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57c30aa60c4f9d" /></Relationships>
</file>

<file path=xl/workbook.xml><?xml version="1.0" encoding="utf-8"?>
<x:workbook xmlns:x="http://schemas.openxmlformats.org/spreadsheetml/2006/main">
  <x:sheets>
    <x:sheet xmlns:r="http://schemas.openxmlformats.org/officeDocument/2006/relationships" name="Dashboard" sheetId="1" r:id="R1a9c5a8c9c4e4b16"/>
    <x:sheet xmlns:r="http://schemas.openxmlformats.org/officeDocument/2006/relationships" name="Estimator" sheetId="2" r:id="R2208ad4248cf47b5"/>
    <x:sheet xmlns:r="http://schemas.openxmlformats.org/officeDocument/2006/relationships" name="Product Estimates" sheetId="3" r:id="R32b03907d6d649aa"/>
    <x:sheet xmlns:r="http://schemas.openxmlformats.org/officeDocument/2006/relationships" name="Cost Models" sheetId="4" r:id="Re477e79384004266"/>
    <x:sheet xmlns:r="http://schemas.openxmlformats.org/officeDocument/2006/relationships" name="Source Summary" sheetId="5" r:id="Re0fdbdbc76594e42"/>
    <x:sheet xmlns:r="http://schemas.openxmlformats.org/officeDocument/2006/relationships" name="Data Dictionary" sheetId="6" r:id="R5a3dae27e30b44f8"/>
    <x:sheet xmlns:r="http://schemas.openxmlformats.org/officeDocument/2006/relationships" name="Methodology" sheetId="7" r:id="Rdb347f6169424d26"/>
    <x:sheet xmlns:r="http://schemas.openxmlformats.org/officeDocument/2006/relationships" name="Sample Estimate" sheetId="8" r:id="R4b12d60c2e094d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
    <x:numFmt numFmtId="203" formatCode="0.0"/>
  </x:numFmts>
  <x:fonts count="7">
    <x:font>
      <x:sz val="11"/>
      <x:name val="Carlito"/>
    </x:font>
    <x:font>
      <x:b/>
      <x:sz val="16"/>
      <x:color rgb="FFFFFFFF"/>
      <x:name val="Carlito"/>
    </x:font>
    <x:font>
      <x:i/>
      <x:sz val="11"/>
      <x:color rgb="FF486581"/>
      <x:name val="Carlito"/>
    </x:font>
    <x:font>
      <x:b/>
      <x:sz val="11"/>
      <x:color rgb="FF17365D"/>
      <x:name val="Carlito"/>
    </x:font>
    <x:font>
      <x:b/>
      <x:sz val="11"/>
      <x:name val="Carlito"/>
    </x:font>
    <x:font>
      <x:i/>
      <x:sz val="11"/>
      <x:color rgb="FF7F6000"/>
      <x:name val="Carlito"/>
    </x:font>
    <x:font>
      <x:b/>
      <x:sz val="11"/>
      <x:color rgb="FFFFFFFF"/>
      <x:name val="Carlito"/>
    </x:font>
  </x:fonts>
  <x:fills count="7">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201" fontId="3" fillId="4" borderId="0" xfId="0" applyNumberFormat="1" applyFont="1" applyFill="1" applyBorder="1" applyAlignment="1">
      <x:alignment horizontal="center" vertical="center"/>
    </x:xf>
    <x:xf numFmtId="201" fontId="3" fillId="4"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3" fillId="4"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1" fontId="3" fillId="4" borderId="1"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203" fontId="0" fillId="0" borderId="0" xfId="0" applyNumberFormat="1" applyFont="1" applyFill="1" applyBorder="1"/>
    <x:xf numFmtId="203" fontId="0" fillId="0" borderId="1" xfId="0" applyNumberFormat="1" applyFont="1" applyFill="1" applyBorder="1"/>
    <x:xf numFmtId="0" fontId="6" fillId="6"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6" fillId="6" borderId="1" xfId="0" applyNumberFormat="1" applyFont="1" applyFill="1" applyBorder="1" applyAlignment="1">
      <x:alignment horizontal="center" vertical="center" wrapText="1"/>
    </x:xf>
    <x:xf numFmtId="200"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0" fillId="0" borderId="0" xfId="0" applyNumberFormat="1" applyFont="1" applyFill="1" applyBorder="1"/>
  </x:cellXfs>
  <x:cellStyles count="1">
    <x:cellStyle name="Normal" xfId="0"/>
  </x:cellStyles>
  <x:dxfs count="2">
    <x:dxf>
      <x:font>
        <x:color rgb="FF274E13"/>
      </x:font>
      <x:fill>
        <x:patternFill>
          <x:bgColor rgb="FFD9EAD3"/>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dff6647c0c488a" /><Relationship Type="http://schemas.openxmlformats.org/officeDocument/2006/relationships/theme" Target="/xl/theme/theme1.xml" Id="Rf4ea73d99475462c" /><Relationship Type="http://schemas.openxmlformats.org/officeDocument/2006/relationships/sharedStrings" Target="/xl/sharedStrings.xml" Id="Rfc21bec284b34051" /><Relationship Type="http://schemas.openxmlformats.org/officeDocument/2006/relationships/worksheet" Target="/xl/worksheets/sheet1.xml" Id="R1a9c5a8c9c4e4b16" /><Relationship Type="http://schemas.openxmlformats.org/officeDocument/2006/relationships/worksheet" Target="/xl/worksheets/sheet2.xml" Id="R2208ad4248cf47b5" /><Relationship Type="http://schemas.openxmlformats.org/officeDocument/2006/relationships/worksheet" Target="/xl/worksheets/sheet3.xml" Id="R32b03907d6d649aa" /><Relationship Type="http://schemas.openxmlformats.org/officeDocument/2006/relationships/worksheet" Target="/xl/worksheets/sheet4.xml" Id="Re477e79384004266" /><Relationship Type="http://schemas.openxmlformats.org/officeDocument/2006/relationships/worksheet" Target="/xl/worksheets/sheet5.xml" Id="Re0fdbdbc76594e42" /><Relationship Type="http://schemas.openxmlformats.org/officeDocument/2006/relationships/worksheet" Target="/xl/worksheets/sheet6.xml" Id="R5a3dae27e30b44f8" /><Relationship Type="http://schemas.openxmlformats.org/officeDocument/2006/relationships/worksheet" Target="/xl/worksheets/sheet7.xml" Id="Rdb347f6169424d26" /><Relationship Type="http://schemas.openxmlformats.org/officeDocument/2006/relationships/worksheet" Target="/xl/worksheets/sheet8.xml" Id="R4b12d60c2e094d17" /></Relationships>
</file>

<file path=xl/drawings/_rels/drawing1.xml.rels>&#65279;<?xml version="1.0" encoding="utf-8"?><Relationships xmlns="http://schemas.openxmlformats.org/package/2006/relationships"><Relationship Type="http://schemas.openxmlformats.org/officeDocument/2006/relationships/chart" Target="/xl/drawings/charts/chart1.xml" Id="R586a41aa3aa7443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Product listings by source</a:t>
            </a:r>
          </a:p>
        </c:rich>
      </c:tx>
      <c:overlay val="0"/>
    </c:title>
    <c:autoTitleDeleted val="0"/>
    <c:plotArea>
      <c:layout/>
      <c:barChart>
        <c:barDir val="col"/>
        <c:varyColors val="0"/>
        <c:ser>
          <c:idx val="0"/>
          <c:order val="0"/>
          <c:tx>
            <c:v>PRODUCTS</c:v>
          </c:tx>
          <c:cat>
            <c:strRef>
              <c:f>'Dashboard'!$D$5:$D$8</c:f>
              <c:strCache>
                <c:ptCount val="0"/>
              </c:strCache>
            </c:strRef>
          </c:cat>
          <c:val>
            <c:numRef>
              <c:f>'Dashboard'!$E$5:$E$8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6a41aa3aa7443a"/>
        </a:graphicData>
      </a:graphic>
    </xdr:graphicFrame>
    <xdr:clientData/>
  </xdr:twoCellAnchor>
</xdr:wsDr>
</file>

<file path=xl/tables/table1.xml><?xml version="1.0" encoding="utf-8"?>
<x:table xmlns:x="http://schemas.openxmlformats.org/spreadsheetml/2006/main" id="1" name="ProductEstimatesTable" displayName="ProductEstimatesTable" ref="A1:AO2649" headerRowCount="1">
  <x:tableColumns count="41">
    <x:tableColumn id="1" name="Record"/>
    <x:tableColumn id="2" name="Platform"/>
    <x:tableColumn id="3" name="Source Dataset"/>
    <x:tableColumn id="4" name="Source Product ID"/>
    <x:tableColumn id="5" name="Product URL"/>
    <x:tableColumn id="6" name="Product Title"/>
    <x:tableColumn id="7" name="Brand"/>
    <x:tableColumn id="8" name="Seller"/>
    <x:tableColumn id="9" name="Observed Price"/>
    <x:tableColumn id="10" name="Currency"/>
    <x:tableColumn id="11" name="Source Category"/>
    <x:tableColumn id="12" name="Product Type"/>
    <x:tableColumn id="13" name="Weight (g)"/>
    <x:tableColumn id="14" name="Dimensions"/>
    <x:tableColumn id="15" name="Image URL"/>
    <x:tableColumn id="16" name="Source Timestamp"/>
    <x:tableColumn id="17" name="Estimate Status"/>
    <x:tableColumn id="18" name="Manufacturing Category"/>
    <x:tableColumn id="19" name="Product Archetype"/>
    <x:tableColumn id="20" name="Match Basis"/>
    <x:tableColumn id="21" name="Confidence"/>
    <x:tableColumn id="22" name="Quantity Assumption"/>
    <x:tableColumn id="23" name="Factory Low"/>
    <x:tableColumn id="24" name="Factory Base"/>
    <x:tableColumn id="25" name="Factory High"/>
    <x:tableColumn id="26" name="Packaging Base"/>
    <x:tableColumn id="27" name="Freight Base"/>
    <x:tableColumn id="28" name="Duty Assumption"/>
    <x:tableColumn id="29" name="Landed Low"/>
    <x:tableColumn id="30" name="Landed Base"/>
    <x:tableColumn id="31" name="Landed High"/>
    <x:tableColumn id="32" name="Marketplace Fee Rate"/>
    <x:tableColumn id="33" name="Fulfillment / Unit"/>
    <x:tableColumn id="34" name="Returns Allowance Rate"/>
    <x:tableColumn id="35" name="Total Selling Cost Base"/>
    <x:tableColumn id="36" name="Gross Profit Base"/>
    <x:tableColumn id="37" name="Gross Margin Base"/>
    <x:tableColumn id="38" name="Estimate Notes"/>
    <x:tableColumn id="39" name="Description Excerpt"/>
    <x:tableColumn id="40" name="Source Dataset URL"/>
    <x:tableColumn id="41" name="Estimate Version"/>
  </x:tableColumns>
  <x:tableStyleInfo name="TableStyleMedium2" showRowStripes="1"/>
</x:table>
</file>

<file path=xl/tables/table2.xml><?xml version="1.0" encoding="utf-8"?>
<x:table xmlns:x="http://schemas.openxmlformats.org/spreadsheetml/2006/main" id="2" name="CostModelsTable" displayName="CostModelsTable" ref="A1:Q135" headerRowCount="1">
  <x:tableColumns count="17">
    <x:tableColumn id="1" name="Category"/>
    <x:tableColumn id="2" name="Product Archetype"/>
    <x:tableColumn id="3" name="Cost Basis"/>
    <x:tableColumn id="4" name="Construction Summary"/>
    <x:tableColumn id="5" name="Factory Low"/>
    <x:tableColumn id="6" name="Factory Base"/>
    <x:tableColumn id="7" name="Factory High"/>
    <x:tableColumn id="8" name="Packaging Low"/>
    <x:tableColumn id="9" name="Packaging Base"/>
    <x:tableColumn id="10" name="Packaging High"/>
    <x:tableColumn id="11" name="Freight Low"/>
    <x:tableColumn id="12" name="Freight Base"/>
    <x:tableColumn id="13" name="Freight High"/>
    <x:tableColumn id="14" name="Reference Quantity"/>
    <x:tableColumn id="15" name="Confidence"/>
    <x:tableColumn id="16" name="Notes"/>
    <x:tableColumn id="17" name="Keyword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662557e79ba4e36" /></Relationships>
</file>

<file path=xl/worksheets/_rels/sheet3.xml.rels>&#65279;<?xml version="1.0" encoding="utf-8"?><Relationships xmlns="http://schemas.openxmlformats.org/package/2006/relationships"><Relationship Type="http://schemas.openxmlformats.org/officeDocument/2006/relationships/table" Target="/xl/tables/table1.xml" Id="R52205c93edbf4d60" /></Relationships>
</file>

<file path=xl/worksheets/_rels/sheet4.xml.rels>&#65279;<?xml version="1.0" encoding="utf-8"?><Relationships xmlns="http://schemas.openxmlformats.org/package/2006/relationships"><Relationship Type="http://schemas.openxmlformats.org/officeDocument/2006/relationships/table" Target="/xl/tables/table2.xml" Id="R9a9ca879a24842e2" /></Relationships>
</file>

<file path=xl/worksheets/sheet1.xml><?xml version="1.0" encoding="utf-8"?>
<x:worksheet xmlns:x="http://schemas.openxmlformats.org/spreadsheetml/2006/main">
  <x:sheetFormatPr defaultRowHeight="15"/>
  <x:cols>
    <x:col min="1" max="1" width="30" hidden="0" customWidth="1"/>
    <x:col min="2" max="2" width="15" hidden="0" customWidth="1"/>
    <x:col min="3" max="3" width="3" hidden="0" customWidth="1"/>
    <x:col min="4" max="4" width="18" hidden="0" customWidth="1"/>
    <x:col min="5" max="5" width="12" hidden="0" customWidth="1"/>
    <x:col min="6" max="6" width="17" hidden="0" customWidth="1"/>
    <x:col min="7" max="7" width="17" hidden="0" customWidth="1"/>
    <x:col min="8" max="8" width="36" hidden="0" customWidth="1"/>
    <x:col min="9" max="9" width="3" hidden="0" customWidth="1"/>
  </x:cols>
  <x:sheetData>
    <x:row r="1" ht="30" customHeight="1">
      <x:c r="A1" s="5" t="str">
        <x:v>E-commerce Manufacturing Cost Catalog</x:v>
      </x:c>
      <x:c r="B1" s="5"/>
      <x:c r="C1" s="5"/>
      <x:c r="D1" s="5"/>
      <x:c r="E1" s="5"/>
      <x:c r="F1" s="5"/>
      <x:c r="G1" s="5"/>
      <x:c r="H1" s="5"/>
      <x:c r="I1" s="5"/>
      <x:c r="J1" s="5"/>
      <x:c r="K1" s="5"/>
      <x:c r="L1" s="5"/>
      <x:c r="M1" s="5"/>
      <x:c r="N1" s="5"/>
    </x:row>
    <x:row r="2">
      <x:c r="A2" s="12" t="str">
        <x:v>2,648 product listings • 134 cost models • generated August 5, 2026</x:v>
      </x:c>
      <x:c r="B2" s="12"/>
      <x:c r="C2" s="12"/>
      <x:c r="D2" s="12"/>
      <x:c r="E2" s="12"/>
      <x:c r="F2" s="12"/>
      <x:c r="G2" s="12"/>
      <x:c r="H2" s="12"/>
      <x:c r="I2" s="12"/>
      <x:c r="J2" s="12"/>
      <x:c r="K2" s="12"/>
      <x:c r="L2" s="12"/>
      <x:c r="M2" s="12"/>
      <x:c r="N2" s="12"/>
    </x:row>
    <x:row r="4">
      <x:c r="A4" s="19" t="str">
        <x:v>KPI</x:v>
      </x:c>
      <x:c r="B4" s="19" t="str">
        <x:v>VALUE</x:v>
      </x:c>
      <x:c r="D4" s="19" t="str">
        <x:v>SOURCE</x:v>
      </x:c>
      <x:c r="E4" s="19" t="str">
        <x:v>PRODUCTS</x:v>
      </x:c>
      <x:c r="F4" s="19" t="str">
        <x:v>AVG FACTORY BASE</x:v>
      </x:c>
      <x:c r="G4" s="19" t="str">
        <x:v>AVG LANDED BASE</x:v>
      </x:c>
      <x:c r="H4" s="19" t="str">
        <x:v>AVG MARGIN</x:v>
      </x:c>
    </x:row>
    <x:row r="5">
      <x:c r="A5" s="24" t="str">
        <x:v>Total product listings</x:v>
      </x:c>
      <x:c r="B5" s="26" t="n">
        <x:f>COUNTA('Product Estimates'!$A$2:$A$10000)</x:f>
        <x:v>2648</x:v>
      </x:c>
      <x:c r="D5" t="str">
        <x:v>Amazon</x:v>
      </x:c>
      <x:c r="E5" s="26" t="n">
        <x:f>COUNTIF('Product Estimates'!$B$2:$B$10000,D5)</x:f>
        <x:v>1000</x:v>
      </x:c>
      <x:c r="F5" s="28" t="n">
        <x:f>IFERROR(AVERAGEIF('Product Estimates'!$B$2:$B$10000,D5,'Product Estimates'!$X$2:$X$10000),0)</x:f>
        <x:v>9.701160000000005</x:v>
      </x:c>
      <x:c r="G5" s="28" t="n">
        <x:f>IFERROR(AVERAGEIF('Product Estimates'!$B$2:$B$10000,D5,'Product Estimates'!$AD$2:$AD$10000),0)</x:f>
        <x:v>14.704109999999995</x:v>
      </x:c>
      <x:c r="H5" s="30" t="n">
        <x:f>IFERROR(AVERAGEIF('Product Estimates'!$B$2:$B$10000,D5,'Product Estimates'!$AK$2:$AK$10000),0)</x:f>
        <x:v>0.10490767634854777</x:v>
      </x:c>
    </x:row>
    <x:row r="6">
      <x:c r="A6" s="24" t="str">
        <x:v>Physical product estimates</x:v>
      </x:c>
      <x:c r="B6" s="26" t="n">
        <x:f>COUNTIF('Product Estimates'!$Q$2:$Q$10000,"Estimated")</x:f>
        <x:v>2633</x:v>
      </x:c>
      <x:c r="D6" t="str">
        <x:v>Shopify</x:v>
      </x:c>
      <x:c r="E6" s="26" t="n">
        <x:f>COUNTIF('Product Estimates'!$B$2:$B$10000,D6)</x:f>
        <x:v>1623</x:v>
      </x:c>
      <x:c r="F6" s="28" t="n">
        <x:f>IFERROR(AVERAGEIF('Product Estimates'!$B$2:$B$10000,D6,'Product Estimates'!$X$2:$X$10000),0)</x:f>
        <x:v>22.64446087492286</x:v>
      </x:c>
      <x:c r="G6" s="28" t="n">
        <x:f>IFERROR(AVERAGEIF('Product Estimates'!$B$2:$B$10000,D6,'Product Estimates'!$AD$2:$AD$10000),0)</x:f>
        <x:v>34.147806531115286</x:v>
      </x:c>
      <x:c r="H6" s="30" t="n">
        <x:f>IFERROR(AVERAGEIF('Product Estimates'!$B$2:$B$10000,D6,'Product Estimates'!$AK$2:$AK$10000),0)</x:f>
        <x:v>0.6429419394688074</x:v>
      </x:c>
    </x:row>
    <x:row r="7">
      <x:c r="A7" s="24" t="str">
        <x:v>Digital marginal-cost estimates</x:v>
      </x:c>
      <x:c r="B7" s="26" t="n">
        <x:f>COUNTIF('Product Estimates'!$Q$2:$Q$10000,"Digital marginal cost only")</x:f>
        <x:v>15</x:v>
      </x:c>
      <x:c r="D7" t="str">
        <x:v>Etsy</x:v>
      </x:c>
      <x:c r="E7" s="26" t="n">
        <x:f>COUNTIF('Product Estimates'!$B$2:$B$10000,D7)</x:f>
        <x:v>20</x:v>
      </x:c>
      <x:c r="F7" s="28" t="n">
        <x:f>IFERROR(AVERAGEIF('Product Estimates'!$B$2:$B$10000,D7,'Product Estimates'!$X$2:$X$10000),0)</x:f>
        <x:v>8.514499999999998</x:v>
      </x:c>
      <x:c r="G7" s="28" t="n">
        <x:f>IFERROR(AVERAGEIF('Product Estimates'!$B$2:$B$10000,D7,'Product Estimates'!$AD$2:$AD$10000),0)</x:f>
        <x:v>10.849500000000003</x:v>
      </x:c>
      <x:c r="H7" s="30" t="n">
        <x:f>IFERROR(AVERAGEIF('Product Estimates'!$B$2:$B$10000,D7,'Product Estimates'!$AK$2:$AK$10000),0)</x:f>
        <x:v>0.2956</x:v>
      </x:c>
    </x:row>
    <x:row r="8">
      <x:c r="A8" s="24" t="str">
        <x:v>Manufacturing models</x:v>
      </x:c>
      <x:c r="B8" s="26" t="n">
        <x:f>COUNTA('Cost Models'!$A$2:$A$500)</x:f>
        <x:v>134</x:v>
      </x:c>
      <x:c r="D8" t="str">
        <x:v>AliExpress</x:v>
      </x:c>
      <x:c r="E8" s="26" t="n">
        <x:f>COUNTIF('Product Estimates'!$B$2:$B$10000,D8)</x:f>
        <x:v>5</x:v>
      </x:c>
      <x:c r="F8" s="28" t="n">
        <x:f>IFERROR(AVERAGEIF('Product Estimates'!$B$2:$B$10000,D8,'Product Estimates'!$X$2:$X$10000),0)</x:f>
        <x:v>4.604000000000001</x:v>
      </x:c>
      <x:c r="G8" s="28" t="n">
        <x:f>IFERROR(AVERAGEIF('Product Estimates'!$B$2:$B$10000,D8,'Product Estimates'!$AD$2:$AD$10000),0)</x:f>
        <x:v>6.2299999999999995</x:v>
      </x:c>
      <x:c r="H8" s="30" t="n">
        <x:f>IFERROR(AVERAGEIF('Product Estimates'!$B$2:$B$10000,D8,'Product Estimates'!$AK$2:$AK$10000),0)</x:f>
        <x:v>0</x:v>
      </x:c>
    </x:row>
    <x:row r="9">
      <x:c r="A9" s="24" t="str">
        <x:v>Medium-confidence estimates</x:v>
      </x:c>
      <x:c r="B9" s="26" t="n">
        <x:f>COUNTIF('Product Estimates'!$U$2:$U$10000,"Medium")</x:f>
        <x:v>679</x:v>
      </x:c>
    </x:row>
    <x:row r="10">
      <x:c r="A10" s="24" t="str">
        <x:v>Low-confidence estimates</x:v>
      </x:c>
      <x:c r="B10" s="26" t="n">
        <x:f>COUNTIF('Product Estimates'!$U$2:$U$10000,"Low")</x:f>
        <x:v>1969</x:v>
      </x:c>
    </x:row>
    <x:row r="11">
      <x:c r="D11" s="19" t="str">
        <x:v>CONFIDENCE</x:v>
      </x:c>
      <x:c r="E11" s="19" t="str">
        <x:v>COUNT</x:v>
      </x:c>
      <x:c r="F11" s="19" t="str">
        <x:v>SHARE</x:v>
      </x:c>
      <x:c r="G11" s="19" t="str"/>
      <x:c r="H11" s="19" t="str">
        <x:v>INTERPRETATION</x:v>
      </x:c>
    </x:row>
    <x:row r="12">
      <x:c r="D12" t="str">
        <x:v>Medium</x:v>
      </x:c>
      <x:c r="E12" t="n">
        <x:f>COUNTIF('Product Estimates'!$U$2:$U$10000,D12)</x:f>
        <x:v>679</x:v>
      </x:c>
      <x:c r="F12" s="30" t="n">
        <x:f>IFERROR(E12/$B$5,0)</x:f>
        <x:v>0.2564199395770393</x:v>
      </x:c>
      <x:c r="H12" s="32" t="str">
        <x:v>Specific archetype or stronger listing match</x:v>
      </x:c>
    </x:row>
    <x:row r="13">
      <x:c r="A13" s="19" t="str">
        <x:v>TOP MANUFACTURING CATEGORY</x:v>
      </x:c>
      <x:c r="B13" s="19" t="str">
        <x:v>PRODUCTS</x:v>
      </x:c>
      <x:c r="D13" t="str">
        <x:v>Low</x:v>
      </x:c>
      <x:c r="E13" t="n">
        <x:f>COUNTIF('Product Estimates'!$U$2:$U$10000,D13)</x:f>
        <x:v>1969</x:v>
      </x:c>
      <x:c r="F13" s="30" t="n">
        <x:f>IFERROR(E13/$B$5,0)</x:f>
        <x:v>0.7435800604229608</x:v>
      </x:c>
      <x:c r="H13" s="32" t="str">
        <x:v>Broad category, incomplete specifications, or high product variability</x:v>
      </x:c>
    </x:row>
    <x:row r="14">
      <x:c r="A14" t="str">
        <x:v>Apparel</x:v>
      </x:c>
      <x:c r="B14" s="26" t="n">
        <x:f>COUNTIF('Product Estimates'!$R$2:$R$10000,A14)</x:f>
        <x:v>1056</x:v>
      </x:c>
    </x:row>
    <x:row r="15">
      <x:c r="A15" t="str">
        <x:v>Generic</x:v>
      </x:c>
      <x:c r="B15" s="26" t="n">
        <x:f>COUNTIF('Product Estimates'!$R$2:$R$10000,A15)</x:f>
        <x:v>297</x:v>
      </x:c>
    </x:row>
    <x:row r="16">
      <x:c r="A16" t="str">
        <x:v>Bicycles</x:v>
      </x:c>
      <x:c r="B16" s="26" t="n">
        <x:f>COUNTIF('Product Estimates'!$R$2:$R$10000,A16)</x:f>
        <x:v>222</x:v>
      </x:c>
    </x:row>
    <x:row r="17">
      <x:c r="A17" t="str">
        <x:v>Footwear</x:v>
      </x:c>
      <x:c r="B17" s="26" t="n">
        <x:f>COUNTIF('Product Estimates'!$R$2:$R$10000,A17)</x:f>
        <x:v>185</x:v>
      </x:c>
    </x:row>
    <x:row r="18">
      <x:c r="A18" t="str">
        <x:v>Jewelry</x:v>
      </x:c>
      <x:c r="B18" s="26" t="n">
        <x:f>COUNTIF('Product Estimates'!$R$2:$R$10000,A18)</x:f>
        <x:v>163</x:v>
      </x:c>
    </x:row>
    <x:row r="19">
      <x:c r="A19" t="str">
        <x:v>Snow Sports</x:v>
      </x:c>
      <x:c r="B19" s="26" t="n">
        <x:f>COUNTIF('Product Estimates'!$R$2:$R$10000,A19)</x:f>
        <x:v>140</x:v>
      </x:c>
    </x:row>
    <x:row r="20">
      <x:c r="A20" t="str">
        <x:v>Home</x:v>
      </x:c>
      <x:c r="B20" s="26" t="n">
        <x:f>COUNTIF('Product Estimates'!$R$2:$R$10000,A20)</x:f>
        <x:v>131</x:v>
      </x:c>
    </x:row>
    <x:row r="21">
      <x:c r="A21" t="str">
        <x:v>Electronics</x:v>
      </x:c>
      <x:c r="B21" s="26" t="n">
        <x:f>COUNTIF('Product Estimates'!$R$2:$R$10000,A21)</x:f>
        <x:v>111</x:v>
      </x:c>
    </x:row>
    <x:row r="22">
      <x:c r="A22" t="str">
        <x:v>Tools</x:v>
      </x:c>
      <x:c r="B22" s="26" t="n">
        <x:f>COUNTIF('Product Estimates'!$R$2:$R$10000,A22)</x:f>
        <x:v>94</x:v>
      </x:c>
    </x:row>
    <x:row r="23">
      <x:c r="A23" t="str">
        <x:v>Bags</x:v>
      </x:c>
      <x:c r="B23" s="26" t="n">
        <x:f>COUNTIF('Product Estimates'!$R$2:$R$10000,A23)</x:f>
        <x:v>60</x:v>
      </x:c>
    </x:row>
    <x:row r="24">
      <x:c r="A24" t="str">
        <x:v>Beauty</x:v>
      </x:c>
      <x:c r="B24" s="26" t="n">
        <x:f>COUNTIF('Product Estimates'!$R$2:$R$10000,A24)</x:f>
        <x:v>41</x:v>
      </x:c>
    </x:row>
    <x:row r="25">
      <x:c r="A25" t="str">
        <x:v>Accessories</x:v>
      </x:c>
      <x:c r="B25" s="26" t="n">
        <x:f>COUNTIF('Product Estimates'!$R$2:$R$10000,A25)</x:f>
        <x:v>34</x:v>
      </x:c>
    </x:row>
    <x:row r="28">
      <x:c r="A28" s="37" t="str">
        <x:v>Important: These are benchmark-based estimates, not supplier quotations. Most rows are low confidence because public listings rarely disclose bills of materials, exact dimensions, tooling, certifications, negotiated freight, or factory terms.</x:v>
      </x:c>
      <x:c r="B28" s="37"/>
      <x:c r="C28" s="37"/>
      <x:c r="D28" s="37"/>
      <x:c r="E28" s="37"/>
      <x:c r="F28" s="37"/>
      <x:c r="G28" s="37"/>
      <x:c r="H28" s="37"/>
      <x:c r="I28" s="37"/>
      <x:c r="J28" s="37"/>
      <x:c r="K28" s="37"/>
      <x:c r="L28" s="37"/>
      <x:c r="M28" s="37"/>
      <x:c r="N28" s="37"/>
    </x:row>
    <x:row r="29">
      <x:c r="A29" s="37"/>
      <x:c r="B29" s="37"/>
      <x:c r="C29" s="37"/>
      <x:c r="D29" s="37"/>
      <x:c r="E29" s="37"/>
      <x:c r="F29" s="37"/>
      <x:c r="G29" s="37"/>
      <x:c r="H29" s="37"/>
      <x:c r="I29" s="37"/>
      <x:c r="J29" s="37"/>
      <x:c r="K29" s="37"/>
      <x:c r="L29" s="37"/>
      <x:c r="M29" s="37"/>
      <x:c r="N29" s="37"/>
    </x:row>
    <x:row r="30">
      <x:c r="A30" s="37"/>
      <x:c r="B30" s="37"/>
      <x:c r="C30" s="37"/>
      <x:c r="D30" s="37"/>
      <x:c r="E30" s="37"/>
      <x:c r="F30" s="37"/>
      <x:c r="G30" s="37"/>
      <x:c r="H30" s="37"/>
      <x:c r="I30" s="37"/>
      <x:c r="J30" s="37"/>
      <x:c r="K30" s="37"/>
      <x:c r="L30" s="37"/>
      <x:c r="M30" s="37"/>
      <x:c r="N30" s="37"/>
    </x:row>
  </x:sheetData>
  <x:mergeCells>
    <x:mergeCell ref="A1:N1"/>
    <x:mergeCell ref="A2:N2"/>
    <x:mergeCell ref="A28:N30"/>
  </x:mergeCells>
  <x:pageMargins left="0.7" right="0.7" top="0.75" bottom="0.75" header="0.3" footer="0.3"/>
  <x:drawing xmlns:r="http://schemas.openxmlformats.org/officeDocument/2006/relationships" r:id="Rc662557e79ba4e36"/>
</x:worksheet>
</file>

<file path=xl/worksheets/sheet2.xml><?xml version="1.0" encoding="utf-8"?>
<x:worksheet xmlns:x="http://schemas.openxmlformats.org/spreadsheetml/2006/main">
  <x:sheetFormatPr defaultRowHeight="15"/>
  <x:cols>
    <x:col min="1" max="1" width="26" hidden="0" customWidth="1"/>
    <x:col min="2" max="2" width="34" hidden="0" customWidth="1"/>
    <x:col min="3" max="3" width="3" hidden="0" customWidth="1"/>
    <x:col min="4" max="4" width="24" hidden="0" customWidth="1"/>
    <x:col min="5" max="5" width="14" hidden="0" customWidth="1"/>
    <x:col min="6" max="6" width="14" hidden="0" customWidth="1"/>
    <x:col min="7" max="7" width="14" hidden="0" customWidth="1"/>
    <x:col min="8" max="8" width="38" hidden="0" customWidth="1"/>
  </x:cols>
  <x:sheetData>
    <x:row r="1" ht="30" customHeight="1">
      <x:c r="A1" s="44" t="str">
        <x:v>Interactive Manufacturing &amp; Landed Cost Estimator</x:v>
      </x:c>
      <x:c r="B1" s="44"/>
      <x:c r="C1" s="44"/>
      <x:c r="D1" s="44"/>
      <x:c r="E1" s="44"/>
      <x:c r="F1" s="44"/>
      <x:c r="G1" s="44"/>
      <x:c r="H1" s="44"/>
    </x:row>
    <x:row r="2">
      <x:c r="A2" s="32"/>
      <x:c r="B2" s="32"/>
      <x:c r="C2" s="32"/>
      <x:c r="D2" s="32"/>
      <x:c r="E2" s="32"/>
      <x:c r="F2" s="32"/>
      <x:c r="G2" s="32"/>
      <x:c r="H2" s="32"/>
    </x:row>
    <x:row r="3">
      <x:c r="A3" s="45" t="str">
        <x:v>INPUT</x:v>
      </x:c>
      <x:c r="B3" s="45" t="str">
        <x:v>VALUE</x:v>
      </x:c>
      <x:c r="C3" s="32"/>
      <x:c r="D3" s="45" t="str">
        <x:v>OUTPUT</x:v>
      </x:c>
      <x:c r="E3" s="45" t="str">
        <x:v>LOW</x:v>
      </x:c>
      <x:c r="F3" s="45" t="str">
        <x:v>BASE</x:v>
      </x:c>
      <x:c r="G3" s="45" t="str">
        <x:v>HIGH</x:v>
      </x:c>
      <x:c r="H3" s="45" t="str">
        <x:v>NOTES</x:v>
      </x:c>
    </x:row>
    <x:row r="4">
      <x:c r="A4" s="46" t="str">
        <x:v>Product title</x:v>
      </x:c>
      <x:c r="B4" s="32" t="str">
        <x:v>Example insulated stainless steel bottle</x:v>
      </x:c>
      <x:c r="C4" s="32"/>
      <x:c r="D4" s="32" t="str">
        <x:v>Factory cost</x:v>
      </x:c>
      <x:c r="E4" s="47" t="n">
        <x:f>INDEX('Cost Models'!$E$2:$E$500,MATCH($B$6,'Cost Models'!$B$2:$B$500,0))*$B$9*MAX(0.68,MIN(1.9,POWER(INDEX('Cost Models'!$N$2:$N$500,MATCH($B$6,'Cost Models'!$B$2:$B$500,0))/$B$8,0.14)))</x:f>
        <x:v>3.5</x:v>
      </x:c>
      <x:c r="F4" s="47" t="n">
        <x:f>INDEX('Cost Models'!$F$2:$F$500,MATCH($B$6,'Cost Models'!$B$2:$B$500,0))*$B$9*MAX(0.68,MIN(1.9,POWER(INDEX('Cost Models'!$N$2:$N$500,MATCH($B$6,'Cost Models'!$B$2:$B$500,0))/$B$8,0.14)))</x:f>
        <x:v>6.2</x:v>
      </x:c>
      <x:c r="G4" s="47" t="n">
        <x:f>INDEX('Cost Models'!$G$2:$G$500,MATCH($B$6,'Cost Models'!$B$2:$B$500,0))*$B$9*MAX(0.68,MIN(1.9,POWER(INDEX('Cost Models'!$N$2:$N$500,MATCH($B$6,'Cost Models'!$B$2:$B$500,0))/$B$8,0.14)))</x:f>
        <x:v>10.5</x:v>
      </x:c>
      <x:c r="H4" s="32" t="str">
        <x:v>Benchmark adjusted for quantity and multiplier</x:v>
      </x:c>
    </x:row>
    <x:row r="5">
      <x:c r="A5" s="46" t="str">
        <x:v>Retail price (USD)</x:v>
      </x:c>
      <x:c r="B5" s="47" t="n">
        <x:v>39.99</x:v>
      </x:c>
      <x:c r="C5" s="32"/>
      <x:c r="D5" s="32" t="str">
        <x:v>Packaging</x:v>
      </x:c>
      <x:c r="E5" s="47" t="n">
        <x:f>INDEX('Cost Models'!$H$2:$H$500,MATCH($B$6,'Cost Models'!$B$2:$B$500,0))*$B$10</x:f>
        <x:v>0.35</x:v>
      </x:c>
      <x:c r="F5" s="47" t="n">
        <x:f>INDEX('Cost Models'!$I$2:$I$500,MATCH($B$6,'Cost Models'!$B$2:$B$500,0))*$B$10</x:f>
        <x:v>0.65</x:v>
      </x:c>
      <x:c r="G5" s="47" t="n">
        <x:f>INDEX('Cost Models'!$J$2:$J$500,MATCH($B$6,'Cost Models'!$B$2:$B$500,0))*$B$10</x:f>
        <x:v>1.3</x:v>
      </x:c>
      <x:c r="H5" s="32" t="str">
        <x:v>Editable benchmark assumption</x:v>
      </x:c>
    </x:row>
    <x:row r="6">
      <x:c r="A6" s="46" t="str">
        <x:v>Product archetype</x:v>
      </x:c>
      <x:c r="B6" s="32" t="str">
        <x:v>Stainless insulated bottle</x:v>
      </x:c>
      <x:c r="C6" s="32"/>
      <x:c r="D6" s="32" t="str">
        <x:v>Freight</x:v>
      </x:c>
      <x:c r="E6" s="47" t="n">
        <x:f>INDEX('Cost Models'!$K$2:$K$500,MATCH($B$6,'Cost Models'!$B$2:$B$500,0))*$B$11</x:f>
        <x:v>0.3</x:v>
      </x:c>
      <x:c r="F6" s="47" t="n">
        <x:f>INDEX('Cost Models'!$L$2:$L$500,MATCH($B$6,'Cost Models'!$B$2:$B$500,0))*$B$11</x:f>
        <x:v>0.7</x:v>
      </x:c>
      <x:c r="G6" s="47" t="n">
        <x:f>INDEX('Cost Models'!$M$2:$M$500,MATCH($B$6,'Cost Models'!$B$2:$B$500,0))*$B$11</x:f>
        <x:v>1.5</x:v>
      </x:c>
      <x:c r="H6" s="32" t="str">
        <x:v>Editable benchmark assumption</x:v>
      </x:c>
    </x:row>
    <x:row r="7">
      <x:c r="A7" s="46" t="str">
        <x:v>Category</x:v>
      </x:c>
      <x:c r="B7" s="32" t="str">
        <x:f>IFERROR(INDEX('Cost Models'!$A$2:$A$500,MATCH(B6,'Cost Models'!$B$2:$B$500,0)),"")</x:f>
        <x:v>Home</x:v>
      </x:c>
      <x:c r="C7" s="32"/>
      <x:c r="D7" s="32" t="str">
        <x:v>Subtotal before duty</x:v>
      </x:c>
      <x:c r="E7" s="47" t="n">
        <x:f>SUM(E4:E6)</x:f>
        <x:v>4.15</x:v>
      </x:c>
      <x:c r="F7" s="47" t="n">
        <x:f>SUM(F4:F6)</x:f>
        <x:v>7.550000000000001</x:v>
      </x:c>
      <x:c r="G7" s="47" t="n">
        <x:f>SUM(G4:G6)</x:f>
        <x:v>13.3</x:v>
      </x:c>
      <x:c r="H7" s="32" t="str">
        <x:v>Factory + packaging + freight</x:v>
      </x:c>
    </x:row>
    <x:row r="8">
      <x:c r="A8" s="46" t="str">
        <x:v>Quantity</x:v>
      </x:c>
      <x:c r="B8" s="32" t="n">
        <x:v>1000</x:v>
      </x:c>
      <x:c r="C8" s="32"/>
      <x:c r="D8" s="32" t="str">
        <x:v>Duty</x:v>
      </x:c>
      <x:c r="E8" s="47" t="n">
        <x:f>E7*$B$12</x:f>
        <x:v>0.20750000000000002</x:v>
      </x:c>
      <x:c r="F8" s="47" t="n">
        <x:f>F7*$B$12</x:f>
        <x:v>0.37750000000000006</x:v>
      </x:c>
      <x:c r="G8" s="47" t="n">
        <x:f>G7*$B$12</x:f>
        <x:v>0.665</x:v>
      </x:c>
      <x:c r="H8" s="32" t="str">
        <x:v>Applied to subtotal</x:v>
      </x:c>
    </x:row>
    <x:row r="9">
      <x:c r="A9" s="46" t="str">
        <x:v>Factory multiplier</x:v>
      </x:c>
      <x:c r="B9" s="32" t="n">
        <x:v>1</x:v>
      </x:c>
      <x:c r="C9" s="32"/>
      <x:c r="D9" s="32" t="str">
        <x:v>Landed cost</x:v>
      </x:c>
      <x:c r="E9" s="47" t="n">
        <x:f>E7+E8</x:f>
        <x:v>4.3575</x:v>
      </x:c>
      <x:c r="F9" s="47" t="n">
        <x:f>F7+F8</x:f>
        <x:v>7.927500000000001</x:v>
      </x:c>
      <x:c r="G9" s="47" t="n">
        <x:f>G7+G8</x:f>
        <x:v>13.965</x:v>
      </x:c>
      <x:c r="H9" s="32" t="str">
        <x:v>Subtotal + duty</x:v>
      </x:c>
    </x:row>
    <x:row r="10">
      <x:c r="A10" s="46" t="str">
        <x:v>Packaging multiplier</x:v>
      </x:c>
      <x:c r="B10" s="32" t="n">
        <x:v>1</x:v>
      </x:c>
      <x:c r="C10" s="32"/>
      <x:c r="D10" s="32" t="str">
        <x:v>Marketplace fee</x:v>
      </x:c>
      <x:c r="E10" s="47" t="n">
        <x:f>$B$5*$B$13</x:f>
        <x:v>5.9985</x:v>
      </x:c>
      <x:c r="F10" s="47" t="n">
        <x:f>$B$5*$B$13</x:f>
        <x:v>5.9985</x:v>
      </x:c>
      <x:c r="G10" s="47" t="n">
        <x:f>$B$5*$B$13</x:f>
        <x:v>5.9985</x:v>
      </x:c>
      <x:c r="H10" s="32" t="str">
        <x:v>Retail price × marketplace fee rate</x:v>
      </x:c>
    </x:row>
    <x:row r="11">
      <x:c r="A11" s="46" t="str">
        <x:v>Freight multiplier</x:v>
      </x:c>
      <x:c r="B11" s="32" t="n">
        <x:v>1</x:v>
      </x:c>
      <x:c r="C11" s="32"/>
      <x:c r="D11" s="32" t="str">
        <x:v>Returns allowance</x:v>
      </x:c>
      <x:c r="E11" s="47" t="n">
        <x:f>$B$5*$B$15</x:f>
        <x:v>1.9995000000000003</x:v>
      </x:c>
      <x:c r="F11" s="47" t="n">
        <x:f>$B$5*$B$15</x:f>
        <x:v>1.9995000000000003</x:v>
      </x:c>
      <x:c r="G11" s="47" t="n">
        <x:f>$B$5*$B$15</x:f>
        <x:v>1.9995000000000003</x:v>
      </x:c>
      <x:c r="H11" s="32" t="str">
        <x:v>Retail price × returns allowance rate</x:v>
      </x:c>
    </x:row>
    <x:row r="12">
      <x:c r="A12" s="46" t="str">
        <x:v>Duty rate</x:v>
      </x:c>
      <x:c r="B12" s="48" t="n">
        <x:v>0.05</x:v>
      </x:c>
      <x:c r="C12" s="32"/>
      <x:c r="D12" s="32" t="str">
        <x:v>Total selling cost</x:v>
      </x:c>
      <x:c r="E12" s="47" t="n">
        <x:f>E9+E10+$B$14+E11+$B$16</x:f>
        <x:v>16.6055</x:v>
      </x:c>
      <x:c r="F12" s="47" t="n">
        <x:f>F9+F10+$B$14+F11+$B$16</x:f>
        <x:v>20.175500000000003</x:v>
      </x:c>
      <x:c r="G12" s="47" t="n">
        <x:f>G9+G10+$B$14+G11+$B$16</x:f>
        <x:v>26.213</x:v>
      </x:c>
      <x:c r="H12" s="32" t="str">
        <x:v>Landed + marketplace + fulfillment + returns + other</x:v>
      </x:c>
    </x:row>
    <x:row r="13">
      <x:c r="A13" s="46" t="str">
        <x:v>Marketplace fee rate</x:v>
      </x:c>
      <x:c r="B13" s="48" t="n">
        <x:v>0.15</x:v>
      </x:c>
      <x:c r="C13" s="32"/>
      <x:c r="D13" s="32"/>
      <x:c r="E13" s="47"/>
      <x:c r="F13" s="47"/>
      <x:c r="G13" s="47"/>
      <x:c r="H13" s="32"/>
    </x:row>
    <x:row r="14">
      <x:c r="A14" s="46" t="str">
        <x:v>Fulfillment / unit</x:v>
      </x:c>
      <x:c r="B14" s="47" t="n">
        <x:v>4.25</x:v>
      </x:c>
      <x:c r="C14" s="32"/>
      <x:c r="D14" s="45" t="str">
        <x:v>PROFITABILITY</x:v>
      </x:c>
      <x:c r="E14" s="49" t="str">
        <x:v>LOW</x:v>
      </x:c>
      <x:c r="F14" s="49" t="str">
        <x:v>BASE</x:v>
      </x:c>
      <x:c r="G14" s="49" t="str">
        <x:v>HIGH</x:v>
      </x:c>
      <x:c r="H14" s="45" t="str"/>
    </x:row>
    <x:row r="15">
      <x:c r="A15" s="46" t="str">
        <x:v>Returns allowance rate</x:v>
      </x:c>
      <x:c r="B15" s="48" t="n">
        <x:v>0.05</x:v>
      </x:c>
      <x:c r="C15" s="32"/>
      <x:c r="D15" s="32" t="str">
        <x:v>Gross profit</x:v>
      </x:c>
      <x:c r="E15" s="47" t="n">
        <x:f>$B$5-E12</x:f>
        <x:v>23.384500000000003</x:v>
      </x:c>
      <x:c r="F15" s="47" t="n">
        <x:f>$B$5-F12</x:f>
        <x:v>19.8145</x:v>
      </x:c>
      <x:c r="G15" s="47" t="n">
        <x:f>$B$5-G12</x:f>
        <x:v>13.777000000000001</x:v>
      </x:c>
      <x:c r="H15" s="32" t="str">
        <x:v>Retail price − total selling cost</x:v>
      </x:c>
    </x:row>
    <x:row r="16">
      <x:c r="A16" s="46" t="str">
        <x:v>Other cost / unit</x:v>
      </x:c>
      <x:c r="B16" s="47" t="n">
        <x:v>0</x:v>
      </x:c>
      <x:c r="C16" s="32"/>
      <x:c r="D16" s="32" t="str">
        <x:v>Gross margin</x:v>
      </x:c>
      <x:c r="E16" s="48" t="n">
        <x:f>IFERROR(E15/$B$5,0)</x:f>
        <x:v>0.5847586896724182</x:v>
      </x:c>
      <x:c r="F16" s="48" t="n">
        <x:f>IFERROR(F15/$B$5,0)</x:f>
        <x:v>0.49548637159289816</x:v>
      </x:c>
      <x:c r="G16" s="48" t="n">
        <x:f>IFERROR(G15/$B$5,0)</x:f>
        <x:v>0.3445111277819455</x:v>
      </x:c>
      <x:c r="H16" s="32" t="str">
        <x:v>Gross profit ÷ retail price</x:v>
      </x:c>
    </x:row>
    <x:row r="17">
      <x:c r="A17" s="46" t="str">
        <x:v>Confidence override</x:v>
      </x:c>
      <x:c r="B17" s="32" t="str"/>
      <x:c r="C17" s="32"/>
      <x:c r="D17" s="32" t="str">
        <x:v>Model confidence</x:v>
      </x:c>
      <x:c r="E17" s="32" t="str">
        <x:f>IF($B$17&lt;&gt;"",$B$17,IFERROR(INDEX('Cost Models'!$O$2:$O$500,MATCH($B$6,'Cost Models'!$B$2:$B$500,0)),"Low"))</x:f>
        <x:v>Medium</x:v>
      </x:c>
      <x:c r="F17" s="32" t="str">
        <x:f>IF($B$17&lt;&gt;"",$B$17,IFERROR(INDEX('Cost Models'!$O$2:$O$500,MATCH($B$6,'Cost Models'!$B$2:$B$500,0)),"Low"))</x:f>
        <x:v>Medium</x:v>
      </x:c>
      <x:c r="G17" s="32" t="str">
        <x:f>IF($B$17&lt;&gt;"",$B$17,IFERROR(INDEX('Cost Models'!$O$2:$O$500,MATCH($B$6,'Cost Models'!$B$2:$B$500,0)),"Low"))</x:f>
        <x:v>Medium</x:v>
      </x:c>
      <x:c r="H17" s="32" t="str">
        <x:v>Override when entered; otherwise model confidence</x:v>
      </x:c>
    </x:row>
  </x:sheetData>
  <x:mergeCells>
    <x:mergeCell ref="A1:H1"/>
  </x:mergeCells>
  <x:dataValidations count="2">
    <x:dataValidation type="list" sqref="B6">
      <x:formula1>'Cost Models'!$B$2:$B$135</x:formula1>
    </x:dataValidation>
    <x:dataValidation type="list" sqref="B17">
      <x:formula1>",Medium,Low"</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24" hidden="0" customWidth="1"/>
    <x:col min="5" max="5" width="34" hidden="0" customWidth="1"/>
    <x:col min="6" max="6" width="42" hidden="0" customWidth="1"/>
    <x:col min="7" max="7" width="18" hidden="0" customWidth="1"/>
    <x:col min="8" max="8" width="18" hidden="0" customWidth="1"/>
    <x:col min="9" max="9" width="13" hidden="0" customWidth="1"/>
    <x:col min="10" max="10" width="9" hidden="0" customWidth="1"/>
    <x:col min="11" max="11" width="35" hidden="0" customWidth="1"/>
    <x:col min="12" max="12" width="24" hidden="0" customWidth="1"/>
    <x:col min="13" max="13" width="11" hidden="0" customWidth="1"/>
    <x:col min="14" max="14" width="18" hidden="0" customWidth="1"/>
    <x:col min="15" max="15" width="28" hidden="0" customWidth="1"/>
    <x:col min="16" max="16" width="18" hidden="0" customWidth="1"/>
    <x:col min="17" max="17" width="24" hidden="0" customWidth="1"/>
    <x:col min="18" max="18" width="20" hidden="0" customWidth="1"/>
    <x:col min="19" max="19" width="32" hidden="0" customWidth="1"/>
    <x:col min="20" max="20" width="32" hidden="0" customWidth="1"/>
    <x:col min="21" max="21" width="12" hidden="0" customWidth="1"/>
    <x:col min="22" max="22" width="12" hidden="0" customWidth="1"/>
    <x:col min="23" max="23" width="13" hidden="0" customWidth="1"/>
    <x:col min="24" max="24" width="13" hidden="0" customWidth="1"/>
    <x:col min="25" max="25" width="13" hidden="0" customWidth="1"/>
    <x:col min="26" max="26" width="13" hidden="0" customWidth="1"/>
    <x:col min="27" max="27" width="13" hidden="0" customWidth="1"/>
    <x:col min="28" max="28" width="12" hidden="0" customWidth="1"/>
    <x:col min="29" max="29" width="13" hidden="0" customWidth="1"/>
    <x:col min="30" max="30" width="13" hidden="0" customWidth="1"/>
    <x:col min="31" max="31" width="13" hidden="0" customWidth="1"/>
    <x:col min="32" max="32" width="12" hidden="0" customWidth="1"/>
    <x:col min="33" max="33" width="13" hidden="0" customWidth="1"/>
    <x:col min="34" max="34" width="12" hidden="0" customWidth="1"/>
    <x:col min="35" max="35" width="15" hidden="0" customWidth="1"/>
    <x:col min="36" max="36" width="14" hidden="0" customWidth="1"/>
    <x:col min="37" max="37" width="13" hidden="0" customWidth="1"/>
    <x:col min="38" max="38" width="48" hidden="0" customWidth="1"/>
    <x:col min="39" max="39" width="48" hidden="0" customWidth="1"/>
    <x:col min="40" max="40" width="35" hidden="0" customWidth="1"/>
    <x:col min="41" max="41" width="18" hidden="0" customWidth="1"/>
  </x:cols>
  <x:sheetData>
    <x:row r="1">
      <x:c r="A1" s="66" t="str">
        <x:v>Record</x:v>
      </x:c>
      <x:c r="B1" s="66" t="str">
        <x:v>Platform</x:v>
      </x:c>
      <x:c r="C1" s="66" t="str">
        <x:v>Source Dataset</x:v>
      </x:c>
      <x:c r="D1" s="66" t="str">
        <x:v>Source Product ID</x:v>
      </x:c>
      <x:c r="E1" s="66" t="str">
        <x:v>Product URL</x:v>
      </x:c>
      <x:c r="F1" s="66" t="str">
        <x:v>Product Title</x:v>
      </x:c>
      <x:c r="G1" s="66" t="str">
        <x:v>Brand</x:v>
      </x:c>
      <x:c r="H1" s="66" t="str">
        <x:v>Seller</x:v>
      </x:c>
      <x:c r="I1" s="66" t="str">
        <x:v>Observed Price</x:v>
      </x:c>
      <x:c r="J1" s="66" t="str">
        <x:v>Currency</x:v>
      </x:c>
      <x:c r="K1" s="66" t="str">
        <x:v>Source Category</x:v>
      </x:c>
      <x:c r="L1" s="66" t="str">
        <x:v>Product Type</x:v>
      </x:c>
      <x:c r="M1" s="66" t="str">
        <x:v>Weight (g)</x:v>
      </x:c>
      <x:c r="N1" s="66" t="str">
        <x:v>Dimensions</x:v>
      </x:c>
      <x:c r="O1" s="66" t="str">
        <x:v>Image URL</x:v>
      </x:c>
      <x:c r="P1" s="66" t="str">
        <x:v>Source Timestamp</x:v>
      </x:c>
      <x:c r="Q1" s="66" t="str">
        <x:v>Estimate Status</x:v>
      </x:c>
      <x:c r="R1" s="66" t="str">
        <x:v>Manufacturing Category</x:v>
      </x:c>
      <x:c r="S1" s="66" t="str">
        <x:v>Product Archetype</x:v>
      </x:c>
      <x:c r="T1" s="66" t="str">
        <x:v>Match Basis</x:v>
      </x:c>
      <x:c r="U1" s="66" t="str">
        <x:v>Confidence</x:v>
      </x:c>
      <x:c r="V1" s="66" t="str">
        <x:v>Quantity Assumption</x:v>
      </x:c>
      <x:c r="W1" s="66" t="str">
        <x:v>Factory Low</x:v>
      </x:c>
      <x:c r="X1" s="66" t="str">
        <x:v>Factory Base</x:v>
      </x:c>
      <x:c r="Y1" s="66" t="str">
        <x:v>Factory High</x:v>
      </x:c>
      <x:c r="Z1" s="66" t="str">
        <x:v>Packaging Base</x:v>
      </x:c>
      <x:c r="AA1" s="66" t="str">
        <x:v>Freight Base</x:v>
      </x:c>
      <x:c r="AB1" s="66" t="str">
        <x:v>Duty Assumption</x:v>
      </x:c>
      <x:c r="AC1" s="66" t="str">
        <x:v>Landed Low</x:v>
      </x:c>
      <x:c r="AD1" s="66" t="str">
        <x:v>Landed Base</x:v>
      </x:c>
      <x:c r="AE1" s="66" t="str">
        <x:v>Landed High</x:v>
      </x:c>
      <x:c r="AF1" s="66" t="str">
        <x:v>Marketplace Fee Rate</x:v>
      </x:c>
      <x:c r="AG1" s="66" t="str">
        <x:v>Fulfillment / Unit</x:v>
      </x:c>
      <x:c r="AH1" s="66" t="str">
        <x:v>Returns Allowance Rate</x:v>
      </x:c>
      <x:c r="AI1" s="66" t="str">
        <x:v>Total Selling Cost Base</x:v>
      </x:c>
      <x:c r="AJ1" s="66" t="str">
        <x:v>Gross Profit Base</x:v>
      </x:c>
      <x:c r="AK1" s="66" t="str">
        <x:v>Gross Margin Base</x:v>
      </x:c>
      <x:c r="AL1" s="66" t="str">
        <x:v>Estimate Notes</x:v>
      </x:c>
      <x:c r="AM1" s="66" t="str">
        <x:v>Description Excerpt</x:v>
      </x:c>
      <x:c r="AN1" s="66" t="str">
        <x:v>Source Dataset URL</x:v>
      </x:c>
      <x:c r="AO1" s="66" t="str">
        <x:v>Estimate Version</x:v>
      </x:c>
    </x:row>
    <x:row r="2">
      <x:c r="A2" s="32" t="n">
        <x:v>1</x:v>
      </x:c>
      <x:c r="B2" s="32" t="str">
        <x:v>Amazon</x:v>
      </x:c>
      <x:c r="C2" s="32" t="str">
        <x:v>Bright Data Amazon products sample</x:v>
      </x:c>
      <x:c r="D2" s="32" t="str">
        <x:v>B09NQJFRW6</x:v>
      </x:c>
      <x:c r="E2" s="32" t="str">
        <x:v>https://www.amazon.com/Saucony-Mens-Kinvara-Running-Shoe/dp/B09TBB46NL</x:v>
      </x:c>
      <x:c r="F2" s="32" t="str">
        <x:v>Saucony Men's Kinvara 13 Running Shoe</x:v>
      </x:c>
      <x:c r="G2" s="32" t="str">
        <x:v>Saucony</x:v>
      </x:c>
      <x:c r="H2" s="32" t="str">
        <x:v>Orv███tor███</x:v>
      </x:c>
      <x:c r="I2" s="47" t="n">
        <x:v>57.79</x:v>
      </x:c>
      <x:c r="J2" s="32" t="str">
        <x:v>USD</x:v>
      </x:c>
      <x:c r="K2" s="32" t="str">
        <x:v>Clothing, Shoes &amp; Jewelry &gt; Men &gt; Shoes &gt; Athletic &gt; Running &gt; Road Running</x:v>
      </x:c>
      <x:c r="L2" s="32" t="str"/>
      <x:c r="M2" s="67"/>
      <x:c r="N2" s="32" t="str">
        <x:v>11 x 4 x 7 inches; 2.43 Pounds</x:v>
      </x:c>
      <x:c r="O2" s="32" t="str">
        <x:v>https://m.media-amazon.com/images/I/71QeGmahUnL._AC_UX500_.jpg</x:v>
      </x:c>
      <x:c r="P2" s="32" t="str">
        <x:v>2023-08-08 00:00:00.000</x:v>
      </x:c>
      <x:c r="Q2" s="32" t="str">
        <x:v>Estimated</x:v>
      </x:c>
      <x:c r="R2" s="32" t="str">
        <x:v>Footwear</x:v>
      </x:c>
      <x:c r="S2" s="32" t="str">
        <x:v>Running or athletic shoe</x:v>
      </x:c>
      <x:c r="T2" s="32" t="str">
        <x:v>Keyword/category match: running shoe</x:v>
      </x:c>
      <x:c r="U2" s="32" t="str">
        <x:v>Low</x:v>
      </x:c>
      <x:c r="V2" s="67" t="n">
        <x:v>1000</x:v>
      </x:c>
      <x:c r="W2" s="47" t="n">
        <x:v>12</x:v>
      </x:c>
      <x:c r="X2" s="47" t="n">
        <x:v>20</x:v>
      </x:c>
      <x:c r="Y2" s="47" t="n">
        <x:v>38</x:v>
      </x:c>
      <x:c r="Z2" s="47" t="n">
        <x:v>1.3</x:v>
      </x:c>
      <x:c r="AA2" s="47" t="n">
        <x:v>2.5</x:v>
      </x:c>
      <x:c r="AB2" s="68" t="n">
        <x:v>12</x:v>
      </x:c>
      <x:c r="AC2" s="47" t="n">
        <x:v>15.57</x:v>
      </x:c>
      <x:c r="AD2" s="47" t="n">
        <x:v>26.66</x:v>
      </x:c>
      <x:c r="AE2" s="47" t="n">
        <x:v>50.96</x:v>
      </x:c>
      <x:c r="AF2" s="68" t="n">
        <x:v>15</x:v>
      </x:c>
      <x:c r="AG2" s="47" t="n">
        <x:v>4.25</x:v>
      </x:c>
      <x:c r="AH2" s="68" t="n">
        <x:v>5</x:v>
      </x:c>
      <x:c r="AI2" s="47" t="n">
        <x:v>42.46</x:v>
      </x:c>
      <x:c r="AJ2" s="47" t="n">
        <x:v>15.33</x:v>
      </x:c>
      <x:c r="AK2" s="48" t="n">
        <x:v>0.265</x:v>
      </x:c>
      <x:c r="AL2" s="32" t="str">
        <x:v>Brand R&amp;D, tooling, cushioning compounds, and quality standards excluded. Tariff and freight assumptions are illustrative and require current validation.</x:v>
      </x:c>
      <x:c r="AM2" s="32" t="str">
        <x:v>When it comes to lightweight speed, nothing crushes the competition like the Kinvara. And this just so happens to be our lightest one yet. With more speed contouring and its signature flexible feel, it pushes you forward without holding anything back. These are the shoes you’ll do big things in.</x:v>
      </x:c>
      <x:c r="AN2" s="32" t="str">
        <x:v>https://github.com/luminati-io/eCommerce-dataset-samples</x:v>
      </x:c>
      <x:c r="AO2" s="32" t="str">
        <x:v>2026-08-05-v2</x:v>
      </x:c>
    </x:row>
    <x:row r="3">
      <x:c r="A3" s="32" t="n">
        <x:v>2</x:v>
      </x:c>
      <x:c r="B3" s="32" t="str">
        <x:v>Amazon</x:v>
      </x:c>
      <x:c r="C3" s="32" t="str">
        <x:v>Bright Data Amazon products sample</x:v>
      </x:c>
      <x:c r="D3" s="32" t="str">
        <x:v>B0074TRKFI</x:v>
      </x:c>
      <x:c r="E3" s="32" t="str">
        <x:v>https://www.amazon.com/ML-Kishigo-Ultra-Cool-Polyester-Orange/dp/B00LTQMP52</x:v>
      </x:c>
      <x:c r="F3" s="32" t="str">
        <x:v>Kishigo Premium Black Series Heavy Duty Unisex Reflective Safety Vest 1514, ANSI Type R / Class 2 Compliant, 6 Pockets - Pencil &amp; Radio Pockets, Reflective Silver Lining &amp; Black Trim (Orange, XL)</x:v>
      </x:c>
      <x:c r="G3" s="32" t="str">
        <x:v>Kishigo</x:v>
      </x:c>
      <x:c r="H3" s="32" t="str">
        <x:v>Ama███.co███</x:v>
      </x:c>
      <x:c r="I3" s="47" t="n">
        <x:v>28.5</x:v>
      </x:c>
      <x:c r="J3" s="32" t="str">
        <x:v>USD</x:v>
      </x:c>
      <x:c r="K3" s="32" t="str">
        <x:v>Tools &amp; Home Improvement &gt; Safety &amp; Security &gt; Personal Protective Equipment &gt; Protective Workwear &gt; Safety Apparel &gt; Vests</x:v>
      </x:c>
      <x:c r="L3" s="32" t="str"/>
      <x:c r="M3" s="67"/>
      <x:c r="N3" s="32" t="str">
        <x:v>28 x 50 x 1 inches; 12.48 Ounces</x:v>
      </x:c>
      <x:c r="O3" s="32" t="str">
        <x:v>https://m.media-amazon.com/images/I/41PUenVYhML._SY445_SX342_QL70_FMwebp_.jpg</x:v>
      </x:c>
      <x:c r="P3" s="32" t="str">
        <x:v>2023-08-09 00:00:00.000</x:v>
      </x:c>
      <x:c r="Q3" s="32" t="str">
        <x:v>Estimated</x:v>
      </x:c>
      <x:c r="R3" s="32" t="str">
        <x:v>Apparel</x:v>
      </x:c>
      <x:c r="S3" s="32" t="str">
        <x:v>Safety vest</x:v>
      </x:c>
      <x:c r="T3" s="32" t="str">
        <x:v>Keyword/category match: safety vest</x:v>
      </x:c>
      <x:c r="U3" s="32" t="str">
        <x:v>Medium</x:v>
      </x:c>
      <x:c r="V3" s="67" t="n">
        <x:v>1000</x:v>
      </x:c>
      <x:c r="W3" s="47" t="n">
        <x:v>2.75</x:v>
      </x:c>
      <x:c r="X3" s="47" t="n">
        <x:v>5.5</x:v>
      </x:c>
      <x:c r="Y3" s="47" t="n">
        <x:v>9.9</x:v>
      </x:c>
      <x:c r="Z3" s="47" t="n">
        <x:v>0.5</x:v>
      </x:c>
      <x:c r="AA3" s="47" t="n">
        <x:v>0.35</x:v>
      </x:c>
      <x:c r="AB3" s="68" t="n">
        <x:v>10</x:v>
      </x:c>
      <x:c r="AC3" s="47" t="n">
        <x:v>3.5</x:v>
      </x:c>
      <x:c r="AD3" s="47" t="n">
        <x:v>6.99</x:v>
      </x:c>
      <x:c r="AE3" s="47" t="n">
        <x:v>12.76</x:v>
      </x:c>
      <x:c r="AF3" s="68" t="n">
        <x:v>15</x:v>
      </x:c>
      <x:c r="AG3" s="47" t="n">
        <x:v>4.25</x:v>
      </x:c>
      <x:c r="AH3" s="68" t="n">
        <x:v>5</x:v>
      </x:c>
      <x:c r="AI3" s="47" t="n">
        <x:v>16.93</x:v>
      </x:c>
      <x:c r="AJ3" s="47" t="n">
        <x:v>11.57</x:v>
      </x:c>
      <x:c r="AK3" s="48" t="n">
        <x:v>0.406</x:v>
      </x:c>
      <x:c r="AL3" s="32" t="str">
        <x:v>ANSI certification, pocket count, and reflective material affect cost. Modifiers: premium/heavy-duty specification. Tariff and freight assumptions are illustrative and require current validation.</x:v>
      </x:c>
      <x:c r="AM3" s="32" t="str">
        <x:v>The Kishigo Premium Black Series Heavy Duty Vest is ideal for those in the Transport Industry. The 2" wide high performance reflective material is contrasted with 3" of color for increased invisibility, with a clean and strong black trim. Made from 100% Ultra-Cool polyester mesh, this vest is designed for all day comfort and can easily be layered over clothes with a full front length zipper. This vest features two lower outside cargo pockets with adjustable flaps and grommets, a right chest 2-ti</x:v>
      </x:c>
      <x:c r="AN3" s="32" t="str">
        <x:v>https://github.com/luminati-io/eCommerce-dataset-samples</x:v>
      </x:c>
      <x:c r="AO3" s="32" t="str">
        <x:v>2026-08-05-v2</x:v>
      </x:c>
    </x:row>
    <x:row r="4">
      <x:c r="A4" s="32" t="n">
        <x:v>3</x:v>
      </x:c>
      <x:c r="B4" s="32" t="str">
        <x:v>Amazon</x:v>
      </x:c>
      <x:c r="C4" s="32" t="str">
        <x:v>Bright Data Amazon products sample</x:v>
      </x:c>
      <x:c r="D4" s="32" t="str">
        <x:v>B07V5LK5J3</x:v>
      </x:c>
      <x:c r="E4" s="32" t="str">
        <x:v>https://www.amazon.com/Solar-Post-Cap-Lights-Outdoor/dp/B07V5LK5J3?th=1&amp;psc=1&amp;currency=USD&amp;language=en_GB</x:v>
      </x:c>
      <x:c r="F4" s="32" t="str">
        <x:v>TWINSLUXES Solar Post Cap Lights Outdoor - Waterproof LED Fence Post Solar Lights for 3.5x3.5/4x4/5x5 Wood Posts in Patio, Deck or Garden Decoration 4 Pack</x:v>
      </x:c>
      <x:c r="G4" s="32" t="str">
        <x:v>TWINSLUXES</x:v>
      </x:c>
      <x:c r="H4" s="32" t="str">
        <x:v>Twi███uxe███</x:v>
      </x:c>
      <x:c r="I4" s="47" t="n">
        <x:v>33.99</x:v>
      </x:c>
      <x:c r="J4" s="32" t="str">
        <x:v>USD</x:v>
      </x:c>
      <x:c r="K4" s="32" t="str">
        <x:v>Tools &amp; Home Improvement &gt; Lighting &amp; Ceiling Fans &gt; Outdoor Lighting &gt; Post Lights</x:v>
      </x:c>
      <x:c r="L4" s="32" t="str"/>
      <x:c r="M4" s="67" t="n">
        <x:v>2113.73872</x:v>
      </x:c>
      <x:c r="N4" s="32" t="str">
        <x:v>2.05"L x 2.05"W x 2.13"H</x:v>
      </x:c>
      <x:c r="O4" s="32" t="str">
        <x:v>https://m.media-amazon.com/images/I/71kCgl9yzzL.__AC_SY445_SX342_QL70_FMwebp_.jpg</x:v>
      </x:c>
      <x:c r="P4" s="32" t="str">
        <x:v>2024-02-04 00:00:00.000</x:v>
      </x:c>
      <x:c r="Q4" s="32" t="str">
        <x:v>Estimated</x:v>
      </x:c>
      <x:c r="R4" s="32" t="str">
        <x:v>Home</x:v>
      </x:c>
      <x:c r="S4" s="32" t="str">
        <x:v>Solar outdoor light</x:v>
      </x:c>
      <x:c r="T4" s="32" t="str">
        <x:v>Keyword/category match: solar post</x:v>
      </x:c>
      <x:c r="U4" s="32" t="str">
        <x:v>Low</x:v>
      </x:c>
      <x:c r="V4" s="67" t="n">
        <x:v>1000</x:v>
      </x:c>
      <x:c r="W4" s="47" t="n">
        <x:v>4.57</x:v>
      </x:c>
      <x:c r="X4" s="47" t="n">
        <x:v>10.66</x:v>
      </x:c>
      <x:c r="Y4" s="47" t="n">
        <x:v>21.32</x:v>
      </x:c>
      <x:c r="Z4" s="47" t="n">
        <x:v>0.8</x:v>
      </x:c>
      <x:c r="AA4" s="47" t="n">
        <x:v>1.92</x:v>
      </x:c>
      <x:c r="AB4" s="68" t="n">
        <x:v>7</x:v>
      </x:c>
      <x:c r="AC4" s="47" t="n">
        <x:v>6.12</x:v>
      </x:c>
      <x:c r="AD4" s="47" t="n">
        <x:v>14.32</x:v>
      </x:c>
      <x:c r="AE4" s="47" t="n">
        <x:v>29.88</x:v>
      </x:c>
      <x:c r="AF4" s="68" t="n">
        <x:v>15</x:v>
      </x:c>
      <x:c r="AG4" s="47" t="n">
        <x:v>7.5</x:v>
      </x:c>
      <x:c r="AH4" s="68" t="n">
        <x:v>5</x:v>
      </x:c>
      <x:c r="AI4" s="47" t="n">
        <x:v>28.62</x:v>
      </x:c>
      <x:c r="AJ4" s="47" t="n">
        <x:v>5.37</x:v>
      </x:c>
      <x:c r="AK4" s="48" t="n">
        <x:v>0.158</x:v>
      </x:c>
      <x:c r="AL4" s="32" t="str">
        <x:v>Battery, waterproofing, panel size, pack count, and testing affect cost. Modifiers: weatherproof construction, 4-count/set adjustment. Tariff and freight assumptions are illustrative and require current validation.</x:v>
      </x:c>
      <x:c r="AM4" s="32" t="str">
        <x:v>Solar Post Cap Lights Waterproof LED Fence Post Solar Lights for "3.5x3.5" "4x4" "5x5" Wooden Posts. FEATURES &amp;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x:v>
      </x:c>
      <x:c r="AN4" s="32" t="str">
        <x:v>https://github.com/luminati-io/eCommerce-dataset-samples</x:v>
      </x:c>
      <x:c r="AO4" s="32" t="str">
        <x:v>2026-08-05-v2</x:v>
      </x:c>
    </x:row>
    <x:row r="5">
      <x:c r="A5" s="32" t="n">
        <x:v>4</x:v>
      </x:c>
      <x:c r="B5" s="32" t="str">
        <x:v>Amazon</x:v>
      </x:c>
      <x:c r="C5" s="32" t="str">
        <x:v>Bright Data Amazon products sample</x:v>
      </x:c>
      <x:c r="D5" s="32" t="str">
        <x:v>B00080QHMM</x:v>
      </x:c>
      <x:c r="E5" s="32" t="str">
        <x:v>https://www.amazon.com/dp/B00080QHMM?th=1&amp;psc=1&amp;currency=USD&amp;language=en_GB</x:v>
      </x:c>
      <x:c r="F5" s="32" t="str">
        <x:v>Accutire MS-4021B Digital Tire Pressure Gauge with 4 Valve Caps, 5-150psi (psi, bar, kPa, kg/cm2)</x:v>
      </x:c>
      <x:c r="G5" s="32" t="str">
        <x:v>Accutire</x:v>
      </x:c>
      <x:c r="H5" s="32" t="str">
        <x:v>Cit███ran███Dir██████</x:v>
      </x:c>
      <x:c r="I5" s="47" t="n">
        <x:v>17.95</x:v>
      </x:c>
      <x:c r="J5" s="32" t="str">
        <x:v>USD</x:v>
      </x:c>
      <x:c r="K5" s="32" t="str">
        <x:v>Automotive &gt; Tools &amp; Equipment &gt; Tire &amp; Wheel Tools &gt; Tire Repair Tools</x:v>
      </x:c>
      <x:c r="L5" s="32" t="str">
        <x:v>Tire Repair Tools</x:v>
      </x:c>
      <x:c r="M5" s="67" t="n">
        <x:v>22.6796</x:v>
      </x:c>
      <x:c r="N5" s="32" t="str">
        <x:v>6.7 x 2.4 x 0.8 inches; 0.8 ounces</x:v>
      </x:c>
      <x:c r="O5" s="32" t="str">
        <x:v>https://m.media-amazon.com/images/I/41UbPFLOVkL._SY445_SX342_QL70_FMwebp_.jpg</x:v>
      </x:c>
      <x:c r="P5" s="32" t="str">
        <x:v>2024-06-09 00:00:00.000</x:v>
      </x:c>
      <x:c r="Q5" s="32" t="str">
        <x:v>Estimated</x:v>
      </x:c>
      <x:c r="R5" s="32" t="str">
        <x:v>Electronics</x:v>
      </x:c>
      <x:c r="S5" s="32" t="str">
        <x:v>Small digital gauge or sensor</x:v>
      </x:c>
      <x:c r="T5" s="32" t="str">
        <x:v>Keyword/category match: tire pressure gauge</x:v>
      </x:c>
      <x:c r="U5" s="32" t="str">
        <x:v>Low</x:v>
      </x:c>
      <x:c r="V5" s="67" t="n">
        <x:v>1000</x:v>
      </x:c>
      <x:c r="W5" s="47" t="n">
        <x:v>2.75</x:v>
      </x:c>
      <x:c r="X5" s="47" t="n">
        <x:v>6.6</x:v>
      </x:c>
      <x:c r="Y5" s="47" t="n">
        <x:v>14.3</x:v>
      </x:c>
      <x:c r="Z5" s="47" t="n">
        <x:v>0.6</x:v>
      </x:c>
      <x:c r="AA5" s="47" t="n">
        <x:v>0.3</x:v>
      </x:c>
      <x:c r="AB5" s="68" t="n">
        <x:v>3</x:v>
      </x:c>
      <x:c r="AC5" s="47" t="n">
        <x:v>3.21</x:v>
      </x:c>
      <x:c r="AD5" s="47" t="n">
        <x:v>7.73</x:v>
      </x:c>
      <x:c r="AE5" s="47" t="n">
        <x:v>16.74</x:v>
      </x:c>
      <x:c r="AF5" s="68" t="n">
        <x:v>15</x:v>
      </x:c>
      <x:c r="AG5" s="47" t="n">
        <x:v>3.5</x:v>
      </x:c>
      <x:c r="AH5" s="68" t="n">
        <x:v>5</x:v>
      </x:c>
      <x:c r="AI5" s="47" t="n">
        <x:v>14.82</x:v>
      </x:c>
      <x:c r="AJ5" s="47" t="n">
        <x:v>3.13</x:v>
      </x:c>
      <x:c r="AK5" s="48" t="n">
        <x:v>0.175</x:v>
      </x:c>
      <x:c r="AL5" s="32" t="str">
        <x:v>Sensor accuracy, calibration, enclosure, and certification affect cost. Modifiers: premium/heavy-duty specification. Tariff and freight assumptions are illustrative and require current validation.</x:v>
      </x:c>
      <x:c r="AM5" s="32" t="str">
        <x:v>About this item Heavy duty construction and rugged design for long lasting use Angled head and rubber coated handle for easy gripping Large, easy-to-read backlit LCD display; Easily switch between psi, bar, kPa, kg/cm2 Equipped with an automatic shut off to conserve battery life Accurate to within 0.5 PSI, reading air pressure from 5-150 PSI in 0.5 pound increments; Includes replaceable Alkaline LR44 1.5V coin cell batteries</x:v>
      </x:c>
      <x:c r="AN5" s="32" t="str">
        <x:v>https://github.com/luminati-io/eCommerce-dataset-samples</x:v>
      </x:c>
      <x:c r="AO5" s="32" t="str">
        <x:v>2026-08-05-v2</x:v>
      </x:c>
    </x:row>
    <x:row r="6">
      <x:c r="A6" s="32" t="n">
        <x:v>5</x:v>
      </x:c>
      <x:c r="B6" s="32" t="str">
        <x:v>Amazon</x:v>
      </x:c>
      <x:c r="C6" s="32" t="str">
        <x:v>Bright Data Amazon products sample</x:v>
      </x:c>
      <x:c r="D6" s="32" t="str">
        <x:v>B0CNZ6ZV14</x:v>
      </x:c>
      <x:c r="E6" s="32" t="str">
        <x:v>https://www.amazon.in/SAURA-LIFE-SCIENCE-Ayurvedic-Oil-250ML/dp/B0CNZ6ZV14?th=1&amp;psc=1&amp;currency=USD&amp;language=en_GB</x:v>
      </x:c>
      <x:c r="F6" s="32" t="str">
        <x:v>SAURA LIFE SCIENCE Adivasi Ayurvedic Neelgiri Hair growth Hair Oil-250ML (2)</x:v>
      </x:c>
      <x:c r="G6" s="32" t="str">
        <x:v>SAURA LIFE SCIENCE</x:v>
      </x:c>
      <x:c r="H6" s="32" t="str">
        <x:v>PRA███ EN███PRI███</x:v>
      </x:c>
      <x:c r="I6" s="47" t="n">
        <x:v>799</x:v>
      </x:c>
      <x:c r="J6" s="32" t="str">
        <x:v>INR</x:v>
      </x:c>
      <x:c r="K6" s="32" t="str">
        <x:v>Beauty &gt; Hair Care &gt; Hair Oils</x:v>
      </x:c>
      <x:c r="L6" s="32" t="str"/>
      <x:c r="M6" s="67" t="n">
        <x:v>399</x:v>
      </x:c>
      <x:c r="N6" s="32" t="str">
        <x:v>5 x 2 x 2 cm; 399 Grams</x:v>
      </x:c>
      <x:c r="O6" s="32" t="str">
        <x:v>https://m.media-amazon.com/images/I/31hYnlXSpeL._SX300_SY300_QL70_FMwebp_.jpg</x:v>
      </x:c>
      <x:c r="P6" s="32" t="str">
        <x:v>2024-01-16 00:00:00.000</x:v>
      </x:c>
      <x:c r="Q6" s="32" t="str">
        <x:v>Estimated</x:v>
      </x:c>
      <x:c r="R6" s="32" t="str">
        <x:v>Beauty</x:v>
      </x:c>
      <x:c r="S6" s="32" t="str">
        <x:v>Hair oil or hair-care liquid</x:v>
      </x:c>
      <x:c r="T6" s="32" t="str">
        <x:v>Keyword/category match: hair oil</x:v>
      </x:c>
      <x:c r="U6" s="32" t="str">
        <x:v>Low</x:v>
      </x:c>
      <x:c r="V6" s="67" t="n">
        <x:v>1000</x:v>
      </x:c>
      <x:c r="W6" s="47" t="n">
        <x:v>1.2</x:v>
      </x:c>
      <x:c r="X6" s="47" t="n">
        <x:v>3.5</x:v>
      </x:c>
      <x:c r="Y6" s="47" t="n">
        <x:v>9</x:v>
      </x:c>
      <x:c r="Z6" s="47" t="n">
        <x:v>0.7</x:v>
      </x:c>
      <x:c r="AA6" s="47" t="n">
        <x:v>0.45</x:v>
      </x:c>
      <x:c r="AB6" s="68" t="n">
        <x:v>4</x:v>
      </x:c>
      <x:c r="AC6" s="47" t="n">
        <x:v>1.66</x:v>
      </x:c>
      <x:c r="AD6" s="47" t="n">
        <x:v>4.84</x:v>
      </x:c>
      <x:c r="AE6" s="47" t="n">
        <x:v>12.17</x:v>
      </x:c>
      <x:c r="AF6" s="68" t="n">
        <x:v>15</x:v>
      </x:c>
      <x:c r="AG6" s="47" t="n">
        <x:v>4.75</x:v>
      </x:c>
      <x:c r="AH6" s="68" t="n">
        <x:v>5</x:v>
      </x:c>
      <x:c r="AI6" s="47" t="n">
        <x:v>9.59</x:v>
      </x:c>
      <x:c r="AJ6" s="47"/>
      <x:c r="AK6" s="48"/>
      <x:c r="AL6" s="32" t="str">
        <x:v>Formula, botanical ingredients, testing, volume, and packaging affect cost. Tariff and freight assumptions are illustrative and require current validation.</x:v>
      </x:c>
      <x:c r="AM6" s="32" t="str">
        <x:v>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x:v>
      </x:c>
      <x:c r="AN6" s="32" t="str">
        <x:v>https://github.com/luminati-io/eCommerce-dataset-samples</x:v>
      </x:c>
      <x:c r="AO6" s="32" t="str">
        <x:v>2026-08-05-v2</x:v>
      </x:c>
    </x:row>
    <x:row r="7">
      <x:c r="A7" s="32" t="n">
        <x:v>6</x:v>
      </x:c>
      <x:c r="B7" s="32" t="str">
        <x:v>Amazon</x:v>
      </x:c>
      <x:c r="C7" s="32" t="str">
        <x:v>Bright Data Amazon products sample</x:v>
      </x:c>
      <x:c r="D7" s="32" t="str">
        <x:v>B0BGSF52LR</x:v>
      </x:c>
      <x:c r="E7" s="32" t="str">
        <x:v>https://www.amazon.com/KASOTT-Replacement-Reduction-Ultra-Comfort-Anti-Slip/dp/B0BGSF52LR</x:v>
      </x:c>
      <x:c r="F7" s="32" t="str">
        <x:v>KASOTT Replacement Airpod Pro Ear Tip Premium Memory Foam Earbud Tips, Perfect Noise Reduction, Ultra-Comfort, Anti-Slip Eartips, Fit in The Charging Case (Sizes M, 3 Pairs)</x:v>
      </x:c>
      <x:c r="G7" s="32" t="str">
        <x:v>KASOTT</x:v>
      </x:c>
      <x:c r="H7" s="32" t="str">
        <x:v>KAS███ of███e</x:v>
      </x:c>
      <x:c r="I7" s="47" t="n">
        <x:v>17.88</x:v>
      </x:c>
      <x:c r="J7" s="32" t="str">
        <x:v>USD</x:v>
      </x:c>
      <x:c r="K7" s="32" t="str">
        <x:v>Electronics &gt; Headphones, Earbuds &amp; Accessories &gt; Earpads</x:v>
      </x:c>
      <x:c r="L7" s="32" t="str"/>
      <x:c r="M7" s="67" t="n">
        <x:v>17.973582999999998</x:v>
      </x:c>
      <x:c r="N7" s="32" t="str">
        <x:v>0.52 x 0.47 x 0.31 inches</x:v>
      </x:c>
      <x:c r="O7" s="32" t="str">
        <x:v>https://m.media-amazon.com/images/I/51PJLJF3tIL.__AC_SX300_SY300_QL70_FMwebp_.jpg</x:v>
      </x:c>
      <x:c r="P7" s="32" t="str">
        <x:v>2023-09-10 00:00:00.000</x:v>
      </x:c>
      <x:c r="Q7" s="32" t="str">
        <x:v>Estimated</x:v>
      </x:c>
      <x:c r="R7" s="32" t="str">
        <x:v>Electronics</x:v>
      </x:c>
      <x:c r="S7" s="32" t="str">
        <x:v>Earbud replacement tips</x:v>
      </x:c>
      <x:c r="T7" s="32" t="str">
        <x:v>Title match: ear tip</x:v>
      </x:c>
      <x:c r="U7" s="32" t="str">
        <x:v>Medium</x:v>
      </x:c>
      <x:c r="V7" s="67" t="n">
        <x:v>1000</x:v>
      </x:c>
      <x:c r="W7" s="47" t="n">
        <x:v>0.15</x:v>
      </x:c>
      <x:c r="X7" s="47" t="n">
        <x:v>0.58</x:v>
      </x:c>
      <x:c r="Y7" s="47" t="n">
        <x:v>1.8</x:v>
      </x:c>
      <x:c r="Z7" s="47" t="n">
        <x:v>0.18</x:v>
      </x:c>
      <x:c r="AA7" s="47" t="n">
        <x:v>0.06</x:v>
      </x:c>
      <x:c r="AB7" s="68" t="n">
        <x:v>3</x:v>
      </x:c>
      <x:c r="AC7" s="47" t="n">
        <x:v>0.26</x:v>
      </x:c>
      <x:c r="AD7" s="47" t="n">
        <x:v>0.84</x:v>
      </x:c>
      <x:c r="AE7" s="47" t="n">
        <x:v>2.47</x:v>
      </x:c>
      <x:c r="AF7" s="68" t="n">
        <x:v>15</x:v>
      </x:c>
      <x:c r="AG7" s="47" t="n">
        <x:v>3.5</x:v>
      </x:c>
      <x:c r="AH7" s="68" t="n">
        <x:v>5</x:v>
      </x:c>
      <x:c r="AI7" s="47" t="n">
        <x:v>7.92</x:v>
      </x:c>
      <x:c r="AJ7" s="47" t="n">
        <x:v>9.96</x:v>
      </x:c>
      <x:c r="AK7" s="48" t="n">
        <x:v>0.557</x:v>
      </x:c>
      <x:c r="AL7" s="32" t="str">
        <x:v>Material, size assortment, pack count, and packaging affect cost. Modifiers: premium/heavy-duty specification. Tariff and freight assumptions are illustrative and require current validation.</x:v>
      </x:c>
      <x:c r="AM7" s="32" t="str">
        <x:v>About this item [ Exclusive Customization ] Made specifically for Apple AirPods Pro 1st and 2nd generation, memory foam earbuds don't interfere with charging, provide a great sound experience, and adapt to the shape of your ear, making them suitable for different people. [ Premium Material ] The memory foam material has excellent texture and can slowly rebound when pressed, which fits the contour of your ear and better adapts to changes in the environment, providing you with a more comfortable e</x:v>
      </x:c>
      <x:c r="AN7" s="32" t="str">
        <x:v>https://github.com/luminati-io/eCommerce-dataset-samples</x:v>
      </x:c>
      <x:c r="AO7" s="32" t="str">
        <x:v>2026-08-05-v2</x:v>
      </x:c>
    </x:row>
    <x:row r="8">
      <x:c r="A8" s="32" t="n">
        <x:v>7</x:v>
      </x:c>
      <x:c r="B8" s="32" t="str">
        <x:v>Amazon</x:v>
      </x:c>
      <x:c r="C8" s="32" t="str">
        <x:v>Bright Data Amazon products sample</x:v>
      </x:c>
      <x:c r="D8" s="32" t="str">
        <x:v>B08XMPKJ1L</x:v>
      </x:c>
      <x:c r="E8" s="32" t="str">
        <x:v>https://www.amazon.com/Bio-Oil-Skincare-Stretchmarks-Moisturizer-Sunflower/dp/B08XMPKJ1L?th=1&amp;psc=1&amp;currency=USD&amp;language=en_GB</x:v>
      </x:c>
      <x:c r="F8" s="32" t="str">
        <x:v>Bio-Oil Skincare Body Oil (Natural) Serum for Scars and Stretchmarks, Face and Body Moisturizer Hydrates Skin, with Organic Jojoba Oil and Vitamin E, For All Skin Types, 6.7 oz</x:v>
      </x:c>
      <x:c r="G8" s="32" t="str">
        <x:v>Bio-Oil</x:v>
      </x:c>
      <x:c r="H8" s="32" t="str">
        <x:v>Ama███.co███</x:v>
      </x:c>
      <x:c r="I8" s="47" t="n">
        <x:v>24.95</x:v>
      </x:c>
      <x:c r="J8" s="32" t="str">
        <x:v>USD</x:v>
      </x:c>
      <x:c r="K8" s="32" t="str">
        <x:v>Beauty &amp; Personal Care &gt; Skin Care &gt; Face &gt; Creams &amp; Moisturizers &gt; Face Oil</x:v>
      </x:c>
      <x:c r="L8" s="32" t="str"/>
      <x:c r="M8" s="67"/>
      <x:c r="N8" s="32" t="str">
        <x:v>1.93 x 2.01 x 6.89 inches; 6.7 ounces</x:v>
      </x:c>
      <x:c r="O8" s="32" t="str">
        <x:v>https://m.media-amazon.com/images/I/41PBEKES5NL._SX300_SY300_QL70_FMwebp_.jpg</x:v>
      </x:c>
      <x:c r="P8" s="32" t="str">
        <x:v>2024-04-01 00:00:00.000</x:v>
      </x:c>
      <x:c r="Q8" s="32" t="str">
        <x:v>Estimated</x:v>
      </x:c>
      <x:c r="R8" s="32" t="str">
        <x:v>Beauty</x:v>
      </x:c>
      <x:c r="S8" s="32" t="str">
        <x:v>Skin-care or cosmetic formula</x:v>
      </x:c>
      <x:c r="T8" s="32" t="str">
        <x:v>Keyword/category match: skin care</x:v>
      </x:c>
      <x:c r="U8" s="32" t="str">
        <x:v>Low</x:v>
      </x:c>
      <x:c r="V8" s="67" t="n">
        <x:v>1000</x:v>
      </x:c>
      <x:c r="W8" s="47" t="n">
        <x:v>1.5</x:v>
      </x:c>
      <x:c r="X8" s="47" t="n">
        <x:v>4.5</x:v>
      </x:c>
      <x:c r="Y8" s="47" t="n">
        <x:v>12</x:v>
      </x:c>
      <x:c r="Z8" s="47" t="n">
        <x:v>0.8</x:v>
      </x:c>
      <x:c r="AA8" s="47" t="n">
        <x:v>0.45</x:v>
      </x:c>
      <x:c r="AB8" s="68" t="n">
        <x:v>4</x:v>
      </x:c>
      <x:c r="AC8" s="47" t="n">
        <x:v>2.03</x:v>
      </x:c>
      <x:c r="AD8" s="47" t="n">
        <x:v>5.98</x:v>
      </x:c>
      <x:c r="AE8" s="47" t="n">
        <x:v>15.6</x:v>
      </x:c>
      <x:c r="AF8" s="68" t="n">
        <x:v>15</x:v>
      </x:c>
      <x:c r="AG8" s="47" t="n">
        <x:v>4.25</x:v>
      </x:c>
      <x:c r="AH8" s="68" t="n">
        <x:v>5</x:v>
      </x:c>
      <x:c r="AI8" s="47" t="n">
        <x:v>15.22</x:v>
      </x:c>
      <x:c r="AJ8" s="47" t="n">
        <x:v>9.73</x:v>
      </x:c>
      <x:c r="AK8" s="48" t="n">
        <x:v>0.39</x:v>
      </x:c>
      <x:c r="AL8" s="32" t="str">
        <x:v>Formula, actives, testing, compliance, filling, and packaging drive uncertainty. Tariff and freight assumptions are illustrative and require current validation.</x:v>
      </x:c>
      <x:c r="AM8" s="32" t="str">
        <x:v>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x:v>
      </x:c>
      <x:c r="AN8" s="32" t="str">
        <x:v>https://github.com/luminati-io/eCommerce-dataset-samples</x:v>
      </x:c>
      <x:c r="AO8" s="32" t="str">
        <x:v>2026-08-05-v2</x:v>
      </x:c>
    </x:row>
    <x:row r="9">
      <x:c r="A9" s="32" t="n">
        <x:v>8</x:v>
      </x:c>
      <x:c r="B9" s="32" t="str">
        <x:v>Amazon</x:v>
      </x:c>
      <x:c r="C9" s="32" t="str">
        <x:v>Bright Data Amazon products sample</x:v>
      </x:c>
      <x:c r="D9" s="32" t="str">
        <x:v>B0B8CP57MN</x:v>
      </x:c>
      <x:c r="E9" s="32" t="str">
        <x:v>https://www.amazon.com/Plastic-Organizers-Multifunction-Organizer-Medicine/dp/B09B3MN6BF</x:v>
      </x:c>
      <x:c r="F9" s="32" t="str">
        <x:v>crysting 13 Inch Sewing Box Three Layers, Plastic Craft Organizers and Storage, Multifunction Craft Box/Organizer Box/First Aid Box/Medicine Box/Tool Organizers and Storage with Lids</x:v>
      </x:c>
      <x:c r="G9" s="32" t="str">
        <x:v>crysting</x:v>
      </x:c>
      <x:c r="H9" s="32" t="str">
        <x:v>GDD███S</x:v>
      </x:c>
      <x:c r="I9" s="47" t="n">
        <x:v>20.99</x:v>
      </x:c>
      <x:c r="J9" s="32" t="str">
        <x:v>USD</x:v>
      </x:c>
      <x:c r="K9" s="32" t="str">
        <x:v>Arts, Crafts &amp; Sewing &gt; Organization, Storage &amp; Transport &gt; Storage Boxes &amp; Organizers</x:v>
      </x:c>
      <x:c r="L9" s="32" t="str"/>
      <x:c r="M9" s="67" t="n">
        <x:v>907.184</x:v>
      </x:c>
      <x:c r="N9" s="32" t="str">
        <x:v>13.2"L x 7.2"W x 6.7"H</x:v>
      </x:c>
      <x:c r="O9" s="32" t="str">
        <x:v>https://m.media-amazon.com/images/I/61MDm2rPNpL.__AC_SX300_SY300_QL70_FMwebp_.jpg</x:v>
      </x:c>
      <x:c r="P9" s="32" t="str">
        <x:v>2023-10-14 00:00:00.000</x:v>
      </x:c>
      <x:c r="Q9" s="32" t="str">
        <x:v>Estimated</x:v>
      </x:c>
      <x:c r="R9" s="32" t="str">
        <x:v>Home</x:v>
      </x:c>
      <x:c r="S9" s="32" t="str">
        <x:v>Plastic storage or organizer</x:v>
      </x:c>
      <x:c r="T9" s="32" t="str">
        <x:v>Keyword/category match: storage box</x:v>
      </x:c>
      <x:c r="U9" s="32" t="str">
        <x:v>Medium</x:v>
      </x:c>
      <x:c r="V9" s="67" t="n">
        <x:v>1000</x:v>
      </x:c>
      <x:c r="W9" s="47" t="n">
        <x:v>1.21</x:v>
      </x:c>
      <x:c r="X9" s="47" t="n">
        <x:v>2.42</x:v>
      </x:c>
      <x:c r="Y9" s="47" t="n">
        <x:v>4.74</x:v>
      </x:c>
      <x:c r="Z9" s="47" t="n">
        <x:v>0.35</x:v>
      </x:c>
      <x:c r="AA9" s="47" t="n">
        <x:v>0.5</x:v>
      </x:c>
      <x:c r="AB9" s="68" t="n">
        <x:v>7</x:v>
      </x:c>
      <x:c r="AC9" s="47" t="n">
        <x:v>1.67</x:v>
      </x:c>
      <x:c r="AD9" s="47" t="n">
        <x:v>3.5</x:v>
      </x:c>
      <x:c r="AE9" s="47" t="n">
        <x:v>7.21</x:v>
      </x:c>
      <x:c r="AF9" s="68" t="n">
        <x:v>15</x:v>
      </x:c>
      <x:c r="AG9" s="47" t="n">
        <x:v>4.75</x:v>
      </x:c>
      <x:c r="AH9" s="68" t="n">
        <x:v>5</x:v>
      </x:c>
      <x:c r="AI9" s="47" t="n">
        <x:v>12.45</x:v>
      </x:c>
      <x:c r="AJ9" s="47" t="n">
        <x:v>8.54</x:v>
      </x:c>
      <x:c r="AK9" s="48" t="n">
        <x:v>0.40700000000000003</x:v>
      </x:c>
      <x:c r="AL9" s="32" t="str">
        <x:v>Tooling excluded; resin weight, compartments, and shipping volume matter. Tariff and freight assumptions are illustrative and require current validation.</x:v>
      </x:c>
      <x:c r="AM9" s="32" t="str">
        <x:v>About this item 🌟 High Quality Sewing Box 🌟 Made from food grade plastic, this crafts tool box is lightweight, dust proof, moisture proof and durable. 🌟 Multifunction Box Organizer 🌟 Not only it is a tool organizers, but also a craft box, sewing organizer box, first aid box, medicine box and tackle box organizer. 🌟 Portable Storage Box 🌟 13.2*7.2*6.7 inches, three layers, with 1 big grid and 6 small grids. Clear plastic material help you to find items easily and quickly. 🌟 Perfect Craft Box 🌟 Fo</x:v>
      </x:c>
      <x:c r="AN9" s="32" t="str">
        <x:v>https://github.com/luminati-io/eCommerce-dataset-samples</x:v>
      </x:c>
      <x:c r="AO9" s="32" t="str">
        <x:v>2026-08-05-v2</x:v>
      </x:c>
    </x:row>
    <x:row r="10">
      <x:c r="A10" s="32" t="n">
        <x:v>9</x:v>
      </x:c>
      <x:c r="B10" s="32" t="str">
        <x:v>Amazon</x:v>
      </x:c>
      <x:c r="C10" s="32" t="str">
        <x:v>Bright Data Amazon products sample</x:v>
      </x:c>
      <x:c r="D10" s="32" t="str">
        <x:v>B001HWGJAK</x:v>
      </x:c>
      <x:c r="E10" s="32" t="str">
        <x:v>https://www.amazon.com/Ridgid-62990-T-201-5-Inch-Straight/dp/B001HWGJAK</x:v>
      </x:c>
      <x:c r="F10" s="32" t="str">
        <x:v>Ridgid 62990 T-201 5" Straight Auger</x:v>
      </x:c>
      <x:c r="G10" s="32" t="str">
        <x:v>RIDGID</x:v>
      </x:c>
      <x:c r="H10" s="32" t="str">
        <x:v>Emp███ Ri███ng █████████</x:v>
      </x:c>
      <x:c r="I10" s="47" t="n">
        <x:v>25.38</x:v>
      </x:c>
      <x:c r="J10" s="32" t="str">
        <x:v>USD</x:v>
      </x:c>
      <x:c r="K10" s="32" t="str">
        <x:v>Tools &amp; Home Improvement &gt; Power &amp; Hand Tools &gt; Power Tool Parts &amp; Accessories &gt; Power Drill Parts &amp; Accessories &gt; Drill Bits &gt; Auger Drill Bits</x:v>
      </x:c>
      <x:c r="L10" s="32" t="str"/>
      <x:c r="M10" s="67" t="n">
        <x:v>94.970825</x:v>
      </x:c>
      <x:c r="N10" s="32" t="str">
        <x:v>6.5 x 1 x 1 inches</x:v>
      </x:c>
      <x:c r="O10" s="32" t="str">
        <x:v>https://m.media-amazon.com/images/I/61vEdS0dnnL.__AC_SX300_SY300_QL70_FMwebp_.jpg</x:v>
      </x:c>
      <x:c r="P10" s="32" t="str">
        <x:v>2023-09-11 00:00:00.000</x:v>
      </x:c>
      <x:c r="Q10" s="32" t="str">
        <x:v>Estimated</x:v>
      </x:c>
      <x:c r="R10" s="32" t="str">
        <x:v>Tools</x:v>
      </x:c>
      <x:c r="S10" s="32" t="str">
        <x:v>Power-tool accessory</x:v>
      </x:c>
      <x:c r="T10" s="32" t="str">
        <x:v>Keyword/category match: drill bit</x:v>
      </x:c>
      <x:c r="U10" s="32" t="str">
        <x:v>Low</x:v>
      </x:c>
      <x:c r="V10" s="67" t="n">
        <x:v>1000</x:v>
      </x:c>
      <x:c r="W10" s="47" t="n">
        <x:v>0.96</x:v>
      </x:c>
      <x:c r="X10" s="47" t="n">
        <x:v>4.8</x:v>
      </x:c>
      <x:c r="Y10" s="47" t="n">
        <x:v>17.29</x:v>
      </x:c>
      <x:c r="Z10" s="47" t="n">
        <x:v>0.6</x:v>
      </x:c>
      <x:c r="AA10" s="47" t="n">
        <x:v>0.45</x:v>
      </x:c>
      <x:c r="AB10" s="68" t="n">
        <x:v>5</x:v>
      </x:c>
      <x:c r="AC10" s="47" t="n">
        <x:v>1.34</x:v>
      </x:c>
      <x:c r="AD10" s="47" t="n">
        <x:v>6.15</x:v>
      </x:c>
      <x:c r="AE10" s="47" t="n">
        <x:v>21.3</x:v>
      </x:c>
      <x:c r="AF10" s="68" t="n">
        <x:v>15</x:v>
      </x:c>
      <x:c r="AG10" s="47" t="n">
        <x:v>3.5</x:v>
      </x:c>
      <x:c r="AH10" s="68" t="n">
        <x:v>5</x:v>
      </x:c>
      <x:c r="AI10" s="47" t="n">
        <x:v>14.72</x:v>
      </x:c>
      <x:c r="AJ10" s="47" t="n">
        <x:v>10.66</x:v>
      </x:c>
      <x:c r="AK10" s="48" t="n">
        <x:v>0.42</x:v>
      </x:c>
      <x:c r="AL10" s="32" t="str">
        <x:v>Material, precision, coating, compatibility, and set count vary. Tariff and freight assumptions are illustrative and require current validation.</x:v>
      </x:c>
      <x:c r="AM10" s="32" t="str">
        <x:v>The product is 62990 AUGER, T201 STRAIGHT 5/8 CABLE</x:v>
      </x:c>
      <x:c r="AN10" s="32" t="str">
        <x:v>https://github.com/luminati-io/eCommerce-dataset-samples</x:v>
      </x:c>
      <x:c r="AO10" s="32" t="str">
        <x:v>2026-08-05-v2</x:v>
      </x:c>
    </x:row>
    <x:row r="11">
      <x:c r="A11" s="32" t="n">
        <x:v>10</x:v>
      </x:c>
      <x:c r="B11" s="32" t="str">
        <x:v>Amazon</x:v>
      </x:c>
      <x:c r="C11" s="32" t="str">
        <x:v>Bright Data Amazon products sample</x:v>
      </x:c>
      <x:c r="D11" s="32" t="str">
        <x:v>B07PGY6STR</x:v>
      </x:c>
      <x:c r="E11" s="32" t="str">
        <x:v>https://www.amazon.com/Core-10-Comfort-High-Waist-Side-Pocket/dp/B07PJ2VFNS</x:v>
      </x:c>
      <x:c r="F11" s="32" t="str">
        <x:v>Core 10 Women's All Day Comfort High-Waist Side-Pocket Yoga Legging</x:v>
      </x:c>
      <x:c r="G11" s="32" t="str">
        <x:v>Core 10</x:v>
      </x:c>
      <x:c r="H11" s="32" t="str">
        <x:v>Ama███.co███</x:v>
      </x:c>
      <x:c r="I11" s="47" t="n">
        <x:v>23.92</x:v>
      </x:c>
      <x:c r="J11" s="32" t="str">
        <x:v>USD</x:v>
      </x:c>
      <x:c r="K11" s="32" t="str">
        <x:v>Clothing, Shoes &amp; Jewelry &gt; Women &gt; Clothing &gt; Active &gt; Leggings</x:v>
      </x:c>
      <x:c r="L11" s="32" t="str"/>
      <x:c r="M11" s="67"/>
      <x:c r="N11" s="32" t="str">
        <x:v>1 x 1 x 1 inches; 8 Ounces</x:v>
      </x:c>
      <x:c r="O11" s="32" t="str">
        <x:v>https://m.media-amazon.com/images/I/718wu1ulePS._AC_UY500_.jpg</x:v>
      </x:c>
      <x:c r="P11" s="32" t="str">
        <x:v>2023-08-09 00:00:00.000</x:v>
      </x:c>
      <x:c r="Q11" s="32" t="str">
        <x:v>Estimated</x:v>
      </x:c>
      <x:c r="R11" s="32" t="str">
        <x:v>Apparel</x:v>
      </x:c>
      <x:c r="S11" s="32" t="str">
        <x:v>Leggings or yoga pants</x:v>
      </x:c>
      <x:c r="T11" s="32" t="str">
        <x:v>Keyword/category match: legging</x:v>
      </x:c>
      <x:c r="U11" s="32" t="str">
        <x:v>Medium</x:v>
      </x:c>
      <x:c r="V11" s="67" t="n">
        <x:v>1000</x:v>
      </x:c>
      <x:c r="W11" s="47" t="n">
        <x:v>3.36</x:v>
      </x:c>
      <x:c r="X11" s="47" t="n">
        <x:v>6.24</x:v>
      </x:c>
      <x:c r="Y11" s="47" t="n">
        <x:v>11.53</x:v>
      </x:c>
      <x:c r="Z11" s="47" t="n">
        <x:v>0.5</x:v>
      </x:c>
      <x:c r="AA11" s="47" t="n">
        <x:v>0.35</x:v>
      </x:c>
      <x:c r="AB11" s="68" t="n">
        <x:v>10</x:v>
      </x:c>
      <x:c r="AC11" s="47" t="n">
        <x:v>4.17</x:v>
      </x:c>
      <x:c r="AD11" s="47" t="n">
        <x:v>7.8</x:v>
      </x:c>
      <x:c r="AE11" s="47" t="n">
        <x:v>14.6</x:v>
      </x:c>
      <x:c r="AF11" s="68" t="n">
        <x:v>15</x:v>
      </x:c>
      <x:c r="AG11" s="47" t="n">
        <x:v>4.25</x:v>
      </x:c>
      <x:c r="AH11" s="68" t="n">
        <x:v>5</x:v>
      </x:c>
      <x:c r="AI11" s="47" t="n">
        <x:v>16.84</x:v>
      </x:c>
      <x:c r="AJ11" s="47" t="n">
        <x:v>7.08</x:v>
      </x:c>
      <x:c r="AK11" s="48" t="n">
        <x:v>0.29600000000000004</x:v>
      </x:c>
      <x:c r="AL11" s="32" t="str">
        <x:v>Fabric recovery, opacity, pockets, and branding affect cost. Tariff and freight assumptions are illustrative and require current validation.</x:v>
      </x:c>
      <x:c r="AM11" s="32" t="str">
        <x:v>Empowering women to reach their full potential is at the heart of what we do. Because when you’re wearing Core 10, you’re ready to experience more. Be more. Live more.</x:v>
      </x:c>
      <x:c r="AN11" s="32" t="str">
        <x:v>https://github.com/luminati-io/eCommerce-dataset-samples</x:v>
      </x:c>
      <x:c r="AO11" s="32" t="str">
        <x:v>2026-08-05-v2</x:v>
      </x:c>
    </x:row>
    <x:row r="12">
      <x:c r="A12" s="32" t="n">
        <x:v>11</x:v>
      </x:c>
      <x:c r="B12" s="32" t="str">
        <x:v>Amazon</x:v>
      </x:c>
      <x:c r="C12" s="32" t="str">
        <x:v>Bright Data Amazon products sample</x:v>
      </x:c>
      <x:c r="D12" s="32" t="str">
        <x:v>B09S6R2M8V</x:v>
      </x:c>
      <x:c r="E12" s="32" t="str">
        <x:v>https://www.amazon.com/dp/B09S6R2M8V?th=1&amp;psc=1&amp;currency=USD&amp;language=en_GB</x:v>
      </x:c>
      <x:c r="F12" s="32" t="str">
        <x:v>Barney Butter Bare Smooth Almond Butter, No Added Sugar Or Salt, 0.6 Ounces (Pack Of 12)</x:v>
      </x:c>
      <x:c r="G12" s="32" t="str">
        <x:v>Barney Butter</x:v>
      </x:c>
      <x:c r="H12" s="32" t="str">
        <x:v>Ama███.co███</x:v>
      </x:c>
      <x:c r="I12" s="47"/>
      <x:c r="J12" s="32" t="str">
        <x:v>USD</x:v>
      </x:c>
      <x:c r="K12" s="32" t="str">
        <x:v>Grocery &amp; Gourmet Food &gt; Pantry Staples &gt; Nut &amp; Seed Butters &gt; Almond Butter</x:v>
      </x:c>
      <x:c r="L12" s="32" t="str">
        <x:v>Almond Butter</x:v>
      </x:c>
      <x:c r="M12" s="67" t="n">
        <x:v>204.1164</x:v>
      </x:c>
      <x:c r="N12" s="32" t="str">
        <x:v>5.08 x 3.58 x 2.09 inches; 7.2 ounces</x:v>
      </x:c>
      <x:c r="O12" s="32" t="str">
        <x:v>https://m.media-amazon.com/images/I/71E2as3ltOL._SL1500_.jpg</x:v>
      </x:c>
      <x:c r="P12" s="32" t="str">
        <x:v>2024-07-09 00:00:00.000</x:v>
      </x:c>
      <x:c r="Q12" s="32" t="str">
        <x:v>Estimated</x:v>
      </x:c>
      <x:c r="R12" s="32" t="str">
        <x:v>Food</x:v>
      </x:c>
      <x:c r="S12" s="32" t="str">
        <x:v>Packaged food product</x:v>
      </x:c>
      <x:c r="T12" s="32" t="str">
        <x:v>Broad source category: Grocery &amp; Gourmet Food &gt; Pantry Staples &gt; Nut &amp; Seed Butters &gt; Almond Butter</x:v>
      </x:c>
      <x:c r="U12" s="32" t="str">
        <x:v>Low</x:v>
      </x:c>
      <x:c r="V12" s="67" t="n">
        <x:v>1000</x:v>
      </x:c>
      <x:c r="W12" s="47" t="n">
        <x:v>1.81</x:v>
      </x:c>
      <x:c r="X12" s="47" t="n">
        <x:v>7.25</x:v>
      </x:c>
      <x:c r="Y12" s="47" t="n">
        <x:v>21.76</x:v>
      </x:c>
      <x:c r="Z12" s="47" t="n">
        <x:v>0.7</x:v>
      </x:c>
      <x:c r="AA12" s="47" t="n">
        <x:v>0.81</x:v>
      </x:c>
      <x:c r="AB12" s="68" t="n">
        <x:v>2</x:v>
      </x:c>
      <x:c r="AC12" s="47" t="n">
        <x:v>2.38</x:v>
      </x:c>
      <x:c r="AD12" s="47" t="n">
        <x:v>8.94</x:v>
      </x:c>
      <x:c r="AE12" s="47" t="n">
        <x:v>26.32</x:v>
      </x:c>
      <x:c r="AF12" s="68" t="n">
        <x:v>15</x:v>
      </x:c>
      <x:c r="AG12" s="47" t="n">
        <x:v>3.5</x:v>
      </x:c>
      <x:c r="AH12" s="68" t="n">
        <x:v>5</x:v>
      </x:c>
      <x:c r="AI12" s="47" t="n">
        <x:v>12.44</x:v>
      </x:c>
      <x:c r="AJ12" s="47"/>
      <x:c r="AK12" s="48"/>
      <x:c r="AL12" s="32" t="str">
        <x:v>Ingredients, count, shelf life, food safety, and cold-chain needs vary widely. Modifiers: 12-count/set adjustment. Tariff and freight assumptions are illustrative and require current validation.</x:v>
      </x:c>
      <x:c r="AM12" s="32" t="str">
        <x:v>Barney Butter Bare Smooth Almond Butter, No Added Sugar Or Salt, 0.6 Ounces (Pack Of 12)</x:v>
      </x:c>
      <x:c r="AN12" s="32" t="str">
        <x:v>https://github.com/luminati-io/eCommerce-dataset-samples</x:v>
      </x:c>
      <x:c r="AO12" s="32" t="str">
        <x:v>2026-08-05-v2</x:v>
      </x:c>
    </x:row>
    <x:row r="13">
      <x:c r="A13" s="32" t="n">
        <x:v>12</x:v>
      </x:c>
      <x:c r="B13" s="32" t="str">
        <x:v>Amazon</x:v>
      </x:c>
      <x:c r="C13" s="32" t="str">
        <x:v>Bright Data Amazon products sample</x:v>
      </x:c>
      <x:c r="D13" s="32" t="str">
        <x:v>B0BK8QY1JB</x:v>
      </x:c>
      <x:c r="E13" s="32" t="str">
        <x:v>https://www.amazon.com/Bluetooth-Environmental-Cancelling-Microphone-Headphones/dp/B0BK8QY1JB</x:v>
      </x:c>
      <x:c r="F13" s="32" t="str">
        <x:v>Trucker Bluetooth Headsets, Wireless Headset with AI Environmental Noise Cancelling &amp; Mute Microphone, Up to 30H Talk Time, 164ft Wireless Range, Bluetooth Over Ear Headphones for PC, Computer, Skype</x:v>
      </x:c>
      <x:c r="G13" s="32" t="str">
        <x:v>EKSA</x:v>
      </x:c>
      <x:c r="H13" s="32" t="str">
        <x:v>EKS███ele███</x:v>
      </x:c>
      <x:c r="I13" s="47" t="n">
        <x:v>84.99</x:v>
      </x:c>
      <x:c r="J13" s="32" t="str">
        <x:v>USD</x:v>
      </x:c>
      <x:c r="K13" s="32" t="str">
        <x:v>Electronics &gt; Headphones, Earbuds &amp; Accessories &gt; Headphones &amp; Earbuds &gt; On-Ear Headphones</x:v>
      </x:c>
      <x:c r="L13" s="32" t="str"/>
      <x:c r="M13" s="67" t="n">
        <x:v>471.73568</x:v>
      </x:c>
      <x:c r="N13" s="32" t="str">
        <x:v>7.32 x 6.93 x 2.87 inches</x:v>
      </x:c>
      <x:c r="O13" s="32" t="str">
        <x:v>https://m.media-amazon.com/images/I/71AN83r4VmL.__AC_SX300_SY300_QL70_FMwebp_.jpg</x:v>
      </x:c>
      <x:c r="P13" s="32" t="str">
        <x:v>2023-09-10 00:00:00.000</x:v>
      </x:c>
      <x:c r="Q13" s="32" t="str">
        <x:v>Estimated</x:v>
      </x:c>
      <x:c r="R13" s="32" t="str">
        <x:v>Electronics</x:v>
      </x:c>
      <x:c r="S13" s="32" t="str">
        <x:v>Bluetooth headset or earbuds</x:v>
      </x:c>
      <x:c r="T13" s="32" t="str">
        <x:v>Keyword/category match: bluetooth headset</x:v>
      </x:c>
      <x:c r="U13" s="32" t="str">
        <x:v>Low</x:v>
      </x:c>
      <x:c r="V13" s="67" t="n">
        <x:v>1000</x:v>
      </x:c>
      <x:c r="W13" s="47" t="n">
        <x:v>5</x:v>
      </x:c>
      <x:c r="X13" s="47" t="n">
        <x:v>12</x:v>
      </x:c>
      <x:c r="Y13" s="47" t="n">
        <x:v>28</x:v>
      </x:c>
      <x:c r="Z13" s="47" t="n">
        <x:v>0.8</x:v>
      </x:c>
      <x:c r="AA13" s="47" t="n">
        <x:v>0.7</x:v>
      </x:c>
      <x:c r="AB13" s="68" t="n">
        <x:v>3</x:v>
      </x:c>
      <x:c r="AC13" s="47" t="n">
        <x:v>5.77</x:v>
      </x:c>
      <x:c r="AD13" s="47" t="n">
        <x:v>13.91</x:v>
      </x:c>
      <x:c r="AE13" s="47" t="n">
        <x:v>32.55</x:v>
      </x:c>
      <x:c r="AF13" s="68" t="n">
        <x:v>15</x:v>
      </x:c>
      <x:c r="AG13" s="47" t="n">
        <x:v>4.75</x:v>
      </x:c>
      <x:c r="AH13" s="68" t="n">
        <x:v>5</x:v>
      </x:c>
      <x:c r="AI13" s="47" t="n">
        <x:v>35.65</x:v>
      </x:c>
      <x:c r="AJ13" s="47" t="n">
        <x:v>49.34</x:v>
      </x:c>
      <x:c r="AK13" s="48" t="n">
        <x:v>0.581</x:v>
      </x:c>
      <x:c r="AL13" s="32" t="str">
        <x:v>ANC, battery, codecs, tooling, certifications, and warranty drive cost. Tariff and freight assumptions are illustrative and require current validation.</x:v>
      </x:c>
      <x:c r="AM13" s="32" t="str">
        <x:v>About this item 【Industry Leading AI-Powered Environmental Noise Cancellation】EKSAtelecom cutting-edge AI-Powered ENC tech can dynamically detect and nullifies up to 99.8% ambient noise with a broad sound frequency range, and cancels it out before reaching your ears to get crystal-clear communication! 【164 ft Ultra-Long Wireless Connection】This truck driver bluetooth headset with a noise-cancelling microphone features an ultra-long wireless operating range of up to 99 ft / 30 m away for better c</x:v>
      </x:c>
      <x:c r="AN13" s="32" t="str">
        <x:v>https://github.com/luminati-io/eCommerce-dataset-samples</x:v>
      </x:c>
      <x:c r="AO13" s="32" t="str">
        <x:v>2026-08-05-v2</x:v>
      </x:c>
    </x:row>
    <x:row r="14">
      <x:c r="A14" s="32" t="n">
        <x:v>13</x:v>
      </x:c>
      <x:c r="B14" s="32" t="str">
        <x:v>Amazon</x:v>
      </x:c>
      <x:c r="C14" s="32" t="str">
        <x:v>Bright Data Amazon products sample</x:v>
      </x:c>
      <x:c r="D14" s="32" t="str">
        <x:v>B00LMTKUU8</x:v>
      </x:c>
      <x:c r="E14" s="32" t="str">
        <x:v>https://www.amazon.co.uk/LOOGU-Camouflage-Tactical-Camo-Activities/dp/B00LMTKUU8?th=1&amp;psc=1&amp;currency=USD&amp;language=en_GB</x:v>
      </x:c>
      <x:c r="F14" s="32" t="str">
        <x:v>LOOGU Desert Netting Scarf Tactical Miliary Camo Mesh Scarves for Men and Women Wraps ideal for Wargame, Sports &amp; Other Outdoor Activities</x:v>
      </x:c>
      <x:c r="G14" s="32" t="str">
        <x:v>LOOGU</x:v>
      </x:c>
      <x:c r="H14" s="32" t="str">
        <x:v>LOO███Hun███g G█████████</x:v>
      </x:c>
      <x:c r="I14" s="47" t="n">
        <x:v>11.19</x:v>
      </x:c>
      <x:c r="J14" s="32" t="str">
        <x:v>GBP</x:v>
      </x:c>
      <x:c r="K14" s="32" t="str">
        <x:v>Women &gt; Accessories &gt; Scarves &amp; Wraps</x:v>
      </x:c>
      <x:c r="L14" s="32" t="str"/>
      <x:c r="M14" s="67" t="n">
        <x:v>200</x:v>
      </x:c>
      <x:c r="N14" s="32" t="str">
        <x:v>23.11 x 14.99 x 4.32 cm; 45.36 Grams</x:v>
      </x:c>
      <x:c r="O14" s="32" t="str">
        <x:v>https://m.media-amazon.com/images/I/61IUzxKSEAL.__AC_SX300_SY300_QL70_ML2_.jpg</x:v>
      </x:c>
      <x:c r="P14" s="32" t="str">
        <x:v>2024-01-15 00:00:00.000</x:v>
      </x:c>
      <x:c r="Q14" s="32" t="str">
        <x:v>Estimated</x:v>
      </x:c>
      <x:c r="R14" s="32" t="str">
        <x:v>Apparel</x:v>
      </x:c>
      <x:c r="S14" s="32" t="str">
        <x:v>Scarf or wrap</x:v>
      </x:c>
      <x:c r="T14" s="32" t="str">
        <x:v>Keyword/category match: scarf</x:v>
      </x:c>
      <x:c r="U14" s="32" t="str">
        <x:v>Medium</x:v>
      </x:c>
      <x:c r="V14" s="67" t="n">
        <x:v>1000</x:v>
      </x:c>
      <x:c r="W14" s="47" t="n">
        <x:v>0.96</x:v>
      </x:c>
      <x:c r="X14" s="47" t="n">
        <x:v>2.69</x:v>
      </x:c>
      <x:c r="Y14" s="47" t="n">
        <x:v>6.72</x:v>
      </x:c>
      <x:c r="Z14" s="47" t="n">
        <x:v>0.35</x:v>
      </x:c>
      <x:c r="AA14" s="47" t="n">
        <x:v>0.2</x:v>
      </x:c>
      <x:c r="AB14" s="68" t="n">
        <x:v>10</x:v>
      </x:c>
      <x:c r="AC14" s="47" t="n">
        <x:v>1.32</x:v>
      </x:c>
      <x:c r="AD14" s="47" t="n">
        <x:v>3.56</x:v>
      </x:c>
      <x:c r="AE14" s="47" t="n">
        <x:v>8.77</x:v>
      </x:c>
      <x:c r="AF14" s="68" t="n">
        <x:v>15</x:v>
      </x:c>
      <x:c r="AG14" s="47" t="n">
        <x:v>3.5</x:v>
      </x:c>
      <x:c r="AH14" s="68" t="n">
        <x:v>5</x:v>
      </x:c>
      <x:c r="AI14" s="47" t="n">
        <x:v>7.06</x:v>
      </x:c>
      <x:c r="AJ14" s="47"/>
      <x:c r="AK14" s="48"/>
      <x:c r="AL14" s="32" t="str">
        <x:v>Fiber, size, printing, and finishing affect cost. Tariff and freight assumptions are illustrative and require current validation.</x:v>
      </x:c>
      <x:c r="AM14" s="32" t="str">
        <x:v>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x:v>
      </x:c>
      <x:c r="AN14" s="32" t="str">
        <x:v>https://github.com/luminati-io/eCommerce-dataset-samples</x:v>
      </x:c>
      <x:c r="AO14" s="32" t="str">
        <x:v>2026-08-05-v2</x:v>
      </x:c>
    </x:row>
    <x:row r="15">
      <x:c r="A15" s="32" t="n">
        <x:v>14</x:v>
      </x:c>
      <x:c r="B15" s="32" t="str">
        <x:v>Amazon</x:v>
      </x:c>
      <x:c r="C15" s="32" t="str">
        <x:v>Bright Data Amazon products sample</x:v>
      </x:c>
      <x:c r="D15" s="32" t="str">
        <x:v>B0CN8RQYDG</x:v>
      </x:c>
      <x:c r="E15" s="32" t="str">
        <x:v>https://www.amazon.com/dp/B0CN8RQYDG?th=1&amp;psc=1&amp;currency=USD&amp;language=en_GB</x:v>
      </x:c>
      <x:c r="F15" s="32" t="str">
        <x:v>PULOTE 100PCS Pink Plastic Plates - Heavy Duty Pink Disposable Plates - Pink and Gold Plastic Plates Include 50PCS Pink Dinner Plates, 50PCS Pink Dessert Plates for Party&amp;Wedding</x:v>
      </x:c>
      <x:c r="G15" s="32" t="str">
        <x:v>PULOTE</x:v>
      </x:c>
      <x:c r="H15" s="32" t="str">
        <x:v>PUL███</x:v>
      </x:c>
      <x:c r="I15" s="47" t="n">
        <x:v>44.99</x:v>
      </x:c>
      <x:c r="J15" s="32" t="str">
        <x:v>USD</x:v>
      </x:c>
      <x:c r="K15" s="32" t="str">
        <x:v>Health &amp; Household &gt; Household Supplies &gt; Paper &amp; Plastic &gt; Disposable Plates, Bowls &amp; Cutlery &gt; Plates</x:v>
      </x:c>
      <x:c r="L15" s="32" t="str">
        <x:v>Disposable Plates</x:v>
      </x:c>
      <x:c r="M15" s="67" t="n">
        <x:v>4540.455919999999</x:v>
      </x:c>
      <x:c r="N15" s="32" t="str">
        <x:v>10.43"L x 10.43"W x 7.48"Th</x:v>
      </x:c>
      <x:c r="O15" s="32" t="str">
        <x:v>https://m.media-amazon.com/images/I/81qyHZyO6KL._AC_SL1500_.jpg</x:v>
      </x:c>
      <x:c r="P15" s="32" t="str">
        <x:v>2024-07-09 00:00:00.000</x:v>
      </x:c>
      <x:c r="Q15" s="32" t="str">
        <x:v>Estimated</x:v>
      </x:c>
      <x:c r="R15" s="32" t="str">
        <x:v>Jewelry</x:v>
      </x:c>
      <x:c r="S15" s="32" t="str">
        <x:v>Fashion ring</x:v>
      </x:c>
      <x:c r="T15" s="32" t="str">
        <x:v>Keyword/category match: rings</x:v>
      </x:c>
      <x:c r="U15" s="32" t="str">
        <x:v>Low</x:v>
      </x:c>
      <x:c r="V15" s="67" t="n">
        <x:v>1000</x:v>
      </x:c>
      <x:c r="W15" s="47" t="n">
        <x:v>1.32</x:v>
      </x:c>
      <x:c r="X15" s="47" t="n">
        <x:v>4.82</x:v>
      </x:c>
      <x:c r="Y15" s="47" t="n">
        <x:v>13.15</x:v>
      </x:c>
      <x:c r="Z15" s="47" t="n">
        <x:v>0.35</x:v>
      </x:c>
      <x:c r="AA15" s="47" t="n">
        <x:v>0.19</x:v>
      </x:c>
      <x:c r="AB15" s="68" t="n">
        <x:v>6</x:v>
      </x:c>
      <x:c r="AC15" s="47" t="n">
        <x:v>1.64</x:v>
      </x:c>
      <x:c r="AD15" s="47" t="n">
        <x:v>5.69</x:v>
      </x:c>
      <x:c r="AE15" s="47" t="n">
        <x:v>15.3</x:v>
      </x:c>
      <x:c r="AF15" s="68" t="n">
        <x:v>15</x:v>
      </x:c>
      <x:c r="AG15" s="47" t="n">
        <x:v>12</x:v>
      </x:c>
      <x:c r="AH15" s="68" t="n">
        <x:v>5</x:v>
      </x:c>
      <x:c r="AI15" s="47" t="n">
        <x:v>26.68</x:v>
      </x:c>
      <x:c r="AJ15" s="47" t="n">
        <x:v>18.31</x:v>
      </x:c>
      <x:c r="AK15" s="48" t="n">
        <x:v>0.40700000000000003</x:v>
      </x:c>
      <x:c r="AL15" s="32" t="str">
        <x:v>Metal, size range, stones, and plating affect cost. Modifiers: premium/heavy-duty specification, 100-count/set adjustment. Tariff and freight assumptions are illustrative and require current validation.</x:v>
      </x:c>
      <x:c r="AM15" s="32" t="str">
        <x:v>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x:v>
      </x:c>
      <x:c r="AN15" s="32" t="str">
        <x:v>https://github.com/luminati-io/eCommerce-dataset-samples</x:v>
      </x:c>
      <x:c r="AO15" s="32" t="str">
        <x:v>2026-08-05-v2</x:v>
      </x:c>
    </x:row>
    <x:row r="16">
      <x:c r="A16" s="32" t="n">
        <x:v>15</x:v>
      </x:c>
      <x:c r="B16" s="32" t="str">
        <x:v>Amazon</x:v>
      </x:c>
      <x:c r="C16" s="32" t="str">
        <x:v>Bright Data Amazon products sample</x:v>
      </x:c>
      <x:c r="D16" s="32" t="str">
        <x:v>B001D2X9WU</x:v>
      </x:c>
      <x:c r="E16" s="32" t="str">
        <x:v>https://www.amazon.com/Stahlwille-Double-Spanner-Shallow-6x7-20x22/dp/B001D2X9WU</x:v>
      </x:c>
      <x:c r="F16" s="32" t="str">
        <x:v>Stahlwille 96410704 Double Ended Ring Wrench Set Corona, 6mm x 7mm to 20mm x 22mm, Shallow Offset, Chrome Alloy Steel, Chrome Plated, No.23/8, 8 pcs</x:v>
      </x:c>
      <x:c r="G16" s="32" t="str">
        <x:v>Stahlwille</x:v>
      </x:c>
      <x:c r="H16" s="32" t="str">
        <x:v>Ama███.co███</x:v>
      </x:c>
      <x:c r="I16" s="47" t="n">
        <x:v>141.1</x:v>
      </x:c>
      <x:c r="J16" s="32" t="str">
        <x:v>USD</x:v>
      </x:c>
      <x:c r="K16" s="32" t="str">
        <x:v>Tools &amp; Home Improvement &gt; Power &amp; Hand Tools &gt; Hand Tools &gt; Wrenches &gt; Socket Wrenches</x:v>
      </x:c>
      <x:c r="L16" s="32" t="str"/>
      <x:c r="M16" s="67" t="n">
        <x:v>870</x:v>
      </x:c>
      <x:c r="N16" s="32" t="str">
        <x:v>70.87 x 21.65 x 6.3 inches; 1.92 Pounds</x:v>
      </x:c>
      <x:c r="O16" s="32" t="str">
        <x:v>https://m.media-amazon.com/images/I/41SABKadJNL._SY445_SX342_QL70_FMwebp_.jpg</x:v>
      </x:c>
      <x:c r="P16" s="32" t="str">
        <x:v>2023-09-11 00:00:00.000</x:v>
      </x:c>
      <x:c r="Q16" s="32" t="str">
        <x:v>Estimated</x:v>
      </x:c>
      <x:c r="R16" s="32" t="str">
        <x:v>Tools</x:v>
      </x:c>
      <x:c r="S16" s="32" t="str">
        <x:v>Wrench or socket set</x:v>
      </x:c>
      <x:c r="T16" s="32" t="str">
        <x:v>Keyword/category match: wrench set</x:v>
      </x:c>
      <x:c r="U16" s="32" t="str">
        <x:v>Low</x:v>
      </x:c>
      <x:c r="V16" s="67" t="n">
        <x:v>1000</x:v>
      </x:c>
      <x:c r="W16" s="47" t="n">
        <x:v>11.18</x:v>
      </x:c>
      <x:c r="X16" s="47" t="n">
        <x:v>30.75</x:v>
      </x:c>
      <x:c r="Y16" s="47" t="n">
        <x:v>76.87</x:v>
      </x:c>
      <x:c r="Z16" s="47" t="n">
        <x:v>1.5</x:v>
      </x:c>
      <x:c r="AA16" s="47" t="n">
        <x:v>3.5</x:v>
      </x:c>
      <x:c r="AB16" s="68" t="n">
        <x:v>5</x:v>
      </x:c>
      <x:c r="AC16" s="47" t="n">
        <x:v>13.63</x:v>
      </x:c>
      <x:c r="AD16" s="47" t="n">
        <x:v>37.53</x:v>
      </x:c>
      <x:c r="AE16" s="47" t="n">
        <x:v>92.79</x:v>
      </x:c>
      <x:c r="AF16" s="68" t="n">
        <x:v>15</x:v>
      </x:c>
      <x:c r="AG16" s="47" t="n">
        <x:v>4.75</x:v>
      </x:c>
      <x:c r="AH16" s="68" t="n">
        <x:v>5</x:v>
      </x:c>
      <x:c r="AI16" s="47" t="n">
        <x:v>70.5</x:v>
      </x:c>
      <x:c r="AJ16" s="47" t="n">
        <x:v>70.6</x:v>
      </x:c>
      <x:c r="AK16" s="48" t="n">
        <x:v>0.5</x:v>
      </x:c>
      <x:c r="AL16" s="32" t="str">
        <x:v>Piece count, tolerances, alloy, finish, and case affect cost. Modifiers: 8-count/set adjustment. Tariff and freight assumptions are illustrative and require current validation.</x:v>
      </x:c>
      <x:c r="AM16" s="32" t="str">
        <x:v>Stahwhile 96410704 Double-ended Ring Wrench Set CORONA with Shallow Offset Heads are made of chrome alloy steel, drop forged, hardened and tempered to provide high torque and added leverage, and polished with chrome finish for protection against rust and corrosion and offers high hardness. This professional wrench set has thin-walled rings and 10-degree shallow ring end offset which facilitate work in confined or tight spaces, perfect hand tool for automotive repair and maintenance, machinery, e</x:v>
      </x:c>
      <x:c r="AN16" s="32" t="str">
        <x:v>https://github.com/luminati-io/eCommerce-dataset-samples</x:v>
      </x:c>
      <x:c r="AO16" s="32" t="str">
        <x:v>2026-08-05-v2</x:v>
      </x:c>
    </x:row>
    <x:row r="17">
      <x:c r="A17" s="32" t="n">
        <x:v>16</x:v>
      </x:c>
      <x:c r="B17" s="32" t="str">
        <x:v>Amazon</x:v>
      </x:c>
      <x:c r="C17" s="32" t="str">
        <x:v>Bright Data Amazon products sample</x:v>
      </x:c>
      <x:c r="D17" s="32" t="str">
        <x:v>B083S6S7VG</x:v>
      </x:c>
      <x:c r="E17" s="32" t="str">
        <x:v>https://www.amazon.com/CELL9102-Battery-Charger-Cordless-Capacity/dp/B083S6S7VG</x:v>
      </x:c>
      <x:c r="F17" s="32" t="str">
        <x:v>2Packs 18V Battery and Charger Combo for 18-Volt Cordless Tools Battery and P118B Charger, Cell9102 18V Battery Capacity Output 3.0Ah</x:v>
      </x:c>
      <x:c r="G17" s="32" t="str">
        <x:v>Cell9102</x:v>
      </x:c>
      <x:c r="H17" s="32" t="str">
        <x:v>Kin███tt</x:v>
      </x:c>
      <x:c r="I17" s="47" t="n">
        <x:v>69.99</x:v>
      </x:c>
      <x:c r="J17" s="32" t="str">
        <x:v>USD</x:v>
      </x:c>
      <x:c r="K17" s="32" t="str">
        <x:v>Tools &amp; Home Improvement &gt; Power &amp; Hand Tools &gt; Power Tool Parts &amp; Accessories &gt; Battery Packs &amp; Chargers &gt; Battery Packs</x:v>
      </x:c>
      <x:c r="L17" s="32" t="str"/>
      <x:c r="M17" s="67" t="n">
        <x:v>1456.0303199999998</x:v>
      </x:c>
      <x:c r="N17" s="32" t="str">
        <x:v>10.91 x 5.87 x 4.21 inches</x:v>
      </x:c>
      <x:c r="O17" s="32" t="str">
        <x:v>https://m.media-amazon.com/images/I/71+0zbWSyUL._AC_SY300_SX300_.jpg</x:v>
      </x:c>
      <x:c r="P17" s="32" t="str">
        <x:v>2023-09-11 00:00:00.000</x:v>
      </x:c>
      <x:c r="Q17" s="32" t="str">
        <x:v>Estimated</x:v>
      </x:c>
      <x:c r="R17" s="32" t="str">
        <x:v>Electronics</x:v>
      </x:c>
      <x:c r="S17" s="32" t="str">
        <x:v>Power-tool charger combo</x:v>
      </x:c>
      <x:c r="T17" s="32" t="str">
        <x:v>Keyword/category match: battery and charger</x:v>
      </x:c>
      <x:c r="U17" s="32" t="str">
        <x:v>Low</x:v>
      </x:c>
      <x:c r="V17" s="67" t="n">
        <x:v>1000</x:v>
      </x:c>
      <x:c r="W17" s="47" t="n">
        <x:v>16.34</x:v>
      </x:c>
      <x:c r="X17" s="47" t="n">
        <x:v>34.49</x:v>
      </x:c>
      <x:c r="Y17" s="47" t="n">
        <x:v>62.99</x:v>
      </x:c>
      <x:c r="Z17" s="47" t="n">
        <x:v>1.6</x:v>
      </x:c>
      <x:c r="AA17" s="47" t="n">
        <x:v>4.55</x:v>
      </x:c>
      <x:c r="AB17" s="68" t="n">
        <x:v>3</x:v>
      </x:c>
      <x:c r="AC17" s="47" t="n">
        <x:v>19.66</x:v>
      </x:c>
      <x:c r="AD17" s="47" t="n">
        <x:v>41.85</x:v>
      </x:c>
      <x:c r="AE17" s="47" t="n">
        <x:v>78.89</x:v>
      </x:c>
      <x:c r="AF17" s="68" t="n">
        <x:v>15</x:v>
      </x:c>
      <x:c r="AG17" s="47" t="n">
        <x:v>7.5</x:v>
      </x:c>
      <x:c r="AH17" s="68" t="n">
        <x:v>5</x:v>
      </x:c>
      <x:c r="AI17" s="47" t="n">
        <x:v>63.35</x:v>
      </x:c>
      <x:c r="AJ17" s="47" t="n">
        <x:v>6.64</x:v>
      </x:c>
      <x:c r="AK17" s="48" t="n">
        <x:v>0.095</x:v>
      </x:c>
      <x:c r="AL17" s="32" t="str">
        <x:v>Cell capacity, charger power, safety certification, and warranty drive cost. Tariff and freight assumptions are illustrative and require current validation.</x:v>
      </x:c>
      <x:c r="AM17" s="32" t="str">
        <x:v>About this item The Cell9102 Advantage : Professional power tool battery manufacturing factory, with dozens of research and development team. So that you can use the battery more efficiently to bring convenience to your life What You Get : Cell9102 2Packs replacement 18V battery and Charger Starter Kit, 18V 3000mAh lithium Ion P108 and P118B 18V battery charger Ultra-High Capacity : This item replacement 18V battery has a Extended capacity of 3,000 mAh and use high-quality lithium-ion cells Cert</x:v>
      </x:c>
      <x:c r="AN17" s="32" t="str">
        <x:v>https://github.com/luminati-io/eCommerce-dataset-samples</x:v>
      </x:c>
      <x:c r="AO17" s="32" t="str">
        <x:v>2026-08-05-v2</x:v>
      </x:c>
    </x:row>
    <x:row r="18">
      <x:c r="A18" s="32" t="n">
        <x:v>17</x:v>
      </x:c>
      <x:c r="B18" s="32" t="str">
        <x:v>Amazon</x:v>
      </x:c>
      <x:c r="C18" s="32" t="str">
        <x:v>Bright Data Amazon products sample</x:v>
      </x:c>
      <x:c r="D18" s="32" t="str">
        <x:v>B09YFS3TR9</x:v>
      </x:c>
      <x:c r="E18" s="32" t="str">
        <x:v>https://www.amazon.com/General-Tools-Retractable-WS-1201-Lightweight/dp/B09YFS3TR9</x:v>
      </x:c>
      <x:c r="F18" s="32" t="str">
        <x:v>General Tools 3-Pack Retractable Utility Knife WS-1201, Snap-Off Blade, Lightweight Box Cutter, 9mm, Yellow , Grey</x:v>
      </x:c>
      <x:c r="G18" s="32" t="str">
        <x:v>General Tools</x:v>
      </x:c>
      <x:c r="H18" s="32" t="str">
        <x:v>Ama███.co███</x:v>
      </x:c>
      <x:c r="I18" s="47" t="n">
        <x:v>6.19</x:v>
      </x:c>
      <x:c r="J18" s="32" t="str">
        <x:v>USD</x:v>
      </x:c>
      <x:c r="K18" s="32" t="str">
        <x:v>Tools &amp; Home Improvement &gt; Power &amp; Hand Tools &gt; Hand Tools &gt; Knives, Parts &amp; Accessories &gt; Knives &gt; Utility Knives</x:v>
      </x:c>
      <x:c r="L18" s="32" t="str"/>
      <x:c r="M18" s="67" t="n">
        <x:v>40.82328</x:v>
      </x:c>
      <x:c r="N18" s="32" t="str">
        <x:v>5.24 x 1.54 x 0.83 inches</x:v>
      </x:c>
      <x:c r="O18" s="32" t="str">
        <x:v>https://m.media-amazon.com/images/I/51APiaglzLL.__AC_SX300_SY300_QL70_FMwebp_.jpg</x:v>
      </x:c>
      <x:c r="P18" s="32" t="str">
        <x:v>2023-09-11 00:00:00.000</x:v>
      </x:c>
      <x:c r="Q18" s="32" t="str">
        <x:v>Estimated</x:v>
      </x:c>
      <x:c r="R18" s="32" t="str">
        <x:v>Tools</x:v>
      </x:c>
      <x:c r="S18" s="32" t="str">
        <x:v>Steel hand tool</x:v>
      </x:c>
      <x:c r="T18" s="32" t="str">
        <x:v>Keyword/category match: utility knife</x:v>
      </x:c>
      <x:c r="U18" s="32" t="str">
        <x:v>Medium</x:v>
      </x:c>
      <x:c r="V18" s="67" t="n">
        <x:v>1000</x:v>
      </x:c>
      <x:c r="W18" s="47" t="n">
        <x:v>1.93</x:v>
      </x:c>
      <x:c r="X18" s="47" t="n">
        <x:v>4.46</x:v>
      </x:c>
      <x:c r="Y18" s="47" t="n">
        <x:v>5.57</x:v>
      </x:c>
      <x:c r="Z18" s="47" t="n">
        <x:v>0.5</x:v>
      </x:c>
      <x:c r="AA18" s="47" t="n">
        <x:v>0.45</x:v>
      </x:c>
      <x:c r="AB18" s="68" t="n">
        <x:v>5</x:v>
      </x:c>
      <x:c r="AC18" s="47" t="n">
        <x:v>2.39</x:v>
      </x:c>
      <x:c r="AD18" s="47" t="n">
        <x:v>5.68</x:v>
      </x:c>
      <x:c r="AE18" s="47" t="n">
        <x:v>8.53</x:v>
      </x:c>
      <x:c r="AF18" s="68" t="n">
        <x:v>15</x:v>
      </x:c>
      <x:c r="AG18" s="47" t="n">
        <x:v>3.5</x:v>
      </x:c>
      <x:c r="AH18" s="68" t="n">
        <x:v>5</x:v>
      </x:c>
      <x:c r="AI18" s="47" t="n">
        <x:v>10.42</x:v>
      </x:c>
      <x:c r="AJ18" s="47" t="n">
        <x:v>-4.23</x:v>
      </x:c>
      <x:c r="AK18" s="48" t="n">
        <x:v>-0.6829999999999999</x:v>
      </x:c>
      <x:c r="AL18" s="32" t="str">
        <x:v>Steel grade, forging, machining, coating, and set count affect cost. Modifiers: 3-count/set adjustment. Tariff and freight assumptions are illustrative and require current validation.</x:v>
      </x:c>
      <x:c r="AM18" s="32" t="str">
        <x:v>Ideal for DIYers, homeowners, handymen, and mechanics, the General Tools #WS-1201 Retractable Utility Knife set gets the job done safer and faster.</x:v>
      </x:c>
      <x:c r="AN18" s="32" t="str">
        <x:v>https://github.com/luminati-io/eCommerce-dataset-samples</x:v>
      </x:c>
      <x:c r="AO18" s="32" t="str">
        <x:v>2026-08-05-v2</x:v>
      </x:c>
    </x:row>
    <x:row r="19">
      <x:c r="A19" s="32" t="n">
        <x:v>18</x:v>
      </x:c>
      <x:c r="B19" s="32" t="str">
        <x:v>Amazon</x:v>
      </x:c>
      <x:c r="C19" s="32" t="str">
        <x:v>Bright Data Amazon products sample</x:v>
      </x:c>
      <x:c r="D19" s="32" t="str">
        <x:v>B001PT6X8S</x:v>
      </x:c>
      <x:c r="E19" s="32" t="str">
        <x:v>https://www.amazon.com/DANIEL-SMITH-Watercolor-Iridescent-Antique/dp/B001PT6X8S/ref=sr_1_2354?qid=1685371474&amp;rnid=12897411&amp;s=arts-crafts-intl-ship&amp;sr=1-2354</x:v>
      </x:c>
      <x:c r="F19" s="32" t="str">
        <x:v>DANIEL SMITH Extra Fine Watercolor Paint, 15ml Tube, Iridescent Antique Copper, 284640009</x:v>
      </x:c>
      <x:c r="G19" s="32" t="str">
        <x:v>DANIEL SMITH</x:v>
      </x:c>
      <x:c r="H19" s="32" t="str"/>
      <x:c r="I19" s="47" t="n">
        <x:v>13.52</x:v>
      </x:c>
      <x:c r="J19" s="32" t="str">
        <x:v>USD</x:v>
      </x:c>
      <x:c r="K19" s="32" t="str">
        <x:v>Arts, Crafts &amp; Sewing &gt; Painting, Drawing &amp; Art Supplies &gt; Painting &gt; Paints</x:v>
      </x:c>
      <x:c r="L19" s="32" t="str"/>
      <x:c r="M19" s="67" t="n">
        <x:v>18.14368</x:v>
      </x:c>
      <x:c r="N19" s="32" t="str">
        <x:v>3.54 x 0.59 x 0.79 inches</x:v>
      </x:c>
      <x:c r="O19" s="32" t="str">
        <x:v>https://m.media-amazon.com/images/I/41KkAB9hG9L.__AC_SX300_SY300_QL70_FMwebp_.jpg</x:v>
      </x:c>
      <x:c r="P19" s="32" t="str">
        <x:v>2023-05-30 00:00:00.000</x:v>
      </x:c>
      <x:c r="Q19" s="32" t="str">
        <x:v>Estimated</x:v>
      </x:c>
      <x:c r="R19" s="32" t="str">
        <x:v>Crafts</x:v>
      </x:c>
      <x:c r="S19" s="32" t="str">
        <x:v>Art paint or craft supply</x:v>
      </x:c>
      <x:c r="T19" s="32" t="str">
        <x:v>Keyword/category match: watercolor</x:v>
      </x:c>
      <x:c r="U19" s="32" t="str">
        <x:v>Low</x:v>
      </x:c>
      <x:c r="V19" s="67" t="n">
        <x:v>1000</x:v>
      </x:c>
      <x:c r="W19" s="47" t="n">
        <x:v>2.39</x:v>
      </x:c>
      <x:c r="X19" s="47" t="n">
        <x:v>8.37</x:v>
      </x:c>
      <x:c r="Y19" s="47" t="n">
        <x:v>12.17</x:v>
      </x:c>
      <x:c r="Z19" s="47" t="n">
        <x:v>0.55</x:v>
      </x:c>
      <x:c r="AA19" s="47" t="n">
        <x:v>0.38</x:v>
      </x:c>
      <x:c r="AB19" s="68" t="n">
        <x:v>3</x:v>
      </x:c>
      <x:c r="AC19" s="47" t="n">
        <x:v>2.79</x:v>
      </x:c>
      <x:c r="AD19" s="47" t="n">
        <x:v>9.58</x:v>
      </x:c>
      <x:c r="AE19" s="47" t="n">
        <x:v>15.03</x:v>
      </x:c>
      <x:c r="AF19" s="68" t="n">
        <x:v>15</x:v>
      </x:c>
      <x:c r="AG19" s="47" t="n">
        <x:v>3.5</x:v>
      </x:c>
      <x:c r="AH19" s="68" t="n">
        <x:v>5</x:v>
      </x:c>
      <x:c r="AI19" s="47" t="n">
        <x:v>15.78</x:v>
      </x:c>
      <x:c r="AJ19" s="47" t="n">
        <x:v>-2.26</x:v>
      </x:c>
      <x:c r="AK19" s="48" t="n">
        <x:v>-0.16699999999999998</x:v>
      </x:c>
      <x:c r="AL19" s="32" t="str">
        <x:v>Material, pigment, size, brand standards, and packaging affect cost. Modifiers: higher-cost domestic production, titanium material. Tariff and freight assumptions are illustrative and require current validation.</x:v>
      </x:c>
      <x:c r="AM19" s="32" t="str">
        <x:v>DANIEL SMITH Extra Fine Watercolors - classic watercolors of unsurpassed purity and permanence. The vision in the formulation of DANIEL SMITH watercolors was twofold​; First and foremost, to produce watercolors that are the best in lightfastness and permanence.Second, to offer a selection of truly unique colors. DANIEL SMITH Watercolors are formulated to meet and exceed the highest industry standards​ for the manufacture of artist’s paints, and every batch made is tested and analyzed for its per</x:v>
      </x:c>
      <x:c r="AN19" s="32" t="str">
        <x:v>https://github.com/luminati-io/eCommerce-dataset-samples</x:v>
      </x:c>
      <x:c r="AO19" s="32" t="str">
        <x:v>2026-08-05-v2</x:v>
      </x:c>
    </x:row>
    <x:row r="20">
      <x:c r="A20" s="32" t="n">
        <x:v>19</x:v>
      </x:c>
      <x:c r="B20" s="32" t="str">
        <x:v>Amazon</x:v>
      </x:c>
      <x:c r="C20" s="32" t="str">
        <x:v>Bright Data Amazon products sample</x:v>
      </x:c>
      <x:c r="D20" s="32" t="str">
        <x:v>B09M99SBQ3</x:v>
      </x:c>
      <x:c r="E20" s="32" t="str">
        <x:v>https://www.amazon.com/NZND-Motivate-Splendor-Protector-Quicksand/dp/B09M99SBQ3</x:v>
      </x:c>
      <x:c r="F20" s="32" t="str">
        <x:v>NZND Case for At&amp;t Motivate 3 (3rd Version)/ Motivate 2 (2nd)/ Cricket Icon 3/ Cricket Splendor with Tempered Glass Screen Protector, Ring Holder/Wrist Strap, Glitter Liquid Cute Case (Pink/Aqua)</x:v>
      </x:c>
      <x:c r="G20" s="32" t="str">
        <x:v>NZND</x:v>
      </x:c>
      <x:c r="H20" s="32" t="str">
        <x:v>NZND</x:v>
      </x:c>
      <x:c r="I20" s="47" t="n">
        <x:v>13.98</x:v>
      </x:c>
      <x:c r="J20" s="32" t="str">
        <x:v>USD</x:v>
      </x:c>
      <x:c r="K20" s="32" t="str">
        <x:v>Cell Phones &amp; Accessories &gt; Cases, Holsters &amp; Sleeves &gt; Basic Cases</x:v>
      </x:c>
      <x:c r="L20" s="32" t="str"/>
      <x:c r="M20" s="67" t="n">
        <x:v>8.50485</x:v>
      </x:c>
      <x:c r="N20" s="32" t="str">
        <x:v>6.5 x 0.3 x 3 inches</x:v>
      </x:c>
      <x:c r="O20" s="32" t="str">
        <x:v>https://m.media-amazon.com/images/I/81ZMjkEAdkL._AC_SX679_.jpg</x:v>
      </x:c>
      <x:c r="P20" s="32" t="str">
        <x:v>2023-08-03 00:00:00.000</x:v>
      </x:c>
      <x:c r="Q20" s="32" t="str">
        <x:v>Estimated</x:v>
      </x:c>
      <x:c r="R20" s="32" t="str">
        <x:v>Electronics</x:v>
      </x:c>
      <x:c r="S20" s="32" t="str">
        <x:v>Phone screen protector</x:v>
      </x:c>
      <x:c r="T20" s="32" t="str">
        <x:v>Keyword/category match: screen protector</x:v>
      </x:c>
      <x:c r="U20" s="32" t="str">
        <x:v>Medium</x:v>
      </x:c>
      <x:c r="V20" s="67" t="n">
        <x:v>1000</x:v>
      </x:c>
      <x:c r="W20" s="47" t="n">
        <x:v>0.14</x:v>
      </x:c>
      <x:c r="X20" s="47" t="n">
        <x:v>0.52</x:v>
      </x:c>
      <x:c r="Y20" s="47" t="n">
        <x:v>1.75</x:v>
      </x:c>
      <x:c r="Z20" s="47" t="n">
        <x:v>0.2</x:v>
      </x:c>
      <x:c r="AA20" s="47" t="n">
        <x:v>0.06</x:v>
      </x:c>
      <x:c r="AB20" s="68" t="n">
        <x:v>3</x:v>
      </x:c>
      <x:c r="AC20" s="47" t="n">
        <x:v>0.25</x:v>
      </x:c>
      <x:c r="AD20" s="47" t="n">
        <x:v>0.81</x:v>
      </x:c>
      <x:c r="AE20" s="47" t="n">
        <x:v>2.47</x:v>
      </x:c>
      <x:c r="AF20" s="68" t="n">
        <x:v>15</x:v>
      </x:c>
      <x:c r="AG20" s="47" t="n">
        <x:v>3.5</x:v>
      </x:c>
      <x:c r="AH20" s="68" t="n">
        <x:v>5</x:v>
      </x:c>
      <x:c r="AI20" s="47" t="n">
        <x:v>7.1</x:v>
      </x:c>
      <x:c r="AJ20" s="47" t="n">
        <x:v>6.88</x:v>
      </x:c>
      <x:c r="AK20" s="48" t="n">
        <x:v>0.49200000000000005</x:v>
      </x:c>
      <x:c r="AL20" s="32" t="str">
        <x:v>Material, coating, applicator, pack count, and packaging affect cost. Tariff and freight assumptions are illustrative and require current validation.</x:v>
      </x:c>
      <x:c r="AM20" s="32" t="str">
        <x:v>NZND Glitter Flowing Liquid Floating Gradient Colorful with Sparkling Bling Diamond, Durable Girls Women Cute Case.</x:v>
      </x:c>
      <x:c r="AN20" s="32" t="str">
        <x:v>https://github.com/luminati-io/eCommerce-dataset-samples</x:v>
      </x:c>
      <x:c r="AO20" s="32" t="str">
        <x:v>2026-08-05-v2</x:v>
      </x:c>
    </x:row>
    <x:row r="21">
      <x:c r="A21" s="32" t="n">
        <x:v>20</x:v>
      </x:c>
      <x:c r="B21" s="32" t="str">
        <x:v>Amazon</x:v>
      </x:c>
      <x:c r="C21" s="32" t="str">
        <x:v>Bright Data Amazon products sample</x:v>
      </x:c>
      <x:c r="D21" s="32" t="str">
        <x:v>B07PX6QSH2</x:v>
      </x:c>
      <x:c r="E21" s="32" t="str">
        <x:v>https://www.amazon.com/Braun-Exfoliator-Attachments-Waterproof-Rechargeable/dp/B07PX6QSH2?th=1&amp;psc=1&amp;currency=USD&amp;language=en_GB</x:v>
      </x:c>
      <x:c r="F21" s="32" t="str">
        <x:v>Braun SE5-895 Epilator, Hair Removal Device, Epilator for Women, Includes Shaver and Facial Cleansing Exfoliator Brush Attachments, Waterproof, Cordless and Rechargeable</x:v>
      </x:c>
      <x:c r="G21" s="32" t="str">
        <x:v>Braun</x:v>
      </x:c>
      <x:c r="H21" s="32" t="str">
        <x:v>Ama███.co███</x:v>
      </x:c>
      <x:c r="I21" s="47" t="n">
        <x:v>94.94</x:v>
      </x:c>
      <x:c r="J21" s="32" t="str">
        <x:v>USD</x:v>
      </x:c>
      <x:c r="K21" s="32" t="str">
        <x:v>Beauty &amp; Personal Care &gt; Shave &amp; Hair Removal &gt; Women's &gt; Epilators, Groomers &amp; Trimmers &gt; Epilators</x:v>
      </x:c>
      <x:c r="L21" s="32" t="str"/>
      <x:c r="M21" s="67" t="n">
        <x:v>544.3104</x:v>
      </x:c>
      <x:c r="N21" s="32" t="str">
        <x:v>2.76 x 10.24 x 7.76 inches; 1.22 Pounds</x:v>
      </x:c>
      <x:c r="O21" s="32" t="str">
        <x:v>https://m.media-amazon.com/images/I/41DMoSGOcoL._SX300_SY300_QL70_FMwebp_.jpg</x:v>
      </x:c>
      <x:c r="P21" s="32" t="str">
        <x:v>2024-01-16 00:00:00.000</x:v>
      </x:c>
      <x:c r="Q21" s="32" t="str">
        <x:v>Estimated</x:v>
      </x:c>
      <x:c r="R21" s="32" t="str">
        <x:v>Electronics</x:v>
      </x:c>
      <x:c r="S21" s="32" t="str">
        <x:v>Small grooming appliance</x:v>
      </x:c>
      <x:c r="T21" s="32" t="str">
        <x:v>Keyword/category match: epilator</x:v>
      </x:c>
      <x:c r="U21" s="32" t="str">
        <x:v>Low</x:v>
      </x:c>
      <x:c r="V21" s="67" t="n">
        <x:v>1000</x:v>
      </x:c>
      <x:c r="W21" s="47" t="n">
        <x:v>8.13</x:v>
      </x:c>
      <x:c r="X21" s="47" t="n">
        <x:v>20.33</x:v>
      </x:c>
      <x:c r="Y21" s="47" t="n">
        <x:v>45.74</x:v>
      </x:c>
      <x:c r="Z21" s="47" t="n">
        <x:v>1.3</x:v>
      </x:c>
      <x:c r="AA21" s="47" t="n">
        <x:v>1.8</x:v>
      </x:c>
      <x:c r="AB21" s="68" t="n">
        <x:v>3</x:v>
      </x:c>
      <x:c r="AC21" s="47" t="n">
        <x:v>9.82</x:v>
      </x:c>
      <x:c r="AD21" s="47" t="n">
        <x:v>24.13</x:v>
      </x:c>
      <x:c r="AE21" s="47" t="n">
        <x:v>54.12</x:v>
      </x:c>
      <x:c r="AF21" s="68" t="n">
        <x:v>15</x:v>
      </x:c>
      <x:c r="AG21" s="47" t="n">
        <x:v>4.75</x:v>
      </x:c>
      <x:c r="AH21" s="68" t="n">
        <x:v>5</x:v>
      </x:c>
      <x:c r="AI21" s="47" t="n">
        <x:v>47.87</x:v>
      </x:c>
      <x:c r="AJ21" s="47" t="n">
        <x:v>47.07</x:v>
      </x:c>
      <x:c r="AK21" s="48" t="n">
        <x:v>0.496</x:v>
      </x:c>
      <x:c r="AL21" s="32" t="str">
        <x:v>Motor, battery, attachments, safety testing, and warranty affect cost. Modifiers: weatherproof construction. Tariff and freight assumptions are illustrative and require current validation.</x:v>
      </x:c>
      <x:c r="AM21" s="32" t="str">
        <x:v>Introducing the beauty set 5, The Starter 5-in-1 hair removal &amp; Beauty set for face and body. Epilate, shave, trim, cleanse, exfoliate and apply creams and makeup. 1x Body exfoliation brush Attachment removes dead skin cells, to prevent ingrown hairs. Epilator removes 4x shorter hair than wax for up to 4 weeks of smooth skin. Includes a shaver &amp; trimmer attachment for hair removal in sensitive areas. 3x Facial brush attachments to cleanse and exfoliate. Cordless use up to 30 mins. 100% wet and d</x:v>
      </x:c>
      <x:c r="AN21" s="32" t="str">
        <x:v>https://github.com/luminati-io/eCommerce-dataset-samples</x:v>
      </x:c>
      <x:c r="AO21" s="32" t="str">
        <x:v>2026-08-05-v2</x:v>
      </x:c>
    </x:row>
    <x:row r="22">
      <x:c r="A22" s="32" t="n">
        <x:v>21</x:v>
      </x:c>
      <x:c r="B22" s="32" t="str">
        <x:v>Amazon</x:v>
      </x:c>
      <x:c r="C22" s="32" t="str">
        <x:v>Bright Data Amazon products sample</x:v>
      </x:c>
      <x:c r="D22" s="32" t="str">
        <x:v>B0C1HSC43Y</x:v>
      </x:c>
      <x:c r="E22" s="32" t="str">
        <x:v>https://www.amazon.com/dp/B0C1HSC43Y?th=1&amp;psc=1&amp;currency=USD&amp;language=en_GB</x:v>
      </x:c>
      <x:c r="F22" s="32" t="str">
        <x:v>Aqua Select Resin Step in a Box White | Ultra Sturdy Steps</x:v>
      </x:c>
      <x:c r="G22" s="32" t="str">
        <x:v>Aqua Select</x:v>
      </x:c>
      <x:c r="H22" s="32" t="str">
        <x:v>Sav███ore███ Po█████████es</x:v>
      </x:c>
      <x:c r="I22" s="47" t="n">
        <x:v>399.99</x:v>
      </x:c>
      <x:c r="J22" s="32" t="str">
        <x:v>USD</x:v>
      </x:c>
      <x:c r="K22" s="32" t="str">
        <x:v>Patio, Lawn &amp; Garden &gt; Pools, Hot Tubs &amp; Supplies &gt; Parts &amp; Accessories &gt; Slides, Ladders &amp; Diving Boards &gt; Pool Ladders</x:v>
      </x:c>
      <x:c r="L22" s="32" t="str">
        <x:v>Pool Ladders</x:v>
      </x:c>
      <x:c r="M22" s="67" t="n">
        <x:v>33157.5752</x:v>
      </x:c>
      <x:c r="N22" s="32" t="str">
        <x:v>53"W x 76"H</x:v>
      </x:c>
      <x:c r="O22" s="32" t="str">
        <x:v>https://m.media-amazon.com/images/I/51Os7nTaT4L.__AC_SX300_SY300_QL70_FMwebp_.jpg</x:v>
      </x:c>
      <x:c r="P22" s="32" t="str">
        <x:v>2024-06-10 00:00:00.000</x:v>
      </x:c>
      <x:c r="Q22" s="32" t="str">
        <x:v>Estimated</x:v>
      </x:c>
      <x:c r="R22" s="32" t="str">
        <x:v>Generic</x:v>
      </x:c>
      <x:c r="S22" s="32" t="str">
        <x:v>Assembled consumer product</x:v>
      </x:c>
      <x:c r="T22" s="32" t="str">
        <x:v>Broad accessories category: Patio, Lawn &amp; Garden &gt; Pools, Hot Tubs &amp; Supplies &gt; Parts &amp; Accessories &gt; Slides, Ladders &amp; Diving Boards &gt; Pool Ladders</x:v>
      </x:c>
      <x:c r="U22" s="32" t="str">
        <x:v>Low</x:v>
      </x:c>
      <x:c r="V22" s="67" t="n">
        <x:v>1000</x:v>
      </x:c>
      <x:c r="W22" s="47" t="n">
        <x:v>2.72</x:v>
      </x:c>
      <x:c r="X22" s="47" t="n">
        <x:v>10.89</x:v>
      </x:c>
      <x:c r="Y22" s="47" t="n">
        <x:v>36.3</x:v>
      </x:c>
      <x:c r="Z22" s="47" t="n">
        <x:v>1</x:v>
      </x:c>
      <x:c r="AA22" s="47" t="n">
        <x:v>6</x:v>
      </x:c>
      <x:c r="AB22" s="68" t="n">
        <x:v>5</x:v>
      </x:c>
      <x:c r="AC22" s="47" t="n">
        <x:v>4.75</x:v>
      </x:c>
      <x:c r="AD22" s="47" t="n">
        <x:v>18.78</x:v>
      </x:c>
      <x:c r="AE22" s="47" t="n">
        <x:v>62.79</x:v>
      </x:c>
      <x:c r="AF22" s="68" t="n">
        <x:v>15</x:v>
      </x:c>
      <x:c r="AG22" s="47" t="n">
        <x:v>12</x:v>
      </x:c>
      <x:c r="AH22" s="68" t="n">
        <x:v>5</x:v>
      </x:c>
      <x:c r="AI22" s="47" t="n">
        <x:v>110.78</x:v>
      </x:c>
      <x:c r="AJ22" s="47" t="n">
        <x:v>289.21</x:v>
      </x:c>
      <x:c r="AK22" s="48" t="n">
        <x:v>0.723</x:v>
      </x:c>
      <x:c r="AL22" s="32" t="str">
        <x:v>Insufficient specifications; use as a broad placeholder until a BOM or supplier match is available. Tariff and freight assumptions are illustrative and require current validation.</x:v>
      </x:c>
      <x:c r="AM22" s="32" t="str">
        <x:v>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x:v>
      </x:c>
      <x:c r="AN22" s="32" t="str">
        <x:v>https://github.com/luminati-io/eCommerce-dataset-samples</x:v>
      </x:c>
      <x:c r="AO22" s="32" t="str">
        <x:v>2026-08-05-v2</x:v>
      </x:c>
    </x:row>
    <x:row r="23">
      <x:c r="A23" s="32" t="n">
        <x:v>22</x:v>
      </x:c>
      <x:c r="B23" s="32" t="str">
        <x:v>Amazon</x:v>
      </x:c>
      <x:c r="C23" s="32" t="str">
        <x:v>Bright Data Amazon products sample</x:v>
      </x:c>
      <x:c r="D23" s="32" t="str">
        <x:v>B003HLZ3IS</x:v>
      </x:c>
      <x:c r="E23" s="32" t="str">
        <x:v>https://www.amazon.com/dp/B003HLZ3IS?language=en_US&amp;currency=USD</x:v>
      </x:c>
      <x:c r="F23" s="32" t="str">
        <x:v>Swanson Raw Multi-Glandular for Men 60 Capsules</x:v>
      </x:c>
      <x:c r="G23" s="32" t="str">
        <x:v>Swanson</x:v>
      </x:c>
      <x:c r="H23" s="32" t="str"/>
      <x:c r="I23" s="47" t="n">
        <x:v>12.8</x:v>
      </x:c>
      <x:c r="J23" s="32" t="str">
        <x:v>USD</x:v>
      </x:c>
      <x:c r="K23" s="32" t="str">
        <x:v>Health &amp; Household &gt; Vitamins, Minerals &amp; Supplements &gt; Vitamins &gt; Multivitamins</x:v>
      </x:c>
      <x:c r="L23" s="32" t="str"/>
      <x:c r="M23" s="67"/>
      <x:c r="N23" s="32" t="str">
        <x:v>‏  ‎ 1.9 x 1.9 x 3.5 inches; 1.92 Ounces</x:v>
      </x:c>
      <x:c r="O23" s="32" t="str">
        <x:v>https://images-na.ssl-images-amazon.com/images/I/61bWRQY-3mL.__AC_SX300_SY300_QL70_FMwebp_.jpg</x:v>
      </x:c>
      <x:c r="P23" s="32" t="str">
        <x:v>2022-09-19 00:00:00.000</x:v>
      </x:c>
      <x:c r="Q23" s="32" t="str">
        <x:v>Estimated</x:v>
      </x:c>
      <x:c r="R23" s="32" t="str">
        <x:v>Home</x:v>
      </x:c>
      <x:c r="S23" s="32" t="str">
        <x:v>Rug or mat</x:v>
      </x:c>
      <x:c r="T23" s="32" t="str">
        <x:v>Keyword/category match: rug</x:v>
      </x:c>
      <x:c r="U23" s="32" t="str">
        <x:v>Low</x:v>
      </x:c>
      <x:c r="V23" s="67" t="n">
        <x:v>1000</x:v>
      </x:c>
      <x:c r="W23" s="47" t="n">
        <x:v>3.72</x:v>
      </x:c>
      <x:c r="X23" s="47" t="n">
        <x:v>9.22</x:v>
      </x:c>
      <x:c r="Y23" s="47" t="n">
        <x:v>11.52</x:v>
      </x:c>
      <x:c r="Z23" s="47" t="n">
        <x:v>1.2</x:v>
      </x:c>
      <x:c r="AA23" s="47" t="n">
        <x:v>4</x:v>
      </x:c>
      <x:c r="AB23" s="68" t="n">
        <x:v>7</x:v>
      </x:c>
      <x:c r="AC23" s="47" t="n">
        <x:v>5.48</x:v>
      </x:c>
      <x:c r="AD23" s="47" t="n">
        <x:v>15.43</x:v>
      </x:c>
      <x:c r="AE23" s="47" t="n">
        <x:v>28.38</x:v>
      </x:c>
      <x:c r="AF23" s="68" t="n">
        <x:v>15</x:v>
      </x:c>
      <x:c r="AG23" s="47" t="n">
        <x:v>4.25</x:v>
      </x:c>
      <x:c r="AH23" s="68" t="n">
        <x:v>5</x:v>
      </x:c>
      <x:c r="AI23" s="47" t="n">
        <x:v>22.24</x:v>
      </x:c>
      <x:c r="AJ23" s="47" t="n">
        <x:v>-9.44</x:v>
      </x:c>
      <x:c r="AK23" s="48" t="n">
        <x:v>-0.737</x:v>
      </x:c>
      <x:c r="AL23" s="32" t="str">
        <x:v>Size, fiber, pile, backing, printing, and dimensional freight affect cost. Modifiers: premium/heavy-duty specification. Tariff and freight assumptions are illustrative and require current validation.</x:v>
      </x:c>
      <x:c r="AM23" s="32" t="str">
        <x:v>Raw Multi-Glandular for Men High quality glandular supplement For a high quality glandular supplement, developed by Swanson Health Products as part of our line of glandular products, try Swanson Premium Raw Multi-Glandular for Men. Back in the 1930s, four key factors led to glandulars becoming popular in the supplement world: the material was abundant to produce these products, the historical rationale for use and the evidence of safety were strong, and their affordability made them particularly</x:v>
      </x:c>
      <x:c r="AN23" s="32" t="str">
        <x:v>https://github.com/luminati-io/eCommerce-dataset-samples</x:v>
      </x:c>
      <x:c r="AO23" s="32" t="str">
        <x:v>2026-08-05-v2</x:v>
      </x:c>
    </x:row>
    <x:row r="24">
      <x:c r="A24" s="32" t="n">
        <x:v>23</x:v>
      </x:c>
      <x:c r="B24" s="32" t="str">
        <x:v>Amazon</x:v>
      </x:c>
      <x:c r="C24" s="32" t="str">
        <x:v>Bright Data Amazon products sample</x:v>
      </x:c>
      <x:c r="D24" s="32" t="str">
        <x:v>B0040AHYGY</x:v>
      </x:c>
      <x:c r="E24" s="32" t="str">
        <x:v>https://www.amazon.com/Dingo-Dean-Mens-Boot/dp/B00APCKNKK</x:v>
      </x:c>
      <x:c r="F24" s="32" t="str">
        <x:v>Dingo Mens Dean Harness Pull On Casual Boots Mid Calf - Black</x:v>
      </x:c>
      <x:c r="G24" s="32" t="str">
        <x:v>Dingo</x:v>
      </x:c>
      <x:c r="H24" s="32" t="str">
        <x:v>Wil███est███ot ██████</x:v>
      </x:c>
      <x:c r="I24" s="47" t="n">
        <x:v>144.95</x:v>
      </x:c>
      <x:c r="J24" s="32" t="str">
        <x:v>USD</x:v>
      </x:c>
      <x:c r="K24" s="32" t="str">
        <x:v>Clothing, Shoes &amp; Jewelry &gt; Boot Shop &gt; Men &gt; Fashion &gt; Western</x:v>
      </x:c>
      <x:c r="L24" s="32" t="str"/>
      <x:c r="M24" s="67"/>
      <x:c r="N24" s="32" t="str">
        <x:v>12 x 8 x 4 inches; 3 Pounds</x:v>
      </x:c>
      <x:c r="O24" s="32" t="str">
        <x:v>https://m.media-amazon.com/images/I/91Osukc6XBL.__AC_SX395_SY395_QL70_FMwebp_.jpg</x:v>
      </x:c>
      <x:c r="P24" s="32" t="str">
        <x:v>2023-10-04 00:00:00.000</x:v>
      </x:c>
      <x:c r="Q24" s="32" t="str">
        <x:v>Estimated</x:v>
      </x:c>
      <x:c r="R24" s="32" t="str">
        <x:v>Generic</x:v>
      </x:c>
      <x:c r="S24" s="32" t="str">
        <x:v>Textile product</x:v>
      </x:c>
      <x:c r="T24" s="32" t="str">
        <x:v>Broad apparel category: Clothing, Shoes &amp; Jewelry &gt; Boot Shop &gt; Men &gt; Fashion &gt; Western</x:v>
      </x:c>
      <x:c r="U24" s="32" t="str">
        <x:v>Low</x:v>
      </x:c>
      <x:c r="V24" s="67" t="n">
        <x:v>1000</x:v>
      </x:c>
      <x:c r="W24" s="47" t="n">
        <x:v>1.82</x:v>
      </x:c>
      <x:c r="X24" s="47" t="n">
        <x:v>6.35</x:v>
      </x:c>
      <x:c r="Y24" s="47" t="n">
        <x:v>18.15</x:v>
      </x:c>
      <x:c r="Z24" s="47" t="n">
        <x:v>0.65</x:v>
      </x:c>
      <x:c r="AA24" s="47" t="n">
        <x:v>0.8</x:v>
      </x:c>
      <x:c r="AB24" s="68" t="n">
        <x:v>5</x:v>
      </x:c>
      <x:c r="AC24" s="47" t="n">
        <x:v>2.43</x:v>
      </x:c>
      <x:c r="AD24" s="47" t="n">
        <x:v>8.19</x:v>
      </x:c>
      <x:c r="AE24" s="47" t="n">
        <x:v>23.26</x:v>
      </x:c>
      <x:c r="AF24" s="68" t="n">
        <x:v>15</x:v>
      </x:c>
      <x:c r="AG24" s="47" t="n">
        <x:v>4.25</x:v>
      </x:c>
      <x:c r="AH24" s="68" t="n">
        <x:v>5</x:v>
      </x:c>
      <x:c r="AI24" s="47" t="n">
        <x:v>41.43</x:v>
      </x:c>
      <x:c r="AJ24" s="47" t="n">
        <x:v>103.52</x:v>
      </x:c>
      <x:c r="AK24" s="48" t="n">
        <x:v>0.7140000000000001</x:v>
      </x:c>
      <x:c r="AL24" s="32" t="str">
        <x:v>Fiber, dimensions, sewing complexity, and finishing are unknown. Tariff and freight assumptions are illustrative and require current validation.</x:v>
      </x:c>
      <x:c r="AM24" s="32" t="str">
        <x:v>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x:v>
      </x:c>
      <x:c r="AN24" s="32" t="str">
        <x:v>https://github.com/luminati-io/eCommerce-dataset-samples</x:v>
      </x:c>
      <x:c r="AO24" s="32" t="str">
        <x:v>2026-08-05-v2</x:v>
      </x:c>
    </x:row>
    <x:row r="25">
      <x:c r="A25" s="32" t="n">
        <x:v>24</x:v>
      </x:c>
      <x:c r="B25" s="32" t="str">
        <x:v>Amazon</x:v>
      </x:c>
      <x:c r="C25" s="32" t="str">
        <x:v>Bright Data Amazon products sample</x:v>
      </x:c>
      <x:c r="D25" s="32" t="str">
        <x:v>B00O85SSK2</x:v>
      </x:c>
      <x:c r="E25" s="32" t="str">
        <x:v>https://www.amazon.com/dp/B00O85SSK2?language=en_US&amp;currency=USD</x:v>
      </x:c>
      <x:c r="F25" s="32" t="str">
        <x:v>Nature's Answer Echinacea Alcohol Free Extract 1 Fluid Ounce | Promotes Overall Wellness | Natural Immune Booster | Inflammatory Reducer</x:v>
      </x:c>
      <x:c r="G25" s="32" t="str">
        <x:v>Nature's Answer</x:v>
      </x:c>
      <x:c r="H25" s="32" t="str"/>
      <x:c r="I25" s="47" t="n">
        <x:v>12.74</x:v>
      </x:c>
      <x:c r="J25" s="32" t="str">
        <x:v>USD</x:v>
      </x:c>
      <x:c r="K25" s="32" t="str">
        <x:v>Health &amp; Household &gt; Vitamins, Minerals &amp; Supplements &gt; Herbal Supplements &gt; Echinacea</x:v>
      </x:c>
      <x:c r="L25" s="32" t="str"/>
      <x:c r="M25" s="67"/>
      <x:c r="N25" s="32" t="str">
        <x:v>‏  ‎ 1.25 x 1.25 x 4 inches; 3.5 Ounces</x:v>
      </x:c>
      <x:c r="O25" s="32" t="str">
        <x:v>https://images-na.ssl-images-amazon.com/images/I/51A5fN9-eRL.__AC_SX300_SY300_QL70_FMwebp_.jpg</x:v>
      </x:c>
      <x:c r="P25" s="32" t="str">
        <x:v>2022-09-18 00:00:00.000</x:v>
      </x:c>
      <x:c r="Q25" s="32" t="str">
        <x:v>Estimated</x:v>
      </x:c>
      <x:c r="R25" s="32" t="str">
        <x:v>Generic</x:v>
      </x:c>
      <x:c r="S25" s="32" t="str">
        <x:v>Textile product</x:v>
      </x:c>
      <x:c r="T25" s="32" t="str">
        <x:v>Broad source category: Health &amp; Household &gt; Vitamins, Minerals &amp; Supplements &gt; Herbal Supplements &gt; Echinacea</x:v>
      </x:c>
      <x:c r="U25" s="32" t="str">
        <x:v>Low</x:v>
      </x:c>
      <x:c r="V25" s="67" t="n">
        <x:v>1000</x:v>
      </x:c>
      <x:c r="W25" s="47" t="n">
        <x:v>1.82</x:v>
      </x:c>
      <x:c r="X25" s="47" t="n">
        <x:v>6.35</x:v>
      </x:c>
      <x:c r="Y25" s="47" t="n">
        <x:v>11.47</x:v>
      </x:c>
      <x:c r="Z25" s="47" t="n">
        <x:v>0.65</x:v>
      </x:c>
      <x:c r="AA25" s="47" t="n">
        <x:v>0.8</x:v>
      </x:c>
      <x:c r="AB25" s="68" t="n">
        <x:v>5</x:v>
      </x:c>
      <x:c r="AC25" s="47" t="n">
        <x:v>2.43</x:v>
      </x:c>
      <x:c r="AD25" s="47" t="n">
        <x:v>8.19</x:v>
      </x:c>
      <x:c r="AE25" s="47" t="n">
        <x:v>16.24</x:v>
      </x:c>
      <x:c r="AF25" s="68" t="n">
        <x:v>15</x:v>
      </x:c>
      <x:c r="AG25" s="47" t="n">
        <x:v>4.25</x:v>
      </x:c>
      <x:c r="AH25" s="68" t="n">
        <x:v>5</x:v>
      </x:c>
      <x:c r="AI25" s="47" t="n">
        <x:v>14.99</x:v>
      </x:c>
      <x:c r="AJ25" s="47" t="n">
        <x:v>-2.25</x:v>
      </x:c>
      <x:c r="AK25" s="48" t="n">
        <x:v>-0.177</x:v>
      </x:c>
      <x:c r="AL25" s="32" t="str">
        <x:v>Fiber, dimensions, sewing complexity, and finishing are unknown. Tariff and freight assumptions are illustrative and require current validation.</x:v>
      </x:c>
      <x:c r="AM25" s="32" t="str">
        <x:v>Promotes a healthy immune system</x:v>
      </x:c>
      <x:c r="AN25" s="32" t="str">
        <x:v>https://github.com/luminati-io/eCommerce-dataset-samples</x:v>
      </x:c>
      <x:c r="AO25" s="32" t="str">
        <x:v>2026-08-05-v2</x:v>
      </x:c>
    </x:row>
    <x:row r="26">
      <x:c r="A26" s="32" t="n">
        <x:v>25</x:v>
      </x:c>
      <x:c r="B26" s="32" t="str">
        <x:v>Amazon</x:v>
      </x:c>
      <x:c r="C26" s="32" t="str">
        <x:v>Bright Data Amazon products sample</x:v>
      </x:c>
      <x:c r="D26" s="32" t="str">
        <x:v>B0BBFYRJCD</x:v>
      </x:c>
      <x:c r="E26" s="32" t="str">
        <x:v>https://www.amazon.com/FTL-Daylight-Dimmable-Replacement-Lighting/dp/B0BBFYRJCD</x:v>
      </x:c>
      <x:c r="F26" s="32" t="str">
        <x:v>FTL GU10 Led Bulb 5000K Daylight White Dimmable Spot Light 6W 600LM 50W Halogen Replacement Bulbs for Track Lighting, Ceiling Recessed Lighting, 6-Pack</x:v>
      </x:c>
      <x:c r="G26" s="32" t="str">
        <x:v>FTL</x:v>
      </x:c>
      <x:c r="H26" s="32" t="str">
        <x:v>FTL███ght███</x:v>
      </x:c>
      <x:c r="I26" s="47" t="n">
        <x:v>12.99</x:v>
      </x:c>
      <x:c r="J26" s="32" t="str">
        <x:v>USD</x:v>
      </x:c>
      <x:c r="K26" s="32" t="str">
        <x:v>Tools &amp; Home Improvement &gt; Light Bulbs &gt; LED Bulbs</x:v>
      </x:c>
      <x:c r="L26" s="32" t="str"/>
      <x:c r="M26" s="67" t="n">
        <x:v>170</x:v>
      </x:c>
      <x:c r="N26" s="32" t="str">
        <x:v>1.97 x 1.97 x 2.05 inches; 5.93 Ounces</x:v>
      </x:c>
      <x:c r="O26" s="32" t="str">
        <x:v>https://m.media-amazon.com/images/I/71xkuebNKoL.__AC_SY445_SX342_QL70_FMwebp_.jpg</x:v>
      </x:c>
      <x:c r="P26" s="32" t="str">
        <x:v>2023-10-07 00:00:00.000</x:v>
      </x:c>
      <x:c r="Q26" s="32" t="str">
        <x:v>Estimated</x:v>
      </x:c>
      <x:c r="R26" s="32" t="str">
        <x:v>Home</x:v>
      </x:c>
      <x:c r="S26" s="32" t="str">
        <x:v>Lighting fixture or lamp</x:v>
      </x:c>
      <x:c r="T26" s="32" t="str">
        <x:v>Keyword/category match: lamp</x:v>
      </x:c>
      <x:c r="U26" s="32" t="str">
        <x:v>Low</x:v>
      </x:c>
      <x:c r="V26" s="67" t="n">
        <x:v>1000</x:v>
      </x:c>
      <x:c r="W26" s="47" t="n">
        <x:v>6.65</x:v>
      </x:c>
      <x:c r="X26" s="47" t="n">
        <x:v>9.35</x:v>
      </x:c>
      <x:c r="Y26" s="47" t="n">
        <x:v>11.69</x:v>
      </x:c>
      <x:c r="Z26" s="47" t="n">
        <x:v>1.2</x:v>
      </x:c>
      <x:c r="AA26" s="47" t="n">
        <x:v>2.25</x:v>
      </x:c>
      <x:c r="AB26" s="68" t="n">
        <x:v>7</x:v>
      </x:c>
      <x:c r="AC26" s="47" t="n">
        <x:v>8.61</x:v>
      </x:c>
      <x:c r="AD26" s="47" t="n">
        <x:v>13.7</x:v>
      </x:c>
      <x:c r="AE26" s="47" t="n">
        <x:v>20.96</x:v>
      </x:c>
      <x:c r="AF26" s="68" t="n">
        <x:v>15</x:v>
      </x:c>
      <x:c r="AG26" s="47" t="n">
        <x:v>3.5</x:v>
      </x:c>
      <x:c r="AH26" s="68" t="n">
        <x:v>5</x:v>
      </x:c>
      <x:c r="AI26" s="47" t="n">
        <x:v>19.8</x:v>
      </x:c>
      <x:c r="AJ26" s="47" t="n">
        <x:v>-6.81</x:v>
      </x:c>
      <x:c r="AK26" s="48" t="n">
        <x:v>-0.524</x:v>
      </x:c>
      <x:c r="AL26" s="32" t="str">
        <x:v>Size, driver, safety certification, finish, and packaging affect cost. Modifiers: 6-count/set adjustment. Tariff and freight assumptions are illustrative and require current validation.</x:v>
      </x:c>
      <x:c r="AM26" s="32" t="str">
        <x:v>About this item ✔Energy Saving: FTL dimmable gu10 led bulb 5000k only uses 6 watts, it can replace 50w-60w halogen bulbs, saving over 90% electricity bill. ✔Excellent Dimming: The 6w gu10 led bulbs dimmable daylight white color can be dimmed from 10-100%. The gu10 bulb is compatible with many dimmers. No buzzing, no humming. ✔Easy Installation: Standard mr16 shape gu10 base two prong light bulb, easy to replace your existing led track light bulbs or recessed ceiling light bulbs, just screw in, p</x:v>
      </x:c>
      <x:c r="AN26" s="32" t="str">
        <x:v>https://github.com/luminati-io/eCommerce-dataset-samples</x:v>
      </x:c>
      <x:c r="AO26" s="32" t="str">
        <x:v>2026-08-05-v2</x:v>
      </x:c>
    </x:row>
    <x:row r="27">
      <x:c r="A27" s="32" t="n">
        <x:v>26</x:v>
      </x:c>
      <x:c r="B27" s="32" t="str">
        <x:v>Amazon</x:v>
      </x:c>
      <x:c r="C27" s="32" t="str">
        <x:v>Bright Data Amazon products sample</x:v>
      </x:c>
      <x:c r="D27" s="32" t="str">
        <x:v>B0BTNL5FZK</x:v>
      </x:c>
      <x:c r="E27" s="32" t="str">
        <x:v>https://www.amazon.com/Underglow-Million-Waterproof-Exterior-Control/dp/B0BTNL5FZK</x:v>
      </x:c>
      <x:c r="F27" s="32" t="str">
        <x:v>Car Underglow Lights,4PCs,180 LED RGB 8 Million Colors Music Mode,Car Under Glow Neon Accent Strip Lights,Waterproof Smart LED Exterior Lights Kit for Car, SUV, Truck,with APP Control,DC 12V</x:v>
      </x:c>
      <x:c r="G27" s="32" t="str">
        <x:v>H HESHECEIN</x:v>
      </x:c>
      <x:c r="H27" s="32" t="str">
        <x:v>Hes███ein███ore███</x:v>
      </x:c>
      <x:c r="I27" s="47" t="n">
        <x:v>20.91</x:v>
      </x:c>
      <x:c r="J27" s="32" t="str">
        <x:v>USD</x:v>
      </x:c>
      <x:c r="K27" s="32" t="str">
        <x:v>Automotive &gt; Lights &amp; Lighting Accessories &gt; Accent &amp; Off Road Lighting &gt; LED &amp; Neon Lights &gt; Neon Accent Lights</x:v>
      </x:c>
      <x:c r="L27" s="32" t="str"/>
      <x:c r="M27" s="67" t="n">
        <x:v>458.12791999999996</x:v>
      </x:c>
      <x:c r="N27" s="32" t="str">
        <x:v>9.69 x 5.43 x 2.24 inches</x:v>
      </x:c>
      <x:c r="O27" s="32" t="str">
        <x:v>https://m.media-amazon.com/images/I/81YVMCGJpQL.__AC_SX300_SY300_QL70_ML2_.jpg</x:v>
      </x:c>
      <x:c r="P27" s="32" t="str">
        <x:v>2023-10-07 00:00:00.000</x:v>
      </x:c>
      <x:c r="Q27" s="32" t="str">
        <x:v>Estimated</x:v>
      </x:c>
      <x:c r="R27" s="32" t="str">
        <x:v>Home</x:v>
      </x:c>
      <x:c r="S27" s="32" t="str">
        <x:v>Lighting fixture or lamp</x:v>
      </x:c>
      <x:c r="T27" s="32" t="str">
        <x:v>Keyword/category match: lamp</x:v>
      </x:c>
      <x:c r="U27" s="32" t="str">
        <x:v>Low</x:v>
      </x:c>
      <x:c r="V27" s="67" t="n">
        <x:v>1000</x:v>
      </x:c>
      <x:c r="W27" s="47" t="n">
        <x:v>6.91</x:v>
      </x:c>
      <x:c r="X27" s="47" t="n">
        <x:v>15.06</x:v>
      </x:c>
      <x:c r="Y27" s="47" t="n">
        <x:v>18.82</x:v>
      </x:c>
      <x:c r="Z27" s="47" t="n">
        <x:v>1.2</x:v>
      </x:c>
      <x:c r="AA27" s="47" t="n">
        <x:v>2.5</x:v>
      </x:c>
      <x:c r="AB27" s="68" t="n">
        <x:v>7</x:v>
      </x:c>
      <x:c r="AC27" s="47" t="n">
        <x:v>9</x:v>
      </x:c>
      <x:c r="AD27" s="47" t="n">
        <x:v>20.07</x:v>
      </x:c>
      <x:c r="AE27" s="47" t="n">
        <x:v>29.23</x:v>
      </x:c>
      <x:c r="AF27" s="68" t="n">
        <x:v>15</x:v>
      </x:c>
      <x:c r="AG27" s="47" t="n">
        <x:v>4.75</x:v>
      </x:c>
      <x:c r="AH27" s="68" t="n">
        <x:v>5</x:v>
      </x:c>
      <x:c r="AI27" s="47" t="n">
        <x:v>29</x:v>
      </x:c>
      <x:c r="AJ27" s="47" t="n">
        <x:v>-8.09</x:v>
      </x:c>
      <x:c r="AK27" s="48" t="n">
        <x:v>-0.387</x:v>
      </x:c>
      <x:c r="AL27" s="32" t="str">
        <x:v>Size, driver, safety certification, finish, and packaging affect cost. Modifiers: weatherproof construction, 4-count/set adjustment. Tariff and freight assumptions are illustrative and require current validation.</x:v>
      </x:c>
      <x:c r="AM27" s="32" t="str">
        <x:v>HESHECEIN Low-power Design Neon Exterior Car Lights Product characteristics： 1.The use of PVC shell material, with arbitrary bending, high and low temperature resistance, waterproof and other advantages! 2.With wireless cell phone remote control 3.This product with LED as a light source energy-saving power saving. Working voltage: 10V-15V maximum power: 12W. Features： 1. with sound control effect 2. IP68 waterproof, suitable for indoor and outdoor use 3. DC12V voltage 4. Sturdy, high shock resis</x:v>
      </x:c>
      <x:c r="AN27" s="32" t="str">
        <x:v>https://github.com/luminati-io/eCommerce-dataset-samples</x:v>
      </x:c>
      <x:c r="AO27" s="32" t="str">
        <x:v>2026-08-05-v2</x:v>
      </x:c>
    </x:row>
    <x:row r="28">
      <x:c r="A28" s="32" t="n">
        <x:v>27</x:v>
      </x:c>
      <x:c r="B28" s="32" t="str">
        <x:v>Amazon</x:v>
      </x:c>
      <x:c r="C28" s="32" t="str">
        <x:v>Bright Data Amazon products sample</x:v>
      </x:c>
      <x:c r="D28" s="32" t="str">
        <x:v>B076LRJ528</x:v>
      </x:c>
      <x:c r="E28" s="32" t="str">
        <x:v>https://www.amazon.com/dp/B076LRJ528?language=en_US&amp;currency=USD</x:v>
      </x:c>
      <x:c r="F28" s="32" t="str">
        <x:v>Koolertron One Handed Programmable Mechanical Keyboard with OEM Gateron Red Switch,All 48 Programmable Keys Tools Keypad,8 Macro Keys, PBT Keycaps.[SMKD72-A]</x:v>
      </x:c>
      <x:c r="G28" s="32" t="str">
        <x:v>Koolertron</x:v>
      </x:c>
      <x:c r="H28" s="32" t="str"/>
      <x:c r="I28" s="47" t="n">
        <x:v>85.99</x:v>
      </x:c>
      <x:c r="J28" s="32" t="str">
        <x:v>USD</x:v>
      </x:c>
      <x:c r="K28" s="32" t="str">
        <x:v>Video Games &gt; PC &gt; Accessories &gt; Gaming Keyboards</x:v>
      </x:c>
      <x:c r="L28" s="32" t="str"/>
      <x:c r="M28" s="67" t="n">
        <x:v>566.99</x:v>
      </x:c>
      <x:c r="N28" s="32" t="str">
        <x:v>8 x 5 x 2 inches</x:v>
      </x:c>
      <x:c r="O28" s="32" t="str">
        <x:v>https://images-na.ssl-images-amazon.com/images/I/71BV3U2VpWL.__AC_SX300_SY300_QL70_FMwebp_.jpg</x:v>
      </x:c>
      <x:c r="P28" s="32" t="str">
        <x:v>2022-09-06 00:00:00.000</x:v>
      </x:c>
      <x:c r="Q28" s="32" t="str">
        <x:v>Estimated</x:v>
      </x:c>
      <x:c r="R28" s="32" t="str">
        <x:v>Electronics</x:v>
      </x:c>
      <x:c r="S28" s="32" t="str">
        <x:v>Cable or passive adapter</x:v>
      </x:c>
      <x:c r="T28" s="32" t="str">
        <x:v>Keyword/category match: usb cable</x:v>
      </x:c>
      <x:c r="U28" s="32" t="str">
        <x:v>Medium</x:v>
      </x:c>
      <x:c r="V28" s="67" t="n">
        <x:v>1000</x:v>
      </x:c>
      <x:c r="W28" s="47" t="n">
        <x:v>0.55</x:v>
      </x:c>
      <x:c r="X28" s="47" t="n">
        <x:v>1.98</x:v>
      </x:c>
      <x:c r="Y28" s="47" t="n">
        <x:v>5.51</x:v>
      </x:c>
      <x:c r="Z28" s="47" t="n">
        <x:v>0.3</x:v>
      </x:c>
      <x:c r="AA28" s="47" t="n">
        <x:v>0.15</x:v>
      </x:c>
      <x:c r="AB28" s="68" t="n">
        <x:v>3</x:v>
      </x:c>
      <x:c r="AC28" s="47" t="n">
        <x:v>0.75</x:v>
      </x:c>
      <x:c r="AD28" s="47" t="n">
        <x:v>2.51</x:v>
      </x:c>
      <x:c r="AE28" s="47" t="n">
        <x:v>6.81</x:v>
      </x:c>
      <x:c r="AF28" s="68" t="n">
        <x:v>15</x:v>
      </x:c>
      <x:c r="AG28" s="47" t="n">
        <x:v>4.75</x:v>
      </x:c>
      <x:c r="AH28" s="68" t="n">
        <x:v>5</x:v>
      </x:c>
      <x:c r="AI28" s="47" t="n">
        <x:v>24.45</x:v>
      </x:c>
      <x:c r="AJ28" s="47" t="n">
        <x:v>61.54</x:v>
      </x:c>
      <x:c r="AK28" s="48" t="n">
        <x:v>0.716</x:v>
      </x:c>
      <x:c r="AL28" s="32" t="str">
        <x:v>Length, conductor gauge, shielding, certification, and connectors affect cost. Tariff and freight assumptions are illustrative and require current validation.</x:v>
      </x:c>
      <x:c r="AM28" s="32" t="str">
        <x:v>Read more Macro Keyboard Specifications: All 48 keys are programmable, 8 Macro Keys,No backlit Key number: 48 Keyboard switch: OEM Gateron Red Keystroke force: 45±15cN Interface: 2 MINI USB Interfaces, USB2.1M detachable USB cable Rating: DC 5V, &lt;100mA 0Key speed: 1-100ms The Macro Keyboard Has 2 Working Modes Standard operating mode and configuration management mode . Configuration management mode: This mode is used to modify the keyboard key configuration and transfer the new configuration dat</x:v>
      </x:c>
      <x:c r="AN28" s="32" t="str">
        <x:v>https://github.com/luminati-io/eCommerce-dataset-samples</x:v>
      </x:c>
      <x:c r="AO28" s="32" t="str">
        <x:v>2026-08-05-v2</x:v>
      </x:c>
    </x:row>
    <x:row r="29">
      <x:c r="A29" s="32" t="n">
        <x:v>28</x:v>
      </x:c>
      <x:c r="B29" s="32" t="str">
        <x:v>Amazon</x:v>
      </x:c>
      <x:c r="C29" s="32" t="str">
        <x:v>Bright Data Amazon products sample</x:v>
      </x:c>
      <x:c r="D29" s="32" t="str">
        <x:v>B0CBLGHG1F</x:v>
      </x:c>
      <x:c r="E29" s="32" t="str">
        <x:v>https://www.amazon.com/dp/B0CBLGHG1F?th=1&amp;psc=1&amp;currency=USD&amp;language=en_GB</x:v>
      </x:c>
      <x:c r="F29" s="32" t="str">
        <x:v>Signature Fitness Rubber Coated Hex Dumbbell Weight Set and Storage Rack, Multiple Packages</x:v>
      </x:c>
      <x:c r="G29" s="32" t="str">
        <x:v>Signature Fitness</x:v>
      </x:c>
      <x:c r="H29" s="32" t="str">
        <x:v>Ama███.co███</x:v>
      </x:c>
      <x:c r="I29" s="47" t="n">
        <x:v>99.99</x:v>
      </x:c>
      <x:c r="J29" s="32" t="str">
        <x:v>USD</x:v>
      </x:c>
      <x:c r="K29" s="32" t="str">
        <x:v>Sports &amp; Outdoors &gt; Exercise &amp; Fitness &gt; Strength Training Equipment &gt; Weights &amp; Accessories &gt; Dumbbells</x:v>
      </x:c>
      <x:c r="L29" s="32" t="str"/>
      <x:c r="M29" s="67" t="n">
        <x:v>36287.36</x:v>
      </x:c>
      <x:c r="N29" s="32" t="str">
        <x:v>10"L x 5"W</x:v>
      </x:c>
      <x:c r="O29" s="32" t="str">
        <x:v>https://m.media-amazon.com/images/I/91NI2g+QOgL._AC_SX300_SY300_.jpg</x:v>
      </x:c>
      <x:c r="P29" s="32" t="str">
        <x:v>2024-04-29 00:00:00.000</x:v>
      </x:c>
      <x:c r="Q29" s="32" t="str">
        <x:v>Estimated</x:v>
      </x:c>
      <x:c r="R29" s="32" t="str">
        <x:v>Sports</x:v>
      </x:c>
      <x:c r="S29" s="32" t="str">
        <x:v>Dumbbell or free weight</x:v>
      </x:c>
      <x:c r="T29" s="32" t="str">
        <x:v>Title match: dumbbell</x:v>
      </x:c>
      <x:c r="U29" s="32" t="str">
        <x:v>Low</x:v>
      </x:c>
      <x:c r="V29" s="67" t="n">
        <x:v>1000</x:v>
      </x:c>
      <x:c r="W29" s="47" t="n">
        <x:v>4.54</x:v>
      </x:c>
      <x:c r="X29" s="47" t="n">
        <x:v>14.52</x:v>
      </x:c>
      <x:c r="Y29" s="47" t="n">
        <x:v>40.84</x:v>
      </x:c>
      <x:c r="Z29" s="47" t="n">
        <x:v>0.8</x:v>
      </x:c>
      <x:c r="AA29" s="47" t="n">
        <x:v>30</x:v>
      </x:c>
      <x:c r="AB29" s="68" t="n">
        <x:v>6</x:v>
      </x:c>
      <x:c r="AC29" s="47" t="n">
        <x:v>14.67</x:v>
      </x:c>
      <x:c r="AD29" s="47" t="n">
        <x:v>48.04</x:v>
      </x:c>
      <x:c r="AE29" s="47" t="n">
        <x:v>140.81</x:v>
      </x:c>
      <x:c r="AF29" s="68" t="n">
        <x:v>15</x:v>
      </x:c>
      <x:c r="AG29" s="47" t="n">
        <x:v>12</x:v>
      </x:c>
      <x:c r="AH29" s="68" t="n">
        <x:v>5</x:v>
      </x:c>
      <x:c r="AI29" s="47" t="n">
        <x:v>80.04</x:v>
      </x:c>
      <x:c r="AJ29" s="47" t="n">
        <x:v>19.95</x:v>
      </x:c>
      <x:c r="AK29" s="48" t="n">
        <x:v>0.2</x:v>
      </x:c>
      <x:c r="AL29" s="32" t="str">
        <x:v>Weight, metal price, coating, pair/single count, and freight dominate. Tariff and freight assumptions are illustrative and require current validation.</x:v>
      </x:c>
      <x:c r="AM29" s="32" t="str">
        <x:v>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v>
      </x:c>
      <x:c r="AN29" s="32" t="str">
        <x:v>https://github.com/luminati-io/eCommerce-dataset-samples</x:v>
      </x:c>
      <x:c r="AO29" s="32" t="str">
        <x:v>2026-08-05-v2</x:v>
      </x:c>
    </x:row>
    <x:row r="30">
      <x:c r="A30" s="32" t="n">
        <x:v>29</x:v>
      </x:c>
      <x:c r="B30" s="32" t="str">
        <x:v>Amazon</x:v>
      </x:c>
      <x:c r="C30" s="32" t="str">
        <x:v>Bright Data Amazon products sample</x:v>
      </x:c>
      <x:c r="D30" s="32" t="str">
        <x:v>B0BWN2DTJD</x:v>
      </x:c>
      <x:c r="E30" s="32" t="str">
        <x:v>https://www.amazon.com/dp/B0BWN2DTJD?th=1&amp;psc=1&amp;currency=USD&amp;language=en_GB</x:v>
      </x:c>
      <x:c r="F30" s="32" t="str">
        <x:v>Art3d 4-Piece Wood Slat Acoustic Panels for Stylish Decor and Noise Reduction, 3D Textured Panel for Ceiling and Wall, Walnut</x:v>
      </x:c>
      <x:c r="G30" s="32" t="str">
        <x:v>Art3d</x:v>
      </x:c>
      <x:c r="H30" s="32" t="str">
        <x:v>Art███Sto███</x:v>
      </x:c>
      <x:c r="I30" s="47" t="n">
        <x:v>161.49</x:v>
      </x:c>
      <x:c r="J30" s="32" t="str">
        <x:v>USD</x:v>
      </x:c>
      <x:c r="K30" s="32" t="str">
        <x:v>Tools &amp; Home Improvement &gt; Paint, Wall Treatments &amp; Supplies &gt; Wallpaper &amp; Wallpapering Supplies &gt; 3D Wall Panels</x:v>
      </x:c>
      <x:c r="L30" s="32" t="str">
        <x:v>D Wall Panels</x:v>
      </x:c>
      <x:c r="M30" s="67" t="n">
        <x:v>15512.8464</x:v>
      </x:c>
      <x:c r="N30" s="32" t="str">
        <x:v>94.5 x 7.9 x 0.8 inches</x:v>
      </x:c>
      <x:c r="O30" s="32" t="str">
        <x:v>https://m.media-amazon.com/images/I/81AsLJ8IKfL._AC_SL1500_.jpg</x:v>
      </x:c>
      <x:c r="P30" s="32" t="str">
        <x:v>2024-06-24 00:00:00.000</x:v>
      </x:c>
      <x:c r="Q30" s="32" t="str">
        <x:v>Estimated</x:v>
      </x:c>
      <x:c r="R30" s="32" t="str">
        <x:v>Crafts</x:v>
      </x:c>
      <x:c r="S30" s="32" t="str">
        <x:v>Art paint or craft supply</x:v>
      </x:c>
      <x:c r="T30" s="32" t="str">
        <x:v>Keyword/category match: paint</x:v>
      </x:c>
      <x:c r="U30" s="32" t="str">
        <x:v>Low</x:v>
      </x:c>
      <x:c r="V30" s="67" t="n">
        <x:v>1000</x:v>
      </x:c>
      <x:c r="W30" s="47" t="n">
        <x:v>1</x:v>
      </x:c>
      <x:c r="X30" s="47" t="n">
        <x:v>3.5</x:v>
      </x:c>
      <x:c r="Y30" s="47" t="n">
        <x:v>10</x:v>
      </x:c>
      <x:c r="Z30" s="47" t="n">
        <x:v>0.55</x:v>
      </x:c>
      <x:c r="AA30" s="47" t="n">
        <x:v>1.5</x:v>
      </x:c>
      <x:c r="AB30" s="68" t="n">
        <x:v>3</x:v>
      </x:c>
      <x:c r="AC30" s="47" t="n">
        <x:v>1.7</x:v>
      </x:c>
      <x:c r="AD30" s="47" t="n">
        <x:v>5.72</x:v>
      </x:c>
      <x:c r="AE30" s="47" t="n">
        <x:v>16.27</x:v>
      </x:c>
      <x:c r="AF30" s="68" t="n">
        <x:v>15</x:v>
      </x:c>
      <x:c r="AG30" s="47" t="n">
        <x:v>12</x:v>
      </x:c>
      <x:c r="AH30" s="68" t="n">
        <x:v>5</x:v>
      </x:c>
      <x:c r="AI30" s="47" t="n">
        <x:v>50.01</x:v>
      </x:c>
      <x:c r="AJ30" s="47" t="n">
        <x:v>111.48</x:v>
      </x:c>
      <x:c r="AK30" s="48" t="n">
        <x:v>0.69</x:v>
      </x:c>
      <x:c r="AL30" s="32" t="str">
        <x:v>Material, pigment, size, brand standards, and packaging affect cost. Tariff and freight assumptions are illustrative and require current validation.</x:v>
      </x:c>
      <x:c r="AM30" s="32" t="str">
        <x:v>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x:v>
      </x:c>
      <x:c r="AN30" s="32" t="str">
        <x:v>https://github.com/luminati-io/eCommerce-dataset-samples</x:v>
      </x:c>
      <x:c r="AO30" s="32" t="str">
        <x:v>2026-08-05-v2</x:v>
      </x:c>
    </x:row>
    <x:row r="31">
      <x:c r="A31" s="32" t="n">
        <x:v>30</x:v>
      </x:c>
      <x:c r="B31" s="32" t="str">
        <x:v>Amazon</x:v>
      </x:c>
      <x:c r="C31" s="32" t="str">
        <x:v>Bright Data Amazon products sample</x:v>
      </x:c>
      <x:c r="D31" s="32" t="str">
        <x:v>B0CY242B8P</x:v>
      </x:c>
      <x:c r="E31" s="32" t="str">
        <x:v>https://www.amazon.com/dp/B0CY242B8P?th=1&amp;psc=1&amp;currency=USD&amp;language=en_GB</x:v>
      </x:c>
      <x:c r="F31" s="32" t="str">
        <x:v>4th of July Door Sign Independence Day Wreath Patriotic Door Decoration Flower US Wooden Sign for Memorial Day Front for Door Decor 12 Inch Outdoor</x:v>
      </x:c>
      <x:c r="G31" s="32" t="str">
        <x:v>FANTPK</x:v>
      </x:c>
      <x:c r="H31" s="32" t="str">
        <x:v>Lin███</x:v>
      </x:c>
      <x:c r="I31" s="47" t="n">
        <x:v>7.99</x:v>
      </x:c>
      <x:c r="J31" s="32" t="str">
        <x:v>USD</x:v>
      </x:c>
      <x:c r="K31" s="32" t="str">
        <x:v>Home &amp; Kitchen &gt; Home Décor Products &gt; Home Décor Accents &gt; Wreaths</x:v>
      </x:c>
      <x:c r="L31" s="32" t="str">
        <x:v>Wreaths</x:v>
      </x:c>
      <x:c r="M31" s="67" t="n">
        <x:v>289.1649</x:v>
      </x:c>
      <x:c r="N31" s="32" t="str">
        <x:v>12 x 12 x 0.1 inches</x:v>
      </x:c>
      <x:c r="O31" s="32" t="str">
        <x:v>https://m.media-amazon.com/images/I/81BvLYGKcuL._AC_SL1500_.jpg</x:v>
      </x:c>
      <x:c r="P31" s="32" t="str">
        <x:v>2024-06-24 00:00:00.000</x:v>
      </x:c>
      <x:c r="Q31" s="32" t="str">
        <x:v>Estimated</x:v>
      </x:c>
      <x:c r="R31" s="32" t="str">
        <x:v>Generic</x:v>
      </x:c>
      <x:c r="S31" s="32" t="str">
        <x:v>Assembled consumer product</x:v>
      </x:c>
      <x:c r="T31" s="32" t="str">
        <x:v>Broad home category: Home &amp; Kitchen &gt; Home Décor Products &gt; Home Décor Accents &gt; Wreaths</x:v>
      </x:c>
      <x:c r="U31" s="32" t="str">
        <x:v>Low</x:v>
      </x:c>
      <x:c r="V31" s="67" t="n">
        <x:v>1000</x:v>
      </x:c>
      <x:c r="W31" s="47" t="n">
        <x:v>2.72</x:v>
      </x:c>
      <x:c r="X31" s="47" t="n">
        <x:v>5.75</x:v>
      </x:c>
      <x:c r="Y31" s="47" t="n">
        <x:v>7.19</x:v>
      </x:c>
      <x:c r="Z31" s="47" t="n">
        <x:v>1</x:v>
      </x:c>
      <x:c r="AA31" s="47" t="n">
        <x:v>1.8</x:v>
      </x:c>
      <x:c r="AB31" s="68" t="n">
        <x:v>5</x:v>
      </x:c>
      <x:c r="AC31" s="47" t="n">
        <x:v>3.65</x:v>
      </x:c>
      <x:c r="AD31" s="47" t="n">
        <x:v>8.98</x:v>
      </x:c>
      <x:c r="AE31" s="47" t="n">
        <x:v>16.79</x:v>
      </x:c>
      <x:c r="AF31" s="68" t="n">
        <x:v>15</x:v>
      </x:c>
      <x:c r="AG31" s="47" t="n">
        <x:v>4.75</x:v>
      </x:c>
      <x:c r="AH31" s="68" t="n">
        <x:v>5</x:v>
      </x:c>
      <x:c r="AI31" s="47" t="n">
        <x:v>15.33</x:v>
      </x:c>
      <x:c r="AJ31" s="47" t="n">
        <x:v>-7.34</x:v>
      </x:c>
      <x:c r="AK31" s="48" t="n">
        <x:v>-0.9179999999999999</x:v>
      </x:c>
      <x:c r="AL31" s="32" t="str">
        <x:v>Insufficient specifications; use as a broad placeholder until a BOM or supplier match is available. Tariff and freight assumptions are illustrative and require current validation.</x:v>
      </x:c>
      <x:c r="AM31" s="32" t="str">
        <x:v>About this item 【WARM AND LIVELY DESIGN】Front door decoration hanging design features American flag and the word "Welcome", Create Independence Day Atmosphere,adding an artistic touch that elevates the festive atmosphere. 【PROPER SIZE】 You will get a Memorial Day sign that measures 12 x 12 inch, thickness 0.25inch, with a hemp rope, great for 4th of July front decorations. 【4TH OF JULY DECORATIONS】The Patriotic door sign is perfect for the front door, wall, fireplace, windows, gardens, patio, en</x:v>
      </x:c>
      <x:c r="AN31" s="32" t="str">
        <x:v>https://github.com/luminati-io/eCommerce-dataset-samples</x:v>
      </x:c>
      <x:c r="AO31" s="32" t="str">
        <x:v>2026-08-05-v2</x:v>
      </x:c>
    </x:row>
    <x:row r="32">
      <x:c r="A32" s="32" t="n">
        <x:v>31</x:v>
      </x:c>
      <x:c r="B32" s="32" t="str">
        <x:v>Amazon</x:v>
      </x:c>
      <x:c r="C32" s="32" t="str">
        <x:v>Bright Data Amazon products sample</x:v>
      </x:c>
      <x:c r="D32" s="32" t="str">
        <x:v>B084ZSPND4</x:v>
      </x:c>
      <x:c r="E32" s="32" t="str">
        <x:v>https://www.amazon.com/dp/B084ZSPND4?language=en_US&amp;currency=USD</x:v>
      </x:c>
      <x:c r="F32" s="32" t="str">
        <x:v>P&amp;G Professional Deep Clean Restroom Cleaner by Comet Professional, Dilute2Go, 4.5 Liter Bottle, Deep-Clean: 4.5 Liters</x:v>
      </x:c>
      <x:c r="G32" s="32" t="str">
        <x:v>P&amp;G PROFESSIONAL</x:v>
      </x:c>
      <x:c r="H32" s="32" t="str"/>
      <x:c r="I32" s="47" t="n">
        <x:v>41.49</x:v>
      </x:c>
      <x:c r="J32" s="32" t="str">
        <x:v>USD</x:v>
      </x:c>
      <x:c r="K32" s="32" t="str">
        <x:v>Health &amp; Household &gt; Household Supplies &gt; Household Cleaning &gt; All-Purpose Cleaners</x:v>
      </x:c>
      <x:c r="L32" s="32" t="str"/>
      <x:c r="M32" s="67" t="n">
        <x:v>5756.08248</x:v>
      </x:c>
      <x:c r="N32" s="32" t="str">
        <x:v>‏  ‎ 11.69 x 5.2 x 15.67 inches; 12.69 Pounds</x:v>
      </x:c>
      <x:c r="O32" s="32" t="str">
        <x:v>https://m.media-amazon.com/images/I/41NpOvwnfRL._SY445_SX342_QL70_FMwebp_.jpg</x:v>
      </x:c>
      <x:c r="P32" s="32" t="str">
        <x:v>2022-10-05 00:00:00.000</x:v>
      </x:c>
      <x:c r="Q32" s="32" t="str">
        <x:v>Estimated</x:v>
      </x:c>
      <x:c r="R32" s="32" t="str">
        <x:v>Generic</x:v>
      </x:c>
      <x:c r="S32" s="32" t="str">
        <x:v>Assembled consumer product</x:v>
      </x:c>
      <x:c r="T32" s="32" t="str">
        <x:v>Generic fallback</x:v>
      </x:c>
      <x:c r="U32" s="32" t="str">
        <x:v>Low</x:v>
      </x:c>
      <x:c r="V32" s="67" t="n">
        <x:v>1000</x:v>
      </x:c>
      <x:c r="W32" s="47" t="n">
        <x:v>2.72</x:v>
      </x:c>
      <x:c r="X32" s="47" t="n">
        <x:v>10.89</x:v>
      </x:c>
      <x:c r="Y32" s="47" t="n">
        <x:v>36.3</x:v>
      </x:c>
      <x:c r="Z32" s="47" t="n">
        <x:v>1</x:v>
      </x:c>
      <x:c r="AA32" s="47" t="n">
        <x:v>4.4</x:v>
      </x:c>
      <x:c r="AB32" s="68" t="n">
        <x:v>5</x:v>
      </x:c>
      <x:c r="AC32" s="47" t="n">
        <x:v>4.33</x:v>
      </x:c>
      <x:c r="AD32" s="47" t="n">
        <x:v>17.1</x:v>
      </x:c>
      <x:c r="AE32" s="47" t="n">
        <x:v>56.91</x:v>
      </x:c>
      <x:c r="AF32" s="68" t="n">
        <x:v>15</x:v>
      </x:c>
      <x:c r="AG32" s="47" t="n">
        <x:v>12</x:v>
      </x:c>
      <x:c r="AH32" s="68" t="n">
        <x:v>5</x:v>
      </x:c>
      <x:c r="AI32" s="47" t="n">
        <x:v>37.4</x:v>
      </x:c>
      <x:c r="AJ32" s="47" t="n">
        <x:v>4.09</x:v>
      </x:c>
      <x:c r="AK32" s="48" t="n">
        <x:v>0.099</x:v>
      </x:c>
      <x:c r="AL32" s="32" t="str">
        <x:v>Insufficient specifications; use as a broad placeholder until a BOM or supplier match is available. Tariff and freight assumptions are illustrative and require current validation.</x:v>
      </x:c>
      <x:c r="AM32" s="32" t="str">
        <x:v>Comet Deep Clean removes soap scum, greasy soil, delivering a noticeable clean versus the leading competitor. Perfect for cleaning toilets, urinals, soap scum and hard water stains.</x:v>
      </x:c>
      <x:c r="AN32" s="32" t="str">
        <x:v>https://github.com/luminati-io/eCommerce-dataset-samples</x:v>
      </x:c>
      <x:c r="AO32" s="32" t="str">
        <x:v>2026-08-05-v2</x:v>
      </x:c>
    </x:row>
    <x:row r="33">
      <x:c r="A33" s="32" t="n">
        <x:v>32</x:v>
      </x:c>
      <x:c r="B33" s="32" t="str">
        <x:v>Amazon</x:v>
      </x:c>
      <x:c r="C33" s="32" t="str">
        <x:v>Bright Data Amazon products sample</x:v>
      </x:c>
      <x:c r="D33" s="32" t="str">
        <x:v>B089N74ZRN</x:v>
      </x:c>
      <x:c r="E33" s="32" t="str">
        <x:v>https://www.amazon.com/OLIGHT-Multi-use-Illumination-Rechargeable-Flashlight/dp/B089N74ZRN/ref=sr_1_1578?qid=1685370567&amp;rnid=3180231&amp;s=hi&amp;sr=1-1578</x:v>
      </x:c>
      <x:c r="F33" s="32" t="str">
        <x:v>OLIGHT Perun Mini LED Headlamp 1000 Lumens Rechargeable, Right Angle Flashlight with Headband, EDC Handheld Flashlight for Camping, Running, Outdoor, Power Outage, Night Fishing, and Riding</x:v>
      </x:c>
      <x:c r="G33" s="32" t="str">
        <x:v>OLIGHT</x:v>
      </x:c>
      <x:c r="H33" s="32" t="str"/>
      <x:c r="I33" s="47" t="n">
        <x:v>64.95</x:v>
      </x:c>
      <x:c r="J33" s="32" t="str">
        <x:v>USD</x:v>
      </x:c>
      <x:c r="K33" s="32" t="str">
        <x:v>Tools &amp; Home Improvement &gt; Safety &amp; Security &gt; Flashlights &gt; Hands Free Flashlights &amp; Headlamps &gt; Headlamps</x:v>
      </x:c>
      <x:c r="L33" s="32" t="str"/>
      <x:c r="M33" s="67" t="n">
        <x:v>51.0291</x:v>
      </x:c>
      <x:c r="N33" s="32" t="str">
        <x:v>‎2.42"D x 0.83"W x 0.81"H</x:v>
      </x:c>
      <x:c r="O33" s="32" t="str">
        <x:v>https://m.media-amazon.com/images/I/61v3CwhgC4L.__AC_SY445_SX342_QL70_FMwebp_.jpg</x:v>
      </x:c>
      <x:c r="P33" s="32" t="str">
        <x:v>2023-05-29 00:00:00.000</x:v>
      </x:c>
      <x:c r="Q33" s="32" t="str">
        <x:v>Estimated</x:v>
      </x:c>
      <x:c r="R33" s="32" t="str">
        <x:v>Electronics</x:v>
      </x:c>
      <x:c r="S33" s="32" t="str">
        <x:v>Cable or passive adapter</x:v>
      </x:c>
      <x:c r="T33" s="32" t="str">
        <x:v>Keyword/category match: charging cable</x:v>
      </x:c>
      <x:c r="U33" s="32" t="str">
        <x:v>Medium</x:v>
      </x:c>
      <x:c r="V33" s="67" t="n">
        <x:v>1000</x:v>
      </x:c>
      <x:c r="W33" s="47" t="n">
        <x:v>0.74</x:v>
      </x:c>
      <x:c r="X33" s="47" t="n">
        <x:v>2.67</x:v>
      </x:c>
      <x:c r="Y33" s="47" t="n">
        <x:v>7.4</x:v>
      </x:c>
      <x:c r="Z33" s="47" t="n">
        <x:v>0.3</x:v>
      </x:c>
      <x:c r="AA33" s="47" t="n">
        <x:v>0.11</x:v>
      </x:c>
      <x:c r="AB33" s="68" t="n">
        <x:v>3</x:v>
      </x:c>
      <x:c r="AC33" s="47" t="n">
        <x:v>0.93</x:v>
      </x:c>
      <x:c r="AD33" s="47" t="n">
        <x:v>3.17</x:v>
      </x:c>
      <x:c r="AE33" s="47" t="n">
        <x:v>8.66</x:v>
      </x:c>
      <x:c r="AF33" s="68" t="n">
        <x:v>15</x:v>
      </x:c>
      <x:c r="AG33" s="47" t="n">
        <x:v>3.5</x:v>
      </x:c>
      <x:c r="AH33" s="68" t="n">
        <x:v>5</x:v>
      </x:c>
      <x:c r="AI33" s="47" t="n">
        <x:v>19.66</x:v>
      </x:c>
      <x:c r="AJ33" s="47" t="n">
        <x:v>45.29</x:v>
      </x:c>
      <x:c r="AK33" s="48" t="n">
        <x:v>0.6970000000000001</x:v>
      </x:c>
      <x:c r="AL33" s="32" t="str">
        <x:v>Length, conductor gauge, shielding, certification, and connectors affect cost. Modifiers: customization, weatherproof construction. Tariff and freight assumptions are illustrative and require current validation.</x:v>
      </x:c>
      <x:c r="AM33" s="32" t="str">
        <x:v>Product Description .aplus-v2 { display: block; margin-left: auto; margin-right: auto; } .aplus-v2 .aplus-3p-fixed-width { width: 970px; } .aplus-v2 .aplus-3p-fixed-width.aplus-module-wrapper { margin-left: auto; margin-right: auto; } .aplus-tech-spec-hide-loading { visibility: hidden; } .aplus-tech-spec-hide-loading:only-child { visibility: visible !important; } .aplus-tech-spec-hide-loading { visibility: visible !important; } (function(f) {var _np=(window.P._namespace("AplusModule"));if(_np.gu</x:v>
      </x:c>
      <x:c r="AN33" s="32" t="str">
        <x:v>https://github.com/luminati-io/eCommerce-dataset-samples</x:v>
      </x:c>
      <x:c r="AO33" s="32" t="str">
        <x:v>2026-08-05-v2</x:v>
      </x:c>
    </x:row>
    <x:row r="34">
      <x:c r="A34" s="32" t="n">
        <x:v>33</x:v>
      </x:c>
      <x:c r="B34" s="32" t="str">
        <x:v>Amazon</x:v>
      </x:c>
      <x:c r="C34" s="32" t="str">
        <x:v>Bright Data Amazon products sample</x:v>
      </x:c>
      <x:c r="D34" s="32" t="str">
        <x:v>B099H8N6MN</x:v>
      </x:c>
      <x:c r="E34" s="32" t="str">
        <x:v>https://www.amazon.com/dp/B099H8N6MN?th=1&amp;psc=1&amp;currency=USD&amp;language=en_GB</x:v>
      </x:c>
      <x:c r="F34" s="32" t="str">
        <x:v>Posh Creations Bean Bag Chair for Kids, Teens, and Adults Includes Removable and Machine Washable Cover, Soft Faux Rabbit Fur - Black, 38in - Large</x:v>
      </x:c>
      <x:c r="G34" s="32" t="str">
        <x:v>Posh Creations</x:v>
      </x:c>
      <x:c r="H34" s="32" t="str">
        <x:v>Ama███.co███</x:v>
      </x:c>
      <x:c r="I34" s="47" t="n">
        <x:v>51.74</x:v>
      </x:c>
      <x:c r="J34" s="32" t="str">
        <x:v>USD</x:v>
      </x:c>
      <x:c r="K34" s="32" t="str">
        <x:v>Home &amp; Kitchen &gt; Furniture &gt; Living Room Furniture &gt; Bean Bags, Covers &amp; Refills &gt; Bean Bags</x:v>
      </x:c>
      <x:c r="L34" s="32" t="str"/>
      <x:c r="M34" s="67" t="n">
        <x:v>3374.72448</x:v>
      </x:c>
      <x:c r="N34" s="32" t="str">
        <x:v>38"D x 38"W x 27"H</x:v>
      </x:c>
      <x:c r="O34" s="32" t="str">
        <x:v>https://m.media-amazon.com/images/I/61TvCPZ7bdL.__AC_SX300_SY300_QL70_FMwebp_.jpg</x:v>
      </x:c>
      <x:c r="P34" s="32" t="str">
        <x:v>2024-04-30 00:00:00.000</x:v>
      </x:c>
      <x:c r="Q34" s="32" t="str">
        <x:v>Estimated</x:v>
      </x:c>
      <x:c r="R34" s="32" t="str">
        <x:v>Generic</x:v>
      </x:c>
      <x:c r="S34" s="32" t="str">
        <x:v>Assembled consumer product</x:v>
      </x:c>
      <x:c r="T34" s="32" t="str">
        <x:v>Broad home category: Home &amp; Kitchen &gt; Furniture &gt; Living Room Furniture &gt; Bean Bags, Covers &amp; Refills &gt; Bean Bags</x:v>
      </x:c>
      <x:c r="U34" s="32" t="str">
        <x:v>Low</x:v>
      </x:c>
      <x:c r="V34" s="67" t="n">
        <x:v>1000</x:v>
      </x:c>
      <x:c r="W34" s="47" t="n">
        <x:v>2.99</x:v>
      </x:c>
      <x:c r="X34" s="47" t="n">
        <x:v>11.98</x:v>
      </x:c>
      <x:c r="Y34" s="47" t="n">
        <x:v>39.93</x:v>
      </x:c>
      <x:c r="Z34" s="47" t="n">
        <x:v>1</x:v>
      </x:c>
      <x:c r="AA34" s="47" t="n">
        <x:v>3.2</x:v>
      </x:c>
      <x:c r="AB34" s="68" t="n">
        <x:v>5</x:v>
      </x:c>
      <x:c r="AC34" s="47" t="n">
        <x:v>4.3</x:v>
      </x:c>
      <x:c r="AD34" s="47" t="n">
        <x:v>16.99</x:v>
      </x:c>
      <x:c r="AE34" s="47" t="n">
        <x:v>56.31</x:v>
      </x:c>
      <x:c r="AF34" s="68" t="n">
        <x:v>15</x:v>
      </x:c>
      <x:c r="AG34" s="47" t="n">
        <x:v>12</x:v>
      </x:c>
      <x:c r="AH34" s="68" t="n">
        <x:v>5</x:v>
      </x:c>
      <x:c r="AI34" s="47" t="n">
        <x:v>39.34</x:v>
      </x:c>
      <x:c r="AJ34" s="47" t="n">
        <x:v>12.4</x:v>
      </x:c>
      <x:c r="AK34" s="48" t="n">
        <x:v>0.24</x:v>
      </x:c>
      <x:c r="AL34" s="32" t="str">
        <x:v>Insufficient specifications; use as a broad placeholder until a BOM or supplier match is available. Modifiers: premium/heavy-duty specification. Tariff and freight assumptions are illustrative and require current validation.</x:v>
      </x:c>
      <x:c r="AM34" s="32" t="str">
        <x:v>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x:v>
      </x:c>
      <x:c r="AN34" s="32" t="str">
        <x:v>https://github.com/luminati-io/eCommerce-dataset-samples</x:v>
      </x:c>
      <x:c r="AO34" s="32" t="str">
        <x:v>2026-08-05-v2</x:v>
      </x:c>
    </x:row>
    <x:row r="35">
      <x:c r="A35" s="32" t="n">
        <x:v>34</x:v>
      </x:c>
      <x:c r="B35" s="32" t="str">
        <x:v>Amazon</x:v>
      </x:c>
      <x:c r="C35" s="32" t="str">
        <x:v>Bright Data Amazon products sample</x:v>
      </x:c>
      <x:c r="D35" s="32" t="str">
        <x:v>B002WKK86M</x:v>
      </x:c>
      <x:c r="E35" s="32" t="str">
        <x:v>https://www.amazon.com/dp/B002WKK86M?th=1&amp;psc=1&amp;currency=USD&amp;language=en_GB</x:v>
      </x:c>
      <x:c r="F35" s="32" t="str">
        <x:v>In The Swim Chlorine Neutralizer for Swimming Pools - Quickly Reduces Chlorine Sanitizer Levels - 90% Sodium Thiosulfate - 2.25 Pounds</x:v>
      </x:c>
      <x:c r="G35" s="32" t="str">
        <x:v>In The Swim</x:v>
      </x:c>
      <x:c r="H35" s="32" t="str">
        <x:v>In ███ Sw███Poo█████████s</x:v>
      </x:c>
      <x:c r="I35" s="47" t="n">
        <x:v>19.56</x:v>
      </x:c>
      <x:c r="J35" s="32" t="str">
        <x:v>USD</x:v>
      </x:c>
      <x:c r="K35" s="32" t="str">
        <x:v>Patio, Lawn &amp; Garden &gt; Pools, Hot Tubs &amp; Supplies &gt; Cleaning Tools &amp; Chemicals &gt; Chemicals &amp; Water Testing Products &gt; Chlorine</x:v>
      </x:c>
      <x:c r="L35" s="32" t="str">
        <x:v>Swimming Pool Chlorine</x:v>
      </x:c>
      <x:c r="M35" s="67" t="n">
        <x:v>1111.3004</x:v>
      </x:c>
      <x:c r="N35" s="32" t="str">
        <x:v>9.6 x 3.1 x 3 inches</x:v>
      </x:c>
      <x:c r="O35" s="32" t="str">
        <x:v>https://m.media-amazon.com/images/I/416GD0OOCdL._AC_.jpg</x:v>
      </x:c>
      <x:c r="P35" s="32" t="str">
        <x:v>2024-07-08 00:00:00.000</x:v>
      </x:c>
      <x:c r="Q35" s="32" t="str">
        <x:v>Estimated</x:v>
      </x:c>
      <x:c r="R35" s="32" t="str">
        <x:v>Apparel</x:v>
      </x:c>
      <x:c r="S35" s="32" t="str">
        <x:v>Casual dress</x:v>
      </x:c>
      <x:c r="T35" s="32" t="str">
        <x:v>Keyword/category match: dress</x:v>
      </x:c>
      <x:c r="U35" s="32" t="str">
        <x:v>Low</x:v>
      </x:c>
      <x:c r="V35" s="67" t="n">
        <x:v>1000</x:v>
      </x:c>
      <x:c r="W35" s="47" t="n">
        <x:v>4.4</x:v>
      </x:c>
      <x:c r="X35" s="47" t="n">
        <x:v>8.8</x:v>
      </x:c>
      <x:c r="Y35" s="47" t="n">
        <x:v>17.6</x:v>
      </x:c>
      <x:c r="Z35" s="47" t="n">
        <x:v>0.75</x:v>
      </x:c>
      <x:c r="AA35" s="47" t="n">
        <x:v>0.72</x:v>
      </x:c>
      <x:c r="AB35" s="68" t="n">
        <x:v>10</x:v>
      </x:c>
      <x:c r="AC35" s="47" t="n">
        <x:v>5.58</x:v>
      </x:c>
      <x:c r="AD35" s="47" t="n">
        <x:v>11.29</x:v>
      </x:c>
      <x:c r="AE35" s="47" t="n">
        <x:v>22.73</x:v>
      </x:c>
      <x:c r="AF35" s="68" t="n">
        <x:v>15</x:v>
      </x:c>
      <x:c r="AG35" s="47" t="n">
        <x:v>7.5</x:v>
      </x:c>
      <x:c r="AH35" s="68" t="n">
        <x:v>5</x:v>
      </x:c>
      <x:c r="AI35" s="47" t="n">
        <x:v>22.7</x:v>
      </x:c>
      <x:c r="AJ35" s="47" t="n">
        <x:v>-3.14</x:v>
      </x:c>
      <x:c r="AK35" s="48" t="n">
        <x:v>-0.16</x:v>
      </x:c>
      <x:c r="AL35" s="32" t="str">
        <x:v>Fabric, lining, embellishment, and complexity vary widely. Tariff and freight assumptions are illustrative and require current validation.</x:v>
      </x:c>
      <x:c r="AM35" s="32" t="str">
        <x:v>In The Swim Chlorine Neutralizer In the Swim Chlorine Neutralizer reduces excess chlorine levels in pools, ensuring safe swimming conditions. Ideal chlorine levels range from 3 - 4 ppm. High chlorine levels can harm hair and skin. Product contains 90% Granular Sodium Thiosulfate. Add 5 oz per 10,000 gallons to lower chlorine. Turn off chemical feeds and systems, test water, measure the needed dose, and add it while the circulation system is running. Let it circulate for 30 minutes, then retest b</x:v>
      </x:c>
      <x:c r="AN35" s="32" t="str">
        <x:v>https://github.com/luminati-io/eCommerce-dataset-samples</x:v>
      </x:c>
      <x:c r="AO35" s="32" t="str">
        <x:v>2026-08-05-v2</x:v>
      </x:c>
    </x:row>
    <x:row r="36">
      <x:c r="A36" s="32" t="n">
        <x:v>35</x:v>
      </x:c>
      <x:c r="B36" s="32" t="str">
        <x:v>Amazon</x:v>
      </x:c>
      <x:c r="C36" s="32" t="str">
        <x:v>Bright Data Amazon products sample</x:v>
      </x:c>
      <x:c r="D36" s="32" t="str">
        <x:v>B00EP7OGI6</x:v>
      </x:c>
      <x:c r="E36" s="32" t="str">
        <x:v>https://www.amazon.com/dp/B00EP7OGI6</x:v>
      </x:c>
      <x:c r="F36" s="32" t="str">
        <x:v>Fruit of the Loom Women's 5 Pack Microfiber Low Rise Hipster Panties</x:v>
      </x:c>
      <x:c r="G36" s="32" t="str">
        <x:v>Fruit of the Loom Women's IA</x:v>
      </x:c>
      <x:c r="H36" s="32" t="str">
        <x:v>Omn███ran███Glo██████</x:v>
      </x:c>
      <x:c r="I36" s="47" t="n">
        <x:v>9.99</x:v>
      </x:c>
      <x:c r="J36" s="32" t="str">
        <x:v>USD</x:v>
      </x:c>
      <x:c r="K36" s="32" t="str">
        <x:v>Clothing, Shoes &amp; Jewelry &gt; Women &gt; Clothing &gt; Lingerie, Sleep &amp; Lounge &gt; Lingerie &gt; Panties &gt; Hipsters</x:v>
      </x:c>
      <x:c r="L36" s="32" t="str"/>
      <x:c r="M36" s="67"/>
      <x:c r="N36" s="32" t="str">
        <x:v>1 x 1 x 1 inches; 9.6 Ounces</x:v>
      </x:c>
      <x:c r="O36" s="32" t="str">
        <x:v>https://m.media-amazon.com/images/I/81oUHLz-JTL.__AC_SY445_SX342_QL70_FMwebp_.jpg</x:v>
      </x:c>
      <x:c r="P36" s="32" t="str">
        <x:v>2023-10-22 00:00:00.000</x:v>
      </x:c>
      <x:c r="Q36" s="32" t="str">
        <x:v>Estimated</x:v>
      </x:c>
      <x:c r="R36" s="32" t="str">
        <x:v>Apparel</x:v>
      </x:c>
      <x:c r="S36" s="32" t="str">
        <x:v>Underwear or lingerie</x:v>
      </x:c>
      <x:c r="T36" s="32" t="str">
        <x:v>Keyword/category match: lingerie</x:v>
      </x:c>
      <x:c r="U36" s="32" t="str">
        <x:v>Low</x:v>
      </x:c>
      <x:c r="V36" s="67" t="n">
        <x:v>1000</x:v>
      </x:c>
      <x:c r="W36" s="47" t="n">
        <x:v>2.72</x:v>
      </x:c>
      <x:c r="X36" s="47" t="n">
        <x:v>6.13</x:v>
      </x:c>
      <x:c r="Y36" s="47" t="n">
        <x:v>8.99</x:v>
      </x:c>
      <x:c r="Z36" s="47" t="n">
        <x:v>0.4</x:v>
      </x:c>
      <x:c r="AA36" s="47" t="n">
        <x:v>0.22</x:v>
      </x:c>
      <x:c r="AB36" s="68" t="n">
        <x:v>10</x:v>
      </x:c>
      <x:c r="AC36" s="47" t="n">
        <x:v>3.3</x:v>
      </x:c>
      <x:c r="AD36" s="47" t="n">
        <x:v>7.42</x:v>
      </x:c>
      <x:c r="AE36" s="47" t="n">
        <x:v>11.43</x:v>
      </x:c>
      <x:c r="AF36" s="68" t="n">
        <x:v>15</x:v>
      </x:c>
      <x:c r="AG36" s="47" t="n">
        <x:v>4.25</x:v>
      </x:c>
      <x:c r="AH36" s="68" t="n">
        <x:v>5</x:v>
      </x:c>
      <x:c r="AI36" s="47" t="n">
        <x:v>13.67</x:v>
      </x:c>
      <x:c r="AJ36" s="47" t="n">
        <x:v>-3.68</x:v>
      </x:c>
      <x:c r="AK36" s="48" t="n">
        <x:v>-0.369</x:v>
      </x:c>
      <x:c r="AL36" s="32" t="str">
        <x:v>Lace, underwire, molded cups, and trims affect cost. Modifiers: 5-count/set adjustment. Tariff and freight assumptions are illustrative and require current validation.</x:v>
      </x:c>
      <x:c r="AM36" s="32" t="str">
        <x:v>Smooth, sleek microfiber designed to disappear under your clothes. A perfect addition for your everyday needs.</x:v>
      </x:c>
      <x:c r="AN36" s="32" t="str">
        <x:v>https://github.com/luminati-io/eCommerce-dataset-samples</x:v>
      </x:c>
      <x:c r="AO36" s="32" t="str">
        <x:v>2026-08-05-v2</x:v>
      </x:c>
    </x:row>
    <x:row r="37">
      <x:c r="A37" s="32" t="n">
        <x:v>36</x:v>
      </x:c>
      <x:c r="B37" s="32" t="str">
        <x:v>Amazon</x:v>
      </x:c>
      <x:c r="C37" s="32" t="str">
        <x:v>Bright Data Amazon products sample</x:v>
      </x:c>
      <x:c r="D37" s="32" t="str">
        <x:v>B0BTH8F4CV</x:v>
      </x:c>
      <x:c r="E37" s="32" t="str">
        <x:v>https://www.amazon.com/Obelisk-Trellis-Climbing-Plants-Outdoor/dp/B0BTH8F4CV?th=1&amp;psc=1&amp;currency=USD&amp;language=en_GB</x:v>
      </x:c>
      <x:c r="F37" s="32" t="str">
        <x:v>Idzo 100% Metal Obelisk Trellis for Climbing Plants Outdoor 6ft - 72in, Heavy Duty Black Garden Trellis for Climbing Vine with Hammer Stone Coated, 1pc</x:v>
      </x:c>
      <x:c r="G37" s="32" t="str">
        <x:v>IDZO</x:v>
      </x:c>
      <x:c r="H37" s="32" t="str">
        <x:v>Ama███.co███</x:v>
      </x:c>
      <x:c r="I37" s="47" t="n">
        <x:v>41.39</x:v>
      </x:c>
      <x:c r="J37" s="32" t="str">
        <x:v>USD</x:v>
      </x:c>
      <x:c r="K37" s="32" t="str">
        <x:v>Patio, Lawn &amp; Garden &gt; Gardening &amp; Lawn Care &gt; Plant Support Structures &gt; Trellises</x:v>
      </x:c>
      <x:c r="L37" s="32" t="str"/>
      <x:c r="M37" s="67" t="n">
        <x:v>4808.075199999999</x:v>
      </x:c>
      <x:c r="N37" s="32" t="str">
        <x:v>13"W x 72"H</x:v>
      </x:c>
      <x:c r="O37" s="32" t="str">
        <x:v>https://m.media-amazon.com/images/I/71cMdZE14DL.__AC_SX300_SY300_QL70_FMwebp_.jpg</x:v>
      </x:c>
      <x:c r="P37" s="32" t="str">
        <x:v>2024-03-03 00:00:00.000</x:v>
      </x:c>
      <x:c r="Q37" s="32" t="str">
        <x:v>Estimated</x:v>
      </x:c>
      <x:c r="R37" s="32" t="str">
        <x:v>Apparel</x:v>
      </x:c>
      <x:c r="S37" s="32" t="str">
        <x:v>Casual jacket or coat</x:v>
      </x:c>
      <x:c r="T37" s="32" t="str">
        <x:v>Keyword/category match: coat</x:v>
      </x:c>
      <x:c r="U37" s="32" t="str">
        <x:v>Low</x:v>
      </x:c>
      <x:c r="V37" s="67" t="n">
        <x:v>1000</x:v>
      </x:c>
      <x:c r="W37" s="47" t="n">
        <x:v>11.15</x:v>
      </x:c>
      <x:c r="X37" s="47" t="n">
        <x:v>23.23</x:v>
      </x:c>
      <x:c r="Y37" s="47" t="n">
        <x:v>37.25</x:v>
      </x:c>
      <x:c r="Z37" s="47" t="n">
        <x:v>1.5</x:v>
      </x:c>
      <x:c r="AA37" s="47" t="n">
        <x:v>4</x:v>
      </x:c>
      <x:c r="AB37" s="68" t="n">
        <x:v>10</x:v>
      </x:c>
      <x:c r="AC37" s="47" t="n">
        <x:v>14.8</x:v>
      </x:c>
      <x:c r="AD37" s="47" t="n">
        <x:v>31.61</x:v>
      </x:c>
      <x:c r="AE37" s="47" t="n">
        <x:v>54.84</x:v>
      </x:c>
      <x:c r="AF37" s="68" t="n">
        <x:v>15</x:v>
      </x:c>
      <x:c r="AG37" s="47" t="n">
        <x:v>12</x:v>
      </x:c>
      <x:c r="AH37" s="68" t="n">
        <x:v>5</x:v>
      </x:c>
      <x:c r="AI37" s="47" t="n">
        <x:v>51.89</x:v>
      </x:c>
      <x:c r="AJ37" s="47" t="n">
        <x:v>-10.5</x:v>
      </x:c>
      <x:c r="AK37" s="48" t="n">
        <x:v>-0.254</x:v>
      </x:c>
      <x:c r="AL37" s="32" t="str">
        <x:v>Shell, insulation, waterproofing, lining, and hardware dominate. Modifiers: premium/heavy-duty specification. Tariff and freight assumptions are illustrative and require current validation.</x:v>
      </x:c>
      <x:c r="AM37" s="32" t="str">
        <x:v>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v>
      </x:c>
      <x:c r="AN37" s="32" t="str">
        <x:v>https://github.com/luminati-io/eCommerce-dataset-samples</x:v>
      </x:c>
      <x:c r="AO37" s="32" t="str">
        <x:v>2026-08-05-v2</x:v>
      </x:c>
    </x:row>
    <x:row r="38">
      <x:c r="A38" s="32" t="n">
        <x:v>37</x:v>
      </x:c>
      <x:c r="B38" s="32" t="str">
        <x:v>Amazon</x:v>
      </x:c>
      <x:c r="C38" s="32" t="str">
        <x:v>Bright Data Amazon products sample</x:v>
      </x:c>
      <x:c r="D38" s="32" t="str">
        <x:v>B0816LQ1DL</x:v>
      </x:c>
      <x:c r="E38" s="32" t="str">
        <x:v>https://www.amazon.com/Replacement-Digitizer-Proximity-Including-Protector/dp/B0816LQ1DL</x:v>
      </x:c>
      <x:c r="F38" s="32" t="str">
        <x:v>guleek for iPhone 6 Screen Replacement White Touch Display LCD Digitizer Assembly with Front Facing Camera,Proximity Sensor,Ear Speaker,Home Button Including Repair Tool and Screen Pretector</x:v>
      </x:c>
      <x:c r="G38" s="32" t="str">
        <x:v>GULEEK</x:v>
      </x:c>
      <x:c r="H38" s="32" t="str">
        <x:v>gul███tec███</x:v>
      </x:c>
      <x:c r="I38" s="47" t="n">
        <x:v>19.99</x:v>
      </x:c>
      <x:c r="J38" s="32" t="str">
        <x:v>USD</x:v>
      </x:c>
      <x:c r="K38" s="32" t="str">
        <x:v>Cell Phones &amp; Accessories &gt; Accessories &gt; Maintenance, Upkeep &amp; Repairs &gt; Replacement Parts &gt; Screens</x:v>
      </x:c>
      <x:c r="L38" s="32" t="str"/>
      <x:c r="M38" s="67" t="n">
        <x:v>70.02326500000001</x:v>
      </x:c>
      <x:c r="N38" s="32" t="str">
        <x:v>7.17 x 5.71 x 0.83 inches</x:v>
      </x:c>
      <x:c r="O38" s="32" t="str"/>
      <x:c r="P38" s="32" t="str">
        <x:v>2023-08-03 00:00:00.000</x:v>
      </x:c>
      <x:c r="Q38" s="32" t="str">
        <x:v>Estimated</x:v>
      </x:c>
      <x:c r="R38" s="32" t="str">
        <x:v>Electronics</x:v>
      </x:c>
      <x:c r="S38" s="32" t="str">
        <x:v>Phone screen protector</x:v>
      </x:c>
      <x:c r="T38" s="32" t="str">
        <x:v>Keyword/category match: tempered glass</x:v>
      </x:c>
      <x:c r="U38" s="32" t="str">
        <x:v>Medium</x:v>
      </x:c>
      <x:c r="V38" s="67" t="n">
        <x:v>1000</x:v>
      </x:c>
      <x:c r="W38" s="47" t="n">
        <x:v>0.14</x:v>
      </x:c>
      <x:c r="X38" s="47" t="n">
        <x:v>0.52</x:v>
      </x:c>
      <x:c r="Y38" s="47" t="n">
        <x:v>1.75</x:v>
      </x:c>
      <x:c r="Z38" s="47" t="n">
        <x:v>0.2</x:v>
      </x:c>
      <x:c r="AA38" s="47" t="n">
        <x:v>0.06</x:v>
      </x:c>
      <x:c r="AB38" s="68" t="n">
        <x:v>3</x:v>
      </x:c>
      <x:c r="AC38" s="47" t="n">
        <x:v>0.25</x:v>
      </x:c>
      <x:c r="AD38" s="47" t="n">
        <x:v>0.81</x:v>
      </x:c>
      <x:c r="AE38" s="47" t="n">
        <x:v>2.47</x:v>
      </x:c>
      <x:c r="AF38" s="68" t="n">
        <x:v>15</x:v>
      </x:c>
      <x:c r="AG38" s="47" t="n">
        <x:v>3.5</x:v>
      </x:c>
      <x:c r="AH38" s="68" t="n">
        <x:v>5</x:v>
      </x:c>
      <x:c r="AI38" s="47" t="n">
        <x:v>8.31</x:v>
      </x:c>
      <x:c r="AJ38" s="47" t="n">
        <x:v>11.68</x:v>
      </x:c>
      <x:c r="AK38" s="48" t="n">
        <x:v>0.584</x:v>
      </x:c>
      <x:c r="AL38" s="32" t="str">
        <x:v>Material, coating, applicator, pack count, and packaging affect cost. Tariff and freight assumptions are illustrative and require current validation.</x:v>
      </x:c>
      <x:c r="AM38" s="32" t="str">
        <x:v>●Compatibility: iPhone 6 ●Color: White ●Package includes: -1 * New iPhone 6 LCD Screen and Digitizer(Pre-assembled with front camera, ear speaker, light &amp; proximity sensors,and home button) -1 * 0.2mm tempered glass protective film -1 * Repair tools set -1 * User's Guide ● Note: 1. We strongly recommend that you watch the operational video on YOUTUBE before installation through scanning the QR code in the manual or searching "Replace iPhone 6 Screen". 2. Please transfer the home button, earspeak</x:v>
      </x:c>
      <x:c r="AN38" s="32" t="str">
        <x:v>https://github.com/luminati-io/eCommerce-dataset-samples</x:v>
      </x:c>
      <x:c r="AO38" s="32" t="str">
        <x:v>2026-08-05-v2</x:v>
      </x:c>
    </x:row>
    <x:row r="39">
      <x:c r="A39" s="32" t="n">
        <x:v>38</x:v>
      </x:c>
      <x:c r="B39" s="32" t="str">
        <x:v>Amazon</x:v>
      </x:c>
      <x:c r="C39" s="32" t="str">
        <x:v>Bright Data Amazon products sample</x:v>
      </x:c>
      <x:c r="D39" s="32" t="str">
        <x:v>B07X3SXVFG</x:v>
      </x:c>
      <x:c r="E39" s="32" t="str">
        <x:v>https://www.amazon.com/Fihapyli-Workout-Running-T-Shirt-Stretchy/dp/B076BRK3JM</x:v>
      </x:c>
      <x:c r="F39" s="32" t="str">
        <x:v>ICTIVE Long Sleeve Workout Shirts for Women Loose fit Workout Tops for Women Running Shirts Women with Thumb Hole</x:v>
      </x:c>
      <x:c r="G39" s="32" t="str">
        <x:v>Fihapyli</x:v>
      </x:c>
      <x:c r="H39" s="32" t="str">
        <x:v>ICT███</x:v>
      </x:c>
      <x:c r="I39" s="47" t="n">
        <x:v>21.98</x:v>
      </x:c>
      <x:c r="J39" s="32" t="str">
        <x:v>USD</x:v>
      </x:c>
      <x:c r="K39" s="32" t="str">
        <x:v>Clothing, Shoes &amp; Jewelry &gt; Women &gt; Clothing &gt; Active &gt; Active Shirts &amp; Tees &gt; T-Shirts</x:v>
      </x:c>
      <x:c r="L39" s="32" t="str"/>
      <x:c r="M39" s="67"/>
      <x:c r="N39" s="32" t="str">
        <x:v>0.1 x 0.1 x 0.1 inches; 1.6 Ounces</x:v>
      </x:c>
      <x:c r="O39" s="32" t="str">
        <x:v>https://m.media-amazon.com/images/I/61wse+q59kL._AC_UY550_.jpg</x:v>
      </x:c>
      <x:c r="P39" s="32" t="str">
        <x:v>2023-08-08 00:00:00.000</x:v>
      </x:c>
      <x:c r="Q39" s="32" t="str">
        <x:v>Estimated</x:v>
      </x:c>
      <x:c r="R39" s="32" t="str">
        <x:v>Apparel</x:v>
      </x:c>
      <x:c r="S39" s="32" t="str">
        <x:v>Basic cotton T-shirt</x:v>
      </x:c>
      <x:c r="T39" s="32" t="str">
        <x:v>Keyword/category match: t-shirt</x:v>
      </x:c>
      <x:c r="U39" s="32" t="str">
        <x:v>Medium</x:v>
      </x:c>
      <x:c r="V39" s="67" t="n">
        <x:v>1000</x:v>
      </x:c>
      <x:c r="W39" s="47" t="n">
        <x:v>1.4</x:v>
      </x:c>
      <x:c r="X39" s="47" t="n">
        <x:v>2.4</x:v>
      </x:c>
      <x:c r="Y39" s="47" t="n">
        <x:v>4.2</x:v>
      </x:c>
      <x:c r="Z39" s="47" t="n">
        <x:v>0.35</x:v>
      </x:c>
      <x:c r="AA39" s="47" t="n">
        <x:v>0.18</x:v>
      </x:c>
      <x:c r="AB39" s="68" t="n">
        <x:v>10</x:v>
      </x:c>
      <x:c r="AC39" s="47" t="n">
        <x:v>1.85</x:v>
      </x:c>
      <x:c r="AD39" s="47" t="n">
        <x:v>3.22</x:v>
      </x:c>
      <x:c r="AE39" s="47" t="n">
        <x:v>5.78</x:v>
      </x:c>
      <x:c r="AF39" s="68" t="n">
        <x:v>15</x:v>
      </x:c>
      <x:c r="AG39" s="47" t="n">
        <x:v>4.25</x:v>
      </x:c>
      <x:c r="AH39" s="68" t="n">
        <x:v>5</x:v>
      </x:c>
      <x:c r="AI39" s="47" t="n">
        <x:v>11.87</x:v>
      </x:c>
      <x:c r="AJ39" s="47" t="n">
        <x:v>10.11</x:v>
      </x:c>
      <x:c r="AK39" s="48" t="n">
        <x:v>0.46</x:v>
      </x:c>
      <x:c r="AL39" s="32" t="str">
        <x:v>Fabric weight, country, certifications, and decoration affect cost. Tariff and freight assumptions are illustrative and require current validation.</x:v>
      </x:c>
      <x:c r="AM39" s="32" t="str">
        <x:v>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x:v>
      </x:c>
      <x:c r="AN39" s="32" t="str">
        <x:v>https://github.com/luminati-io/eCommerce-dataset-samples</x:v>
      </x:c>
      <x:c r="AO39" s="32" t="str">
        <x:v>2026-08-05-v2</x:v>
      </x:c>
    </x:row>
    <x:row r="40">
      <x:c r="A40" s="32" t="n">
        <x:v>39</x:v>
      </x:c>
      <x:c r="B40" s="32" t="str">
        <x:v>Amazon</x:v>
      </x:c>
      <x:c r="C40" s="32" t="str">
        <x:v>Bright Data Amazon products sample</x:v>
      </x:c>
      <x:c r="D40" s="32" t="str">
        <x:v>B00NI4VHL6</x:v>
      </x:c>
      <x:c r="E40" s="32" t="str">
        <x:v>https://www.amazon.com/Gram-Espresso-Machine-Cleaning-Tablets/dp/B0725948BY</x:v>
      </x:c>
      <x:c r="F40" s="32" t="str">
        <x:v>CleanEspresso 2 Gram Espresso Machine Cleaning Tablets Model BR-040 - For Breville Espresso Machines</x:v>
      </x:c>
      <x:c r="G40" s="32" t="str">
        <x:v>CleanEspresso</x:v>
      </x:c>
      <x:c r="H40" s="32" t="str">
        <x:v>Exc███ion███Lif█████████s</x:v>
      </x:c>
      <x:c r="I40" s="47" t="n">
        <x:v>16.99</x:v>
      </x:c>
      <x:c r="J40" s="32" t="str">
        <x:v>USD</x:v>
      </x:c>
      <x:c r="K40" s="32" t="str">
        <x:v>Kitchen &amp; Dining &gt; Small Appliance Parts &amp; Accessories &gt; Coffee &amp; Espresso Machine Parts &amp; Accessories &gt; Coffee &amp; Espresso Machine Cleaning Products</x:v>
      </x:c>
      <x:c r="L40" s="32" t="str"/>
      <x:c r="M40" s="67"/>
      <x:c r="N40" s="32" t="str">
        <x:v>3.5 x 1.5 x 1.5 inches; 3 Ounces</x:v>
      </x:c>
      <x:c r="O40" s="32" t="str">
        <x:v>https://m.media-amazon.com/images/I/61ssAJZqJHL.__AC_SY300_SX300_QL70_ML2_.jpg</x:v>
      </x:c>
      <x:c r="P40" s="32" t="str">
        <x:v>2023-08-16 00:00:00.000</x:v>
      </x:c>
      <x:c r="Q40" s="32" t="str">
        <x:v>Estimated</x:v>
      </x:c>
      <x:c r="R40" s="32" t="str">
        <x:v>Generic</x:v>
      </x:c>
      <x:c r="S40" s="32" t="str">
        <x:v>Assembled consumer product</x:v>
      </x:c>
      <x:c r="T40" s="32" t="str">
        <x:v>Broad accessories category: Kitchen &amp; Dining &gt; Small Appliance Parts &amp; Accessories &gt; Coffee &amp; Espresso Machine Parts &amp; Accessories &gt; Coffee &amp; Espresso Machine Cleaning Products</x:v>
      </x:c>
      <x:c r="U40" s="32" t="str">
        <x:v>Low</x:v>
      </x:c>
      <x:c r="V40" s="67" t="n">
        <x:v>1000</x:v>
      </x:c>
      <x:c r="W40" s="47" t="n">
        <x:v>2.72</x:v>
      </x:c>
      <x:c r="X40" s="47" t="n">
        <x:v>10.89</x:v>
      </x:c>
      <x:c r="Y40" s="47" t="n">
        <x:v>15.29</x:v>
      </x:c>
      <x:c r="Z40" s="47" t="n">
        <x:v>1</x:v>
      </x:c>
      <x:c r="AA40" s="47" t="n">
        <x:v>2</x:v>
      </x:c>
      <x:c r="AB40" s="68" t="n">
        <x:v>5</x:v>
      </x:c>
      <x:c r="AC40" s="47" t="n">
        <x:v>3.7</x:v>
      </x:c>
      <x:c r="AD40" s="47" t="n">
        <x:v>14.58</x:v>
      </x:c>
      <x:c r="AE40" s="47" t="n">
        <x:v>26.03</x:v>
      </x:c>
      <x:c r="AF40" s="68" t="n">
        <x:v>15</x:v>
      </x:c>
      <x:c r="AG40" s="47" t="n">
        <x:v>4.25</x:v>
      </x:c>
      <x:c r="AH40" s="68" t="n">
        <x:v>5</x:v>
      </x:c>
      <x:c r="AI40" s="47" t="n">
        <x:v>22.23</x:v>
      </x:c>
      <x:c r="AJ40" s="47" t="n">
        <x:v>-5.24</x:v>
      </x:c>
      <x:c r="AK40" s="48" t="n">
        <x:v>-0.309</x:v>
      </x:c>
      <x:c r="AL40" s="32" t="str">
        <x:v>Insufficient specifications; use as a broad placeholder until a BOM or supplier match is available. Tariff and freight assumptions are illustrative and require current validation.</x:v>
      </x:c>
      <x:c r="AM40" s="32" t="str">
        <x:v>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x:v>
      </x:c>
      <x:c r="AN40" s="32" t="str">
        <x:v>https://github.com/luminati-io/eCommerce-dataset-samples</x:v>
      </x:c>
      <x:c r="AO40" s="32" t="str">
        <x:v>2026-08-05-v2</x:v>
      </x:c>
    </x:row>
    <x:row r="41">
      <x:c r="A41" s="32" t="n">
        <x:v>40</x:v>
      </x:c>
      <x:c r="B41" s="32" t="str">
        <x:v>Amazon</x:v>
      </x:c>
      <x:c r="C41" s="32" t="str">
        <x:v>Bright Data Amazon products sample</x:v>
      </x:c>
      <x:c r="D41" s="32" t="str">
        <x:v>B0009IY8U6</x:v>
      </x:c>
      <x:c r="E41" s="32" t="str">
        <x:v>https://www.amazon.com/dp/B0009IY8U6?language=en_US&amp;currency=USD</x:v>
      </x:c>
      <x:c r="F41" s="32" t="str">
        <x:v>Minnetonka Women's Back-Zipper Bootie</x:v>
      </x:c>
      <x:c r="G41" s="32" t="str">
        <x:v>Minnetonka</x:v>
      </x:c>
      <x:c r="H41" s="32" t="str"/>
      <x:c r="I41" s="47" t="n">
        <x:v>69.95</x:v>
      </x:c>
      <x:c r="J41" s="32" t="str">
        <x:v>USD</x:v>
      </x:c>
      <x:c r="K41" s="32" t="str">
        <x:v>Clothing, Shoes &amp; Jewelry &gt; Women &gt; Shoes &gt; Boots &gt; Ankle &amp; Bootie</x:v>
      </x:c>
      <x:c r="L41" s="32" t="str"/>
      <x:c r="M41" s="67"/>
      <x:c r="N41" s="32" t="str">
        <x:v>‏  ‎ 14.9 x 12.4 x 5 inches; 5.6 Ounces</x:v>
      </x:c>
      <x:c r="O41" s="32" t="str">
        <x:v>https://m.media-amazon.com/images/I/41bb37-urPL.__AC_SX395_SY395_QL70_FMwebp_.jpg</x:v>
      </x:c>
      <x:c r="P41" s="32" t="str">
        <x:v>2023-05-27 00:00:00.000</x:v>
      </x:c>
      <x:c r="Q41" s="32" t="str">
        <x:v>Estimated</x:v>
      </x:c>
      <x:c r="R41" s="32" t="str">
        <x:v>Generic</x:v>
      </x:c>
      <x:c r="S41" s="32" t="str">
        <x:v>Textile product</x:v>
      </x:c>
      <x:c r="T41" s="32" t="str">
        <x:v>Broad apparel category: Clothing, Shoes &amp; Jewelry &gt; Women &gt; Shoes &gt; Boots &gt; Ankle &amp; Bootie</x:v>
      </x:c>
      <x:c r="U41" s="32" t="str">
        <x:v>Low</x:v>
      </x:c>
      <x:c r="V41" s="67" t="n">
        <x:v>1000</x:v>
      </x:c>
      <x:c r="W41" s="47" t="n">
        <x:v>1.82</x:v>
      </x:c>
      <x:c r="X41" s="47" t="n">
        <x:v>6.35</x:v>
      </x:c>
      <x:c r="Y41" s="47" t="n">
        <x:v>18.15</x:v>
      </x:c>
      <x:c r="Z41" s="47" t="n">
        <x:v>0.65</x:v>
      </x:c>
      <x:c r="AA41" s="47" t="n">
        <x:v>0.8</x:v>
      </x:c>
      <x:c r="AB41" s="68" t="n">
        <x:v>5</x:v>
      </x:c>
      <x:c r="AC41" s="47" t="n">
        <x:v>2.43</x:v>
      </x:c>
      <x:c r="AD41" s="47" t="n">
        <x:v>8.19</x:v>
      </x:c>
      <x:c r="AE41" s="47" t="n">
        <x:v>23.26</x:v>
      </x:c>
      <x:c r="AF41" s="68" t="n">
        <x:v>15</x:v>
      </x:c>
      <x:c r="AG41" s="47" t="n">
        <x:v>4.25</x:v>
      </x:c>
      <x:c r="AH41" s="68" t="n">
        <x:v>5</x:v>
      </x:c>
      <x:c r="AI41" s="47" t="n">
        <x:v>26.43</x:v>
      </x:c>
      <x:c r="AJ41" s="47" t="n">
        <x:v>43.52</x:v>
      </x:c>
      <x:c r="AK41" s="48" t="n">
        <x:v>0.622</x:v>
      </x:c>
      <x:c r="AL41" s="32" t="str">
        <x:v>Fiber, dimensions, sewing complexity, and finishing are unknown. Tariff and freight assumptions are illustrative and require current validation.</x:v>
      </x:c>
      <x:c r="AM41" s="32" t="str">
        <x:v>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v>
      </x:c>
      <x:c r="AN41" s="32" t="str">
        <x:v>https://github.com/luminati-io/eCommerce-dataset-samples</x:v>
      </x:c>
      <x:c r="AO41" s="32" t="str">
        <x:v>2026-08-05-v2</x:v>
      </x:c>
    </x:row>
    <x:row r="42">
      <x:c r="A42" s="32" t="n">
        <x:v>41</x:v>
      </x:c>
      <x:c r="B42" s="32" t="str">
        <x:v>Amazon</x:v>
      </x:c>
      <x:c r="C42" s="32" t="str">
        <x:v>Bright Data Amazon products sample</x:v>
      </x:c>
      <x:c r="D42" s="32" t="str">
        <x:v>B0CF1N2HKN</x:v>
      </x:c>
      <x:c r="E42" s="32" t="str">
        <x:v>https://www.amazon.com/DJDAJIA-x10Pack-Multi-Purpose-Elastic-Camping-Weatherproof/dp/B0CF1N2HKN?th=1&amp;psc=1&amp;currency=USD&amp;language=en_GB</x:v>
      </x:c>
      <x:c r="F42" s="32" t="str">
        <x:v>DJDAJIA 24" x10Pack Bungee Cords with Hooks, 9mm Heavy Duty Bungee Cords,Multi-Purpose Elastic Bungee Straps for Luggage,Various Cargoes, Camping-Weatherproof &amp; UV,Blue</x:v>
      </x:c>
      <x:c r="G42" s="32" t="str">
        <x:v>Generic</x:v>
      </x:c>
      <x:c r="H42" s="32" t="str">
        <x:v>DAJ███TOO███</x:v>
      </x:c>
      <x:c r="I42" s="47" t="n">
        <x:v>9.47</x:v>
      </x:c>
      <x:c r="J42" s="32" t="str">
        <x:v>USD</x:v>
      </x:c>
      <x:c r="K42" s="32" t="str">
        <x:v>Tools &amp; Home Improvement &gt; Hardware &gt; Tarps &amp; Tie-Downs &gt; Bungee Cords</x:v>
      </x:c>
      <x:c r="L42" s="32" t="str"/>
      <x:c r="M42" s="67" t="n">
        <x:v>938.9354399999999</x:v>
      </x:c>
      <x:c r="N42" s="32" t="str">
        <x:v>10.24 x 7.09 x 1.18 inches</x:v>
      </x:c>
      <x:c r="O42" s="32" t="str">
        <x:v>https://m.media-amazon.com/images/I/71TGIkJbxmL.__AC_SX300_SY300_QL70_ML2_.jpg</x:v>
      </x:c>
      <x:c r="P42" s="32" t="str">
        <x:v>2024-03-03 00:00:00.000</x:v>
      </x:c>
      <x:c r="Q42" s="32" t="str">
        <x:v>Estimated</x:v>
      </x:c>
      <x:c r="R42" s="32" t="str">
        <x:v>Generic</x:v>
      </x:c>
      <x:c r="S42" s="32" t="str">
        <x:v>Assembled consumer product</x:v>
      </x:c>
      <x:c r="T42" s="32" t="str">
        <x:v>Broad home category: Tools &amp; Home Improvement &gt; Hardware &gt; Tarps &amp; Tie-Downs &gt; Bungee Cords</x:v>
      </x:c>
      <x:c r="U42" s="32" t="str">
        <x:v>Low</x:v>
      </x:c>
      <x:c r="V42" s="67" t="n">
        <x:v>1000</x:v>
      </x:c>
      <x:c r="W42" s="47" t="n">
        <x:v>2.99</x:v>
      </x:c>
      <x:c r="X42" s="47" t="n">
        <x:v>6.82</x:v>
      </x:c>
      <x:c r="Y42" s="47" t="n">
        <x:v>8.52</x:v>
      </x:c>
      <x:c r="Z42" s="47" t="n">
        <x:v>1</x:v>
      </x:c>
      <x:c r="AA42" s="47" t="n">
        <x:v>2</x:v>
      </x:c>
      <x:c r="AB42" s="68" t="n">
        <x:v>5</x:v>
      </x:c>
      <x:c r="AC42" s="47" t="n">
        <x:v>3.98</x:v>
      </x:c>
      <x:c r="AD42" s="47" t="n">
        <x:v>10.31</x:v>
      </x:c>
      <x:c r="AE42" s="47" t="n">
        <x:v>18.92</x:v>
      </x:c>
      <x:c r="AF42" s="68" t="n">
        <x:v>15</x:v>
      </x:c>
      <x:c r="AG42" s="47" t="n">
        <x:v>4.75</x:v>
      </x:c>
      <x:c r="AH42" s="68" t="n">
        <x:v>5</x:v>
      </x:c>
      <x:c r="AI42" s="47" t="n">
        <x:v>16.95</x:v>
      </x:c>
      <x:c r="AJ42" s="47" t="n">
        <x:v>-7.48</x:v>
      </x:c>
      <x:c r="AK42" s="48" t="n">
        <x:v>-0.79</x:v>
      </x:c>
      <x:c r="AL42" s="32" t="str">
        <x:v>Insufficient specifications; use as a broad placeholder until a BOM or supplier match is available. Modifiers: premium/heavy-duty specification. Tariff and freight assumptions are illustrative and require current validation.</x:v>
      </x:c>
      <x:c r="AM42" s="32" t="str">
        <x:v>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x:v>
      </x:c>
      <x:c r="AN42" s="32" t="str">
        <x:v>https://github.com/luminati-io/eCommerce-dataset-samples</x:v>
      </x:c>
      <x:c r="AO42" s="32" t="str">
        <x:v>2026-08-05-v2</x:v>
      </x:c>
    </x:row>
    <x:row r="43">
      <x:c r="A43" s="32" t="n">
        <x:v>42</x:v>
      </x:c>
      <x:c r="B43" s="32" t="str">
        <x:v>Amazon</x:v>
      </x:c>
      <x:c r="C43" s="32" t="str">
        <x:v>Bright Data Amazon products sample</x:v>
      </x:c>
      <x:c r="D43" s="32" t="str">
        <x:v>B087YHZPSZ</x:v>
      </x:c>
      <x:c r="E43" s="32" t="str">
        <x:v>https://www.amazon.com/Pirelli-Night-Dragon-Front-90-19/dp/B001CD6H92</x:v>
      </x:c>
      <x:c r="F43" s="32" t="str">
        <x:v>Pirelli Night Dragon Cruiser Motorcycle Tires Set (100/90-19 M/CTL Front)</x:v>
      </x:c>
      <x:c r="G43" s="32" t="str">
        <x:v>Pirelli</x:v>
      </x:c>
      <x:c r="H43" s="32" t="str">
        <x:v>Chr███ Wo███</x:v>
      </x:c>
      <x:c r="I43" s="47" t="n">
        <x:v>140.88</x:v>
      </x:c>
      <x:c r="J43" s="32" t="str">
        <x:v>USD</x:v>
      </x:c>
      <x:c r="K43" s="32" t="str">
        <x:v>Motorcycle &amp; Powersports &gt; Parts &gt; Wheels &amp; Tires &gt; Tires &amp; Accessories &gt; Tires &amp; Inner Tubes &gt; Motorcycle &amp; Scooter &gt; Motorcycle &gt; Street &gt; Sport</x:v>
      </x:c>
      <x:c r="L43" s="32" t="str"/>
      <x:c r="M43" s="67" t="n">
        <x:v>6350.288</x:v>
      </x:c>
      <x:c r="N43" s="32" t="str">
        <x:v>26.75 x 26.5 x 4.5 inches</x:v>
      </x:c>
      <x:c r="O43" s="32" t="str">
        <x:v>https://m.media-amazon.com/images/I/81kbIJIHeQL.__AC_SX300_SY300_QL70_ML2_.jpg</x:v>
      </x:c>
      <x:c r="P43" s="32" t="str">
        <x:v>2023-08-16 00:00:00.000</x:v>
      </x:c>
      <x:c r="Q43" s="32" t="str">
        <x:v>Estimated</x:v>
      </x:c>
      <x:c r="R43" s="32" t="str">
        <x:v>Generic</x:v>
      </x:c>
      <x:c r="S43" s="32" t="str">
        <x:v>Assembled consumer product</x:v>
      </x:c>
      <x:c r="T43" s="32" t="str">
        <x:v>Broad accessories category: Motorcycle &amp; Powersports &gt; Parts &gt; Wheels &amp; Tires &gt; Tires &amp; Accessories &gt; Tires &amp; Inner Tubes &gt; Motorcycle &amp; Scooter &gt; Motorcycle &gt; Street &gt; Sport</x:v>
      </x:c>
      <x:c r="U43" s="32" t="str">
        <x:v>Low</x:v>
      </x:c>
      <x:c r="V43" s="67" t="n">
        <x:v>1000</x:v>
      </x:c>
      <x:c r="W43" s="47" t="n">
        <x:v>2.72</x:v>
      </x:c>
      <x:c r="X43" s="47" t="n">
        <x:v>10.89</x:v>
      </x:c>
      <x:c r="Y43" s="47" t="n">
        <x:v>36.3</x:v>
      </x:c>
      <x:c r="Z43" s="47" t="n">
        <x:v>1</x:v>
      </x:c>
      <x:c r="AA43" s="47" t="n">
        <x:v>4.4</x:v>
      </x:c>
      <x:c r="AB43" s="68" t="n">
        <x:v>5</x:v>
      </x:c>
      <x:c r="AC43" s="47" t="n">
        <x:v>4.33</x:v>
      </x:c>
      <x:c r="AD43" s="47" t="n">
        <x:v>17.1</x:v>
      </x:c>
      <x:c r="AE43" s="47" t="n">
        <x:v>56.91</x:v>
      </x:c>
      <x:c r="AF43" s="68" t="n">
        <x:v>15</x:v>
      </x:c>
      <x:c r="AG43" s="47" t="n">
        <x:v>12</x:v>
      </x:c>
      <x:c r="AH43" s="68" t="n">
        <x:v>5</x:v>
      </x:c>
      <x:c r="AI43" s="47" t="n">
        <x:v>57.28</x:v>
      </x:c>
      <x:c r="AJ43" s="47" t="n">
        <x:v>83.6</x:v>
      </x:c>
      <x:c r="AK43" s="48" t="n">
        <x:v>0.593</x:v>
      </x:c>
      <x:c r="AL43" s="32" t="str">
        <x:v>Insufficient specifications; use as a broad placeholder until a BOM or supplier match is available. Tariff and freight assumptions are illustrative and require current validation.</x:v>
      </x:c>
      <x:c r="AM43" s="32" t="str">
        <x:v>The Pirelli Night Dragon has everything a custom cruising tire needs with the same great sporty feeling Pirelli tires are known so well for.-The Night Dragon was designed for the riders that want to get as much performance out of their equipment as they possibly can.-Whether it's fast, straight-line acceleration or cornering, the Night Dragon handles it all.-With EPT technology, the Night Dragon optimizes contact area between tire and road to improve stability and acceleration.-It also showcases</x:v>
      </x:c>
      <x:c r="AN43" s="32" t="str">
        <x:v>https://github.com/luminati-io/eCommerce-dataset-samples</x:v>
      </x:c>
      <x:c r="AO43" s="32" t="str">
        <x:v>2026-08-05-v2</x:v>
      </x:c>
    </x:row>
    <x:row r="44">
      <x:c r="A44" s="32" t="n">
        <x:v>43</x:v>
      </x:c>
      <x:c r="B44" s="32" t="str">
        <x:v>Amazon</x:v>
      </x:c>
      <x:c r="C44" s="32" t="str">
        <x:v>Bright Data Amazon products sample</x:v>
      </x:c>
      <x:c r="D44" s="32" t="str">
        <x:v>B01EBLY81U</x:v>
      </x:c>
      <x:c r="E44" s="32" t="str">
        <x:v>https://www.amazon.com/WRAP-Roof-Gutter-Deicing-Cable/dp/B01EBLY81U?th=1&amp;psc=1&amp;currency=USD&amp;language=en_GB</x:v>
      </x:c>
      <x:c r="F44" s="32" t="str">
        <x:v>Roof and Gutter Deicing Cable - 80' Black Electric Heating Cord with 3 Prong Plug &amp; 120 Volt Operation - 14081</x:v>
      </x:c>
      <x:c r="G44" s="32" t="str">
        <x:v>Wrap-On</x:v>
      </x:c>
      <x:c r="H44" s="32" t="str">
        <x:v>Mor███ect███ He██████</x:v>
      </x:c>
      <x:c r="I44" s="47" t="n">
        <x:v>68.48</x:v>
      </x:c>
      <x:c r="J44" s="32" t="str">
        <x:v>USD</x:v>
      </x:c>
      <x:c r="K44" s="32" t="str">
        <x:v>Tools &amp; Home Improvement &gt; Plumbing &gt; Pipes, Pipe Fittings &amp; Accessories &gt; Pipe Heat Cables</x:v>
      </x:c>
      <x:c r="L44" s="32" t="str"/>
      <x:c r="M44" s="67" t="n">
        <x:v>1968.58928</x:v>
      </x:c>
      <x:c r="N44" s="32" t="str">
        <x:v>960 x 0.5 x 0.5 inches</x:v>
      </x:c>
      <x:c r="O44" s="32" t="str">
        <x:v>https://m.media-amazon.com/images/I/71YUr1yeNJL.__AC_SY300_SX300_QL70_ML2_.jpg</x:v>
      </x:c>
      <x:c r="P44" s="32" t="str">
        <x:v>2024-03-17 00:00:00.000</x:v>
      </x:c>
      <x:c r="Q44" s="32" t="str">
        <x:v>Estimated</x:v>
      </x:c>
      <x:c r="R44" s="32" t="str">
        <x:v>Apparel</x:v>
      </x:c>
      <x:c r="S44" s="32" t="str">
        <x:v>Gloves</x:v>
      </x:c>
      <x:c r="T44" s="32" t="str">
        <x:v>Keyword/category match: gloves</x:v>
      </x:c>
      <x:c r="U44" s="32" t="str">
        <x:v>Low</x:v>
      </x:c>
      <x:c r="V44" s="67" t="n">
        <x:v>1000</x:v>
      </x:c>
      <x:c r="W44" s="47" t="n">
        <x:v>1.44</x:v>
      </x:c>
      <x:c r="X44" s="47" t="n">
        <x:v>3.65</x:v>
      </x:c>
      <x:c r="Y44" s="47" t="n">
        <x:v>8.64</x:v>
      </x:c>
      <x:c r="Z44" s="47" t="n">
        <x:v>0.4</x:v>
      </x:c>
      <x:c r="AA44" s="47" t="n">
        <x:v>0.36</x:v>
      </x:c>
      <x:c r="AB44" s="68" t="n">
        <x:v>10</x:v>
      </x:c>
      <x:c r="AC44" s="47" t="n">
        <x:v>1.95</x:v>
      </x:c>
      <x:c r="AD44" s="47" t="n">
        <x:v>4.86</x:v>
      </x:c>
      <x:c r="AE44" s="47" t="n">
        <x:v>11.5</x:v>
      </x:c>
      <x:c r="AF44" s="68" t="n">
        <x:v>15</x:v>
      </x:c>
      <x:c r="AG44" s="47" t="n">
        <x:v>7.5</x:v>
      </x:c>
      <x:c r="AH44" s="68" t="n">
        <x:v>5</x:v>
      </x:c>
      <x:c r="AI44" s="47" t="n">
        <x:v>26.05</x:v>
      </x:c>
      <x:c r="AJ44" s="47" t="n">
        <x:v>42.43</x:v>
      </x:c>
      <x:c r="AK44" s="48" t="n">
        <x:v>0.62</x:v>
      </x:c>
      <x:c r="AL44" s="32" t="str">
        <x:v>Leather, insulation, waterproofing, touchscreen panels, and protection affect cost. Tariff and freight assumptions are illustrative and require current validation.</x:v>
      </x:c>
      <x:c r="AM44" s="32" t="str">
        <x:v>This pre-assembled cable has been designed for the sole purpose of preventing the formation of ice dams on pitched roofs with non-combustible tab shingles and in metal or plastic gutters and downspouts. It provides drainage channels so that as natural thawing occurs, water has a path to flow off the roof and through the gutters and downspouts. This cable is not for use on a flat roof nor is it intended to clear the roof of snow and ice. The installation of this product is simple and it can be us</x:v>
      </x:c>
      <x:c r="AN44" s="32" t="str">
        <x:v>https://github.com/luminati-io/eCommerce-dataset-samples</x:v>
      </x:c>
      <x:c r="AO44" s="32" t="str">
        <x:v>2026-08-05-v2</x:v>
      </x:c>
    </x:row>
    <x:row r="45">
      <x:c r="A45" s="32" t="n">
        <x:v>44</x:v>
      </x:c>
      <x:c r="B45" s="32" t="str">
        <x:v>Amazon</x:v>
      </x:c>
      <x:c r="C45" s="32" t="str">
        <x:v>Bright Data Amazon products sample</x:v>
      </x:c>
      <x:c r="D45" s="32" t="str">
        <x:v>B07QNR7LTH</x:v>
      </x:c>
      <x:c r="E45" s="32" t="str">
        <x:v>https://www.amazon.com/JETech-Case-iPad-10-5-inch-Sleep/dp/B07QNR7LTH</x:v>
      </x:c>
      <x:c r="F45" s="32" t="str">
        <x:v>JETech Case for iPad Pro 10.5-Inch and iPad Air 3 (10.5-Inch 2019, 3rd Generation), Smart Cover Auto Wake/Sleep Cover (Space Gray)</x:v>
      </x:c>
      <x:c r="G45" s="32" t="str">
        <x:v>JETech</x:v>
      </x:c>
      <x:c r="H45" s="32" t="str">
        <x:v>PCA███sso███JET█████████riz███</x:v>
      </x:c>
      <x:c r="I45" s="47" t="n">
        <x:v>12.98</x:v>
      </x:c>
      <x:c r="J45" s="32" t="str">
        <x:v>USD</x:v>
      </x:c>
      <x:c r="K45" s="32" t="str">
        <x:v>Electronics &gt; Computers &amp; Accessories &gt; Tablet Accessories &gt; Bags, Cases &amp; Sleeves &gt; Cases</x:v>
      </x:c>
      <x:c r="L45" s="32" t="str"/>
      <x:c r="M45" s="67" t="n">
        <x:v>260.81539999999995</x:v>
      </x:c>
      <x:c r="N45" s="32" t="str">
        <x:v>10.24 x 7.32 x 0.47 inches</x:v>
      </x:c>
      <x:c r="O45" s="32" t="str">
        <x:v>https://m.media-amazon.com/images/I/612lmyuNxeL.__AC_SX300_SY300_QL70_ML2_.jpg</x:v>
      </x:c>
      <x:c r="P45" s="32" t="str">
        <x:v>2023-08-23 00:00:00.000</x:v>
      </x:c>
      <x:c r="Q45" s="32" t="str">
        <x:v>Estimated</x:v>
      </x:c>
      <x:c r="R45" s="32" t="str">
        <x:v>Generic</x:v>
      </x:c>
      <x:c r="S45" s="32" t="str">
        <x:v>Assembled consumer product</x:v>
      </x:c>
      <x:c r="T45" s="32" t="str">
        <x:v>Broad accessories category: Electronics &gt; Computers &amp; Accessories &gt; Tablet Accessories &gt; Bags, Cases &amp; Sleeves &gt; Cases</x:v>
      </x:c>
      <x:c r="U45" s="32" t="str">
        <x:v>Low</x:v>
      </x:c>
      <x:c r="V45" s="67" t="n">
        <x:v>1000</x:v>
      </x:c>
      <x:c r="W45" s="47" t="n">
        <x:v>2.72</x:v>
      </x:c>
      <x:c r="X45" s="47" t="n">
        <x:v>9.35</x:v>
      </x:c>
      <x:c r="Y45" s="47" t="n">
        <x:v>11.68</x:v>
      </x:c>
      <x:c r="Z45" s="47" t="n">
        <x:v>1</x:v>
      </x:c>
      <x:c r="AA45" s="47" t="n">
        <x:v>1.8</x:v>
      </x:c>
      <x:c r="AB45" s="68" t="n">
        <x:v>5</x:v>
      </x:c>
      <x:c r="AC45" s="47" t="n">
        <x:v>3.65</x:v>
      </x:c>
      <x:c r="AD45" s="47" t="n">
        <x:v>12.75</x:v>
      </x:c>
      <x:c r="AE45" s="47" t="n">
        <x:v>21.51</x:v>
      </x:c>
      <x:c r="AF45" s="68" t="n">
        <x:v>15</x:v>
      </x:c>
      <x:c r="AG45" s="47" t="n">
        <x:v>4.75</x:v>
      </x:c>
      <x:c r="AH45" s="68" t="n">
        <x:v>5</x:v>
      </x:c>
      <x:c r="AI45" s="47" t="n">
        <x:v>20.1</x:v>
      </x:c>
      <x:c r="AJ45" s="47" t="n">
        <x:v>-7.12</x:v>
      </x:c>
      <x:c r="AK45" s="48" t="n">
        <x:v>-0.5479999999999999</x:v>
      </x:c>
      <x:c r="AL45" s="32" t="str">
        <x:v>Insufficient specifications; use as a broad placeholder until a BOM or supplier match is available. Tariff and freight assumptions are illustrative and require current validation.</x:v>
      </x:c>
      <x:c r="AM45" s="32" t="str">
        <x:v>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x:v>
      </x:c>
      <x:c r="AN45" s="32" t="str">
        <x:v>https://github.com/luminati-io/eCommerce-dataset-samples</x:v>
      </x:c>
      <x:c r="AO45" s="32" t="str">
        <x:v>2026-08-05-v2</x:v>
      </x:c>
    </x:row>
    <x:row r="46">
      <x:c r="A46" s="32" t="n">
        <x:v>45</x:v>
      </x:c>
      <x:c r="B46" s="32" t="str">
        <x:v>Amazon</x:v>
      </x:c>
      <x:c r="C46" s="32" t="str">
        <x:v>Bright Data Amazon products sample</x:v>
      </x:c>
      <x:c r="D46" s="32" t="str">
        <x:v>B00WMMMHNM</x:v>
      </x:c>
      <x:c r="E46" s="32" t="str">
        <x:v>https://www.amazon.com/dp/B00WMMMHNM?th=1&amp;psc=1&amp;currency=USD&amp;language=en_GB</x:v>
      </x:c>
      <x:c r="F46" s="32" t="str">
        <x:v>Seresto Large Dog Vet-Recommended Flea &amp; Tick Treatment &amp; Prevention Collar for Dogs Over 18 lbs. | 2-Pack</x:v>
      </x:c>
      <x:c r="G46" s="32" t="str">
        <x:v>Seresto</x:v>
      </x:c>
      <x:c r="H46" s="32" t="str">
        <x:v>Pet███nd ███</x:v>
      </x:c>
      <x:c r="I46" s="47" t="n">
        <x:v>103</x:v>
      </x:c>
      <x:c r="J46" s="32" t="str">
        <x:v>USD</x:v>
      </x:c>
      <x:c r="K46" s="32" t="str">
        <x:v>Pet Supplies &gt; Dogs &gt; Flea &amp; Tick Control &gt; Flea &amp; Tick Collars</x:v>
      </x:c>
      <x:c r="L46" s="32" t="str">
        <x:v>Dog Flea Collars</x:v>
      </x:c>
      <x:c r="M46" s="67" t="n">
        <x:v>249.47560000000001</x:v>
      </x:c>
      <x:c r="N46" s="32" t="str">
        <x:v>5.26 x 5.09 x 3.19 inches</x:v>
      </x:c>
      <x:c r="O46" s="32" t="str">
        <x:v>https://m.media-amazon.com/images/I/714WPn7Z2EL._AC_SL1500_.jpg</x:v>
      </x:c>
      <x:c r="P46" s="32" t="str">
        <x:v>2024-07-02 00:00:00.000</x:v>
      </x:c>
      <x:c r="Q46" s="32" t="str">
        <x:v>Estimated</x:v>
      </x:c>
      <x:c r="R46" s="32" t="str">
        <x:v>Beauty</x:v>
      </x:c>
      <x:c r="S46" s="32" t="str">
        <x:v>Hair oil or hair-care liquid</x:v>
      </x:c>
      <x:c r="T46" s="32" t="str">
        <x:v>Keyword/category match: shampoo</x:v>
      </x:c>
      <x:c r="U46" s="32" t="str">
        <x:v>Low</x:v>
      </x:c>
      <x:c r="V46" s="67" t="n">
        <x:v>1000</x:v>
      </x:c>
      <x:c r="W46" s="47" t="n">
        <x:v>1.42</x:v>
      </x:c>
      <x:c r="X46" s="47" t="n">
        <x:v>4.13</x:v>
      </x:c>
      <x:c r="Y46" s="47" t="n">
        <x:v>10.62</x:v>
      </x:c>
      <x:c r="Z46" s="47" t="n">
        <x:v>0.7</x:v>
      </x:c>
      <x:c r="AA46" s="47" t="n">
        <x:v>0.41</x:v>
      </x:c>
      <x:c r="AB46" s="68" t="n">
        <x:v>4</x:v>
      </x:c>
      <x:c r="AC46" s="47" t="n">
        <x:v>1.87</x:v>
      </x:c>
      <x:c r="AD46" s="47" t="n">
        <x:v>5.44</x:v>
      </x:c>
      <x:c r="AE46" s="47" t="n">
        <x:v>13.73</x:v>
      </x:c>
      <x:c r="AF46" s="68" t="n">
        <x:v>15</x:v>
      </x:c>
      <x:c r="AG46" s="47" t="n">
        <x:v>3.5</x:v>
      </x:c>
      <x:c r="AH46" s="68" t="n">
        <x:v>5</x:v>
      </x:c>
      <x:c r="AI46" s="47" t="n">
        <x:v>29.54</x:v>
      </x:c>
      <x:c r="AJ46" s="47" t="n">
        <x:v>73.46</x:v>
      </x:c>
      <x:c r="AK46" s="48" t="n">
        <x:v>0.713</x:v>
      </x:c>
      <x:c r="AL46" s="32" t="str">
        <x:v>Formula, botanical ingredients, testing, volume, and packaging affect cost. Modifiers: 2-count/set adjustment. Tariff and freight assumptions are illustrative and require current validation.</x:v>
      </x:c>
      <x:c r="AM46" s="32" t="str">
        <x:v>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dog’s comfort a priority by killing fleas and ticks on </x:v>
      </x:c>
      <x:c r="AN46" s="32" t="str">
        <x:v>https://github.com/luminati-io/eCommerce-dataset-samples</x:v>
      </x:c>
      <x:c r="AO46" s="32" t="str">
        <x:v>2026-08-05-v2</x:v>
      </x:c>
    </x:row>
    <x:row r="47">
      <x:c r="A47" s="32" t="n">
        <x:v>46</x:v>
      </x:c>
      <x:c r="B47" s="32" t="str">
        <x:v>Amazon</x:v>
      </x:c>
      <x:c r="C47" s="32" t="str">
        <x:v>Bright Data Amazon products sample</x:v>
      </x:c>
      <x:c r="D47" s="32" t="str">
        <x:v>B006BNBPYU</x:v>
      </x:c>
      <x:c r="E47" s="32" t="str">
        <x:v>https://www.amazon.com/Safavieh-Lyndhurst-Collection-LNH553-4012-Traditional/dp/B006BNBPYU</x:v>
      </x:c>
      <x:c r="F47" s="32" t="str">
        <x:v>SAFAVIEH Lyndhurst Collection Runner Rug - 2'3" x 16', Red &amp; Ivory, Traditional Oriental Design, Non-Shedding &amp; Easy Care, Ideal for High Traffic Areas in Living Room, Bedroom (LNH553-4012)</x:v>
      </x:c>
      <x:c r="G47" s="32" t="str">
        <x:v>Safavieh</x:v>
      </x:c>
      <x:c r="H47" s="32" t="str">
        <x:v>Ama███.co███</x:v>
      </x:c>
      <x:c r="I47" s="47" t="n">
        <x:v>90.09</x:v>
      </x:c>
      <x:c r="J47" s="32" t="str">
        <x:v>USD</x:v>
      </x:c>
      <x:c r="K47" s="32" t="str">
        <x:v>Home &amp; Kitchen &gt; Home Décor Products &gt; Rugs, Pads &amp; Protectors &gt; Area Rugs</x:v>
      </x:c>
      <x:c r="L47" s="32" t="str"/>
      <x:c r="M47" s="67" t="n">
        <x:v>7257.472</x:v>
      </x:c>
      <x:c r="N47" s="32" t="str">
        <x:v>192"L x 27.6"W</x:v>
      </x:c>
      <x:c r="O47" s="32" t="str">
        <x:v>https://m.media-amazon.com/images/I/A1cmWJWh5dL._AC_SX569_.jpg</x:v>
      </x:c>
      <x:c r="P47" s="32" t="str">
        <x:v>2023-08-09 00:00:00.000</x:v>
      </x:c>
      <x:c r="Q47" s="32" t="str">
        <x:v>Estimated</x:v>
      </x:c>
      <x:c r="R47" s="32" t="str">
        <x:v>Home</x:v>
      </x:c>
      <x:c r="S47" s="32" t="str">
        <x:v>Rug or mat</x:v>
      </x:c>
      <x:c r="T47" s="32" t="str">
        <x:v>Keyword/category match: rug</x:v>
      </x:c>
      <x:c r="U47" s="32" t="str">
        <x:v>Low</x:v>
      </x:c>
      <x:c r="V47" s="67" t="n">
        <x:v>1000</x:v>
      </x:c>
      <x:c r="W47" s="47" t="n">
        <x:v>3.38</x:v>
      </x:c>
      <x:c r="X47" s="47" t="n">
        <x:v>10.14</x:v>
      </x:c>
      <x:c r="Y47" s="47" t="n">
        <x:v>29.57</x:v>
      </x:c>
      <x:c r="Z47" s="47" t="n">
        <x:v>1.2</x:v>
      </x:c>
      <x:c r="AA47" s="47" t="n">
        <x:v>8.8</x:v>
      </x:c>
      <x:c r="AB47" s="68" t="n">
        <x:v>7</x:v>
      </x:c>
      <x:c r="AC47" s="47" t="n">
        <x:v>6.4</x:v>
      </x:c>
      <x:c r="AD47" s="47" t="n">
        <x:v>21.55</x:v>
      </x:c>
      <x:c r="AE47" s="47" t="n">
        <x:v>63.1</x:v>
      </x:c>
      <x:c r="AF47" s="68" t="n">
        <x:v>15</x:v>
      </x:c>
      <x:c r="AG47" s="47" t="n">
        <x:v>12</x:v>
      </x:c>
      <x:c r="AH47" s="68" t="n">
        <x:v>5</x:v>
      </x:c>
      <x:c r="AI47" s="47" t="n">
        <x:v>51.57</x:v>
      </x:c>
      <x:c r="AJ47" s="47" t="n">
        <x:v>38.52</x:v>
      </x:c>
      <x:c r="AK47" s="48" t="n">
        <x:v>0.428</x:v>
      </x:c>
      <x:c r="AL47" s="32" t="str">
        <x:v>Size, fiber, pile, backing, printing, and dimensional freight affect cost. Tariff and freight assumptions are illustrative and require current validation.</x:v>
      </x:c>
      <x:c r="AM47" s="32" t="str">
        <x:v>Safavieh's Lyndhurst collection offers the beauty and painstaking detail of traditional Persian and European styles with the ease of polypropylene. With a symphony of floral, vines and latticework detailing, these beautiful rugs bring warmth and life to any room.</x:v>
      </x:c>
      <x:c r="AN47" s="32" t="str">
        <x:v>https://github.com/luminati-io/eCommerce-dataset-samples</x:v>
      </x:c>
      <x:c r="AO47" s="32" t="str">
        <x:v>2026-08-05-v2</x:v>
      </x:c>
    </x:row>
    <x:row r="48">
      <x:c r="A48" s="32" t="n">
        <x:v>47</x:v>
      </x:c>
      <x:c r="B48" s="32" t="str">
        <x:v>Amazon</x:v>
      </x:c>
      <x:c r="C48" s="32" t="str">
        <x:v>Bright Data Amazon products sample</x:v>
      </x:c>
      <x:c r="D48" s="32" t="str">
        <x:v>B00I28F9UI</x:v>
      </x:c>
      <x:c r="E48" s="32" t="str">
        <x:v>https://www.amazon.com/Swingline-Stapler-Classic-Desktop-Capacity/dp/B00FBQM36M</x:v>
      </x:c>
      <x:c r="F48" s="32" t="str">
        <x:v>Swingline Stapler, 747 Classic Desktop Stapler, 20 Sheet Capacity, Metal, Steel Gray (74769)</x:v>
      </x:c>
      <x:c r="G48" s="32" t="str">
        <x:v>Swingline</x:v>
      </x:c>
      <x:c r="H48" s="32" t="str">
        <x:v>Ama███.co███</x:v>
      </x:c>
      <x:c r="I48" s="47" t="n">
        <x:v>17.45</x:v>
      </x:c>
      <x:c r="J48" s="32" t="str">
        <x:v>USD</x:v>
      </x:c>
      <x:c r="K48" s="32" t="str">
        <x:v>Office Products &gt; Office &amp; School Supplies &gt; Staplers &amp; Punches &gt; Manual Staplers &gt; Desktop Staplers</x:v>
      </x:c>
      <x:c r="L48" s="32" t="str"/>
      <x:c r="M48" s="67" t="n">
        <x:v>40.82328</x:v>
      </x:c>
      <x:c r="N48" s="32" t="str">
        <x:v>7.38 x 1.69 x 2.38 inches</x:v>
      </x:c>
      <x:c r="O48" s="32" t="str">
        <x:v>https://m.media-amazon.com/images/I/51ojtNgg2LL.__AC_SX300_SY300_QL70_ML2_.jpg</x:v>
      </x:c>
      <x:c r="P48" s="32" t="str">
        <x:v>2023-08-16 00:00:00.000</x:v>
      </x:c>
      <x:c r="Q48" s="32" t="str">
        <x:v>Estimated</x:v>
      </x:c>
      <x:c r="R48" s="32" t="str">
        <x:v>Stationery</x:v>
      </x:c>
      <x:c r="S48" s="32" t="str">
        <x:v>Printed paper stationery</x:v>
      </x:c>
      <x:c r="T48" s="32" t="str">
        <x:v>Broad source category: Office Products &gt; Office &amp; School Supplies &gt; Staplers &amp; Punches &gt; Manual Staplers &gt; Desktop Staplers</x:v>
      </x:c>
      <x:c r="U48" s="32" t="str">
        <x:v>Low</x:v>
      </x:c>
      <x:c r="V48" s="67" t="n">
        <x:v>1000</x:v>
      </x:c>
      <x:c r="W48" s="47" t="n">
        <x:v>0.24</x:v>
      </x:c>
      <x:c r="X48" s="47" t="n">
        <x:v>0.97</x:v>
      </x:c>
      <x:c r="Y48" s="47" t="n">
        <x:v>3.03</x:v>
      </x:c>
      <x:c r="Z48" s="47" t="n">
        <x:v>0.25</x:v>
      </x:c>
      <x:c r="AA48" s="47" t="n">
        <x:v>0.11</x:v>
      </x:c>
      <x:c r="AB48" s="68" t="n">
        <x:v>0</x:v>
      </x:c>
      <x:c r="AC48" s="47" t="n">
        <x:v>0.38</x:v>
      </x:c>
      <x:c r="AD48" s="47" t="n">
        <x:v>1.33</x:v>
      </x:c>
      <x:c r="AE48" s="47" t="n">
        <x:v>3.93</x:v>
      </x:c>
      <x:c r="AF48" s="68" t="n">
        <x:v>15</x:v>
      </x:c>
      <x:c r="AG48" s="47" t="n">
        <x:v>3.5</x:v>
      </x:c>
      <x:c r="AH48" s="68" t="n">
        <x:v>5</x:v>
      </x:c>
      <x:c r="AI48" s="47" t="n">
        <x:v>8.32</x:v>
      </x:c>
      <x:c r="AJ48" s="47" t="n">
        <x:v>9.13</x:v>
      </x:c>
      <x:c r="AK48" s="48" t="n">
        <x:v>0.523</x:v>
      </x:c>
      <x:c r="AL48" s="32" t="str">
        <x:v>Paper stock, print coverage, set count, envelopes, and finishing affect cost. Modifiers: premium/heavy-duty specification. Tariff and freight assumptions are illustrative and require current validation.</x:v>
      </x:c>
      <x:c r="AM48" s="32" t="str">
        <x:v>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x:v>
      </x:c>
      <x:c r="AN48" s="32" t="str">
        <x:v>https://github.com/luminati-io/eCommerce-dataset-samples</x:v>
      </x:c>
      <x:c r="AO48" s="32" t="str">
        <x:v>2026-08-05-v2</x:v>
      </x:c>
    </x:row>
    <x:row r="49">
      <x:c r="A49" s="32" t="n">
        <x:v>48</x:v>
      </x:c>
      <x:c r="B49" s="32" t="str">
        <x:v>Amazon</x:v>
      </x:c>
      <x:c r="C49" s="32" t="str">
        <x:v>Bright Data Amazon products sample</x:v>
      </x:c>
      <x:c r="D49" s="32" t="str">
        <x:v>B00O3BLNGM</x:v>
      </x:c>
      <x:c r="E49" s="32" t="str">
        <x:v>https://www.amazon.com/dp/B00O3BLNGM</x:v>
      </x:c>
      <x:c r="F49" s="32" t="str">
        <x:v>Scott® High-Capacity Jumbo Roll Toilet Paper (07805), 2-Ply, White, Non-perforated, (1,000'/Roll, 12 Rolls/Case, 12,000'/Case)</x:v>
      </x:c>
      <x:c r="G49" s="32" t="str">
        <x:v>Scott</x:v>
      </x:c>
      <x:c r="H49" s="32" t="str">
        <x:v>A S███I</x:v>
      </x:c>
      <x:c r="I49" s="47" t="n">
        <x:v>55</x:v>
      </x:c>
      <x:c r="J49" s="32" t="str">
        <x:v>USD</x:v>
      </x:c>
      <x:c r="K49" s="32" t="str">
        <x:v>Health &amp; Household &gt; Household Supplies &gt; Tissues, Toilet Paper &amp; Sprays &gt; Toilet Paper</x:v>
      </x:c>
      <x:c r="L49" s="32" t="str"/>
      <x:c r="M49" s="67"/>
      <x:c r="N49" s="32" t="str">
        <x:v>18 x 12 x 18 inches; 6 Pounds</x:v>
      </x:c>
      <x:c r="O49" s="32" t="str">
        <x:v>https://m.media-amazon.com/images/I/41-3Z62UOHL._SY445_SX342_QL70_FMwebp_.jpg</x:v>
      </x:c>
      <x:c r="P49" s="32" t="str">
        <x:v>2023-10-22 00:00:00.000</x:v>
      </x:c>
      <x:c r="Q49" s="32" t="str">
        <x:v>Estimated</x:v>
      </x:c>
      <x:c r="R49" s="32" t="str">
        <x:v>Generic</x:v>
      </x:c>
      <x:c r="S49" s="32" t="str">
        <x:v>Assembled consumer product</x:v>
      </x:c>
      <x:c r="T49" s="32" t="str">
        <x:v>Generic fallback</x:v>
      </x:c>
      <x:c r="U49" s="32" t="str">
        <x:v>Low</x:v>
      </x:c>
      <x:c r="V49" s="67" t="n">
        <x:v>1000</x:v>
      </x:c>
      <x:c r="W49" s="47" t="n">
        <x:v>2.72</x:v>
      </x:c>
      <x:c r="X49" s="47" t="n">
        <x:v>10.89</x:v>
      </x:c>
      <x:c r="Y49" s="47" t="n">
        <x:v>36.3</x:v>
      </x:c>
      <x:c r="Z49" s="47" t="n">
        <x:v>1</x:v>
      </x:c>
      <x:c r="AA49" s="47" t="n">
        <x:v>2</x:v>
      </x:c>
      <x:c r="AB49" s="68" t="n">
        <x:v>5</x:v>
      </x:c>
      <x:c r="AC49" s="47" t="n">
        <x:v>3.7</x:v>
      </x:c>
      <x:c r="AD49" s="47" t="n">
        <x:v>14.58</x:v>
      </x:c>
      <x:c r="AE49" s="47" t="n">
        <x:v>48.09</x:v>
      </x:c>
      <x:c r="AF49" s="68" t="n">
        <x:v>15</x:v>
      </x:c>
      <x:c r="AG49" s="47" t="n">
        <x:v>4.25</x:v>
      </x:c>
      <x:c r="AH49" s="68" t="n">
        <x:v>5</x:v>
      </x:c>
      <x:c r="AI49" s="47" t="n">
        <x:v>29.83</x:v>
      </x:c>
      <x:c r="AJ49" s="47" t="n">
        <x:v>25.17</x:v>
      </x:c>
      <x:c r="AK49" s="48" t="n">
        <x:v>0.45799999999999996</x:v>
      </x:c>
      <x:c r="AL49" s="32" t="str">
        <x:v>Insufficient specifications; use as a broad placeholder until a BOM or supplier match is available. Tariff and freight assumptions are illustrative and require current validation.</x:v>
      </x:c>
      <x:c r="AM49" s="32" t="str">
        <x:v>About this item 1,000'/Roll, 12 Scott High-Capacity Jumbo Roll Toilet Paper Rolls/Case; 12,000'/Case; 2-Ply; White; Non-perforated Non-perforated, 2-ply, white jumbo roll toilet paper is efficient for businesses One large roll equals 1,000 feet, or nearly five standard rolls which helps to reduce run-outs and refills Big rolls are compatible with most universal jumbo roll toilet paper dispensers; for use in industrial areas, schools, or offices FSC and ECOLOGO certified; meets or exceeds EPA gui</x:v>
      </x:c>
      <x:c r="AN49" s="32" t="str">
        <x:v>https://github.com/luminati-io/eCommerce-dataset-samples</x:v>
      </x:c>
      <x:c r="AO49" s="32" t="str">
        <x:v>2026-08-05-v2</x:v>
      </x:c>
    </x:row>
    <x:row r="50">
      <x:c r="A50" s="32" t="n">
        <x:v>49</x:v>
      </x:c>
      <x:c r="B50" s="32" t="str">
        <x:v>Amazon</x:v>
      </x:c>
      <x:c r="C50" s="32" t="str">
        <x:v>Bright Data Amazon products sample</x:v>
      </x:c>
      <x:c r="D50" s="32" t="str">
        <x:v>B0BXTD29M5</x:v>
      </x:c>
      <x:c r="E50" s="32" t="str">
        <x:v>https://www.amazon.com/Gugmoy-Comfortable-Silicone-Flippers-Beginners/dp/B0BXTD29M5?th=1&amp;psc=1&amp;currency=USD&amp;language=en_GB</x:v>
      </x:c>
      <x:c r="F50" s="32" t="str">
        <x:v>Kids Swim Fins,Comfortable Silicone Flippers for Swimming and Diving,Size Suitable Beginners Kids Girls Boys Adults</x:v>
      </x:c>
      <x:c r="G50" s="32" t="str">
        <x:v>Gugmoy</x:v>
      </x:c>
      <x:c r="H50" s="32" t="str">
        <x:v>Gug███</x:v>
      </x:c>
      <x:c r="I50" s="47" t="n">
        <x:v>15.49</x:v>
      </x:c>
      <x:c r="J50" s="32" t="str">
        <x:v>USD</x:v>
      </x:c>
      <x:c r="K50" s="32" t="str">
        <x:v>Sports &amp; Outdoors &gt; Sports &gt; Water Sports &gt; Swimming &gt; Training Equipment &gt; Training Fins</x:v>
      </x:c>
      <x:c r="L50" s="32" t="str"/>
      <x:c r="M50" s="67" t="n">
        <x:v>760</x:v>
      </x:c>
      <x:c r="N50" s="32" t="str">
        <x:v>15.04 x 7.56 x 2.8 inches</x:v>
      </x:c>
      <x:c r="O50" s="32" t="str">
        <x:v>https://m.media-amazon.com/images/I/61AV0+NFa9L._AC_SY300_SX300_.jpg</x:v>
      </x:c>
      <x:c r="P50" s="32" t="str">
        <x:v>2024-03-03 00:00:00.000</x:v>
      </x:c>
      <x:c r="Q50" s="32" t="str">
        <x:v>Estimated</x:v>
      </x:c>
      <x:c r="R50" s="32" t="str">
        <x:v>Apparel</x:v>
      </x:c>
      <x:c r="S50" s="32" t="str">
        <x:v>Scarf or wrap</x:v>
      </x:c>
      <x:c r="T50" s="32" t="str">
        <x:v>Keyword/category match:  wrap </x:v>
      </x:c>
      <x:c r="U50" s="32" t="str">
        <x:v>Medium</x:v>
      </x:c>
      <x:c r="V50" s="67" t="n">
        <x:v>1000</x:v>
      </x:c>
      <x:c r="W50" s="47" t="n">
        <x:v>0.96</x:v>
      </x:c>
      <x:c r="X50" s="47" t="n">
        <x:v>2.69</x:v>
      </x:c>
      <x:c r="Y50" s="47" t="n">
        <x:v>6.72</x:v>
      </x:c>
      <x:c r="Z50" s="47" t="n">
        <x:v>0.35</x:v>
      </x:c>
      <x:c r="AA50" s="47" t="n">
        <x:v>0.22</x:v>
      </x:c>
      <x:c r="AB50" s="68" t="n">
        <x:v>10</x:v>
      </x:c>
      <x:c r="AC50" s="47" t="n">
        <x:v>1.33</x:v>
      </x:c>
      <x:c r="AD50" s="47" t="n">
        <x:v>3.59</x:v>
      </x:c>
      <x:c r="AE50" s="47" t="n">
        <x:v>8.83</x:v>
      </x:c>
      <x:c r="AF50" s="68" t="n">
        <x:v>15</x:v>
      </x:c>
      <x:c r="AG50" s="47" t="n">
        <x:v>4.75</x:v>
      </x:c>
      <x:c r="AH50" s="68" t="n">
        <x:v>5</x:v>
      </x:c>
      <x:c r="AI50" s="47" t="n">
        <x:v>11.43</x:v>
      </x:c>
      <x:c r="AJ50" s="47" t="n">
        <x:v>4.06</x:v>
      </x:c>
      <x:c r="AK50" s="48" t="n">
        <x:v>0.262</x:v>
      </x:c>
      <x:c r="AL50" s="32" t="str">
        <x:v>Fiber, size, printing, and finishing affect cost. Tariff and freight assumptions are illustrative and require current validation.</x:v>
      </x:c>
      <x:c r="AM50" s="32" t="str">
        <x:v>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x:v>
      </x:c>
      <x:c r="AN50" s="32" t="str">
        <x:v>https://github.com/luminati-io/eCommerce-dataset-samples</x:v>
      </x:c>
      <x:c r="AO50" s="32" t="str">
        <x:v>2026-08-05-v2</x:v>
      </x:c>
    </x:row>
    <x:row r="51">
      <x:c r="A51" s="32" t="n">
        <x:v>50</x:v>
      </x:c>
      <x:c r="B51" s="32" t="str">
        <x:v>Amazon</x:v>
      </x:c>
      <x:c r="C51" s="32" t="str">
        <x:v>Bright Data Amazon products sample</x:v>
      </x:c>
      <x:c r="D51" s="32" t="str">
        <x:v>B0C28SPGJM</x:v>
      </x:c>
      <x:c r="E51" s="32" t="str">
        <x:v>https://www.amazon.com/CIYAGPOOU-Necklace-Extenders-Sterling-Extension/dp/B0C28SPGJM?th=1&amp;psc=1&amp;currency=USD&amp;language=en_GB</x:v>
      </x:c>
      <x:c r="F51" s="32" t="str">
        <x:v>CIYAGPOOU 3 Pcs Gold Necklace Extenders,925 Sterling Silver Necklace Extender for Women, 1",2",3" Gold Durable Strong Extension for Chain Bracelet Anklet Choker Jewelry Making</x:v>
      </x:c>
      <x:c r="G51" s="32" t="str">
        <x:v>CIYAGPOOU</x:v>
      </x:c>
      <x:c r="H51" s="32" t="str">
        <x:v>CIY███OOU███</x:v>
      </x:c>
      <x:c r="I51" s="47" t="n">
        <x:v>4.99</x:v>
      </x:c>
      <x:c r="J51" s="32" t="str">
        <x:v>USD</x:v>
      </x:c>
      <x:c r="K51" s="32" t="str">
        <x:v>Arts, Crafts &amp; Sewing &gt; Beading &amp; Jewelry Making &gt; Jewelry Findings &gt; Jewelry Making Chains</x:v>
      </x:c>
      <x:c r="L51" s="32" t="str"/>
      <x:c r="M51" s="67" t="n">
        <x:v>32.034935</x:v>
      </x:c>
      <x:c r="N51" s="32" t="str">
        <x:v>0.1 x 0.1 x 0.1 inches</x:v>
      </x:c>
      <x:c r="O51" s="32" t="str">
        <x:v>https://m.media-amazon.com/images/I/41KcPyJX0kL.__AC_SX300_SY300_QL70_FMwebp_.jpg</x:v>
      </x:c>
      <x:c r="P51" s="32" t="str">
        <x:v>2024-03-03 00:00:00.000</x:v>
      </x:c>
      <x:c r="Q51" s="32" t="str">
        <x:v>Estimated</x:v>
      </x:c>
      <x:c r="R51" s="32" t="str">
        <x:v>Jewelry</x:v>
      </x:c>
      <x:c r="S51" s="32" t="str">
        <x:v>Sterling silver jewelry</x:v>
      </x:c>
      <x:c r="T51" s="32" t="str">
        <x:v>Keyword/category match: sterling silver</x:v>
      </x:c>
      <x:c r="U51" s="32" t="str">
        <x:v>Low</x:v>
      </x:c>
      <x:c r="V51" s="67" t="n">
        <x:v>1000</x:v>
      </x:c>
      <x:c r="W51" s="47" t="n">
        <x:v>2.89</x:v>
      </x:c>
      <x:c r="X51" s="47" t="n">
        <x:v>3.59</x:v>
      </x:c>
      <x:c r="Y51" s="47" t="n">
        <x:v>4.49</x:v>
      </x:c>
      <x:c r="Z51" s="47" t="n">
        <x:v>0.7</x:v>
      </x:c>
      <x:c r="AA51" s="47" t="n">
        <x:v>0.15</x:v>
      </x:c>
      <x:c r="AB51" s="68" t="n">
        <x:v>6</x:v>
      </x:c>
      <x:c r="AC51" s="47" t="n">
        <x:v>3.4</x:v>
      </x:c>
      <x:c r="AD51" s="47" t="n">
        <x:v>4.71</x:v>
      </x:c>
      <x:c r="AE51" s="47" t="n">
        <x:v>7.07</x:v>
      </x:c>
      <x:c r="AF51" s="68" t="n">
        <x:v>15</x:v>
      </x:c>
      <x:c r="AG51" s="47" t="n">
        <x:v>3.5</x:v>
      </x:c>
      <x:c r="AH51" s="68" t="n">
        <x:v>5</x:v>
      </x:c>
      <x:c r="AI51" s="47" t="n">
        <x:v>9.21</x:v>
      </x:c>
      <x:c r="AJ51" s="47" t="n">
        <x:v>-4.22</x:v>
      </x:c>
      <x:c r="AK51" s="48" t="n">
        <x:v>-0.845</x:v>
      </x:c>
      <x:c r="AL51" s="32" t="str">
        <x:v>Silver weight, stone setting, labor, and hallmarking drive cost. Modifiers: 3-count/set adjustment. Tariff and freight assumptions are illustrative and require current validation.</x:v>
      </x:c>
      <x:c r="AM51" s="32" t="str">
        <x:v>CIYAGPOOU 3 Pcs Necklace Extenders 3 Pcs necklace extenders solve the problem of insufficient jewelry length 2.8mm width,CIYAGPOOU extenders are thicker and stronger than others</x:v>
      </x:c>
      <x:c r="AN51" s="32" t="str">
        <x:v>https://github.com/luminati-io/eCommerce-dataset-samples</x:v>
      </x:c>
      <x:c r="AO51" s="32" t="str">
        <x:v>2026-08-05-v2</x:v>
      </x:c>
    </x:row>
    <x:row r="52">
      <x:c r="A52" s="32" t="n">
        <x:v>51</x:v>
      </x:c>
      <x:c r="B52" s="32" t="str">
        <x:v>Amazon</x:v>
      </x:c>
      <x:c r="C52" s="32" t="str">
        <x:v>Bright Data Amazon products sample</x:v>
      </x:c>
      <x:c r="D52" s="32" t="str">
        <x:v>B07MQ3C8G3</x:v>
      </x:c>
      <x:c r="E52" s="32" t="str">
        <x:v>https://www.amazon.com/Morigins-Welcome-Flower-Truck-Spring/dp/B07MQ3C8G3?th=1&amp;psc=1&amp;currency=USD&amp;language=en_GB</x:v>
      </x:c>
      <x:c r="F52" s="32" t="str">
        <x:v>Morigins Welcome Flower Truck House Flag Spring Old Truck Blue Daisy House Yard Flag 28 x 40 Inch</x:v>
      </x:c>
      <x:c r="G52" s="32" t="str">
        <x:v>Morigins</x:v>
      </x:c>
      <x:c r="H52" s="32" t="str">
        <x:v>Mor███ns</x:v>
      </x:c>
      <x:c r="I52" s="47" t="n">
        <x:v>7.99</x:v>
      </x:c>
      <x:c r="J52" s="32" t="str">
        <x:v>USD</x:v>
      </x:c>
      <x:c r="K52" s="32" t="str">
        <x:v>Patio, Lawn &amp; Garden &gt; Outdoor Décor &gt; Flags</x:v>
      </x:c>
      <x:c r="L52" s="32" t="str"/>
      <x:c r="M52" s="67" t="n">
        <x:v>181.4368</x:v>
      </x:c>
      <x:c r="N52" s="32" t="str">
        <x:v>28 x 0.1 x 40 inches</x:v>
      </x:c>
      <x:c r="O52" s="32" t="str">
        <x:v>https://m.media-amazon.com/images/I/71UWvlk1ZML.__AC_SX300_SY300_QL70_FMwebp_.jpg</x:v>
      </x:c>
      <x:c r="P52" s="32" t="str">
        <x:v>2024-03-03 00:00:00.000</x:v>
      </x:c>
      <x:c r="Q52" s="32" t="str">
        <x:v>Estimated</x:v>
      </x:c>
      <x:c r="R52" s="32" t="str">
        <x:v>Generic</x:v>
      </x:c>
      <x:c r="S52" s="32" t="str">
        <x:v>Assembled consumer product</x:v>
      </x:c>
      <x:c r="T52" s="32" t="str">
        <x:v>Broad source category: Patio, Lawn &amp; Garden &gt; Outdoor Décor &gt; Flags</x:v>
      </x:c>
      <x:c r="U52" s="32" t="str">
        <x:v>Low</x:v>
      </x:c>
      <x:c r="V52" s="67" t="n">
        <x:v>1000</x:v>
      </x:c>
      <x:c r="W52" s="47" t="n">
        <x:v>3.68</x:v>
      </x:c>
      <x:c r="X52" s="47" t="n">
        <x:v>5.75</x:v>
      </x:c>
      <x:c r="Y52" s="47" t="n">
        <x:v>7.19</x:v>
      </x:c>
      <x:c r="Z52" s="47" t="n">
        <x:v>1</x:v>
      </x:c>
      <x:c r="AA52" s="47" t="n">
        <x:v>1.8</x:v>
      </x:c>
      <x:c r="AB52" s="68" t="n">
        <x:v>5</x:v>
      </x:c>
      <x:c r="AC52" s="47" t="n">
        <x:v>4.65</x:v>
      </x:c>
      <x:c r="AD52" s="47" t="n">
        <x:v>8.98</x:v>
      </x:c>
      <x:c r="AE52" s="47" t="n">
        <x:v>16.79</x:v>
      </x:c>
      <x:c r="AF52" s="68" t="n">
        <x:v>15</x:v>
      </x:c>
      <x:c r="AG52" s="47" t="n">
        <x:v>3.5</x:v>
      </x:c>
      <x:c r="AH52" s="68" t="n">
        <x:v>5</x:v>
      </x:c>
      <x:c r="AI52" s="47" t="n">
        <x:v>14.08</x:v>
      </x:c>
      <x:c r="AJ52" s="47" t="n">
        <x:v>-6.09</x:v>
      </x:c>
      <x:c r="AK52" s="48" t="n">
        <x:v>-0.762</x:v>
      </x:c>
      <x:c r="AL52" s="32" t="str">
        <x:v>Insufficient specifications; use as a broad placeholder until a BOM or supplier match is available. Modifiers: silk material. Tariff and freight assumptions are illustrative and require current validation.</x:v>
      </x:c>
      <x:c r="AM52" s="32" t="str">
        <x:v>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x:v>
      </x:c>
      <x:c r="AN52" s="32" t="str">
        <x:v>https://github.com/luminati-io/eCommerce-dataset-samples</x:v>
      </x:c>
      <x:c r="AO52" s="32" t="str">
        <x:v>2026-08-05-v2</x:v>
      </x:c>
    </x:row>
    <x:row r="53">
      <x:c r="A53" s="32" t="n">
        <x:v>52</x:v>
      </x:c>
      <x:c r="B53" s="32" t="str">
        <x:v>Amazon</x:v>
      </x:c>
      <x:c r="C53" s="32" t="str">
        <x:v>Bright Data Amazon products sample</x:v>
      </x:c>
      <x:c r="D53" s="32" t="str">
        <x:v>B0977KXGNH</x:v>
      </x:c>
      <x:c r="E53" s="32" t="str">
        <x:v>https://www.amazon.com/Krylon-K07020007-10-25-Ounce-Repositionable-Adhesive/dp/B000A8AYO4</x:v>
      </x:c>
      <x:c r="F53" s="32" t="str">
        <x:v>Krylon K07020007 10.25-Ounce Easy Tack Repositionable Adhesive Spray</x:v>
      </x:c>
      <x:c r="G53" s="32" t="str">
        <x:v>Krylon</x:v>
      </x:c>
      <x:c r="H53" s="32" t="str">
        <x:v>Gen███s A███ Su█████████</x:v>
      </x:c>
      <x:c r="I53" s="47" t="n">
        <x:v>14.49</x:v>
      </x:c>
      <x:c r="J53" s="32" t="str">
        <x:v>USD</x:v>
      </x:c>
      <x:c r="K53" s="32" t="str">
        <x:v>Arts, Crafts &amp; Sewing &gt; Crafting &gt; Craft Supplies &gt; Adhesives &gt; Adhesive Sheets &amp; Sprays &gt; Adhesive Sprays</x:v>
      </x:c>
      <x:c r="L53" s="32" t="str"/>
      <x:c r="M53" s="67" t="n">
        <x:v>385.5532</x:v>
      </x:c>
      <x:c r="N53" s="32" t="str">
        <x:v>7.83 x 2.48 x 2.36 inches</x:v>
      </x:c>
      <x:c r="O53" s="32" t="str">
        <x:v>https://m.media-amazon.com/images/I/71r0ku6D2fL.__AC_SX300_SY300_QL70_FMwebp_.jpg</x:v>
      </x:c>
      <x:c r="P53" s="32" t="str">
        <x:v>2023-08-09 00:00:00.000</x:v>
      </x:c>
      <x:c r="Q53" s="32" t="str">
        <x:v>Estimated</x:v>
      </x:c>
      <x:c r="R53" s="32" t="str">
        <x:v>Stationery</x:v>
      </x:c>
      <x:c r="S53" s="32" t="str">
        <x:v>Printed paper stationery</x:v>
      </x:c>
      <x:c r="T53" s="32" t="str">
        <x:v>Broad source category: Arts, Crafts &amp; Sewing &gt; Crafting &gt; Craft Supplies &gt; Adhesives &gt; Adhesive Sheets &amp; Sprays &gt; Adhesive Sprays</x:v>
      </x:c>
      <x:c r="U53" s="32" t="str">
        <x:v>Low</x:v>
      </x:c>
      <x:c r="V53" s="67" t="n">
        <x:v>1000</x:v>
      </x:c>
      <x:c r="W53" s="47" t="n">
        <x:v>0.22</x:v>
      </x:c>
      <x:c r="X53" s="47" t="n">
        <x:v>0.88</x:v>
      </x:c>
      <x:c r="Y53" s="47" t="n">
        <x:v>2.75</x:v>
      </x:c>
      <x:c r="Z53" s="47" t="n">
        <x:v>0.25</x:v>
      </x:c>
      <x:c r="AA53" s="47" t="n">
        <x:v>0.15</x:v>
      </x:c>
      <x:c r="AB53" s="68" t="n">
        <x:v>0</x:v>
      </x:c>
      <x:c r="AC53" s="47" t="n">
        <x:v>0.37</x:v>
      </x:c>
      <x:c r="AD53" s="47" t="n">
        <x:v>1.28</x:v>
      </x:c>
      <x:c r="AE53" s="47" t="n">
        <x:v>3.75</x:v>
      </x:c>
      <x:c r="AF53" s="68" t="n">
        <x:v>15</x:v>
      </x:c>
      <x:c r="AG53" s="47" t="n">
        <x:v>4.75</x:v>
      </x:c>
      <x:c r="AH53" s="68" t="n">
        <x:v>5</x:v>
      </x:c>
      <x:c r="AI53" s="47" t="n">
        <x:v>8.93</x:v>
      </x:c>
      <x:c r="AJ53" s="47" t="n">
        <x:v>5.56</x:v>
      </x:c>
      <x:c r="AK53" s="48" t="n">
        <x:v>0.384</x:v>
      </x:c>
      <x:c r="AL53" s="32" t="str">
        <x:v>Paper stock, print coverage, set count, envelopes, and finishing affect cost. Tariff and freight assumptions are illustrative and require current validation.</x:v>
      </x:c>
      <x:c r="AM53" s="32" t="str">
        <x:v>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x:v>
      </x:c>
      <x:c r="AN53" s="32" t="str">
        <x:v>https://github.com/luminati-io/eCommerce-dataset-samples</x:v>
      </x:c>
      <x:c r="AO53" s="32" t="str">
        <x:v>2026-08-05-v2</x:v>
      </x:c>
    </x:row>
    <x:row r="54">
      <x:c r="A54" s="32" t="n">
        <x:v>53</x:v>
      </x:c>
      <x:c r="B54" s="32" t="str">
        <x:v>Amazon</x:v>
      </x:c>
      <x:c r="C54" s="32" t="str">
        <x:v>Bright Data Amazon products sample</x:v>
      </x:c>
      <x:c r="D54" s="32" t="str">
        <x:v>B0BGX4L65B</x:v>
      </x:c>
      <x:c r="E54" s="32" t="str">
        <x:v>https://www.amazon.com/HOMY-CASA-Classical-Mid-Century-Comfortable/dp/B0BGX4L65B</x:v>
      </x:c>
      <x:c r="F54" s="32" t="str">
        <x:v>HOMY CASA Dining Chairs Set of 4, Classical Mid-Century Style Kitchen Dining Chairs Black Gold Metal Legs Accent Chairs Comfortable Living Room Side Chairs for Kitchen Lounge Farmhouse, Rustic Brown</x:v>
      </x:c>
      <x:c r="G54" s="32" t="str">
        <x:v>HOMY CASA</x:v>
      </x:c>
      <x:c r="H54" s="32" t="str">
        <x:v>Coz███sa</x:v>
      </x:c>
      <x:c r="I54" s="47" t="n">
        <x:v>165.99</x:v>
      </x:c>
      <x:c r="J54" s="32" t="str">
        <x:v>USD</x:v>
      </x:c>
      <x:c r="K54" s="32" t="str">
        <x:v>Home &amp; Kitchen &gt; Furniture &gt; Dining Room Furniture &gt; Chairs</x:v>
      </x:c>
      <x:c r="L54" s="32" t="str"/>
      <x:c r="M54" s="67" t="n">
        <x:v>17009.7</x:v>
      </x:c>
      <x:c r="N54" s="32" t="str">
        <x:v>16.3"D x 14.6"W x 33.9"H</x:v>
      </x:c>
      <x:c r="O54" s="32" t="str">
        <x:v>https://m.media-amazon.com/images/I/61DOGSoIukL.__AC_SX300_SY300_QL70_FMwebp_.jpg</x:v>
      </x:c>
      <x:c r="P54" s="32" t="str">
        <x:v>2023-10-23 00:00:00.000</x:v>
      </x:c>
      <x:c r="Q54" s="32" t="str">
        <x:v>Estimated</x:v>
      </x:c>
      <x:c r="R54" s="32" t="str">
        <x:v>Home</x:v>
      </x:c>
      <x:c r="S54" s="32" t="str">
        <x:v>Pillow, cushion, or textile decor</x:v>
      </x:c>
      <x:c r="T54" s="32" t="str">
        <x:v>Keyword/category match: cushion</x:v>
      </x:c>
      <x:c r="U54" s="32" t="str">
        <x:v>Low</x:v>
      </x:c>
      <x:c r="V54" s="67" t="n">
        <x:v>1000</x:v>
      </x:c>
      <x:c r="W54" s="47" t="n">
        <x:v>2.54</x:v>
      </x:c>
      <x:c r="X54" s="47" t="n">
        <x:v>5.59</x:v>
      </x:c>
      <x:c r="Y54" s="47" t="n">
        <x:v>12.2</x:v>
      </x:c>
      <x:c r="Z54" s="47" t="n">
        <x:v>0.65</x:v>
      </x:c>
      <x:c r="AA54" s="47" t="n">
        <x:v>2.7</x:v>
      </x:c>
      <x:c r="AB54" s="68" t="n">
        <x:v>7</x:v>
      </x:c>
      <x:c r="AC54" s="47" t="n">
        <x:v>4.32</x:v>
      </x:c>
      <x:c r="AD54" s="47" t="n">
        <x:v>9.57</x:v>
      </x:c>
      <x:c r="AE54" s="47" t="n">
        <x:v>20.97</x:v>
      </x:c>
      <x:c r="AF54" s="68" t="n">
        <x:v>15</x:v>
      </x:c>
      <x:c r="AG54" s="47" t="n">
        <x:v>12</x:v>
      </x:c>
      <x:c r="AH54" s="68" t="n">
        <x:v>5</x:v>
      </x:c>
      <x:c r="AI54" s="47" t="n">
        <x:v>54.76</x:v>
      </x:c>
      <x:c r="AJ54" s="47" t="n">
        <x:v>111.23</x:v>
      </x:c>
      <x:c r="AK54" s="48" t="n">
        <x:v>0.67</x:v>
      </x:c>
      <x:c r="AL54" s="32" t="str">
        <x:v>Fabric, fill, size, printing, and insert inclusion affect cost. Modifiers: weatherproof construction. Tariff and freight assumptions are illustrative and require current validation.</x:v>
      </x:c>
      <x:c r="AM54" s="32" t="str">
        <x:v>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x:v>
      </x:c>
      <x:c r="AN54" s="32" t="str">
        <x:v>https://github.com/luminati-io/eCommerce-dataset-samples</x:v>
      </x:c>
      <x:c r="AO54" s="32" t="str">
        <x:v>2026-08-05-v2</x:v>
      </x:c>
    </x:row>
    <x:row r="55">
      <x:c r="A55" s="32" t="n">
        <x:v>54</x:v>
      </x:c>
      <x:c r="B55" s="32" t="str">
        <x:v>Amazon</x:v>
      </x:c>
      <x:c r="C55" s="32" t="str">
        <x:v>Bright Data Amazon products sample</x:v>
      </x:c>
      <x:c r="D55" s="32" t="str">
        <x:v>B0B3X64DV2</x:v>
      </x:c>
      <x:c r="E55" s="32" t="str">
        <x:v>https://www.amazon.in/STAMIO-Glowing-Control-Managing-Aurantium/dp/B0B3X64DV2?th=1&amp;psc=1&amp;currency=USD&amp;language=en_GB</x:v>
      </x:c>
      <x:c r="F55" s="32" t="str">
        <x:v>STAMIO Orange Peel Powder 100 gm for Face Pack, Skin Care, Mask, DIY | Pure Citrus Aurantium | Natural Sun Dried Santra Chilka | Suitable For All Skin Types Men &amp; Women | In Jar</x:v>
      </x:c>
      <x:c r="G55" s="32" t="str">
        <x:v>STAMIO</x:v>
      </x:c>
      <x:c r="H55" s="32" t="str">
        <x:v>JSS███ter███ses█████████</x:v>
      </x:c>
      <x:c r="I55" s="47" t="n">
        <x:v>189</x:v>
      </x:c>
      <x:c r="J55" s="32" t="str">
        <x:v>INR</x:v>
      </x:c>
      <x:c r="K55" s="32" t="str">
        <x:v>Beauty &gt; Skin Care &gt; Face &gt; Face Masks</x:v>
      </x:c>
      <x:c r="L55" s="32" t="str"/>
      <x:c r="M55" s="67" t="n">
        <x:v>120</x:v>
      </x:c>
      <x:c r="N55" s="32" t="str">
        <x:v>7.2 x 7.1 x 6.7 cm; 120 Grams</x:v>
      </x:c>
      <x:c r="O55" s="32" t="str">
        <x:v>https://m.media-amazon.com/images/I/41KHxAy+9tL._SY300_SX300_.jpg</x:v>
      </x:c>
      <x:c r="P55" s="32" t="str">
        <x:v>2024-01-16 00:00:00.000</x:v>
      </x:c>
      <x:c r="Q55" s="32" t="str">
        <x:v>Estimated</x:v>
      </x:c>
      <x:c r="R55" s="32" t="str">
        <x:v>Beauty</x:v>
      </x:c>
      <x:c r="S55" s="32" t="str">
        <x:v>Skin-care or cosmetic formula</x:v>
      </x:c>
      <x:c r="T55" s="32" t="str">
        <x:v>Keyword/category match: skin care</x:v>
      </x:c>
      <x:c r="U55" s="32" t="str">
        <x:v>Low</x:v>
      </x:c>
      <x:c r="V55" s="67" t="n">
        <x:v>1000</x:v>
      </x:c>
      <x:c r="W55" s="47" t="n">
        <x:v>1.5</x:v>
      </x:c>
      <x:c r="X55" s="47" t="n">
        <x:v>4.5</x:v>
      </x:c>
      <x:c r="Y55" s="47" t="n">
        <x:v>12</x:v>
      </x:c>
      <x:c r="Z55" s="47" t="n">
        <x:v>0.8</x:v>
      </x:c>
      <x:c r="AA55" s="47" t="n">
        <x:v>0.41</x:v>
      </x:c>
      <x:c r="AB55" s="68" t="n">
        <x:v>4</x:v>
      </x:c>
      <x:c r="AC55" s="47" t="n">
        <x:v>2.01</x:v>
      </x:c>
      <x:c r="AD55" s="47" t="n">
        <x:v>5.93</x:v>
      </x:c>
      <x:c r="AE55" s="47" t="n">
        <x:v>15.48</x:v>
      </x:c>
      <x:c r="AF55" s="68" t="n">
        <x:v>15</x:v>
      </x:c>
      <x:c r="AG55" s="47" t="n">
        <x:v>3.5</x:v>
      </x:c>
      <x:c r="AH55" s="68" t="n">
        <x:v>5</x:v>
      </x:c>
      <x:c r="AI55" s="47" t="n">
        <x:v>9.43</x:v>
      </x:c>
      <x:c r="AJ55" s="47"/>
      <x:c r="AK55" s="48"/>
      <x:c r="AL55" s="32" t="str">
        <x:v>Formula, actives, testing, compliance, filling, and packaging drive uncertainty. Tariff and freight assumptions are illustrative and require current validation.</x:v>
      </x:c>
      <x:c r="AM55" s="32" t="str">
        <x:v>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x:v>
      </x:c>
      <x:c r="AN55" s="32" t="str">
        <x:v>https://github.com/luminati-io/eCommerce-dataset-samples</x:v>
      </x:c>
      <x:c r="AO55" s="32" t="str">
        <x:v>2026-08-05-v2</x:v>
      </x:c>
    </x:row>
    <x:row r="56">
      <x:c r="A56" s="32" t="n">
        <x:v>55</x:v>
      </x:c>
      <x:c r="B56" s="32" t="str">
        <x:v>Amazon</x:v>
      </x:c>
      <x:c r="C56" s="32" t="str">
        <x:v>Bright Data Amazon products sample</x:v>
      </x:c>
      <x:c r="D56" s="32" t="str">
        <x:v>B0C3GRM19Y</x:v>
      </x:c>
      <x:c r="E56" s="32" t="str">
        <x:v>https://www.amazon.com/Kaxiida-Outdoor-Waterproof-Adjustable-Multi-Colored/dp/B0C3GRM19Y?th=1&amp;psc=1&amp;currency=USD&amp;language=en_GB</x:v>
      </x:c>
      <x:c r="F56" s="32" t="str">
        <x:v>Kaxiida Solar Color Changing Lights Outdoor, Waterproof IP68 Solar Lights Outdoor with 7 Lighting Modes, Multicolor RGB Outdoor Lights for Christmas Garden Yard Landscape Decorations</x:v>
      </x:c>
      <x:c r="G56" s="32" t="str">
        <x:v>Kaxiida</x:v>
      </x:c>
      <x:c r="H56" s="32" t="str">
        <x:v>Mogod</x:v>
      </x:c>
      <x:c r="I56" s="47" t="n">
        <x:v>49.99</x:v>
      </x:c>
      <x:c r="J56" s="32" t="str">
        <x:v>USD</x:v>
      </x:c>
      <x:c r="K56" s="32" t="str">
        <x:v>Tools &amp; Home Improvement &gt; Lighting &amp; Ceiling Fans &gt; Lighting Accessories &gt; Lighting Chains</x:v>
      </x:c>
      <x:c r="L56" s="32" t="str"/>
      <x:c r="M56" s="67" t="n">
        <x:v>1406.1352</x:v>
      </x:c>
      <x:c r="N56" s="32" t="str">
        <x:v>4.3"D x 3.5"W x 12.2"H</x:v>
      </x:c>
      <x:c r="O56" s="32" t="str">
        <x:v>https://m.media-amazon.com/images/I/810QB0ow0SL.__AC_SX300_SY300_QL70_FMwebp_.jpg</x:v>
      </x:c>
      <x:c r="P56" s="32" t="str">
        <x:v>2024-04-01 00:00:00.000</x:v>
      </x:c>
      <x:c r="Q56" s="32" t="str">
        <x:v>Estimated</x:v>
      </x:c>
      <x:c r="R56" s="32" t="str">
        <x:v>Home</x:v>
      </x:c>
      <x:c r="S56" s="32" t="str">
        <x:v>Solar outdoor light</x:v>
      </x:c>
      <x:c r="T56" s="32" t="str">
        <x:v>Keyword/category match: solar light</x:v>
      </x:c>
      <x:c r="U56" s="32" t="str">
        <x:v>Low</x:v>
      </x:c>
      <x:c r="V56" s="67" t="n">
        <x:v>1000</x:v>
      </x:c>
      <x:c r="W56" s="47" t="n">
        <x:v>3.36</x:v>
      </x:c>
      <x:c r="X56" s="47" t="n">
        <x:v>7.84</x:v>
      </x:c>
      <x:c r="Y56" s="47" t="n">
        <x:v>15.68</x:v>
      </x:c>
      <x:c r="Z56" s="47" t="n">
        <x:v>0.8</x:v>
      </x:c>
      <x:c r="AA56" s="47" t="n">
        <x:v>1.56</x:v>
      </x:c>
      <x:c r="AB56" s="68" t="n">
        <x:v>7</x:v>
      </x:c>
      <x:c r="AC56" s="47" t="n">
        <x:v>4.67</x:v>
      </x:c>
      <x:c r="AD56" s="47" t="n">
        <x:v>10.91</x:v>
      </x:c>
      <x:c r="AE56" s="47" t="n">
        <x:v>22.88</x:v>
      </x:c>
      <x:c r="AF56" s="68" t="n">
        <x:v>15</x:v>
      </x:c>
      <x:c r="AG56" s="47" t="n">
        <x:v>7.5</x:v>
      </x:c>
      <x:c r="AH56" s="68" t="n">
        <x:v>5</x:v>
      </x:c>
      <x:c r="AI56" s="47" t="n">
        <x:v>28.41</x:v>
      </x:c>
      <x:c r="AJ56" s="47" t="n">
        <x:v>21.58</x:v>
      </x:c>
      <x:c r="AK56" s="48" t="n">
        <x:v>0.43200000000000005</x:v>
      </x:c>
      <x:c r="AL56" s="32" t="str">
        <x:v>Battery, waterproofing, panel size, pack count, and testing affect cost. Modifiers: weatherproof construction. Tariff and freight assumptions are illustrative and require current validation.</x:v>
      </x:c>
      <x:c r="AM56" s="32" t="str">
        <x:v>Solar outdoor lights waterproof solar outdoor lights solar lights outdoor waterproof</x:v>
      </x:c>
      <x:c r="AN56" s="32" t="str">
        <x:v>https://github.com/luminati-io/eCommerce-dataset-samples</x:v>
      </x:c>
      <x:c r="AO56" s="32" t="str">
        <x:v>2026-08-05-v2</x:v>
      </x:c>
    </x:row>
    <x:row r="57">
      <x:c r="A57" s="32" t="n">
        <x:v>56</x:v>
      </x:c>
      <x:c r="B57" s="32" t="str">
        <x:v>Amazon</x:v>
      </x:c>
      <x:c r="C57" s="32" t="str">
        <x:v>Bright Data Amazon products sample</x:v>
      </x:c>
      <x:c r="D57" s="32" t="str">
        <x:v>B01D1S4KD0</x:v>
      </x:c>
      <x:c r="E57" s="32" t="str">
        <x:v>https://www.amazon.com/dp/B01D1S4KD0?th=1&amp;psc=1&amp;currency=USD&amp;language=en_GB</x:v>
      </x:c>
      <x:c r="F57" s="32" t="str">
        <x:v>Neoflam 1qt Saucepan Butter Warmer Milk Boiling|Melting Pot, Ecolon Healthy Ceramic Nonstick Coating PFOA-free, 2 Pour Spouts, Dishwasher Safe, Ivory</x:v>
      </x:c>
      <x:c r="G57" s="32" t="str">
        <x:v>Neoflam</x:v>
      </x:c>
      <x:c r="H57" s="32" t="str">
        <x:v>Ama███.co███</x:v>
      </x:c>
      <x:c r="I57" s="47" t="n">
        <x:v>35.14</x:v>
      </x:c>
      <x:c r="J57" s="32" t="str">
        <x:v>USD</x:v>
      </x:c>
      <x:c r="K57" s="32" t="str">
        <x:v>Home &amp; Kitchen &gt; Kitchen &amp; Dining &gt; Cookware &gt; Pots &amp; Pans &gt; Saucepans</x:v>
      </x:c>
      <x:c r="L57" s="32" t="str"/>
      <x:c r="M57" s="67" t="n">
        <x:v>498.95120000000003</x:v>
      </x:c>
      <x:c r="N57" s="32" t="str">
        <x:v>12.6"D x 6.3"W x 5.1"H</x:v>
      </x:c>
      <x:c r="O57" s="32" t="str">
        <x:v>https://m.media-amazon.com/images/I/615UoYECaUL.__AC_SX300_SY300_QL70_FMwebp_.jpg</x:v>
      </x:c>
      <x:c r="P57" s="32" t="str">
        <x:v>2024-04-30 00:00:00.000</x:v>
      </x:c>
      <x:c r="Q57" s="32" t="str">
        <x:v>Estimated</x:v>
      </x:c>
      <x:c r="R57" s="32" t="str">
        <x:v>Apparel</x:v>
      </x:c>
      <x:c r="S57" s="32" t="str">
        <x:v>Casual jacket or coat</x:v>
      </x:c>
      <x:c r="T57" s="32" t="str">
        <x:v>Keyword/category match: coat</x:v>
      </x:c>
      <x:c r="U57" s="32" t="str">
        <x:v>Low</x:v>
      </x:c>
      <x:c r="V57" s="67" t="n">
        <x:v>1000</x:v>
      </x:c>
      <x:c r="W57" s="47" t="n">
        <x:v>10.14</x:v>
      </x:c>
      <x:c r="X57" s="47" t="n">
        <x:v>21.12</x:v>
      </x:c>
      <x:c r="Y57" s="47" t="n">
        <x:v>31.63</x:v>
      </x:c>
      <x:c r="Z57" s="47" t="n">
        <x:v>1.5</x:v>
      </x:c>
      <x:c r="AA57" s="47" t="n">
        <x:v>2.5</x:v>
      </x:c>
      <x:c r="AB57" s="68" t="n">
        <x:v>10</x:v>
      </x:c>
      <x:c r="AC57" s="47" t="n">
        <x:v>13.02</x:v>
      </x:c>
      <x:c r="AD57" s="47" t="n">
        <x:v>27.63</x:v>
      </x:c>
      <x:c r="AE57" s="47" t="n">
        <x:v>44.69</x:v>
      </x:c>
      <x:c r="AF57" s="68" t="n">
        <x:v>15</x:v>
      </x:c>
      <x:c r="AG57" s="47" t="n">
        <x:v>4.75</x:v>
      </x:c>
      <x:c r="AH57" s="68" t="n">
        <x:v>5</x:v>
      </x:c>
      <x:c r="AI57" s="47" t="n">
        <x:v>39.41</x:v>
      </x:c>
      <x:c r="AJ57" s="47" t="n">
        <x:v>-4.27</x:v>
      </x:c>
      <x:c r="AK57" s="48" t="n">
        <x:v>-0.122</x:v>
      </x:c>
      <x:c r="AL57" s="32" t="str">
        <x:v>Shell, insulation, waterproofing, lining, and hardware dominate. Tariff and freight assumptions are illustrative and require current validation.</x:v>
      </x:c>
      <x:c r="AM57" s="32" t="str">
        <x:v>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x:v>
      </x:c>
      <x:c r="AN57" s="32" t="str">
        <x:v>https://github.com/luminati-io/eCommerce-dataset-samples</x:v>
      </x:c>
      <x:c r="AO57" s="32" t="str">
        <x:v>2026-08-05-v2</x:v>
      </x:c>
    </x:row>
    <x:row r="58">
      <x:c r="A58" s="32" t="n">
        <x:v>57</x:v>
      </x:c>
      <x:c r="B58" s="32" t="str">
        <x:v>Amazon</x:v>
      </x:c>
      <x:c r="C58" s="32" t="str">
        <x:v>Bright Data Amazon products sample</x:v>
      </x:c>
      <x:c r="D58" s="32" t="str">
        <x:v>B09TCZ414H</x:v>
      </x:c>
      <x:c r="E58" s="32" t="str">
        <x:v>https://www.amazon.com/dp/B09TCZ414H?th=1&amp;psc=1&amp;currency=USD&amp;language=en_GB</x:v>
      </x:c>
      <x:c r="F58" s="32" t="str">
        <x:v>Reinforced Cat Screen Door, 32X82” Heavy Duty Pets Proof Screen Door with Bilateral Zipper, Prevent Dogs Cats Running Out from Home, Bedroom, Living Room, Kitchen Patio Door</x:v>
      </x:c>
      <x:c r="G58" s="32" t="str">
        <x:v>MYPIN</x:v>
      </x:c>
      <x:c r="H58" s="32" t="str">
        <x:v>nic███eal███</x:v>
      </x:c>
      <x:c r="I58" s="47" t="n">
        <x:v>21.99</x:v>
      </x:c>
      <x:c r="J58" s="32" t="str">
        <x:v>USD</x:v>
      </x:c>
      <x:c r="K58" s="32" t="str">
        <x:v>Pet Supplies &gt; Cats &gt; Cat Doors, Steps, Nets &amp; Pens &gt; Cat Doors</x:v>
      </x:c>
      <x:c r="L58" s="32" t="str">
        <x:v>Cat Doors</x:v>
      </x:c>
      <x:c r="M58" s="67" t="n">
        <x:v>458.12791999999996</x:v>
      </x:c>
      <x:c r="N58" s="32" t="str">
        <x:v>0.59 x 32 x 82 inches</x:v>
      </x:c>
      <x:c r="O58" s="32" t="str">
        <x:v>https://m.media-amazon.com/images/I/81eudCXUf9L._AC_SL1500_.jpg</x:v>
      </x:c>
      <x:c r="P58" s="32" t="str">
        <x:v>2024-07-09 00:00:00.000</x:v>
      </x:c>
      <x:c r="Q58" s="32" t="str">
        <x:v>Estimated</x:v>
      </x:c>
      <x:c r="R58" s="32" t="str">
        <x:v>Stationery</x:v>
      </x:c>
      <x:c r="S58" s="32" t="str">
        <x:v>Printed paper stationery</x:v>
      </x:c>
      <x:c r="T58" s="32" t="str">
        <x:v>Keyword/category match: stickers</x:v>
      </x:c>
      <x:c r="U58" s="32" t="str">
        <x:v>Medium</x:v>
      </x:c>
      <x:c r="V58" s="67" t="n">
        <x:v>1000</x:v>
      </x:c>
      <x:c r="W58" s="47" t="n">
        <x:v>0.24</x:v>
      </x:c>
      <x:c r="X58" s="47" t="n">
        <x:v>0.97</x:v>
      </x:c>
      <x:c r="Y58" s="47" t="n">
        <x:v>3.03</x:v>
      </x:c>
      <x:c r="Z58" s="47" t="n">
        <x:v>0.25</x:v>
      </x:c>
      <x:c r="AA58" s="47" t="n">
        <x:v>0.15</x:v>
      </x:c>
      <x:c r="AB58" s="68" t="n">
        <x:v>0</x:v>
      </x:c>
      <x:c r="AC58" s="47" t="n">
        <x:v>0.39</x:v>
      </x:c>
      <x:c r="AD58" s="47" t="n">
        <x:v>1.37</x:v>
      </x:c>
      <x:c r="AE58" s="47" t="n">
        <x:v>4.03</x:v>
      </x:c>
      <x:c r="AF58" s="68" t="n">
        <x:v>15</x:v>
      </x:c>
      <x:c r="AG58" s="47" t="n">
        <x:v>4.75</x:v>
      </x:c>
      <x:c r="AH58" s="68" t="n">
        <x:v>5</x:v>
      </x:c>
      <x:c r="AI58" s="47" t="n">
        <x:v>10.52</x:v>
      </x:c>
      <x:c r="AJ58" s="47" t="n">
        <x:v>11.47</x:v>
      </x:c>
      <x:c r="AK58" s="48" t="n">
        <x:v>0.522</x:v>
      </x:c>
      <x:c r="AL58" s="32" t="str">
        <x:v>Paper stock, print coverage, set count, envelopes, and finishing affect cost. Modifiers: premium/heavy-duty specification. Tariff and freight assumptions are illustrative and require current validation.</x:v>
      </x:c>
      <x:c r="AM58" s="32" t="str">
        <x:v>MYPIN Reinforced Cat Screen Door Isolation &amp;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x:v>
      </x:c>
      <x:c r="AN58" s="32" t="str">
        <x:v>https://github.com/luminati-io/eCommerce-dataset-samples</x:v>
      </x:c>
      <x:c r="AO58" s="32" t="str">
        <x:v>2026-08-05-v2</x:v>
      </x:c>
    </x:row>
    <x:row r="59">
      <x:c r="A59" s="32" t="n">
        <x:v>58</x:v>
      </x:c>
      <x:c r="B59" s="32" t="str">
        <x:v>Amazon</x:v>
      </x:c>
      <x:c r="C59" s="32" t="str">
        <x:v>Bright Data Amazon products sample</x:v>
      </x:c>
      <x:c r="D59" s="32" t="str">
        <x:v>B07SS5Z6TN</x:v>
      </x:c>
      <x:c r="E59" s="32" t="str">
        <x:v>https://www.amazon.com/dp/B07SS5Z6TN?th=1&amp;psc=1&amp;currency=USD&amp;language=en_GB</x:v>
      </x:c>
      <x:c r="F59" s="32" t="str">
        <x:v>IBENZER Compatible with New MacBook Air 13 inch Case 2022 2021 2020 M1 A2337 A2179 A1932, Plastic Hard Shell Case with Keyboard Cover for Mac Retina Display with Touch ID, Black, MMA-T13BK+1A</x:v>
      </x:c>
      <x:c r="G59" s="32" t="str">
        <x:v>IBENZER</x:v>
      </x:c>
      <x:c r="H59" s="32" t="str">
        <x:v>iBe███r</x:v>
      </x:c>
      <x:c r="I59" s="47" t="n">
        <x:v>15.99</x:v>
      </x:c>
      <x:c r="J59" s="32" t="str">
        <x:v>USD</x:v>
      </x:c>
      <x:c r="K59" s="32" t="str">
        <x:v>Electronics &gt; Computers &amp; Accessories &gt; Laptop Accessories &gt; Bags, Cases &amp; Sleeves &gt; Hard Shell Cases</x:v>
      </x:c>
      <x:c r="L59" s="32" t="str"/>
      <x:c r="M59" s="67" t="n">
        <x:v>255.1455</x:v>
      </x:c>
      <x:c r="N59" s="32" t="str">
        <x:v>12 x 8.4 x 0.42 inches</x:v>
      </x:c>
      <x:c r="O59" s="32" t="str">
        <x:v>https://m.media-amazon.com/images/I/61dBcGF7B9L.__AC_SX300_SY300_QL70_FMwebp_.jpg</x:v>
      </x:c>
      <x:c r="P59" s="32" t="str">
        <x:v>2024-04-30 00:00:00.000</x:v>
      </x:c>
      <x:c r="Q59" s="32" t="str">
        <x:v>Estimated</x:v>
      </x:c>
      <x:c r="R59" s="32" t="str">
        <x:v>Electronics</x:v>
      </x:c>
      <x:c r="S59" s="32" t="str">
        <x:v>Computer accessory</x:v>
      </x:c>
      <x:c r="T59" s="32" t="str">
        <x:v>Keyword/category match: keyboard</x:v>
      </x:c>
      <x:c r="U59" s="32" t="str">
        <x:v>Low</x:v>
      </x:c>
      <x:c r="V59" s="67" t="n">
        <x:v>1000</x:v>
      </x:c>
      <x:c r="W59" s="47" t="n">
        <x:v>2</x:v>
      </x:c>
      <x:c r="X59" s="47" t="n">
        <x:v>8</x:v>
      </x:c>
      <x:c r="Y59" s="47" t="n">
        <x:v>14.39</x:v>
      </x:c>
      <x:c r="Z59" s="47" t="n">
        <x:v>0.7</x:v>
      </x:c>
      <x:c r="AA59" s="47" t="n">
        <x:v>0.63</x:v>
      </x:c>
      <x:c r="AB59" s="68" t="n">
        <x:v>3</x:v>
      </x:c>
      <x:c r="AC59" s="47" t="n">
        <x:v>2.5</x:v>
      </x:c>
      <x:c r="AD59" s="47" t="n">
        <x:v>9.61</x:v>
      </x:c>
      <x:c r="AE59" s="47" t="n">
        <x:v>18.53</x:v>
      </x:c>
      <x:c r="AF59" s="68" t="n">
        <x:v>15</x:v>
      </x:c>
      <x:c r="AG59" s="47" t="n">
        <x:v>4.75</x:v>
      </x:c>
      <x:c r="AH59" s="68" t="n">
        <x:v>5</x:v>
      </x:c>
      <x:c r="AI59" s="47" t="n">
        <x:v>17.56</x:v>
      </x:c>
      <x:c r="AJ59" s="47" t="n">
        <x:v>-1.57</x:v>
      </x:c>
      <x:c r="AK59" s="48" t="n">
        <x:v>-0.098</x:v>
      </x:c>
      <x:c r="AL59" s="32" t="str">
        <x:v>Functionality, chipset, certification, and complexity vary widely. Tariff and freight assumptions are illustrative and require current validation.</x:v>
      </x:c>
      <x:c r="AM59" s="32" t="str">
        <x:v>Previous page Next page 1 Welcome 2 Hinge Mechanism 3 Various Colors 4 Micro Clips 5 Usability</x:v>
      </x:c>
      <x:c r="AN59" s="32" t="str">
        <x:v>https://github.com/luminati-io/eCommerce-dataset-samples</x:v>
      </x:c>
      <x:c r="AO59" s="32" t="str">
        <x:v>2026-08-05-v2</x:v>
      </x:c>
    </x:row>
    <x:row r="60">
      <x:c r="A60" s="32" t="n">
        <x:v>59</x:v>
      </x:c>
      <x:c r="B60" s="32" t="str">
        <x:v>Amazon</x:v>
      </x:c>
      <x:c r="C60" s="32" t="str">
        <x:v>Bright Data Amazon products sample</x:v>
      </x:c>
      <x:c r="D60" s="32" t="str">
        <x:v>B00PZ9QV0O</x:v>
      </x:c>
      <x:c r="E60" s="32" t="str">
        <x:v>https://www.amazon.com/dp/B00PZ9QV0O?language=en_US&amp;currency=USD</x:v>
      </x:c>
      <x:c r="F60" s="32" t="str">
        <x:v>SofPull Large High-Capacity Centerpull Paper Towel Dispenser by GP PRO (Georgia-Pacific), Translucent Smoke, 58201, 1 Dispenser, 10.875” W x 10.375” D x 11.5” H</x:v>
      </x:c>
      <x:c r="G60" s="32" t="str">
        <x:v>Georgia-Pacific</x:v>
      </x:c>
      <x:c r="H60" s="32" t="str"/>
      <x:c r="I60" s="47" t="n">
        <x:v>20.37</x:v>
      </x:c>
      <x:c r="J60" s="32" t="str">
        <x:v>USD</x:v>
      </x:c>
      <x:c r="K60" s="32" t="str">
        <x:v>Industrial &amp; Scientific &gt; Janitorial &amp; Sanitation Supplies &gt; Restroom Fixtures &gt; Commercial Paper Hand Towel Dispensers</x:v>
      </x:c>
      <x:c r="L60" s="32" t="str"/>
      <x:c r="M60" s="67" t="n">
        <x:v>1224.6984</x:v>
      </x:c>
      <x:c r="N60" s="32" t="str">
        <x:v>‏  ‎ 12.13 x 11.31 x 11 inches; 2.7 Pounds</x:v>
      </x:c>
      <x:c r="O60" s="32" t="str">
        <x:v>https://images-na.ssl-images-amazon.com/images/I/41F7o17ehYL._SY445_SX342_QL70_FMwebp_.jpg</x:v>
      </x:c>
      <x:c r="P60" s="32" t="str">
        <x:v>2022-09-18 00:00:00.000</x:v>
      </x:c>
      <x:c r="Q60" s="32" t="str">
        <x:v>Estimated</x:v>
      </x:c>
      <x:c r="R60" s="32" t="str">
        <x:v>Generic</x:v>
      </x:c>
      <x:c r="S60" s="32" t="str">
        <x:v>Small metal product</x:v>
      </x:c>
      <x:c r="T60" s="32" t="str">
        <x:v>Broad source category: Industrial &amp; Scientific &gt; Janitorial &amp; Sanitation Supplies &gt; Restroom Fixtures &gt; Commercial Paper Hand Towel Dispensers</x:v>
      </x:c>
      <x:c r="U60" s="32" t="str">
        <x:v>Low</x:v>
      </x:c>
      <x:c r="V60" s="67" t="n">
        <x:v>1000</x:v>
      </x:c>
      <x:c r="W60" s="47" t="n">
        <x:v>1.5</x:v>
      </x:c>
      <x:c r="X60" s="47" t="n">
        <x:v>5.99</x:v>
      </x:c>
      <x:c r="Y60" s="47" t="n">
        <x:v>18.33</x:v>
      </x:c>
      <x:c r="Z60" s="47" t="n">
        <x:v>0.6</x:v>
      </x:c>
      <x:c r="AA60" s="47" t="n">
        <x:v>1.3</x:v>
      </x:c>
      <x:c r="AB60" s="68" t="n">
        <x:v>5</x:v>
      </x:c>
      <x:c r="AC60" s="47" t="n">
        <x:v>2.12</x:v>
      </x:c>
      <x:c r="AD60" s="47" t="n">
        <x:v>8.28</x:v>
      </x:c>
      <x:c r="AE60" s="47" t="n">
        <x:v>25.6</x:v>
      </x:c>
      <x:c r="AF60" s="68" t="n">
        <x:v>15</x:v>
      </x:c>
      <x:c r="AG60" s="47" t="n">
        <x:v>7.5</x:v>
      </x:c>
      <x:c r="AH60" s="68" t="n">
        <x:v>5</x:v>
      </x:c>
      <x:c r="AI60" s="47" t="n">
        <x:v>19.86</x:v>
      </x:c>
      <x:c r="AJ60" s="47" t="n">
        <x:v>0.51</x:v>
      </x:c>
      <x:c r="AK60" s="48" t="n">
        <x:v>0.025</x:v>
      </x:c>
      <x:c r="AL60" s="32" t="str">
        <x:v>Metal, weight, process, tolerances, and finish are unknown. Modifiers: premium/heavy-duty specification. Tariff and freight assumptions are illustrative and require current validation.</x:v>
      </x:c>
      <x:c r="AM60" s="32" t="str">
        <x:v>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x:v>
      </x:c>
      <x:c r="AN60" s="32" t="str">
        <x:v>https://github.com/luminati-io/eCommerce-dataset-samples</x:v>
      </x:c>
      <x:c r="AO60" s="32" t="str">
        <x:v>2026-08-05-v2</x:v>
      </x:c>
    </x:row>
    <x:row r="61">
      <x:c r="A61" s="32" t="n">
        <x:v>60</x:v>
      </x:c>
      <x:c r="B61" s="32" t="str">
        <x:v>Amazon</x:v>
      </x:c>
      <x:c r="C61" s="32" t="str">
        <x:v>Bright Data Amazon products sample</x:v>
      </x:c>
      <x:c r="D61" s="32" t="str">
        <x:v>B008KJKA9O</x:v>
      </x:c>
      <x:c r="E61" s="32" t="str">
        <x:v>https://www.amazon.com/dp/B008KJKA9O?th=1&amp;psc=1&amp;currency=USD&amp;language=en_GB</x:v>
      </x:c>
      <x:c r="F61" s="32" t="str">
        <x:v>2-2440-02 Flocculant for Pool, 1-Quart, 2-Pack</x:v>
      </x:c>
      <x:c r="G61" s="32" t="str">
        <x:v>SpaChoice</x:v>
      </x:c>
      <x:c r="H61" s="32" t="str">
        <x:v>Ama███.co███</x:v>
      </x:c>
      <x:c r="I61" s="47" t="n">
        <x:v>37.99</x:v>
      </x:c>
      <x:c r="J61" s="32" t="str">
        <x:v>USD</x:v>
      </x:c>
      <x:c r="K61" s="32" t="str">
        <x:v>Patio, Lawn &amp; Garden &gt; Pools, Hot Tubs &amp; Supplies &gt; Cleaning Tools &amp; Chemicals &gt; Chemicals &amp; Water Testing Products &gt; Pool Clarifiers &amp; Enzymes</x:v>
      </x:c>
      <x:c r="L61" s="32" t="str">
        <x:v>Swimming Pool Clarifiers &amp; Enzymes</x:v>
      </x:c>
      <x:c r="M61" s="67" t="n">
        <x:v>1814.368</x:v>
      </x:c>
      <x:c r="N61" s="32" t="str">
        <x:v>10 x 6 x 6 inches</x:v>
      </x:c>
      <x:c r="O61" s="32" t="str">
        <x:v>https://m.media-amazon.com/images/I/81KuoamNkgL._AC_SL1500_.jpg</x:v>
      </x:c>
      <x:c r="P61" s="32" t="str">
        <x:v>2024-07-08 00:00:00.000</x:v>
      </x:c>
      <x:c r="Q61" s="32" t="str">
        <x:v>Estimated</x:v>
      </x:c>
      <x:c r="R61" s="32" t="str">
        <x:v>Electronics</x:v>
      </x:c>
      <x:c r="S61" s="32" t="str">
        <x:v>Television or monitor</x:v>
      </x:c>
      <x:c r="T61" s="32" t="str">
        <x:v>Keyword/category match: monitor</x:v>
      </x:c>
      <x:c r="U61" s="32" t="str">
        <x:v>Low</x:v>
      </x:c>
      <x:c r="V61" s="67" t="n">
        <x:v>1000</x:v>
      </x:c>
      <x:c r="W61" s="47" t="n">
        <x:v>22.03</x:v>
      </x:c>
      <x:c r="X61" s="47" t="n">
        <x:v>27.35</x:v>
      </x:c>
      <x:c r="Y61" s="47" t="n">
        <x:v>34.19</x:v>
      </x:c>
      <x:c r="Z61" s="47" t="n">
        <x:v>7</x:v>
      </x:c>
      <x:c r="AA61" s="47" t="n">
        <x:v>32.5</x:v>
      </x:c>
      <x:c r="AB61" s="68" t="n">
        <x:v>3</x:v>
      </x:c>
      <x:c r="AC61" s="47" t="n">
        <x:v>39.18</x:v>
      </x:c>
      <x:c r="AD61" s="47" t="n">
        <x:v>68.86</x:v>
      </x:c>
      <x:c r="AE61" s="47" t="n">
        <x:v>131.01</x:v>
      </x:c>
      <x:c r="AF61" s="68" t="n">
        <x:v>15</x:v>
      </x:c>
      <x:c r="AG61" s="47" t="n">
        <x:v>7.5</x:v>
      </x:c>
      <x:c r="AH61" s="68" t="n">
        <x:v>5</x:v>
      </x:c>
      <x:c r="AI61" s="47" t="n">
        <x:v>83.96</x:v>
      </x:c>
      <x:c r="AJ61" s="47" t="n">
        <x:v>-45.97</x:v>
      </x:c>
      <x:c r="AK61" s="48" t="n">
        <x:v>-1.21</x:v>
      </x:c>
      <x:c r="AL61" s="32" t="str">
        <x:v>Panel pricing, size, brand, software, certification, and freight dominate. Modifiers: 2-count/set adjustment. Tariff and freight assumptions are illustrative and require current validation.</x:v>
      </x:c>
      <x:c r="AM61" s="32" t="str">
        <x:v>This product will effectively flocculate organic and inorganic particles in swimming pool water. For Cartridge Filter Pools: You must have the capability to vacuum to waste (by-pass filtration). Test pool water pH with a reliable test kit, adjust pH to 7.2 or greater. For highly turbid pool water, turn off pump and dispense approximately 4 oz. of this product per 5,000 gallons of water evenly over the water surface and then immediately brush pool walls and steps. Wait 24-72 hours to allow organi</x:v>
      </x:c>
      <x:c r="AN61" s="32" t="str">
        <x:v>https://github.com/luminati-io/eCommerce-dataset-samples</x:v>
      </x:c>
      <x:c r="AO61" s="32" t="str">
        <x:v>2026-08-05-v2</x:v>
      </x:c>
    </x:row>
    <x:row r="62">
      <x:c r="A62" s="32" t="n">
        <x:v>61</x:v>
      </x:c>
      <x:c r="B62" s="32" t="str">
        <x:v>Amazon</x:v>
      </x:c>
      <x:c r="C62" s="32" t="str">
        <x:v>Bright Data Amazon products sample</x:v>
      </x:c>
      <x:c r="D62" s="32" t="str">
        <x:v>B002NOYX1S</x:v>
      </x:c>
      <x:c r="E62" s="32" t="str">
        <x:v>https://www.amazon.com/Definitive-Vince-Guaraldi/dp/B002NOYX1S</x:v>
      </x:c>
      <x:c r="F62" s="32" t="str">
        <x:v>The Definitive Vince Guaraldi</x:v>
      </x:c>
      <x:c r="G62" s="32" t="str">
        <x:v>Fantasy</x:v>
      </x:c>
      <x:c r="H62" s="32" t="str">
        <x:v>Ama███.co███</x:v>
      </x:c>
      <x:c r="I62" s="47" t="n">
        <x:v>15.69</x:v>
      </x:c>
      <x:c r="J62" s="32" t="str">
        <x:v>USD</x:v>
      </x:c>
      <x:c r="K62" s="32" t="str">
        <x:v>CDs &amp; Vinyl &gt; Jazz &gt; Cool Jazz</x:v>
      </x:c>
      <x:c r="L62" s="32" t="str"/>
      <x:c r="M62" s="67"/>
      <x:c r="N62" s="32" t="str">
        <x:v>4.84 x 5.59 x 0.47 inches; 4.09 Ounces</x:v>
      </x:c>
      <x:c r="O62" s="32" t="str">
        <x:v>https://m.media-amazon.com/images/I/4104koBRi6L._SX300_SY300_QL70_FMwebp_.jpg</x:v>
      </x:c>
      <x:c r="P62" s="32" t="str">
        <x:v>2023-08-22 00:00:00.000</x:v>
      </x:c>
      <x:c r="Q62" s="32" t="str">
        <x:v>Estimated</x:v>
      </x:c>
      <x:c r="R62" s="32" t="str">
        <x:v>Generic</x:v>
      </x:c>
      <x:c r="S62" s="32" t="str">
        <x:v>Assembled consumer product</x:v>
      </x:c>
      <x:c r="T62" s="32" t="str">
        <x:v>Generic fallback</x:v>
      </x:c>
      <x:c r="U62" s="32" t="str">
        <x:v>Low</x:v>
      </x:c>
      <x:c r="V62" s="67" t="n">
        <x:v>1000</x:v>
      </x:c>
      <x:c r="W62" s="47" t="n">
        <x:v>2.72</x:v>
      </x:c>
      <x:c r="X62" s="47" t="n">
        <x:v>10.89</x:v>
      </x:c>
      <x:c r="Y62" s="47" t="n">
        <x:v>14.12</x:v>
      </x:c>
      <x:c r="Z62" s="47" t="n">
        <x:v>1</x:v>
      </x:c>
      <x:c r="AA62" s="47" t="n">
        <x:v>2</x:v>
      </x:c>
      <x:c r="AB62" s="68" t="n">
        <x:v>5</x:v>
      </x:c>
      <x:c r="AC62" s="47" t="n">
        <x:v>3.7</x:v>
      </x:c>
      <x:c r="AD62" s="47" t="n">
        <x:v>14.58</x:v>
      </x:c>
      <x:c r="AE62" s="47" t="n">
        <x:v>24.8</x:v>
      </x:c>
      <x:c r="AF62" s="68" t="n">
        <x:v>15</x:v>
      </x:c>
      <x:c r="AG62" s="47" t="n">
        <x:v>4.25</x:v>
      </x:c>
      <x:c r="AH62" s="68" t="n">
        <x:v>5</x:v>
      </x:c>
      <x:c r="AI62" s="47" t="n">
        <x:v>21.97</x:v>
      </x:c>
      <x:c r="AJ62" s="47" t="n">
        <x:v>-6.28</x:v>
      </x:c>
      <x:c r="AK62" s="48" t="n">
        <x:v>-0.4</x:v>
      </x:c>
      <x:c r="AL62" s="32" t="str">
        <x:v>Insufficient specifications; use as a broad placeholder until a BOM or supplier match is available. Tariff and freight assumptions are illustrative and require current validation.</x:v>
      </x:c>
      <x:c r="AM62" s="32" t="str">
        <x:v>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x:v>
      </x:c>
      <x:c r="AN62" s="32" t="str">
        <x:v>https://github.com/luminati-io/eCommerce-dataset-samples</x:v>
      </x:c>
      <x:c r="AO62" s="32" t="str">
        <x:v>2026-08-05-v2</x:v>
      </x:c>
    </x:row>
    <x:row r="63">
      <x:c r="A63" s="32" t="n">
        <x:v>62</x:v>
      </x:c>
      <x:c r="B63" s="32" t="str">
        <x:v>Amazon</x:v>
      </x:c>
      <x:c r="C63" s="32" t="str">
        <x:v>Bright Data Amazon products sample</x:v>
      </x:c>
      <x:c r="D63" s="32" t="str">
        <x:v>B081WRHSJM</x:v>
      </x:c>
      <x:c r="E63" s="32" t="str">
        <x:v>https://www.amazon.com/dp/B081WRHSJM?th=1&amp;psc=1&amp;currency=USD&amp;language=en_GB</x:v>
      </x:c>
      <x:c r="F63" s="32" t="str">
        <x:v>FantasyDay Non-stick Cream Horn Molds Stainless Steel, 4.92 inch Large Size Cannoli Tubes Kit Pack of 12 Baking Cones Pastry Roll Horn Croissant Mold - Christmas Anniversary Free Standing Cone Shape</x:v>
      </x:c>
      <x:c r="G63" s="32" t="str">
        <x:v>FantasyDay</x:v>
      </x:c>
      <x:c r="H63" s="32" t="str">
        <x:v>Clo███ky</x:v>
      </x:c>
      <x:c r="I63" s="47" t="n">
        <x:v>11.99</x:v>
      </x:c>
      <x:c r="J63" s="32" t="str">
        <x:v>USD</x:v>
      </x:c>
      <x:c r="K63" s="32" t="str">
        <x:v>Home &amp; Kitchen &gt; Kitchen &amp; Dining &gt; Bakeware &gt; Pastry &amp; Baking Molds &gt; Brioche Pans</x:v>
      </x:c>
      <x:c r="L63" s="32" t="str"/>
      <x:c r="M63" s="67" t="n">
        <x:v>272.1552</x:v>
      </x:c>
      <x:c r="N63" s="32" t="str">
        <x:v>4.92 x 0.98 x 0.98 inches</x:v>
      </x:c>
      <x:c r="O63" s="32" t="str">
        <x:v>https://m.media-amazon.com/images/I/71tJaMVBHIL.__AC_SX300_SY300_QL70_FMwebp_.jpg</x:v>
      </x:c>
      <x:c r="P63" s="32" t="str">
        <x:v>2024-04-30 00:00:00.000</x:v>
      </x:c>
      <x:c r="Q63" s="32" t="str">
        <x:v>Estimated</x:v>
      </x:c>
      <x:c r="R63" s="32" t="str">
        <x:v>Apparel</x:v>
      </x:c>
      <x:c r="S63" s="32" t="str">
        <x:v>Casual jacket or coat</x:v>
      </x:c>
      <x:c r="T63" s="32" t="str">
        <x:v>Keyword/category match: coat</x:v>
      </x:c>
      <x:c r="U63" s="32" t="str">
        <x:v>Low</x:v>
      </x:c>
      <x:c r="V63" s="67" t="n">
        <x:v>1000</x:v>
      </x:c>
      <x:c r="W63" s="47" t="n">
        <x:v>6.95</x:v>
      </x:c>
      <x:c r="X63" s="47" t="n">
        <x:v>8.63</x:v>
      </x:c>
      <x:c r="Y63" s="47" t="n">
        <x:v>10.79</x:v>
      </x:c>
      <x:c r="Z63" s="47" t="n">
        <x:v>1.5</x:v>
      </x:c>
      <x:c r="AA63" s="47" t="n">
        <x:v>2.25</x:v>
      </x:c>
      <x:c r="AB63" s="68" t="n">
        <x:v>10</x:v>
      </x:c>
      <x:c r="AC63" s="47" t="n">
        <x:v>9.41</x:v>
      </x:c>
      <x:c r="AD63" s="47" t="n">
        <x:v>13.62</x:v>
      </x:c>
      <x:c r="AE63" s="47" t="n">
        <x:v>21.11</x:v>
      </x:c>
      <x:c r="AF63" s="68" t="n">
        <x:v>15</x:v>
      </x:c>
      <x:c r="AG63" s="47" t="n">
        <x:v>4.75</x:v>
      </x:c>
      <x:c r="AH63" s="68" t="n">
        <x:v>5</x:v>
      </x:c>
      <x:c r="AI63" s="47" t="n">
        <x:v>20.77</x:v>
      </x:c>
      <x:c r="AJ63" s="47" t="n">
        <x:v>-8.78</x:v>
      </x:c>
      <x:c r="AK63" s="48" t="n">
        <x:v>-0.732</x:v>
      </x:c>
      <x:c r="AL63" s="32" t="str">
        <x:v>Shell, insulation, waterproofing, lining, and hardware dominate. Modifiers: 12-count/set adjustment. Tariff and freight assumptions are illustrative and require current validation.</x:v>
      </x:c>
      <x:c r="AM63" s="32" t="str">
        <x:v>Bake cream horns that look and taste delicious with the FantasyDay Stainless Steel Cream Horn Moulds. They're really easy to use, so they’re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x:v>
      </x:c>
      <x:c r="AN63" s="32" t="str">
        <x:v>https://github.com/luminati-io/eCommerce-dataset-samples</x:v>
      </x:c>
      <x:c r="AO63" s="32" t="str">
        <x:v>2026-08-05-v2</x:v>
      </x:c>
    </x:row>
    <x:row r="64">
      <x:c r="A64" s="32" t="n">
        <x:v>63</x:v>
      </x:c>
      <x:c r="B64" s="32" t="str">
        <x:v>Amazon</x:v>
      </x:c>
      <x:c r="C64" s="32" t="str">
        <x:v>Bright Data Amazon products sample</x:v>
      </x:c>
      <x:c r="D64" s="32" t="str">
        <x:v>B009B9H8ME</x:v>
      </x:c>
      <x:c r="E64" s="32" t="str">
        <x:v>https://www.amazon.com/Covercraft-UV11244BL-Metallic-Custom-Sunscreen/dp/B009B9H8ME</x:v>
      </x:c>
      <x:c r="F64" s="32" t="str">
        <x:v>Covercraft UVS100 Custom Sunscreen | UV11244BL | Compatible with Select BMW 3 Series Models, Blue Metallic</x:v>
      </x:c>
      <x:c r="G64" s="32" t="str">
        <x:v>Covercraft</x:v>
      </x:c>
      <x:c r="H64" s="32" t="str">
        <x:v>Ama███.co███</x:v>
      </x:c>
      <x:c r="I64" s="47" t="n">
        <x:v>72.55</x:v>
      </x:c>
      <x:c r="J64" s="32" t="str">
        <x:v>USD</x:v>
      </x:c>
      <x:c r="K64" s="32" t="str">
        <x:v>Automotive &gt; Interior Accessories &gt; Sun Protection &gt; Sunshades &gt; Windshield Sunshades</x:v>
      </x:c>
      <x:c r="L64" s="32" t="str"/>
      <x:c r="M64" s="67" t="n">
        <x:v>1043.2615999999998</x:v>
      </x:c>
      <x:c r="N64" s="32" t="str">
        <x:v>40.5 x 10.5 x 2.5 inches</x:v>
      </x:c>
      <x:c r="O64" s="32" t="str">
        <x:v>https://m.media-amazon.com/images/I/612Gqdf6JXL.__AC_SX300_SY300_QL70_ML2_.jpg</x:v>
      </x:c>
      <x:c r="P64" s="32" t="str">
        <x:v>2023-08-23 00:00:00.000</x:v>
      </x:c>
      <x:c r="Q64" s="32" t="str">
        <x:v>Estimated</x:v>
      </x:c>
      <x:c r="R64" s="32" t="str">
        <x:v>Generic</x:v>
      </x:c>
      <x:c r="S64" s="32" t="str">
        <x:v>Assembled consumer product</x:v>
      </x:c>
      <x:c r="T64" s="32" t="str">
        <x:v>Broad accessories category: Automotive &gt; Interior Accessories &gt; Sun Protection &gt; Sunshades &gt; Windshield Sunshades</x:v>
      </x:c>
      <x:c r="U64" s="32" t="str">
        <x:v>Low</x:v>
      </x:c>
      <x:c r="V64" s="67" t="n">
        <x:v>1000</x:v>
      </x:c>
      <x:c r="W64" s="47" t="n">
        <x:v>2.72</x:v>
      </x:c>
      <x:c r="X64" s="47" t="n">
        <x:v>10.89</x:v>
      </x:c>
      <x:c r="Y64" s="47" t="n">
        <x:v>36.3</x:v>
      </x:c>
      <x:c r="Z64" s="47" t="n">
        <x:v>1</x:v>
      </x:c>
      <x:c r="AA64" s="47" t="n">
        <x:v>2.6</x:v>
      </x:c>
      <x:c r="AB64" s="68" t="n">
        <x:v>5</x:v>
      </x:c>
      <x:c r="AC64" s="47" t="n">
        <x:v>3.86</x:v>
      </x:c>
      <x:c r="AD64" s="47" t="n">
        <x:v>15.21</x:v>
      </x:c>
      <x:c r="AE64" s="47" t="n">
        <x:v>50.3</x:v>
      </x:c>
      <x:c r="AF64" s="68" t="n">
        <x:v>15</x:v>
      </x:c>
      <x:c r="AG64" s="47" t="n">
        <x:v>7.5</x:v>
      </x:c>
      <x:c r="AH64" s="68" t="n">
        <x:v>5</x:v>
      </x:c>
      <x:c r="AI64" s="47" t="n">
        <x:v>37.22</x:v>
      </x:c>
      <x:c r="AJ64" s="47" t="n">
        <x:v>35.33</x:v>
      </x:c>
      <x:c r="AK64" s="48" t="n">
        <x:v>0.48700000000000004</x:v>
      </x:c>
      <x:c r="AL64" s="32" t="str">
        <x:v>Insufficient specifications; use as a broad placeholder until a BOM or supplier match is available. Tariff and freight assumptions are illustrative and require current validation.</x:v>
      </x:c>
      <x:c r="AM64" s="32" t="str">
        <x:v>The UVS100 Custom Sunscreen is an affordable way to protect the interior of your vehicle from damaging UV rays as well as adding a level of comfort and protection by reducing the interior temperature of the vehicle on hot days. The sunscreen is made to fit your exact windshield, providing maximum coverage to keep your vehicle cooler.</x:v>
      </x:c>
      <x:c r="AN64" s="32" t="str">
        <x:v>https://github.com/luminati-io/eCommerce-dataset-samples</x:v>
      </x:c>
      <x:c r="AO64" s="32" t="str">
        <x:v>2026-08-05-v2</x:v>
      </x:c>
    </x:row>
    <x:row r="65">
      <x:c r="A65" s="32" t="n">
        <x:v>64</x:v>
      </x:c>
      <x:c r="B65" s="32" t="str">
        <x:v>Amazon</x:v>
      </x:c>
      <x:c r="C65" s="32" t="str">
        <x:v>Bright Data Amazon products sample</x:v>
      </x:c>
      <x:c r="D65" s="32" t="str">
        <x:v>B079RJS67F</x:v>
      </x:c>
      <x:c r="E65" s="32" t="str">
        <x:v>https://www.amazon.com/Skechers-P000523907-Mens-Crossbar-Oxford/dp/B07BVFVKBQ</x:v>
      </x:c>
      <x:c r="F65" s="32" t="str">
        <x:v>Skechers Men's Crossbar Oxford</x:v>
      </x:c>
      <x:c r="G65" s="32" t="str">
        <x:v>Skechers</x:v>
      </x:c>
      <x:c r="H65" s="32" t="str">
        <x:v>Pel███Sho███</x:v>
      </x:c>
      <x:c r="I65" s="47" t="n">
        <x:v>53.93</x:v>
      </x:c>
      <x:c r="J65" s="32" t="str">
        <x:v>USD</x:v>
      </x:c>
      <x:c r="K65" s="32" t="str">
        <x:v>Clothing, Shoes &amp; Jewelry &gt; Men &gt; Shoes &gt; Oxfords</x:v>
      </x:c>
      <x:c r="L65" s="32" t="str"/>
      <x:c r="M65" s="67"/>
      <x:c r="N65" s="32" t="str">
        <x:v>10 x 15 x 6 inches; 15 Ounces</x:v>
      </x:c>
      <x:c r="O65" s="32" t="str">
        <x:v>https://m.media-amazon.com/images/I/81-T20Hxu0L.__AC_SY395_SX395_QL70_ML2_.jpg</x:v>
      </x:c>
      <x:c r="P65" s="32" t="str">
        <x:v>2023-10-04 00:00:00.000</x:v>
      </x:c>
      <x:c r="Q65" s="32" t="str">
        <x:v>Estimated</x:v>
      </x:c>
      <x:c r="R65" s="32" t="str">
        <x:v>Generic</x:v>
      </x:c>
      <x:c r="S65" s="32" t="str">
        <x:v>Textile product</x:v>
      </x:c>
      <x:c r="T65" s="32" t="str">
        <x:v>Broad apparel category: Clothing, Shoes &amp; Jewelry &gt; Men &gt; Shoes &gt; Oxfords</x:v>
      </x:c>
      <x:c r="U65" s="32" t="str">
        <x:v>Low</x:v>
      </x:c>
      <x:c r="V65" s="67" t="n">
        <x:v>1000</x:v>
      </x:c>
      <x:c r="W65" s="47" t="n">
        <x:v>1.82</x:v>
      </x:c>
      <x:c r="X65" s="47" t="n">
        <x:v>6.35</x:v>
      </x:c>
      <x:c r="Y65" s="47" t="n">
        <x:v>18.15</x:v>
      </x:c>
      <x:c r="Z65" s="47" t="n">
        <x:v>0.65</x:v>
      </x:c>
      <x:c r="AA65" s="47" t="n">
        <x:v>0.8</x:v>
      </x:c>
      <x:c r="AB65" s="68" t="n">
        <x:v>5</x:v>
      </x:c>
      <x:c r="AC65" s="47" t="n">
        <x:v>2.43</x:v>
      </x:c>
      <x:c r="AD65" s="47" t="n">
        <x:v>8.19</x:v>
      </x:c>
      <x:c r="AE65" s="47" t="n">
        <x:v>23.26</x:v>
      </x:c>
      <x:c r="AF65" s="68" t="n">
        <x:v>15</x:v>
      </x:c>
      <x:c r="AG65" s="47" t="n">
        <x:v>4.25</x:v>
      </x:c>
      <x:c r="AH65" s="68" t="n">
        <x:v>5</x:v>
      </x:c>
      <x:c r="AI65" s="47" t="n">
        <x:v>23.23</x:v>
      </x:c>
      <x:c r="AJ65" s="47" t="n">
        <x:v>30.7</x:v>
      </x:c>
      <x:c r="AK65" s="48" t="n">
        <x:v>0.569</x:v>
      </x:c>
      <x:c r="AL65" s="32" t="str">
        <x:v>Fiber, dimensions, sewing complexity, and finishing are unknown. Tariff and freight assumptions are illustrative and require current validation.</x:v>
      </x:c>
      <x:c r="AM65" s="32" t="str">
        <x:v>Relaxed fit outdoor shoe</x:v>
      </x:c>
      <x:c r="AN65" s="32" t="str">
        <x:v>https://github.com/luminati-io/eCommerce-dataset-samples</x:v>
      </x:c>
      <x:c r="AO65" s="32" t="str">
        <x:v>2026-08-05-v2</x:v>
      </x:c>
    </x:row>
    <x:row r="66">
      <x:c r="A66" s="32" t="n">
        <x:v>65</x:v>
      </x:c>
      <x:c r="B66" s="32" t="str">
        <x:v>Amazon</x:v>
      </x:c>
      <x:c r="C66" s="32" t="str">
        <x:v>Bright Data Amazon products sample</x:v>
      </x:c>
      <x:c r="D66" s="32" t="str">
        <x:v>B0B2S8LQ8J</x:v>
      </x:c>
      <x:c r="E66" s="32" t="str">
        <x:v>https://www.amazon.com/Ecko-Joggers-Men-Sweatpants-Pockets/dp/B0B2S8LQ8J</x:v>
      </x:c>
      <x:c r="F66" s="32" t="str">
        <x:v>Ecko Joggers for Men – Mens Sweatpants with Pockets, Mens Joggers Lounge Pants</x:v>
      </x:c>
      <x:c r="G66" s="32" t="str">
        <x:v>Ecko Unltd.</x:v>
      </x:c>
      <x:c r="H66" s="32" t="str">
        <x:v>Sup███orB███ds</x:v>
      </x:c>
      <x:c r="I66" s="47" t="n">
        <x:v>19.99</x:v>
      </x:c>
      <x:c r="J66" s="32" t="str">
        <x:v>USD</x:v>
      </x:c>
      <x:c r="K66" s="32" t="str">
        <x:v>Clothing, Shoes &amp; Jewelry &gt; Men &gt; Clothing &gt; Active &gt; Active Pants &gt; Sweatpants</x:v>
      </x:c>
      <x:c r="L66" s="32" t="str"/>
      <x:c r="M66" s="67"/>
      <x:c r="N66" s="32" t="str">
        <x:v>2.75 x 1 x 1 inches; 0.31 Ounces</x:v>
      </x:c>
      <x:c r="O66" s="32" t="str">
        <x:v>https://m.media-amazon.com/images/I/71EseO4dnfL.__AC_SY445_SX342_QL70_FMwebp_.jpg</x:v>
      </x:c>
      <x:c r="P66" s="32" t="str">
        <x:v>2023-10-04 00:00:00.000</x:v>
      </x:c>
      <x:c r="Q66" s="32" t="str">
        <x:v>Estimated</x:v>
      </x:c>
      <x:c r="R66" s="32" t="str">
        <x:v>Apparel</x:v>
      </x:c>
      <x:c r="S66" s="32" t="str">
        <x:v>Pants or trousers</x:v>
      </x:c>
      <x:c r="T66" s="32" t="str">
        <x:v>Keyword/category match: pants</x:v>
      </x:c>
      <x:c r="U66" s="32" t="str">
        <x:v>Medium</x:v>
      </x:c>
      <x:c r="V66" s="67" t="n">
        <x:v>1000</x:v>
      </x:c>
      <x:c r="W66" s="47" t="n">
        <x:v>4.54</x:v>
      </x:c>
      <x:c r="X66" s="47" t="n">
        <x:v>8.17</x:v>
      </x:c>
      <x:c r="Y66" s="47" t="n">
        <x:v>16.34</x:v>
      </x:c>
      <x:c r="Z66" s="47" t="n">
        <x:v>0.7</x:v>
      </x:c>
      <x:c r="AA66" s="47" t="n">
        <x:v>0.65</x:v>
      </x:c>
      <x:c r="AB66" s="68" t="n">
        <x:v>10</x:v>
      </x:c>
      <x:c r="AC66" s="47" t="n">
        <x:v>5.71</x:v>
      </x:c>
      <x:c r="AD66" s="47" t="n">
        <x:v>10.47</x:v>
      </x:c>
      <x:c r="AE66" s="47" t="n">
        <x:v>21.05</x:v>
      </x:c>
      <x:c r="AF66" s="68" t="n">
        <x:v>15</x:v>
      </x:c>
      <x:c r="AG66" s="47" t="n">
        <x:v>4.25</x:v>
      </x:c>
      <x:c r="AH66" s="68" t="n">
        <x:v>5</x:v>
      </x:c>
      <x:c r="AI66" s="47" t="n">
        <x:v>18.72</x:v>
      </x:c>
      <x:c r="AJ66" s="47" t="n">
        <x:v>1.27</x:v>
      </x:c>
      <x:c r="AK66" s="48" t="n">
        <x:v>0.064</x:v>
      </x:c>
      <x:c r="AL66" s="32" t="str">
        <x:v>Fabric, construction, wash, and hardware affect cost. Tariff and freight assumptions are illustrative and require current validation.</x:v>
      </x:c>
      <x:c r="AM66" s="32" t="str">
        <x:v>Drawstring Waist: When it comes to sweatpants for men the most important part is mobility. That’s why these men’s jogger pants feature an elastic drawstring waistband that contours to your body and won’t hamper your movement by sliding down. 2 Side &amp; 2 Back Pockets: Apparel shouldn’t only have to be about style. That’s why ECKO aims to make its apparel practical as well. These poly fleece men’s joggers feature 2 large side pockets and 2 back pockets to conveniently carry your phone, keys, or any</x:v>
      </x:c>
      <x:c r="AN66" s="32" t="str">
        <x:v>https://github.com/luminati-io/eCommerce-dataset-samples</x:v>
      </x:c>
      <x:c r="AO66" s="32" t="str">
        <x:v>2026-08-05-v2</x:v>
      </x:c>
    </x:row>
    <x:row r="67">
      <x:c r="A67" s="32" t="n">
        <x:v>66</x:v>
      </x:c>
      <x:c r="B67" s="32" t="str">
        <x:v>Amazon</x:v>
      </x:c>
      <x:c r="C67" s="32" t="str">
        <x:v>Bright Data Amazon products sample</x:v>
      </x:c>
      <x:c r="D67" s="32" t="str">
        <x:v>B015CAPNNQ</x:v>
      </x:c>
      <x:c r="E67" s="32" t="str">
        <x:v>https://www.amazon.com/dp/B015CAPNNQ?language=en_US&amp;currency=USD</x:v>
      </x:c>
      <x:c r="F67" s="32" t="str">
        <x:v>E-Z LOK 400-5 Threaded Inserts for Wood, Installation Kit, Brass, Includes 5/16-18 Knife Thread Inserts (5), Drill, Installation Tool</x:v>
      </x:c>
      <x:c r="G67" s="32" t="str">
        <x:v>E-Z LOK</x:v>
      </x:c>
      <x:c r="H67" s="32" t="str"/>
      <x:c r="I67" s="47" t="n">
        <x:v>29.49</x:v>
      </x:c>
      <x:c r="J67" s="32" t="str">
        <x:v>USD</x:v>
      </x:c>
      <x:c r="K67" s="32" t="str">
        <x:v>Industrial &amp; Scientific &gt; Fasteners &gt; Threaded Inserts &gt; Helical Threaded Inserts</x:v>
      </x:c>
      <x:c r="L67" s="32" t="str"/>
      <x:c r="M67" s="67" t="n">
        <x:v>36.28736</x:v>
      </x:c>
      <x:c r="N67" s="32" t="str">
        <x:v>‏  ‎ 1 x 1 x 1 inches; 1.28 Ounces</x:v>
      </x:c>
      <x:c r="O67" s="32" t="str">
        <x:v>https://m.media-amazon.com/images/I/41ZVqxj1+1L._SX342_SY445_.jpg</x:v>
      </x:c>
      <x:c r="P67" s="32" t="str">
        <x:v>2022-09-20 00:00:00.000</x:v>
      </x:c>
      <x:c r="Q67" s="32" t="str">
        <x:v>Estimated</x:v>
      </x:c>
      <x:c r="R67" s="32" t="str">
        <x:v>Generic</x:v>
      </x:c>
      <x:c r="S67" s="32" t="str">
        <x:v>Small metal product</x:v>
      </x:c>
      <x:c r="T67" s="32" t="str">
        <x:v>Broad source category: Industrial &amp; Scientific &gt; Fasteners &gt; Threaded Inserts &gt; Helical Threaded Inserts</x:v>
      </x:c>
      <x:c r="U67" s="32" t="str">
        <x:v>Low</x:v>
      </x:c>
      <x:c r="V67" s="67" t="n">
        <x:v>1000</x:v>
      </x:c>
      <x:c r="W67" s="47" t="n">
        <x:v>1.36</x:v>
      </x:c>
      <x:c r="X67" s="47" t="n">
        <x:v>5.45</x:v>
      </x:c>
      <x:c r="Y67" s="47" t="n">
        <x:v>18.15</x:v>
      </x:c>
      <x:c r="Z67" s="47" t="n">
        <x:v>0.6</x:v>
      </x:c>
      <x:c r="AA67" s="47" t="n">
        <x:v>0.75</x:v>
      </x:c>
      <x:c r="AB67" s="68" t="n">
        <x:v>5</x:v>
      </x:c>
      <x:c r="AC67" s="47" t="n">
        <x:v>1.84</x:v>
      </x:c>
      <x:c r="AD67" s="47" t="n">
        <x:v>7.13</x:v>
      </x:c>
      <x:c r="AE67" s="47" t="n">
        <x:v>23.39</x:v>
      </x:c>
      <x:c r="AF67" s="68" t="n">
        <x:v>15</x:v>
      </x:c>
      <x:c r="AG67" s="47" t="n">
        <x:v>3.5</x:v>
      </x:c>
      <x:c r="AH67" s="68" t="n">
        <x:v>5</x:v>
      </x:c>
      <x:c r="AI67" s="47" t="n">
        <x:v>16.53</x:v>
      </x:c>
      <x:c r="AJ67" s="47" t="n">
        <x:v>12.96</x:v>
      </x:c>
      <x:c r="AK67" s="48" t="n">
        <x:v>0.439</x:v>
      </x:c>
      <x:c r="AL67" s="32" t="str">
        <x:v>Metal, weight, process, tolerances, and finish are unknown. Tariff and freight assumptions are illustrative and require current validation.</x:v>
      </x:c>
      <x:c r="AM67" s="32" t="str">
        <x:v>E-Z LOK Knife Thread inserts provide an easy to use solution for adding machine threads to wood. Ideal for use in virtually any wood (not recommended for plywood), these inserts use a proprietary external thread for superior holding power.</x:v>
      </x:c>
      <x:c r="AN67" s="32" t="str">
        <x:v>https://github.com/luminati-io/eCommerce-dataset-samples</x:v>
      </x:c>
      <x:c r="AO67" s="32" t="str">
        <x:v>2026-08-05-v2</x:v>
      </x:c>
    </x:row>
    <x:row r="68">
      <x:c r="A68" s="32" t="n">
        <x:v>67</x:v>
      </x:c>
      <x:c r="B68" s="32" t="str">
        <x:v>Amazon</x:v>
      </x:c>
      <x:c r="C68" s="32" t="str">
        <x:v>Bright Data Amazon products sample</x:v>
      </x:c>
      <x:c r="D68" s="32" t="str">
        <x:v>B00CRDV77S</x:v>
      </x:c>
      <x:c r="E68" s="32" t="str">
        <x:v>https://www.amazon.com/dp/B00CRDV77S?language=en_US&amp;currency=USD</x:v>
      </x:c>
      <x:c r="F68" s="32" t="str">
        <x:v>Smead Colored Hanging File Folder with Tab, 1/5-Cut Adjustable Tab, Letter Size, Maroon, 25 per Box (64073)</x:v>
      </x:c>
      <x:c r="G68" s="32" t="str">
        <x:v>Smead</x:v>
      </x:c>
      <x:c r="H68" s="32" t="str"/>
      <x:c r="I68" s="47" t="n">
        <x:v>22.34</x:v>
      </x:c>
      <x:c r="J68" s="32" t="str">
        <x:v>USD</x:v>
      </x:c>
      <x:c r="K68" s="32" t="str">
        <x:v>Office Products &gt; Office &amp; School Supplies &gt; Filing Products &gt; Folders &gt; Hanging Folders &amp; Interior Folders</x:v>
      </x:c>
      <x:c r="L68" s="32" t="str"/>
      <x:c r="M68" s="67" t="n">
        <x:v>27.215519999999998</x:v>
      </x:c>
      <x:c r="N68" s="32" t="str">
        <x:v>‎13.31 x 10.19 x 2.31 inches</x:v>
      </x:c>
      <x:c r="O68" s="32" t="str">
        <x:v>https://images-na.ssl-images-amazon.com/images/I/81UpOhKR6iL.__AC_SX300_SY300_QL70_ML2_.jpg</x:v>
      </x:c>
      <x:c r="P68" s="32" t="str">
        <x:v>2022-09-17 00:00:00.000</x:v>
      </x:c>
      <x:c r="Q68" s="32" t="str">
        <x:v>Estimated</x:v>
      </x:c>
      <x:c r="R68" s="32" t="str">
        <x:v>Apparel</x:v>
      </x:c>
      <x:c r="S68" s="32" t="str">
        <x:v>Casual jacket or coat</x:v>
      </x:c>
      <x:c r="T68" s="32" t="str">
        <x:v>Keyword/category match: coat</x:v>
      </x:c>
      <x:c r="U68" s="32" t="str">
        <x:v>Low</x:v>
      </x:c>
      <x:c r="V68" s="67" t="n">
        <x:v>1000</x:v>
      </x:c>
      <x:c r="W68" s="47" t="n">
        <x:v>12.96</x:v>
      </x:c>
      <x:c r="X68" s="47" t="n">
        <x:v>16.08</x:v>
      </x:c>
      <x:c r="Y68" s="47" t="n">
        <x:v>20.11</x:v>
      </x:c>
      <x:c r="Z68" s="47" t="n">
        <x:v>1.5</x:v>
      </x:c>
      <x:c r="AA68" s="47" t="n">
        <x:v>1.88</x:v>
      </x:c>
      <x:c r="AB68" s="68" t="n">
        <x:v>10</x:v>
      </x:c>
      <x:c r="AC68" s="47" t="n">
        <x:v>15.85</x:v>
      </x:c>
      <x:c r="AD68" s="47" t="n">
        <x:v>21.41</x:v>
      </x:c>
      <x:c r="AE68" s="47" t="n">
        <x:v>30.37</x:v>
      </x:c>
      <x:c r="AF68" s="68" t="n">
        <x:v>15</x:v>
      </x:c>
      <x:c r="AG68" s="47" t="n">
        <x:v>3.5</x:v>
      </x:c>
      <x:c r="AH68" s="68" t="n">
        <x:v>5</x:v>
      </x:c>
      <x:c r="AI68" s="47" t="n">
        <x:v>29.37</x:v>
      </x:c>
      <x:c r="AJ68" s="47" t="n">
        <x:v>-7.03</x:v>
      </x:c>
      <x:c r="AK68" s="48" t="n">
        <x:v>-0.315</x:v>
      </x:c>
      <x:c r="AL68" s="32" t="str">
        <x:v>Shell, insulation, waterproofing, lining, and hardware dominate. Modifiers: customization, higher-cost domestic production, premium/heavy-duty specification. Tariff and freight assumptions are illustrative and require current validation.</x:v>
      </x:c>
      <x:c r="AM68" s="32" t="str">
        <x:v>If it’s worth hanging on to, it deserves a Smead hanging file. Hanging file folders are the most popular way to keep papers organized in desk drawers, file cabinets and file boxes. Available in 17 bright colors, Smead’s Colored Hanging File Folders are the perfect choice for organizing and color-coding different types of files to save you time and frustration. Each letter size hanging file folder in this 25-pack features a 1/5-cut repositionable poly tab and coated rod tips that slide easily in </x:v>
      </x:c>
      <x:c r="AN68" s="32" t="str">
        <x:v>https://github.com/luminati-io/eCommerce-dataset-samples</x:v>
      </x:c>
      <x:c r="AO68" s="32" t="str">
        <x:v>2026-08-05-v2</x:v>
      </x:c>
    </x:row>
    <x:row r="69">
      <x:c r="A69" s="32" t="n">
        <x:v>68</x:v>
      </x:c>
      <x:c r="B69" s="32" t="str">
        <x:v>Amazon</x:v>
      </x:c>
      <x:c r="C69" s="32" t="str">
        <x:v>Bright Data Amazon products sample</x:v>
      </x:c>
      <x:c r="D69" s="32" t="str">
        <x:v>B091Y7B6N2</x:v>
      </x:c>
      <x:c r="E69" s="32" t="str">
        <x:v>https://www.amazon.com/rOtring-Ballpoint-Medium-Barrel-Refillable/dp/B085STZVRQ</x:v>
      </x:c>
      <x:c r="F69" s="32" t="str">
        <x:v>Rotring 600 Ballpoint Pen, Medium Point, Blue Ink, Green Barrel, Refillable</x:v>
      </x:c>
      <x:c r="G69" s="32" t="str">
        <x:v>Rotring</x:v>
      </x:c>
      <x:c r="H69" s="32" t="str">
        <x:v>Kor███</x:v>
      </x:c>
      <x:c r="I69" s="47" t="n">
        <x:v>29.99</x:v>
      </x:c>
      <x:c r="J69" s="32" t="str">
        <x:v>USD</x:v>
      </x:c>
      <x:c r="K69" s="32" t="str">
        <x:v>Office Products &gt; Office &amp; School Supplies &gt; Writing &amp; Correction Supplies &gt; Pens &amp; Refills &gt; Ballpoint Pens</x:v>
      </x:c>
      <x:c r="L69" s="32" t="str"/>
      <x:c r="M69" s="67" t="n">
        <x:v>19.9863975</x:v>
      </x:c>
      <x:c r="N69" s="32" t="str">
        <x:v>5.51 x 0.31 x 0.39 inches</x:v>
      </x:c>
      <x:c r="O69" s="32" t="str">
        <x:v>https://m.media-amazon.com/images/I/41hgf867aCL.__AC_SX300_SY300_QL70_FMwebp_.jpg</x:v>
      </x:c>
      <x:c r="P69" s="32" t="str">
        <x:v>2023-08-09 00:00:00.000</x:v>
      </x:c>
      <x:c r="Q69" s="32" t="str">
        <x:v>Estimated</x:v>
      </x:c>
      <x:c r="R69" s="32" t="str">
        <x:v>Stationery</x:v>
      </x:c>
      <x:c r="S69" s="32" t="str">
        <x:v>Printed paper stationery</x:v>
      </x:c>
      <x:c r="T69" s="32" t="str">
        <x:v>Broad source category: Office Products &gt; Office &amp; School Supplies &gt; Writing &amp; Correction Supplies &gt; Pens &amp; Refills &gt; Ballpoint Pens</x:v>
      </x:c>
      <x:c r="U69" s="32" t="str">
        <x:v>Low</x:v>
      </x:c>
      <x:c r="V69" s="67" t="n">
        <x:v>1000</x:v>
      </x:c>
      <x:c r="W69" s="47" t="n">
        <x:v>0.24</x:v>
      </x:c>
      <x:c r="X69" s="47" t="n">
        <x:v>0.97</x:v>
      </x:c>
      <x:c r="Y69" s="47" t="n">
        <x:v>3.03</x:v>
      </x:c>
      <x:c r="Z69" s="47" t="n">
        <x:v>0.25</x:v>
      </x:c>
      <x:c r="AA69" s="47" t="n">
        <x:v>0.11</x:v>
      </x:c>
      <x:c r="AB69" s="68" t="n">
        <x:v>0</x:v>
      </x:c>
      <x:c r="AC69" s="47" t="n">
        <x:v>0.38</x:v>
      </x:c>
      <x:c r="AD69" s="47" t="n">
        <x:v>1.33</x:v>
      </x:c>
      <x:c r="AE69" s="47" t="n">
        <x:v>3.93</x:v>
      </x:c>
      <x:c r="AF69" s="68" t="n">
        <x:v>15</x:v>
      </x:c>
      <x:c r="AG69" s="47" t="n">
        <x:v>3.5</x:v>
      </x:c>
      <x:c r="AH69" s="68" t="n">
        <x:v>5</x:v>
      </x:c>
      <x:c r="AI69" s="47" t="n">
        <x:v>10.83</x:v>
      </x:c>
      <x:c r="AJ69" s="47" t="n">
        <x:v>19.16</x:v>
      </x:c>
      <x:c r="AK69" s="48" t="n">
        <x:v>0.639</x:v>
      </x:c>
      <x:c r="AL69" s="32" t="str">
        <x:v>Paper stock, print coverage, set count, envelopes, and finishing affect cost. Modifiers: premium/heavy-duty specification. Tariff and freight assumptions are illustrative and require current validation.</x:v>
      </x:c>
      <x:c r="AM69" s="32" t="str">
        <x:v>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doesn’t slide off your working table or writing space. The retractable design is convenient and airplane safe. Excellent for frequent writing, dra</x:v>
      </x:c>
      <x:c r="AN69" s="32" t="str">
        <x:v>https://github.com/luminati-io/eCommerce-dataset-samples</x:v>
      </x:c>
      <x:c r="AO69" s="32" t="str">
        <x:v>2026-08-05-v2</x:v>
      </x:c>
    </x:row>
    <x:row r="70">
      <x:c r="A70" s="32" t="n">
        <x:v>69</x:v>
      </x:c>
      <x:c r="B70" s="32" t="str">
        <x:v>Amazon</x:v>
      </x:c>
      <x:c r="C70" s="32" t="str">
        <x:v>Bright Data Amazon products sample</x:v>
      </x:c>
      <x:c r="D70" s="32" t="str">
        <x:v>B0C67PSPXW</x:v>
      </x:c>
      <x:c r="E70" s="32" t="str">
        <x:v>https://www.amazon.com/Skechers-Womens-Performance-Fit-Glee-Sneaker/dp/B0C67PSPXW</x:v>
      </x:c>
      <x:c r="F70" s="32" t="str">
        <x:v>Skechers Women's Performance Go Walk Arch Fit-Glee Sneaker</x:v>
      </x:c>
      <x:c r="G70" s="32" t="str">
        <x:v>Skechers</x:v>
      </x:c>
      <x:c r="H70" s="32" t="str">
        <x:v>Ama███.co███</x:v>
      </x:c>
      <x:c r="I70" s="47" t="n">
        <x:v>58.56</x:v>
      </x:c>
      <x:c r="J70" s="32" t="str">
        <x:v>USD</x:v>
      </x:c>
      <x:c r="K70" s="32" t="str">
        <x:v>Clothing, Shoes &amp; Jewelry &gt; Women &gt; Shoes &gt; Athletic &gt; Walking</x:v>
      </x:c>
      <x:c r="L70" s="32" t="str"/>
      <x:c r="M70" s="67"/>
      <x:c r="N70" s="32" t="str"/>
      <x:c r="O70" s="32" t="str">
        <x:v>https://m.media-amazon.com/images/I/81McV65nQ8L.__AC_SY395_SX395_QL70_FMwebp_.jpg</x:v>
      </x:c>
      <x:c r="P70" s="32" t="str">
        <x:v>2023-08-22 00:00:00.000</x:v>
      </x:c>
      <x:c r="Q70" s="32" t="str">
        <x:v>Estimated</x:v>
      </x:c>
      <x:c r="R70" s="32" t="str">
        <x:v>Footwear</x:v>
      </x:c>
      <x:c r="S70" s="32" t="str">
        <x:v>Casual shoe or sneaker</x:v>
      </x:c>
      <x:c r="T70" s="32" t="str">
        <x:v>Keyword/category match: sneaker</x:v>
      </x:c>
      <x:c r="U70" s="32" t="str">
        <x:v>Low</x:v>
      </x:c>
      <x:c r="V70" s="67" t="n">
        <x:v>1000</x:v>
      </x:c>
      <x:c r="W70" s="47" t="n">
        <x:v>9.61</x:v>
      </x:c>
      <x:c r="X70" s="47" t="n">
        <x:v>17.29</x:v>
      </x:c>
      <x:c r="Y70" s="47" t="n">
        <x:v>33.62</x:v>
      </x:c>
      <x:c r="Z70" s="47" t="n">
        <x:v>1.3</x:v>
      </x:c>
      <x:c r="AA70" s="47" t="n">
        <x:v>2.5</x:v>
      </x:c>
      <x:c r="AB70" s="68" t="n">
        <x:v>12</x:v>
      </x:c>
      <x:c r="AC70" s="47" t="n">
        <x:v>12.89</x:v>
      </x:c>
      <x:c r="AD70" s="47" t="n">
        <x:v>23.62</x:v>
      </x:c>
      <x:c r="AE70" s="47" t="n">
        <x:v>46.05</x:v>
      </x:c>
      <x:c r="AF70" s="68" t="n">
        <x:v>15</x:v>
      </x:c>
      <x:c r="AG70" s="47" t="n">
        <x:v>4.25</x:v>
      </x:c>
      <x:c r="AH70" s="68" t="n">
        <x:v>5</x:v>
      </x:c>
      <x:c r="AI70" s="47" t="n">
        <x:v>39.58</x:v>
      </x:c>
      <x:c r="AJ70" s="47" t="n">
        <x:v>18.98</x:v>
      </x:c>
      <x:c r="AK70" s="48" t="n">
        <x:v>0.324</x:v>
      </x:c>
      <x:c r="AL70" s="32" t="str">
        <x:v>Leather grade, sole tooling, and construction affect cost. Tariff and freight assumptions are illustrative and require current validation.</x:v>
      </x:c>
      <x:c r="AM70" s="32" t="str">
        <x:v>Enjoy your long walks in supportive comfort wearing the Skechers GOwalk Arch Fit - Glee shoe. Featuring an athletic knit upper in a lace-up sneaker with removable Arch Fit insole and a lightweight ULTRA GO cushioned midsole.</x:v>
      </x:c>
      <x:c r="AN70" s="32" t="str">
        <x:v>https://github.com/luminati-io/eCommerce-dataset-samples</x:v>
      </x:c>
      <x:c r="AO70" s="32" t="str">
        <x:v>2026-08-05-v2</x:v>
      </x:c>
    </x:row>
    <x:row r="71">
      <x:c r="A71" s="32" t="n">
        <x:v>70</x:v>
      </x:c>
      <x:c r="B71" s="32" t="str">
        <x:v>Amazon</x:v>
      </x:c>
      <x:c r="C71" s="32" t="str">
        <x:v>Bright Data Amazon products sample</x:v>
      </x:c>
      <x:c r="D71" s="32" t="str">
        <x:v>B077J6HPCB</x:v>
      </x:c>
      <x:c r="E71" s="32" t="str">
        <x:v>https://www.amazon.com/Bluemoon-Genuine-Premium-Egyptian-Italian/dp/B077J6HPCB</x:v>
      </x:c>
      <x:c r="F71" s="32" t="str">
        <x:v>Bluemoon Homes Sheet Sets for King Size Bed Egyptian Cotton 800 Thread Count Cotton Sheets King Size Set Deep Pocket Upto 16'' - Extra Long-Staple Cotton King Sheets, Sateen Weave, Soft Sheets(Taupe)</x:v>
      </x:c>
      <x:c r="G71" s="32" t="str">
        <x:v>Bluemoon Homes</x:v>
      </x:c>
      <x:c r="H71" s="32" t="str">
        <x:v>Blu███on ███es</x:v>
      </x:c>
      <x:c r="I71" s="47" t="n">
        <x:v>75.99</x:v>
      </x:c>
      <x:c r="J71" s="32" t="str">
        <x:v>USD</x:v>
      </x:c>
      <x:c r="K71" s="32" t="str">
        <x:v>Home &amp; Kitchen &gt; Bedding &gt; Sheets &amp; Pillowcases &gt; Pillowcases</x:v>
      </x:c>
      <x:c r="L71" s="32" t="str"/>
      <x:c r="M71" s="67" t="n">
        <x:v>2322.39104</x:v>
      </x:c>
      <x:c r="N71" s="32" t="str">
        <x:v>12.2 x 8.98 x 6.22 inches</x:v>
      </x:c>
      <x:c r="O71" s="32" t="str">
        <x:v>https://m.media-amazon.com/images/I/51t4I545fJL.__AC_SY300_SX300_QL70_FMwebp_.jpg</x:v>
      </x:c>
      <x:c r="P71" s="32" t="str">
        <x:v>2023-10-20 00:00:00.000</x:v>
      </x:c>
      <x:c r="Q71" s="32" t="str">
        <x:v>Estimated</x:v>
      </x:c>
      <x:c r="R71" s="32" t="str">
        <x:v>Home</x:v>
      </x:c>
      <x:c r="S71" s="32" t="str">
        <x:v>Pillow, cushion, or textile decor</x:v>
      </x:c>
      <x:c r="T71" s="32" t="str">
        <x:v>Keyword/category match: pillow</x:v>
      </x:c>
      <x:c r="U71" s="32" t="str">
        <x:v>Low</x:v>
      </x:c>
      <x:c r="V71" s="67" t="n">
        <x:v>1000</x:v>
      </x:c>
      <x:c r="W71" s="47" t="n">
        <x:v>2.27</x:v>
      </x:c>
      <x:c r="X71" s="47" t="n">
        <x:v>4.99</x:v>
      </x:c>
      <x:c r="Y71" s="47" t="n">
        <x:v>10.89</x:v>
      </x:c>
      <x:c r="Z71" s="47" t="n">
        <x:v>0.65</x:v>
      </x:c>
      <x:c r="AA71" s="47" t="n">
        <x:v>1.44</x:v>
      </x:c>
      <x:c r="AB71" s="68" t="n">
        <x:v>7</x:v>
      </x:c>
      <x:c r="AC71" s="47" t="n">
        <x:v>3.43</x:v>
      </x:c>
      <x:c r="AD71" s="47" t="n">
        <x:v>7.58</x:v>
      </x:c>
      <x:c r="AE71" s="47" t="n">
        <x:v>16.57</x:v>
      </x:c>
      <x:c r="AF71" s="68" t="n">
        <x:v>15</x:v>
      </x:c>
      <x:c r="AG71" s="47" t="n">
        <x:v>7.5</x:v>
      </x:c>
      <x:c r="AH71" s="68" t="n">
        <x:v>5</x:v>
      </x:c>
      <x:c r="AI71" s="47" t="n">
        <x:v>30.28</x:v>
      </x:c>
      <x:c r="AJ71" s="47" t="n">
        <x:v>45.71</x:v>
      </x:c>
      <x:c r="AK71" s="48" t="n">
        <x:v>0.602</x:v>
      </x:c>
      <x:c r="AL71" s="32" t="str">
        <x:v>Fabric, fill, size, printing, and insert inclusion affect cost. Tariff and freight assumptions are illustrative and require current validation.</x:v>
      </x:c>
      <x:c r="AM71" s="32" t="str">
        <x:v>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x:v>
      </x:c>
      <x:c r="AN71" s="32" t="str">
        <x:v>https://github.com/luminati-io/eCommerce-dataset-samples</x:v>
      </x:c>
      <x:c r="AO71" s="32" t="str">
        <x:v>2026-08-05-v2</x:v>
      </x:c>
    </x:row>
    <x:row r="72">
      <x:c r="A72" s="32" t="n">
        <x:v>71</x:v>
      </x:c>
      <x:c r="B72" s="32" t="str">
        <x:v>Amazon</x:v>
      </x:c>
      <x:c r="C72" s="32" t="str">
        <x:v>Bright Data Amazon products sample</x:v>
      </x:c>
      <x:c r="D72" s="32" t="str">
        <x:v>B08P4MQJC7</x:v>
      </x:c>
      <x:c r="E72" s="32" t="str">
        <x:v>https://www.amazon.com/Amazon-Essentials-Womens-Inseam-Drawstring/dp/B08P4PNDQZ</x:v>
      </x:c>
      <x:c r="F72" s="32" t="str">
        <x:v>Amazon Essentials Women's 5" Inseam Drawstring Linen Blend Short (Available in Plus Size)</x:v>
      </x:c>
      <x:c r="G72" s="32" t="str">
        <x:v>Amazon Essentials</x:v>
      </x:c>
      <x:c r="H72" s="32" t="str">
        <x:v>Ama███.co███</x:v>
      </x:c>
      <x:c r="I72" s="47" t="n">
        <x:v>14.94</x:v>
      </x:c>
      <x:c r="J72" s="32" t="str">
        <x:v>USD</x:v>
      </x:c>
      <x:c r="K72" s="32" t="str">
        <x:v>Clothing, Shoes &amp; Jewelry &gt; Women &gt; Clothing &gt; Shorts</x:v>
      </x:c>
      <x:c r="L72" s="32" t="str"/>
      <x:c r="M72" s="67"/>
      <x:c r="N72" s="32" t="str">
        <x:v>1 x 1 x 1 inches; 8 Ounces</x:v>
      </x:c>
      <x:c r="O72" s="32" t="str">
        <x:v>https://m.media-amazon.com/images/I/71BVbtD6-pL._AC_UY550_.jpg</x:v>
      </x:c>
      <x:c r="P72" s="32" t="str">
        <x:v>2023-08-08 00:00:00.000</x:v>
      </x:c>
      <x:c r="Q72" s="32" t="str">
        <x:v>Estimated</x:v>
      </x:c>
      <x:c r="R72" s="32" t="str">
        <x:v>Apparel</x:v>
      </x:c>
      <x:c r="S72" s="32" t="str">
        <x:v>Sweater or knitwear</x:v>
      </x:c>
      <x:c r="T72" s="32" t="str">
        <x:v>Keyword/category match: sweater</x:v>
      </x:c>
      <x:c r="U72" s="32" t="str">
        <x:v>Low</x:v>
      </x:c>
      <x:c r="V72" s="67" t="n">
        <x:v>1000</x:v>
      </x:c>
      <x:c r="W72" s="47" t="n">
        <x:v>8.67</x:v>
      </x:c>
      <x:c r="X72" s="47" t="n">
        <x:v>10.76</x:v>
      </x:c>
      <x:c r="Y72" s="47" t="n">
        <x:v>13.45</x:v>
      </x:c>
      <x:c r="Z72" s="47" t="n">
        <x:v>0.9</x:v>
      </x:c>
      <x:c r="AA72" s="47" t="n">
        <x:v>0.9</x:v>
      </x:c>
      <x:c r="AB72" s="68" t="n">
        <x:v>10</x:v>
      </x:c>
      <x:c r="AC72" s="47" t="n">
        <x:v>10.47</x:v>
      </x:c>
      <x:c r="AD72" s="47" t="n">
        <x:v>13.81</x:v>
      </x:c>
      <x:c r="AE72" s="47" t="n">
        <x:v>18.97</x:v>
      </x:c>
      <x:c r="AF72" s="68" t="n">
        <x:v>15</x:v>
      </x:c>
      <x:c r="AG72" s="47" t="n">
        <x:v>4.25</x:v>
      </x:c>
      <x:c r="AH72" s="68" t="n">
        <x:v>5</x:v>
      </x:c>
      <x:c r="AI72" s="47" t="n">
        <x:v>21.05</x:v>
      </x:c>
      <x:c r="AJ72" s="47" t="n">
        <x:v>-6.11</x:v>
      </x:c>
      <x:c r="AK72" s="48" t="n">
        <x:v>-0.409</x:v>
      </x:c>
      <x:c r="AL72" s="32" t="str">
        <x:v>Yarn fiber, gauge, handmade labor, and finishing dominate. Modifiers: cashmere fiber. Tariff and freight assumptions are illustrative and require current validation.</x:v>
      </x:c>
      <x:c r="AM72" s="32" t="str">
        <x:v>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x:v>
      </x:c>
      <x:c r="AN72" s="32" t="str">
        <x:v>https://github.com/luminati-io/eCommerce-dataset-samples</x:v>
      </x:c>
      <x:c r="AO72" s="32" t="str">
        <x:v>2026-08-05-v2</x:v>
      </x:c>
    </x:row>
    <x:row r="73">
      <x:c r="A73" s="32" t="n">
        <x:v>72</x:v>
      </x:c>
      <x:c r="B73" s="32" t="str">
        <x:v>Amazon</x:v>
      </x:c>
      <x:c r="C73" s="32" t="str">
        <x:v>Bright Data Amazon products sample</x:v>
      </x:c>
      <x:c r="D73" s="32" t="str">
        <x:v>B0BN3WQB92</x:v>
      </x:c>
      <x:c r="E73" s="32" t="str">
        <x:v>https://www.amazon.in/Bare-Vitamin-Glowing-Contains-tightening/dp/B0BN3WQB92?th=1&amp;psc=1&amp;currency=USD&amp;language=en_GB</x:v>
      </x:c>
      <x:c r="F73" s="32" t="str">
        <x:v>Bare Peel 15% Vitamin C Face Serum for Glowing Skin Contains Gotu Kola, Ferulic Acid and Aloe Vera for tightening the pores | SLS &amp; Paraben Free | For All Skin Types (30ML)</x:v>
      </x:c>
      <x:c r="G73" s="32" t="str">
        <x:v>Bare peel</x:v>
      </x:c>
      <x:c r="H73" s="32" t="str">
        <x:v>Bar███eel███</x:v>
      </x:c>
      <x:c r="I73" s="47" t="n">
        <x:v>389</x:v>
      </x:c>
      <x:c r="J73" s="32" t="str">
        <x:v>INR</x:v>
      </x:c>
      <x:c r="K73" s="32" t="str">
        <x:v>Beauty &gt; Skin Care &gt; Face &gt; Creams &amp; Moisturisers &gt; Serums</x:v>
      </x:c>
      <x:c r="L73" s="32" t="str"/>
      <x:c r="M73" s="67" t="n">
        <x:v>90</x:v>
      </x:c>
      <x:c r="N73" s="32" t="str">
        <x:v>11.1 x 3.7 x 3.5 cm; 90 Grams</x:v>
      </x:c>
      <x:c r="O73" s="32" t="str">
        <x:v>https://m.media-amazon.com/images/I/21dsQ9OVv8L._SX300_SY300_QL70_FMwebp_.jpg</x:v>
      </x:c>
      <x:c r="P73" s="32" t="str">
        <x:v>2024-01-17 00:00:00.000</x:v>
      </x:c>
      <x:c r="Q73" s="32" t="str">
        <x:v>Estimated</x:v>
      </x:c>
      <x:c r="R73" s="32" t="str">
        <x:v>Beauty</x:v>
      </x:c>
      <x:c r="S73" s="32" t="str">
        <x:v>Skin-care or cosmetic formula</x:v>
      </x:c>
      <x:c r="T73" s="32" t="str">
        <x:v>Keyword/category match: skin care</x:v>
      </x:c>
      <x:c r="U73" s="32" t="str">
        <x:v>Low</x:v>
      </x:c>
      <x:c r="V73" s="67" t="n">
        <x:v>1000</x:v>
      </x:c>
      <x:c r="W73" s="47" t="n">
        <x:v>1.5</x:v>
      </x:c>
      <x:c r="X73" s="47" t="n">
        <x:v>4.5</x:v>
      </x:c>
      <x:c r="Y73" s="47" t="n">
        <x:v>12</x:v>
      </x:c>
      <x:c r="Z73" s="47" t="n">
        <x:v>0.8</x:v>
      </x:c>
      <x:c r="AA73" s="47" t="n">
        <x:v>0.34</x:v>
      </x:c>
      <x:c r="AB73" s="68" t="n">
        <x:v>4</x:v>
      </x:c>
      <x:c r="AC73" s="47" t="n">
        <x:v>1.99</x:v>
      </x:c>
      <x:c r="AD73" s="47" t="n">
        <x:v>5.86</x:v>
      </x:c>
      <x:c r="AE73" s="47" t="n">
        <x:v>15.29</x:v>
      </x:c>
      <x:c r="AF73" s="68" t="n">
        <x:v>15</x:v>
      </x:c>
      <x:c r="AG73" s="47" t="n">
        <x:v>3.5</x:v>
      </x:c>
      <x:c r="AH73" s="68" t="n">
        <x:v>5</x:v>
      </x:c>
      <x:c r="AI73" s="47" t="n">
        <x:v>9.36</x:v>
      </x:c>
      <x:c r="AJ73" s="47"/>
      <x:c r="AK73" s="48"/>
      <x:c r="AL73" s="32" t="str">
        <x:v>Formula, actives, testing, compliance, filling, and packaging drive uncertainty. Tariff and freight assumptions are illustrative and require current validation.</x:v>
      </x:c>
      <x:c r="AM73" s="32" t="str">
        <x:v>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x:v>
      </x:c>
      <x:c r="AN73" s="32" t="str">
        <x:v>https://github.com/luminati-io/eCommerce-dataset-samples</x:v>
      </x:c>
      <x:c r="AO73" s="32" t="str">
        <x:v>2026-08-05-v2</x:v>
      </x:c>
    </x:row>
    <x:row r="74">
      <x:c r="A74" s="32" t="n">
        <x:v>73</x:v>
      </x:c>
      <x:c r="B74" s="32" t="str">
        <x:v>Amazon</x:v>
      </x:c>
      <x:c r="C74" s="32" t="str">
        <x:v>Bright Data Amazon products sample</x:v>
      </x:c>
      <x:c r="D74" s="32" t="str">
        <x:v>B09QM2BMPG</x:v>
      </x:c>
      <x:c r="E74" s="32" t="str">
        <x:v>https://www.amazon.com/Dunwell-Binder-Plastic-Sleeves-12-Pocket/dp/B09QM2BMPG</x:v>
      </x:c>
      <x:c r="F74" s="32" t="str">
        <x:v>Dunwell Binder with Plastic Sleeves 12-Pocket (2 Pack, Black) - Presentation Book, 8.5 x 11 Portfolio Folder with Clear Sheet Protectors, Displays 24-Page Documents, Certificates, Important Papers</x:v>
      </x:c>
      <x:c r="G74" s="32" t="str">
        <x:v>Dunwell</x:v>
      </x:c>
      <x:c r="H74" s="32" t="str">
        <x:v>Map███ide███</x:v>
      </x:c>
      <x:c r="I74" s="47" t="n">
        <x:v>9.95</x:v>
      </x:c>
      <x:c r="J74" s="32" t="str">
        <x:v>USD</x:v>
      </x:c>
      <x:c r="K74" s="32" t="str">
        <x:v>Office Products &gt; Office &amp; School Supplies &gt; Binders &amp; Binding Systems &gt; Binder Accessories &gt; Sheet Protectors, Card &amp; Photo Sleeves</x:v>
      </x:c>
      <x:c r="L74" s="32" t="str"/>
      <x:c r="M74" s="67" t="n">
        <x:v>430.9124</x:v>
      </x:c>
      <x:c r="N74" s="32" t="str">
        <x:v>11.6 x 9.9 x 0.5 inches</x:v>
      </x:c>
      <x:c r="O74" s="32" t="str">
        <x:v>https://m.media-amazon.com/images/I/61rnZ2Ea0bL.__AC_SX300_SY300_QL70_FMwebp_.jpg</x:v>
      </x:c>
      <x:c r="P74" s="32" t="str">
        <x:v>2023-10-06 00:00:00.000</x:v>
      </x:c>
      <x:c r="Q74" s="32" t="str">
        <x:v>Estimated</x:v>
      </x:c>
      <x:c r="R74" s="32" t="str">
        <x:v>Generic</x:v>
      </x:c>
      <x:c r="S74" s="32" t="str">
        <x:v>Assembled consumer product</x:v>
      </x:c>
      <x:c r="T74" s="32" t="str">
        <x:v>Broad accessories category: Office Products &gt; Office &amp; School Supplies &gt; Binders &amp; Binding Systems &gt; Binder Accessories &gt; Sheet Protectors, Card &amp; Photo Sleeves</x:v>
      </x:c>
      <x:c r="U74" s="32" t="str">
        <x:v>Low</x:v>
      </x:c>
      <x:c r="V74" s="67" t="n">
        <x:v>1000</x:v>
      </x:c>
      <x:c r="W74" s="47" t="n">
        <x:v>3.53</x:v>
      </x:c>
      <x:c r="X74" s="47" t="n">
        <x:v>7.16</x:v>
      </x:c>
      <x:c r="Y74" s="47" t="n">
        <x:v>8.96</x:v>
      </x:c>
      <x:c r="Z74" s="47" t="n">
        <x:v>1</x:v>
      </x:c>
      <x:c r="AA74" s="47" t="n">
        <x:v>2</x:v>
      </x:c>
      <x:c r="AB74" s="68" t="n">
        <x:v>5</x:v>
      </x:c>
      <x:c r="AC74" s="47" t="n">
        <x:v>4.55</x:v>
      </x:c>
      <x:c r="AD74" s="47" t="n">
        <x:v>10.67</x:v>
      </x:c>
      <x:c r="AE74" s="47" t="n">
        <x:v>19.38</x:v>
      </x:c>
      <x:c r="AF74" s="68" t="n">
        <x:v>15</x:v>
      </x:c>
      <x:c r="AG74" s="47" t="n">
        <x:v>4.75</x:v>
      </x:c>
      <x:c r="AH74" s="68" t="n">
        <x:v>5</x:v>
      </x:c>
      <x:c r="AI74" s="47" t="n">
        <x:v>17.41</x:v>
      </x:c>
      <x:c r="AJ74" s="47" t="n">
        <x:v>-7.46</x:v>
      </x:c>
      <x:c r="AK74" s="48" t="n">
        <x:v>-0.75</x:v>
      </x:c>
      <x:c r="AL74" s="32" t="str">
        <x:v>Insufficient specifications; use as a broad placeholder until a BOM or supplier match is available. Modifiers: premium/heavy-duty specification, 2-count/set adjustment. Tariff and freight assumptions are illustrative and require current validation.</x:v>
      </x:c>
      <x:c r="AM74" s="32" t="str">
        <x:v>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x:v>
      </x:c>
      <x:c r="AN74" s="32" t="str">
        <x:v>https://github.com/luminati-io/eCommerce-dataset-samples</x:v>
      </x:c>
      <x:c r="AO74" s="32" t="str">
        <x:v>2026-08-05-v2</x:v>
      </x:c>
    </x:row>
    <x:row r="75">
      <x:c r="A75" s="32" t="n">
        <x:v>74</x:v>
      </x:c>
      <x:c r="B75" s="32" t="str">
        <x:v>Amazon</x:v>
      </x:c>
      <x:c r="C75" s="32" t="str">
        <x:v>Bright Data Amazon products sample</x:v>
      </x:c>
      <x:c r="D75" s="32" t="str">
        <x:v>B08KZLR9CZ</x:v>
      </x:c>
      <x:c r="E75" s="32" t="str">
        <x:v>https://www.amazon.com/Universal-Mounting-Bracket-Rearview-Reverse/dp/B08KZLR9CZ</x:v>
      </x:c>
      <x:c r="F75" s="32" t="str">
        <x:v>Universal Rear Camera Mounting Bracket,Dash Cam Mirror Cam Backup Camera Mount,Only Rearview Camera Holder,Back Up Camera Bracket,Reverse Camera Mount(4Pack)</x:v>
      </x:c>
      <x:c r="G75" s="32" t="str">
        <x:v>Pixelman</x:v>
      </x:c>
      <x:c r="H75" s="32" t="str">
        <x:v>Plu███</x:v>
      </x:c>
      <x:c r="I75" s="47" t="n">
        <x:v>9.99</x:v>
      </x:c>
      <x:c r="J75" s="32" t="str">
        <x:v>USD</x:v>
      </x:c>
      <x:c r="K75" s="32" t="str">
        <x:v>Electronics &gt; Car &amp; Vehicle Electronics &gt; Car Electronics &gt; Car Safety &amp; Security &gt; Vehicle Backup Cameras</x:v>
      </x:c>
      <x:c r="L75" s="32" t="str"/>
      <x:c r="M75" s="67" t="n">
        <x:v>34.869885</x:v>
      </x:c>
      <x:c r="N75" s="32" t="str">
        <x:v>5.71 x 3.82 x 0.55 inches</x:v>
      </x:c>
      <x:c r="O75" s="32" t="str">
        <x:v>https://m.media-amazon.com/images/I/614pfEerIRL.__AC_SX300_SY300_QL70_FMwebp_.jpg</x:v>
      </x:c>
      <x:c r="P75" s="32" t="str">
        <x:v>2023-09-11 00:00:00.000</x:v>
      </x:c>
      <x:c r="Q75" s="32" t="str">
        <x:v>Estimated</x:v>
      </x:c>
      <x:c r="R75" s="32" t="str">
        <x:v>Generic</x:v>
      </x:c>
      <x:c r="S75" s="32" t="str">
        <x:v>Assembled consumer product</x:v>
      </x:c>
      <x:c r="T75" s="32" t="str">
        <x:v>Broad source category: Electronics &gt; Car &amp; Vehicle Electronics &gt; Car Electronics &gt; Car Safety &amp; Security &gt; Vehicle Backup Cameras</x:v>
      </x:c>
      <x:c r="U75" s="32" t="str">
        <x:v>Low</x:v>
      </x:c>
      <x:c r="V75" s="67" t="n">
        <x:v>1000</x:v>
      </x:c>
      <x:c r="W75" s="47" t="n">
        <x:v>3.7</x:v>
      </x:c>
      <x:c r="X75" s="47" t="n">
        <x:v>7.19</x:v>
      </x:c>
      <x:c r="Y75" s="47" t="n">
        <x:v>8.99</x:v>
      </x:c>
      <x:c r="Z75" s="47" t="n">
        <x:v>1</x:v>
      </x:c>
      <x:c r="AA75" s="47" t="n">
        <x:v>1.5</x:v>
      </x:c>
      <x:c r="AB75" s="68" t="n">
        <x:v>5</x:v>
      </x:c>
      <x:c r="AC75" s="47" t="n">
        <x:v>4.6</x:v>
      </x:c>
      <x:c r="AD75" s="47" t="n">
        <x:v>10.18</x:v>
      </x:c>
      <x:c r="AE75" s="47" t="n">
        <x:v>17.58</x:v>
      </x:c>
      <x:c r="AF75" s="68" t="n">
        <x:v>15</x:v>
      </x:c>
      <x:c r="AG75" s="47" t="n">
        <x:v>3.5</x:v>
      </x:c>
      <x:c r="AH75" s="68" t="n">
        <x:v>5</x:v>
      </x:c>
      <x:c r="AI75" s="47" t="n">
        <x:v>15.68</x:v>
      </x:c>
      <x:c r="AJ75" s="47" t="n">
        <x:v>-5.69</x:v>
      </x:c>
      <x:c r="AK75" s="48" t="n">
        <x:v>-0.569</x:v>
      </x:c>
      <x:c r="AL75" s="32" t="str">
        <x:v>Insufficient specifications; use as a broad placeholder until a BOM or supplier match is available. Modifiers: 4-count/set adjustment. Tariff and freight assumptions are illustrative and require current validation.</x:v>
      </x:c>
      <x:c r="AM75" s="32" t="str">
        <x:v>Universal Rear Camera Mounting Bracket,Dash Cam Mirror Cam Backup Camera Mount,Only Rearview Camera Holder,Back Up Camera Bracket,Reverse Camera Mount(4 Pack) Fit For Generally this rearview camera bracket is suitable for rear view camera coming with the dash cam or mirror cam. Please Note The Distance Between The Two Screw Holes Only suitable for rear cameras whose distance of the two screw holes is 0.51 inch (13mm). Angle Can be Adjusted You can adjust the angle of this backup camera mount up </x:v>
      </x:c>
      <x:c r="AN75" s="32" t="str">
        <x:v>https://github.com/luminati-io/eCommerce-dataset-samples</x:v>
      </x:c>
      <x:c r="AO75" s="32" t="str">
        <x:v>2026-08-05-v2</x:v>
      </x:c>
    </x:row>
    <x:row r="76">
      <x:c r="A76" s="32" t="n">
        <x:v>75</x:v>
      </x:c>
      <x:c r="B76" s="32" t="str">
        <x:v>Amazon</x:v>
      </x:c>
      <x:c r="C76" s="32" t="str">
        <x:v>Bright Data Amazon products sample</x:v>
      </x:c>
      <x:c r="D76" s="32" t="str">
        <x:v>B084111VK1</x:v>
      </x:c>
      <x:c r="E76" s="32" t="str">
        <x:v>https://www.amazon.com/BOSCH-GDS18V-221N-Brushless-Friction-Thru-Hole/dp/B084111VK1</x:v>
      </x:c>
      <x:c r="F76" s="32" t="str">
        <x:v>BOSCH GDS18V-221N 18V EC Brushless 1/2 In. Impact Wrench with Friction Ring and Thru-Hole (Bare Tool)</x:v>
      </x:c>
      <x:c r="G76" s="32" t="str">
        <x:v>BOSCH</x:v>
      </x:c>
      <x:c r="H76" s="32" t="str">
        <x:v>My ███ori███</x:v>
      </x:c>
      <x:c r="I76" s="47" t="n">
        <x:v>111.99</x:v>
      </x:c>
      <x:c r="J76" s="32" t="str">
        <x:v>USD</x:v>
      </x:c>
      <x:c r="K76" s="32" t="str">
        <x:v>Tools &amp; Home Improvement &gt; Power &amp; Hand Tools &gt; Power Tools &gt; Impact Wrenches</x:v>
      </x:c>
      <x:c r="L76" s="32" t="str"/>
      <x:c r="M76" s="67" t="n">
        <x:v>1256.44984</x:v>
      </x:c>
      <x:c r="N76" s="32" t="str">
        <x:v>10.47 x 10.24 x 3.5 inches</x:v>
      </x:c>
      <x:c r="O76" s="32" t="str">
        <x:v>https://m.media-amazon.com/images/I/71VxN-mWehL.__AC_SX300_SY300_QL70_FMwebp_.jpg</x:v>
      </x:c>
      <x:c r="P76" s="32" t="str">
        <x:v>2023-09-11 00:00:00.000</x:v>
      </x:c>
      <x:c r="Q76" s="32" t="str">
        <x:v>Estimated</x:v>
      </x:c>
      <x:c r="R76" s="32" t="str">
        <x:v>Electronics</x:v>
      </x:c>
      <x:c r="S76" s="32" t="str">
        <x:v>Power-tool charger combo</x:v>
      </x:c>
      <x:c r="T76" s="32" t="str">
        <x:v>Keyword/category match: battery and charger</x:v>
      </x:c>
      <x:c r="U76" s="32" t="str">
        <x:v>Low</x:v>
      </x:c>
      <x:c r="V76" s="67" t="n">
        <x:v>1000</x:v>
      </x:c>
      <x:c r="W76" s="47" t="n">
        <x:v>16.34</x:v>
      </x:c>
      <x:c r="X76" s="47" t="n">
        <x:v>34.49</x:v>
      </x:c>
      <x:c r="Y76" s="47" t="n">
        <x:v>63.53</x:v>
      </x:c>
      <x:c r="Z76" s="47" t="n">
        <x:v>1.6</x:v>
      </x:c>
      <x:c r="AA76" s="47" t="n">
        <x:v>4.55</x:v>
      </x:c>
      <x:c r="AB76" s="68" t="n">
        <x:v>3</x:v>
      </x:c>
      <x:c r="AC76" s="47" t="n">
        <x:v>19.66</x:v>
      </x:c>
      <x:c r="AD76" s="47" t="n">
        <x:v>41.85</x:v>
      </x:c>
      <x:c r="AE76" s="47" t="n">
        <x:v>79.44</x:v>
      </x:c>
      <x:c r="AF76" s="68" t="n">
        <x:v>15</x:v>
      </x:c>
      <x:c r="AG76" s="47" t="n">
        <x:v>7.5</x:v>
      </x:c>
      <x:c r="AH76" s="68" t="n">
        <x:v>5</x:v>
      </x:c>
      <x:c r="AI76" s="47" t="n">
        <x:v>71.75</x:v>
      </x:c>
      <x:c r="AJ76" s="47" t="n">
        <x:v>40.24</x:v>
      </x:c>
      <x:c r="AK76" s="48" t="n">
        <x:v>0.359</x:v>
      </x:c>
      <x:c r="AL76" s="32" t="str">
        <x:v>Cell capacity, charger power, safety certification, and warranty drive cost. Tariff and freight assumptions are illustrative and require current validation.</x:v>
      </x:c>
      <x:c r="AM76" s="32" t="str">
        <x:v>The BOSCH GDS18V-221 18V EC Brushless 1/2 In. Impact Wrench with Friction Ring and Thru-Hole is designed for driving high-torque bolts, nuts and anchors. This impact wrench features Auto Bolt Release, which stops rotation when there is no torque on the tool to prevent accidentally dropping bolts and nuts during removal. The tool also has BOSCH’s hammer-and-anvil system, which delivers great impact energy. The efficient EC Brushless motor features a long runtime and delivers up to 221 Ft. -Lbs. o</x:v>
      </x:c>
      <x:c r="AN76" s="32" t="str">
        <x:v>https://github.com/luminati-io/eCommerce-dataset-samples</x:v>
      </x:c>
      <x:c r="AO76" s="32" t="str">
        <x:v>2026-08-05-v2</x:v>
      </x:c>
    </x:row>
    <x:row r="77">
      <x:c r="A77" s="32" t="n">
        <x:v>76</x:v>
      </x:c>
      <x:c r="B77" s="32" t="str">
        <x:v>Amazon</x:v>
      </x:c>
      <x:c r="C77" s="32" t="str">
        <x:v>Bright Data Amazon products sample</x:v>
      </x:c>
      <x:c r="D77" s="32" t="str">
        <x:v>B00USP3Q4Y</x:v>
      </x:c>
      <x:c r="E77" s="32" t="str">
        <x:v>https://www.amazon.com/dp/B00USP3Q4Y?language=en_US&amp;currency=USD</x:v>
      </x:c>
      <x:c r="F77" s="32" t="str">
        <x:v>Landau Scrub Zone Unisex Relaxed Fit 2-Pocket Drawstring Cargo Scrub Pants 85221</x:v>
      </x:c>
      <x:c r="G77" s="32" t="str">
        <x:v>Landau</x:v>
      </x:c>
      <x:c r="H77" s="32" t="str"/>
      <x:c r="I77" s="47" t="n">
        <x:v>14.38</x:v>
      </x:c>
      <x:c r="J77" s="32" t="str">
        <x:v>USD</x:v>
      </x:c>
      <x:c r="K77" s="32" t="str">
        <x:v>Clothing, Shoes &amp; Jewelry &gt; Men &gt; Uniforms, Work &amp; Safety &gt; Clothing &gt; Medical &gt; Scrub Bottoms</x:v>
      </x:c>
      <x:c r="L77" s="32" t="str"/>
      <x:c r="M77" s="67"/>
      <x:c r="N77" s="32" t="str"/>
      <x:c r="O77" s="32" t="str">
        <x:v>https://m.media-amazon.com/images/I/61kEMP6k8+L._AC_SX342_SY445_.jpg</x:v>
      </x:c>
      <x:c r="P77" s="32" t="str">
        <x:v>2022-09-22 00:00:00.000</x:v>
      </x:c>
      <x:c r="Q77" s="32" t="str">
        <x:v>Estimated</x:v>
      </x:c>
      <x:c r="R77" s="32" t="str">
        <x:v>Apparel</x:v>
      </x:c>
      <x:c r="S77" s="32" t="str">
        <x:v>Casual jacket or coat</x:v>
      </x:c>
      <x:c r="T77" s="32" t="str">
        <x:v>Keyword/category match: coat</x:v>
      </x:c>
      <x:c r="U77" s="32" t="str">
        <x:v>Low</x:v>
      </x:c>
      <x:c r="V77" s="67" t="n">
        <x:v>1000</x:v>
      </x:c>
      <x:c r="W77" s="47" t="n">
        <x:v>8.34</x:v>
      </x:c>
      <x:c r="X77" s="47" t="n">
        <x:v>10.35</x:v>
      </x:c>
      <x:c r="Y77" s="47" t="n">
        <x:v>12.94</x:v>
      </x:c>
      <x:c r="Z77" s="47" t="n">
        <x:v>1.5</x:v>
      </x:c>
      <x:c r="AA77" s="47" t="n">
        <x:v>2.5</x:v>
      </x:c>
      <x:c r="AB77" s="68" t="n">
        <x:v>10</x:v>
      </x:c>
      <x:c r="AC77" s="47" t="n">
        <x:v>11.04</x:v>
      </x:c>
      <x:c r="AD77" s="47" t="n">
        <x:v>15.79</x:v>
      </x:c>
      <x:c r="AE77" s="47" t="n">
        <x:v>24.14</x:v>
      </x:c>
      <x:c r="AF77" s="68" t="n">
        <x:v>15</x:v>
      </x:c>
      <x:c r="AG77" s="47" t="n">
        <x:v>4.25</x:v>
      </x:c>
      <x:c r="AH77" s="68" t="n">
        <x:v>5</x:v>
      </x:c>
      <x:c r="AI77" s="47" t="n">
        <x:v>22.91</x:v>
      </x:c>
      <x:c r="AJ77" s="47" t="n">
        <x:v>-8.53</x:v>
      </x:c>
      <x:c r="AK77" s="48" t="n">
        <x:v>-0.594</x:v>
      </x:c>
      <x:c r="AL77" s="32" t="str">
        <x:v>Shell, insulation, waterproofing, lining, and hardware dominate. Modifiers: premium/heavy-duty specification. Tariff and freight assumptions are illustrative and require current validation.</x:v>
      </x:c>
      <x:c r="AM77" s="32" t="str">
        <x:v>Read more Unsurpassed Quality Made to withstand the toughest of shifts, our professional scrubs are crafted with premium materials and carefully inspected for quality Long-Lasting Comfort Our soft and flexible scrubs are comfortable to wear, easy to love, and always made to last Exceptionally Accessible Enjoy brand-name quality at convenient, budget-friendly options, ideal for workers at all levels Read more Read more Landau Men's Ripstop Stretch Cargo Pant 2026 Landau Men's Pre Washed Cargo Scr</x:v>
      </x:c>
      <x:c r="AN77" s="32" t="str">
        <x:v>https://github.com/luminati-io/eCommerce-dataset-samples</x:v>
      </x:c>
      <x:c r="AO77" s="32" t="str">
        <x:v>2026-08-05-v2</x:v>
      </x:c>
    </x:row>
    <x:row r="78">
      <x:c r="A78" s="32" t="n">
        <x:v>77</x:v>
      </x:c>
      <x:c r="B78" s="32" t="str">
        <x:v>Amazon</x:v>
      </x:c>
      <x:c r="C78" s="32" t="str">
        <x:v>Bright Data Amazon products sample</x:v>
      </x:c>
      <x:c r="D78" s="32" t="str">
        <x:v>B01KBT2BPQ</x:v>
      </x:c>
      <x:c r="E78" s="32" t="str">
        <x:v>https://www.amazon.com/Tayo-Little-Bus-Play-Set/dp/B0084TMPQ6</x:v>
      </x:c>
      <x:c r="F78" s="32" t="str">
        <x:v>Tayo Gani Lani Rogi Cito - The Little Bus Tayo Special Wind-Up Set</x:v>
      </x:c>
      <x:c r="G78" s="32" t="str">
        <x:v>ICONIX</x:v>
      </x:c>
      <x:c r="H78" s="32" t="str">
        <x:v>J-P███et</x:v>
      </x:c>
      <x:c r="I78" s="47" t="n">
        <x:v>29.03</x:v>
      </x:c>
      <x:c r="J78" s="32" t="str">
        <x:v>USD</x:v>
      </x:c>
      <x:c r="K78" s="32" t="str">
        <x:v>Toys &amp; Games &gt; Toy Figures &amp; Playsets &gt; Play Figure Vehicles &gt; Buses</x:v>
      </x:c>
      <x:c r="L78" s="32" t="str"/>
      <x:c r="M78" s="67" t="n">
        <x:v>255.1455</x:v>
      </x:c>
      <x:c r="N78" s="32" t="str">
        <x:v>1.4 x 2.5 x 1.6 inches</x:v>
      </x:c>
      <x:c r="O78" s="32" t="str">
        <x:v>https://m.media-amazon.com/images/I/619puJGocTL._AC_SX679_.jpg</x:v>
      </x:c>
      <x:c r="P78" s="32" t="str">
        <x:v>2023-08-09 00:00:00.000</x:v>
      </x:c>
      <x:c r="Q78" s="32" t="str">
        <x:v>Estimated</x:v>
      </x:c>
      <x:c r="R78" s="32" t="str">
        <x:v>Toys</x:v>
      </x:c>
      <x:c r="S78" s="32" t="str">
        <x:v>Small molded plastic toy</x:v>
      </x:c>
      <x:c r="T78" s="32" t="str">
        <x:v>Keyword/category match: toy</x:v>
      </x:c>
      <x:c r="U78" s="32" t="str">
        <x:v>Low</x:v>
      </x:c>
      <x:c r="V78" s="67" t="n">
        <x:v>1000</x:v>
      </x:c>
      <x:c r="W78" s="47" t="n">
        <x:v>0.66</x:v>
      </x:c>
      <x:c r="X78" s="47" t="n">
        <x:v>1.76</x:v>
      </x:c>
      <x:c r="Y78" s="47" t="n">
        <x:v>4.41</x:v>
      </x:c>
      <x:c r="Z78" s="47" t="n">
        <x:v>0.35</x:v>
      </x:c>
      <x:c r="AA78" s="47" t="n">
        <x:v>0.27</x:v>
      </x:c>
      <x:c r="AB78" s="68" t="n">
        <x:v>5</x:v>
      </x:c>
      <x:c r="AC78" s="47" t="n">
        <x:v>0.97</x:v>
      </x:c>
      <x:c r="AD78" s="47" t="n">
        <x:v>2.5</x:v>
      </x:c>
      <x:c r="AE78" s="47" t="n">
        <x:v>6.33</x:v>
      </x:c>
      <x:c r="AF78" s="68" t="n">
        <x:v>15</x:v>
      </x:c>
      <x:c r="AG78" s="47" t="n">
        <x:v>4.75</x:v>
      </x:c>
      <x:c r="AH78" s="68" t="n">
        <x:v>5</x:v>
      </x:c>
      <x:c r="AI78" s="47" t="n">
        <x:v>13.06</x:v>
      </x:c>
      <x:c r="AJ78" s="47" t="n">
        <x:v>15.97</x:v>
      </x:c>
      <x:c r="AK78" s="48" t="n">
        <x:v>0.55</x:v>
      </x:c>
      <x:c r="AL78" s="32" t="str">
        <x:v>Tooling and safety testing excluded; paint, parts, and electronics add cost. Tariff and freight assumptions are illustrative and require current validation.</x:v>
      </x:c>
      <x:c r="AM78" s="32" t="str">
        <x:v>ICONIX has been steadily producing creative animation works including '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x:v>
      </x:c>
      <x:c r="AN78" s="32" t="str">
        <x:v>https://github.com/luminati-io/eCommerce-dataset-samples</x:v>
      </x:c>
      <x:c r="AO78" s="32" t="str">
        <x:v>2026-08-05-v2</x:v>
      </x:c>
    </x:row>
    <x:row r="79">
      <x:c r="A79" s="32" t="n">
        <x:v>78</x:v>
      </x:c>
      <x:c r="B79" s="32" t="str">
        <x:v>Amazon</x:v>
      </x:c>
      <x:c r="C79" s="32" t="str">
        <x:v>Bright Data Amazon products sample</x:v>
      </x:c>
      <x:c r="D79" s="32" t="str">
        <x:v>B07KTWPYVW</x:v>
      </x:c>
      <x:c r="E79" s="32" t="str">
        <x:v>https://www.amazon.com/adidas-Womens-Sooraj-Sneaker/dp/B07KX8HHWR</x:v>
      </x:c>
      <x:c r="F79" s="32" t="str">
        <x:v>adidas Women's Sooraj Sneaker</x:v>
      </x:c>
      <x:c r="G79" s="32" t="str">
        <x:v>adidas</x:v>
      </x:c>
      <x:c r="H79" s="32" t="str">
        <x:v>Fan███ic</x:v>
      </x:c>
      <x:c r="I79" s="47" t="n">
        <x:v>44.99</x:v>
      </x:c>
      <x:c r="J79" s="32" t="str">
        <x:v>USD</x:v>
      </x:c>
      <x:c r="K79" s="32" t="str">
        <x:v>Clothing, Shoes &amp; Jewelry &gt; Women &gt; Shoes &gt; Athletic &gt; Running &gt; Track &amp; Field &amp; Cross Country</x:v>
      </x:c>
      <x:c r="L79" s="32" t="str"/>
      <x:c r="M79" s="67" t="n">
        <x:v>198.4465</x:v>
      </x:c>
      <x:c r="N79" s="32" t="str"/>
      <x:c r="O79" s="32" t="str">
        <x:v>https://m.media-amazon.com/images/I/81xxvsms7-L._AC_UX575_.jpg</x:v>
      </x:c>
      <x:c r="P79" s="32" t="str">
        <x:v>2023-08-09 00:00:00.000</x:v>
      </x:c>
      <x:c r="Q79" s="32" t="str">
        <x:v>Estimated</x:v>
      </x:c>
      <x:c r="R79" s="32" t="str">
        <x:v>Footwear</x:v>
      </x:c>
      <x:c r="S79" s="32" t="str">
        <x:v>Casual shoe or sneaker</x:v>
      </x:c>
      <x:c r="T79" s="32" t="str">
        <x:v>Keyword/category match: sneaker</x:v>
      </x:c>
      <x:c r="U79" s="32" t="str">
        <x:v>Low</x:v>
      </x:c>
      <x:c r="V79" s="67" t="n">
        <x:v>1000</x:v>
      </x:c>
      <x:c r="W79" s="47" t="n">
        <x:v>9.61</x:v>
      </x:c>
      <x:c r="X79" s="47" t="n">
        <x:v>17.29</x:v>
      </x:c>
      <x:c r="Y79" s="47" t="n">
        <x:v>33.62</x:v>
      </x:c>
      <x:c r="Z79" s="47" t="n">
        <x:v>1.3</x:v>
      </x:c>
      <x:c r="AA79" s="47" t="n">
        <x:v>2.25</x:v>
      </x:c>
      <x:c r="AB79" s="68" t="n">
        <x:v>12</x:v>
      </x:c>
      <x:c r="AC79" s="47" t="n">
        <x:v>12.75</x:v>
      </x:c>
      <x:c r="AD79" s="47" t="n">
        <x:v>23.34</x:v>
      </x:c>
      <x:c r="AE79" s="47" t="n">
        <x:v>45.49</x:v>
      </x:c>
      <x:c r="AF79" s="68" t="n">
        <x:v>15</x:v>
      </x:c>
      <x:c r="AG79" s="47" t="n">
        <x:v>3.5</x:v>
      </x:c>
      <x:c r="AH79" s="68" t="n">
        <x:v>5</x:v>
      </x:c>
      <x:c r="AI79" s="47" t="n">
        <x:v>35.84</x:v>
      </x:c>
      <x:c r="AJ79" s="47" t="n">
        <x:v>9.15</x:v>
      </x:c>
      <x:c r="AK79" s="48" t="n">
        <x:v>0.203</x:v>
      </x:c>
      <x:c r="AL79" s="32" t="str">
        <x:v>Leather grade, sole tooling, and construction affect cost. Tariff and freight assumptions are illustrative and require current validation.</x:v>
      </x:c>
      <x:c r="AM79" s="32" t="str">
        <x:v>Women's shoes - low (non football).</x:v>
      </x:c>
      <x:c r="AN79" s="32" t="str">
        <x:v>https://github.com/luminati-io/eCommerce-dataset-samples</x:v>
      </x:c>
      <x:c r="AO79" s="32" t="str">
        <x:v>2026-08-05-v2</x:v>
      </x:c>
    </x:row>
    <x:row r="80">
      <x:c r="A80" s="32" t="n">
        <x:v>79</x:v>
      </x:c>
      <x:c r="B80" s="32" t="str">
        <x:v>Amazon</x:v>
      </x:c>
      <x:c r="C80" s="32" t="str">
        <x:v>Bright Data Amazon products sample</x:v>
      </x:c>
      <x:c r="D80" s="32" t="str">
        <x:v>B09JC1XWXB</x:v>
      </x:c>
      <x:c r="E80" s="32" t="str">
        <x:v>https://www.amazon.com/Blowfish-Malibu-Womens-Canvas-Sneaker/dp/B0BVJLJP6D</x:v>
      </x:c>
      <x:c r="F80" s="32" t="str">
        <x:v>Blowfish Malibu Women's Play Canvas Sneaker</x:v>
      </x:c>
      <x:c r="G80" s="32" t="str">
        <x:v>Blowfish Malibu</x:v>
      </x:c>
      <x:c r="H80" s="32" t="str">
        <x:v>Ama███ Gr███</x:v>
      </x:c>
      <x:c r="I80" s="47" t="n">
        <x:v>28.24</x:v>
      </x:c>
      <x:c r="J80" s="32" t="str">
        <x:v>USD</x:v>
      </x:c>
      <x:c r="K80" s="32" t="str">
        <x:v>Clothing, Shoes &amp; Jewelry &gt; Women &gt; Shoes &gt; Fashion Sneakers</x:v>
      </x:c>
      <x:c r="L80" s="32" t="str"/>
      <x:c r="M80" s="67"/>
      <x:c r="N80" s="32" t="str">
        <x:v>12.56 x 6.65 x 4.21 inches; 1.59 Pounds</x:v>
      </x:c>
      <x:c r="O80" s="32" t="str">
        <x:v>https://m.media-amazon.com/images/I/61nh+BiiqwL._AC_SX395_SY395_.jpg</x:v>
      </x:c>
      <x:c r="P80" s="32" t="str">
        <x:v>2023-08-02 00:00:00.000</x:v>
      </x:c>
      <x:c r="Q80" s="32" t="str">
        <x:v>Estimated</x:v>
      </x:c>
      <x:c r="R80" s="32" t="str">
        <x:v>Footwear</x:v>
      </x:c>
      <x:c r="S80" s="32" t="str">
        <x:v>Casual shoe or sneaker</x:v>
      </x:c>
      <x:c r="T80" s="32" t="str">
        <x:v>Keyword/category match: sneaker</x:v>
      </x:c>
      <x:c r="U80" s="32" t="str">
        <x:v>Low</x:v>
      </x:c>
      <x:c r="V80" s="67" t="n">
        <x:v>1000</x:v>
      </x:c>
      <x:c r="W80" s="47" t="n">
        <x:v>9.61</x:v>
      </x:c>
      <x:c r="X80" s="47" t="n">
        <x:v>17.29</x:v>
      </x:c>
      <x:c r="Y80" s="47" t="n">
        <x:v>25.42</x:v>
      </x:c>
      <x:c r="Z80" s="47" t="n">
        <x:v>1.3</x:v>
      </x:c>
      <x:c r="AA80" s="47" t="n">
        <x:v>2.5</x:v>
      </x:c>
      <x:c r="AB80" s="68" t="n">
        <x:v>12</x:v>
      </x:c>
      <x:c r="AC80" s="47" t="n">
        <x:v>12.89</x:v>
      </x:c>
      <x:c r="AD80" s="47" t="n">
        <x:v>23.62</x:v>
      </x:c>
      <x:c r="AE80" s="47" t="n">
        <x:v>36.87</x:v>
      </x:c>
      <x:c r="AF80" s="68" t="n">
        <x:v>15</x:v>
      </x:c>
      <x:c r="AG80" s="47" t="n">
        <x:v>4.25</x:v>
      </x:c>
      <x:c r="AH80" s="68" t="n">
        <x:v>5</x:v>
      </x:c>
      <x:c r="AI80" s="47" t="n">
        <x:v>33.52</x:v>
      </x:c>
      <x:c r="AJ80" s="47" t="n">
        <x:v>-5.28</x:v>
      </x:c>
      <x:c r="AK80" s="48" t="n">
        <x:v>-0.187</x:v>
      </x:c>
      <x:c r="AL80" s="32" t="str">
        <x:v>Leather grade, sole tooling, and construction affect cost. Tariff and freight assumptions are illustrative and require current validation.</x:v>
      </x:c>
      <x:c r="AM80" s="32" t="str">
        <x:v>Blowfish Malibu Play Lace Less Slip on Sneaker</x:v>
      </x:c>
      <x:c r="AN80" s="32" t="str">
        <x:v>https://github.com/luminati-io/eCommerce-dataset-samples</x:v>
      </x:c>
      <x:c r="AO80" s="32" t="str">
        <x:v>2026-08-05-v2</x:v>
      </x:c>
    </x:row>
    <x:row r="81">
      <x:c r="A81" s="32" t="n">
        <x:v>80</x:v>
      </x:c>
      <x:c r="B81" s="32" t="str">
        <x:v>Amazon</x:v>
      </x:c>
      <x:c r="C81" s="32" t="str">
        <x:v>Bright Data Amazon products sample</x:v>
      </x:c>
      <x:c r="D81" s="32" t="str">
        <x:v>B07BF1WFCS</x:v>
      </x:c>
      <x:c r="E81" s="32" t="str">
        <x:v>https://www.amazon.com/New-Balance-Mens-Coast-Sneaker/dp/B094QTKG7Z</x:v>
      </x:c>
      <x:c r="F81" s="32" t="str">
        <x:v>New Balance Men's All Coast 574 V1 Sneaker</x:v>
      </x:c>
      <x:c r="G81" s="32" t="str">
        <x:v>New Balance</x:v>
      </x:c>
      <x:c r="H81" s="32" t="str">
        <x:v>Ama███.co███</x:v>
      </x:c>
      <x:c r="I81" s="47" t="n">
        <x:v>60.27</x:v>
      </x:c>
      <x:c r="J81" s="32" t="str">
        <x:v>USD</x:v>
      </x:c>
      <x:c r="K81" s="32" t="str">
        <x:v>Clothing, Shoes &amp; Jewelry &gt; Men &gt; Shoes &gt; Fashion Sneakers</x:v>
      </x:c>
      <x:c r="L81" s="32" t="str"/>
      <x:c r="M81" s="67"/>
      <x:c r="N81" s="32" t="str"/>
      <x:c r="O81" s="32" t="str">
        <x:v>https://m.media-amazon.com/images/I/81C5LW4q07L._AC_UX500_.jpg</x:v>
      </x:c>
      <x:c r="P81" s="32" t="str">
        <x:v>2023-08-09 00:00:00.000</x:v>
      </x:c>
      <x:c r="Q81" s="32" t="str">
        <x:v>Estimated</x:v>
      </x:c>
      <x:c r="R81" s="32" t="str">
        <x:v>Footwear</x:v>
      </x:c>
      <x:c r="S81" s="32" t="str">
        <x:v>Casual shoe or sneaker</x:v>
      </x:c>
      <x:c r="T81" s="32" t="str">
        <x:v>Keyword/category match: sneaker</x:v>
      </x:c>
      <x:c r="U81" s="32" t="str">
        <x:v>Low</x:v>
      </x:c>
      <x:c r="V81" s="67" t="n">
        <x:v>1000</x:v>
      </x:c>
      <x:c r="W81" s="47" t="n">
        <x:v>9.61</x:v>
      </x:c>
      <x:c r="X81" s="47" t="n">
        <x:v>17.29</x:v>
      </x:c>
      <x:c r="Y81" s="47" t="n">
        <x:v>33.62</x:v>
      </x:c>
      <x:c r="Z81" s="47" t="n">
        <x:v>1.3</x:v>
      </x:c>
      <x:c r="AA81" s="47" t="n">
        <x:v>2.5</x:v>
      </x:c>
      <x:c r="AB81" s="68" t="n">
        <x:v>12</x:v>
      </x:c>
      <x:c r="AC81" s="47" t="n">
        <x:v>12.89</x:v>
      </x:c>
      <x:c r="AD81" s="47" t="n">
        <x:v>23.62</x:v>
      </x:c>
      <x:c r="AE81" s="47" t="n">
        <x:v>46.05</x:v>
      </x:c>
      <x:c r="AF81" s="68" t="n">
        <x:v>15</x:v>
      </x:c>
      <x:c r="AG81" s="47" t="n">
        <x:v>4.25</x:v>
      </x:c>
      <x:c r="AH81" s="68" t="n">
        <x:v>5</x:v>
      </x:c>
      <x:c r="AI81" s="47" t="n">
        <x:v>39.92</x:v>
      </x:c>
      <x:c r="AJ81" s="47" t="n">
        <x:v>20.35</x:v>
      </x:c>
      <x:c r="AK81" s="48" t="n">
        <x:v>0.33799999999999997</x:v>
      </x:c>
      <x:c r="AL81" s="32" t="str">
        <x:v>Leather grade, sole tooling, and construction affect cost. Tariff and freight assumptions are illustrative and require current validation.</x:v>
      </x:c>
      <x:c r="AM81" s="32" t="str">
        <x:v>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x:v>
      </x:c>
      <x:c r="AN81" s="32" t="str">
        <x:v>https://github.com/luminati-io/eCommerce-dataset-samples</x:v>
      </x:c>
      <x:c r="AO81" s="32" t="str">
        <x:v>2026-08-05-v2</x:v>
      </x:c>
    </x:row>
    <x:row r="82">
      <x:c r="A82" s="32" t="n">
        <x:v>81</x:v>
      </x:c>
      <x:c r="B82" s="32" t="str">
        <x:v>Amazon</x:v>
      </x:c>
      <x:c r="C82" s="32" t="str">
        <x:v>Bright Data Amazon products sample</x:v>
      </x:c>
      <x:c r="D82" s="32" t="str">
        <x:v>B01LWP349M</x:v>
      </x:c>
      <x:c r="E82" s="32" t="str">
        <x:v>https://www.amazon.com/dp/B01LWP349M?th=1&amp;psc=1&amp;currency=USD&amp;language=en_GB</x:v>
      </x:c>
      <x:c r="F82" s="32" t="str">
        <x:v>HOST FREEZE Margarita Cocktail Glasses, Frozen Cup Plastic Margarita Glasses Drinking Set, Cinco de Mayo, Taco Party, Fiesta Party, Grey, Set of 2</x:v>
      </x:c>
      <x:c r="G82" s="32" t="str">
        <x:v>Host</x:v>
      </x:c>
      <x:c r="H82" s="32" t="str">
        <x:v>Tru███ran███Inc███</x:v>
      </x:c>
      <x:c r="I82" s="47" t="n">
        <x:v>17.99</x:v>
      </x:c>
      <x:c r="J82" s="32" t="str">
        <x:v>USD</x:v>
      </x:c>
      <x:c r="K82" s="32" t="str">
        <x:v>Home &amp; Kitchen &gt; Kitchen &amp; Dining &gt; Dining &amp; Entertaining &gt; Glassware &amp; Drinkware &gt; Cocktail Drinkware &gt; Margarita Glasses</x:v>
      </x:c>
      <x:c r="L82" s="32" t="str"/>
      <x:c r="M82" s="67" t="n">
        <x:v>340.19399999999996</x:v>
      </x:c>
      <x:c r="N82" s="32" t="str">
        <x:v>5"W x 5.25"H</x:v>
      </x:c>
      <x:c r="O82" s="32" t="str">
        <x:v>https://m.media-amazon.com/images/I/61+l5noq-RL._AC_SY300_SX300_.jpg</x:v>
      </x:c>
      <x:c r="P82" s="32" t="str">
        <x:v>2024-05-13 00:00:00.000</x:v>
      </x:c>
      <x:c r="Q82" s="32" t="str">
        <x:v>Estimated</x:v>
      </x:c>
      <x:c r="R82" s="32" t="str">
        <x:v>Generic</x:v>
      </x:c>
      <x:c r="S82" s="32" t="str">
        <x:v>Assembled consumer product</x:v>
      </x:c>
      <x:c r="T82" s="32" t="str">
        <x:v>Broad home category: Home &amp; Kitchen &gt; Kitchen &amp; Dining &gt; Dining &amp; Entertaining &gt; Glassware &amp; Drinkware &gt; Cocktail Drinkware &gt; Margarita Glasses</x:v>
      </x:c>
      <x:c r="U82" s="32" t="str">
        <x:v>Low</x:v>
      </x:c>
      <x:c r="V82" s="67" t="n">
        <x:v>1000</x:v>
      </x:c>
      <x:c r="W82" s="47" t="n">
        <x:v>2.72</x:v>
      </x:c>
      <x:c r="X82" s="47" t="n">
        <x:v>10.89</x:v>
      </x:c>
      <x:c r="Y82" s="47" t="n">
        <x:v>16.19</x:v>
      </x:c>
      <x:c r="Z82" s="47" t="n">
        <x:v>1</x:v>
      </x:c>
      <x:c r="AA82" s="47" t="n">
        <x:v>2</x:v>
      </x:c>
      <x:c r="AB82" s="68" t="n">
        <x:v>5</x:v>
      </x:c>
      <x:c r="AC82" s="47" t="n">
        <x:v>3.7</x:v>
      </x:c>
      <x:c r="AD82" s="47" t="n">
        <x:v>14.58</x:v>
      </x:c>
      <x:c r="AE82" s="47" t="n">
        <x:v>26.98</x:v>
      </x:c>
      <x:c r="AF82" s="68" t="n">
        <x:v>15</x:v>
      </x:c>
      <x:c r="AG82" s="47" t="n">
        <x:v>4.75</x:v>
      </x:c>
      <x:c r="AH82" s="68" t="n">
        <x:v>5</x:v>
      </x:c>
      <x:c r="AI82" s="47" t="n">
        <x:v>22.93</x:v>
      </x:c>
      <x:c r="AJ82" s="47" t="n">
        <x:v>-4.94</x:v>
      </x:c>
      <x:c r="AK82" s="48" t="n">
        <x:v>-0.275</x:v>
      </x:c>
      <x:c r="AL82" s="32" t="str">
        <x:v>Insufficient specifications; use as a broad placeholder until a BOM or supplier match is available. Tariff and freight assumptions are illustrative and require current validation.</x:v>
      </x:c>
      <x:c r="AM82" s="32" t="str">
        <x:v>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x:v>
      </x:c>
      <x:c r="AN82" s="32" t="str">
        <x:v>https://github.com/luminati-io/eCommerce-dataset-samples</x:v>
      </x:c>
      <x:c r="AO82" s="32" t="str">
        <x:v>2026-08-05-v2</x:v>
      </x:c>
    </x:row>
    <x:row r="83">
      <x:c r="A83" s="32" t="n">
        <x:v>82</x:v>
      </x:c>
      <x:c r="B83" s="32" t="str">
        <x:v>Amazon</x:v>
      </x:c>
      <x:c r="C83" s="32" t="str">
        <x:v>Bright Data Amazon products sample</x:v>
      </x:c>
      <x:c r="D83" s="32" t="str">
        <x:v>B09Q4QN3SZ</x:v>
      </x:c>
      <x:c r="E83" s="32" t="str">
        <x:v>https://www.amazon.com/adidas-LLB66-unisex-child-Racer-Tr21/dp/B0CH41K2T7</x:v>
      </x:c>
      <x:c r="F83" s="32" t="str">
        <x:v>adidas unisex-child Racer Tr21</x:v>
      </x:c>
      <x:c r="G83" s="32" t="str">
        <x:v>adidas</x:v>
      </x:c>
      <x:c r="H83" s="32" t="str">
        <x:v>Thr███t</x:v>
      </x:c>
      <x:c r="I83" s="47" t="n">
        <x:v>32.45</x:v>
      </x:c>
      <x:c r="J83" s="32" t="str">
        <x:v>USD</x:v>
      </x:c>
      <x:c r="K83" s="32" t="str">
        <x:v>Clothing, Shoes &amp; Jewelry &gt; Girls &gt; Shoes &gt; Athletic &gt; Running</x:v>
      </x:c>
      <x:c r="L83" s="32" t="str"/>
      <x:c r="M83" s="67"/>
      <x:c r="N83" s="32" t="str"/>
      <x:c r="O83" s="32" t="str">
        <x:v>https://m.media-amazon.com/images/I/711YXKSxaqL.__AC_SY395_SX395_QL70_FMwebp_.jpg</x:v>
      </x:c>
      <x:c r="P83" s="32" t="str">
        <x:v>2023-10-06 00:00:00.000</x:v>
      </x:c>
      <x:c r="Q83" s="32" t="str">
        <x:v>Estimated</x:v>
      </x:c>
      <x:c r="R83" s="32" t="str">
        <x:v>Generic</x:v>
      </x:c>
      <x:c r="S83" s="32" t="str">
        <x:v>Textile product</x:v>
      </x:c>
      <x:c r="T83" s="32" t="str">
        <x:v>Broad apparel category: Clothing, Shoes &amp; Jewelry &gt; Girls &gt; Shoes &gt; Athletic &gt; Running</x:v>
      </x:c>
      <x:c r="U83" s="32" t="str">
        <x:v>Low</x:v>
      </x:c>
      <x:c r="V83" s="67" t="n">
        <x:v>1000</x:v>
      </x:c>
      <x:c r="W83" s="47" t="n">
        <x:v>1.82</x:v>
      </x:c>
      <x:c r="X83" s="47" t="n">
        <x:v>6.35</x:v>
      </x:c>
      <x:c r="Y83" s="47" t="n">
        <x:v>18.15</x:v>
      </x:c>
      <x:c r="Z83" s="47" t="n">
        <x:v>0.65</x:v>
      </x:c>
      <x:c r="AA83" s="47" t="n">
        <x:v>0.8</x:v>
      </x:c>
      <x:c r="AB83" s="68" t="n">
        <x:v>5</x:v>
      </x:c>
      <x:c r="AC83" s="47" t="n">
        <x:v>2.43</x:v>
      </x:c>
      <x:c r="AD83" s="47" t="n">
        <x:v>8.19</x:v>
      </x:c>
      <x:c r="AE83" s="47" t="n">
        <x:v>23.26</x:v>
      </x:c>
      <x:c r="AF83" s="68" t="n">
        <x:v>15</x:v>
      </x:c>
      <x:c r="AG83" s="47" t="n">
        <x:v>4.25</x:v>
      </x:c>
      <x:c r="AH83" s="68" t="n">
        <x:v>5</x:v>
      </x:c>
      <x:c r="AI83" s="47" t="n">
        <x:v>18.93</x:v>
      </x:c>
      <x:c r="AJ83" s="47" t="n">
        <x:v>13.52</x:v>
      </x:c>
      <x:c r="AK83" s="48" t="n">
        <x:v>0.41700000000000004</x:v>
      </x:c>
      <x:c r="AL83" s="32" t="str">
        <x:v>Fiber, dimensions, sewing complexity, and finishing are unknown. Tariff and freight assumptions are illustrative and require current validation.</x:v>
      </x:c>
      <x:c r="AM83" s="32" t="str">
        <x:v>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x:v>
      </x:c>
      <x:c r="AN83" s="32" t="str">
        <x:v>https://github.com/luminati-io/eCommerce-dataset-samples</x:v>
      </x:c>
      <x:c r="AO83" s="32" t="str">
        <x:v>2026-08-05-v2</x:v>
      </x:c>
    </x:row>
    <x:row r="84">
      <x:c r="A84" s="32" t="n">
        <x:v>83</x:v>
      </x:c>
      <x:c r="B84" s="32" t="str">
        <x:v>Amazon</x:v>
      </x:c>
      <x:c r="C84" s="32" t="str">
        <x:v>Bright Data Amazon products sample</x:v>
      </x:c>
      <x:c r="D84" s="32" t="str">
        <x:v>B01N4J0LP8</x:v>
      </x:c>
      <x:c r="E84" s="32" t="str">
        <x:v>https://www.amazon.com/Timberland-PRO-Powertrain-Sport-Alloy/dp/B01EVGV4XU</x:v>
      </x:c>
      <x:c r="F84" s="32" t="str">
        <x:v>Timberland PRO Men's Powertrain Sport Alloy Toe Eh-Raptek Synthetic Industrial &amp; Construction Shoe</x:v>
      </x:c>
      <x:c r="G84" s="32" t="str">
        <x:v>Timberland PRO</x:v>
      </x:c>
      <x:c r="H84" s="32" t="str">
        <x:v>Sho███ria███</x:v>
      </x:c>
      <x:c r="I84" s="47" t="n">
        <x:v>92.49</x:v>
      </x:c>
      <x:c r="J84" s="32" t="str">
        <x:v>USD</x:v>
      </x:c>
      <x:c r="K84" s="32" t="str">
        <x:v>Clothing, Shoes &amp; Jewelry &gt; Men &gt; Uniforms, Work &amp; Safety &gt; Shoes &gt; Work &amp; Utility &gt; Industrial &amp; Construction Boots</x:v>
      </x:c>
      <x:c r="L84" s="32" t="str"/>
      <x:c r="M84" s="67"/>
      <x:c r="N84" s="32" t="str">
        <x:v>10 x 15 x 6 inches; 2 Pounds</x:v>
      </x:c>
      <x:c r="O84" s="32" t="str">
        <x:v>https://m.media-amazon.com/images/I/81QRPiPfT8L.__AC_SY395_SX395_QL70_FMwebp_.jpg</x:v>
      </x:c>
      <x:c r="P84" s="32" t="str">
        <x:v>2023-10-06 00:00:00.000</x:v>
      </x:c>
      <x:c r="Q84" s="32" t="str">
        <x:v>Estimated</x:v>
      </x:c>
      <x:c r="R84" s="32" t="str">
        <x:v>Generic</x:v>
      </x:c>
      <x:c r="S84" s="32" t="str">
        <x:v>Textile product</x:v>
      </x:c>
      <x:c r="T84" s="32" t="str">
        <x:v>Broad apparel category: Clothing, Shoes &amp; Jewelry &gt; Men &gt; Uniforms, Work &amp; Safety &gt; Shoes &gt; Work &amp; Utility &gt; Industrial &amp; Construction Boots</x:v>
      </x:c>
      <x:c r="U84" s="32" t="str">
        <x:v>Low</x:v>
      </x:c>
      <x:c r="V84" s="67" t="n">
        <x:v>1000</x:v>
      </x:c>
      <x:c r="W84" s="47" t="n">
        <x:v>2.24</x:v>
      </x:c>
      <x:c r="X84" s="47" t="n">
        <x:v>7.83</x:v>
      </x:c>
      <x:c r="Y84" s="47" t="n">
        <x:v>22.36</x:v>
      </x:c>
      <x:c r="Z84" s="47" t="n">
        <x:v>0.65</x:v>
      </x:c>
      <x:c r="AA84" s="47" t="n">
        <x:v>0.8</x:v>
      </x:c>
      <x:c r="AB84" s="68" t="n">
        <x:v>5</x:v>
      </x:c>
      <x:c r="AC84" s="47" t="n">
        <x:v>2.87</x:v>
      </x:c>
      <x:c r="AD84" s="47" t="n">
        <x:v>9.74</x:v>
      </x:c>
      <x:c r="AE84" s="47" t="n">
        <x:v>27.68</x:v>
      </x:c>
      <x:c r="AF84" s="68" t="n">
        <x:v>15</x:v>
      </x:c>
      <x:c r="AG84" s="47" t="n">
        <x:v>4.25</x:v>
      </x:c>
      <x:c r="AH84" s="68" t="n">
        <x:v>5</x:v>
      </x:c>
      <x:c r="AI84" s="47" t="n">
        <x:v>32.49</x:v>
      </x:c>
      <x:c r="AJ84" s="47" t="n">
        <x:v>60</x:v>
      </x:c>
      <x:c r="AK84" s="48" t="n">
        <x:v>0.649</x:v>
      </x:c>
      <x:c r="AL84" s="32" t="str">
        <x:v>Fiber, dimensions, sewing complexity, and finishing are unknown. Modifiers: weatherproof construction, premium/heavy-duty specification. Tariff and freight assumptions are illustrative and require current validation.</x:v>
      </x:c>
      <x:c r="AM84" s="32" t="str">
        <x:v>Timberland PRO athletic work shoes are built with a focus on lightweight performance and work-ready protection. Their casual styling and slip-resistant outsoles, combined with anti-fatigue technology and esd/EH protection, will keep you comfortable and protected - all day long.팀버랜드 프로 운동용 작업화는 가벼운 성능과 작업 준비 보호 기능에 중점을 두고 제작되었습니다. 캐주얼한 스타일링과 미끄럼 방지 밑창은 피로 방지 기술 및 ESD/EH 보호 기능과 결합되어 하루 종일 편안하게 보호해줍니다. Timberland set new industry standards for craftsmanship, durability and protection when it introd</x:v>
      </x:c>
      <x:c r="AN84" s="32" t="str">
        <x:v>https://github.com/luminati-io/eCommerce-dataset-samples</x:v>
      </x:c>
      <x:c r="AO84" s="32" t="str">
        <x:v>2026-08-05-v2</x:v>
      </x:c>
    </x:row>
    <x:row r="85">
      <x:c r="A85" s="32" t="n">
        <x:v>84</x:v>
      </x:c>
      <x:c r="B85" s="32" t="str">
        <x:v>Amazon</x:v>
      </x:c>
      <x:c r="C85" s="32" t="str">
        <x:v>Bright Data Amazon products sample</x:v>
      </x:c>
      <x:c r="D85" s="32" t="str">
        <x:v>B0BKRTSK7P</x:v>
      </x:c>
      <x:c r="E85" s="32" t="str">
        <x:v>https://www.amazon.com/ISHARINGTIME-Dressing-Bedroom-Comfortable-Capacity/dp/B0BKRTSK7P</x:v>
      </x:c>
      <x:c r="F85" s="32" t="str">
        <x:v>ISHARINGTIME Vanity Stool, Desk Stool with Cushion Seat, Piano Bench, Square 18” Vanity Chair, Makeup Vanity Stool Chair for Vanity, Living Room, Bedroom Capacity 300lb (Black) TYS002BK</x:v>
      </x:c>
      <x:c r="G85" s="32" t="str">
        <x:v>ISHARINGTIME</x:v>
      </x:c>
      <x:c r="H85" s="32" t="str">
        <x:v>Ish███ngt███</x:v>
      </x:c>
      <x:c r="I85" s="47" t="n">
        <x:v>50.99</x:v>
      </x:c>
      <x:c r="J85" s="32" t="str">
        <x:v>USD</x:v>
      </x:c>
      <x:c r="K85" s="32" t="str">
        <x:v>Home &amp; Kitchen &gt; Furniture &gt; Living Room Furniture &gt; Ottomans</x:v>
      </x:c>
      <x:c r="L85" s="32" t="str"/>
      <x:c r="M85" s="67" t="n">
        <x:v>4694.6772</x:v>
      </x:c>
      <x:c r="N85" s="32" t="str">
        <x:v>15.75"D x 15.75"W x 18.23"H</x:v>
      </x:c>
      <x:c r="O85" s="32" t="str">
        <x:v>https://m.media-amazon.com/images/I/71oPZr-zSXL.__AC_SY300_SX300_QL70_FMwebp_.jpg</x:v>
      </x:c>
      <x:c r="P85" s="32" t="str">
        <x:v>2023-10-06 00:00:00.000</x:v>
      </x:c>
      <x:c r="Q85" s="32" t="str">
        <x:v>Estimated</x:v>
      </x:c>
      <x:c r="R85" s="32" t="str">
        <x:v>Apparel</x:v>
      </x:c>
      <x:c r="S85" s="32" t="str">
        <x:v>Casual dress</x:v>
      </x:c>
      <x:c r="T85" s="32" t="str">
        <x:v>Keyword/category match: dress</x:v>
      </x:c>
      <x:c r="U85" s="32" t="str">
        <x:v>Low</x:v>
      </x:c>
      <x:c r="V85" s="67" t="n">
        <x:v>1000</x:v>
      </x:c>
      <x:c r="W85" s="47" t="n">
        <x:v>4.4</x:v>
      </x:c>
      <x:c r="X85" s="47" t="n">
        <x:v>8.8</x:v>
      </x:c>
      <x:c r="Y85" s="47" t="n">
        <x:v>19.35</x:v>
      </x:c>
      <x:c r="Z85" s="47" t="n">
        <x:v>0.75</x:v>
      </x:c>
      <x:c r="AA85" s="47" t="n">
        <x:v>0.88</x:v>
      </x:c>
      <x:c r="AB85" s="68" t="n">
        <x:v>10</x:v>
      </x:c>
      <x:c r="AC85" s="47" t="n">
        <x:v>5.66</x:v>
      </x:c>
      <x:c r="AD85" s="47" t="n">
        <x:v>11.47</x:v>
      </x:c>
      <x:c r="AE85" s="47" t="n">
        <x:v>25.05</x:v>
      </x:c>
      <x:c r="AF85" s="68" t="n">
        <x:v>15</x:v>
      </x:c>
      <x:c r="AG85" s="47" t="n">
        <x:v>12</x:v>
      </x:c>
      <x:c r="AH85" s="68" t="n">
        <x:v>5</x:v>
      </x:c>
      <x:c r="AI85" s="47" t="n">
        <x:v>33.67</x:v>
      </x:c>
      <x:c r="AJ85" s="47" t="n">
        <x:v>17.32</x:v>
      </x:c>
      <x:c r="AK85" s="48" t="n">
        <x:v>0.34</x:v>
      </x:c>
      <x:c r="AL85" s="32" t="str">
        <x:v>Fabric, lining, embellishment, and complexity vary widely. Tariff and freight assumptions are illustrative and require current validation.</x:v>
      </x:c>
      <x:c r="AM85" s="32" t="str">
        <x:v>About this item 【Material】Made of MDF (frame), thick sponge with PU seat cover (1.6" thick cushion), EVA anti-slip mats. The EVA anti-slip mats on the bottom of the desk stool will preserve your hardwood floors or porcelain tiles from scratches or scuffs. 【Multifunctional】Our vanity stool has multiple uses, not only as a foot stool, but also as makeup vanity bench, piano bench, entry-way bench, bedroom stool, entry bench, suitable for various occasions, such as bathroom, dressing room, office, c</x:v>
      </x:c>
      <x:c r="AN85" s="32" t="str">
        <x:v>https://github.com/luminati-io/eCommerce-dataset-samples</x:v>
      </x:c>
      <x:c r="AO85" s="32" t="str">
        <x:v>2026-08-05-v2</x:v>
      </x:c>
    </x:row>
    <x:row r="86">
      <x:c r="A86" s="32" t="n">
        <x:v>85</x:v>
      </x:c>
      <x:c r="B86" s="32" t="str">
        <x:v>Amazon</x:v>
      </x:c>
      <x:c r="C86" s="32" t="str">
        <x:v>Bright Data Amazon products sample</x:v>
      </x:c>
      <x:c r="D86" s="32" t="str">
        <x:v>B08BJHMY33</x:v>
      </x:c>
      <x:c r="E86" s="32" t="str">
        <x:v>https://www.amazon.com/dp/B08BJHMY33?th=1&amp;psc=1&amp;currency=USD&amp;language=en_GB</x:v>
      </x:c>
      <x:c r="F86" s="32" t="str">
        <x:v>HAVLULAND |Pack of 2| Turkish Beach Towels Oversized 39x71, 100% Turkish Cotton Sand Free Quick Dry Absorbent Towel Travel Blanket for Adults Beach Gift Beach Essentials - Black</x:v>
      </x:c>
      <x:c r="G86" s="32" t="str">
        <x:v>HAVLULAND</x:v>
      </x:c>
      <x:c r="H86" s="32" t="str">
        <x:v>HAV███AND███</x:v>
      </x:c>
      <x:c r="I86" s="47" t="n">
        <x:v>19.9</x:v>
      </x:c>
      <x:c r="J86" s="32" t="str">
        <x:v>USD</x:v>
      </x:c>
      <x:c r="K86" s="32" t="str">
        <x:v>Home &amp; Kitchen &gt; Bath &gt; Towels &gt; Beach Towels</x:v>
      </x:c>
      <x:c r="L86" s="32" t="str"/>
      <x:c r="M86" s="67" t="n">
        <x:v>544.3104</x:v>
      </x:c>
      <x:c r="N86" s="32" t="str">
        <x:v>71"L x 39"W</x:v>
      </x:c>
      <x:c r="O86" s="32" t="str">
        <x:v>https://m.media-amazon.com/images/I/813q7LjoqiL.__AC_SX300_SY300_QL70_FMwebp_.jpg</x:v>
      </x:c>
      <x:c r="P86" s="32" t="str">
        <x:v>2024-05-12 00:00:00.000</x:v>
      </x:c>
      <x:c r="Q86" s="32" t="str">
        <x:v>Estimated</x:v>
      </x:c>
      <x:c r="R86" s="32" t="str">
        <x:v>Apparel</x:v>
      </x:c>
      <x:c r="S86" s="32" t="str">
        <x:v>Scarf or wrap</x:v>
      </x:c>
      <x:c r="T86" s="32" t="str">
        <x:v>Keyword/category match: scarf</x:v>
      </x:c>
      <x:c r="U86" s="32" t="str">
        <x:v>Medium</x:v>
      </x:c>
      <x:c r="V86" s="67" t="n">
        <x:v>1000</x:v>
      </x:c>
      <x:c r="W86" s="47" t="n">
        <x:v>1.25</x:v>
      </x:c>
      <x:c r="X86" s="47" t="n">
        <x:v>3.49</x:v>
      </x:c>
      <x:c r="Y86" s="47" t="n">
        <x:v>8.73</x:v>
      </x:c>
      <x:c r="Z86" s="47" t="n">
        <x:v>0.35</x:v>
      </x:c>
      <x:c r="AA86" s="47" t="n">
        <x:v>0.22</x:v>
      </x:c>
      <x:c r="AB86" s="68" t="n">
        <x:v>10</x:v>
      </x:c>
      <x:c r="AC86" s="47" t="n">
        <x:v>1.65</x:v>
      </x:c>
      <x:c r="AD86" s="47" t="n">
        <x:v>4.47</x:v>
      </x:c>
      <x:c r="AE86" s="47" t="n">
        <x:v>11.03</x:v>
      </x:c>
      <x:c r="AF86" s="68" t="n">
        <x:v>15</x:v>
      </x:c>
      <x:c r="AG86" s="47" t="n">
        <x:v>4.75</x:v>
      </x:c>
      <x:c r="AH86" s="68" t="n">
        <x:v>5</x:v>
      </x:c>
      <x:c r="AI86" s="47" t="n">
        <x:v>13.2</x:v>
      </x:c>
      <x:c r="AJ86" s="47" t="n">
        <x:v>6.7</x:v>
      </x:c>
      <x:c r="AK86" s="48" t="n">
        <x:v>0.337</x:v>
      </x:c>
      <x:c r="AL86" s="32" t="str">
        <x:v>Fiber, size, printing, and finishing affect cost. Modifiers: premium/heavy-duty specification, 2-count/set adjustment. Tariff and freight assumptions are illustrative and require current validation.</x:v>
      </x:c>
      <x:c r="AM86" s="32" t="str">
        <x:v>TURKISH BEACH TOWELS SET ALWAYS GOOD IDEA !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x:v>
      </x:c>
      <x:c r="AN86" s="32" t="str">
        <x:v>https://github.com/luminati-io/eCommerce-dataset-samples</x:v>
      </x:c>
      <x:c r="AO86" s="32" t="str">
        <x:v>2026-08-05-v2</x:v>
      </x:c>
    </x:row>
    <x:row r="87">
      <x:c r="A87" s="32" t="n">
        <x:v>86</x:v>
      </x:c>
      <x:c r="B87" s="32" t="str">
        <x:v>Amazon</x:v>
      </x:c>
      <x:c r="C87" s="32" t="str">
        <x:v>Bright Data Amazon products sample</x:v>
      </x:c>
      <x:c r="D87" s="32" t="str">
        <x:v>B009S97AUW</x:v>
      </x:c>
      <x:c r="E87" s="32" t="str">
        <x:v>https://www.amazon.com/dp/B009S97AUW?language=en_US&amp;currency=USD</x:v>
      </x:c>
      <x:c r="F87" s="32" t="str">
        <x:v>Stens 265-761 OEM Replacement Belt/Craftsman 47846</x:v>
      </x:c>
      <x:c r="G87" s="32" t="str">
        <x:v>Stens</x:v>
      </x:c>
      <x:c r="H87" s="32" t="str"/>
      <x:c r="I87" s="47" t="n">
        <x:v>43.58</x:v>
      </x:c>
      <x:c r="J87" s="32" t="str">
        <x:v>USD</x:v>
      </x:c>
      <x:c r="K87" s="32" t="str">
        <x:v>Patio, Lawn &amp; Garden &gt; Outdoor Power Tools &gt; Replacement Parts &amp; Accessories &gt; Lawn Mower Parts &amp; Accessories &gt; Lawn Mower Replacement Parts &gt; Belts</x:v>
      </x:c>
      <x:c r="L87" s="32" t="str"/>
      <x:c r="M87" s="67" t="n">
        <x:v>260.81539999999995</x:v>
      </x:c>
      <x:c r="N87" s="32" t="str">
        <x:v>‏  ‎ 19 x 5 x 1 inches; 9.2 Ounces</x:v>
      </x:c>
      <x:c r="O87" s="32" t="str">
        <x:v>https://images-na.ssl-images-amazon.com/images/I/41htVL8p5nL._SY445_SX342_QL70_FMwebp_.jpg</x:v>
      </x:c>
      <x:c r="P87" s="32" t="str">
        <x:v>2022-09-17 00:00:00.000</x:v>
      </x:c>
      <x:c r="Q87" s="32" t="str">
        <x:v>Estimated</x:v>
      </x:c>
      <x:c r="R87" s="32" t="str">
        <x:v>Accessories</x:v>
      </x:c>
      <x:c r="S87" s="32" t="str">
        <x:v>Belt</x:v>
      </x:c>
      <x:c r="T87" s="32" t="str">
        <x:v>Keyword/category match:  belt </x:v>
      </x:c>
      <x:c r="U87" s="32" t="str">
        <x:v>Low</x:v>
      </x:c>
      <x:c r="V87" s="67" t="n">
        <x:v>1000</x:v>
      </x:c>
      <x:c r="W87" s="47" t="n">
        <x:v>2.27</x:v>
      </x:c>
      <x:c r="X87" s="47" t="n">
        <x:v>5.45</x:v>
      </x:c>
      <x:c r="Y87" s="47" t="n">
        <x:v>13.61</x:v>
      </x:c>
      <x:c r="Z87" s="47" t="n">
        <x:v>0.6</x:v>
      </x:c>
      <x:c r="AA87" s="47" t="n">
        <x:v>0.36</x:v>
      </x:c>
      <x:c r="AB87" s="68" t="n">
        <x:v>8</x:v>
      </x:c>
      <x:c r="AC87" s="47" t="n">
        <x:v>2.9</x:v>
      </x:c>
      <x:c r="AD87" s="47" t="n">
        <x:v>6.92</x:v>
      </x:c>
      <x:c r="AE87" s="47" t="n">
        <x:v>17.19</x:v>
      </x:c>
      <x:c r="AF87" s="68" t="n">
        <x:v>15</x:v>
      </x:c>
      <x:c r="AG87" s="47" t="n">
        <x:v>4.75</x:v>
      </x:c>
      <x:c r="AH87" s="68" t="n">
        <x:v>5</x:v>
      </x:c>
      <x:c r="AI87" s="47" t="n">
        <x:v>20.38</x:v>
      </x:c>
      <x:c r="AJ87" s="47" t="n">
        <x:v>23.2</x:v>
      </x:c>
      <x:c r="AK87" s="48" t="n">
        <x:v>0.532</x:v>
      </x:c>
      <x:c r="AL87" s="32" t="str">
        <x:v>Leather grade, buckle, plating, and stitching affect cost. Tariff and freight assumptions are illustrative and require current validation.</x:v>
      </x:c>
      <x:c r="AM87" s="32" t="str">
        <x:v>Stens 265-761 OEM Replacement Belt/Craftsman 47846, Replaces OEM: Craftsman 47846, Fits Model: Craftsman 48624837, 48624838, 486248381, 486248391, 486248392, 48624853 and 486248531 snowthrower attachments, Belt Type: Covered, Belt Application: Deck, Length: 114", Width: 5/8"</x:v>
      </x:c>
      <x:c r="AN87" s="32" t="str">
        <x:v>https://github.com/luminati-io/eCommerce-dataset-samples</x:v>
      </x:c>
      <x:c r="AO87" s="32" t="str">
        <x:v>2026-08-05-v2</x:v>
      </x:c>
    </x:row>
    <x:row r="88">
      <x:c r="A88" s="32" t="n">
        <x:v>87</x:v>
      </x:c>
      <x:c r="B88" s="32" t="str">
        <x:v>Amazon</x:v>
      </x:c>
      <x:c r="C88" s="32" t="str">
        <x:v>Bright Data Amazon products sample</x:v>
      </x:c>
      <x:c r="D88" s="32" t="str">
        <x:v>B0C27P6VC9</x:v>
      </x:c>
      <x:c r="E88" s="32" t="str">
        <x:v>https://www.amazon.com/Ngbhtiob-Backpack-Travel-Laptop-Daypack/dp/B0C27P6VC9</x:v>
      </x:c>
      <x:c r="F88" s="32" t="str">
        <x:v>Ngbhtiob Cute Backpack For Travel Laptop Daypack 3d Print Bag For Boys And Men</x:v>
      </x:c>
      <x:c r="G88" s="32" t="str">
        <x:v>Ngbhtiob</x:v>
      </x:c>
      <x:c r="H88" s="32" t="str">
        <x:v>daw███wul███han███</x:v>
      </x:c>
      <x:c r="I88" s="47" t="n">
        <x:v>33.99</x:v>
      </x:c>
      <x:c r="J88" s="32" t="str">
        <x:v>USD</x:v>
      </x:c>
      <x:c r="K88" s="32" t="str">
        <x:v>Electronics &gt; Computers &amp; Accessories &gt; Laptop Accessories &gt; Bags, Cases &amp; Sleeves &gt; Backpacks</x:v>
      </x:c>
      <x:c r="L88" s="32" t="str"/>
      <x:c r="M88" s="67" t="n">
        <x:v>283.495</x:v>
      </x:c>
      <x:c r="N88" s="32" t="str">
        <x:v>5.5 x 12.6 x 16.5 inches</x:v>
      </x:c>
      <x:c r="O88" s="32" t="str">
        <x:v>https://m.media-amazon.com/images/I/71wmerR-7SL.__AC_SX300_SY300_QL70_FMwebp_.jpg</x:v>
      </x:c>
      <x:c r="P88" s="32" t="str">
        <x:v>2023-10-06 00:00:00.000</x:v>
      </x:c>
      <x:c r="Q88" s="32" t="str">
        <x:v>Estimated</x:v>
      </x:c>
      <x:c r="R88" s="32" t="str">
        <x:v>Bags</x:v>
      </x:c>
      <x:c r="S88" s="32" t="str">
        <x:v>Backpack</x:v>
      </x:c>
      <x:c r="T88" s="32" t="str">
        <x:v>Title match: backpack</x:v>
      </x:c>
      <x:c r="U88" s="32" t="str">
        <x:v>Low</x:v>
      </x:c>
      <x:c r="V88" s="67" t="n">
        <x:v>1000</x:v>
      </x:c>
      <x:c r="W88" s="47" t="n">
        <x:v>6.35</x:v>
      </x:c>
      <x:c r="X88" s="47" t="n">
        <x:v>12.71</x:v>
      </x:c>
      <x:c r="Y88" s="47" t="n">
        <x:v>25.41</x:v>
      </x:c>
      <x:c r="Z88" s="47" t="n">
        <x:v>1</x:v>
      </x:c>
      <x:c r="AA88" s="47" t="n">
        <x:v>2.25</x:v>
      </x:c>
      <x:c r="AB88" s="68" t="n">
        <x:v>8</x:v>
      </x:c>
      <x:c r="AC88" s="47" t="n">
        <x:v>8.37</x:v>
      </x:c>
      <x:c r="AD88" s="47" t="n">
        <x:v>17.23</x:v>
      </x:c>
      <x:c r="AE88" s="47" t="n">
        <x:v>34.46</x:v>
      </x:c>
      <x:c r="AF88" s="68" t="n">
        <x:v>15</x:v>
      </x:c>
      <x:c r="AG88" s="47" t="n">
        <x:v>4.75</x:v>
      </x:c>
      <x:c r="AH88" s="68" t="n">
        <x:v>5</x:v>
      </x:c>
      <x:c r="AI88" s="47" t="n">
        <x:v>28.78</x:v>
      </x:c>
      <x:c r="AJ88" s="47" t="n">
        <x:v>5.21</x:v>
      </x:c>
      <x:c r="AK88" s="48" t="n">
        <x:v>0.153</x:v>
      </x:c>
      <x:c r="AL88" s="32" t="str">
        <x:v>Fabric, leather trim, hardware, padding, and waterproofing affect cost. Tariff and freight assumptions are illustrative and require current validation.</x:v>
      </x:c>
      <x:c r="AM88" s="32" t="str">
        <x:v>Backpack For Travel Laptop Daypack 3d Print Bag For Boys And Men</x:v>
      </x:c>
      <x:c r="AN88" s="32" t="str">
        <x:v>https://github.com/luminati-io/eCommerce-dataset-samples</x:v>
      </x:c>
      <x:c r="AO88" s="32" t="str">
        <x:v>2026-08-05-v2</x:v>
      </x:c>
    </x:row>
    <x:row r="89">
      <x:c r="A89" s="32" t="n">
        <x:v>88</x:v>
      </x:c>
      <x:c r="B89" s="32" t="str">
        <x:v>Amazon</x:v>
      </x:c>
      <x:c r="C89" s="32" t="str">
        <x:v>Bright Data Amazon products sample</x:v>
      </x:c>
      <x:c r="D89" s="32" t="str">
        <x:v>B0CMSQZGLC</x:v>
      </x:c>
      <x:c r="E89" s="32" t="str">
        <x:v>https://www.amazon.com/dp/B0CMSQZGLC?th=1&amp;psc=1&amp;currency=USD&amp;language=en_GB</x:v>
      </x:c>
      <x:c r="F89" s="32" t="str">
        <x:v>Ohuhu Garden Kneeler and Seat: Upgraded Widened Gardening Stool with Detachable Soft Kneeling Pad, Foldable Garden Bench Heavy Duty with Large Tools Bag and Pouch, Gifts for Women Men Seniors Gardener</x:v>
      </x:c>
      <x:c r="G89" s="32" t="str">
        <x:v>Ohuhu</x:v>
      </x:c>
      <x:c r="H89" s="32" t="str">
        <x:v>Ohu███Dir███</x:v>
      </x:c>
      <x:c r="I89" s="47" t="n">
        <x:v>59.99</x:v>
      </x:c>
      <x:c r="J89" s="32" t="str">
        <x:v>USD</x:v>
      </x:c>
      <x:c r="K89" s="32" t="str">
        <x:v>Patio, Lawn &amp; Garden &gt; Gardening &amp; Lawn Care &gt; Gloves &amp; Protective Gear &gt; Workseats</x:v>
      </x:c>
      <x:c r="L89" s="32" t="str">
        <x:v>Gardening Workseats</x:v>
      </x:c>
      <x:c r="M89" s="67" t="n">
        <x:v>3492.6584</x:v>
      </x:c>
      <x:c r="N89" s="32" t="str">
        <x:v>10.9"D x 23.5"W x 19.3"H</x:v>
      </x:c>
      <x:c r="O89" s="32" t="str">
        <x:v>https://m.media-amazon.com/images/I/71vK3TS3sdL.__AC_SX300_SY300_QL70_FMwebp_.jpg</x:v>
      </x:c>
      <x:c r="P89" s="32" t="str">
        <x:v>2024-06-10 00:00:00.000</x:v>
      </x:c>
      <x:c r="Q89" s="32" t="str">
        <x:v>Estimated</x:v>
      </x:c>
      <x:c r="R89" s="32" t="str">
        <x:v>Apparel</x:v>
      </x:c>
      <x:c r="S89" s="32" t="str">
        <x:v>Casual jacket or coat</x:v>
      </x:c>
      <x:c r="T89" s="32" t="str">
        <x:v>Keyword/category match: coat</x:v>
      </x:c>
      <x:c r="U89" s="32" t="str">
        <x:v>Low</x:v>
      </x:c>
      <x:c r="V89" s="67" t="n">
        <x:v>1000</x:v>
      </x:c>
      <x:c r="W89" s="47" t="n">
        <x:v>11.15</x:v>
      </x:c>
      <x:c r="X89" s="47" t="n">
        <x:v>23.23</x:v>
      </x:c>
      <x:c r="Y89" s="47" t="n">
        <x:v>51.12</x:v>
      </x:c>
      <x:c r="Z89" s="47" t="n">
        <x:v>1.5</x:v>
      </x:c>
      <x:c r="AA89" s="47" t="n">
        <x:v>4</x:v>
      </x:c>
      <x:c r="AB89" s="68" t="n">
        <x:v>10</x:v>
      </x:c>
      <x:c r="AC89" s="47" t="n">
        <x:v>14.8</x:v>
      </x:c>
      <x:c r="AD89" s="47" t="n">
        <x:v>31.61</x:v>
      </x:c>
      <x:c r="AE89" s="47" t="n">
        <x:v>70.09</x:v>
      </x:c>
      <x:c r="AF89" s="68" t="n">
        <x:v>15</x:v>
      </x:c>
      <x:c r="AG89" s="47" t="n">
        <x:v>12</x:v>
      </x:c>
      <x:c r="AH89" s="68" t="n">
        <x:v>5</x:v>
      </x:c>
      <x:c r="AI89" s="47" t="n">
        <x:v>55.61</x:v>
      </x:c>
      <x:c r="AJ89" s="47" t="n">
        <x:v>4.38</x:v>
      </x:c>
      <x:c r="AK89" s="48" t="n">
        <x:v>0.073</x:v>
      </x:c>
      <x:c r="AL89" s="32" t="str">
        <x:v>Shell, insulation, waterproofing, lining, and hardware dominate. Modifiers: premium/heavy-duty specification. Tariff and freight assumptions are illustrative and require current validation.</x:v>
      </x:c>
      <x:c r="AM89" s="32" t="str">
        <x:v>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x:v>
      </x:c>
      <x:c r="AN89" s="32" t="str">
        <x:v>https://github.com/luminati-io/eCommerce-dataset-samples</x:v>
      </x:c>
      <x:c r="AO89" s="32" t="str">
        <x:v>2026-08-05-v2</x:v>
      </x:c>
    </x:row>
    <x:row r="90">
      <x:c r="A90" s="32" t="n">
        <x:v>89</x:v>
      </x:c>
      <x:c r="B90" s="32" t="str">
        <x:v>Amazon</x:v>
      </x:c>
      <x:c r="C90" s="32" t="str">
        <x:v>Bright Data Amazon products sample</x:v>
      </x:c>
      <x:c r="D90" s="32" t="str">
        <x:v>B08C2JSTMB</x:v>
      </x:c>
      <x:c r="E90" s="32" t="str">
        <x:v>https://www.amazon.com/dp/B08C2JSTMB?language=en_US&amp;currency=USD</x:v>
      </x:c>
      <x:c r="F90" s="32" t="str">
        <x:v>VEVOR Portable Heat Press 7x8 Inch Easy Press 800W Mini Heat Press Three Adjustable Modes Heat Press Machine for T Shirts Bags and Small HTV Vinyl Projects(Red)</x:v>
      </x:c>
      <x:c r="G90" s="32" t="str">
        <x:v>VEVOR</x:v>
      </x:c>
      <x:c r="H90" s="32" t="str"/>
      <x:c r="I90" s="47" t="n">
        <x:v>62.99</x:v>
      </x:c>
      <x:c r="J90" s="32" t="str">
        <x:v>USD</x:v>
      </x:c>
      <x:c r="K90" s="32" t="str">
        <x:v>Arts, Crafts &amp; Sewing &gt; Printmaking &gt; Heat Press Machines &amp; Accessories &gt; Heat Press Machines</x:v>
      </x:c>
      <x:c r="L90" s="32" t="str"/>
      <x:c r="M90" s="67" t="n">
        <x:v>2540.1151999999997</x:v>
      </x:c>
      <x:c r="N90" s="32" t="str">
        <x:v>‎12 x 10 x 9 inches</x:v>
      </x:c>
      <x:c r="O90" s="32" t="str">
        <x:v>https://m.media-amazon.com/images/W/IMAGERENDERING_521856-T1/images/I/61yoZ7dlxOL.__AC_SX300_SY300_QL70_ML2_.jpg</x:v>
      </x:c>
      <x:c r="P90" s="32" t="str">
        <x:v>2022-10-07 00:00:00.000</x:v>
      </x:c>
      <x:c r="Q90" s="32" t="str">
        <x:v>Estimated</x:v>
      </x:c>
      <x:c r="R90" s="32" t="str">
        <x:v>Apparel</x:v>
      </x:c>
      <x:c r="S90" s="32" t="str">
        <x:v>Basic cotton T-shirt</x:v>
      </x:c>
      <x:c r="T90" s="32" t="str">
        <x:v>Keyword/category match: t-shirt</x:v>
      </x:c>
      <x:c r="U90" s="32" t="str">
        <x:v>Medium</x:v>
      </x:c>
      <x:c r="V90" s="67" t="n">
        <x:v>1000</x:v>
      </x:c>
      <x:c r="W90" s="47" t="n">
        <x:v>1.54</x:v>
      </x:c>
      <x:c r="X90" s="47" t="n">
        <x:v>2.64</x:v>
      </x:c>
      <x:c r="Y90" s="47" t="n">
        <x:v>4.62</x:v>
      </x:c>
      <x:c r="Z90" s="47" t="n">
        <x:v>0.35</x:v>
      </x:c>
      <x:c r="AA90" s="47" t="n">
        <x:v>0.29</x:v>
      </x:c>
      <x:c r="AB90" s="68" t="n">
        <x:v>10</x:v>
      </x:c>
      <x:c r="AC90" s="47" t="n">
        <x:v>2.07</x:v>
      </x:c>
      <x:c r="AD90" s="47" t="n">
        <x:v>3.61</x:v>
      </x:c>
      <x:c r="AE90" s="47" t="n">
        <x:v>6.47</x:v>
      </x:c>
      <x:c r="AF90" s="68" t="n">
        <x:v>15</x:v>
      </x:c>
      <x:c r="AG90" s="47" t="n">
        <x:v>7.5</x:v>
      </x:c>
      <x:c r="AH90" s="68" t="n">
        <x:v>5</x:v>
      </x:c>
      <x:c r="AI90" s="47" t="n">
        <x:v>23.7</x:v>
      </x:c>
      <x:c r="AJ90" s="47" t="n">
        <x:v>39.29</x:v>
      </x:c>
      <x:c r="AK90" s="48" t="n">
        <x:v>0.624</x:v>
      </x:c>
      <x:c r="AL90" s="32" t="str">
        <x:v>Fabric weight, country, certifications, and decoration affect cost. Modifiers: premium/heavy-duty specification. Tariff and freight assumptions are illustrative and require current validation.</x:v>
      </x:c>
      <x:c r="AM90" s="32" t="str">
        <x:v>Tough Equipment &amp; Tools, Pay Less VEVOR is a leading brand that specializes in equipment and tools. Along with thousands of motivated employees, VEVOR is dedicated to providing our customers with tough equipment &amp; tools at incredibly low prices. Today, VEVOR's products are sold in more than 200 countries and regions with 10 million plus members worldwide. Why Choose VEVOR? Premium Tough Quality Incredibly Low Prices Fast &amp; Secure Delivery 30-Day Free Returns 24/7 Attentive Service 7 x 8 Portable</x:v>
      </x:c>
      <x:c r="AN90" s="32" t="str">
        <x:v>https://github.com/luminati-io/eCommerce-dataset-samples</x:v>
      </x:c>
      <x:c r="AO90" s="32" t="str">
        <x:v>2026-08-05-v2</x:v>
      </x:c>
    </x:row>
    <x:row r="91">
      <x:c r="A91" s="32" t="n">
        <x:v>90</x:v>
      </x:c>
      <x:c r="B91" s="32" t="str">
        <x:v>Amazon</x:v>
      </x:c>
      <x:c r="C91" s="32" t="str">
        <x:v>Bright Data Amazon products sample</x:v>
      </x:c>
      <x:c r="D91" s="32" t="str">
        <x:v>B079DMVGM7</x:v>
      </x:c>
      <x:c r="E91" s="32" t="str">
        <x:v>https://www.amazon.com/dp/B079DMVGM7?language=en_US&amp;currency=USD</x:v>
      </x:c>
      <x:c r="F91" s="32" t="str">
        <x:v>Mryok Replacement Earsocks Nosepieces Kits for Oakley Flak 2.0 OO9295 / 2.0 XL OO9188 - Options</x:v>
      </x:c>
      <x:c r="G91" s="32" t="str">
        <x:v>Mryok</x:v>
      </x:c>
      <x:c r="H91" s="32" t="str"/>
      <x:c r="I91" s="47" t="n">
        <x:v>12.98</x:v>
      </x:c>
      <x:c r="J91" s="32" t="str">
        <x:v>USD</x:v>
      </x:c>
      <x:c r="K91" s="32" t="str">
        <x:v>Clothing, Shoes &amp; Jewelry &gt; Men &gt; Accessories &gt; Sunglasses &amp; Eyewear Accessories &gt; Replacement Sunglass Lenses</x:v>
      </x:c>
      <x:c r="L91" s="32" t="str"/>
      <x:c r="M91" s="67"/>
      <x:c r="N91" s="32" t="str">
        <x:v>‏  ‎ 3.5 x 3.5 x 0.5 inches; 0.64 Ounces</x:v>
      </x:c>
      <x:c r="O91" s="32" t="str">
        <x:v>https://m.media-amazon.com/images/I/61TFdO9O7wL.__AC_SX395_SY395_QL70_ML2_.jpg</x:v>
      </x:c>
      <x:c r="P91" s="32" t="str">
        <x:v>2023-05-19 00:00:00.000</x:v>
      </x:c>
      <x:c r="Q91" s="32" t="str">
        <x:v>Estimated</x:v>
      </x:c>
      <x:c r="R91" s="32" t="str">
        <x:v>Tools</x:v>
      </x:c>
      <x:c r="S91" s="32" t="str">
        <x:v>Steel hand tool</x:v>
      </x:c>
      <x:c r="T91" s="32" t="str">
        <x:v>Keyword/category match: screwdriver</x:v>
      </x:c>
      <x:c r="U91" s="32" t="str">
        <x:v>Medium</x:v>
      </x:c>
      <x:c r="V91" s="67" t="n">
        <x:v>1000</x:v>
      </x:c>
      <x:c r="W91" s="47" t="n">
        <x:v>1.5</x:v>
      </x:c>
      <x:c r="X91" s="47" t="n">
        <x:v>4.5</x:v>
      </x:c>
      <x:c r="Y91" s="47" t="n">
        <x:v>11.68</x:v>
      </x:c>
      <x:c r="Z91" s="47" t="n">
        <x:v>0.5</x:v>
      </x:c>
      <x:c r="AA91" s="47" t="n">
        <x:v>0.6</x:v>
      </x:c>
      <x:c r="AB91" s="68" t="n">
        <x:v>5</x:v>
      </x:c>
      <x:c r="AC91" s="47" t="n">
        <x:v>1.99</x:v>
      </x:c>
      <x:c r="AD91" s="47" t="n">
        <x:v>5.88</x:v>
      </x:c>
      <x:c r="AE91" s="47" t="n">
        <x:v>15.42</x:v>
      </x:c>
      <x:c r="AF91" s="68" t="n">
        <x:v>15</x:v>
      </x:c>
      <x:c r="AG91" s="47" t="n">
        <x:v>4.25</x:v>
      </x:c>
      <x:c r="AH91" s="68" t="n">
        <x:v>5</x:v>
      </x:c>
      <x:c r="AI91" s="47" t="n">
        <x:v>12.73</x:v>
      </x:c>
      <x:c r="AJ91" s="47" t="n">
        <x:v>0.25</x:v>
      </x:c>
      <x:c r="AK91" s="48" t="n">
        <x:v>0.02</x:v>
      </x:c>
      <x:c r="AL91" s="32" t="str">
        <x:v>Steel grade, forging, machining, coating, and set count affect cost. Tariff and freight assumptions are illustrative and require current validation.</x:v>
      </x:c>
      <x:c r="AM91" s="32" t="str">
        <x:v>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x:v>
      </x:c>
      <x:c r="AN91" s="32" t="str">
        <x:v>https://github.com/luminati-io/eCommerce-dataset-samples</x:v>
      </x:c>
      <x:c r="AO91" s="32" t="str">
        <x:v>2026-08-05-v2</x:v>
      </x:c>
    </x:row>
    <x:row r="92">
      <x:c r="A92" s="32" t="n">
        <x:v>91</x:v>
      </x:c>
      <x:c r="B92" s="32" t="str">
        <x:v>Amazon</x:v>
      </x:c>
      <x:c r="C92" s="32" t="str">
        <x:v>Bright Data Amazon products sample</x:v>
      </x:c>
      <x:c r="D92" s="32" t="str">
        <x:v>B07PFW15GC</x:v>
      </x:c>
      <x:c r="E92" s="32" t="str">
        <x:v>https://www.amazon.com/Oakley-Mens-Mark-Ii-Tank/dp/B07PH1H367</x:v>
      </x:c>
      <x:c r="F92" s="32" t="str">
        <x:v>Oakley Men's Mark Ii Tank</x:v>
      </x:c>
      <x:c r="G92" s="32" t="str">
        <x:v>Oakley Young Men's</x:v>
      </x:c>
      <x:c r="H92" s="32" t="str">
        <x:v>Ama███.co███</x:v>
      </x:c>
      <x:c r="I92" s="47" t="n">
        <x:v>17.81</x:v>
      </x:c>
      <x:c r="J92" s="32" t="str">
        <x:v>USD</x:v>
      </x:c>
      <x:c r="K92" s="32" t="str">
        <x:v>Clothing, Shoes &amp; Jewelry &gt; Men &gt; Clothing &gt; Shirts &gt; Tank Tops</x:v>
      </x:c>
      <x:c r="L92" s="32" t="str"/>
      <x:c r="M92" s="67"/>
      <x:c r="N92" s="32" t="str">
        <x:v>9.1 x 5.7 x 1.9 inches; 4.59 Ounces</x:v>
      </x:c>
      <x:c r="O92" s="32" t="str">
        <x:v>https://m.media-amazon.com/images/I/61nFlryI-lL._AC_UX466_.jpg</x:v>
      </x:c>
      <x:c r="P92" s="32" t="str">
        <x:v>2023-08-09 00:00:00.000</x:v>
      </x:c>
      <x:c r="Q92" s="32" t="str">
        <x:v>Estimated</x:v>
      </x:c>
      <x:c r="R92" s="32" t="str">
        <x:v>Apparel</x:v>
      </x:c>
      <x:c r="S92" s="32" t="str">
        <x:v>Fashion top or camisole</x:v>
      </x:c>
      <x:c r="T92" s="32" t="str">
        <x:v>Keyword/category match: tank top</x:v>
      </x:c>
      <x:c r="U92" s="32" t="str">
        <x:v>Low</x:v>
      </x:c>
      <x:c r="V92" s="67" t="n">
        <x:v>1000</x:v>
      </x:c>
      <x:c r="W92" s="47" t="n">
        <x:v>2.72</x:v>
      </x:c>
      <x:c r="X92" s="47" t="n">
        <x:v>5.45</x:v>
      </x:c>
      <x:c r="Y92" s="47" t="n">
        <x:v>10.89</x:v>
      </x:c>
      <x:c r="Z92" s="47" t="n">
        <x:v>0.55</x:v>
      </x:c>
      <x:c r="AA92" s="47" t="n">
        <x:v>0.32</x:v>
      </x:c>
      <x:c r="AB92" s="68" t="n">
        <x:v>10</x:v>
      </x:c>
      <x:c r="AC92" s="47" t="n">
        <x:v>3.43</x:v>
      </x:c>
      <x:c r="AD92" s="47" t="n">
        <x:v>6.95</x:v>
      </x:c>
      <x:c r="AE92" s="47" t="n">
        <x:v>14.07</x:v>
      </x:c>
      <x:c r="AF92" s="68" t="n">
        <x:v>15</x:v>
      </x:c>
      <x:c r="AG92" s="47" t="n">
        <x:v>4.25</x:v>
      </x:c>
      <x:c r="AH92" s="68" t="n">
        <x:v>5</x:v>
      </x:c>
      <x:c r="AI92" s="47" t="n">
        <x:v>14.76</x:v>
      </x:c>
      <x:c r="AJ92" s="47" t="n">
        <x:v>3.05</x:v>
      </x:c>
      <x:c r="AK92" s="48" t="n">
        <x:v>0.171</x:v>
      </x:c>
      <x:c r="AL92" s="32" t="str">
        <x:v>Fabric, lining, trims, and low-volume production vary widely. Tariff and freight assumptions are illustrative and require current validation.</x:v>
      </x:c>
      <x:c r="AM92" s="32" t="str">
        <x:v>Combed cotton brings the comfort of softness to this regular-fit tank top, and the chest print is a piece of history</x:v>
      </x:c>
      <x:c r="AN92" s="32" t="str">
        <x:v>https://github.com/luminati-io/eCommerce-dataset-samples</x:v>
      </x:c>
      <x:c r="AO92" s="32" t="str">
        <x:v>2026-08-05-v2</x:v>
      </x:c>
    </x:row>
    <x:row r="93">
      <x:c r="A93" s="32" t="n">
        <x:v>92</x:v>
      </x:c>
      <x:c r="B93" s="32" t="str">
        <x:v>Amazon</x:v>
      </x:c>
      <x:c r="C93" s="32" t="str">
        <x:v>Bright Data Amazon products sample</x:v>
      </x:c>
      <x:c r="D93" s="32" t="str">
        <x:v>B08JHJZJ8V</x:v>
      </x:c>
      <x:c r="E93" s="32" t="str">
        <x:v>https://www.amazon.com/Amazon-Essentials-Belted-Moisture-Wicking/dp/B08JHMVJCK</x:v>
      </x:c>
      <x:c r="F93" s="32" t="str">
        <x:v>Amazon Essentials Men's Belted Moisture Wicking Hiking Pant</x:v>
      </x:c>
      <x:c r="G93" s="32" t="str">
        <x:v>Amazon Essentials</x:v>
      </x:c>
      <x:c r="H93" s="32" t="str">
        <x:v>Ama███.co███</x:v>
      </x:c>
      <x:c r="I93" s="47" t="n">
        <x:v>26.32</x:v>
      </x:c>
      <x:c r="J93" s="32" t="str">
        <x:v>USD</x:v>
      </x:c>
      <x:c r="K93" s="32" t="str">
        <x:v>Clothing, Shoes &amp; Jewelry &gt; Men &gt; Clothing &gt; Pants</x:v>
      </x:c>
      <x:c r="L93" s="32" t="str"/>
      <x:c r="M93" s="67"/>
      <x:c r="N93" s="32" t="str">
        <x:v>1 x 1 x 1 inches; 8 Ounces</x:v>
      </x:c>
      <x:c r="O93" s="32" t="str">
        <x:v>https://m.media-amazon.com/images/I/71j0Q5WPuzL._AC_UY500_.jpg</x:v>
      </x:c>
      <x:c r="P93" s="32" t="str">
        <x:v>2023-08-09 00:00:00.000</x:v>
      </x:c>
      <x:c r="Q93" s="32" t="str">
        <x:v>Estimated</x:v>
      </x:c>
      <x:c r="R93" s="32" t="str">
        <x:v>Apparel</x:v>
      </x:c>
      <x:c r="S93" s="32" t="str">
        <x:v>Polo shirt</x:v>
      </x:c>
      <x:c r="T93" s="32" t="str">
        <x:v>Keyword/category match: polo shirt</x:v>
      </x:c>
      <x:c r="U93" s="32" t="str">
        <x:v>Medium</x:v>
      </x:c>
      <x:c r="V93" s="67" t="n">
        <x:v>1000</x:v>
      </x:c>
      <x:c r="W93" s="47" t="n">
        <x:v>3.07</x:v>
      </x:c>
      <x:c r="X93" s="47" t="n">
        <x:v>5.28</x:v>
      </x:c>
      <x:c r="Y93" s="47" t="n">
        <x:v>9.12</x:v>
      </x:c>
      <x:c r="Z93" s="47" t="n">
        <x:v>0.5</x:v>
      </x:c>
      <x:c r="AA93" s="47" t="n">
        <x:v>0.28</x:v>
      </x:c>
      <x:c r="AB93" s="68" t="n">
        <x:v>10</x:v>
      </x:c>
      <x:c r="AC93" s="47" t="n">
        <x:v>3.82</x:v>
      </x:c>
      <x:c r="AD93" s="47" t="n">
        <x:v>6.67</x:v>
      </x:c>
      <x:c r="AE93" s="47" t="n">
        <x:v>11.74</x:v>
      </x:c>
      <x:c r="AF93" s="68" t="n">
        <x:v>15</x:v>
      </x:c>
      <x:c r="AG93" s="47" t="n">
        <x:v>4.25</x:v>
      </x:c>
      <x:c r="AH93" s="68" t="n">
        <x:v>5</x:v>
      </x:c>
      <x:c r="AI93" s="47" t="n">
        <x:v>16.18</x:v>
      </x:c>
      <x:c r="AJ93" s="47" t="n">
        <x:v>10.14</x:v>
      </x:c>
      <x:c r="AK93" s="48" t="n">
        <x:v>0.385</x:v>
      </x:c>
      <x:c r="AL93" s="32" t="str">
        <x:v>Fabric weight, embroidery, and trims affect cost. Tariff and freight assumptions are illustrative and require current validation.</x:v>
      </x:c>
      <x:c r="AM93" s="32" t="str">
        <x:v>An Amazon brand - This easy-wearing pant features a classic look that shifts from weekday to weekend without missing a beat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x:v>
      </x:c>
      <x:c r="AN93" s="32" t="str">
        <x:v>https://github.com/luminati-io/eCommerce-dataset-samples</x:v>
      </x:c>
      <x:c r="AO93" s="32" t="str">
        <x:v>2026-08-05-v2</x:v>
      </x:c>
    </x:row>
    <x:row r="94">
      <x:c r="A94" s="32" t="n">
        <x:v>93</x:v>
      </x:c>
      <x:c r="B94" s="32" t="str">
        <x:v>Amazon</x:v>
      </x:c>
      <x:c r="C94" s="32" t="str">
        <x:v>Bright Data Amazon products sample</x:v>
      </x:c>
      <x:c r="D94" s="32" t="str">
        <x:v>B091GSNZ8Z</x:v>
      </x:c>
      <x:c r="E94" s="32" t="str">
        <x:v>https://www.amazon.com/Tactical-Mechanic-Military-Shooting-Motorbiking/dp/B0969BNSZ2</x:v>
      </x:c>
      <x:c r="F94" s="32" t="str">
        <x:v>TFROCO Tactical Paintball Gloves, Touch Screen Finger Police Gloves for Men, Biking Motorbiking Hiking Airsoft Gloves for Women</x:v>
      </x:c>
      <x:c r="G94" s="32" t="str">
        <x:v>TFROCO</x:v>
      </x:c>
      <x:c r="H94" s="32" t="str">
        <x:v>TFR███</x:v>
      </x:c>
      <x:c r="I94" s="47" t="n">
        <x:v>18.99</x:v>
      </x:c>
      <x:c r="J94" s="32" t="str">
        <x:v>USD</x:v>
      </x:c>
      <x:c r="K94" s="32" t="str">
        <x:v>Sports &amp; Outdoors &gt; Exercise &amp; Fitness &gt; Accessories &gt; Gloves</x:v>
      </x:c>
      <x:c r="L94" s="32" t="str"/>
      <x:c r="M94" s="67" t="n">
        <x:v>90</x:v>
      </x:c>
      <x:c r="N94" s="32" t="str">
        <x:v>11.81 x 6.89 x 1.06 inches</x:v>
      </x:c>
      <x:c r="O94" s="32" t="str">
        <x:v>https://m.media-amazon.com/images/I/91a96jrJifS._AC_SX679_.jpg</x:v>
      </x:c>
      <x:c r="P94" s="32" t="str">
        <x:v>2023-08-12 00:00:00.000</x:v>
      </x:c>
      <x:c r="Q94" s="32" t="str">
        <x:v>Estimated</x:v>
      </x:c>
      <x:c r="R94" s="32" t="str">
        <x:v>Apparel</x:v>
      </x:c>
      <x:c r="S94" s="32" t="str">
        <x:v>Gloves</x:v>
      </x:c>
      <x:c r="T94" s="32" t="str">
        <x:v>Keyword/category match: gloves</x:v>
      </x:c>
      <x:c r="U94" s="32" t="str">
        <x:v>Low</x:v>
      </x:c>
      <x:c r="V94" s="67" t="n">
        <x:v>1000</x:v>
      </x:c>
      <x:c r="W94" s="47" t="n">
        <x:v>1.44</x:v>
      </x:c>
      <x:c r="X94" s="47" t="n">
        <x:v>3.65</x:v>
      </x:c>
      <x:c r="Y94" s="47" t="n">
        <x:v>8.64</x:v>
      </x:c>
      <x:c r="Z94" s="47" t="n">
        <x:v>0.4</x:v>
      </x:c>
      <x:c r="AA94" s="47" t="n">
        <x:v>0.21</x:v>
      </x:c>
      <x:c r="AB94" s="68" t="n">
        <x:v>10</x:v>
      </x:c>
      <x:c r="AC94" s="47" t="n">
        <x:v>1.88</x:v>
      </x:c>
      <x:c r="AD94" s="47" t="n">
        <x:v>4.69</x:v>
      </x:c>
      <x:c r="AE94" s="47" t="n">
        <x:v>11.08</x:v>
      </x:c>
      <x:c r="AF94" s="68" t="n">
        <x:v>15</x:v>
      </x:c>
      <x:c r="AG94" s="47" t="n">
        <x:v>3.5</x:v>
      </x:c>
      <x:c r="AH94" s="68" t="n">
        <x:v>5</x:v>
      </x:c>
      <x:c r="AI94" s="47" t="n">
        <x:v>11.98</x:v>
      </x:c>
      <x:c r="AJ94" s="47" t="n">
        <x:v>7.01</x:v>
      </x:c>
      <x:c r="AK94" s="48" t="n">
        <x:v>0.369</x:v>
      </x:c>
      <x:c r="AL94" s="32" t="str">
        <x:v>Leather, insulation, waterproofing, touchscreen panels, and protection affect cost. Tariff and freight assumptions are illustrative and require current validation.</x:v>
      </x:c>
      <x:c r="AM94" s="32" t="str">
        <x:v>Sponge Cushion Built-in sponge cushion under the finger joint for shock absorption and enhance your wearing comfort TPU Soft Rubber &amp;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x:v>
      </x:c>
      <x:c r="AN94" s="32" t="str">
        <x:v>https://github.com/luminati-io/eCommerce-dataset-samples</x:v>
      </x:c>
      <x:c r="AO94" s="32" t="str">
        <x:v>2026-08-05-v2</x:v>
      </x:c>
    </x:row>
    <x:row r="95">
      <x:c r="A95" s="32" t="n">
        <x:v>94</x:v>
      </x:c>
      <x:c r="B95" s="32" t="str">
        <x:v>Amazon</x:v>
      </x:c>
      <x:c r="C95" s="32" t="str">
        <x:v>Bright Data Amazon products sample</x:v>
      </x:c>
      <x:c r="D95" s="32" t="str">
        <x:v>B016MGVQ6C</x:v>
      </x:c>
      <x:c r="E95" s="32" t="str">
        <x:v>https://www.amazon.com/dp/B016MGVQ6C?language=en_US&amp;currency=USD</x:v>
      </x:c>
      <x:c r="F95" s="32" t="str">
        <x:v>006R01220 Yellow 34000 Page Yield Toner Cartridge for DocuColor Printers 240 250 7655 7665</x:v>
      </x:c>
      <x:c r="G95" s="32" t="str">
        <x:v>Xerox</x:v>
      </x:c>
      <x:c r="H95" s="32" t="str"/>
      <x:c r="I95" s="47" t="n">
        <x:v>126.98</x:v>
      </x:c>
      <x:c r="J95" s="32" t="str">
        <x:v>USD</x:v>
      </x:c>
      <x:c r="K95" s="32" t="str">
        <x:v>Office Products &gt; Office Electronics &gt; Printers &amp; Accessories &gt; Printer Parts &amp; Accessories &gt; Printer Ink &amp; Toner &gt; Toner Cartridges</x:v>
      </x:c>
      <x:c r="L95" s="32" t="str"/>
      <x:c r="M95" s="67" t="n">
        <x:v>684.92392</x:v>
      </x:c>
      <x:c r="N95" s="32" t="str">
        <x:v>‎20.5 x 3.5 x 2.5 inches</x:v>
      </x:c>
      <x:c r="O95" s="32" t="str">
        <x:v>https://images-na.ssl-images-amazon.com/images/I/71HyDRFr2FS.__AC_SY300_SX300_QL70_ML2_.jpg</x:v>
      </x:c>
      <x:c r="P95" s="32" t="str">
        <x:v>2022-09-20 00:00:00.000</x:v>
      </x:c>
      <x:c r="Q95" s="32" t="str">
        <x:v>Estimated</x:v>
      </x:c>
      <x:c r="R95" s="32" t="str">
        <x:v>Generic</x:v>
      </x:c>
      <x:c r="S95" s="32" t="str">
        <x:v>Assembled consumer product</x:v>
      </x:c>
      <x:c r="T95" s="32" t="str">
        <x:v>Broad accessories category: Office Products &gt; Office Electronics &gt; Printers &amp; Accessories &gt; Printer Parts &amp; Accessories &gt; Printer Ink &amp; Toner &gt; Toner Cartridges</x:v>
      </x:c>
      <x:c r="U95" s="32" t="str">
        <x:v>Low</x:v>
      </x:c>
      <x:c r="V95" s="67" t="n">
        <x:v>1000</x:v>
      </x:c>
      <x:c r="W95" s="47" t="n">
        <x:v>2.72</x:v>
      </x:c>
      <x:c r="X95" s="47" t="n">
        <x:v>10.89</x:v>
      </x:c>
      <x:c r="Y95" s="47" t="n">
        <x:v>36.3</x:v>
      </x:c>
      <x:c r="Z95" s="47" t="n">
        <x:v>1</x:v>
      </x:c>
      <x:c r="AA95" s="47" t="n">
        <x:v>2</x:v>
      </x:c>
      <x:c r="AB95" s="68" t="n">
        <x:v>5</x:v>
      </x:c>
      <x:c r="AC95" s="47" t="n">
        <x:v>3.7</x:v>
      </x:c>
      <x:c r="AD95" s="47" t="n">
        <x:v>14.58</x:v>
      </x:c>
      <x:c r="AE95" s="47" t="n">
        <x:v>48.09</x:v>
      </x:c>
      <x:c r="AF95" s="68" t="n">
        <x:v>15</x:v>
      </x:c>
      <x:c r="AG95" s="47" t="n">
        <x:v>4.75</x:v>
      </x:c>
      <x:c r="AH95" s="68" t="n">
        <x:v>5</x:v>
      </x:c>
      <x:c r="AI95" s="47" t="n">
        <x:v>44.73</x:v>
      </x:c>
      <x:c r="AJ95" s="47" t="n">
        <x:v>82.25</x:v>
      </x:c>
      <x:c r="AK95" s="48" t="n">
        <x:v>0.648</x:v>
      </x:c>
      <x:c r="AL95" s="32" t="str">
        <x:v>Insufficient specifications; use as a broad placeholder until a BOM or supplier match is available. Tariff and freight assumptions are illustrative and require current validation.</x:v>
      </x:c>
      <x:c r="AM95" s="32" t="str">
        <x:v>Toner cartridge is designed for use with Xerox Discolor 240, 250, 242, 252; WorkCentre 7655, 7665 and 7675. Toner is specially formulated and tested to provide the best image quality and reliable printing you can count on page after page. Xerox genuine supplies and Xerox equipment are made for each other. Cartridge yields approximately 34,000 pages at 5 percent coverage.</x:v>
      </x:c>
      <x:c r="AN95" s="32" t="str">
        <x:v>https://github.com/luminati-io/eCommerce-dataset-samples</x:v>
      </x:c>
      <x:c r="AO95" s="32" t="str">
        <x:v>2026-08-05-v2</x:v>
      </x:c>
    </x:row>
    <x:row r="96">
      <x:c r="A96" s="32" t="n">
        <x:v>95</x:v>
      </x:c>
      <x:c r="B96" s="32" t="str">
        <x:v>Amazon</x:v>
      </x:c>
      <x:c r="C96" s="32" t="str">
        <x:v>Bright Data Amazon products sample</x:v>
      </x:c>
      <x:c r="D96" s="32" t="str">
        <x:v>B07DWWWN3Q</x:v>
      </x:c>
      <x:c r="E96" s="32" t="str">
        <x:v>https://www.amazon.com/Ouray-Sportswear-Baylor-Avenger-Sleeve/dp/B07SVY5RXY</x:v>
      </x:c>
      <x:c r="F96" s="32" t="str">
        <x:v>Ouray Sportswear NCAA Baylor Bears Men's Men's Avenger Polo Short Sleeve</x:v>
      </x:c>
      <x:c r="G96" s="32" t="str">
        <x:v>Ouray Sportswear</x:v>
      </x:c>
      <x:c r="H96" s="32" t="str">
        <x:v>Ama███.co███</x:v>
      </x:c>
      <x:c r="I96" s="47" t="n">
        <x:v>38.67</x:v>
      </x:c>
      <x:c r="J96" s="32" t="str">
        <x:v>USD</x:v>
      </x:c>
      <x:c r="K96" s="32" t="str">
        <x:v>Sports &amp; Outdoors &gt; Fan Shop &gt; Clothing &gt; Polo Shirts</x:v>
      </x:c>
      <x:c r="L96" s="32" t="str"/>
      <x:c r="M96" s="67"/>
      <x:c r="N96" s="32" t="str"/>
      <x:c r="O96" s="32" t="str">
        <x:v>https://m.media-amazon.com/images/I/71lxTqbnQrL._AC_UX466_.jpg</x:v>
      </x:c>
      <x:c r="P96" s="32" t="str">
        <x:v>2023-08-09 00:00:00.000</x:v>
      </x:c>
      <x:c r="Q96" s="32" t="str">
        <x:v>Estimated</x:v>
      </x:c>
      <x:c r="R96" s="32" t="str">
        <x:v>Apparel</x:v>
      </x:c>
      <x:c r="S96" s="32" t="str">
        <x:v>Polo shirt</x:v>
      </x:c>
      <x:c r="T96" s="32" t="str">
        <x:v>Keyword/category match: polo shirt</x:v>
      </x:c>
      <x:c r="U96" s="32" t="str">
        <x:v>Medium</x:v>
      </x:c>
      <x:c r="V96" s="67" t="n">
        <x:v>1000</x:v>
      </x:c>
      <x:c r="W96" s="47" t="n">
        <x:v>3.07</x:v>
      </x:c>
      <x:c r="X96" s="47" t="n">
        <x:v>5.28</x:v>
      </x:c>
      <x:c r="Y96" s="47" t="n">
        <x:v>9.12</x:v>
      </x:c>
      <x:c r="Z96" s="47" t="n">
        <x:v>0.5</x:v>
      </x:c>
      <x:c r="AA96" s="47" t="n">
        <x:v>0.28</x:v>
      </x:c>
      <x:c r="AB96" s="68" t="n">
        <x:v>10</x:v>
      </x:c>
      <x:c r="AC96" s="47" t="n">
        <x:v>3.82</x:v>
      </x:c>
      <x:c r="AD96" s="47" t="n">
        <x:v>6.67</x:v>
      </x:c>
      <x:c r="AE96" s="47" t="n">
        <x:v>11.74</x:v>
      </x:c>
      <x:c r="AF96" s="68" t="n">
        <x:v>15</x:v>
      </x:c>
      <x:c r="AG96" s="47" t="n">
        <x:v>4.25</x:v>
      </x:c>
      <x:c r="AH96" s="68" t="n">
        <x:v>5</x:v>
      </x:c>
      <x:c r="AI96" s="47" t="n">
        <x:v>18.65</x:v>
      </x:c>
      <x:c r="AJ96" s="47" t="n">
        <x:v>20.02</x:v>
      </x:c>
      <x:c r="AK96" s="48" t="n">
        <x:v>0.518</x:v>
      </x:c>
      <x:c r="AL96" s="32" t="str">
        <x:v>Fabric weight, embroidery, and trims affect cost. Tariff and freight assumptions are illustrative and require current validation.</x:v>
      </x:c>
      <x:c r="AM96" s="32" t="str">
        <x:v>The Avenger Polo is sure to make a statement with the its color blocking. The raglan sleeves provide maximum mobility and the Dry-Excel horizontal textured stripe fabric provides high mechanical stretch and snag resistant technology.</x:v>
      </x:c>
      <x:c r="AN96" s="32" t="str">
        <x:v>https://github.com/luminati-io/eCommerce-dataset-samples</x:v>
      </x:c>
      <x:c r="AO96" s="32" t="str">
        <x:v>2026-08-05-v2</x:v>
      </x:c>
    </x:row>
    <x:row r="97">
      <x:c r="A97" s="32" t="n">
        <x:v>96</x:v>
      </x:c>
      <x:c r="B97" s="32" t="str">
        <x:v>Amazon</x:v>
      </x:c>
      <x:c r="C97" s="32" t="str">
        <x:v>Bright Data Amazon products sample</x:v>
      </x:c>
      <x:c r="D97" s="32" t="str">
        <x:v>B0824S6WK9</x:v>
      </x:c>
      <x:c r="E97" s="32" t="str">
        <x:v>https://www.amazon.com/Phantoscope-Luxury-Pillow-Mongolian-Cushion/dp/B0824SD74V</x:v>
      </x:c>
      <x:c r="F97" s="32" t="str">
        <x:v>Phantoscope Pack of 2 Faux Fur Solid Throw Decorative Pillow Cover Cushion Covers Luxury Soft Decorative Pillowcase Fuzzy Pillow Covers for Bed/Couch,Black 26 x 26 Inches</x:v>
      </x:c>
      <x:c r="G97" s="32" t="str">
        <x:v>Phantoscope</x:v>
      </x:c>
      <x:c r="H97" s="32" t="str">
        <x:v>PHA███SCO███</x:v>
      </x:c>
      <x:c r="I97" s="47" t="n">
        <x:v>32.99</x:v>
      </x:c>
      <x:c r="J97" s="32" t="str">
        <x:v>USD</x:v>
      </x:c>
      <x:c r="K97" s="32" t="str">
        <x:v>Home &amp; Kitchen &gt; Bedding &gt; Decorative Pillows, Inserts &amp; Covers &gt; Throw Pillow Covers</x:v>
      </x:c>
      <x:c r="L97" s="32" t="str"/>
      <x:c r="M97" s="67" t="n">
        <x:v>771.1064</x:v>
      </x:c>
      <x:c r="N97" s="32" t="str">
        <x:v>26"L x 26"W</x:v>
      </x:c>
      <x:c r="O97" s="32" t="str">
        <x:v>https://m.media-amazon.com/images/I/817yII2HujL.__AC_SX300_SY300_QL70_FMwebp_.jpg</x:v>
      </x:c>
      <x:c r="P97" s="32" t="str">
        <x:v>2023-08-09 00:00:00.000</x:v>
      </x:c>
      <x:c r="Q97" s="32" t="str">
        <x:v>Estimated</x:v>
      </x:c>
      <x:c r="R97" s="32" t="str">
        <x:v>Home</x:v>
      </x:c>
      <x:c r="S97" s="32" t="str">
        <x:v>Upholstered chair or large furniture</x:v>
      </x:c>
      <x:c r="T97" s="32" t="str">
        <x:v>Keyword/category match: couch</x:v>
      </x:c>
      <x:c r="U97" s="32" t="str">
        <x:v>Low</x:v>
      </x:c>
      <x:c r="V97" s="67" t="n">
        <x:v>1000</x:v>
      </x:c>
      <x:c r="W97" s="47" t="n">
        <x:v>19.13</x:v>
      </x:c>
      <x:c r="X97" s="47" t="n">
        <x:v>23.75</x:v>
      </x:c>
      <x:c r="Y97" s="47" t="n">
        <x:v>29.69</x:v>
      </x:c>
      <x:c r="Z97" s="47" t="n">
        <x:v>7</x:v>
      </x:c>
      <x:c r="AA97" s="47" t="n">
        <x:v>35</x:v>
      </x:c>
      <x:c r="AB97" s="68" t="n">
        <x:v>7</x:v>
      </x:c>
      <x:c r="AC97" s="47" t="n">
        <x:v>39.73</x:v>
      </x:c>
      <x:c r="AD97" s="47" t="n">
        <x:v>70.36</x:v>
      </x:c>
      <x:c r="AE97" s="47" t="n">
        <x:v>133.42</x:v>
      </x:c>
      <x:c r="AF97" s="68" t="n">
        <x:v>15</x:v>
      </x:c>
      <x:c r="AG97" s="47" t="n">
        <x:v>4.75</x:v>
      </x:c>
      <x:c r="AH97" s="68" t="n">
        <x:v>5</x:v>
      </x:c>
      <x:c r="AI97" s="47" t="n">
        <x:v>81.7</x:v>
      </x:c>
      <x:c r="AJ97" s="47" t="n">
        <x:v>-48.71</x:v>
      </x:c>
      <x:c r="AK97" s="48" t="n">
        <x:v>-1.4769999999999999</x:v>
      </x:c>
      <x:c r="AL97" s="32" t="str">
        <x:v>Frame, foam, fabric, labor, packaging volume, and freight dominate. Modifiers: premium/heavy-duty specification, 2-count/set adjustment. Tariff and freight assumptions are illustrative and require current validation.</x:v>
      </x:c>
      <x:c r="AM97" s="32" t="str">
        <x:v>About this item 【Faux Fur Pillow Cover Material】-Top grade materials 80% Modacrylic and 20% Polyester bring you with top grade hand-feel. It’s also skin-friendly so that you can enjoy the soft touch of your throw pillows without worrying about allergies. 【Furry&amp;Fluffy】- The plush pillowcases are expertly made to be soft and with the premium stitching craftsmanship, they look like real fur. Its Mongolian style adds a luxurious tone, especially in the fall and winter seasons, the faux fur pillow c</x:v>
      </x:c>
      <x:c r="AN97" s="32" t="str">
        <x:v>https://github.com/luminati-io/eCommerce-dataset-samples</x:v>
      </x:c>
      <x:c r="AO97" s="32" t="str">
        <x:v>2026-08-05-v2</x:v>
      </x:c>
    </x:row>
    <x:row r="98">
      <x:c r="A98" s="32" t="n">
        <x:v>97</x:v>
      </x:c>
      <x:c r="B98" s="32" t="str">
        <x:v>Amazon</x:v>
      </x:c>
      <x:c r="C98" s="32" t="str">
        <x:v>Bright Data Amazon products sample</x:v>
      </x:c>
      <x:c r="D98" s="32" t="str">
        <x:v>B000BZG75Q</x:v>
      </x:c>
      <x:c r="E98" s="32" t="str">
        <x:v>https://www.amazon.com/Bosch-13670-Oxygen-Sensor-Fitment/dp/B000BZG75Q?th=1&amp;psc=1&amp;currency=USD&amp;language=en_GB</x:v>
      </x:c>
      <x:c r="F98" s="32" t="str">
        <x:v>BOSCH 13670 Premium OE Fitment Oxygen Sensor - Compatible With Select Jeep</x:v>
      </x:c>
      <x:c r="G98" s="32" t="str">
        <x:v>BOSCH</x:v>
      </x:c>
      <x:c r="H98" s="32" t="str">
        <x:v>Ama███.co███</x:v>
      </x:c>
      <x:c r="I98" s="47" t="n">
        <x:v>31.11</x:v>
      </x:c>
      <x:c r="J98" s="32" t="str">
        <x:v>USD</x:v>
      </x:c>
      <x:c r="K98" s="32" t="str">
        <x:v>Automotive &gt; Replacement Parts &gt; Sensors &gt; Oxygen</x:v>
      </x:c>
      <x:c r="L98" s="32" t="str"/>
      <x:c r="M98" s="67" t="n">
        <x:v>136.0776</x:v>
      </x:c>
      <x:c r="N98" s="32" t="str">
        <x:v>2.2 x 1.97 x 5.83 inches</x:v>
      </x:c>
      <x:c r="O98" s="32" t="str">
        <x:v>https://m.media-amazon.com/images/I/61fyoJ24svL.__AC_SX300_SY300_QL70_FMwebp_.jpg</x:v>
      </x:c>
      <x:c r="P98" s="32" t="str">
        <x:v>2023-11-18 00:00:00.000</x:v>
      </x:c>
      <x:c r="Q98" s="32" t="str">
        <x:v>Estimated</x:v>
      </x:c>
      <x:c r="R98" s="32" t="str">
        <x:v>Generic</x:v>
      </x:c>
      <x:c r="S98" s="32" t="str">
        <x:v>Textile product</x:v>
      </x:c>
      <x:c r="T98" s="32" t="str">
        <x:v>Broad source category: Automotive &gt; Replacement Parts &gt; Sensors &gt; Oxygen</x:v>
      </x:c>
      <x:c r="U98" s="32" t="str">
        <x:v>Low</x:v>
      </x:c>
      <x:c r="V98" s="67" t="n">
        <x:v>1000</x:v>
      </x:c>
      <x:c r="W98" s="47" t="n">
        <x:v>2</x:v>
      </x:c>
      <x:c r="X98" s="47" t="n">
        <x:v>6.99</x:v>
      </x:c>
      <x:c r="Y98" s="47" t="n">
        <x:v>19.97</x:v>
      </x:c>
      <x:c r="Z98" s="47" t="n">
        <x:v>0.65</x:v>
      </x:c>
      <x:c r="AA98" s="47" t="n">
        <x:v>0.72</x:v>
      </x:c>
      <x:c r="AB98" s="68" t="n">
        <x:v>5</x:v>
      </x:c>
      <x:c r="AC98" s="47" t="n">
        <x:v>2.6</x:v>
      </x:c>
      <x:c r="AD98" s="47" t="n">
        <x:v>8.78</x:v>
      </x:c>
      <x:c r="AE98" s="47" t="n">
        <x:v>24.9</x:v>
      </x:c>
      <x:c r="AF98" s="68" t="n">
        <x:v>15</x:v>
      </x:c>
      <x:c r="AG98" s="47" t="n">
        <x:v>3.5</x:v>
      </x:c>
      <x:c r="AH98" s="68" t="n">
        <x:v>5</x:v>
      </x:c>
      <x:c r="AI98" s="47" t="n">
        <x:v>18.5</x:v>
      </x:c>
      <x:c r="AJ98" s="47" t="n">
        <x:v>12.61</x:v>
      </x:c>
      <x:c r="AK98" s="48" t="n">
        <x:v>0.405</x:v>
      </x:c>
      <x:c r="AL98" s="32" t="str">
        <x:v>Fiber, dimensions, sewing complexity, and finishing are unknown. Modifiers: premium/heavy-duty specification. Tariff and freight assumptions are illustrative and require current validation.</x:v>
      </x:c>
      <x:c r="AM98" s="32" t="str">
        <x:v>Bosch Oxygen Sensors are designed to determine the oxygen content of the exhaust gas and to improve the fuel efficiency of the vehicle. They are made from OEM materials that ensure improved performance and long lasting durability. These sensors facilitate easy installation and are corrosion resistant.</x:v>
      </x:c>
      <x:c r="AN98" s="32" t="str">
        <x:v>https://github.com/luminati-io/eCommerce-dataset-samples</x:v>
      </x:c>
      <x:c r="AO98" s="32" t="str">
        <x:v>2026-08-05-v2</x:v>
      </x:c>
    </x:row>
    <x:row r="99">
      <x:c r="A99" s="32" t="n">
        <x:v>98</x:v>
      </x:c>
      <x:c r="B99" s="32" t="str">
        <x:v>Amazon</x:v>
      </x:c>
      <x:c r="C99" s="32" t="str">
        <x:v>Bright Data Amazon products sample</x:v>
      </x:c>
      <x:c r="D99" s="32" t="str">
        <x:v>B0CW5RQM3R</x:v>
      </x:c>
      <x:c r="E99" s="32" t="str">
        <x:v>https://www.amazon.com/dp/B0CW5RQM3R?th=1&amp;psc=1&amp;currency=USD&amp;language=en_GB</x:v>
      </x:c>
      <x:c r="F99" s="32" t="str">
        <x:v>SupeRun 2024 Newest Smart Walking Pad Treadmill, Under Desk Treadmill for Home Office, Quiet Portable Walking Treadmill with 2.5 HP, 300 lbs Capacity</x:v>
      </x:c>
      <x:c r="G99" s="32" t="str">
        <x:v>Superun</x:v>
      </x:c>
      <x:c r="H99" s="32" t="str">
        <x:v>MuF███Sto███</x:v>
      </x:c>
      <x:c r="I99" s="47" t="n">
        <x:v>129.99</x:v>
      </x:c>
      <x:c r="J99" s="32" t="str">
        <x:v>USD</x:v>
      </x:c>
      <x:c r="K99" s="32" t="str">
        <x:v>Sports &amp; Outdoors &gt; Exercise &amp; Fitness &gt; Cardio Training &gt; Treadmills</x:v>
      </x:c>
      <x:c r="L99" s="32" t="str">
        <x:v>Treadmills</x:v>
      </x:c>
      <x:c r="M99" s="67" t="n">
        <x:v>136077.6</x:v>
      </x:c>
      <x:c r="N99" s="32" t="str">
        <x:v>45"D x 21"W x 4"H</x:v>
      </x:c>
      <x:c r="O99" s="32" t="str">
        <x:v>https://m.media-amazon.com/images/I/61x0X6yefxL.__AC_SX300_SY300_QL70_FMwebp_.jpg</x:v>
      </x:c>
      <x:c r="P99" s="32" t="str">
        <x:v>2024-06-10 00:00:00.000</x:v>
      </x:c>
      <x:c r="Q99" s="32" t="str">
        <x:v>Estimated</x:v>
      </x:c>
      <x:c r="R99" s="32" t="str">
        <x:v>Sports</x:v>
      </x:c>
      <x:c r="S99" s="32" t="str">
        <x:v>Ball or simple sporting good</x:v>
      </x:c>
      <x:c r="T99" s="32" t="str">
        <x:v>Broad source category: Sports &amp; Outdoors &gt; Exercise &amp; Fitness &gt; Cardio Training &gt; Treadmills</x:v>
      </x:c>
      <x:c r="U99" s="32" t="str">
        <x:v>Low</x:v>
      </x:c>
      <x:c r="V99" s="67" t="n">
        <x:v>1000</x:v>
      </x:c>
      <x:c r="W99" s="47" t="n">
        <x:v>1.82</x:v>
      </x:c>
      <x:c r="X99" s="47" t="n">
        <x:v>6.35</x:v>
      </x:c>
      <x:c r="Y99" s="47" t="n">
        <x:v>18.15</x:v>
      </x:c>
      <x:c r="Z99" s="47" t="n">
        <x:v>0.8</x:v>
      </x:c>
      <x:c r="AA99" s="47" t="n">
        <x:v>4.5</x:v>
      </x:c>
      <x:c r="AB99" s="68" t="n">
        <x:v>6</x:v>
      </x:c>
      <x:c r="AC99" s="47" t="n">
        <x:v>3.83</x:v>
      </x:c>
      <x:c r="AD99" s="47" t="n">
        <x:v>12.35</x:v>
      </x:c>
      <x:c r="AE99" s="47" t="n">
        <x:v>34.08</x:v>
      </x:c>
      <x:c r="AF99" s="68" t="n">
        <x:v>15</x:v>
      </x:c>
      <x:c r="AG99" s="47" t="n">
        <x:v>12</x:v>
      </x:c>
      <x:c r="AH99" s="68" t="n">
        <x:v>5</x:v>
      </x:c>
      <x:c r="AI99" s="47" t="n">
        <x:v>50.35</x:v>
      </x:c>
      <x:c r="AJ99" s="47" t="n">
        <x:v>79.64</x:v>
      </x:c>
      <x:c r="AK99" s="48" t="n">
        <x:v>0.613</x:v>
      </x:c>
      <x:c r="AL99" s="32" t="str">
        <x:v>Sport, materials, size, certification, and packaging affect cost. Tariff and freight assumptions are illustrative and require current validation.</x:v>
      </x:c>
      <x:c r="AM99" s="32" t="str">
        <x:v>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x:v>
      </x:c>
      <x:c r="AN99" s="32" t="str">
        <x:v>https://github.com/luminati-io/eCommerce-dataset-samples</x:v>
      </x:c>
      <x:c r="AO99" s="32" t="str">
        <x:v>2026-08-05-v2</x:v>
      </x:c>
    </x:row>
    <x:row r="100">
      <x:c r="A100" s="32" t="n">
        <x:v>99</x:v>
      </x:c>
      <x:c r="B100" s="32" t="str">
        <x:v>Amazon</x:v>
      </x:c>
      <x:c r="C100" s="32" t="str">
        <x:v>Bright Data Amazon products sample</x:v>
      </x:c>
      <x:c r="D100" s="32" t="str">
        <x:v>B09H2C4197</x:v>
      </x:c>
      <x:c r="E100" s="32" t="str">
        <x:v>https://www.amazon.com/Balanced-Co-Enamel-Magnetic-Marker/dp/B0B4HGGPYH</x:v>
      </x:c>
      <x:c r="F100" s="32" t="str">
        <x:v>Balanced Co. Funny Golf Hat Clip with Enamel Magnetic Ball Marker</x:v>
      </x:c>
      <x:c r="G100" s="32" t="str">
        <x:v>Balanced Co.</x:v>
      </x:c>
      <x:c r="H100" s="32" t="str">
        <x:v>Bal███ed ███</x:v>
      </x:c>
      <x:c r="I100" s="47" t="n">
        <x:v>12.95</x:v>
      </x:c>
      <x:c r="J100" s="32" t="str">
        <x:v>USD</x:v>
      </x:c>
      <x:c r="K100" s="32" t="str">
        <x:v>Sports &amp; Outdoors &gt; Sports &gt; Golf &gt; On-Course Accessories &gt; Ball Markers</x:v>
      </x:c>
      <x:c r="L100" s="32" t="str"/>
      <x:c r="M100" s="67" t="n">
        <x:v>20</x:v>
      </x:c>
      <x:c r="N100" s="32" t="str">
        <x:v>2.4 x 1.73 x 0.47 inches</x:v>
      </x:c>
      <x:c r="O100" s="32" t="str">
        <x:v>https://m.media-amazon.com/images/I/61jnRf+oM-L._AC_SX300_SY300_.jpg</x:v>
      </x:c>
      <x:c r="P100" s="32" t="str">
        <x:v>2023-10-11 00:00:00.000</x:v>
      </x:c>
      <x:c r="Q100" s="32" t="str">
        <x:v>Estimated</x:v>
      </x:c>
      <x:c r="R100" s="32" t="str">
        <x:v>Generic</x:v>
      </x:c>
      <x:c r="S100" s="32" t="str">
        <x:v>Assembled consumer product</x:v>
      </x:c>
      <x:c r="T100" s="32" t="str">
        <x:v>Broad accessories category: Sports &amp; Outdoors &gt; Sports &gt; Golf &gt; On-Course Accessories &gt; Ball Markers</x:v>
      </x:c>
      <x:c r="U100" s="32" t="str">
        <x:v>Low</x:v>
      </x:c>
      <x:c r="V100" s="67" t="n">
        <x:v>1000</x:v>
      </x:c>
      <x:c r="W100" s="47" t="n">
        <x:v>2.72</x:v>
      </x:c>
      <x:c r="X100" s="47" t="n">
        <x:v>9.32</x:v>
      </x:c>
      <x:c r="Y100" s="47" t="n">
        <x:v>11.65</x:v>
      </x:c>
      <x:c r="Z100" s="47" t="n">
        <x:v>1</x:v>
      </x:c>
      <x:c r="AA100" s="47" t="n">
        <x:v>1.5</x:v>
      </x:c>
      <x:c r="AB100" s="68" t="n">
        <x:v>5</x:v>
      </x:c>
      <x:c r="AC100" s="47" t="n">
        <x:v>3.57</x:v>
      </x:c>
      <x:c r="AD100" s="47" t="n">
        <x:v>12.42</x:v>
      </x:c>
      <x:c r="AE100" s="47" t="n">
        <x:v>20.38</x:v>
      </x:c>
      <x:c r="AF100" s="68" t="n">
        <x:v>15</x:v>
      </x:c>
      <x:c r="AG100" s="47" t="n">
        <x:v>3.5</x:v>
      </x:c>
      <x:c r="AH100" s="68" t="n">
        <x:v>5</x:v>
      </x:c>
      <x:c r="AI100" s="47" t="n">
        <x:v>18.51</x:v>
      </x:c>
      <x:c r="AJ100" s="47" t="n">
        <x:v>-5.56</x:v>
      </x:c>
      <x:c r="AK100" s="48" t="n">
        <x:v>-0.429</x:v>
      </x:c>
      <x:c r="AL100" s="32" t="str">
        <x:v>Insufficient specifications; use as a broad placeholder until a BOM or supplier match is available. Tariff and freight assumptions are illustrative and require current validation.</x:v>
      </x:c>
      <x:c r="AM100" s="32" t="str">
        <x:v>Funny Golf Hat Clip with Enamel Magnetic Ball Marker</x:v>
      </x:c>
      <x:c r="AN100" s="32" t="str">
        <x:v>https://github.com/luminati-io/eCommerce-dataset-samples</x:v>
      </x:c>
      <x:c r="AO100" s="32" t="str">
        <x:v>2026-08-05-v2</x:v>
      </x:c>
    </x:row>
    <x:row r="101">
      <x:c r="A101" s="32" t="n">
        <x:v>100</x:v>
      </x:c>
      <x:c r="B101" s="32" t="str">
        <x:v>Amazon</x:v>
      </x:c>
      <x:c r="C101" s="32" t="str">
        <x:v>Bright Data Amazon products sample</x:v>
      </x:c>
      <x:c r="D101" s="32" t="str">
        <x:v>B09Q2R6FSP</x:v>
      </x:c>
      <x:c r="E101" s="32" t="str">
        <x:v>https://www.amazon.com/Bluetooth-MusiBaby-Speakers-Waterproof-M77/dp/B09Q2R6FSP?th=1&amp;psc=1&amp;currency=USD&amp;language=en_GB</x:v>
      </x:c>
      <x:c r="F101" s="32" t="str">
        <x:v>MusiBaby Bluetooth Speaker, Shower Speaker,Waterproof Speaker,Portable Speaker,Dual Pairing,Bluetooth 5.2,Loud Stereo,Booming Bass,1500 Mins Playtime for Home,Travel,Pool,Gifts</x:v>
      </x:c>
      <x:c r="G101" s="32" t="str">
        <x:v>MusiBady</x:v>
      </x:c>
      <x:c r="H101" s="32" t="str">
        <x:v>Jun███</x:v>
      </x:c>
      <x:c r="I101" s="47" t="n">
        <x:v>25.99</x:v>
      </x:c>
      <x:c r="J101" s="32" t="str">
        <x:v>USD</x:v>
      </x:c>
      <x:c r="K101" s="32" t="str">
        <x:v>Electronics &gt; Portable Audio &amp; Video &gt; Portable Speakers &amp; Docks &gt; Portable Bluetooth Speakers</x:v>
      </x:c>
      <x:c r="L101" s="32" t="str"/>
      <x:c r="M101" s="67" t="n">
        <x:v>289.1649</x:v>
      </x:c>
      <x:c r="N101" s="32" t="str">
        <x:v>2.89 x 2.89 x 7.2 inches</x:v>
      </x:c>
      <x:c r="O101" s="32" t="str">
        <x:v>https://m.media-amazon.com/images/I/814wjwcS-rL.__AC_SX300_SY300_QL70_FMwebp_.jpg</x:v>
      </x:c>
      <x:c r="P101" s="32" t="str">
        <x:v>2024-01-19 00:00:00.000</x:v>
      </x:c>
      <x:c r="Q101" s="32" t="str">
        <x:v>Estimated</x:v>
      </x:c>
      <x:c r="R101" s="32" t="str">
        <x:v>Electronics</x:v>
      </x:c>
      <x:c r="S101" s="32" t="str">
        <x:v>Bluetooth speaker</x:v>
      </x:c>
      <x:c r="T101" s="32" t="str">
        <x:v>Keyword/category match: bluetooth speaker</x:v>
      </x:c>
      <x:c r="U101" s="32" t="str">
        <x:v>Low</x:v>
      </x:c>
      <x:c r="V101" s="67" t="n">
        <x:v>1000</x:v>
      </x:c>
      <x:c r="W101" s="47" t="n">
        <x:v>5.04</x:v>
      </x:c>
      <x:c r="X101" s="47" t="n">
        <x:v>9.52</x:v>
      </x:c>
      <x:c r="Y101" s="47" t="n">
        <x:v>17.92</x:v>
      </x:c>
      <x:c r="Z101" s="47" t="n">
        <x:v>0.75</x:v>
      </x:c>
      <x:c r="AA101" s="47" t="n">
        <x:v>0.72</x:v>
      </x:c>
      <x:c r="AB101" s="68" t="n">
        <x:v>3</x:v>
      </x:c>
      <x:c r="AC101" s="47" t="n">
        <x:v>5.88</x:v>
      </x:c>
      <x:c r="AD101" s="47" t="n">
        <x:v>11.32</x:v>
      </x:c>
      <x:c r="AE101" s="47" t="n">
        <x:v>21.58</x:v>
      </x:c>
      <x:c r="AF101" s="68" t="n">
        <x:v>15</x:v>
      </x:c>
      <x:c r="AG101" s="47" t="n">
        <x:v>4.75</x:v>
      </x:c>
      <x:c r="AH101" s="68" t="n">
        <x:v>5</x:v>
      </x:c>
      <x:c r="AI101" s="47" t="n">
        <x:v>21.27</x:v>
      </x:c>
      <x:c r="AJ101" s="47" t="n">
        <x:v>4.72</x:v>
      </x:c>
      <x:c r="AK101" s="48" t="n">
        <x:v>0.182</x:v>
      </x:c>
      <x:c r="AL101" s="32" t="str">
        <x:v>Battery, acoustic tuning, waterproofing, certifications, and chipset drive cost. Modifiers: weatherproof construction. Tariff and freight assumptions are illustrative and require current validation.</x:v>
      </x:c>
      <x:c r="AM101" s="32" t="str">
        <x:v>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x:v>
      </x:c>
      <x:c r="AN101" s="32" t="str">
        <x:v>https://github.com/luminati-io/eCommerce-dataset-samples</x:v>
      </x:c>
      <x:c r="AO101" s="32" t="str">
        <x:v>2026-08-05-v2</x:v>
      </x:c>
    </x:row>
    <x:row r="102">
      <x:c r="A102" s="32" t="n">
        <x:v>101</x:v>
      </x:c>
      <x:c r="B102" s="32" t="str">
        <x:v>Amazon</x:v>
      </x:c>
      <x:c r="C102" s="32" t="str">
        <x:v>Bright Data Amazon products sample</x:v>
      </x:c>
      <x:c r="D102" s="32" t="str">
        <x:v>B002XK2OW2</x:v>
      </x:c>
      <x:c r="E102" s="32" t="str">
        <x:v>https://www.amazon.com/Safco-Products-3257BL-Construction-Functionality/dp/B000GR7OTC</x:v>
      </x:c>
      <x:c r="F102" s="32" t="str">
        <x:v>Safco Products Onyx Mesh 5-Tier Vertical Desktop Organizer 3257BL, Black Powder Coat Finish, Durable Steel Mesh Construction, Space-Saving Functionality</x:v>
      </x:c>
      <x:c r="G102" s="32" t="str">
        <x:v>Safco</x:v>
      </x:c>
      <x:c r="H102" s="32" t="str">
        <x:v>Ama███.co███</x:v>
      </x:c>
      <x:c r="I102" s="47" t="n">
        <x:v>33.4</x:v>
      </x:c>
      <x:c r="J102" s="32" t="str">
        <x:v>USD</x:v>
      </x:c>
      <x:c r="K102" s="32" t="str">
        <x:v>Office Products &gt; Office &amp; School Supplies &gt; Desk Accessories &amp; Workspace Organizers &gt; Letter Trays &amp; Stacking Supports</x:v>
      </x:c>
      <x:c r="L102" s="32" t="str"/>
      <x:c r="M102" s="67" t="n">
        <x:v>1814.368</x:v>
      </x:c>
      <x:c r="N102" s="32" t="str">
        <x:v>7.25"D x 11.25"W x 12"H</x:v>
      </x:c>
      <x:c r="O102" s="32" t="str">
        <x:v>https://m.media-amazon.com/images/I/81bmfddvLxL.__AC_SX300_SY300_QL70_FMwebp_.jpg</x:v>
      </x:c>
      <x:c r="P102" s="32" t="str">
        <x:v>2023-08-16 00:00:00.000</x:v>
      </x:c>
      <x:c r="Q102" s="32" t="str">
        <x:v>Estimated</x:v>
      </x:c>
      <x:c r="R102" s="32" t="str">
        <x:v>Apparel</x:v>
      </x:c>
      <x:c r="S102" s="32" t="str">
        <x:v>Casual jacket or coat</x:v>
      </x:c>
      <x:c r="T102" s="32" t="str">
        <x:v>Keyword/category match: coat</x:v>
      </x:c>
      <x:c r="U102" s="32" t="str">
        <x:v>Low</x:v>
      </x:c>
      <x:c r="V102" s="67" t="n">
        <x:v>1000</x:v>
      </x:c>
      <x:c r="W102" s="47" t="n">
        <x:v>10.14</x:v>
      </x:c>
      <x:c r="X102" s="47" t="n">
        <x:v>21.12</x:v>
      </x:c>
      <x:c r="Y102" s="47" t="n">
        <x:v>30.06</x:v>
      </x:c>
      <x:c r="Z102" s="47" t="n">
        <x:v>1.5</x:v>
      </x:c>
      <x:c r="AA102" s="47" t="n">
        <x:v>3.25</x:v>
      </x:c>
      <x:c r="AB102" s="68" t="n">
        <x:v>10</x:v>
      </x:c>
      <x:c r="AC102" s="47" t="n">
        <x:v>13.35</x:v>
      </x:c>
      <x:c r="AD102" s="47" t="n">
        <x:v>28.46</x:v>
      </x:c>
      <x:c r="AE102" s="47" t="n">
        <x:v>44.95</x:v>
      </x:c>
      <x:c r="AF102" s="68" t="n">
        <x:v>15</x:v>
      </x:c>
      <x:c r="AG102" s="47" t="n">
        <x:v>7.5</x:v>
      </x:c>
      <x:c r="AH102" s="68" t="n">
        <x:v>5</x:v>
      </x:c>
      <x:c r="AI102" s="47" t="n">
        <x:v>42.64</x:v>
      </x:c>
      <x:c r="AJ102" s="47" t="n">
        <x:v>-9.24</x:v>
      </x:c>
      <x:c r="AK102" s="48" t="n">
        <x:v>-0.27699999999999997</x:v>
      </x:c>
      <x:c r="AL102" s="32" t="str">
        <x:v>Shell, insulation, waterproofing, lining, and hardware dominate. Tariff and freight assumptions are illustrative and require current validation.</x:v>
      </x:c>
      <x:c r="AM102" s="32" t="str">
        <x:v>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x:v>
      </x:c>
      <x:c r="AN102" s="32" t="str">
        <x:v>https://github.com/luminati-io/eCommerce-dataset-samples</x:v>
      </x:c>
      <x:c r="AO102" s="32" t="str">
        <x:v>2026-08-05-v2</x:v>
      </x:c>
    </x:row>
    <x:row r="103">
      <x:c r="A103" s="32" t="n">
        <x:v>102</x:v>
      </x:c>
      <x:c r="B103" s="32" t="str">
        <x:v>Amazon</x:v>
      </x:c>
      <x:c r="C103" s="32" t="str">
        <x:v>Bright Data Amazon products sample</x:v>
      </x:c>
      <x:c r="D103" s="32" t="str">
        <x:v>B01E98CRCW</x:v>
      </x:c>
      <x:c r="E103" s="32" t="str">
        <x:v>https://www.amazon.com/Hybrid-Womens-Stretch-Skinny-Jeans/dp/B0BYRY2TG8</x:v>
      </x:c>
      <x:c r="F103" s="32" t="str">
        <x:v>Hybrid Women's Butt Lift Super Comfy Stretch Denim Skinny Yoga Jeans</x:v>
      </x:c>
      <x:c r="G103" s="32" t="str">
        <x:v>Hybrid &amp; Company</x:v>
      </x:c>
      <x:c r="H103" s="32" t="str">
        <x:v>Fam███ist███uti█████████</x:v>
      </x:c>
      <x:c r="I103" s="47" t="n">
        <x:v>19.99</x:v>
      </x:c>
      <x:c r="J103" s="32" t="str">
        <x:v>USD</x:v>
      </x:c>
      <x:c r="K103" s="32" t="str">
        <x:v>Clothing, Shoes &amp; Jewelry &gt; Women &gt; Clothing &gt; Jeans</x:v>
      </x:c>
      <x:c r="L103" s="32" t="str"/>
      <x:c r="M103" s="67"/>
      <x:c r="N103" s="32" t="str">
        <x:v>1 x 1 x 1 inches; 1 Pounds</x:v>
      </x:c>
      <x:c r="O103" s="32" t="str">
        <x:v>https://m.media-amazon.com/images/I/71ES7dYqVML._AC_UY550_.jpg</x:v>
      </x:c>
      <x:c r="P103" s="32" t="str">
        <x:v>2023-08-10 00:00:00.000</x:v>
      </x:c>
      <x:c r="Q103" s="32" t="str">
        <x:v>Estimated</x:v>
      </x:c>
      <x:c r="R103" s="32" t="str">
        <x:v>Apparel</x:v>
      </x:c>
      <x:c r="S103" s="32" t="str">
        <x:v>Denim jeans</x:v>
      </x:c>
      <x:c r="T103" s="32" t="str">
        <x:v>Keyword/category match: jeans</x:v>
      </x:c>
      <x:c r="U103" s="32" t="str">
        <x:v>Medium</x:v>
      </x:c>
      <x:c r="V103" s="67" t="n">
        <x:v>1000</x:v>
      </x:c>
      <x:c r="W103" s="47" t="n">
        <x:v>6.35</x:v>
      </x:c>
      <x:c r="X103" s="47" t="n">
        <x:v>11.8</x:v>
      </x:c>
      <x:c r="Y103" s="47" t="n">
        <x:v>17.99</x:v>
      </x:c>
      <x:c r="Z103" s="47" t="n">
        <x:v>0.9</x:v>
      </x:c>
      <x:c r="AA103" s="47" t="n">
        <x:v>0.9</x:v>
      </x:c>
      <x:c r="AB103" s="68" t="n">
        <x:v>10</x:v>
      </x:c>
      <x:c r="AC103" s="47" t="n">
        <x:v>7.98</x:v>
      </x:c>
      <x:c r="AD103" s="47" t="n">
        <x:v>14.96</x:v>
      </x:c>
      <x:c r="AE103" s="47" t="n">
        <x:v>23.97</x:v>
      </x:c>
      <x:c r="AF103" s="68" t="n">
        <x:v>15</x:v>
      </x:c>
      <x:c r="AG103" s="47" t="n">
        <x:v>4.25</x:v>
      </x:c>
      <x:c r="AH103" s="68" t="n">
        <x:v>5</x:v>
      </x:c>
      <x:c r="AI103" s="47" t="n">
        <x:v>23.21</x:v>
      </x:c>
      <x:c r="AJ103" s="47" t="n">
        <x:v>-3.22</x:v>
      </x:c>
      <x:c r="AK103" s="48" t="n">
        <x:v>-0.161</x:v>
      </x:c>
      <x:c r="AL103" s="32" t="str">
        <x:v>Denim weight, wash processes, and hardware affect cost. Tariff and freight assumptions are illustrative and require current validation.</x:v>
      </x:c>
      <x:c r="AM103" s="32" t="str">
        <x:v>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x:v>
      </x:c>
      <x:c r="AN103" s="32" t="str">
        <x:v>https://github.com/luminati-io/eCommerce-dataset-samples</x:v>
      </x:c>
      <x:c r="AO103" s="32" t="str">
        <x:v>2026-08-05-v2</x:v>
      </x:c>
    </x:row>
    <x:row r="104">
      <x:c r="A104" s="32" t="n">
        <x:v>103</x:v>
      </x:c>
      <x:c r="B104" s="32" t="str">
        <x:v>Amazon</x:v>
      </x:c>
      <x:c r="C104" s="32" t="str">
        <x:v>Bright Data Amazon products sample</x:v>
      </x:c>
      <x:c r="D104" s="32" t="str">
        <x:v>B01HEONU10</x:v>
      </x:c>
      <x:c r="E104" s="32" t="str">
        <x:v>https://www.amazon.co.uk/Canterbury-Kids-Thermoreg-Sleeve-Layer/dp/B01HEONU10?th=1&amp;psc=1&amp;currency=USD&amp;language=en_GB</x:v>
      </x:c>
      <x:c r="F104" s="32" t="str">
        <x:v>Canterbury CCC Thermoreg Long Sleeve Top, Youth Base Layer Shirt, Compression Top, Thermal Regulation,</x:v>
      </x:c>
      <x:c r="G104" s="32" t="str">
        <x:v>Canterbury</x:v>
      </x:c>
      <x:c r="H104" s="32" t="str">
        <x:v>Ama███</x:v>
      </x:c>
      <x:c r="I104" s="47" t="n">
        <x:v>34</x:v>
      </x:c>
      <x:c r="J104" s="32" t="str">
        <x:v>GBP</x:v>
      </x:c>
      <x:c r="K104" s="32" t="str">
        <x:v>Men &gt; Clothing &gt; Activewear &gt; Base Layers &amp; Compression &gt; Shirts</x:v>
      </x:c>
      <x:c r="L104" s="32" t="str"/>
      <x:c r="M104" s="67" t="n">
        <x:v>0.3</x:v>
      </x:c>
      <x:c r="N104" s="32" t="str">
        <x:v>59 x 39 x 29 cm; 105 Grams</x:v>
      </x:c>
      <x:c r="O104" s="32" t="str">
        <x:v>https://m.media-amazon.com/images/I/714MBSmUddL.__AC_SX300_SY300_QL70_ML2_.jpg</x:v>
      </x:c>
      <x:c r="P104" s="32" t="str">
        <x:v>2024-01-16 00:00:00.000</x:v>
      </x:c>
      <x:c r="Q104" s="32" t="str">
        <x:v>Estimated</x:v>
      </x:c>
      <x:c r="R104" s="32" t="str">
        <x:v>Generic</x:v>
      </x:c>
      <x:c r="S104" s="32" t="str">
        <x:v>Textile product</x:v>
      </x:c>
      <x:c r="T104" s="32" t="str">
        <x:v>Broad apparel category: Men &gt; Clothing &gt; Activewear &gt; Base Layers &amp; Compression &gt; Shirts</x:v>
      </x:c>
      <x:c r="U104" s="32" t="str">
        <x:v>Low</x:v>
      </x:c>
      <x:c r="V104" s="67" t="n">
        <x:v>1000</x:v>
      </x:c>
      <x:c r="W104" s="47" t="n">
        <x:v>1.82</x:v>
      </x:c>
      <x:c r="X104" s="47" t="n">
        <x:v>6.35</x:v>
      </x:c>
      <x:c r="Y104" s="47" t="n">
        <x:v>18.15</x:v>
      </x:c>
      <x:c r="Z104" s="47" t="n">
        <x:v>0.65</x:v>
      </x:c>
      <x:c r="AA104" s="47" t="n">
        <x:v>0.6</x:v>
      </x:c>
      <x:c r="AB104" s="68" t="n">
        <x:v>5</x:v>
      </x:c>
      <x:c r="AC104" s="47" t="n">
        <x:v>2.37</x:v>
      </x:c>
      <x:c r="AD104" s="47" t="n">
        <x:v>7.98</x:v>
      </x:c>
      <x:c r="AE104" s="47" t="n">
        <x:v>22.6</x:v>
      </x:c>
      <x:c r="AF104" s="68" t="n">
        <x:v>15</x:v>
      </x:c>
      <x:c r="AG104" s="47" t="n">
        <x:v>3.5</x:v>
      </x:c>
      <x:c r="AH104" s="68" t="n">
        <x:v>5</x:v>
      </x:c>
      <x:c r="AI104" s="47" t="n">
        <x:v>11.48</x:v>
      </x:c>
      <x:c r="AJ104" s="47"/>
      <x:c r="AK104" s="48"/>
      <x:c r="AL104" s="32" t="str">
        <x:v>Fiber, dimensions, sewing complexity, and finishing are unknown. Tariff and freight assumptions are illustrative and require current validation.</x:v>
      </x:c>
      <x:c r="AM104" s="32" t="str">
        <x:v>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x:v>
      </x:c>
      <x:c r="AN104" s="32" t="str">
        <x:v>https://github.com/luminati-io/eCommerce-dataset-samples</x:v>
      </x:c>
      <x:c r="AO104" s="32" t="str">
        <x:v>2026-08-05-v2</x:v>
      </x:c>
    </x:row>
    <x:row r="105">
      <x:c r="A105" s="32" t="n">
        <x:v>104</x:v>
      </x:c>
      <x:c r="B105" s="32" t="str">
        <x:v>Amazon</x:v>
      </x:c>
      <x:c r="C105" s="32" t="str">
        <x:v>Bright Data Amazon products sample</x:v>
      </x:c>
      <x:c r="D105" s="32" t="str">
        <x:v>B08BG7QL1R</x:v>
      </x:c>
      <x:c r="E105" s="32" t="str">
        <x:v>https://www.amazon.com/LuxUrux-Extra-Soft-Washable-Microfiber-Elongated/dp/B08BG7QL1R</x:v>
      </x:c>
      <x:c r="F105" s="32" t="str">
        <x:v>LuxUrux Toilet Lid Cover, Extra-Soft Plush Seat Cloud Washable Shaggy Microfiber Standard Toilet Lid Covers for Bathroom Machine Wash &amp; Dry. (18 x 21'', Charcoal)</x:v>
      </x:c>
      <x:c r="G105" s="32" t="str">
        <x:v>LuxUrux</x:v>
      </x:c>
      <x:c r="H105" s="32" t="str">
        <x:v>HOU███-BA███</x:v>
      </x:c>
      <x:c r="I105" s="47" t="n">
        <x:v>18.54</x:v>
      </x:c>
      <x:c r="J105" s="32" t="str">
        <x:v>USD</x:v>
      </x:c>
      <x:c r="K105" s="32" t="str">
        <x:v>Home &amp; Kitchen &gt; Bath &gt; Bathroom Accessories &gt; Toilet Accessories &gt; Toilet Lid &amp; Tank Covers</x:v>
      </x:c>
      <x:c r="L105" s="32" t="str"/>
      <x:c r="M105" s="67" t="n">
        <x:v>249.47560000000001</x:v>
      </x:c>
      <x:c r="N105" s="32" t="str">
        <x:v>18 x 18 x 0.99 inches</x:v>
      </x:c>
      <x:c r="O105" s="32" t="str">
        <x:v>https://m.media-amazon.com/images/I/61w9ZLepJmL.__AC_SX300_SY300_QL70_ML2_.jpg</x:v>
      </x:c>
      <x:c r="P105" s="32" t="str">
        <x:v>2023-08-25 00:00:00.000</x:v>
      </x:c>
      <x:c r="Q105" s="32" t="str">
        <x:v>Estimated</x:v>
      </x:c>
      <x:c r="R105" s="32" t="str">
        <x:v>Home</x:v>
      </x:c>
      <x:c r="S105" s="32" t="str">
        <x:v>Rug or mat</x:v>
      </x:c>
      <x:c r="T105" s="32" t="str">
        <x:v>Keyword/category match: rug</x:v>
      </x:c>
      <x:c r="U105" s="32" t="str">
        <x:v>Low</x:v>
      </x:c>
      <x:c r="V105" s="67" t="n">
        <x:v>1000</x:v>
      </x:c>
      <x:c r="W105" s="47" t="n">
        <x:v>3.38</x:v>
      </x:c>
      <x:c r="X105" s="47" t="n">
        <x:v>10.14</x:v>
      </x:c>
      <x:c r="Y105" s="47" t="n">
        <x:v>16.69</x:v>
      </x:c>
      <x:c r="Z105" s="47" t="n">
        <x:v>1.2</x:v>
      </x:c>
      <x:c r="AA105" s="47" t="n">
        <x:v>3.6</x:v>
      </x:c>
      <x:c r="AB105" s="68" t="n">
        <x:v>7</x:v>
      </x:c>
      <x:c r="AC105" s="47" t="n">
        <x:v>5.01</x:v>
      </x:c>
      <x:c r="AD105" s="47" t="n">
        <x:v>15.98</x:v>
      </x:c>
      <x:c r="AE105" s="47" t="n">
        <x:v>32.62</x:v>
      </x:c>
      <x:c r="AF105" s="68" t="n">
        <x:v>15</x:v>
      </x:c>
      <x:c r="AG105" s="47" t="n">
        <x:v>3.5</x:v>
      </x:c>
      <x:c r="AH105" s="68" t="n">
        <x:v>5</x:v>
      </x:c>
      <x:c r="AI105" s="47" t="n">
        <x:v>23.19</x:v>
      </x:c>
      <x:c r="AJ105" s="47" t="n">
        <x:v>-4.65</x:v>
      </x:c>
      <x:c r="AK105" s="48" t="n">
        <x:v>-0.251</x:v>
      </x:c>
      <x:c r="AL105" s="32" t="str">
        <x:v>Size, fiber, pile, backing, printing, and dimensional freight affect cost. Tariff and freight assumptions are illustrative and require current validation.</x:v>
      </x:c>
      <x:c r="AM105" s="32" t="str">
        <x:v>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x:v>
      </x:c>
      <x:c r="AN105" s="32" t="str">
        <x:v>https://github.com/luminati-io/eCommerce-dataset-samples</x:v>
      </x:c>
      <x:c r="AO105" s="32" t="str">
        <x:v>2026-08-05-v2</x:v>
      </x:c>
    </x:row>
    <x:row r="106">
      <x:c r="A106" s="32" t="n">
        <x:v>105</x:v>
      </x:c>
      <x:c r="B106" s="32" t="str">
        <x:v>Amazon</x:v>
      </x:c>
      <x:c r="C106" s="32" t="str">
        <x:v>Bright Data Amazon products sample</x:v>
      </x:c>
      <x:c r="D106" s="32" t="str">
        <x:v>B01GPNHFGW</x:v>
      </x:c>
      <x:c r="E106" s="32" t="str">
        <x:v>https://www.amazon.com/NICETOWN-Room-Darkening-Tier-Valance/dp/B01GPNI188</x:v>
      </x:c>
      <x:c r="F106" s="32" t="str">
        <x:v>NICETOWN Room Darkening Tier Valance - 52 inches by 18 inches Scalloped Rod Pocket Valance Curtain Panel for Small/Bay/Kitchen/Bathroom Window, Biscotti Beige, 1 Panel</x:v>
      </x:c>
      <x:c r="G106" s="32" t="str">
        <x:v>NICETOWN</x:v>
      </x:c>
      <x:c r="H106" s="32" t="str">
        <x:v>NIC███WN</x:v>
      </x:c>
      <x:c r="I106" s="47" t="n">
        <x:v>11.99</x:v>
      </x:c>
      <x:c r="J106" s="32" t="str">
        <x:v>USD</x:v>
      </x:c>
      <x:c r="K106" s="32" t="str">
        <x:v>Home &amp; Kitchen &gt; Home Décor Products &gt; Window Treatments &gt; Curtains &amp; Drapes &gt; Valances</x:v>
      </x:c>
      <x:c r="L106" s="32" t="str"/>
      <x:c r="M106" s="67" t="n">
        <x:v>198.4465</x:v>
      </x:c>
      <x:c r="N106" s="32" t="str">
        <x:v>52"L x 18"W</x:v>
      </x:c>
      <x:c r="O106" s="32" t="str">
        <x:v>https://m.media-amazon.com/images/I/510zz8OxHFL.__AC_SX300_SY300_QL70_FMwebp_.jpg</x:v>
      </x:c>
      <x:c r="P106" s="32" t="str">
        <x:v>2023-08-16 00:00:00.000</x:v>
      </x:c>
      <x:c r="Q106" s="32" t="str">
        <x:v>Estimated</x:v>
      </x:c>
      <x:c r="R106" s="32" t="str">
        <x:v>Generic</x:v>
      </x:c>
      <x:c r="S106" s="32" t="str">
        <x:v>Assembled consumer product</x:v>
      </x:c>
      <x:c r="T106" s="32" t="str">
        <x:v>Broad home category: Home &amp; Kitchen &gt; Home Décor Products &gt; Window Treatments &gt; Curtains &amp; Drapes &gt; Valances</x:v>
      </x:c>
      <x:c r="U106" s="32" t="str">
        <x:v>Low</x:v>
      </x:c>
      <x:c r="V106" s="67" t="n">
        <x:v>1000</x:v>
      </x:c>
      <x:c r="W106" s="47" t="n">
        <x:v>2.72</x:v>
      </x:c>
      <x:c r="X106" s="47" t="n">
        <x:v>8.63</x:v>
      </x:c>
      <x:c r="Y106" s="47" t="n">
        <x:v>10.79</x:v>
      </x:c>
      <x:c r="Z106" s="47" t="n">
        <x:v>1</x:v>
      </x:c>
      <x:c r="AA106" s="47" t="n">
        <x:v>1.8</x:v>
      </x:c>
      <x:c r="AB106" s="68" t="n">
        <x:v>5</x:v>
      </x:c>
      <x:c r="AC106" s="47" t="n">
        <x:v>3.65</x:v>
      </x:c>
      <x:c r="AD106" s="47" t="n">
        <x:v>12</x:v>
      </x:c>
      <x:c r="AE106" s="47" t="n">
        <x:v>20.57</x:v>
      </x:c>
      <x:c r="AF106" s="68" t="n">
        <x:v>15</x:v>
      </x:c>
      <x:c r="AG106" s="47" t="n">
        <x:v>3.5</x:v>
      </x:c>
      <x:c r="AH106" s="68" t="n">
        <x:v>5</x:v>
      </x:c>
      <x:c r="AI106" s="47" t="n">
        <x:v>17.9</x:v>
      </x:c>
      <x:c r="AJ106" s="47" t="n">
        <x:v>-5.91</x:v>
      </x:c>
      <x:c r="AK106" s="48" t="n">
        <x:v>-0.493</x:v>
      </x:c>
      <x:c r="AL106" s="32" t="str">
        <x:v>Insufficient specifications; use as a broad placeholder until a BOM or supplier match is available. Tariff and freight assumptions are illustrative and require current validation.</x:v>
      </x:c>
      <x:c r="AM106" s="32" t="str">
        <x:v>About this item READY MADE: Each package comes with 1 panel of 52" wide x 18" long scalloped valance. 2" diameter rod pocket fits easily with standard curtain rods and promises the valance slide smoothly. STYLISH&amp;FUNCTION: This valance can be used as a curtain decorated topper or used alone for shorter windows. The high-quality blackout material can block strong sunshine out from the window top. UNIQUE DESIGN: The binding at the bottom was the similar color as valances, it's lighter so it doesn'</x:v>
      </x:c>
      <x:c r="AN106" s="32" t="str">
        <x:v>https://github.com/luminati-io/eCommerce-dataset-samples</x:v>
      </x:c>
      <x:c r="AO106" s="32" t="str">
        <x:v>2026-08-05-v2</x:v>
      </x:c>
    </x:row>
    <x:row r="107">
      <x:c r="A107" s="32" t="n">
        <x:v>106</x:v>
      </x:c>
      <x:c r="B107" s="32" t="str">
        <x:v>Amazon</x:v>
      </x:c>
      <x:c r="C107" s="32" t="str">
        <x:v>Bright Data Amazon products sample</x:v>
      </x:c>
      <x:c r="D107" s="32" t="str">
        <x:v>B06XXSR7CQ</x:v>
      </x:c>
      <x:c r="E107" s="32" t="str">
        <x:v>https://www.amazon.com/dp/B06XXSR7CQ?th=1&amp;psc=1&amp;currency=USD&amp;language=en_GB</x:v>
      </x:c>
      <x:c r="F107" s="32" t="str">
        <x:v>Hardwired LED Under Cabinet Lighting - 16 Watt, 24", Dimmable, CRI&gt;90, 3000K (Warm White), Under Cabinet Lights for Kitchen - Wide Body, Long Lasting Metal Base with Frost Lens - Under Counter Lights</x:v>
      </x:c>
      <x:c r="G107" s="32" t="str">
        <x:v>harrrrd</x:v>
      </x:c>
      <x:c r="H107" s="32" t="str">
        <x:v>Haw███igh███g</x:v>
      </x:c>
      <x:c r="I107" s="47" t="n">
        <x:v>39.89</x:v>
      </x:c>
      <x:c r="J107" s="32" t="str">
        <x:v>USD</x:v>
      </x:c>
      <x:c r="K107" s="32" t="str">
        <x:v>Tools &amp; Home Improvement &gt; Lighting &amp; Ceiling Fans &gt; Wall Lights &gt; Under-Cabinet Lights</x:v>
      </x:c>
      <x:c r="L107" s="32" t="str">
        <x:v>Under-Counter Light Fixtures</x:v>
      </x:c>
      <x:c r="M107" s="67" t="n">
        <x:v>925.32768</x:v>
      </x:c>
      <x:c r="N107" s="32" t="str">
        <x:v>24"L x 3"W x 1.1"H</x:v>
      </x:c>
      <x:c r="O107" s="32" t="str">
        <x:v>https://m.media-amazon.com/images/I/718e1w8u-oL.__AC_SY445_SX342_QL70_FMwebp_.jpg</x:v>
      </x:c>
      <x:c r="P107" s="32" t="str">
        <x:v>2024-05-27 00:00:00.000</x:v>
      </x:c>
      <x:c r="Q107" s="32" t="str">
        <x:v>Estimated</x:v>
      </x:c>
      <x:c r="R107" s="32" t="str">
        <x:v>Generic</x:v>
      </x:c>
      <x:c r="S107" s="32" t="str">
        <x:v>Assembled consumer product</x:v>
      </x:c>
      <x:c r="T107" s="32" t="str">
        <x:v>Broad home category: Tools &amp; Home Improvement &gt; Lighting &amp; Ceiling Fans &gt; Wall Lights &gt; Under-Cabinet Lights</x:v>
      </x:c>
      <x:c r="U107" s="32" t="str">
        <x:v>Low</x:v>
      </x:c>
      <x:c r="V107" s="67" t="n">
        <x:v>1000</x:v>
      </x:c>
      <x:c r="W107" s="47" t="n">
        <x:v>2.72</x:v>
      </x:c>
      <x:c r="X107" s="47" t="n">
        <x:v>10.89</x:v>
      </x:c>
      <x:c r="Y107" s="47" t="n">
        <x:v>35.9</x:v>
      </x:c>
      <x:c r="Z107" s="47" t="n">
        <x:v>1</x:v>
      </x:c>
      <x:c r="AA107" s="47" t="n">
        <x:v>2</x:v>
      </x:c>
      <x:c r="AB107" s="68" t="n">
        <x:v>5</x:v>
      </x:c>
      <x:c r="AC107" s="47" t="n">
        <x:v>3.7</x:v>
      </x:c>
      <x:c r="AD107" s="47" t="n">
        <x:v>14.58</x:v>
      </x:c>
      <x:c r="AE107" s="47" t="n">
        <x:v>47.67</x:v>
      </x:c>
      <x:c r="AF107" s="68" t="n">
        <x:v>15</x:v>
      </x:c>
      <x:c r="AG107" s="47" t="n">
        <x:v>4.75</x:v>
      </x:c>
      <x:c r="AH107" s="68" t="n">
        <x:v>5</x:v>
      </x:c>
      <x:c r="AI107" s="47" t="n">
        <x:v>27.31</x:v>
      </x:c>
      <x:c r="AJ107" s="47" t="n">
        <x:v>12.58</x:v>
      </x:c>
      <x:c r="AK107" s="48" t="n">
        <x:v>0.315</x:v>
      </x:c>
      <x:c r="AL107" s="32" t="str">
        <x:v>Insufficient specifications; use as a broad placeholder until a BOM or supplier match is available. Tariff and freight assumptions are illustrative and require current validation.</x:v>
      </x:c>
      <x:c r="AM107" s="32" t="str">
        <x:v>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x:v>
      </x:c>
      <x:c r="AN107" s="32" t="str">
        <x:v>https://github.com/luminati-io/eCommerce-dataset-samples</x:v>
      </x:c>
      <x:c r="AO107" s="32" t="str">
        <x:v>2026-08-05-v2</x:v>
      </x:c>
    </x:row>
    <x:row r="108">
      <x:c r="A108" s="32" t="n">
        <x:v>107</x:v>
      </x:c>
      <x:c r="B108" s="32" t="str">
        <x:v>Amazon</x:v>
      </x:c>
      <x:c r="C108" s="32" t="str">
        <x:v>Bright Data Amazon products sample</x:v>
      </x:c>
      <x:c r="D108" s="32" t="str">
        <x:v>B09338BBCG</x:v>
      </x:c>
      <x:c r="E108" s="32" t="str">
        <x:v>https://www.amazon.com/WhiteFang-Portable-Extendable-Ventilating-Carrying/dp/B09338BBCG?th=1&amp;psc=1&amp;currency=USD&amp;language=en_GB</x:v>
      </x:c>
      <x:c r="F108" s="32" t="str">
        <x:v>WhiteFang Beach Tent Anti-UV Portable Sun Shade Shelter for 3/4/6 Person, Extendable Floor with 3 Ventilating Mesh Windows Plus Carrying Bag, Stakes and Guy Lines</x:v>
      </x:c>
      <x:c r="G108" s="32" t="str">
        <x:v>WhiteFang</x:v>
      </x:c>
      <x:c r="H108" s="32" t="str">
        <x:v>HAO███G L███TED███</x:v>
      </x:c>
      <x:c r="I108" s="47" t="n">
        <x:v>39.99</x:v>
      </x:c>
      <x:c r="J108" s="32" t="str">
        <x:v>USD</x:v>
      </x:c>
      <x:c r="K108" s="32" t="str">
        <x:v>Sports &amp; Outdoors &gt; Outdoor Recreation &gt; Camping &amp; Hiking &gt; Tents &amp; Shelters &gt; Camping Shelters &gt; Sun Shelters</x:v>
      </x:c>
      <x:c r="L108" s="32" t="str"/>
      <x:c r="M108" s="67" t="n">
        <x:v>1814.368</x:v>
      </x:c>
      <x:c r="N108" s="32" t="str">
        <x:v>17.32"L x 5.91"W x 6.69"H</x:v>
      </x:c>
      <x:c r="O108" s="32" t="str">
        <x:v>https://m.media-amazon.com/images/I/618LjaPVouS.__AC_SY300_SX300_QL70_ML2_.jpg</x:v>
      </x:c>
      <x:c r="P108" s="32" t="str">
        <x:v>2024-02-04 00:00:00.000</x:v>
      </x:c>
      <x:c r="Q108" s="32" t="str">
        <x:v>Estimated</x:v>
      </x:c>
      <x:c r="R108" s="32" t="str">
        <x:v>Accessories</x:v>
      </x:c>
      <x:c r="S108" s="32" t="str">
        <x:v>Fashion sunglasses</x:v>
      </x:c>
      <x:c r="T108" s="32" t="str">
        <x:v>Keyword/category match: sunglasses</x:v>
      </x:c>
      <x:c r="U108" s="32" t="str">
        <x:v>Low</x:v>
      </x:c>
      <x:c r="V108" s="67" t="n">
        <x:v>1000</x:v>
      </x:c>
      <x:c r="W108" s="47" t="n">
        <x:v>1.2</x:v>
      </x:c>
      <x:c r="X108" s="47" t="n">
        <x:v>2.8</x:v>
      </x:c>
      <x:c r="Y108" s="47" t="n">
        <x:v>6.49</x:v>
      </x:c>
      <x:c r="Z108" s="47" t="n">
        <x:v>0.4</x:v>
      </x:c>
      <x:c r="AA108" s="47" t="n">
        <x:v>0.39</x:v>
      </x:c>
      <x:c r="AB108" s="68" t="n">
        <x:v>8</x:v>
      </x:c>
      <x:c r="AC108" s="47" t="n">
        <x:v>1.66</x:v>
      </x:c>
      <x:c r="AD108" s="47" t="n">
        <x:v>3.87</x:v>
      </x:c>
      <x:c r="AE108" s="47" t="n">
        <x:v>9.1</x:v>
      </x:c>
      <x:c r="AF108" s="68" t="n">
        <x:v>15</x:v>
      </x:c>
      <x:c r="AG108" s="47" t="n">
        <x:v>7.5</x:v>
      </x:c>
      <x:c r="AH108" s="68" t="n">
        <x:v>5</x:v>
      </x:c>
      <x:c r="AI108" s="47" t="n">
        <x:v>19.37</x:v>
      </x:c>
      <x:c r="AJ108" s="47" t="n">
        <x:v>20.62</x:v>
      </x:c>
      <x:c r="AK108" s="48" t="n">
        <x:v>0.516</x:v>
      </x:c>
      <x:c r="AL108" s="32" t="str">
        <x:v>Lens quality, UV testing, polarization, acetate, and hardware affect cost. Modifiers: premium/heavy-duty specification. Tariff and freight assumptions are illustrative and require current validation.</x:v>
      </x:c>
      <x:c r="AM108" s="32" t="str">
        <x:v>What You Will Get? 1 * beach tent 8 * steel stakes 6 * plastics stakes 2 * fibergalss rods 4 * guy lines 1 * carry bag 1 *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360°view to stay cool inside the tent. Double zipp</x:v>
      </x:c>
      <x:c r="AN108" s="32" t="str">
        <x:v>https://github.com/luminati-io/eCommerce-dataset-samples</x:v>
      </x:c>
      <x:c r="AO108" s="32" t="str">
        <x:v>2026-08-05-v2</x:v>
      </x:c>
    </x:row>
    <x:row r="109">
      <x:c r="A109" s="32" t="n">
        <x:v>108</x:v>
      </x:c>
      <x:c r="B109" s="32" t="str">
        <x:v>Amazon</x:v>
      </x:c>
      <x:c r="C109" s="32" t="str">
        <x:v>Bright Data Amazon products sample</x:v>
      </x:c>
      <x:c r="D109" s="32" t="str">
        <x:v>B08ZWVPZBX</x:v>
      </x:c>
      <x:c r="E109" s="32" t="str">
        <x:v>https://www.amazon.com/dp/B08ZWVPZBX?language=en_US&amp;currency=USD</x:v>
      </x:c>
      <x:c r="F109" s="32" t="str">
        <x:v>Modern Kitchen Lights - Autelo 8" Hanging Light Fixture with Smoky Gray Finish Indoor Glass Pendant Lighting for Kitchen Island Living Room Dining Room H9163 GY</x:v>
      </x:c>
      <x:c r="G109" s="32" t="str">
        <x:v>AUTELO</x:v>
      </x:c>
      <x:c r="H109" s="32" t="str"/>
      <x:c r="I109" s="47" t="n">
        <x:v>69.99</x:v>
      </x:c>
      <x:c r="J109" s="32" t="str">
        <x:v>USD</x:v>
      </x:c>
      <x:c r="K109" s="32" t="str">
        <x:v>Tools &amp; Home Improvement &gt; Lighting &amp; Ceiling Fans &gt; Ceiling Lights &gt; Pendant Lights</x:v>
      </x:c>
      <x:c r="L109" s="32" t="str"/>
      <x:c r="M109" s="67" t="n">
        <x:v>2036.62808</x:v>
      </x:c>
      <x:c r="N109" s="32" t="str">
        <x:v>6.8“ * 59"（D*H） 6.8“ * 59"（D*H） 9.8" * 59"（D*H） 9" * 59"（D*H） 9.1" * 59"（D*H） 8.7“ * 59"（D*H）</x:v>
      </x:c>
      <x:c r="O109" s="32" t="str">
        <x:v>https://m.media-amazon.com/images/W/IMAGERENDERING_521856-T1/images/I/613nuj55sKS.__AC_SY445_SX342_QL70_FMwebp_.jpg</x:v>
      </x:c>
      <x:c r="P109" s="32" t="str">
        <x:v>2022-10-12 00:00:00.000</x:v>
      </x:c>
      <x:c r="Q109" s="32" t="str">
        <x:v>Estimated</x:v>
      </x:c>
      <x:c r="R109" s="32" t="str">
        <x:v>Jewelry</x:v>
      </x:c>
      <x:c r="S109" s="32" t="str">
        <x:v>Plated fashion necklace</x:v>
      </x:c>
      <x:c r="T109" s="32" t="str">
        <x:v>Keyword/category match: pendant</x:v>
      </x:c>
      <x:c r="U109" s="32" t="str">
        <x:v>Low</x:v>
      </x:c>
      <x:c r="V109" s="67" t="n">
        <x:v>1000</x:v>
      </x:c>
      <x:c r="W109" s="47" t="n">
        <x:v>0.84</x:v>
      </x:c>
      <x:c r="X109" s="47" t="n">
        <x:v>2.37</x:v>
      </x:c>
      <x:c r="Y109" s="47" t="n">
        <x:v>5.91</x:v>
      </x:c>
      <x:c r="Z109" s="47" t="n">
        <x:v>0.45</x:v>
      </x:c>
      <x:c r="AA109" s="47" t="n">
        <x:v>0.32</x:v>
      </x:c>
      <x:c r="AB109" s="68" t="n">
        <x:v>6</x:v>
      </x:c>
      <x:c r="AC109" s="47" t="n">
        <x:v>1.22</x:v>
      </x:c>
      <x:c r="AD109" s="47" t="n">
        <x:v>3.32</x:v>
      </x:c>
      <x:c r="AE109" s="47" t="n">
        <x:v>8.39</x:v>
      </x:c>
      <x:c r="AF109" s="68" t="n">
        <x:v>15</x:v>
      </x:c>
      <x:c r="AG109" s="47" t="n">
        <x:v>7.5</x:v>
      </x:c>
      <x:c r="AH109" s="68" t="n">
        <x:v>5</x:v>
      </x:c>
      <x:c r="AI109" s="47" t="n">
        <x:v>24.82</x:v>
      </x:c>
      <x:c r="AJ109" s="47" t="n">
        <x:v>45.17</x:v>
      </x:c>
      <x:c r="AK109" s="48" t="n">
        <x:v>0.645</x:v>
      </x:c>
      <x:c r="AL109" s="32" t="str">
        <x:v>Metal weight, plating thickness, stones, labor, and packaging vary widely. Tariff and freight assumptions are illustrative and require current validation.</x:v>
      </x:c>
      <x:c r="AM109" s="32" t="str">
        <x:v>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x:v>
      </x:c>
      <x:c r="AN109" s="32" t="str">
        <x:v>https://github.com/luminati-io/eCommerce-dataset-samples</x:v>
      </x:c>
      <x:c r="AO109" s="32" t="str">
        <x:v>2026-08-05-v2</x:v>
      </x:c>
    </x:row>
    <x:row r="110">
      <x:c r="A110" s="32" t="n">
        <x:v>109</x:v>
      </x:c>
      <x:c r="B110" s="32" t="str">
        <x:v>Amazon</x:v>
      </x:c>
      <x:c r="C110" s="32" t="str">
        <x:v>Bright Data Amazon products sample</x:v>
      </x:c>
      <x:c r="D110" s="32" t="str">
        <x:v>B07BW53Z3R</x:v>
      </x:c>
      <x:c r="E110" s="32" t="str">
        <x:v>https://www.amazon.com/Micro-Original-3-Wheeled-Swiss-Designed-Scooter/dp/B07BW53Z3R</x:v>
      </x:c>
      <x:c r="F110" s="32" t="str">
        <x:v>Micro Kickboard - Maxi Original 3-Wheeled, Lean-to-Steer, Swiss-Designed Micro Scooter for Kids, Ages 5-12</x:v>
      </x:c>
      <x:c r="G110" s="32" t="str">
        <x:v>Micro Kickboard</x:v>
      </x:c>
      <x:c r="H110" s="32" t="str">
        <x:v>Mic███Kic███ard███</x:v>
      </x:c>
      <x:c r="I110" s="47" t="n">
        <x:v>99.99</x:v>
      </x:c>
      <x:c r="J110" s="32" t="str">
        <x:v>USD</x:v>
      </x:c>
      <x:c r="K110" s="32" t="str">
        <x:v>Sports &amp; Outdoors &gt; Sports &gt; Skates, Skateboards &amp; Scooters &gt; Scooters &amp; Equipment &gt; Scooters &gt; Kick Scooters</x:v>
      </x:c>
      <x:c r="L110" s="32" t="str"/>
      <x:c r="M110" s="67" t="n">
        <x:v>2494.756</x:v>
      </x:c>
      <x:c r="N110" s="32" t="str">
        <x:v>13 x 5.5 x 34 inches</x:v>
      </x:c>
      <x:c r="O110" s="32" t="str">
        <x:v>https://m.media-amazon.com/images/I/51FAZX34ySL.__AC_SX300_SY300_QL70_FMwebp_.jpg</x:v>
      </x:c>
      <x:c r="P110" s="32" t="str">
        <x:v>2023-08-02 00:00:00.000</x:v>
      </x:c>
      <x:c r="Q110" s="32" t="str">
        <x:v>Estimated</x:v>
      </x:c>
      <x:c r="R110" s="32" t="str">
        <x:v>Generic</x:v>
      </x:c>
      <x:c r="S110" s="32" t="str">
        <x:v>Textile product</x:v>
      </x:c>
      <x:c r="T110" s="32" t="str">
        <x:v>Broad source category: Sports &amp; Outdoors &gt; Sports &gt; Skates, Skateboards &amp; Scooters &gt; Scooters &amp; Equipment &gt; Scooters &gt; Kick Scooters</x:v>
      </x:c>
      <x:c r="U110" s="32" t="str">
        <x:v>Low</x:v>
      </x:c>
      <x:c r="V110" s="67" t="n">
        <x:v>1000</x:v>
      </x:c>
      <x:c r="W110" s="47" t="n">
        <x:v>1.82</x:v>
      </x:c>
      <x:c r="X110" s="47" t="n">
        <x:v>6.35</x:v>
      </x:c>
      <x:c r="Y110" s="47" t="n">
        <x:v>18.15</x:v>
      </x:c>
      <x:c r="Z110" s="47" t="n">
        <x:v>0.65</x:v>
      </x:c>
      <x:c r="AA110" s="47" t="n">
        <x:v>1.28</x:v>
      </x:c>
      <x:c r="AB110" s="68" t="n">
        <x:v>5</x:v>
      </x:c>
      <x:c r="AC110" s="47" t="n">
        <x:v>2.59</x:v>
      </x:c>
      <x:c r="AD110" s="47" t="n">
        <x:v>8.7</x:v>
      </x:c>
      <x:c r="AE110" s="47" t="n">
        <x:v>24.83</x:v>
      </x:c>
      <x:c r="AF110" s="68" t="n">
        <x:v>15</x:v>
      </x:c>
      <x:c r="AG110" s="47" t="n">
        <x:v>7.5</x:v>
      </x:c>
      <x:c r="AH110" s="68" t="n">
        <x:v>5</x:v>
      </x:c>
      <x:c r="AI110" s="47" t="n">
        <x:v>36.19</x:v>
      </x:c>
      <x:c r="AJ110" s="47" t="n">
        <x:v>63.8</x:v>
      </x:c>
      <x:c r="AK110" s="48" t="n">
        <x:v>0.638</x:v>
      </x:c>
      <x:c r="AL110" s="32" t="str">
        <x:v>Fiber, dimensions, sewing complexity, and finishing are unknown. Tariff and freight assumptions are illustrative and require current validation.</x:v>
      </x:c>
      <x:c r="AM110" s="32" t="str">
        <x:v>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x:v>
      </x:c>
      <x:c r="AN110" s="32" t="str">
        <x:v>https://github.com/luminati-io/eCommerce-dataset-samples</x:v>
      </x:c>
      <x:c r="AO110" s="32" t="str">
        <x:v>2026-08-05-v2</x:v>
      </x:c>
    </x:row>
    <x:row r="111">
      <x:c r="A111" s="32" t="n">
        <x:v>110</x:v>
      </x:c>
      <x:c r="B111" s="32" t="str">
        <x:v>Amazon</x:v>
      </x:c>
      <x:c r="C111" s="32" t="str">
        <x:v>Bright Data Amazon products sample</x:v>
      </x:c>
      <x:c r="D111" s="32" t="str">
        <x:v>B07TC4HTJ2</x:v>
      </x:c>
      <x:c r="E111" s="32" t="str">
        <x:v>https://www.amazon.com/dp/B07TC4HTJ2?language=en_US&amp;currency=USD</x:v>
      </x:c>
      <x:c r="F111" s="32" t="str">
        <x:v>Cricut Premium Permanent Vinyl Warm Colors Bundle Autumn Fall Harvest for Walls Decals Decorations Signs</x:v>
      </x:c>
      <x:c r="G111" s="32" t="str">
        <x:v>Cricut</x:v>
      </x:c>
      <x:c r="H111" s="32" t="str"/>
      <x:c r="I111" s="47" t="n">
        <x:v>30.59</x:v>
      </x:c>
      <x:c r="J111" s="32" t="str">
        <x:v>USD</x:v>
      </x:c>
      <x:c r="K111" s="32" t="str">
        <x:v>Arts, Crafts &amp; Sewing &gt; Scrapbooking &amp; Stamping &gt; Adhesive Vinyl</x:v>
      </x:c>
      <x:c r="L111" s="32" t="str"/>
      <x:c r="M111" s="67" t="n">
        <x:v>684.92392</x:v>
      </x:c>
      <x:c r="N111" s="32" t="str">
        <x:v>14 x 12 x 2 inches</x:v>
      </x:c>
      <x:c r="O111" s="32" t="str">
        <x:v>https://m.media-amazon.com/images/I/71sxt0ZycOL.__AC_SX300_SY300_QL70_FMwebp_.jpg</x:v>
      </x:c>
      <x:c r="P111" s="32" t="str">
        <x:v>2023-05-03 00:00:00.000</x:v>
      </x:c>
      <x:c r="Q111" s="32" t="str">
        <x:v>Estimated</x:v>
      </x:c>
      <x:c r="R111" s="32" t="str">
        <x:v>Stationery</x:v>
      </x:c>
      <x:c r="S111" s="32" t="str">
        <x:v>Printed paper stationery</x:v>
      </x:c>
      <x:c r="T111" s="32" t="str">
        <x:v>Broad source category: Arts, Crafts &amp; Sewing &gt; Scrapbooking &amp; Stamping &gt; Adhesive Vinyl</x:v>
      </x:c>
      <x:c r="U111" s="32" t="str">
        <x:v>Low</x:v>
      </x:c>
      <x:c r="V111" s="67" t="n">
        <x:v>1000</x:v>
      </x:c>
      <x:c r="W111" s="47" t="n">
        <x:v>0.24</x:v>
      </x:c>
      <x:c r="X111" s="47" t="n">
        <x:v>0.97</x:v>
      </x:c>
      <x:c r="Y111" s="47" t="n">
        <x:v>3.03</x:v>
      </x:c>
      <x:c r="Z111" s="47" t="n">
        <x:v>0.25</x:v>
      </x:c>
      <x:c r="AA111" s="47" t="n">
        <x:v>0.15</x:v>
      </x:c>
      <x:c r="AB111" s="68" t="n">
        <x:v>0</x:v>
      </x:c>
      <x:c r="AC111" s="47" t="n">
        <x:v>0.39</x:v>
      </x:c>
      <x:c r="AD111" s="47" t="n">
        <x:v>1.37</x:v>
      </x:c>
      <x:c r="AE111" s="47" t="n">
        <x:v>4.03</x:v>
      </x:c>
      <x:c r="AF111" s="68" t="n">
        <x:v>15</x:v>
      </x:c>
      <x:c r="AG111" s="47" t="n">
        <x:v>4.75</x:v>
      </x:c>
      <x:c r="AH111" s="68" t="n">
        <x:v>5</x:v>
      </x:c>
      <x:c r="AI111" s="47" t="n">
        <x:v>12.24</x:v>
      </x:c>
      <x:c r="AJ111" s="47" t="n">
        <x:v>18.35</x:v>
      </x:c>
      <x:c r="AK111" s="48" t="n">
        <x:v>0.6</x:v>
      </x:c>
      <x:c r="AL111" s="32" t="str">
        <x:v>Paper stock, print coverage, set count, envelopes, and finishing affect cost. Modifiers: premium/heavy-duty specification. Tariff and freight assumptions are illustrative and require current validation.</x:v>
      </x:c>
      <x:c r="AM111" s="32" t="str">
        <x:v>Product Description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x:v>
      </x:c>
      <x:c r="AN111" s="32" t="str">
        <x:v>https://github.com/luminati-io/eCommerce-dataset-samples</x:v>
      </x:c>
      <x:c r="AO111" s="32" t="str">
        <x:v>2026-08-05-v2</x:v>
      </x:c>
    </x:row>
    <x:row r="112">
      <x:c r="A112" s="32" t="n">
        <x:v>111</x:v>
      </x:c>
      <x:c r="B112" s="32" t="str">
        <x:v>Amazon</x:v>
      </x:c>
      <x:c r="C112" s="32" t="str">
        <x:v>Bright Data Amazon products sample</x:v>
      </x:c>
      <x:c r="D112" s="32" t="str">
        <x:v>B0B6FFGW5X</x:v>
      </x:c>
      <x:c r="E112" s="32" t="str">
        <x:v>https://www.amazon.com/dp/B0B6FFGW5X?th=1&amp;psc=1&amp;currency=USD&amp;language=en_GB</x:v>
      </x:c>
      <x:c r="F112" s="32" t="str">
        <x:v>VEVOR Garage Tiles Interlocking, 12'' x 12'', 25 Pack, Black Garage Floor Covering Tiles, Non-Slip Diamond Plate Garage Flooring Tiles, Support up to 55,000 lbs for Basements, Gyms, Repair Shops</x:v>
      </x:c>
      <x:c r="G112" s="32" t="str">
        <x:v>VEVOR</x:v>
      </x:c>
      <x:c r="H112" s="32" t="str">
        <x:v>Ama███.co███</x:v>
      </x:c>
      <x:c r="I112" s="47" t="n">
        <x:v>63.75</x:v>
      </x:c>
      <x:c r="J112" s="32" t="str">
        <x:v>USD</x:v>
      </x:c>
      <x:c r="K112" s="32" t="str">
        <x:v>Tools &amp; Home Improvement &gt; Building Supplies &gt; Building Materials &gt; Flooring &gt; Flooring Materials &gt; Rubber Flooring</x:v>
      </x:c>
      <x:c r="L112" s="32" t="str"/>
      <x:c r="M112" s="67" t="n">
        <x:v>8282.58992</x:v>
      </x:c>
      <x:c r="N112" s="32" t="str">
        <x:v>12 x 12 x 0.5 inches</x:v>
      </x:c>
      <x:c r="O112" s="32" t="str">
        <x:v>https://m.media-amazon.com/images/I/61RElMyrwZL.__AC_SX300_SY300_QL70_FMwebp_.jpg</x:v>
      </x:c>
      <x:c r="P112" s="32" t="str">
        <x:v>2024-04-29 00:00:00.000</x:v>
      </x:c>
      <x:c r="Q112" s="32" t="str">
        <x:v>Estimated</x:v>
      </x:c>
      <x:c r="R112" s="32" t="str">
        <x:v>Tools</x:v>
      </x:c>
      <x:c r="S112" s="32" t="str">
        <x:v>Plastic or rubber hardware kit</x:v>
      </x:c>
      <x:c r="T112" s="32" t="str">
        <x:v>Keyword/category match: oring</x:v>
      </x:c>
      <x:c r="U112" s="32" t="str">
        <x:v>Medium</x:v>
      </x:c>
      <x:c r="V112" s="67" t="n">
        <x:v>1000</x:v>
      </x:c>
      <x:c r="W112" s="47" t="n">
        <x:v>1.28</x:v>
      </x:c>
      <x:c r="X112" s="47" t="n">
        <x:v>4.8</x:v>
      </x:c>
      <x:c r="Y112" s="47" t="n">
        <x:v>16</x:v>
      </x:c>
      <x:c r="Z112" s="47" t="n">
        <x:v>0.6</x:v>
      </x:c>
      <x:c r="AA112" s="47" t="n">
        <x:v>1.1</x:v>
      </x:c>
      <x:c r="AB112" s="68" t="n">
        <x:v>5</x:v>
      </x:c>
      <x:c r="AC112" s="47" t="n">
        <x:v>1.9</x:v>
      </x:c>
      <x:c r="AD112" s="47" t="n">
        <x:v>6.83</x:v>
      </x:c>
      <x:c r="AE112" s="47" t="n">
        <x:v>21.84</x:v>
      </x:c>
      <x:c r="AF112" s="68" t="n">
        <x:v>15</x:v>
      </x:c>
      <x:c r="AG112" s="47" t="n">
        <x:v>12</x:v>
      </x:c>
      <x:c r="AH112" s="68" t="n">
        <x:v>5</x:v>
      </x:c>
      <x:c r="AI112" s="47" t="n">
        <x:v>31.57</x:v>
      </x:c>
      <x:c r="AJ112" s="47" t="n">
        <x:v>32.17</x:v>
      </x:c>
      <x:c r="AK112" s="48" t="n">
        <x:v>0.505</x:v>
      </x:c>
      <x:c r="AL112" s="32" t="str">
        <x:v>Piece count, material grade, molds, and sorting labor affect cost. Modifiers: 25-count/set adjustment. Tariff and freight assumptions are illustrative and require current validation.</x:v>
      </x:c>
      <x:c r="AM112" s="32" t="str">
        <x:v>Garage Tiles for FloorBlack &amp; 25 Pack &amp;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x:v>
      </x:c>
      <x:c r="AN112" s="32" t="str">
        <x:v>https://github.com/luminati-io/eCommerce-dataset-samples</x:v>
      </x:c>
      <x:c r="AO112" s="32" t="str">
        <x:v>2026-08-05-v2</x:v>
      </x:c>
    </x:row>
    <x:row r="113">
      <x:c r="A113" s="32" t="n">
        <x:v>112</x:v>
      </x:c>
      <x:c r="B113" s="32" t="str">
        <x:v>Amazon</x:v>
      </x:c>
      <x:c r="C113" s="32" t="str">
        <x:v>Bright Data Amazon products sample</x:v>
      </x:c>
      <x:c r="D113" s="32" t="str">
        <x:v>B00GKQOW70</x:v>
      </x:c>
      <x:c r="E113" s="32" t="str">
        <x:v>https://www.amazon.com/dp/B00GKQOW70?th=1&amp;psc=1&amp;currency=USD&amp;language=en_GB</x:v>
      </x:c>
      <x:c r="F113" s="32" t="str">
        <x:v>Schiff Glucosamine with Vitamin D3 &amp; Hyaluronic Acid, 2000mg of Glucosamine, Joint Care Supplement Helps Lubricate &amp; Protect Joints*, 150 Count (Pack of 2)</x:v>
      </x:c>
      <x:c r="G113" s="32" t="str">
        <x:v>Schiff</x:v>
      </x:c>
      <x:c r="H113" s="32" t="str">
        <x:v>Ama███.co███</x:v>
      </x:c>
      <x:c r="I113" s="47" t="n">
        <x:v>26.64</x:v>
      </x:c>
      <x:c r="J113" s="32" t="str">
        <x:v>USD</x:v>
      </x:c>
      <x:c r="K113" s="32" t="str">
        <x:v>Health &amp; Household &gt; Vitamins, Minerals &amp; Supplements &gt; Chondroitin &amp; Glucosamine &gt; Chondroitin</x:v>
      </x:c>
      <x:c r="L113" s="32" t="str">
        <x:v>Chondroitin Nutritional Supplements</x:v>
      </x:c>
      <x:c r="M113" s="67" t="n">
        <x:v>226.796</x:v>
      </x:c>
      <x:c r="N113" s="32" t="str">
        <x:v>5.71 x 5.43 x 2.36 inches; 8 ounces</x:v>
      </x:c>
      <x:c r="O113" s="32" t="str">
        <x:v>https://m.media-amazon.com/images/I/715qLTAC6yL._AC_SL1500_.jpg</x:v>
      </x:c>
      <x:c r="P113" s="32" t="str">
        <x:v>2024-06-24 00:00:00.000</x:v>
      </x:c>
      <x:c r="Q113" s="32" t="str">
        <x:v>Estimated</x:v>
      </x:c>
      <x:c r="R113" s="32" t="str">
        <x:v>Home</x:v>
      </x:c>
      <x:c r="S113" s="32" t="str">
        <x:v>Rug or mat</x:v>
      </x:c>
      <x:c r="T113" s="32" t="str">
        <x:v>Keyword/category match: rug</x:v>
      </x:c>
      <x:c r="U113" s="32" t="str">
        <x:v>Low</x:v>
      </x:c>
      <x:c r="V113" s="67" t="n">
        <x:v>1000</x:v>
      </x:c>
      <x:c r="W113" s="47" t="n">
        <x:v>7.78</x:v>
      </x:c>
      <x:c r="X113" s="47" t="n">
        <x:v>19.18</x:v>
      </x:c>
      <x:c r="Y113" s="47" t="n">
        <x:v>23.98</x:v>
      </x:c>
      <x:c r="Z113" s="47" t="n">
        <x:v>1.2</x:v>
      </x:c>
      <x:c r="AA113" s="47" t="n">
        <x:v>3.6</x:v>
      </x:c>
      <x:c r="AB113" s="68" t="n">
        <x:v>7</x:v>
      </x:c>
      <x:c r="AC113" s="47" t="n">
        <x:v>9.71</x:v>
      </x:c>
      <x:c r="AD113" s="47" t="n">
        <x:v>25.66</x:v>
      </x:c>
      <x:c r="AE113" s="47" t="n">
        <x:v>40.42</x:v>
      </x:c>
      <x:c r="AF113" s="68" t="n">
        <x:v>15</x:v>
      </x:c>
      <x:c r="AG113" s="47" t="n">
        <x:v>3.5</x:v>
      </x:c>
      <x:c r="AH113" s="68" t="n">
        <x:v>5</x:v>
      </x:c>
      <x:c r="AI113" s="47" t="n">
        <x:v>34.49</x:v>
      </x:c>
      <x:c r="AJ113" s="47" t="n">
        <x:v>-7.85</x:v>
      </x:c>
      <x:c r="AK113" s="48" t="n">
        <x:v>-0.295</x:v>
      </x:c>
      <x:c r="AL113" s="32" t="str">
        <x:v>Size, fiber, pile, backing, printing, and dimensional freight affect cost. Modifiers: 150-count/set adjustment. Tariff and freight assumptions are illustrative and require current validation.</x:v>
      </x:c>
      <x:c r="AM113" s="32" t="str">
        <x:v>Schiff Glucosamine Plus Vitamin D3 Joint Health Supplement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x:v>
      </x:c>
      <x:c r="AN113" s="32" t="str">
        <x:v>https://github.com/luminati-io/eCommerce-dataset-samples</x:v>
      </x:c>
      <x:c r="AO113" s="32" t="str">
        <x:v>2026-08-05-v2</x:v>
      </x:c>
    </x:row>
    <x:row r="114">
      <x:c r="A114" s="32" t="n">
        <x:v>113</x:v>
      </x:c>
      <x:c r="B114" s="32" t="str">
        <x:v>Amazon</x:v>
      </x:c>
      <x:c r="C114" s="32" t="str">
        <x:v>Bright Data Amazon products sample</x:v>
      </x:c>
      <x:c r="D114" s="32" t="str">
        <x:v>B089K5PVBF</x:v>
      </x:c>
      <x:c r="E114" s="32" t="str">
        <x:v>https://www.amazon.com/Bluetooth-Speaker-Recorder-Support-Expansion/dp/B09Y534XGF</x:v>
      </x:c>
      <x:c r="F114" s="32" t="str">
        <x:v>32GB Mp3 Player with Bluetooth, Full Touch 2.4 Screen MP3 and MP4 Player Built-in HD Speaker, FM Radio, Voice Recorder, Mini Design Sports Music Player Support Expansion (128GB) Black</x:v>
      </x:c>
      <x:c r="G114" s="32" t="str">
        <x:v>JOLIKE</x:v>
      </x:c>
      <x:c r="H114" s="32" t="str">
        <x:v>YC ███h</x:v>
      </x:c>
      <x:c r="I114" s="47" t="n">
        <x:v>35.99</x:v>
      </x:c>
      <x:c r="J114" s="32" t="str">
        <x:v>USD</x:v>
      </x:c>
      <x:c r="K114" s="32" t="str">
        <x:v>Electronics &gt; Portable Audio &amp; Video &gt; MP3 &amp; MP4 Players</x:v>
      </x:c>
      <x:c r="L114" s="32" t="str"/>
      <x:c r="M114" s="67" t="n">
        <x:v>138.91255</x:v>
      </x:c>
      <x:c r="N114" s="32" t="str">
        <x:v>2.6 x 1.8 x 0.3 inches</x:v>
      </x:c>
      <x:c r="O114" s="32" t="str">
        <x:v>https://m.media-amazon.com/images/I/71Zj+dViPUL._AC_SY300_SX300_.jpg</x:v>
      </x:c>
      <x:c r="P114" s="32" t="str">
        <x:v>2023-08-15 00:00:00.000</x:v>
      </x:c>
      <x:c r="Q114" s="32" t="str">
        <x:v>Estimated</x:v>
      </x:c>
      <x:c r="R114" s="32" t="str">
        <x:v>Electronics</x:v>
      </x:c>
      <x:c r="S114" s="32" t="str">
        <x:v>Bluetooth headset or earbuds</x:v>
      </x:c>
      <x:c r="T114" s="32" t="str">
        <x:v>Keyword/category match: headphones</x:v>
      </x:c>
      <x:c r="U114" s="32" t="str">
        <x:v>Low</x:v>
      </x:c>
      <x:c r="V114" s="67" t="n">
        <x:v>1000</x:v>
      </x:c>
      <x:c r="W114" s="47" t="n">
        <x:v>5</x:v>
      </x:c>
      <x:c r="X114" s="47" t="n">
        <x:v>12</x:v>
      </x:c>
      <x:c r="Y114" s="47" t="n">
        <x:v>28</x:v>
      </x:c>
      <x:c r="Z114" s="47" t="n">
        <x:v>0.8</x:v>
      </x:c>
      <x:c r="AA114" s="47" t="n">
        <x:v>0.63</x:v>
      </x:c>
      <x:c r="AB114" s="68" t="n">
        <x:v>3</x:v>
      </x:c>
      <x:c r="AC114" s="47" t="n">
        <x:v>5.74</x:v>
      </x:c>
      <x:c r="AD114" s="47" t="n">
        <x:v>13.83</x:v>
      </x:c>
      <x:c r="AE114" s="47" t="n">
        <x:v>32.36</x:v>
      </x:c>
      <x:c r="AF114" s="68" t="n">
        <x:v>15</x:v>
      </x:c>
      <x:c r="AG114" s="47" t="n">
        <x:v>3.5</x:v>
      </x:c>
      <x:c r="AH114" s="68" t="n">
        <x:v>5</x:v>
      </x:c>
      <x:c r="AI114" s="47" t="n">
        <x:v>24.53</x:v>
      </x:c>
      <x:c r="AJ114" s="47" t="n">
        <x:v>11.46</x:v>
      </x:c>
      <x:c r="AK114" s="48" t="n">
        <x:v>0.318</x:v>
      </x:c>
      <x:c r="AL114" s="32" t="str">
        <x:v>ANC, battery, codecs, tooling, certifications, and warranty drive cost. Tariff and freight assumptions are illustrative and require current validation.</x:v>
      </x:c>
      <x:c r="AM114" s="32" t="str">
        <x:v>About this item 【 Full-screen touch mp3 player】The player has a 2.4-inch touch screen with a resolution of 240*320, clear vision, easy to use The sliding touch screen allows you to operate more smoothly, 【MP3 Player with Bluetooth】Bluetooth 5.0, better compatibility and stable signal. Support connection to Bluetooth wireless headphones or speakers, allowing you to enjoy your favorite music (note: the player cannot use Bluetooth to connect to mobile computers or laptops) 【MP3 player 32GB large ca</x:v>
      </x:c>
      <x:c r="AN114" s="32" t="str">
        <x:v>https://github.com/luminati-io/eCommerce-dataset-samples</x:v>
      </x:c>
      <x:c r="AO114" s="32" t="str">
        <x:v>2026-08-05-v2</x:v>
      </x:c>
    </x:row>
    <x:row r="115">
      <x:c r="A115" s="32" t="n">
        <x:v>114</x:v>
      </x:c>
      <x:c r="B115" s="32" t="str">
        <x:v>Amazon</x:v>
      </x:c>
      <x:c r="C115" s="32" t="str">
        <x:v>Bright Data Amazon products sample</x:v>
      </x:c>
      <x:c r="D115" s="32" t="str">
        <x:v>B09MF3C16V</x:v>
      </x:c>
      <x:c r="E115" s="32" t="str">
        <x:v>https://www.amazon.com/SunGemmers-Suncatcher-Diamond-Painting-Kits/dp/B09MF3C16V?th=1&amp;psc=1&amp;currency=USD&amp;language=en_GB</x:v>
      </x:c>
      <x:c r="F115" s="32" t="str">
        <x:v>SUNGEMMERS Window Art Suncatcher Arts and Crafts Kits for Kids 6 7 + Years Old - Great Crafts for Girls Ages 8-12, Easter Gifts for Girls &amp; Easter Basket Stuffers for Kids, Birthday Gifts for Girls 6</x:v>
      </x:c>
      <x:c r="G115" s="32" t="str">
        <x:v>PURPLE LADYBUG</x:v>
      </x:c>
      <x:c r="H115" s="32" t="str">
        <x:v>Pur███ La███ug ██████</x:v>
      </x:c>
      <x:c r="I115" s="47" t="n">
        <x:v>12.98</x:v>
      </x:c>
      <x:c r="J115" s="32" t="str">
        <x:v>USD</x:v>
      </x:c>
      <x:c r="K115" s="32" t="str">
        <x:v>Toys &amp; Games &gt; Arts &amp; Crafts &gt; Craft Kits &gt; Paint with Water Kits</x:v>
      </x:c>
      <x:c r="L115" s="32" t="str"/>
      <x:c r="M115" s="67" t="n">
        <x:v>209.7863</x:v>
      </x:c>
      <x:c r="N115" s="32" t="str">
        <x:v>7.99 x 7.99 x 0.63 inches</x:v>
      </x:c>
      <x:c r="O115" s="32" t="str">
        <x:v>https://m.media-amazon.com/images/I/91xCGT7iLWL.__AC_SX300_SY300_QL70_FMwebp_.jpg</x:v>
      </x:c>
      <x:c r="P115" s="32" t="str">
        <x:v>2024-04-01 00:00:00.000</x:v>
      </x:c>
      <x:c r="Q115" s="32" t="str">
        <x:v>Estimated</x:v>
      </x:c>
      <x:c r="R115" s="32" t="str">
        <x:v>Jewelry</x:v>
      </x:c>
      <x:c r="S115" s="32" t="str">
        <x:v>Gemstone or artisan jewelry</x:v>
      </x:c>
      <x:c r="T115" s="32" t="str">
        <x:v>Keyword/category match: gemstone</x:v>
      </x:c>
      <x:c r="U115" s="32" t="str">
        <x:v>Low</x:v>
      </x:c>
      <x:c r="V115" s="67" t="n">
        <x:v>1000</x:v>
      </x:c>
      <x:c r="W115" s="47" t="n">
        <x:v>2.17</x:v>
      </x:c>
      <x:c r="X115" s="47" t="n">
        <x:v>7.24</x:v>
      </x:c>
      <x:c r="Y115" s="47" t="n">
        <x:v>11.68</x:v>
      </x:c>
      <x:c r="Z115" s="47" t="n">
        <x:v>0.6</x:v>
      </x:c>
      <x:c r="AA115" s="47" t="n">
        <x:v>0.18</x:v>
      </x:c>
      <x:c r="AB115" s="68" t="n">
        <x:v>6</x:v>
      </x:c>
      <x:c r="AC115" s="47" t="n">
        <x:v>2.59</x:v>
      </x:c>
      <x:c r="AD115" s="47" t="n">
        <x:v>8.51</x:v>
      </x:c>
      <x:c r="AE115" s="47" t="n">
        <x:v>14.45</x:v>
      </x:c>
      <x:c r="AF115" s="68" t="n">
        <x:v>15</x:v>
      </x:c>
      <x:c r="AG115" s="47" t="n">
        <x:v>3.5</x:v>
      </x:c>
      <x:c r="AH115" s="68" t="n">
        <x:v>5</x:v>
      </x:c>
      <x:c r="AI115" s="47" t="n">
        <x:v>14.6</x:v>
      </x:c>
      <x:c r="AJ115" s="47" t="n">
        <x:v>-1.62</x:v>
      </x:c>
      <x:c r="AK115" s="48" t="n">
        <x:v>-0.125</x:v>
      </x:c>
      <x:c r="AL115" s="32" t="str">
        <x:v>Stone authenticity, precious metal, artisan labor, and one-off design dominate. Tariff and freight assumptions are illustrative and require current validation.</x:v>
      </x:c>
      <x:c r="AM115" s="32" t="str">
        <x:v>About this item Unleash your kids' creativity! Keep kids busy in creating their own dazzling window art sun catcher crafts with Purple Ladybug’s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x:v>
      </x:c>
      <x:c r="AN115" s="32" t="str">
        <x:v>https://github.com/luminati-io/eCommerce-dataset-samples</x:v>
      </x:c>
      <x:c r="AO115" s="32" t="str">
        <x:v>2026-08-05-v2</x:v>
      </x:c>
    </x:row>
    <x:row r="116">
      <x:c r="A116" s="32" t="n">
        <x:v>115</x:v>
      </x:c>
      <x:c r="B116" s="32" t="str">
        <x:v>Amazon</x:v>
      </x:c>
      <x:c r="C116" s="32" t="str">
        <x:v>Bright Data Amazon products sample</x:v>
      </x:c>
      <x:c r="D116" s="32" t="str">
        <x:v>B005ZM8XJS</x:v>
      </x:c>
      <x:c r="E116" s="32" t="str">
        <x:v>https://www.amazon.com/dp/B005ZM8XJS?th=1&amp;psc=1&amp;currency=USD&amp;language=en_GB</x:v>
      </x:c>
      <x:c r="F116" s="32" t="str">
        <x:v>Dritz 99-34 Metal Swim Suit Bra Hooks, White, 3/4-Inch 2-Count</x:v>
      </x:c>
      <x:c r="G116" s="32" t="str">
        <x:v>Dritz</x:v>
      </x:c>
      <x:c r="H116" s="32" t="str">
        <x:v>Ama███.co███</x:v>
      </x:c>
      <x:c r="I116" s="47" t="n">
        <x:v>4.28</x:v>
      </x:c>
      <x:c r="J116" s="32" t="str">
        <x:v>USD</x:v>
      </x:c>
      <x:c r="K116" s="32" t="str">
        <x:v>Arts, Crafts &amp; Sewing &gt; Sewing &gt; Sewing Notions &amp; Supplies &gt; Fasteners &gt; Undergarment Sewing</x:v>
      </x:c>
      <x:c r="L116" s="32" t="str">
        <x:v>Undergarment Sewing Fasteners</x:v>
      </x:c>
      <x:c r="M116" s="67" t="n">
        <x:v>6.35</x:v>
      </x:c>
      <x:c r="N116" s="32" t="str">
        <x:v>3.7 x 2.8 x 0.5 inches</x:v>
      </x:c>
      <x:c r="O116" s="32" t="str">
        <x:v>https://m.media-amazon.com/images/I/71nfzniWhNL.__AC_SX300_SY300_QL70_FMwebp_.jpg</x:v>
      </x:c>
      <x:c r="P116" s="32" t="str">
        <x:v>2024-06-10 00:00:00.000</x:v>
      </x:c>
      <x:c r="Q116" s="32" t="str">
        <x:v>Estimated</x:v>
      </x:c>
      <x:c r="R116" s="32" t="str">
        <x:v>Apparel</x:v>
      </x:c>
      <x:c r="S116" s="32" t="str">
        <x:v>Underwear or lingerie</x:v>
      </x:c>
      <x:c r="T116" s="32" t="str">
        <x:v>Keyword/category match: lingerie</x:v>
      </x:c>
      <x:c r="U116" s="32" t="str">
        <x:v>Low</x:v>
      </x:c>
      <x:c r="V116" s="67" t="n">
        <x:v>1000</x:v>
      </x:c>
      <x:c r="W116" s="47" t="n">
        <x:v>1.92</x:v>
      </x:c>
      <x:c r="X116" s="47" t="n">
        <x:v>3.08</x:v>
      </x:c>
      <x:c r="Y116" s="47" t="n">
        <x:v>3.85</x:v>
      </x:c>
      <x:c r="Z116" s="47" t="n">
        <x:v>0.4</x:v>
      </x:c>
      <x:c r="AA116" s="47" t="n">
        <x:v>0.17</x:v>
      </x:c>
      <x:c r="AB116" s="68" t="n">
        <x:v>10</x:v>
      </x:c>
      <x:c r="AC116" s="47" t="n">
        <x:v>2.39</x:v>
      </x:c>
      <x:c r="AD116" s="47" t="n">
        <x:v>4.01</x:v>
      </x:c>
      <x:c r="AE116" s="47" t="n">
        <x:v>5.64</x:v>
      </x:c>
      <x:c r="AF116" s="68" t="n">
        <x:v>15</x:v>
      </x:c>
      <x:c r="AG116" s="47" t="n">
        <x:v>3.5</x:v>
      </x:c>
      <x:c r="AH116" s="68" t="n">
        <x:v>5</x:v>
      </x:c>
      <x:c r="AI116" s="47" t="n">
        <x:v>8.37</x:v>
      </x:c>
      <x:c r="AJ116" s="47" t="n">
        <x:v>-4.09</x:v>
      </x:c>
      <x:c r="AK116" s="48" t="n">
        <x:v>-0.955</x:v>
      </x:c>
      <x:c r="AL116" s="32" t="str">
        <x:v>Lace, underwire, molded cups, and trims affect cost. Tariff and freight assumptions are illustrative and require current validation.</x:v>
      </x:c>
      <x:c r="AM116" s="32" t="str">
        <x:v>Use the Dritz Swim Suit Bra Hooks to replace the damaged or worn-out hooks of your swimsuits and lingerie. You can also use these durable bra hooks for DIY sewing projects. This package contains 2 each, white metal swim suit bra hooks, size 3/4".</x:v>
      </x:c>
      <x:c r="AN116" s="32" t="str">
        <x:v>https://github.com/luminati-io/eCommerce-dataset-samples</x:v>
      </x:c>
      <x:c r="AO116" s="32" t="str">
        <x:v>2026-08-05-v2</x:v>
      </x:c>
    </x:row>
    <x:row r="117">
      <x:c r="A117" s="32" t="n">
        <x:v>116</x:v>
      </x:c>
      <x:c r="B117" s="32" t="str">
        <x:v>Amazon</x:v>
      </x:c>
      <x:c r="C117" s="32" t="str">
        <x:v>Bright Data Amazon products sample</x:v>
      </x:c>
      <x:c r="D117" s="32" t="str">
        <x:v>B0889KTLXJ</x:v>
      </x:c>
      <x:c r="E117" s="32" t="str">
        <x:v>https://www.amazon.com/dp/B0889KTLXJ?th=1&amp;psc=1&amp;currency=USD&amp;language=en_GB</x:v>
      </x:c>
      <x:c r="F117" s="32" t="str">
        <x:v>SLEEKLIGHTING E26 Standard Screw Base 13Watt CFL Light Bulb - 3 Pack, 5000 Kelvin for Pure White Daylight and 800 Lumens (65 Watt Incandescent Light Bulb Equivalent) - UL Listed</x:v>
      </x:c>
      <x:c r="G117" s="32" t="str">
        <x:v>SLEEKLIGHTING</x:v>
      </x:c>
      <x:c r="H117" s="32" t="str">
        <x:v>SLE███LIG███NG</x:v>
      </x:c>
      <x:c r="I117" s="47" t="n">
        <x:v>16.89</x:v>
      </x:c>
      <x:c r="J117" s="32" t="str">
        <x:v>USD</x:v>
      </x:c>
      <x:c r="K117" s="32" t="str">
        <x:v>Tools &amp; Home Improvement &gt; Light Bulbs &gt; Fluorescent Tubes</x:v>
      </x:c>
      <x:c r="L117" s="32" t="str">
        <x:v>Fluorescent Tubes</x:v>
      </x:c>
      <x:c r="M117" s="67" t="n">
        <x:v>210</x:v>
      </x:c>
      <x:c r="N117" s="32" t="str">
        <x:v>7.32 x 5.87 x 2.8 inches</x:v>
      </x:c>
      <x:c r="O117" s="32" t="str">
        <x:v>https://m.media-amazon.com/images/I/51W80tqTadL._AC_SL1280_.jpg</x:v>
      </x:c>
      <x:c r="P117" s="32" t="str">
        <x:v>2024-07-08 00:00:00.000</x:v>
      </x:c>
      <x:c r="Q117" s="32" t="str">
        <x:v>Estimated</x:v>
      </x:c>
      <x:c r="R117" s="32" t="str">
        <x:v>Home</x:v>
      </x:c>
      <x:c r="S117" s="32" t="str">
        <x:v>Lighting fixture or lamp</x:v>
      </x:c>
      <x:c r="T117" s="32" t="str">
        <x:v>Keyword/category match: lamp</x:v>
      </x:c>
      <x:c r="U117" s="32" t="str">
        <x:v>Low</x:v>
      </x:c>
      <x:c r="V117" s="67" t="n">
        <x:v>1000</x:v>
      </x:c>
      <x:c r="W117" s="47" t="n">
        <x:v>5.83</x:v>
      </x:c>
      <x:c r="X117" s="47" t="n">
        <x:v>12.16</x:v>
      </x:c>
      <x:c r="Y117" s="47" t="n">
        <x:v>15.2</x:v>
      </x:c>
      <x:c r="Z117" s="47" t="n">
        <x:v>1.2</x:v>
      </x:c>
      <x:c r="AA117" s="47" t="n">
        <x:v>2.25</x:v>
      </x:c>
      <x:c r="AB117" s="68" t="n">
        <x:v>7</x:v>
      </x:c>
      <x:c r="AC117" s="47" t="n">
        <x:v>7.74</x:v>
      </x:c>
      <x:c r="AD117" s="47" t="n">
        <x:v>16.7</x:v>
      </x:c>
      <x:c r="AE117" s="47" t="n">
        <x:v>24.72</x:v>
      </x:c>
      <x:c r="AF117" s="68" t="n">
        <x:v>15</x:v>
      </x:c>
      <x:c r="AG117" s="47" t="n">
        <x:v>3.5</x:v>
      </x:c>
      <x:c r="AH117" s="68" t="n">
        <x:v>5</x:v>
      </x:c>
      <x:c r="AI117" s="47" t="n">
        <x:v>23.58</x:v>
      </x:c>
      <x:c r="AJ117" s="47" t="n">
        <x:v>-6.69</x:v>
      </x:c>
      <x:c r="AK117" s="48" t="n">
        <x:v>-0.396</x:v>
      </x:c>
      <x:c r="AL117" s="32" t="str">
        <x:v>Size, driver, safety certification, finish, and packaging affect cost. Modifiers: 3-count/set adjustment. Tariff and freight assumptions are illustrative and require current validation.</x:v>
      </x:c>
      <x:c r="AM117" s="32" t="str">
        <x:v>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don’t get as hot as incandescent bulbs and last considerably longer. Incandescent bulbs typically last 750 to 1,000 hours while CFL bulbs can last up t</x:v>
      </x:c>
      <x:c r="AN117" s="32" t="str">
        <x:v>https://github.com/luminati-io/eCommerce-dataset-samples</x:v>
      </x:c>
      <x:c r="AO117" s="32" t="str">
        <x:v>2026-08-05-v2</x:v>
      </x:c>
    </x:row>
    <x:row r="118">
      <x:c r="A118" s="32" t="n">
        <x:v>117</x:v>
      </x:c>
      <x:c r="B118" s="32" t="str">
        <x:v>Amazon</x:v>
      </x:c>
      <x:c r="C118" s="32" t="str">
        <x:v>Bright Data Amazon products sample</x:v>
      </x:c>
      <x:c r="D118" s="32" t="str">
        <x:v>B085X7TCVZ</x:v>
      </x:c>
      <x:c r="E118" s="32" t="str">
        <x:v>https://www.amazon.com/Senllori-Waisted-Underwear-Coverage-Multipack/dp/B085X7ZH24</x:v>
      </x:c>
      <x:c r="F118" s="32" t="str">
        <x:v>Senllori Women Cotton Underwear High Waist Panties Ladies Panty Plus Size Briefs Multipack</x:v>
      </x:c>
      <x:c r="G118" s="32" t="str">
        <x:v>Senllori</x:v>
      </x:c>
      <x:c r="H118" s="32" t="str">
        <x:v>Sen███ri</x:v>
      </x:c>
      <x:c r="I118" s="47" t="n">
        <x:v>24.99</x:v>
      </x:c>
      <x:c r="J118" s="32" t="str">
        <x:v>USD</x:v>
      </x:c>
      <x:c r="K118" s="32" t="str">
        <x:v>Clothing, Shoes &amp; Jewelry &gt; Women &gt; Clothing &gt; Lingerie, Sleep &amp; Lounge &gt; Lingerie &gt; Panties &gt; Briefs</x:v>
      </x:c>
      <x:c r="L118" s="32" t="str"/>
      <x:c r="M118" s="67"/>
      <x:c r="N118" s="32" t="str">
        <x:v>0.39 x 0.39 x 0.39 inches; 0.04 Ounces</x:v>
      </x:c>
      <x:c r="O118" s="32" t="str">
        <x:v>https://m.media-amazon.com/images/I/71CrRijFyFL._AC_UX569_.jpg</x:v>
      </x:c>
      <x:c r="P118" s="32" t="str">
        <x:v>2023-08-09 00:00:00.000</x:v>
      </x:c>
      <x:c r="Q118" s="32" t="str">
        <x:v>Estimated</x:v>
      </x:c>
      <x:c r="R118" s="32" t="str">
        <x:v>Apparel</x:v>
      </x:c>
      <x:c r="S118" s="32" t="str">
        <x:v>Leggings or yoga pants</x:v>
      </x:c>
      <x:c r="T118" s="32" t="str">
        <x:v>Keyword/category match: legging</x:v>
      </x:c>
      <x:c r="U118" s="32" t="str">
        <x:v>Medium</x:v>
      </x:c>
      <x:c r="V118" s="67" t="n">
        <x:v>1000</x:v>
      </x:c>
      <x:c r="W118" s="47" t="n">
        <x:v>3.36</x:v>
      </x:c>
      <x:c r="X118" s="47" t="n">
        <x:v>6.24</x:v>
      </x:c>
      <x:c r="Y118" s="47" t="n">
        <x:v>11.53</x:v>
      </x:c>
      <x:c r="Z118" s="47" t="n">
        <x:v>0.5</x:v>
      </x:c>
      <x:c r="AA118" s="47" t="n">
        <x:v>0.35</x:v>
      </x:c>
      <x:c r="AB118" s="68" t="n">
        <x:v>10</x:v>
      </x:c>
      <x:c r="AC118" s="47" t="n">
        <x:v>4.17</x:v>
      </x:c>
      <x:c r="AD118" s="47" t="n">
        <x:v>7.8</x:v>
      </x:c>
      <x:c r="AE118" s="47" t="n">
        <x:v>14.6</x:v>
      </x:c>
      <x:c r="AF118" s="68" t="n">
        <x:v>15</x:v>
      </x:c>
      <x:c r="AG118" s="47" t="n">
        <x:v>4.25</x:v>
      </x:c>
      <x:c r="AH118" s="68" t="n">
        <x:v>5</x:v>
      </x:c>
      <x:c r="AI118" s="47" t="n">
        <x:v>17.05</x:v>
      </x:c>
      <x:c r="AJ118" s="47" t="n">
        <x:v>7.94</x:v>
      </x:c>
      <x:c r="AK118" s="48" t="n">
        <x:v>0.318</x:v>
      </x:c>
      <x:c r="AL118" s="32" t="str">
        <x:v>Fabric recovery, opacity, pockets, and branding affect cost. Tariff and freight assumptions are illustrative and require current validation.</x:v>
      </x:c>
      <x:c r="AM118" s="32" t="str">
        <x:v>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x:v>
      </x:c>
      <x:c r="AN118" s="32" t="str">
        <x:v>https://github.com/luminati-io/eCommerce-dataset-samples</x:v>
      </x:c>
      <x:c r="AO118" s="32" t="str">
        <x:v>2026-08-05-v2</x:v>
      </x:c>
    </x:row>
    <x:row r="119">
      <x:c r="A119" s="32" t="n">
        <x:v>118</x:v>
      </x:c>
      <x:c r="B119" s="32" t="str">
        <x:v>Amazon</x:v>
      </x:c>
      <x:c r="C119" s="32" t="str">
        <x:v>Bright Data Amazon products sample</x:v>
      </x:c>
      <x:c r="D119" s="32" t="str">
        <x:v>B092VDT77G</x:v>
      </x:c>
      <x:c r="E119" s="32" t="str">
        <x:v>https://www.amazon.com/KIM-Maternity-Maxi-Dress-Photoshoot/dp/B08C9PKDP2</x:v>
      </x:c>
      <x:c r="F119" s="32" t="str">
        <x:v>KIM S Maternity Maxi Dress with Flower Sash(S-3XL)/Wrapped Ruched V Neck Photoshoot Baby Shower Dresses</x:v>
      </x:c>
      <x:c r="G119" s="32" t="str">
        <x:v>KIM S</x:v>
      </x:c>
      <x:c r="H119" s="32" t="str">
        <x:v>nor███res███e U███</x:v>
      </x:c>
      <x:c r="I119" s="47" t="n">
        <x:v>38.99</x:v>
      </x:c>
      <x:c r="J119" s="32" t="str">
        <x:v>USD</x:v>
      </x:c>
      <x:c r="K119" s="32" t="str">
        <x:v>Clothing, Shoes &amp; Jewelry &gt; Women &gt; Maternity &gt; Nursing &gt; Dresses</x:v>
      </x:c>
      <x:c r="L119" s="32" t="str"/>
      <x:c r="M119" s="67"/>
      <x:c r="N119" s="32" t="str">
        <x:v>11.81 x 11.81 x 0.71 inches; 7.76 Ounces</x:v>
      </x:c>
      <x:c r="O119" s="32" t="str">
        <x:v>https://m.media-amazon.com/images/I/61PKQZs7xVL._AC_UY879_.jpg</x:v>
      </x:c>
      <x:c r="P119" s="32" t="str">
        <x:v>2023-08-10 00:00:00.000</x:v>
      </x:c>
      <x:c r="Q119" s="32" t="str">
        <x:v>Estimated</x:v>
      </x:c>
      <x:c r="R119" s="32" t="str">
        <x:v>Apparel</x:v>
      </x:c>
      <x:c r="S119" s="32" t="str">
        <x:v>Casual dress</x:v>
      </x:c>
      <x:c r="T119" s="32" t="str">
        <x:v>Keyword/category match: dress</x:v>
      </x:c>
      <x:c r="U119" s="32" t="str">
        <x:v>Low</x:v>
      </x:c>
      <x:c r="V119" s="67" t="n">
        <x:v>1000</x:v>
      </x:c>
      <x:c r="W119" s="47" t="n">
        <x:v>4.4</x:v>
      </x:c>
      <x:c r="X119" s="47" t="n">
        <x:v>8.8</x:v>
      </x:c>
      <x:c r="Y119" s="47" t="n">
        <x:v>19.35</x:v>
      </x:c>
      <x:c r="Z119" s="47" t="n">
        <x:v>0.75</x:v>
      </x:c>
      <x:c r="AA119" s="47" t="n">
        <x:v>0.55</x:v>
      </x:c>
      <x:c r="AB119" s="68" t="n">
        <x:v>10</x:v>
      </x:c>
      <x:c r="AC119" s="47" t="n">
        <x:v>5.5</x:v>
      </x:c>
      <x:c r="AD119" s="47" t="n">
        <x:v>11.11</x:v>
      </x:c>
      <x:c r="AE119" s="47" t="n">
        <x:v>24.26</x:v>
      </x:c>
      <x:c r="AF119" s="68" t="n">
        <x:v>15</x:v>
      </x:c>
      <x:c r="AG119" s="47" t="n">
        <x:v>4.25</x:v>
      </x:c>
      <x:c r="AH119" s="68" t="n">
        <x:v>5</x:v>
      </x:c>
      <x:c r="AI119" s="47" t="n">
        <x:v>23.15</x:v>
      </x:c>
      <x:c r="AJ119" s="47" t="n">
        <x:v>15.84</x:v>
      </x:c>
      <x:c r="AK119" s="48" t="n">
        <x:v>0.406</x:v>
      </x:c>
      <x:c r="AL119" s="32" t="str">
        <x:v>Fabric, lining, embellishment, and complexity vary widely. Tariff and freight assumptions are illustrative and require current validation.</x:v>
      </x:c>
      <x:c r="AM119" s="32" t="str">
        <x:v>Maternity Dress Maxi Dress with Flower Sash for Baby shower &amp;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x:v>
      </x:c>
      <x:c r="AN119" s="32" t="str">
        <x:v>https://github.com/luminati-io/eCommerce-dataset-samples</x:v>
      </x:c>
      <x:c r="AO119" s="32" t="str">
        <x:v>2026-08-05-v2</x:v>
      </x:c>
    </x:row>
    <x:row r="120">
      <x:c r="A120" s="32" t="n">
        <x:v>119</x:v>
      </x:c>
      <x:c r="B120" s="32" t="str">
        <x:v>Amazon</x:v>
      </x:c>
      <x:c r="C120" s="32" t="str">
        <x:v>Bright Data Amazon products sample</x:v>
      </x:c>
      <x:c r="D120" s="32" t="str">
        <x:v>B008FDT3FM</x:v>
      </x:c>
      <x:c r="E120" s="32" t="str">
        <x:v>https://www.amazon.com/Lutron-DVELV-303P-AL-300-Watt-Electronic-Low-Voltage/dp/B008FDT3FM</x:v>
      </x:c>
      <x:c r="F120" s="32" t="str">
        <x:v>Lutron Diva Electronic Low Voltage Dimmer | 300-Watt, Single-Pole or 3-Way | DVELV-303P-AL, Almond</x:v>
      </x:c>
      <x:c r="G120" s="32" t="str">
        <x:v>Lutron</x:v>
      </x:c>
      <x:c r="H120" s="32" t="str">
        <x:v>Ama███.co███</x:v>
      </x:c>
      <x:c r="I120" s="47" t="n">
        <x:v>82.84</x:v>
      </x:c>
      <x:c r="J120" s="32" t="str">
        <x:v>USD</x:v>
      </x:c>
      <x:c r="K120" s="32" t="str">
        <x:v>Tools &amp; Home Improvement &gt; Electrical &gt; Switches &amp; Dimmers &gt; Wall Switches &gt; Dimmer Switches</x:v>
      </x:c>
      <x:c r="L120" s="32" t="str"/>
      <x:c r="M120" s="67" t="n">
        <x:v>119.0679</x:v>
      </x:c>
      <x:c r="N120" s="32" t="str">
        <x:v>1.75 x 2.2 x 4.25 inches</x:v>
      </x:c>
      <x:c r="O120" s="32" t="str">
        <x:v>https://m.media-amazon.com/images/I/61mTNN6+elL._AC_SY300_SX300_.jpg</x:v>
      </x:c>
      <x:c r="P120" s="32" t="str">
        <x:v>2023-08-24 00:00:00.000</x:v>
      </x:c>
      <x:c r="Q120" s="32" t="str">
        <x:v>Estimated</x:v>
      </x:c>
      <x:c r="R120" s="32" t="str">
        <x:v>Generic</x:v>
      </x:c>
      <x:c r="S120" s="32" t="str">
        <x:v>Assembled consumer product</x:v>
      </x:c>
      <x:c r="T120" s="32" t="str">
        <x:v>Broad home category: Tools &amp; Home Improvement &gt; Electrical &gt; Switches &amp; Dimmers &gt; Wall Switches &gt; Dimmer Switches</x:v>
      </x:c>
      <x:c r="U120" s="32" t="str">
        <x:v>Low</x:v>
      </x:c>
      <x:c r="V120" s="67" t="n">
        <x:v>1000</x:v>
      </x:c>
      <x:c r="W120" s="47" t="n">
        <x:v>2.72</x:v>
      </x:c>
      <x:c r="X120" s="47" t="n">
        <x:v>10.89</x:v>
      </x:c>
      <x:c r="Y120" s="47" t="n">
        <x:v>36.3</x:v>
      </x:c>
      <x:c r="Z120" s="47" t="n">
        <x:v>1</x:v>
      </x:c>
      <x:c r="AA120" s="47" t="n">
        <x:v>1.8</x:v>
      </x:c>
      <x:c r="AB120" s="68" t="n">
        <x:v>5</x:v>
      </x:c>
      <x:c r="AC120" s="47" t="n">
        <x:v>3.65</x:v>
      </x:c>
      <x:c r="AD120" s="47" t="n">
        <x:v>14.37</x:v>
      </x:c>
      <x:c r="AE120" s="47" t="n">
        <x:v>47.36</x:v>
      </x:c>
      <x:c r="AF120" s="68" t="n">
        <x:v>15</x:v>
      </x:c>
      <x:c r="AG120" s="47" t="n">
        <x:v>3.5</x:v>
      </x:c>
      <x:c r="AH120" s="68" t="n">
        <x:v>5</x:v>
      </x:c>
      <x:c r="AI120" s="47" t="n">
        <x:v>34.44</x:v>
      </x:c>
      <x:c r="AJ120" s="47" t="n">
        <x:v>48.4</x:v>
      </x:c>
      <x:c r="AK120" s="48" t="n">
        <x:v>0.584</x:v>
      </x:c>
      <x:c r="AL120" s="32" t="str">
        <x:v>Insufficient specifications; use as a broad placeholder until a BOM or supplier match is available. Tariff and freight assumptions are illustrative and require current validation.</x:v>
      </x:c>
      <x:c r="AM120" s="32" t="str">
        <x:v>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x:v>
      </x:c>
      <x:c r="AN120" s="32" t="str">
        <x:v>https://github.com/luminati-io/eCommerce-dataset-samples</x:v>
      </x:c>
      <x:c r="AO120" s="32" t="str">
        <x:v>2026-08-05-v2</x:v>
      </x:c>
    </x:row>
    <x:row r="121">
      <x:c r="A121" s="32" t="n">
        <x:v>120</x:v>
      </x:c>
      <x:c r="B121" s="32" t="str">
        <x:v>Amazon</x:v>
      </x:c>
      <x:c r="C121" s="32" t="str">
        <x:v>Bright Data Amazon products sample</x:v>
      </x:c>
      <x:c r="D121" s="32" t="str">
        <x:v>B0B25H9G4K</x:v>
      </x:c>
      <x:c r="E121" s="32" t="str">
        <x:v>https://www.amazon.in/Set-Wet-Styling-Extreme-Deodorant/dp/B0B25H9G4K?th=1&amp;psc=1&amp;currency=USD&amp;language=en_GB</x:v>
      </x:c>
      <x:c r="F121" s="32" t="str">
        <x:v>Set Wet Styling Kit- Casually Cool Hair Gel For Men 100ml, Extreme Hold Hair Spray For Men 200ml &amp; Cool Avatar Deodorant Perfume For Men 150ml</x:v>
      </x:c>
      <x:c r="G121" s="32" t="str">
        <x:v>Set Wet</x:v>
      </x:c>
      <x:c r="H121" s="32" t="str">
        <x:v>RK ███ld ███oco█████████</x:v>
      </x:c>
      <x:c r="I121" s="47" t="n">
        <x:v>629</x:v>
      </x:c>
      <x:c r="J121" s="32" t="str">
        <x:v>INR</x:v>
      </x:c>
      <x:c r="K121" s="32" t="str">
        <x:v>Beauty &gt; Hair Care &gt; Styling &gt; Hair Sprays &amp; Mists</x:v>
      </x:c>
      <x:c r="L121" s="32" t="str"/>
      <x:c r="M121" s="67" t="n">
        <x:v>450</x:v>
      </x:c>
      <x:c r="N121" s="32" t="str">
        <x:v>24 x 11 x 11 cm; 450 Grams</x:v>
      </x:c>
      <x:c r="O121" s="32" t="str">
        <x:v>https://m.media-amazon.com/images/I/41Z5XJmnQzL._SX300_SY300_QL70_FMwebp_.jpg</x:v>
      </x:c>
      <x:c r="P121" s="32" t="str">
        <x:v>2024-01-16 00:00:00.000</x:v>
      </x:c>
      <x:c r="Q121" s="32" t="str">
        <x:v>Estimated</x:v>
      </x:c>
      <x:c r="R121" s="32" t="str">
        <x:v>Beauty</x:v>
      </x:c>
      <x:c r="S121" s="32" t="str">
        <x:v>Hair oil or hair-care liquid</x:v>
      </x:c>
      <x:c r="T121" s="32" t="str">
        <x:v>Keyword/category match: hair care</x:v>
      </x:c>
      <x:c r="U121" s="32" t="str">
        <x:v>Low</x:v>
      </x:c>
      <x:c r="V121" s="67" t="n">
        <x:v>1000</x:v>
      </x:c>
      <x:c r="W121" s="47" t="n">
        <x:v>1.2</x:v>
      </x:c>
      <x:c r="X121" s="47" t="n">
        <x:v>3.5</x:v>
      </x:c>
      <x:c r="Y121" s="47" t="n">
        <x:v>9</x:v>
      </x:c>
      <x:c r="Z121" s="47" t="n">
        <x:v>0.7</x:v>
      </x:c>
      <x:c r="AA121" s="47" t="n">
        <x:v>0.45</x:v>
      </x:c>
      <x:c r="AB121" s="68" t="n">
        <x:v>4</x:v>
      </x:c>
      <x:c r="AC121" s="47" t="n">
        <x:v>1.66</x:v>
      </x:c>
      <x:c r="AD121" s="47" t="n">
        <x:v>4.84</x:v>
      </x:c>
      <x:c r="AE121" s="47" t="n">
        <x:v>12.17</x:v>
      </x:c>
      <x:c r="AF121" s="68" t="n">
        <x:v>15</x:v>
      </x:c>
      <x:c r="AG121" s="47" t="n">
        <x:v>4.75</x:v>
      </x:c>
      <x:c r="AH121" s="68" t="n">
        <x:v>5</x:v>
      </x:c>
      <x:c r="AI121" s="47" t="n">
        <x:v>9.59</x:v>
      </x:c>
      <x:c r="AJ121" s="47"/>
      <x:c r="AK121" s="48"/>
      <x:c r="AL121" s="32" t="str">
        <x:v>Formula, botanical ingredients, testing, volume, and packaging affect cost. Tariff and freight assumptions are illustrative and require current validation.</x:v>
      </x:c>
      <x:c r="AM121" s="32" t="str">
        <x:v>SET WET presents an ultimate on-the-go styling kit that will help you stay sexy all day long. It’s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x:v>
      </x:c>
      <x:c r="AN121" s="32" t="str">
        <x:v>https://github.com/luminati-io/eCommerce-dataset-samples</x:v>
      </x:c>
      <x:c r="AO121" s="32" t="str">
        <x:v>2026-08-05-v2</x:v>
      </x:c>
    </x:row>
    <x:row r="122">
      <x:c r="A122" s="32" t="n">
        <x:v>121</x:v>
      </x:c>
      <x:c r="B122" s="32" t="str">
        <x:v>Amazon</x:v>
      </x:c>
      <x:c r="C122" s="32" t="str">
        <x:v>Bright Data Amazon products sample</x:v>
      </x:c>
      <x:c r="D122" s="32" t="str">
        <x:v>B08HHJSNM9</x:v>
      </x:c>
      <x:c r="E122" s="32" t="str">
        <x:v>https://www.amazon.com/Backpacks-women-Nylon-Lightweight-Embroidery/dp/B088NKZXRX</x:v>
      </x:c>
      <x:c r="F122" s="32" t="str">
        <x:v>Gazigo Small Backpacks for women,Mini Nylon Bookbag Purse Casual Lightweight Embroidery Daypack (1688 flower Black)</x:v>
      </x:c>
      <x:c r="G122" s="32" t="str">
        <x:v>Gazigo</x:v>
      </x:c>
      <x:c r="H122" s="32" t="str">
        <x:v>Gaz███ US███</x:v>
      </x:c>
      <x:c r="I122" s="47" t="n">
        <x:v>23.99</x:v>
      </x:c>
      <x:c r="J122" s="32" t="str">
        <x:v>USD</x:v>
      </x:c>
      <x:c r="K122" s="32" t="str">
        <x:v>Clothing, Shoes &amp; Jewelry &gt; Women &gt; Handbags &amp; Wallets &gt; Fashion Backpacks</x:v>
      </x:c>
      <x:c r="L122" s="32" t="str"/>
      <x:c r="M122" s="67" t="n">
        <x:v>498.95120000000003</x:v>
      </x:c>
      <x:c r="N122" s="32" t="str">
        <x:v>12 x 5 x 11 inches</x:v>
      </x:c>
      <x:c r="O122" s="32" t="str">
        <x:v>https://m.media-amazon.com/images/I/91YRoOCYgcL.__AC_SX300_SY300_QL70_FMwebp_.jpg</x:v>
      </x:c>
      <x:c r="P122" s="32" t="str">
        <x:v>2023-08-16 00:00:00.000</x:v>
      </x:c>
      <x:c r="Q122" s="32" t="str">
        <x:v>Estimated</x:v>
      </x:c>
      <x:c r="R122" s="32" t="str">
        <x:v>Bags</x:v>
      </x:c>
      <x:c r="S122" s="32" t="str">
        <x:v>Backpack</x:v>
      </x:c>
      <x:c r="T122" s="32" t="str">
        <x:v>Title match: backpack</x:v>
      </x:c>
      <x:c r="U122" s="32" t="str">
        <x:v>Low</x:v>
      </x:c>
      <x:c r="V122" s="67" t="n">
        <x:v>1000</x:v>
      </x:c>
      <x:c r="W122" s="47" t="n">
        <x:v>7.11</x:v>
      </x:c>
      <x:c r="X122" s="47" t="n">
        <x:v>14.23</x:v>
      </x:c>
      <x:c r="Y122" s="47" t="n">
        <x:v>21.59</x:v>
      </x:c>
      <x:c r="Z122" s="47" t="n">
        <x:v>1</x:v>
      </x:c>
      <x:c r="AA122" s="47" t="n">
        <x:v>2.5</x:v>
      </x:c>
      <x:c r="AB122" s="68" t="n">
        <x:v>8</x:v>
      </x:c>
      <x:c r="AC122" s="47" t="n">
        <x:v>9.3</x:v>
      </x:c>
      <x:c r="AD122" s="47" t="n">
        <x:v>19.15</x:v>
      </x:c>
      <x:c r="AE122" s="47" t="n">
        <x:v>30.88</x:v>
      </x:c>
      <x:c r="AF122" s="68" t="n">
        <x:v>15</x:v>
      </x:c>
      <x:c r="AG122" s="47" t="n">
        <x:v>4.75</x:v>
      </x:c>
      <x:c r="AH122" s="68" t="n">
        <x:v>5</x:v>
      </x:c>
      <x:c r="AI122" s="47" t="n">
        <x:v>28.7</x:v>
      </x:c>
      <x:c r="AJ122" s="47" t="n">
        <x:v>-4.71</x:v>
      </x:c>
      <x:c r="AK122" s="48" t="n">
        <x:v>-0.196</x:v>
      </x:c>
      <x:c r="AL122" s="32" t="str">
        <x:v>Fabric, leather trim, hardware, padding, and waterproofing affect cost. Modifiers: weatherproof construction. Tariff and freight assumptions are illustrative and require current validation.</x:v>
      </x:c>
      <x:c r="AM122" s="32" t="str">
        <x:v>➊ Womens Small Backpack Material: water-resistant and tear-resistant Nylon,waterproof,durable for use. The mini backpack with smooth sturdy zippers for better performance, and easy close/open. ➋ Mini Backpack for Women Dimension: 12.6 * 10.6 * 5.9 inches.mini size, but very spacious for iPad/iphone/Kindle, wallet, passport, book, umbrella, sunglasses, water bottle, cosmetics, snacks and other daily necessities. ➌ FASHION and SIMPLE : Classic,simple and multifunctional design let the casual daypa</x:v>
      </x:c>
      <x:c r="AN122" s="32" t="str">
        <x:v>https://github.com/luminati-io/eCommerce-dataset-samples</x:v>
      </x:c>
      <x:c r="AO122" s="32" t="str">
        <x:v>2026-08-05-v2</x:v>
      </x:c>
    </x:row>
    <x:row r="123">
      <x:c r="A123" s="32" t="n">
        <x:v>122</x:v>
      </x:c>
      <x:c r="B123" s="32" t="str">
        <x:v>Amazon</x:v>
      </x:c>
      <x:c r="C123" s="32" t="str">
        <x:v>Bright Data Amazon products sample</x:v>
      </x:c>
      <x:c r="D123" s="32" t="str">
        <x:v>B002LA22P8</x:v>
      </x:c>
      <x:c r="E123" s="32" t="str">
        <x:v>https://www.amazon.com/dp/B002LA22P8?th=1&amp;psc=1&amp;currency=USD&amp;language=en_GB</x:v>
      </x:c>
      <x:c r="F123" s="32" t="str">
        <x:v>Mineral Fusion Lip Pencil, Splendid (Packaging May Vary)</x:v>
      </x:c>
      <x:c r="G123" s="32" t="str">
        <x:v>Mineral Fusion</x:v>
      </x:c>
      <x:c r="H123" s="32" t="str">
        <x:v>Ver███e</x:v>
      </x:c>
      <x:c r="I123" s="47" t="n">
        <x:v>12.19</x:v>
      </x:c>
      <x:c r="J123" s="32" t="str">
        <x:v>USD</x:v>
      </x:c>
      <x:c r="K123" s="32" t="str">
        <x:v>Beauty &amp; Personal Care &gt; Makeup &gt; Lips &gt; Lip Liners</x:v>
      </x:c>
      <x:c r="L123" s="32" t="str">
        <x:v>Lip Liners</x:v>
      </x:c>
      <x:c r="M123" s="67"/>
      <x:c r="N123" s="32" t="str">
        <x:v>1 x 0.5 x 5.88 inches; 0.32 ounces</x:v>
      </x:c>
      <x:c r="O123" s="32" t="str">
        <x:v>https://m.media-amazon.com/images/I/21mtJ0A+WgL._SY300_SX300_.jpg</x:v>
      </x:c>
      <x:c r="P123" s="32" t="str">
        <x:v>2024-06-10 00:00:00.000</x:v>
      </x:c>
      <x:c r="Q123" s="32" t="str">
        <x:v>Estimated</x:v>
      </x:c>
      <x:c r="R123" s="32" t="str">
        <x:v>Beauty</x:v>
      </x:c>
      <x:c r="S123" s="32" t="str">
        <x:v>Makeup product</x:v>
      </x:c>
      <x:c r="T123" s="32" t="str">
        <x:v>Keyword/category match: makeup</x:v>
      </x:c>
      <x:c r="U123" s="32" t="str">
        <x:v>Low</x:v>
      </x:c>
      <x:c r="V123" s="67" t="n">
        <x:v>1000</x:v>
      </x:c>
      <x:c r="W123" s="47" t="n">
        <x:v>1</x:v>
      </x:c>
      <x:c r="X123" s="47" t="n">
        <x:v>3.5</x:v>
      </x:c>
      <x:c r="Y123" s="47" t="n">
        <x:v>10</x:v>
      </x:c>
      <x:c r="Z123" s="47" t="n">
        <x:v>0.7</x:v>
      </x:c>
      <x:c r="AA123" s="47" t="n">
        <x:v>0.35</x:v>
      </x:c>
      <x:c r="AB123" s="68" t="n">
        <x:v>4</x:v>
      </x:c>
      <x:c r="AC123" s="47" t="n">
        <x:v>1.42</x:v>
      </x:c>
      <x:c r="AD123" s="47" t="n">
        <x:v>4.73</x:v>
      </x:c>
      <x:c r="AE123" s="47" t="n">
        <x:v>13.1</x:v>
      </x:c>
      <x:c r="AF123" s="68" t="n">
        <x:v>15</x:v>
      </x:c>
      <x:c r="AG123" s="47" t="n">
        <x:v>4.25</x:v>
      </x:c>
      <x:c r="AH123" s="68" t="n">
        <x:v>5</x:v>
      </x:c>
      <x:c r="AI123" s="47" t="n">
        <x:v>11.42</x:v>
      </x:c>
      <x:c r="AJ123" s="47" t="n">
        <x:v>0.77</x:v>
      </x:c>
      <x:c r="AK123" s="48" t="n">
        <x:v>0.063</x:v>
      </x:c>
      <x:c r="AL123" s="32" t="str">
        <x:v>Formula, pigments, applicators, testing, and packaging affect cost. Tariff and freight assumptions are illustrative and require current validation.</x:v>
      </x:c>
      <x:c r="AM123" s="32" t="str">
        <x:v>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x:v>
      </x:c>
      <x:c r="AN123" s="32" t="str">
        <x:v>https://github.com/luminati-io/eCommerce-dataset-samples</x:v>
      </x:c>
      <x:c r="AO123" s="32" t="str">
        <x:v>2026-08-05-v2</x:v>
      </x:c>
    </x:row>
    <x:row r="124">
      <x:c r="A124" s="32" t="n">
        <x:v>123</x:v>
      </x:c>
      <x:c r="B124" s="32" t="str">
        <x:v>Amazon</x:v>
      </x:c>
      <x:c r="C124" s="32" t="str">
        <x:v>Bright Data Amazon products sample</x:v>
      </x:c>
      <x:c r="D124" s="32" t="str">
        <x:v>B09MDNKLM7</x:v>
      </x:c>
      <x:c r="E124" s="32" t="str">
        <x:v>https://www.amazon.com/Control-Traditional-Dimmable-Farmhouse-Charging/dp/B09MDNKLM7/ref=sr_1_2001?qid=1685370546&amp;rnid=495224&amp;s=hi&amp;sr=1-2001</x:v>
      </x:c>
      <x:c r="F124" s="32" t="str">
        <x:v>Drawealth Touch Control Traditional Table Lamp Set of 2,3-Way Dimmable Farmhouse Bedside Table Lamps with 2 USB Charging Ports Vintage Rustic Table Lamps for Living Room Bedroom Office Study</x:v>
      </x:c>
      <x:c r="G124" s="32" t="str">
        <x:v>Drawealth</x:v>
      </x:c>
      <x:c r="H124" s="32" t="str"/>
      <x:c r="I124" s="47" t="n">
        <x:v>79.99</x:v>
      </x:c>
      <x:c r="J124" s="32" t="str">
        <x:v>USD</x:v>
      </x:c>
      <x:c r="K124" s="32" t="str">
        <x:v>Tools &amp; Home Improvement &gt; Lighting &amp; Ceiling Fans &gt; Lamps &amp; Shades &gt; Table Lamps</x:v>
      </x:c>
      <x:c r="L124" s="32" t="str"/>
      <x:c r="M124" s="67" t="n">
        <x:v>4082.328</x:v>
      </x:c>
      <x:c r="N124" s="32" t="str">
        <x:v>‎12"D x 12"W x 22"H</x:v>
      </x:c>
      <x:c r="O124" s="32" t="str">
        <x:v>https://m.media-amazon.com/images/I/71LXHrrUCML.__AC_SY445_SX342_QL70_FMwebp_.jpg</x:v>
      </x:c>
      <x:c r="P124" s="32" t="str">
        <x:v>2023-05-30 00:00:00.000</x:v>
      </x:c>
      <x:c r="Q124" s="32" t="str">
        <x:v>Estimated</x:v>
      </x:c>
      <x:c r="R124" s="32" t="str">
        <x:v>Electronics</x:v>
      </x:c>
      <x:c r="S124" s="32" t="str">
        <x:v>LED desk lamp</x:v>
      </x:c>
      <x:c r="T124" s="32" t="str">
        <x:v>Keyword/category match: desk lamp</x:v>
      </x:c>
      <x:c r="U124" s="32" t="str">
        <x:v>Low</x:v>
      </x:c>
      <x:c r="V124" s="67" t="n">
        <x:v>1000</x:v>
      </x:c>
      <x:c r="W124" s="47" t="n">
        <x:v>5.54</x:v>
      </x:c>
      <x:c r="X124" s="47" t="n">
        <x:v>9.96</x:v>
      </x:c>
      <x:c r="Y124" s="47" t="n">
        <x:v>18.82</x:v>
      </x:c>
      <x:c r="Z124" s="47" t="n">
        <x:v>1</x:v>
      </x:c>
      <x:c r="AA124" s="47" t="n">
        <x:v>2.4</x:v>
      </x:c>
      <x:c r="AB124" s="68" t="n">
        <x:v>3</x:v>
      </x:c>
      <x:c r="AC124" s="47" t="n">
        <x:v>7.37</x:v>
      </x:c>
      <x:c r="AD124" s="47" t="n">
        <x:v>13.77</x:v>
      </x:c>
      <x:c r="AE124" s="47" t="n">
        <x:v>27.21</x:v>
      </x:c>
      <x:c r="AF124" s="68" t="n">
        <x:v>15</x:v>
      </x:c>
      <x:c r="AG124" s="47" t="n">
        <x:v>12</x:v>
      </x:c>
      <x:c r="AH124" s="68" t="n">
        <x:v>5</x:v>
      </x:c>
      <x:c r="AI124" s="47" t="n">
        <x:v>41.76</x:v>
      </x:c>
      <x:c r="AJ124" s="47" t="n">
        <x:v>38.23</x:v>
      </x:c>
      <x:c r="AK124" s="48" t="n">
        <x:v>0.478</x:v>
      </x:c>
      <x:c r="AL124" s="32" t="str">
        <x:v>Battery, wireless charging, hinges, CRI, supply, and certifications vary. Modifiers: handmade labor. Estimate represents a current-equivalent manufacturing cost, not the original historical production cost. Tariff and freight assumptions are illustrative and require current validation.</x:v>
      </x:c>
      <x:c r="AM124" s="32" t="str">
        <x:v>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x:v>
      </x:c>
      <x:c r="AN124" s="32" t="str">
        <x:v>https://github.com/luminati-io/eCommerce-dataset-samples</x:v>
      </x:c>
      <x:c r="AO124" s="32" t="str">
        <x:v>2026-08-05-v2</x:v>
      </x:c>
    </x:row>
    <x:row r="125">
      <x:c r="A125" s="32" t="n">
        <x:v>124</x:v>
      </x:c>
      <x:c r="B125" s="32" t="str">
        <x:v>Amazon</x:v>
      </x:c>
      <x:c r="C125" s="32" t="str">
        <x:v>Bright Data Amazon products sample</x:v>
      </x:c>
      <x:c r="D125" s="32" t="str">
        <x:v>B085ZLLWBQ</x:v>
      </x:c>
      <x:c r="E125" s="32" t="str">
        <x:v>https://www.amazon.com/Oregon-S40-AdvanceCut-Craftsman-Remington/dp/B00004RA8I</x:v>
      </x:c>
      <x:c r="F125" s="32" t="str">
        <x:v>Oregon S40 AdvanceCut Chainsaw/Pole Saw Chain for 10-Inch Bar, 40 Drive Links, Low-kickback, Fits Echo, Sun Joe, Greenworks and more</x:v>
      </x:c>
      <x:c r="G125" s="32" t="str">
        <x:v>Oregon</x:v>
      </x:c>
      <x:c r="H125" s="32" t="str">
        <x:v>Ama███.co███</x:v>
      </x:c>
      <x:c r="I125" s="47" t="n">
        <x:v>14.5</x:v>
      </x:c>
      <x:c r="J125" s="32" t="str">
        <x:v>USD</x:v>
      </x:c>
      <x:c r="K125" s="32" t="str">
        <x:v>Patio, Lawn &amp; Garden &gt; Outdoor Power Tools &gt; Replacement Parts &amp; Accessories &gt; Chainsaw Parts &amp; Accessories &gt; Chains</x:v>
      </x:c>
      <x:c r="L125" s="32" t="str"/>
      <x:c r="M125" s="67" t="n">
        <x:v>0.283495</x:v>
      </x:c>
      <x:c r="N125" s="32" t="str">
        <x:v>6 x 8 x 7 inches</x:v>
      </x:c>
      <x:c r="O125" s="32" t="str">
        <x:v>https://m.media-amazon.com/images/I/71o8A89qLOL.__AC_SX300_SY300_QL70_FMwebp_.jpg</x:v>
      </x:c>
      <x:c r="P125" s="32" t="str">
        <x:v>2023-08-15 00:00:00.000</x:v>
      </x:c>
      <x:c r="Q125" s="32" t="str">
        <x:v>Estimated</x:v>
      </x:c>
      <x:c r="R125" s="32" t="str">
        <x:v>Generic</x:v>
      </x:c>
      <x:c r="S125" s="32" t="str">
        <x:v>Assembled consumer product</x:v>
      </x:c>
      <x:c r="T125" s="32" t="str">
        <x:v>Broad accessories category: Patio, Lawn &amp; Garden &gt; Outdoor Power Tools &gt; Replacement Parts &amp; Accessories &gt; Chainsaw Parts &amp; Accessories &gt; Chains</x:v>
      </x:c>
      <x:c r="U125" s="32" t="str">
        <x:v>Low</x:v>
      </x:c>
      <x:c r="V125" s="67" t="n">
        <x:v>1000</x:v>
      </x:c>
      <x:c r="W125" s="47" t="n">
        <x:v>2.72</x:v>
      </x:c>
      <x:c r="X125" s="47" t="n">
        <x:v>10.44</x:v>
      </x:c>
      <x:c r="Y125" s="47" t="n">
        <x:v>13.05</x:v>
      </x:c>
      <x:c r="Z125" s="47" t="n">
        <x:v>1</x:v>
      </x:c>
      <x:c r="AA125" s="47" t="n">
        <x:v>1.5</x:v>
      </x:c>
      <x:c r="AB125" s="68" t="n">
        <x:v>5</x:v>
      </x:c>
      <x:c r="AC125" s="47" t="n">
        <x:v>3.57</x:v>
      </x:c>
      <x:c r="AD125" s="47" t="n">
        <x:v>13.59</x:v>
      </x:c>
      <x:c r="AE125" s="47" t="n">
        <x:v>21.84</x:v>
      </x:c>
      <x:c r="AF125" s="68" t="n">
        <x:v>15</x:v>
      </x:c>
      <x:c r="AG125" s="47" t="n">
        <x:v>3.5</x:v>
      </x:c>
      <x:c r="AH125" s="68" t="n">
        <x:v>5</x:v>
      </x:c>
      <x:c r="AI125" s="47" t="n">
        <x:v>19.99</x:v>
      </x:c>
      <x:c r="AJ125" s="47" t="n">
        <x:v>-5.49</x:v>
      </x:c>
      <x:c r="AK125" s="48" t="n">
        <x:v>-0.37799999999999995</x:v>
      </x:c>
      <x:c r="AL125" s="32" t="str">
        <x:v>Insufficient specifications; use as a broad placeholder until a BOM or supplier match is available. Tariff and freight assumptions are illustrative and require current validation.</x:v>
      </x:c>
      <x:c r="AM125" s="32" t="str">
        <x:v>Designed to fit most chainsaw models that require a 3/8 Inch low-profile pitch, .043 Inch (1.1 mm) gauge, 55 drive links Fits: Craftsman/Sears - 172.43983, 358.35083, 358.35514 Earthwise - CPS40110, LCS32010, LPS4210, PS40010 Echo - CS-27IT, CS-3000, PPF-225*, PPF-280*, PPT-265, PPT-265S*, PPT-266, PPT-280* (*Only when used with Oregon branded bars) Greenworks - 10in/20V/Li-ION, 2000102 24V Li-Ion, 20262 40V Li-ION, 20292 40V Li-ION, 20362 24V Li-ION, 7A 2-in-1 Pole Saw 20062 Poulan - 1800, 2000</x:v>
      </x:c>
      <x:c r="AN125" s="32" t="str">
        <x:v>https://github.com/luminati-io/eCommerce-dataset-samples</x:v>
      </x:c>
      <x:c r="AO125" s="32" t="str">
        <x:v>2026-08-05-v2</x:v>
      </x:c>
    </x:row>
    <x:row r="126">
      <x:c r="A126" s="32" t="n">
        <x:v>125</x:v>
      </x:c>
      <x:c r="B126" s="32" t="str">
        <x:v>Amazon</x:v>
      </x:c>
      <x:c r="C126" s="32" t="str">
        <x:v>Bright Data Amazon products sample</x:v>
      </x:c>
      <x:c r="D126" s="32" t="str">
        <x:v>B0CKV4ZN8G</x:v>
      </x:c>
      <x:c r="E126" s="32" t="str">
        <x:v>https://www.amazon.com/dp/B0CKV4ZN8G?th=1&amp;psc=1&amp;currency=USD&amp;language=en_GB</x:v>
      </x:c>
      <x:c r="F126" s="32" t="str">
        <x:v>VIVOHOME Stadium Seats with Back Support and Cushion, 2 Pack Portable Bleacher Chairs with Cup Holder, Storage Bags and Shoulder Strap, Black and Blue</x:v>
      </x:c>
      <x:c r="G126" s="32" t="str">
        <x:v>VIVOHOME</x:v>
      </x:c>
      <x:c r="H126" s="32" t="str">
        <x:v>VIV███ME</x:v>
      </x:c>
      <x:c r="I126" s="47" t="n">
        <x:v>89.99</x:v>
      </x:c>
      <x:c r="J126" s="32" t="str">
        <x:v>USD</x:v>
      </x:c>
      <x:c r="K126" s="32" t="str">
        <x:v>Sports &amp; Outdoors &gt; Sports &amp; Outdoor Recreation Accessories &gt; Field, Court &amp; Rink Equipment &gt; Stadium Seats &amp; Cushions</x:v>
      </x:c>
      <x:c r="L126" s="32" t="str"/>
      <x:c r="M126" s="67" t="n">
        <x:v>3991.6096000000002</x:v>
      </x:c>
      <x:c r="N126" s="32" t="str">
        <x:v>20.9 x 17.3 x 17.7 inches</x:v>
      </x:c>
      <x:c r="O126" s="32" t="str">
        <x:v>https://m.media-amazon.com/images/I/81QAI8YGzPL.__AC_SX300_SY300_QL70_FMwebp_.jpg</x:v>
      </x:c>
      <x:c r="P126" s="32" t="str">
        <x:v>2024-05-13 00:00:00.000</x:v>
      </x:c>
      <x:c r="Q126" s="32" t="str">
        <x:v>Estimated</x:v>
      </x:c>
      <x:c r="R126" s="32" t="str">
        <x:v>Apparel</x:v>
      </x:c>
      <x:c r="S126" s="32" t="str">
        <x:v>Basic cotton T-shirt</x:v>
      </x:c>
      <x:c r="T126" s="32" t="str">
        <x:v>Keyword/category match:  tee </x:v>
      </x:c>
      <x:c r="U126" s="32" t="str">
        <x:v>Medium</x:v>
      </x:c>
      <x:c r="V126" s="67" t="n">
        <x:v>1000</x:v>
      </x:c>
      <x:c r="W126" s="47" t="n">
        <x:v>1.65</x:v>
      </x:c>
      <x:c r="X126" s="47" t="n">
        <x:v>2.83</x:v>
      </x:c>
      <x:c r="Y126" s="47" t="n">
        <x:v>4.96</x:v>
      </x:c>
      <x:c r="Z126" s="47" t="n">
        <x:v>0.35</x:v>
      </x:c>
      <x:c r="AA126" s="47" t="n">
        <x:v>0.29</x:v>
      </x:c>
      <x:c r="AB126" s="68" t="n">
        <x:v>10</x:v>
      </x:c>
      <x:c r="AC126" s="47" t="n">
        <x:v>2.19</x:v>
      </x:c>
      <x:c r="AD126" s="47" t="n">
        <x:v>3.82</x:v>
      </x:c>
      <x:c r="AE126" s="47" t="n">
        <x:v>6.84</x:v>
      </x:c>
      <x:c r="AF126" s="68" t="n">
        <x:v>15</x:v>
      </x:c>
      <x:c r="AG126" s="47" t="n">
        <x:v>12</x:v>
      </x:c>
      <x:c r="AH126" s="68" t="n">
        <x:v>5</x:v>
      </x:c>
      <x:c r="AI126" s="47" t="n">
        <x:v>33.81</x:v>
      </x:c>
      <x:c r="AJ126" s="47" t="n">
        <x:v>56.17</x:v>
      </x:c>
      <x:c r="AK126" s="48" t="n">
        <x:v>0.624</x:v>
      </x:c>
      <x:c r="AL126" s="32" t="str">
        <x:v>Fabric weight, country, certifications, and decoration affect cost. Modifiers: 2-count/set adjustment. Tariff and freight assumptions are illustrative and require current validation.</x:v>
      </x:c>
      <x:c r="AM126" s="32" t="str">
        <x:v>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x:v>
      </x:c>
      <x:c r="AN126" s="32" t="str">
        <x:v>https://github.com/luminati-io/eCommerce-dataset-samples</x:v>
      </x:c>
      <x:c r="AO126" s="32" t="str">
        <x:v>2026-08-05-v2</x:v>
      </x:c>
    </x:row>
    <x:row r="127">
      <x:c r="A127" s="32" t="n">
        <x:v>126</x:v>
      </x:c>
      <x:c r="B127" s="32" t="str">
        <x:v>Amazon</x:v>
      </x:c>
      <x:c r="C127" s="32" t="str">
        <x:v>Bright Data Amazon products sample</x:v>
      </x:c>
      <x:c r="D127" s="32" t="str">
        <x:v>B07BMD1KTN</x:v>
      </x:c>
      <x:c r="E127" s="32" t="str">
        <x:v>https://www.amazon.com/Extreme-Max-3006-2459-BoatTector-Double/dp/B07BMD1KTN?th=1&amp;psc=1&amp;currency=USD&amp;language=en_GB</x:v>
      </x:c>
      <x:c r="F127" s="32" t="str">
        <x:v>Extreme Max 3006.2459 BoatTector Double Braid Nylon Dock Line - 1/2" x 20', Neon Yellow</x:v>
      </x:c>
      <x:c r="G127" s="32" t="str">
        <x:v>Extreme Max</x:v>
      </x:c>
      <x:c r="H127" s="32" t="str">
        <x:v>Ama███.co███</x:v>
      </x:c>
      <x:c r="I127" s="47" t="n">
        <x:v>16.17</x:v>
      </x:c>
      <x:c r="J127" s="32" t="str">
        <x:v>USD</x:v>
      </x:c>
      <x:c r="K127" s="32" t="str">
        <x:v>Sports &amp; Outdoors &gt; Sports &gt; Boating &amp; Sailing &gt; Boating &gt; Docking &amp; Anchoring Equipment &gt; Dock Lines &amp; Rope</x:v>
      </x:c>
      <x:c r="L127" s="32" t="str"/>
      <x:c r="M127" s="67" t="n">
        <x:v>585.13368</x:v>
      </x:c>
      <x:c r="N127" s="32" t="str">
        <x:v>240"L x 0.5"W</x:v>
      </x:c>
      <x:c r="O127" s="32" t="str">
        <x:v>https://m.media-amazon.com/images/I/51I41KYU08L.__AC_SX300_SY300_QL70_FMwebp_.jpg</x:v>
      </x:c>
      <x:c r="P127" s="32" t="str">
        <x:v>2024-02-04 00:00:00.000</x:v>
      </x:c>
      <x:c r="Q127" s="32" t="str">
        <x:v>Estimated</x:v>
      </x:c>
      <x:c r="R127" s="32" t="str">
        <x:v>Tools</x:v>
      </x:c>
      <x:c r="S127" s="32" t="str">
        <x:v>Plastic or rubber hardware kit</x:v>
      </x:c>
      <x:c r="T127" s="32" t="str">
        <x:v>Keyword/category match: oring</x:v>
      </x:c>
      <x:c r="U127" s="32" t="str">
        <x:v>Medium</x:v>
      </x:c>
      <x:c r="V127" s="67" t="n">
        <x:v>1000</x:v>
      </x:c>
      <x:c r="W127" s="47" t="n">
        <x:v>0.88</x:v>
      </x:c>
      <x:c r="X127" s="47" t="n">
        <x:v>3.3</x:v>
      </x:c>
      <x:c r="Y127" s="47" t="n">
        <x:v>11</x:v>
      </x:c>
      <x:c r="Z127" s="47" t="n">
        <x:v>0.6</x:v>
      </x:c>
      <x:c r="AA127" s="47" t="n">
        <x:v>0.5</x:v>
      </x:c>
      <x:c r="AB127" s="68" t="n">
        <x:v>5</x:v>
      </x:c>
      <x:c r="AC127" s="47" t="n">
        <x:v>1.29</x:v>
      </x:c>
      <x:c r="AD127" s="47" t="n">
        <x:v>4.62</x:v>
      </x:c>
      <x:c r="AE127" s="47" t="n">
        <x:v>14.7</x:v>
      </x:c>
      <x:c r="AF127" s="68" t="n">
        <x:v>15</x:v>
      </x:c>
      <x:c r="AG127" s="47" t="n">
        <x:v>4.75</x:v>
      </x:c>
      <x:c r="AH127" s="68" t="n">
        <x:v>5</x:v>
      </x:c>
      <x:c r="AI127" s="47" t="n">
        <x:v>12.6</x:v>
      </x:c>
      <x:c r="AJ127" s="47" t="n">
        <x:v>3.57</x:v>
      </x:c>
      <x:c r="AK127" s="48" t="n">
        <x:v>0.221</x:v>
      </x:c>
      <x:c r="AL127" s="32" t="str">
        <x:v>Piece count, material grade, molds, and sorting labor affect cost. Modifiers: premium/heavy-duty specification. Tariff and freight assumptions are illustrative and require current validation.</x:v>
      </x:c>
      <x:c r="AM127" s="32" t="str">
        <x:v>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x:v>
      </x:c>
      <x:c r="AN127" s="32" t="str">
        <x:v>https://github.com/luminati-io/eCommerce-dataset-samples</x:v>
      </x:c>
      <x:c r="AO127" s="32" t="str">
        <x:v>2026-08-05-v2</x:v>
      </x:c>
    </x:row>
    <x:row r="128">
      <x:c r="A128" s="32" t="n">
        <x:v>127</x:v>
      </x:c>
      <x:c r="B128" s="32" t="str">
        <x:v>Amazon</x:v>
      </x:c>
      <x:c r="C128" s="32" t="str">
        <x:v>Bright Data Amazon products sample</x:v>
      </x:c>
      <x:c r="D128" s="32" t="str">
        <x:v>B0CMCLXJPQ</x:v>
      </x:c>
      <x:c r="E128" s="32" t="str">
        <x:v>https://www.amazon.com/Charger-Cable-Charging-iPhone-MacBook/dp/B0CMCLXJPQ?th=1&amp;psc=1&amp;currency=USD&amp;language=en_GB</x:v>
      </x:c>
      <x:c r="F128" s="32" t="str">
        <x:v>USB C to USB C Charger Cable for Apple 10ft 60w, 4 Pack Long Type C to Type C Fast Charging Cord for iPhone 15/15 Pro/15 Plus/15 Pro Max, for MacBook Pro 2020, iPad Mini 6/ Pro, iPad Air 4/5, (White)</x:v>
      </x:c>
      <x:c r="G128" s="32" t="str">
        <x:v>LDHTY</x:v>
      </x:c>
      <x:c r="H128" s="32" t="str">
        <x:v>qiu███bai███</x:v>
      </x:c>
      <x:c r="I128" s="47" t="n">
        <x:v>11.49</x:v>
      </x:c>
      <x:c r="J128" s="32" t="str">
        <x:v>USD</x:v>
      </x:c>
      <x:c r="K128" s="32" t="str">
        <x:v>Electronics &gt; Computers &amp; Accessories &gt; Computer Accessories &amp; Peripherals &gt; Cables &amp; Accessories &gt; Cables &amp; Interconnects &gt; USB Cables</x:v>
      </x:c>
      <x:c r="L128" s="32" t="str"/>
      <x:c r="M128" s="67" t="n">
        <x:v>229.63094999999998</x:v>
      </x:c>
      <x:c r="N128" s="32" t="str">
        <x:v>12.17 x 8.66 x 0.67 inches</x:v>
      </x:c>
      <x:c r="O128" s="32" t="str">
        <x:v>https://m.media-amazon.com/images/I/61fxREbRQSL.__AC_SX300_SY300_QL70_FMwebp_.jpg</x:v>
      </x:c>
      <x:c r="P128" s="32" t="str">
        <x:v>2024-01-30 00:00:00.000</x:v>
      </x:c>
      <x:c r="Q128" s="32" t="str">
        <x:v>Estimated</x:v>
      </x:c>
      <x:c r="R128" s="32" t="str">
        <x:v>Electronics</x:v>
      </x:c>
      <x:c r="S128" s="32" t="str">
        <x:v>Cable or passive adapter</x:v>
      </x:c>
      <x:c r="T128" s="32" t="str">
        <x:v>Keyword/category match: usb cable</x:v>
      </x:c>
      <x:c r="U128" s="32" t="str">
        <x:v>Medium</x:v>
      </x:c>
      <x:c r="V128" s="67" t="n">
        <x:v>1000</x:v>
      </x:c>
      <x:c r="W128" s="47" t="n">
        <x:v>0.75</x:v>
      </x:c>
      <x:c r="X128" s="47" t="n">
        <x:v>2.7</x:v>
      </x:c>
      <x:c r="Y128" s="47" t="n">
        <x:v>7.49</x:v>
      </x:c>
      <x:c r="Z128" s="47" t="n">
        <x:v>0.3</x:v>
      </x:c>
      <x:c r="AA128" s="47" t="n">
        <x:v>0.14</x:v>
      </x:c>
      <x:c r="AB128" s="68" t="n">
        <x:v>3</x:v>
      </x:c>
      <x:c r="AC128" s="47" t="n">
        <x:v>0.95</x:v>
      </x:c>
      <x:c r="AD128" s="47" t="n">
        <x:v>3.23</x:v>
      </x:c>
      <x:c r="AE128" s="47" t="n">
        <x:v>8.81</x:v>
      </x:c>
      <x:c r="AF128" s="68" t="n">
        <x:v>15</x:v>
      </x:c>
      <x:c r="AG128" s="47" t="n">
        <x:v>3.5</x:v>
      </x:c>
      <x:c r="AH128" s="68" t="n">
        <x:v>5</x:v>
      </x:c>
      <x:c r="AI128" s="47" t="n">
        <x:v>9.02</x:v>
      </x:c>
      <x:c r="AJ128" s="47" t="n">
        <x:v>2.47</x:v>
      </x:c>
      <x:c r="AK128" s="48" t="n">
        <x:v>0.215</x:v>
      </x:c>
      <x:c r="AL128" s="32" t="str">
        <x:v>Length, conductor gauge, shielding, certification, and connectors affect cost. Modifiers: 4-count/set adjustment. Tariff and freight assumptions are illustrative and require current validation.</x:v>
      </x:c>
      <x:c r="AM128" s="32" t="str">
        <x:v>LDHTY 4 Pack USB C to USB C Charger Cable Fully Compatible Devices for iPhone 15 / 15Pro / 15Plus / 15ProMax for MacBook 2015/ 2016/ 2017 for Macbook Air 2018/ 2019/ 2020 for MacBook Pro 13'' 2017/ 2018/ 2019/ 2020 for iPad Pro 2018/ 2020/ 2021/ 2022 for iPad Air 4th Generation / 5th Generation for iPad 10th Generation for iPad Mini 6th Generation for Google Pixel 2/ 2XL/ 3/ 3XL/ 3a/ 3a/ 4/ 4 XL/ 5/ 6 for For LG G7 / V30 / V40, Stylo 4 / 5 for Samsung Galaxy S22/ S22+ / S22 Ultra/ S21 / S21+ / S</x:v>
      </x:c>
      <x:c r="AN128" s="32" t="str">
        <x:v>https://github.com/luminati-io/eCommerce-dataset-samples</x:v>
      </x:c>
      <x:c r="AO128" s="32" t="str">
        <x:v>2026-08-05-v2</x:v>
      </x:c>
    </x:row>
    <x:row r="129">
      <x:c r="A129" s="32" t="n">
        <x:v>128</x:v>
      </x:c>
      <x:c r="B129" s="32" t="str">
        <x:v>Amazon</x:v>
      </x:c>
      <x:c r="C129" s="32" t="str">
        <x:v>Bright Data Amazon products sample</x:v>
      </x:c>
      <x:c r="D129" s="32" t="str">
        <x:v>B082V6GGXC</x:v>
      </x:c>
      <x:c r="E129" s="32" t="str">
        <x:v>https://www.amazon.com/PROHEAR-Replacement-WorkTunes-Connect-Protector/dp/B082V6GGXC</x:v>
      </x:c>
      <x:c r="F129" s="32" t="str">
        <x:v>PROHEAR FEP01 Replacement Foam Ear Pads (Upgraded) for 3M WorkTunes Connect(90543, 90544, 90542, 90541), ZOHAN EM042 Radio Headphone (fep01 2 Pair)</x:v>
      </x:c>
      <x:c r="G129" s="32" t="str">
        <x:v>PROHEAR</x:v>
      </x:c>
      <x:c r="H129" s="32" t="str">
        <x:v>PRO███R</x:v>
      </x:c>
      <x:c r="I129" s="47" t="n">
        <x:v>12.99</x:v>
      </x:c>
      <x:c r="J129" s="32" t="str">
        <x:v>USD</x:v>
      </x:c>
      <x:c r="K129" s="32" t="str">
        <x:v>Electronics &gt; Headphones, Earbuds &amp; Accessories &gt; Earpads</x:v>
      </x:c>
      <x:c r="L129" s="32" t="str"/>
      <x:c r="M129" s="67" t="n">
        <x:v>27.215519999999998</x:v>
      </x:c>
      <x:c r="N129" s="32" t="str">
        <x:v>3.93 x 2.99 x 0.55 inches</x:v>
      </x:c>
      <x:c r="O129" s="32" t="str">
        <x:v>https://m.media-amazon.com/images/I/819p1-FFVaL.__AC_SX300_SY300_QL70_FMwebp_.jpg</x:v>
      </x:c>
      <x:c r="P129" s="32" t="str">
        <x:v>2023-09-10 00:00:00.000</x:v>
      </x:c>
      <x:c r="Q129" s="32" t="str">
        <x:v>Estimated</x:v>
      </x:c>
      <x:c r="R129" s="32" t="str">
        <x:v>Electronics</x:v>
      </x:c>
      <x:c r="S129" s="32" t="str">
        <x:v>Bluetooth headset or earbuds</x:v>
      </x:c>
      <x:c r="T129" s="32" t="str">
        <x:v>Keyword/category match: headphones</x:v>
      </x:c>
      <x:c r="U129" s="32" t="str">
        <x:v>Low</x:v>
      </x:c>
      <x:c r="V129" s="67" t="n">
        <x:v>1000</x:v>
      </x:c>
      <x:c r="W129" s="47" t="n">
        <x:v>5</x:v>
      </x:c>
      <x:c r="X129" s="47" t="n">
        <x:v>9.35</x:v>
      </x:c>
      <x:c r="Y129" s="47" t="n">
        <x:v>11.69</x:v>
      </x:c>
      <x:c r="Z129" s="47" t="n">
        <x:v>0.8</x:v>
      </x:c>
      <x:c r="AA129" s="47" t="n">
        <x:v>0.52</x:v>
      </x:c>
      <x:c r="AB129" s="68" t="n">
        <x:v>3</x:v>
      </x:c>
      <x:c r="AC129" s="47" t="n">
        <x:v>5.7</x:v>
      </x:c>
      <x:c r="AD129" s="47" t="n">
        <x:v>11</x:v>
      </x:c>
      <x:c r="AE129" s="47" t="n">
        <x:v>15.29</x:v>
      </x:c>
      <x:c r="AF129" s="68" t="n">
        <x:v>15</x:v>
      </x:c>
      <x:c r="AG129" s="47" t="n">
        <x:v>3.5</x:v>
      </x:c>
      <x:c r="AH129" s="68" t="n">
        <x:v>5</x:v>
      </x:c>
      <x:c r="AI129" s="47" t="n">
        <x:v>17.1</x:v>
      </x:c>
      <x:c r="AJ129" s="47" t="n">
        <x:v>-4.11</x:v>
      </x:c>
      <x:c r="AK129" s="48" t="n">
        <x:v>-0.316</x:v>
      </x:c>
      <x:c r="AL129" s="32" t="str">
        <x:v>ANC, battery, codecs, tooling, certifications, and warranty drive cost. Tariff and freight assumptions are illustrative and require current validation.</x:v>
      </x:c>
      <x:c r="AM129" s="32" t="str">
        <x:v>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x:v>
      </x:c>
      <x:c r="AN129" s="32" t="str">
        <x:v>https://github.com/luminati-io/eCommerce-dataset-samples</x:v>
      </x:c>
      <x:c r="AO129" s="32" t="str">
        <x:v>2026-08-05-v2</x:v>
      </x:c>
    </x:row>
    <x:row r="130">
      <x:c r="A130" s="32" t="n">
        <x:v>129</x:v>
      </x:c>
      <x:c r="B130" s="32" t="str">
        <x:v>Amazon</x:v>
      </x:c>
      <x:c r="C130" s="32" t="str">
        <x:v>Bright Data Amazon products sample</x:v>
      </x:c>
      <x:c r="D130" s="32" t="str">
        <x:v>B00YR8PU0Q</x:v>
      </x:c>
      <x:c r="E130" s="32" t="str">
        <x:v>https://www.amazon.com/dp/B00YR8PU0Q?language=en_US&amp;currency=USD</x:v>
      </x:c>
      <x:c r="F130" s="32" t="str">
        <x:v>Safco Products Canmeleon Outdoor/Indoor Recessed Panel Trash Can with Ash Urn 9477BL, Black, Decorative Fluted Panels, Stainless Steel Ashtray, 38 Gallon Capacity</x:v>
      </x:c>
      <x:c r="G130" s="32" t="str">
        <x:v>Safco Products</x:v>
      </x:c>
      <x:c r="H130" s="32" t="str"/>
      <x:c r="I130" s="47" t="n">
        <x:v>211.72</x:v>
      </x:c>
      <x:c r="J130" s="32" t="str">
        <x:v>USD</x:v>
      </x:c>
      <x:c r="K130" s="32" t="str">
        <x:v>Industrial &amp; Scientific &gt; Janitorial &amp; Sanitation Supplies &gt; Waste Receptacles &amp; Liners &gt; Trash Cans</x:v>
      </x:c>
      <x:c r="L130" s="32" t="str"/>
      <x:c r="M130" s="67" t="n">
        <x:v>9525.431999999999</x:v>
      </x:c>
      <x:c r="N130" s="32" t="str">
        <x:v>‏  ‎ 23 x 19 x 19 inches; 21 Pounds</x:v>
      </x:c>
      <x:c r="O130" s="32" t="str">
        <x:v>https://images-na.ssl-images-amazon.com/images/I/31KxpKLF5GL._SY445_SX342_QL70_FMwebp_.jpg</x:v>
      </x:c>
      <x:c r="P130" s="32" t="str">
        <x:v>2022-09-23 00:00:00.000</x:v>
      </x:c>
      <x:c r="Q130" s="32" t="str">
        <x:v>Estimated</x:v>
      </x:c>
      <x:c r="R130" s="32" t="str">
        <x:v>Tools</x:v>
      </x:c>
      <x:c r="S130" s="32" t="str">
        <x:v>Plastic or rubber hardware kit</x:v>
      </x:c>
      <x:c r="T130" s="32" t="str">
        <x:v>Keyword/category match: oring</x:v>
      </x:c>
      <x:c r="U130" s="32" t="str">
        <x:v>Medium</x:v>
      </x:c>
      <x:c r="V130" s="67" t="n">
        <x:v>1000</x:v>
      </x:c>
      <x:c r="W130" s="47" t="n">
        <x:v>0.8</x:v>
      </x:c>
      <x:c r="X130" s="47" t="n">
        <x:v>3</x:v>
      </x:c>
      <x:c r="Y130" s="47" t="n">
        <x:v>10</x:v>
      </x:c>
      <x:c r="Z130" s="47" t="n">
        <x:v>0.6</x:v>
      </x:c>
      <x:c r="AA130" s="47" t="n">
        <x:v>1.1</x:v>
      </x:c>
      <x:c r="AB130" s="68" t="n">
        <x:v>5</x:v>
      </x:c>
      <x:c r="AC130" s="47" t="n">
        <x:v>1.4</x:v>
      </x:c>
      <x:c r="AD130" s="47" t="n">
        <x:v>4.94</x:v>
      </x:c>
      <x:c r="AE130" s="47" t="n">
        <x:v>15.54</x:v>
      </x:c>
      <x:c r="AF130" s="68" t="n">
        <x:v>15</x:v>
      </x:c>
      <x:c r="AG130" s="47" t="n">
        <x:v>12</x:v>
      </x:c>
      <x:c r="AH130" s="68" t="n">
        <x:v>5</x:v>
      </x:c>
      <x:c r="AI130" s="47" t="n">
        <x:v>59.28</x:v>
      </x:c>
      <x:c r="AJ130" s="47" t="n">
        <x:v>152.44</x:v>
      </x:c>
      <x:c r="AK130" s="48" t="n">
        <x:v>0.72</x:v>
      </x:c>
      <x:c r="AL130" s="32" t="str">
        <x:v>Piece count, material grade, molds, and sorting labor affect cost. Tariff and freight assumptions are illustrative and require current validation.</x:v>
      </x:c>
      <x:c r="AM130" s="32" t="str">
        <x:v>Product Description Canmeleon Recessed Panel, Ash Urn, Side Open, 38 Gallon From the Manufacturer Safco CanMeleon Receptacle, Ash and Trash Stainless Steel Ash Urn--no need for additional sand. Looking for an Ash and Trash receptacle for smokers that blend in with any environment? Choose Safco CanMeleon for a striking look. CanMeleon Ash and Trash receptacles with Stainless Steel Ash Urn molded into top of the receptacle lid are functional while adding beauty to your "first impression" areas.Can</x:v>
      </x:c>
      <x:c r="AN130" s="32" t="str">
        <x:v>https://github.com/luminati-io/eCommerce-dataset-samples</x:v>
      </x:c>
      <x:c r="AO130" s="32" t="str">
        <x:v>2026-08-05-v2</x:v>
      </x:c>
    </x:row>
    <x:row r="131">
      <x:c r="A131" s="32" t="n">
        <x:v>130</x:v>
      </x:c>
      <x:c r="B131" s="32" t="str">
        <x:v>Amazon</x:v>
      </x:c>
      <x:c r="C131" s="32" t="str">
        <x:v>Bright Data Amazon products sample</x:v>
      </x:c>
      <x:c r="D131" s="32" t="str">
        <x:v>B0CPT1QLQR</x:v>
      </x:c>
      <x:c r="E131" s="32" t="str">
        <x:v>https://www.amazon.com/dp/B0CPT1QLQR?th=1&amp;psc=1&amp;currency=USD&amp;language=en_GB</x:v>
      </x:c>
      <x:c r="F131" s="32" t="str">
        <x:v>220V to 110V Voltage Converter US to Europe Travel Plug Adapter for Hair Dryer International Universal Travel Adapter with 2 USB A and 2 USB C, Power Converter Adapter Combo for US/EU/UK/AUS</x:v>
      </x:c>
      <x:c r="G131" s="32" t="str">
        <x:v>IPLUSO</x:v>
      </x:c>
      <x:c r="H131" s="32" t="str">
        <x:v>Hi ███Tig███Bou█████████</x:v>
      </x:c>
      <x:c r="I131" s="47" t="n">
        <x:v>42.99</x:v>
      </x:c>
      <x:c r="J131" s="32" t="str">
        <x:v>USD</x:v>
      </x:c>
      <x:c r="K131" s="32" t="str">
        <x:v>Electronics &gt; Power Accessories &gt; Power Converters</x:v>
      </x:c>
      <x:c r="L131" s="32" t="str"/>
      <x:c r="M131" s="67" t="n">
        <x:v>257.98044999999996</x:v>
      </x:c>
      <x:c r="N131" s="32" t="str">
        <x:v>1.8 x 1.8 x 3.9 inches</x:v>
      </x:c>
      <x:c r="O131" s="32" t="str">
        <x:v>https://m.media-amazon.com/images/I/61jCWhCGcLL.__AC_SX300_SY300_QL70_FMwebp_.jpg</x:v>
      </x:c>
      <x:c r="P131" s="32" t="str">
        <x:v>2024-05-14 00:00:00.000</x:v>
      </x:c>
      <x:c r="Q131" s="32" t="str">
        <x:v>Estimated</x:v>
      </x:c>
      <x:c r="R131" s="32" t="str">
        <x:v>Home</x:v>
      </x:c>
      <x:c r="S131" s="32" t="str">
        <x:v>Rug or mat</x:v>
      </x:c>
      <x:c r="T131" s="32" t="str">
        <x:v>Keyword/category match: rug</x:v>
      </x:c>
      <x:c r="U131" s="32" t="str">
        <x:v>Low</x:v>
      </x:c>
      <x:c r="V131" s="67" t="n">
        <x:v>1000</x:v>
      </x:c>
      <x:c r="W131" s="47" t="n">
        <x:v>3.38</x:v>
      </x:c>
      <x:c r="X131" s="47" t="n">
        <x:v>10.14</x:v>
      </x:c>
      <x:c r="Y131" s="47" t="n">
        <x:v>29.57</x:v>
      </x:c>
      <x:c r="Z131" s="47" t="n">
        <x:v>1.2</x:v>
      </x:c>
      <x:c r="AA131" s="47" t="n">
        <x:v>3.6</x:v>
      </x:c>
      <x:c r="AB131" s="68" t="n">
        <x:v>7</x:v>
      </x:c>
      <x:c r="AC131" s="47" t="n">
        <x:v>5.01</x:v>
      </x:c>
      <x:c r="AD131" s="47" t="n">
        <x:v>15.98</x:v>
      </x:c>
      <x:c r="AE131" s="47" t="n">
        <x:v>46.41</x:v>
      </x:c>
      <x:c r="AF131" s="68" t="n">
        <x:v>15</x:v>
      </x:c>
      <x:c r="AG131" s="47" t="n">
        <x:v>4.75</x:v>
      </x:c>
      <x:c r="AH131" s="68" t="n">
        <x:v>5</x:v>
      </x:c>
      <x:c r="AI131" s="47" t="n">
        <x:v>29.33</x:v>
      </x:c>
      <x:c r="AJ131" s="47" t="n">
        <x:v>13.66</x:v>
      </x:c>
      <x:c r="AK131" s="48" t="n">
        <x:v>0.318</x:v>
      </x:c>
      <x:c r="AL131" s="32" t="str">
        <x:v>Size, fiber, pile, backing, printing, and dimensional freight affect cost. Tariff and freight assumptions are illustrative and require current validation.</x:v>
      </x:c>
      <x:c r="AM131" s="32" t="str">
        <x:v>Compatible Countries: Type A: USA / American Samoa / Antigua and Barbuda / Aruba / Bahamas / Barbados / Belize / Bermuda / Brazil / Canada / Cayman Islands / Colombia / Costa Rica / Cuba / Ecuador / El Salvador / Guam / Guatemala / Haiti / Honduras / Jamaica / Japan / Laos / Liberia / Mexico / Micronesia / Montserrat / Nicaragua / Panama / Peru / Philippines / Puerto Rico / Taiwan / Thailand / Venezuela Type C: Armenia / Austria / Azerbaijan / Algeria / Aruba / Belarus / Belgium / Bulgaria / Bol</x:v>
      </x:c>
      <x:c r="AN131" s="32" t="str">
        <x:v>https://github.com/luminati-io/eCommerce-dataset-samples</x:v>
      </x:c>
      <x:c r="AO131" s="32" t="str">
        <x:v>2026-08-05-v2</x:v>
      </x:c>
    </x:row>
    <x:row r="132">
      <x:c r="A132" s="32" t="n">
        <x:v>131</x:v>
      </x:c>
      <x:c r="B132" s="32" t="str">
        <x:v>Amazon</x:v>
      </x:c>
      <x:c r="C132" s="32" t="str">
        <x:v>Bright Data Amazon products sample</x:v>
      </x:c>
      <x:c r="D132" s="32" t="str">
        <x:v>B0171X0JPE</x:v>
      </x:c>
      <x:c r="E132" s="32" t="str">
        <x:v>https://www.amazon.com/Klein-Tools-53934-Wood-Boring/dp/B0171X0JPE</x:v>
      </x:c>
      <x:c r="F132" s="32" t="str">
        <x:v>Klein Tools 53934 Wood Boring Bit, 29mm</x:v>
      </x:c>
      <x:c r="G132" s="32" t="str">
        <x:v>Klein Tools</x:v>
      </x:c>
      <x:c r="H132" s="32" t="str">
        <x:v>Dre███Per███mer██████</x:v>
      </x:c>
      <x:c r="I132" s="47" t="n">
        <x:v>15.72</x:v>
      </x:c>
      <x:c r="J132" s="32" t="str">
        <x:v>USD</x:v>
      </x:c>
      <x:c r="K132" s="32" t="str">
        <x:v>Tools &amp; Home Improvement &gt; Power &amp; Hand Tools &gt; Power Tool Parts &amp; Accessories &gt; Power Drill Parts &amp; Accessories &gt; Drill Bits &gt; Boring Drill Bits</x:v>
      </x:c>
      <x:c r="L132" s="32" t="str"/>
      <x:c r="M132" s="67" t="n">
        <x:v>153.0873</x:v>
      </x:c>
      <x:c r="N132" s="32" t="str">
        <x:v>11.3 x 3.1 x 1 inches</x:v>
      </x:c>
      <x:c r="O132" s="32" t="str">
        <x:v>https://m.media-amazon.com/images/I/61uCrvKL24L._AC_SX522_.jpg</x:v>
      </x:c>
      <x:c r="P132" s="32" t="str">
        <x:v>2023-08-08 00:00:00.000</x:v>
      </x:c>
      <x:c r="Q132" s="32" t="str">
        <x:v>Estimated</x:v>
      </x:c>
      <x:c r="R132" s="32" t="str">
        <x:v>Tools</x:v>
      </x:c>
      <x:c r="S132" s="32" t="str">
        <x:v>Plastic or rubber hardware kit</x:v>
      </x:c>
      <x:c r="T132" s="32" t="str">
        <x:v>Keyword/category match: oring</x:v>
      </x:c>
      <x:c r="U132" s="32" t="str">
        <x:v>Medium</x:v>
      </x:c>
      <x:c r="V132" s="67" t="n">
        <x:v>1000</x:v>
      </x:c>
      <x:c r="W132" s="47" t="n">
        <x:v>0.8</x:v>
      </x:c>
      <x:c r="X132" s="47" t="n">
        <x:v>3</x:v>
      </x:c>
      <x:c r="Y132" s="47" t="n">
        <x:v>10</x:v>
      </x:c>
      <x:c r="Z132" s="47" t="n">
        <x:v>0.6</x:v>
      </x:c>
      <x:c r="AA132" s="47" t="n">
        <x:v>0.45</x:v>
      </x:c>
      <x:c r="AB132" s="68" t="n">
        <x:v>5</x:v>
      </x:c>
      <x:c r="AC132" s="47" t="n">
        <x:v>1.19</x:v>
      </x:c>
      <x:c r="AD132" s="47" t="n">
        <x:v>4.25</x:v>
      </x:c>
      <x:c r="AE132" s="47" t="n">
        <x:v>13.49</x:v>
      </x:c>
      <x:c r="AF132" s="68" t="n">
        <x:v>15</x:v>
      </x:c>
      <x:c r="AG132" s="47" t="n">
        <x:v>3.5</x:v>
      </x:c>
      <x:c r="AH132" s="68" t="n">
        <x:v>5</x:v>
      </x:c>
      <x:c r="AI132" s="47" t="n">
        <x:v>10.9</x:v>
      </x:c>
      <x:c r="AJ132" s="47" t="n">
        <x:v>4.82</x:v>
      </x:c>
      <x:c r="AK132" s="48" t="n">
        <x:v>0.307</x:v>
      </x:c>
      <x:c r="AL132" s="32" t="str">
        <x:v>Piece count, material grade, molds, and sorting labor affect cost. Tariff and freight assumptions are illustrative and require current validation.</x:v>
      </x:c>
      <x:c r="AM132" s="32" t="str">
        <x:v>These Double-Fluted Step Drill Bits provide faster cutting and drilling than single flute bits. The easy-to-read step markings and targets save time when drilling holes. Thick 3/8'' hex shank provides a firm, positive grip and won't spin out in the drill.</x:v>
      </x:c>
      <x:c r="AN132" s="32" t="str">
        <x:v>https://github.com/luminati-io/eCommerce-dataset-samples</x:v>
      </x:c>
      <x:c r="AO132" s="32" t="str">
        <x:v>2026-08-05-v2</x:v>
      </x:c>
    </x:row>
    <x:row r="133">
      <x:c r="A133" s="32" t="n">
        <x:v>132</x:v>
      </x:c>
      <x:c r="B133" s="32" t="str">
        <x:v>Amazon</x:v>
      </x:c>
      <x:c r="C133" s="32" t="str">
        <x:v>Bright Data Amazon products sample</x:v>
      </x:c>
      <x:c r="D133" s="32" t="str">
        <x:v>B00BY1UKJK</x:v>
      </x:c>
      <x:c r="E133" s="32" t="str">
        <x:v>https://www.amazon.com/KATARINA-Infinity-Sterling-Color-IJ-Clarity-SI/dp/B07BV5NPSP</x:v>
      </x:c>
      <x:c r="F133" s="32" t="str">
        <x:v>KATARINA Two Row Infinity Black and White Diamond Ring in Sterling Silver (1/20 cttw, I-J, S-I)</x:v>
      </x:c>
      <x:c r="G133" s="32" t="str">
        <x:v>Katarina</x:v>
      </x:c>
      <x:c r="H133" s="32" t="str">
        <x:v>KAT███NA</x:v>
      </x:c>
      <x:c r="I133" s="47" t="n">
        <x:v>99.99</x:v>
      </x:c>
      <x:c r="J133" s="32" t="str">
        <x:v>USD</x:v>
      </x:c>
      <x:c r="K133" s="32" t="str">
        <x:v>Clothing, Shoes &amp; Jewelry &gt; Women &gt; Jewelry &gt; Rings &gt; Statement</x:v>
      </x:c>
      <x:c r="L133" s="32" t="str"/>
      <x:c r="M133" s="67"/>
      <x:c r="N133" s="32" t="str"/>
      <x:c r="O133" s="32" t="str">
        <x:v>https://m.media-amazon.com/images/I/61Ol3OkpmiL.__AC_SY445_SX342_QL70_ML2_.jpg</x:v>
      </x:c>
      <x:c r="P133" s="32" t="str">
        <x:v>2023-08-15 00:00:00.000</x:v>
      </x:c>
      <x:c r="Q133" s="32" t="str">
        <x:v>Estimated</x:v>
      </x:c>
      <x:c r="R133" s="32" t="str">
        <x:v>Jewelry</x:v>
      </x:c>
      <x:c r="S133" s="32" t="str">
        <x:v>Sterling silver jewelry</x:v>
      </x:c>
      <x:c r="T133" s="32" t="str">
        <x:v>Keyword/category match: sterling silver</x:v>
      </x:c>
      <x:c r="U133" s="32" t="str">
        <x:v>Low</x:v>
      </x:c>
      <x:c r="V133" s="67" t="n">
        <x:v>1000</x:v>
      </x:c>
      <x:c r="W133" s="47" t="n">
        <x:v>4.39</x:v>
      </x:c>
      <x:c r="X133" s="47" t="n">
        <x:v>12.29</x:v>
      </x:c>
      <x:c r="Y133" s="47" t="n">
        <x:v>35.12</x:v>
      </x:c>
      <x:c r="Z133" s="47" t="n">
        <x:v>0.7</x:v>
      </x:c>
      <x:c r="AA133" s="47" t="n">
        <x:v>0.2</x:v>
      </x:c>
      <x:c r="AB133" s="68" t="n">
        <x:v>6</x:v>
      </x:c>
      <x:c r="AC133" s="47" t="n">
        <x:v>5</x:v>
      </x:c>
      <x:c r="AD133" s="47" t="n">
        <x:v>13.98</x:v>
      </x:c>
      <x:c r="AE133" s="47" t="n">
        <x:v>39.67</x:v>
      </x:c>
      <x:c r="AF133" s="68" t="n">
        <x:v>15</x:v>
      </x:c>
      <x:c r="AG133" s="47" t="n">
        <x:v>4.25</x:v>
      </x:c>
      <x:c r="AH133" s="68" t="n">
        <x:v>5</x:v>
      </x:c>
      <x:c r="AI133" s="47" t="n">
        <x:v>38.23</x:v>
      </x:c>
      <x:c r="AJ133" s="47" t="n">
        <x:v>61.76</x:v>
      </x:c>
      <x:c r="AK133" s="48" t="n">
        <x:v>0.618</x:v>
      </x:c>
      <x:c r="AL133" s="32" t="str">
        <x:v>Silver weight, stone setting, labor, and hallmarking drive cost. Modifiers: premium/heavy-duty specification. Tariff and freight assumptions are illustrative and require current validation.</x:v>
      </x:c>
      <x:c r="AM133" s="32" t="str">
        <x:v>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x:v>
      </x:c>
      <x:c r="AN133" s="32" t="str">
        <x:v>https://github.com/luminati-io/eCommerce-dataset-samples</x:v>
      </x:c>
      <x:c r="AO133" s="32" t="str">
        <x:v>2026-08-05-v2</x:v>
      </x:c>
    </x:row>
    <x:row r="134">
      <x:c r="A134" s="32" t="n">
        <x:v>133</x:v>
      </x:c>
      <x:c r="B134" s="32" t="str">
        <x:v>Amazon</x:v>
      </x:c>
      <x:c r="C134" s="32" t="str">
        <x:v>Bright Data Amazon products sample</x:v>
      </x:c>
      <x:c r="D134" s="32" t="str">
        <x:v>B09WYCR8H4</x:v>
      </x:c>
      <x:c r="E134" s="32" t="str">
        <x:v>https://www.amazon.com/American-Stripes-Fourth-Shirts-America/dp/B09Q8Z9D35</x:v>
      </x:c>
      <x:c r="F134" s="32" t="str">
        <x:v>American Flag T Shirt Women USA Star Stripes Fourth July Tee Shirts Casual America Flag Print V Neck Tee Tops</x:v>
      </x:c>
      <x:c r="G134" s="32" t="str">
        <x:v>LOTUCY</x:v>
      </x:c>
      <x:c r="H134" s="32" t="str">
        <x:v>Ash███</x:v>
      </x:c>
      <x:c r="I134" s="47" t="n">
        <x:v>19.99</x:v>
      </x:c>
      <x:c r="J134" s="32" t="str">
        <x:v>USD</x:v>
      </x:c>
      <x:c r="K134" s="32" t="str">
        <x:v>Clothing, Shoes &amp; Jewelry &gt; Women &gt; Clothing &gt; Tops, Tees &amp; Blouses &gt; T-Shirts</x:v>
      </x:c>
      <x:c r="L134" s="32" t="str"/>
      <x:c r="M134" s="67" t="n">
        <x:v>149.968855</x:v>
      </x:c>
      <x:c r="N134" s="32" t="str"/>
      <x:c r="O134" s="32" t="str">
        <x:v>https://m.media-amazon.com/images/I/810ABOy9wlL.__AC_SX342_SY445_QL70_FMwebp_.jpg</x:v>
      </x:c>
      <x:c r="P134" s="32" t="str">
        <x:v>2023-08-15 00:00:00.000</x:v>
      </x:c>
      <x:c r="Q134" s="32" t="str">
        <x:v>Estimated</x:v>
      </x:c>
      <x:c r="R134" s="32" t="str">
        <x:v>Apparel</x:v>
      </x:c>
      <x:c r="S134" s="32" t="str">
        <x:v>Basic cotton T-shirt</x:v>
      </x:c>
      <x:c r="T134" s="32" t="str">
        <x:v>Keyword/category match: t-shirt</x:v>
      </x:c>
      <x:c r="U134" s="32" t="str">
        <x:v>Medium</x:v>
      </x:c>
      <x:c r="V134" s="67" t="n">
        <x:v>1000</x:v>
      </x:c>
      <x:c r="W134" s="47" t="n">
        <x:v>1.4</x:v>
      </x:c>
      <x:c r="X134" s="47" t="n">
        <x:v>2.4</x:v>
      </x:c>
      <x:c r="Y134" s="47" t="n">
        <x:v>4.2</x:v>
      </x:c>
      <x:c r="Z134" s="47" t="n">
        <x:v>0.35</x:v>
      </x:c>
      <x:c r="AA134" s="47" t="n">
        <x:v>0.16</x:v>
      </x:c>
      <x:c r="AB134" s="68" t="n">
        <x:v>10</x:v>
      </x:c>
      <x:c r="AC134" s="47" t="n">
        <x:v>1.84</x:v>
      </x:c>
      <x:c r="AD134" s="47" t="n">
        <x:v>3.2</x:v>
      </x:c>
      <x:c r="AE134" s="47" t="n">
        <x:v>5.74</x:v>
      </x:c>
      <x:c r="AF134" s="68" t="n">
        <x:v>15</x:v>
      </x:c>
      <x:c r="AG134" s="47" t="n">
        <x:v>3.5</x:v>
      </x:c>
      <x:c r="AH134" s="68" t="n">
        <x:v>5</x:v>
      </x:c>
      <x:c r="AI134" s="47" t="n">
        <x:v>10.7</x:v>
      </x:c>
      <x:c r="AJ134" s="47" t="n">
        <x:v>9.29</x:v>
      </x:c>
      <x:c r="AK134" s="48" t="n">
        <x:v>0.465</x:v>
      </x:c>
      <x:c r="AL134" s="32" t="str">
        <x:v>Fabric weight, country, certifications, and decoration affect cost. Tariff and freight assumptions are illustrative and require current validation.</x:v>
      </x:c>
      <x:c r="AM134" s="32" t="str">
        <x:v>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x:v>
      </x:c>
      <x:c r="AN134" s="32" t="str">
        <x:v>https://github.com/luminati-io/eCommerce-dataset-samples</x:v>
      </x:c>
      <x:c r="AO134" s="32" t="str">
        <x:v>2026-08-05-v2</x:v>
      </x:c>
    </x:row>
    <x:row r="135">
      <x:c r="A135" s="32" t="n">
        <x:v>134</x:v>
      </x:c>
      <x:c r="B135" s="32" t="str">
        <x:v>Amazon</x:v>
      </x:c>
      <x:c r="C135" s="32" t="str">
        <x:v>Bright Data Amazon products sample</x:v>
      </x:c>
      <x:c r="D135" s="32" t="str">
        <x:v>B08CWLGRJD</x:v>
      </x:c>
      <x:c r="E135" s="32" t="str">
        <x:v>https://www.amazon.com/Nautica-Mens-J-Class-Fleece-Hoodie/dp/B08CWJGH3W</x:v>
      </x:c>
      <x:c r="F135" s="32" t="str">
        <x:v>Nautica Men's J-Class Logo Fleece Hoodie</x:v>
      </x:c>
      <x:c r="G135" s="32" t="str">
        <x:v>Nautica</x:v>
      </x:c>
      <x:c r="H135" s="32" t="str">
        <x:v>Ama███.co███</x:v>
      </x:c>
      <x:c r="I135" s="47" t="n">
        <x:v>49.99</x:v>
      </x:c>
      <x:c r="J135" s="32" t="str">
        <x:v>USD</x:v>
      </x:c>
      <x:c r="K135" s="32" t="str">
        <x:v>Clothing, Shoes &amp; Jewelry &gt; Men</x:v>
      </x:c>
      <x:c r="L135" s="32" t="str"/>
      <x:c r="M135" s="67"/>
      <x:c r="N135" s="32" t="str"/>
      <x:c r="O135" s="32" t="str">
        <x:v>https://m.media-amazon.com/images/I/81l40QsTycL.__AC_SY445_SX342_QL70_ML2_.jpg</x:v>
      </x:c>
      <x:c r="P135" s="32" t="str">
        <x:v>2023-08-15 00:00:00.000</x:v>
      </x:c>
      <x:c r="Q135" s="32" t="str">
        <x:v>Estimated</x:v>
      </x:c>
      <x:c r="R135" s="32" t="str">
        <x:v>Apparel</x:v>
      </x:c>
      <x:c r="S135" s="32" t="str">
        <x:v>Hoodie or sweatshirt</x:v>
      </x:c>
      <x:c r="T135" s="32" t="str">
        <x:v>Keyword/category match: hoodie</x:v>
      </x:c>
      <x:c r="U135" s="32" t="str">
        <x:v>Medium</x:v>
      </x:c>
      <x:c r="V135" s="67" t="n">
        <x:v>1000</x:v>
      </x:c>
      <x:c r="W135" s="47" t="n">
        <x:v>6.35</x:v>
      </x:c>
      <x:c r="X135" s="47" t="n">
        <x:v>10.44</x:v>
      </x:c>
      <x:c r="Y135" s="47" t="n">
        <x:v>17.24</x:v>
      </x:c>
      <x:c r="Z135" s="47" t="n">
        <x:v>0.8</x:v>
      </x:c>
      <x:c r="AA135" s="47" t="n">
        <x:v>0.8</x:v>
      </x:c>
      <x:c r="AB135" s="68" t="n">
        <x:v>10</x:v>
      </x:c>
      <x:c r="AC135" s="47" t="n">
        <x:v>7.92</x:v>
      </x:c>
      <x:c r="AD135" s="47" t="n">
        <x:v>13.24</x:v>
      </x:c>
      <x:c r="AE135" s="47" t="n">
        <x:v>22.6</x:v>
      </x:c>
      <x:c r="AF135" s="68" t="n">
        <x:v>15</x:v>
      </x:c>
      <x:c r="AG135" s="47" t="n">
        <x:v>4.25</x:v>
      </x:c>
      <x:c r="AH135" s="68" t="n">
        <x:v>5</x:v>
      </x:c>
      <x:c r="AI135" s="47" t="n">
        <x:v>27.49</x:v>
      </x:c>
      <x:c r="AJ135" s="47" t="n">
        <x:v>22.5</x:v>
      </x:c>
      <x:c r="AK135" s="48" t="n">
        <x:v>0.45</x:v>
      </x:c>
      <x:c r="AL135" s="32" t="str">
        <x:v>Fleece weight, zipper, embroidery, and washes affect cost. Tariff and freight assumptions are illustrative and require current validation.</x:v>
      </x:c>
      <x:c r="AM135" s="32" t="str">
        <x:v>Cut in a relaxed, athletic fit, this Nautica logo hoodie is just what your wardrobe needs. It's made from breathable cotton-knit with warm fleece lining and features a drawstring hood and spacious kangaroo pocket at the front.</x:v>
      </x:c>
      <x:c r="AN135" s="32" t="str">
        <x:v>https://github.com/luminati-io/eCommerce-dataset-samples</x:v>
      </x:c>
      <x:c r="AO135" s="32" t="str">
        <x:v>2026-08-05-v2</x:v>
      </x:c>
    </x:row>
    <x:row r="136">
      <x:c r="A136" s="32" t="n">
        <x:v>135</x:v>
      </x:c>
      <x:c r="B136" s="32" t="str">
        <x:v>Amazon</x:v>
      </x:c>
      <x:c r="C136" s="32" t="str">
        <x:v>Bright Data Amazon products sample</x:v>
      </x:c>
      <x:c r="D136" s="32" t="str">
        <x:v>B09G9PJFBR</x:v>
      </x:c>
      <x:c r="E136" s="32" t="str">
        <x:v>https://www.amazon.com/Victorinox-Classic-Precious-Pocket-Knife/dp/B09JR72NKY</x:v>
      </x:c>
      <x:c r="F136" s="32" t="str">
        <x:v>Victorinox Classic Precious Alox Pocket Knife (Infinite Grey)</x:v>
      </x:c>
      <x:c r="G136" s="32" t="str">
        <x:v>Victorinox</x:v>
      </x:c>
      <x:c r="H136" s="32" t="str">
        <x:v>Sao███Jap███</x:v>
      </x:c>
      <x:c r="I136" s="47" t="n">
        <x:v>42.9</x:v>
      </x:c>
      <x:c r="J136" s="32" t="str">
        <x:v>USD</x:v>
      </x:c>
      <x:c r="K136" s="32" t="str">
        <x:v>Tools &amp; Home Improvement &gt; Power &amp; Hand Tools &gt; Hand Tools &gt; Knives, Parts &amp; Accessories &gt; Knives &gt; Pocket Knives &amp; Folding Knives</x:v>
      </x:c>
      <x:c r="L136" s="32" t="str"/>
      <x:c r="M136" s="67" t="n">
        <x:v>17</x:v>
      </x:c>
      <x:c r="N136" s="32" t="str"/>
      <x:c r="O136" s="32" t="str">
        <x:v>https://m.media-amazon.com/images/I/71uIf--ClaL.__AC_SX300_SY300_QL70_FMwebp_.jpg</x:v>
      </x:c>
      <x:c r="P136" s="32" t="str">
        <x:v>2023-08-08 00:00:00.000</x:v>
      </x:c>
      <x:c r="Q136" s="32" t="str">
        <x:v>Estimated</x:v>
      </x:c>
      <x:c r="R136" s="32" t="str">
        <x:v>Tools</x:v>
      </x:c>
      <x:c r="S136" s="32" t="str">
        <x:v>Steel hand tool</x:v>
      </x:c>
      <x:c r="T136" s="32" t="str">
        <x:v>Keyword/category match: hand tool</x:v>
      </x:c>
      <x:c r="U136" s="32" t="str">
        <x:v>Medium</x:v>
      </x:c>
      <x:c r="V136" s="67" t="n">
        <x:v>1000</x:v>
      </x:c>
      <x:c r="W136" s="47" t="n">
        <x:v>1.5</x:v>
      </x:c>
      <x:c r="X136" s="47" t="n">
        <x:v>4.5</x:v>
      </x:c>
      <x:c r="Y136" s="47" t="n">
        <x:v>12</x:v>
      </x:c>
      <x:c r="Z136" s="47" t="n">
        <x:v>0.5</x:v>
      </x:c>
      <x:c r="AA136" s="47" t="n">
        <x:v>0.45</x:v>
      </x:c>
      <x:c r="AB136" s="68" t="n">
        <x:v>5</x:v>
      </x:c>
      <x:c r="AC136" s="47" t="n">
        <x:v>1.94</x:v>
      </x:c>
      <x:c r="AD136" s="47" t="n">
        <x:v>5.72</x:v>
      </x:c>
      <x:c r="AE136" s="47" t="n">
        <x:v>15.28</x:v>
      </x:c>
      <x:c r="AF136" s="68" t="n">
        <x:v>15</x:v>
      </x:c>
      <x:c r="AG136" s="47" t="n">
        <x:v>3.5</x:v>
      </x:c>
      <x:c r="AH136" s="68" t="n">
        <x:v>5</x:v>
      </x:c>
      <x:c r="AI136" s="47" t="n">
        <x:v>17.8</x:v>
      </x:c>
      <x:c r="AJ136" s="47" t="n">
        <x:v>25.1</x:v>
      </x:c>
      <x:c r="AK136" s="48" t="n">
        <x:v>0.585</x:v>
      </x:c>
      <x:c r="AL136" s="32" t="str">
        <x:v>Steel grade, forging, machining, coating, and set count affect cost. Tariff and freight assumptions are illustrative and require current validation.</x:v>
      </x:c>
      <x:c r="AM136" s="32" t="str">
        <x:v>We’ve taken our Classic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x:v>
      </x:c>
      <x:c r="AN136" s="32" t="str">
        <x:v>https://github.com/luminati-io/eCommerce-dataset-samples</x:v>
      </x:c>
      <x:c r="AO136" s="32" t="str">
        <x:v>2026-08-05-v2</x:v>
      </x:c>
    </x:row>
    <x:row r="137">
      <x:c r="A137" s="32" t="n">
        <x:v>136</x:v>
      </x:c>
      <x:c r="B137" s="32" t="str">
        <x:v>Amazon</x:v>
      </x:c>
      <x:c r="C137" s="32" t="str">
        <x:v>Bright Data Amazon products sample</x:v>
      </x:c>
      <x:c r="D137" s="32" t="str">
        <x:v>B079BFJKWF</x:v>
      </x:c>
      <x:c r="E137" s="32" t="str">
        <x:v>https://www.amazon.com/dp/B079BFJKWF?language=en_US&amp;currency=USD</x:v>
      </x:c>
      <x:c r="F137" s="32" t="str">
        <x:v>GU Energy Original Sports Nutrition Energy Gel, 24-Count, Chocolate Outrage</x:v>
      </x:c>
      <x:c r="G137" s="32" t="str">
        <x:v>GU Energy</x:v>
      </x:c>
      <x:c r="H137" s="32" t="str"/>
      <x:c r="I137" s="47" t="n">
        <x:v>28.99</x:v>
      </x:c>
      <x:c r="J137" s="32" t="str">
        <x:v>USD</x:v>
      </x:c>
      <x:c r="K137" s="32" t="str">
        <x:v>Health &amp; Household &gt; Diet &amp; Sports Nutrition &gt; Endurance &amp; Energy &gt; Chews &amp; Gels</x:v>
      </x:c>
      <x:c r="L137" s="32" t="str"/>
      <x:c r="M137" s="67"/>
      <x:c r="N137" s="32" t="str">
        <x:v>‏  ‎ 6.75 x 4.5 x 2.5 inches; 1.1 Pounds</x:v>
      </x:c>
      <x:c r="O137" s="32" t="str">
        <x:v>https://images-na.ssl-images-amazon.com/images/I/61H-IEgfpaL.__AC_SX300_SY300_QL70_FMwebp_.jpg</x:v>
      </x:c>
      <x:c r="P137" s="32" t="str">
        <x:v>2022-09-30 00:00:00.000</x:v>
      </x:c>
      <x:c r="Q137" s="32" t="str">
        <x:v>Estimated</x:v>
      </x:c>
      <x:c r="R137" s="32" t="str">
        <x:v>Generic</x:v>
      </x:c>
      <x:c r="S137" s="32" t="str">
        <x:v>Assembled consumer product</x:v>
      </x:c>
      <x:c r="T137" s="32" t="str">
        <x:v>Generic fallback</x:v>
      </x:c>
      <x:c r="U137" s="32" t="str">
        <x:v>Low</x:v>
      </x:c>
      <x:c r="V137" s="67" t="n">
        <x:v>1000</x:v>
      </x:c>
      <x:c r="W137" s="47" t="n">
        <x:v>2.72</x:v>
      </x:c>
      <x:c r="X137" s="47" t="n">
        <x:v>10.89</x:v>
      </x:c>
      <x:c r="Y137" s="47" t="n">
        <x:v>26.09</x:v>
      </x:c>
      <x:c r="Z137" s="47" t="n">
        <x:v>1</x:v>
      </x:c>
      <x:c r="AA137" s="47" t="n">
        <x:v>2</x:v>
      </x:c>
      <x:c r="AB137" s="68" t="n">
        <x:v>5</x:v>
      </x:c>
      <x:c r="AC137" s="47" t="n">
        <x:v>3.7</x:v>
      </x:c>
      <x:c r="AD137" s="47" t="n">
        <x:v>14.58</x:v>
      </x:c>
      <x:c r="AE137" s="47" t="n">
        <x:v>37.37</x:v>
      </x:c>
      <x:c r="AF137" s="68" t="n">
        <x:v>15</x:v>
      </x:c>
      <x:c r="AG137" s="47" t="n">
        <x:v>4.25</x:v>
      </x:c>
      <x:c r="AH137" s="68" t="n">
        <x:v>5</x:v>
      </x:c>
      <x:c r="AI137" s="47" t="n">
        <x:v>24.63</x:v>
      </x:c>
      <x:c r="AJ137" s="47" t="n">
        <x:v>4.36</x:v>
      </x:c>
      <x:c r="AK137" s="48" t="n">
        <x:v>0.15</x:v>
      </x:c>
      <x:c r="AL137" s="32" t="str">
        <x:v>Insufficient specifications; use as a broad placeholder until a BOM or supplier match is available. Tariff and freight assumptions are illustrative and require current validation.</x:v>
      </x:c>
      <x:c r="AM137" s="32" t="str">
        <x:v>GU Original Sports Nutrition Energy Gel is the energy gel that started it all. In 1993, Dr. Bill Vaughn developed the world’s first energy gel to help his daughter perform better during ultra-marathons, and GU has been helping to propel the world’s most successful extreme athletes to success ever since. GU Energy Gel sustains all forms of athletic activity with a highly compact, portable, and calorie-dense packet that is loaded with carbohydrates that can be rapidly absorbed. Branched-chain amin</x:v>
      </x:c>
      <x:c r="AN137" s="32" t="str">
        <x:v>https://github.com/luminati-io/eCommerce-dataset-samples</x:v>
      </x:c>
      <x:c r="AO137" s="32" t="str">
        <x:v>2026-08-05-v2</x:v>
      </x:c>
    </x:row>
    <x:row r="138">
      <x:c r="A138" s="32" t="n">
        <x:v>137</x:v>
      </x:c>
      <x:c r="B138" s="32" t="str">
        <x:v>Amazon</x:v>
      </x:c>
      <x:c r="C138" s="32" t="str">
        <x:v>Bright Data Amazon products sample</x:v>
      </x:c>
      <x:c r="D138" s="32" t="str">
        <x:v>B07DWC3HPP</x:v>
      </x:c>
      <x:c r="E138" s="32" t="str">
        <x:v>https://www.amazon.com/dp/B07DWC3HPP?th=1&amp;psc=1&amp;currency=USD&amp;language=en_GB</x:v>
      </x:c>
      <x:c r="F138" s="32" t="str">
        <x:v>Prepac Stylish Flat Wood Panel Headboard for King Size Beds, Simplistic Wooden King Headboard 2.25" D x 81" W x 48" H, Black, BHFK-1301-1</x:v>
      </x:c>
      <x:c r="G138" s="32" t="str">
        <x:v>Prepac</x:v>
      </x:c>
      <x:c r="H138" s="32" t="str">
        <x:v>Ama███.co███</x:v>
      </x:c>
      <x:c r="I138" s="47" t="n">
        <x:v>116.99</x:v>
      </x:c>
      <x:c r="J138" s="32" t="str">
        <x:v>USD</x:v>
      </x:c>
      <x:c r="K138" s="32" t="str">
        <x:v>Home &amp; Kitchen &gt; Furniture &gt; Bedroom Furniture &gt; Beds, Frames &amp; Bases &gt; Headboards &amp; Footboards &gt; Headboards</x:v>
      </x:c>
      <x:c r="L138" s="32" t="str"/>
      <x:c r="M138" s="67" t="n">
        <x:v>21318.824</x:v>
      </x:c>
      <x:c r="N138" s="32" t="str">
        <x:v>81"W x 48"H</x:v>
      </x:c>
      <x:c r="O138" s="32" t="str">
        <x:v>https://m.media-amazon.com/images/I/91ETddQqfrL.__AC_SX300_SY300_QL70_FMwebp_.jpg</x:v>
      </x:c>
      <x:c r="P138" s="32" t="str">
        <x:v>2024-04-29 00:00:00.000</x:v>
      </x:c>
      <x:c r="Q138" s="32" t="str">
        <x:v>Estimated</x:v>
      </x:c>
      <x:c r="R138" s="32" t="str">
        <x:v>Generic</x:v>
      </x:c>
      <x:c r="S138" s="32" t="str">
        <x:v>Assembled consumer product</x:v>
      </x:c>
      <x:c r="T138" s="32" t="str">
        <x:v>Broad home category: Home &amp; Kitchen &gt; Furniture &gt; Bedroom Furniture &gt; Beds, Frames &amp; Bases &gt; Headboards &amp; Footboards &gt; Headboards</x:v>
      </x:c>
      <x:c r="U138" s="32" t="str">
        <x:v>Low</x:v>
      </x:c>
      <x:c r="V138" s="67" t="n">
        <x:v>1000</x:v>
      </x:c>
      <x:c r="W138" s="47" t="n">
        <x:v>2.72</x:v>
      </x:c>
      <x:c r="X138" s="47" t="n">
        <x:v>10.89</x:v>
      </x:c>
      <x:c r="Y138" s="47" t="n">
        <x:v>36.3</x:v>
      </x:c>
      <x:c r="Z138" s="47" t="n">
        <x:v>1</x:v>
      </x:c>
      <x:c r="AA138" s="47" t="n">
        <x:v>6</x:v>
      </x:c>
      <x:c r="AB138" s="68" t="n">
        <x:v>5</x:v>
      </x:c>
      <x:c r="AC138" s="47" t="n">
        <x:v>4.75</x:v>
      </x:c>
      <x:c r="AD138" s="47" t="n">
        <x:v>18.78</x:v>
      </x:c>
      <x:c r="AE138" s="47" t="n">
        <x:v>62.79</x:v>
      </x:c>
      <x:c r="AF138" s="68" t="n">
        <x:v>15</x:v>
      </x:c>
      <x:c r="AG138" s="47" t="n">
        <x:v>12</x:v>
      </x:c>
      <x:c r="AH138" s="68" t="n">
        <x:v>5</x:v>
      </x:c>
      <x:c r="AI138" s="47" t="n">
        <x:v>54.18</x:v>
      </x:c>
      <x:c r="AJ138" s="47" t="n">
        <x:v>62.81</x:v>
      </x:c>
      <x:c r="AK138" s="48" t="n">
        <x:v>0.537</x:v>
      </x:c>
      <x:c r="AL138" s="32" t="str">
        <x:v>Insufficient specifications; use as a broad placeholder until a BOM or supplier match is available. Tariff and freight assumptions are illustrative and require current validation.</x:v>
      </x:c>
      <x:c r="AM138" s="32" t="str">
        <x:v>With its clean and simple design, the Prepac Flat Panel Headboard adds elegance to your bedroom. This headboard features softened edges and sleek lines for a stylish finish. Predrilled holes allow the headboard to easily connect to metal bedframes. Match this headboard with Prepac’s 4-Post Platform bed to complete your bedroom décor.</x:v>
      </x:c>
      <x:c r="AN138" s="32" t="str">
        <x:v>https://github.com/luminati-io/eCommerce-dataset-samples</x:v>
      </x:c>
      <x:c r="AO138" s="32" t="str">
        <x:v>2026-08-05-v2</x:v>
      </x:c>
    </x:row>
    <x:row r="139">
      <x:c r="A139" s="32" t="n">
        <x:v>138</x:v>
      </x:c>
      <x:c r="B139" s="32" t="str">
        <x:v>Amazon</x:v>
      </x:c>
      <x:c r="C139" s="32" t="str">
        <x:v>Bright Data Amazon products sample</x:v>
      </x:c>
      <x:c r="D139" s="32" t="str">
        <x:v>B07Y7VHGWK</x:v>
      </x:c>
      <x:c r="E139" s="32" t="str">
        <x:v>https://www.amazon.com/BENTOBEN-Shockproof-Silicone-Protective-Gunmetal/dp/B07R4H7WNS</x:v>
      </x:c>
      <x:c r="F139" s="32" t="str">
        <x:v>BENTOBEN iPhone 6S Plus Case, iPhone 6 Plus Case, Heavy Duty Rugged Shockproof 3 in 1 Hybrid Hard PC Soft Silicone Bumper Protective Phone Case for iPhone 6S Plus/iPhone 6 Plus (5.5 Inch), Gunmetal</x:v>
      </x:c>
      <x:c r="G139" s="32" t="str">
        <x:v>BENTOBEN</x:v>
      </x:c>
      <x:c r="H139" s="32" t="str">
        <x:v>U-g███</x:v>
      </x:c>
      <x:c r="I139" s="47" t="n">
        <x:v>11.99</x:v>
      </x:c>
      <x:c r="J139" s="32" t="str">
        <x:v>USD</x:v>
      </x:c>
      <x:c r="K139" s="32" t="str">
        <x:v>Cell Phones &amp; Accessories &gt; Cases, Holsters &amp; Sleeves &gt; Basic Cases</x:v>
      </x:c>
      <x:c r="L139" s="32" t="str"/>
      <x:c r="M139" s="67" t="n">
        <x:v>90.7184</x:v>
      </x:c>
      <x:c r="N139" s="32" t="str">
        <x:v>6.8 x 3.7 x 0.6 inches</x:v>
      </x:c>
      <x:c r="O139" s="32" t="str">
        <x:v>https://m.media-amazon.com/images/I/71jD40OA8OL.__AC_SX300_SY300_QL70_FMwebp_.jpg</x:v>
      </x:c>
      <x:c r="P139" s="32" t="str">
        <x:v>2023-08-02 00:00:00.000</x:v>
      </x:c>
      <x:c r="Q139" s="32" t="str">
        <x:v>Estimated</x:v>
      </x:c>
      <x:c r="R139" s="32" t="str">
        <x:v>Electronics</x:v>
      </x:c>
      <x:c r="S139" s="32" t="str">
        <x:v>Phone screen protector</x:v>
      </x:c>
      <x:c r="T139" s="32" t="str">
        <x:v>Keyword/category match: screen protector</x:v>
      </x:c>
      <x:c r="U139" s="32" t="str">
        <x:v>Medium</x:v>
      </x:c>
      <x:c r="V139" s="67" t="n">
        <x:v>1000</x:v>
      </x:c>
      <x:c r="W139" s="47" t="n">
        <x:v>0.15</x:v>
      </x:c>
      <x:c r="X139" s="47" t="n">
        <x:v>0.58</x:v>
      </x:c>
      <x:c r="Y139" s="47" t="n">
        <x:v>1.92</x:v>
      </x:c>
      <x:c r="Z139" s="47" t="n">
        <x:v>0.2</x:v>
      </x:c>
      <x:c r="AA139" s="47" t="n">
        <x:v>0.06</x:v>
      </x:c>
      <x:c r="AB139" s="68" t="n">
        <x:v>3</x:v>
      </x:c>
      <x:c r="AC139" s="47" t="n">
        <x:v>0.26</x:v>
      </x:c>
      <x:c r="AD139" s="47" t="n">
        <x:v>0.86</x:v>
      </x:c>
      <x:c r="AE139" s="47" t="n">
        <x:v>2.65</x:v>
      </x:c>
      <x:c r="AF139" s="68" t="n">
        <x:v>15</x:v>
      </x:c>
      <x:c r="AG139" s="47" t="n">
        <x:v>3.5</x:v>
      </x:c>
      <x:c r="AH139" s="68" t="n">
        <x:v>5</x:v>
      </x:c>
      <x:c r="AI139" s="47" t="n">
        <x:v>6.76</x:v>
      </x:c>
      <x:c r="AJ139" s="47" t="n">
        <x:v>5.23</x:v>
      </x:c>
      <x:c r="AK139" s="48" t="n">
        <x:v>0.436</x:v>
      </x:c>
      <x:c r="AL139" s="32" t="str">
        <x:v>Material, coating, applicator, pack count, and packaging affect cost. Modifiers: premium/heavy-duty specification. Tariff and freight assumptions are illustrative and require current validation.</x:v>
      </x:c>
      <x:c r="AM139" s="32" t="str">
        <x:v>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x:v>
      </x:c>
      <x:c r="AN139" s="32" t="str">
        <x:v>https://github.com/luminati-io/eCommerce-dataset-samples</x:v>
      </x:c>
      <x:c r="AO139" s="32" t="str">
        <x:v>2026-08-05-v2</x:v>
      </x:c>
    </x:row>
    <x:row r="140">
      <x:c r="A140" s="32" t="n">
        <x:v>139</x:v>
      </x:c>
      <x:c r="B140" s="32" t="str">
        <x:v>Amazon</x:v>
      </x:c>
      <x:c r="C140" s="32" t="str">
        <x:v>Bright Data Amazon products sample</x:v>
      </x:c>
      <x:c r="D140" s="32" t="str">
        <x:v>B09SVB5VVB</x:v>
      </x:c>
      <x:c r="E140" s="32" t="str">
        <x:v>https://www.amazon.com/dp/B09SVB5VVB?language=en_US&amp;currency=USD</x:v>
      </x:c>
      <x:c r="F140" s="32" t="str">
        <x:v>CENTOCO 900-416 Elongated Wooden Toilet Seat, Heavy Duty Molded Wood with Centocore Technology, Biscuit</x:v>
      </x:c>
      <x:c r="G140" s="32" t="str">
        <x:v>CENTOCORE</x:v>
      </x:c>
      <x:c r="H140" s="32" t="str"/>
      <x:c r="I140" s="47" t="n">
        <x:v>25.95</x:v>
      </x:c>
      <x:c r="J140" s="32" t="str">
        <x:v>USD</x:v>
      </x:c>
      <x:c r="K140" s="32" t="str">
        <x:v>Tools &amp; Home Improvement &gt; Kitchen &amp; Bath Fixtures &gt; Bathroom Fixtures &gt; Toilets &amp; Toilet Parts &gt; Toilet Seats</x:v>
      </x:c>
      <x:c r="L140" s="32" t="str"/>
      <x:c r="M140" s="67" t="n">
        <x:v>2889.3810399999998</x:v>
      </x:c>
      <x:c r="N140" s="32" t="str">
        <x:v>‏  ‎ 18.75 x 14.25 x 2 inches; 6.37 Pounds</x:v>
      </x:c>
      <x:c r="O140" s="32" t="str">
        <x:v>https://m.media-amazon.com/images/I/21o536Kk0UL._SY445_SX342_QL70_FMwebp_.jpg</x:v>
      </x:c>
      <x:c r="P140" s="32" t="str">
        <x:v>2022-10-23 00:00:00.000</x:v>
      </x:c>
      <x:c r="Q140" s="32" t="str">
        <x:v>Estimated</x:v>
      </x:c>
      <x:c r="R140" s="32" t="str">
        <x:v>Generic</x:v>
      </x:c>
      <x:c r="S140" s="32" t="str">
        <x:v>Assembled consumer product</x:v>
      </x:c>
      <x:c r="T140" s="32" t="str">
        <x:v>Broad home category: Tools &amp; Home Improvement &gt; Kitchen &amp; Bath Fixtures &gt; Bathroom Fixtures &gt; Toilets &amp; Toilet Parts &gt; Toilet Seats</x:v>
      </x:c>
      <x:c r="U140" s="32" t="str">
        <x:v>Low</x:v>
      </x:c>
      <x:c r="V140" s="67" t="n">
        <x:v>1000</x:v>
      </x:c>
      <x:c r="W140" s="47" t="n">
        <x:v>2.99</x:v>
      </x:c>
      <x:c r="X140" s="47" t="n">
        <x:v>11.98</x:v>
      </x:c>
      <x:c r="Y140" s="47" t="n">
        <x:v>23.36</x:v>
      </x:c>
      <x:c r="Z140" s="47" t="n">
        <x:v>1</x:v>
      </x:c>
      <x:c r="AA140" s="47" t="n">
        <x:v>3.2</x:v>
      </x:c>
      <x:c r="AB140" s="68" t="n">
        <x:v>5</x:v>
      </x:c>
      <x:c r="AC140" s="47" t="n">
        <x:v>4.3</x:v>
      </x:c>
      <x:c r="AD140" s="47" t="n">
        <x:v>16.99</x:v>
      </x:c>
      <x:c r="AE140" s="47" t="n">
        <x:v>38.91</x:v>
      </x:c>
      <x:c r="AF140" s="68" t="n">
        <x:v>15</x:v>
      </x:c>
      <x:c r="AG140" s="47" t="n">
        <x:v>7.5</x:v>
      </x:c>
      <x:c r="AH140" s="68" t="n">
        <x:v>5</x:v>
      </x:c>
      <x:c r="AI140" s="47" t="n">
        <x:v>29.68</x:v>
      </x:c>
      <x:c r="AJ140" s="47" t="n">
        <x:v>-3.73</x:v>
      </x:c>
      <x:c r="AK140" s="48" t="n">
        <x:v>-0.14400000000000002</x:v>
      </x:c>
      <x:c r="AL140" s="32" t="str">
        <x:v>Insufficient specifications; use as a broad placeholder until a BOM or supplier match is available. Modifiers: premium/heavy-duty specification. Tariff and freight assumptions are illustrative and require current validation.</x:v>
      </x:c>
      <x:c r="AM140" s="32" t="str">
        <x:v>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x:v>
      </x:c>
      <x:c r="AN140" s="32" t="str">
        <x:v>https://github.com/luminati-io/eCommerce-dataset-samples</x:v>
      </x:c>
      <x:c r="AO140" s="32" t="str">
        <x:v>2026-08-05-v2</x:v>
      </x:c>
    </x:row>
    <x:row r="141">
      <x:c r="A141" s="32" t="n">
        <x:v>140</x:v>
      </x:c>
      <x:c r="B141" s="32" t="str">
        <x:v>Amazon</x:v>
      </x:c>
      <x:c r="C141" s="32" t="str">
        <x:v>Bright Data Amazon products sample</x:v>
      </x:c>
      <x:c r="D141" s="32" t="str">
        <x:v>B095NRHT84</x:v>
      </x:c>
      <x:c r="E141" s="32" t="str">
        <x:v>https://www.amazon.com/dp/B095NRHT84?language=en_US&amp;currency=USD</x:v>
      </x:c>
      <x:c r="F141" s="32" t="str">
        <x:v>Extra Large Orchid Flowers Canvas Print - Abstract Turquoise Floral Wall Art Painting Decor for Home Decoration Artwork Picture Bedroom Green Floral (A,Oversize 80x40inch)</x:v>
      </x:c>
      <x:c r="G141" s="32" t="str">
        <x:v>LUDUHU</x:v>
      </x:c>
      <x:c r="H141" s="32" t="str"/>
      <x:c r="I141" s="47" t="n">
        <x:v>149.99</x:v>
      </x:c>
      <x:c r="J141" s="32" t="str">
        <x:v>USD</x:v>
      </x:c>
      <x:c r="K141" s="32" t="str">
        <x:v>Home &amp; Kitchen &gt; Wall Art &gt; Posters &amp; Prints</x:v>
      </x:c>
      <x:c r="L141" s="32" t="str"/>
      <x:c r="M141" s="67" t="n">
        <x:v>4163.97456</x:v>
      </x:c>
      <x:c r="N141" s="32" t="str">
        <x:v>80 x 40 x 0.04 inches</x:v>
      </x:c>
      <x:c r="O141" s="32" t="str">
        <x:v>https://m.media-amazon.com/images/I/81whYF8pbHS.__AC_SX300_SY300_QL70_FMwebp_.jpg</x:v>
      </x:c>
      <x:c r="P141" s="32" t="str">
        <x:v>2022-10-13 00:00:00.000</x:v>
      </x:c>
      <x:c r="Q141" s="32" t="str">
        <x:v>Estimated</x:v>
      </x:c>
      <x:c r="R141" s="32" t="str">
        <x:v>Home</x:v>
      </x:c>
      <x:c r="S141" s="32" t="str">
        <x:v>Printed poster or wall art</x:v>
      </x:c>
      <x:c r="T141" s="32" t="str">
        <x:v>Keyword/category match: poster</x:v>
      </x:c>
      <x:c r="U141" s="32" t="str">
        <x:v>Low</x:v>
      </x:c>
      <x:c r="V141" s="67" t="n">
        <x:v>1000</x:v>
      </x:c>
      <x:c r="W141" s="47" t="n">
        <x:v>0.64</x:v>
      </x:c>
      <x:c r="X141" s="47" t="n">
        <x:v>2.79</x:v>
      </x:c>
      <x:c r="Y141" s="47" t="n">
        <x:v>11.18</x:v>
      </x:c>
      <x:c r="Z141" s="47" t="n">
        <x:v>0.8</x:v>
      </x:c>
      <x:c r="AA141" s="47" t="n">
        <x:v>1.6</x:v>
      </x:c>
      <x:c r="AB141" s="68" t="n">
        <x:v>7</x:v>
      </x:c>
      <x:c r="AC141" s="47" t="n">
        <x:v>1.38</x:v>
      </x:c>
      <x:c r="AD141" s="47" t="n">
        <x:v>5.56</x:v>
      </x:c>
      <x:c r="AE141" s="47" t="n">
        <x:v>23.73</x:v>
      </x:c>
      <x:c r="AF141" s="68" t="n">
        <x:v>15</x:v>
      </x:c>
      <x:c r="AG141" s="47" t="n">
        <x:v>12</x:v>
      </x:c>
      <x:c r="AH141" s="68" t="n">
        <x:v>5</x:v>
      </x:c>
      <x:c r="AI141" s="47" t="n">
        <x:v>47.56</x:v>
      </x:c>
      <x:c r="AJ141" s="47" t="n">
        <x:v>102.43</x:v>
      </x:c>
      <x:c r="AK141" s="48" t="n">
        <x:v>0.6829999999999999</x:v>
      </x:c>
      <x:c r="AL141" s="32" t="str">
        <x:v>Size, substrate, framing, print method, and fulfillment model affect cost. Tariff and freight assumptions are illustrative and require current validation.</x:v>
      </x:c>
      <x:c r="AM141" s="32" t="str">
        <x:v>Previous page Hot Flower Wall Art Large Painting Canvas Prints Next page</x:v>
      </x:c>
      <x:c r="AN141" s="32" t="str">
        <x:v>https://github.com/luminati-io/eCommerce-dataset-samples</x:v>
      </x:c>
      <x:c r="AO141" s="32" t="str">
        <x:v>2026-08-05-v2</x:v>
      </x:c>
    </x:row>
    <x:row r="142">
      <x:c r="A142" s="32" t="n">
        <x:v>141</x:v>
      </x:c>
      <x:c r="B142" s="32" t="str">
        <x:v>Amazon</x:v>
      </x:c>
      <x:c r="C142" s="32" t="str">
        <x:v>Bright Data Amazon products sample</x:v>
      </x:c>
      <x:c r="D142" s="32" t="str">
        <x:v>B004YCUDMU</x:v>
      </x:c>
      <x:c r="E142" s="32" t="str">
        <x:v>https://www.amazon.com/dp/B004YCUDMU?th=1&amp;psc=1&amp;currency=USD&amp;language=en_GB</x:v>
      </x:c>
      <x:c r="F142" s="32" t="str">
        <x:v>IOGEAR 2-Port USB HDMI Cabled KVM Switch - 1920 x 1200 60Hz - Hotkey or Remote Button Switch - 2.1 Stereo - USB 2.0 Mouse Port Can Be Used As USB Hub and USB Peripheral Sharing - Mac / Win - GCS62HU</x:v>
      </x:c>
      <x:c r="G142" s="32" t="str">
        <x:v>IOGEAR</x:v>
      </x:c>
      <x:c r="H142" s="32" t="str">
        <x:v>IOG███ Di███t</x:v>
      </x:c>
      <x:c r="I142" s="47" t="n">
        <x:v>59.99</x:v>
      </x:c>
      <x:c r="J142" s="32" t="str">
        <x:v>USD</x:v>
      </x:c>
      <x:c r="K142" s="32" t="str">
        <x:v>Electronics &gt; Computers &amp; Accessories &gt; Computer Components &gt; External Components &gt; KVM Switches</x:v>
      </x:c>
      <x:c r="L142" s="32" t="str">
        <x:v>KVM Switches</x:v>
      </x:c>
      <x:c r="M142" s="67" t="n">
        <x:v>425.2425</x:v>
      </x:c>
      <x:c r="N142" s="32" t="str">
        <x:v>2.56 x 3.15 x 0.98 inches</x:v>
      </x:c>
      <x:c r="O142" s="32" t="str">
        <x:v>https://m.media-amazon.com/images/I/614Bethgc6L._AC_SL1500_.jpg</x:v>
      </x:c>
      <x:c r="P142" s="32" t="str">
        <x:v>2024-06-24 00:00:00.000</x:v>
      </x:c>
      <x:c r="Q142" s="32" t="str">
        <x:v>Estimated</x:v>
      </x:c>
      <x:c r="R142" s="32" t="str">
        <x:v>Electronics</x:v>
      </x:c>
      <x:c r="S142" s="32" t="str">
        <x:v>Television or monitor</x:v>
      </x:c>
      <x:c r="T142" s="32" t="str">
        <x:v>Keyword/category match: monitor</x:v>
      </x:c>
      <x:c r="U142" s="32" t="str">
        <x:v>Low</x:v>
      </x:c>
      <x:c r="V142" s="67" t="n">
        <x:v>1000</x:v>
      </x:c>
      <x:c r="W142" s="47" t="n">
        <x:v>34.79</x:v>
      </x:c>
      <x:c r="X142" s="47" t="n">
        <x:v>43.19</x:v>
      </x:c>
      <x:c r="Y142" s="47" t="n">
        <x:v>53.99</x:v>
      </x:c>
      <x:c r="Z142" s="47" t="n">
        <x:v>7</x:v>
      </x:c>
      <x:c r="AA142" s="47" t="n">
        <x:v>25</x:v>
      </x:c>
      <x:c r="AB142" s="68" t="n">
        <x:v>3</x:v>
      </x:c>
      <x:c r="AC142" s="47" t="n">
        <x:v>49.23</x:v>
      </x:c>
      <x:c r="AD142" s="47" t="n">
        <x:v>77.45</x:v>
      </x:c>
      <x:c r="AE142" s="47" t="n">
        <x:v>132.86</x:v>
      </x:c>
      <x:c r="AF142" s="68" t="n">
        <x:v>15</x:v>
      </x:c>
      <x:c r="AG142" s="47" t="n">
        <x:v>4.75</x:v>
      </x:c>
      <x:c r="AH142" s="68" t="n">
        <x:v>5</x:v>
      </x:c>
      <x:c r="AI142" s="47" t="n">
        <x:v>94.2</x:v>
      </x:c>
      <x:c r="AJ142" s="47" t="n">
        <x:v>-34.21</x:v>
      </x:c>
      <x:c r="AK142" s="48" t="n">
        <x:v>-0.57</x:v>
      </x:c>
      <x:c r="AL142" s="32" t="str">
        <x:v>Panel pricing, size, brand, software, certification, and freight dominate. Tariff and freight assumptions are illustrative and require current validation.</x:v>
      </x:c>
      <x:c r="AM142" s="32" t="str">
        <x:v>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x:v>
      </x:c>
      <x:c r="AN142" s="32" t="str">
        <x:v>https://github.com/luminati-io/eCommerce-dataset-samples</x:v>
      </x:c>
      <x:c r="AO142" s="32" t="str">
        <x:v>2026-08-05-v2</x:v>
      </x:c>
    </x:row>
    <x:row r="143">
      <x:c r="A143" s="32" t="n">
        <x:v>142</x:v>
      </x:c>
      <x:c r="B143" s="32" t="str">
        <x:v>Amazon</x:v>
      </x:c>
      <x:c r="C143" s="32" t="str">
        <x:v>Bright Data Amazon products sample</x:v>
      </x:c>
      <x:c r="D143" s="32" t="str">
        <x:v>B08B3HYC45</x:v>
      </x:c>
      <x:c r="E143" s="32" t="str">
        <x:v>https://www.amazon.com/dp/B08B3HYC45?language=en_US&amp;currency=USD</x:v>
      </x:c>
      <x:c r="F143" s="32" t="str">
        <x:v>GearIT HDMI Cable (2-Pack / 6.6ft / 2m) High-Speed HDMI 2.0b, 4K 60hz, 3D, ARC, HDCP 2.2, HDR, 18Gbps - Nylon Braided Cord</x:v>
      </x:c>
      <x:c r="G143" s="32" t="str">
        <x:v>GearIT</x:v>
      </x:c>
      <x:c r="H143" s="32" t="str"/>
      <x:c r="I143" s="47" t="n">
        <x:v>15.99</x:v>
      </x:c>
      <x:c r="J143" s="32" t="str">
        <x:v>USD</x:v>
      </x:c>
      <x:c r="K143" s="32" t="str">
        <x:v>Electronics &gt; Television &amp; Video &gt; Accessories &gt; Cables &gt; HDMI Cables</x:v>
      </x:c>
      <x:c r="L143" s="32" t="str"/>
      <x:c r="M143" s="67" t="n">
        <x:v>209.7863</x:v>
      </x:c>
      <x:c r="N143" s="32" t="str">
        <x:v>‏  ‎ 5 x 3 x 5 inches; 7.36 Ounces</x:v>
      </x:c>
      <x:c r="O143" s="32" t="str">
        <x:v>https://m.media-amazon.com/images/I/61tGACiPjhL._SY445_SX342_QL70_FMwebp_.jpg</x:v>
      </x:c>
      <x:c r="P143" s="32" t="str">
        <x:v>2022-10-07 00:00:00.000</x:v>
      </x:c>
      <x:c r="Q143" s="32" t="str">
        <x:v>Estimated</x:v>
      </x:c>
      <x:c r="R143" s="32" t="str">
        <x:v>Electronics</x:v>
      </x:c>
      <x:c r="S143" s="32" t="str">
        <x:v>Television or monitor</x:v>
      </x:c>
      <x:c r="T143" s="32" t="str">
        <x:v>Keyword/category match: television</x:v>
      </x:c>
      <x:c r="U143" s="32" t="str">
        <x:v>Low</x:v>
      </x:c>
      <x:c r="V143" s="67" t="n">
        <x:v>1000</x:v>
      </x:c>
      <x:c r="W143" s="47" t="n">
        <x:v>9.27</x:v>
      </x:c>
      <x:c r="X143" s="47" t="n">
        <x:v>11.51</x:v>
      </x:c>
      <x:c r="Y143" s="47" t="n">
        <x:v>14.39</x:v>
      </x:c>
      <x:c r="Z143" s="47" t="n">
        <x:v>7</x:v>
      </x:c>
      <x:c r="AA143" s="47" t="n">
        <x:v>22.5</x:v>
      </x:c>
      <x:c r="AB143" s="68" t="n">
        <x:v>3</x:v>
      </x:c>
      <x:c r="AC143" s="47" t="n">
        <x:v>21.91</x:v>
      </x:c>
      <x:c r="AD143" s="47" t="n">
        <x:v>42.24</x:v>
      </x:c>
      <x:c r="AE143" s="47" t="n">
        <x:v>85.89</x:v>
      </x:c>
      <x:c r="AF143" s="68" t="n">
        <x:v>15</x:v>
      </x:c>
      <x:c r="AG143" s="47" t="n">
        <x:v>3.5</x:v>
      </x:c>
      <x:c r="AH143" s="68" t="n">
        <x:v>5</x:v>
      </x:c>
      <x:c r="AI143" s="47" t="n">
        <x:v>48.94</x:v>
      </x:c>
      <x:c r="AJ143" s="47" t="n">
        <x:v>-32.95</x:v>
      </x:c>
      <x:c r="AK143" s="48" t="n">
        <x:v>-2.061</x:v>
      </x:c>
      <x:c r="AL143" s="32" t="str">
        <x:v>Panel pricing, size, brand, software, certification, and freight dominate. Modifiers: 2-count/set adjustment. Tariff and freight assumptions are illustrative and require current validation.</x:v>
      </x:c>
      <x:c r="AM143" s="32" t="str">
        <x:v>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 Video Accessories Visit the Sto</x:v>
      </x:c>
      <x:c r="AN143" s="32" t="str">
        <x:v>https://github.com/luminati-io/eCommerce-dataset-samples</x:v>
      </x:c>
      <x:c r="AO143" s="32" t="str">
        <x:v>2026-08-05-v2</x:v>
      </x:c>
    </x:row>
    <x:row r="144">
      <x:c r="A144" s="32" t="n">
        <x:v>143</x:v>
      </x:c>
      <x:c r="B144" s="32" t="str">
        <x:v>Amazon</x:v>
      </x:c>
      <x:c r="C144" s="32" t="str">
        <x:v>Bright Data Amazon products sample</x:v>
      </x:c>
      <x:c r="D144" s="32" t="str">
        <x:v>B09WXTZP72</x:v>
      </x:c>
      <x:c r="E144" s="32" t="str">
        <x:v>https://www.amazon.com/dp/B09WXTZP72?language=en_US&amp;currency=USD</x:v>
      </x:c>
      <x:c r="F144" s="32" t="str">
        <x:v>Glow in The Dark Glitter, SEISSO 12 Bottles Luminous Glitter with UV Flashlight Set, 10g/Bottle Chunky Glitter Powder for Resin Arts Crafts, Body Face Nail Glitter, Tumbler Slime Glitter</x:v>
      </x:c>
      <x:c r="G144" s="32" t="str">
        <x:v>SEISSO</x:v>
      </x:c>
      <x:c r="H144" s="32" t="str"/>
      <x:c r="I144" s="47" t="n">
        <x:v>20.98</x:v>
      </x:c>
      <x:c r="J144" s="32" t="str">
        <x:v>USD</x:v>
      </x:c>
      <x:c r="K144" s="32" t="str">
        <x:v>Arts, Crafts &amp; Sewing &gt; Painting, Drawing &amp; Art Supplies &gt; Painting &gt; Paint Making Materials</x:v>
      </x:c>
      <x:c r="L144" s="32" t="str"/>
      <x:c r="M144" s="67" t="n">
        <x:v>10.0073735</x:v>
      </x:c>
      <x:c r="N144" s="32" t="str">
        <x:v>4.45 x 2.76 x 2.17 inches</x:v>
      </x:c>
      <x:c r="O144" s="32" t="str">
        <x:v>https://m.media-amazon.com/images/I/71aRFT8ejqL.__AC_SX300_SY300_QL70_FMwebp_.jpg</x:v>
      </x:c>
      <x:c r="P144" s="32" t="str">
        <x:v>2022-10-26 00:00:00.000</x:v>
      </x:c>
      <x:c r="Q144" s="32" t="str">
        <x:v>Estimated</x:v>
      </x:c>
      <x:c r="R144" s="32" t="str">
        <x:v>Accessories</x:v>
      </x:c>
      <x:c r="S144" s="32" t="str">
        <x:v>Keychain or lanyard</x:v>
      </x:c>
      <x:c r="T144" s="32" t="str">
        <x:v>Keyword/category match: key chain</x:v>
      </x:c>
      <x:c r="U144" s="32" t="str">
        <x:v>Medium</x:v>
      </x:c>
      <x:c r="V144" s="67" t="n">
        <x:v>1000</x:v>
      </x:c>
      <x:c r="W144" s="47" t="n">
        <x:v>0.25</x:v>
      </x:c>
      <x:c r="X144" s="47" t="n">
        <x:v>0.8</x:v>
      </x:c>
      <x:c r="Y144" s="47" t="n">
        <x:v>2.5</x:v>
      </x:c>
      <x:c r="Z144" s="47" t="n">
        <x:v>0.18</x:v>
      </x:c>
      <x:c r="AA144" s="47" t="n">
        <x:v>0.08</x:v>
      </x:c>
      <x:c r="AB144" s="68" t="n">
        <x:v>8</x:v>
      </x:c>
      <x:c r="AC144" s="47" t="n">
        <x:v>0.39</x:v>
      </x:c>
      <x:c r="AD144" s="47" t="n">
        <x:v>1.14</x:v>
      </x:c>
      <x:c r="AE144" s="47" t="n">
        <x:v>3.39</x:v>
      </x:c>
      <x:c r="AF144" s="68" t="n">
        <x:v>15</x:v>
      </x:c>
      <x:c r="AG144" s="47" t="n">
        <x:v>3.5</x:v>
      </x:c>
      <x:c r="AH144" s="68" t="n">
        <x:v>5</x:v>
      </x:c>
      <x:c r="AI144" s="47" t="n">
        <x:v>8.84</x:v>
      </x:c>
      <x:c r="AJ144" s="47" t="n">
        <x:v>12.14</x:v>
      </x:c>
      <x:c r="AK144" s="48" t="n">
        <x:v>0.579</x:v>
      </x:c>
      <x:c r="AL144" s="32" t="str">
        <x:v>Material, printing, hardware, and personalization affect cost. Tariff and freight assumptions are illustrative and require current validation.</x:v>
      </x:c>
      <x:c r="AM144" s="32" t="str">
        <x:v>SEISSO 12 Colors Glow in The Dark Glitter Set 12 colors glowing glitter includes LightGreen, Wheat, Tamato, DeepSkyBlue, Orange, IndianRed, LimeGreen, DodgerBlue, MistyRose, PaleGreen. SEISSO Glow In The Dark Glitter Package Include 12 * Luminous Chunky Glitter 1 * UV Flashlight(without battery) High Luminous 12 color glitter set consists of 3 different sized hexagon sequins for a natural shimmering effect. Easy to Clean The glitter is safe for your skin and easy to clean. You just need water or</x:v>
      </x:c>
      <x:c r="AN144" s="32" t="str">
        <x:v>https://github.com/luminati-io/eCommerce-dataset-samples</x:v>
      </x:c>
      <x:c r="AO144" s="32" t="str">
        <x:v>2026-08-05-v2</x:v>
      </x:c>
    </x:row>
    <x:row r="145">
      <x:c r="A145" s="32" t="n">
        <x:v>144</x:v>
      </x:c>
      <x:c r="B145" s="32" t="str">
        <x:v>Amazon</x:v>
      </x:c>
      <x:c r="C145" s="32" t="str">
        <x:v>Bright Data Amazon products sample</x:v>
      </x:c>
      <x:c r="D145" s="32" t="str">
        <x:v>B07SJ1HG4S</x:v>
      </x:c>
      <x:c r="E145" s="32" t="str">
        <x:v>https://www.amazon.com/Champion-Heritage-Fashion-Retired-Colors/dp/B0C71DBHMR</x:v>
      </x:c>
      <x:c r="F145" s="32" t="str">
        <x:v>Champion Men's Heritage Tee, Fashion (Retired Colors)</x:v>
      </x:c>
      <x:c r="G145" s="32" t="str">
        <x:v>Champion</x:v>
      </x:c>
      <x:c r="H145" s="32" t="str">
        <x:v>Ama███.co███</x:v>
      </x:c>
      <x:c r="I145" s="47" t="n">
        <x:v>22.42</x:v>
      </x:c>
      <x:c r="J145" s="32" t="str">
        <x:v>USD</x:v>
      </x:c>
      <x:c r="K145" s="32" t="str">
        <x:v>Clothing, Shoes &amp; Jewelry &gt; Men &gt; Clothing &gt; Active &gt; Active Shirts &amp; Tees &gt; T-Shirts</x:v>
      </x:c>
      <x:c r="L145" s="32" t="str"/>
      <x:c r="M145" s="67"/>
      <x:c r="N145" s="32" t="str">
        <x:v>8 x 4 x 7 inches; 12.8 Ounces</x:v>
      </x:c>
      <x:c r="O145" s="32" t="str">
        <x:v>https://m.media-amazon.com/images/I/61D73QFOcPL._AC_UX679_.jpg</x:v>
      </x:c>
      <x:c r="P145" s="32" t="str">
        <x:v>2023-08-09 00:00:00.000</x:v>
      </x:c>
      <x:c r="Q145" s="32" t="str">
        <x:v>Estimated</x:v>
      </x:c>
      <x:c r="R145" s="32" t="str">
        <x:v>Apparel</x:v>
      </x:c>
      <x:c r="S145" s="32" t="str">
        <x:v>Basic cotton T-shirt</x:v>
      </x:c>
      <x:c r="T145" s="32" t="str">
        <x:v>Keyword/category match: t-shirt</x:v>
      </x:c>
      <x:c r="U145" s="32" t="str">
        <x:v>Medium</x:v>
      </x:c>
      <x:c r="V145" s="67" t="n">
        <x:v>1000</x:v>
      </x:c>
      <x:c r="W145" s="47" t="n">
        <x:v>1.4</x:v>
      </x:c>
      <x:c r="X145" s="47" t="n">
        <x:v>2.4</x:v>
      </x:c>
      <x:c r="Y145" s="47" t="n">
        <x:v>4.2</x:v>
      </x:c>
      <x:c r="Z145" s="47" t="n">
        <x:v>0.35</x:v>
      </x:c>
      <x:c r="AA145" s="47" t="n">
        <x:v>0.18</x:v>
      </x:c>
      <x:c r="AB145" s="68" t="n">
        <x:v>10</x:v>
      </x:c>
      <x:c r="AC145" s="47" t="n">
        <x:v>1.85</x:v>
      </x:c>
      <x:c r="AD145" s="47" t="n">
        <x:v>3.22</x:v>
      </x:c>
      <x:c r="AE145" s="47" t="n">
        <x:v>5.78</x:v>
      </x:c>
      <x:c r="AF145" s="68" t="n">
        <x:v>15</x:v>
      </x:c>
      <x:c r="AG145" s="47" t="n">
        <x:v>4.25</x:v>
      </x:c>
      <x:c r="AH145" s="68" t="n">
        <x:v>5</x:v>
      </x:c>
      <x:c r="AI145" s="47" t="n">
        <x:v>11.96</x:v>
      </x:c>
      <x:c r="AJ145" s="47" t="n">
        <x:v>10.46</x:v>
      </x:c>
      <x:c r="AK145" s="48" t="n">
        <x:v>0.467</x:v>
      </x:c>
      <x:c r="AL145" s="32" t="str">
        <x:v>Fabric weight, country, certifications, and decoration affect cost. Estimate represents a current-equivalent manufacturing cost, not the original historical production cost. Tariff and freight assumptions are illustrative and require current validation.</x:v>
      </x:c>
      <x:c r="AM145" s="32" t="str">
        <x:v>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x:v>
      </x:c>
      <x:c r="AN145" s="32" t="str">
        <x:v>https://github.com/luminati-io/eCommerce-dataset-samples</x:v>
      </x:c>
      <x:c r="AO145" s="32" t="str">
        <x:v>2026-08-05-v2</x:v>
      </x:c>
    </x:row>
    <x:row r="146">
      <x:c r="A146" s="32" t="n">
        <x:v>145</x:v>
      </x:c>
      <x:c r="B146" s="32" t="str">
        <x:v>Amazon</x:v>
      </x:c>
      <x:c r="C146" s="32" t="str">
        <x:v>Bright Data Amazon products sample</x:v>
      </x:c>
      <x:c r="D146" s="32" t="str">
        <x:v>B07BRNJ81Q</x:v>
      </x:c>
      <x:c r="E146" s="32" t="str">
        <x:v>https://www.amazon.com/dp/B07BRNJ81Q?language=en_US&amp;currency=USD</x:v>
      </x:c>
      <x:c r="F146" s="32" t="str">
        <x:v>Wellness CORE Natural Grain Free Small Breed Mini Meals Wet Dog Food, Chunky Chicken &amp; Tuna Dinner in Gravy, 3-Ounce Pouch (Pack of 12)</x:v>
      </x:c>
      <x:c r="G146" s="32" t="str">
        <x:v>Wellness</x:v>
      </x:c>
      <x:c r="H146" s="32" t="str"/>
      <x:c r="I146" s="47" t="n">
        <x:v>22.8</x:v>
      </x:c>
      <x:c r="J146" s="32" t="str">
        <x:v>USD</x:v>
      </x:c>
      <x:c r="K146" s="32" t="str">
        <x:v>Pet Supplies &gt; Dogs &gt; Food &gt; Wet &gt; Pouches</x:v>
      </x:c>
      <x:c r="L146" s="32" t="str"/>
      <x:c r="M146" s="67" t="n">
        <x:v>1034.18976</x:v>
      </x:c>
      <x:c r="N146" s="32" t="str">
        <x:v>‏  ‎ 7.5 x 4.37 x 5.87 inches; 2.28 Pounds</x:v>
      </x:c>
      <x:c r="O146" s="32" t="str">
        <x:v>https://m.media-amazon.com/images/I/818DruH1MOL.__AC_SX300_SY300_QL70_FMwebp_.jpg</x:v>
      </x:c>
      <x:c r="P146" s="32" t="str">
        <x:v>2023-05-12 00:00:00.000</x:v>
      </x:c>
      <x:c r="Q146" s="32" t="str">
        <x:v>Estimated</x:v>
      </x:c>
      <x:c r="R146" s="32" t="str">
        <x:v>Apparel</x:v>
      </x:c>
      <x:c r="S146" s="32" t="str">
        <x:v>Casual jacket or coat</x:v>
      </x:c>
      <x:c r="T146" s="32" t="str">
        <x:v>Keyword/category match: coat</x:v>
      </x:c>
      <x:c r="U146" s="32" t="str">
        <x:v>Low</x:v>
      </x:c>
      <x:c r="V146" s="67" t="n">
        <x:v>1000</x:v>
      </x:c>
      <x:c r="W146" s="47" t="n">
        <x:v>13.22</x:v>
      </x:c>
      <x:c r="X146" s="47" t="n">
        <x:v>16.42</x:v>
      </x:c>
      <x:c r="Y146" s="47" t="n">
        <x:v>20.52</x:v>
      </x:c>
      <x:c r="Z146" s="47" t="n">
        <x:v>1.5</x:v>
      </x:c>
      <x:c r="AA146" s="47" t="n">
        <x:v>3.25</x:v>
      </x:c>
      <x:c r="AB146" s="68" t="n">
        <x:v>10</x:v>
      </x:c>
      <x:c r="AC146" s="47" t="n">
        <x:v>16.75</x:v>
      </x:c>
      <x:c r="AD146" s="47" t="n">
        <x:v>23.28</x:v>
      </x:c>
      <x:c r="AE146" s="47" t="n">
        <x:v>34.45</x:v>
      </x:c>
      <x:c r="AF146" s="68" t="n">
        <x:v>15</x:v>
      </x:c>
      <x:c r="AG146" s="47" t="n">
        <x:v>7.5</x:v>
      </x:c>
      <x:c r="AH146" s="68" t="n">
        <x:v>5</x:v>
      </x:c>
      <x:c r="AI146" s="47" t="n">
        <x:v>35.34</x:v>
      </x:c>
      <x:c r="AJ146" s="47" t="n">
        <x:v>-12.54</x:v>
      </x:c>
      <x:c r="AK146" s="48" t="n">
        <x:v>-0.55</x:v>
      </x:c>
      <x:c r="AL146" s="32" t="str">
        <x:v>Shell, insulation, waterproofing, lining, and hardware dominate. Modifiers: 12-count/set adjustment. Tariff and freight assumptions are illustrative and require current validation.</x:v>
      </x:c>
      <x:c r="AM146" s="32" t="str">
        <x:v>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x:v>
      </x:c>
      <x:c r="AN146" s="32" t="str">
        <x:v>https://github.com/luminati-io/eCommerce-dataset-samples</x:v>
      </x:c>
      <x:c r="AO146" s="32" t="str">
        <x:v>2026-08-05-v2</x:v>
      </x:c>
    </x:row>
    <x:row r="147">
      <x:c r="A147" s="32" t="n">
        <x:v>146</x:v>
      </x:c>
      <x:c r="B147" s="32" t="str">
        <x:v>Amazon</x:v>
      </x:c>
      <x:c r="C147" s="32" t="str">
        <x:v>Bright Data Amazon products sample</x:v>
      </x:c>
      <x:c r="D147" s="32" t="str">
        <x:v>B004GXB5YM</x:v>
      </x:c>
      <x:c r="E147" s="32" t="str">
        <x:v>https://www.amazon.com/Sterilite-02008004-Server-See-Through-4-Pack/dp/B004GXB5YM?th=1&amp;psc=1&amp;currency=USD&amp;language=en_GB</x:v>
      </x:c>
      <x:c r="F147" s="32" t="str">
        <x:v>Sterilite Cake Server See-Through Lid, White Base, 4-Pack</x:v>
      </x:c>
      <x:c r="G147" s="32" t="str">
        <x:v>Sterilite</x:v>
      </x:c>
      <x:c r="H147" s="32" t="str">
        <x:v>Spr███ail███</x:v>
      </x:c>
      <x:c r="I147" s="47" t="n">
        <x:v>40.79</x:v>
      </x:c>
      <x:c r="J147" s="32" t="str">
        <x:v>USD</x:v>
      </x:c>
      <x:c r="K147" s="32" t="str">
        <x:v>Home &amp; Kitchen &gt; Kitchen &amp; Dining &gt; Dining &amp; Entertaining &gt; Flatware &gt; Servers &gt; Cake, Pie &amp; Pastry Servers</x:v>
      </x:c>
      <x:c r="L147" s="32" t="str"/>
      <x:c r="M147" s="67" t="n">
        <x:v>793.786</x:v>
      </x:c>
      <x:c r="N147" s="32" t="str">
        <x:v>13.75 x 13.75 x 8 inches</x:v>
      </x:c>
      <x:c r="O147" s="32" t="str">
        <x:v>https://m.media-amazon.com/images/I/51W0wwRvGKL.__AC_SX300_SY300_QL70_FMwebp_.jpg</x:v>
      </x:c>
      <x:c r="P147" s="32" t="str">
        <x:v>2024-02-04 00:00:00.000</x:v>
      </x:c>
      <x:c r="Q147" s="32" t="str">
        <x:v>Estimated</x:v>
      </x:c>
      <x:c r="R147" s="32" t="str">
        <x:v>Generic</x:v>
      </x:c>
      <x:c r="S147" s="32" t="str">
        <x:v>Assembled consumer product</x:v>
      </x:c>
      <x:c r="T147" s="32" t="str">
        <x:v>Broad home category: Home &amp; Kitchen &gt; Kitchen &amp; Dining &gt; Dining &amp; Entertaining &gt; Flatware &gt; Servers &gt; Cake, Pie &amp; Pastry Servers</x:v>
      </x:c>
      <x:c r="U147" s="32" t="str">
        <x:v>Low</x:v>
      </x:c>
      <x:c r="V147" s="67" t="n">
        <x:v>1000</x:v>
      </x:c>
      <x:c r="W147" s="47" t="n">
        <x:v>3.7</x:v>
      </x:c>
      <x:c r="X147" s="47" t="n">
        <x:v>14.81</x:v>
      </x:c>
      <x:c r="Y147" s="47" t="n">
        <x:v>36.71</x:v>
      </x:c>
      <x:c r="Z147" s="47" t="n">
        <x:v>1</x:v>
      </x:c>
      <x:c r="AA147" s="47" t="n">
        <x:v>2</x:v>
      </x:c>
      <x:c r="AB147" s="68" t="n">
        <x:v>5</x:v>
      </x:c>
      <x:c r="AC147" s="47" t="n">
        <x:v>4.73</x:v>
      </x:c>
      <x:c r="AD147" s="47" t="n">
        <x:v>18.7</x:v>
      </x:c>
      <x:c r="AE147" s="47" t="n">
        <x:v>48.52</x:v>
      </x:c>
      <x:c r="AF147" s="68" t="n">
        <x:v>15</x:v>
      </x:c>
      <x:c r="AG147" s="47" t="n">
        <x:v>4.75</x:v>
      </x:c>
      <x:c r="AH147" s="68" t="n">
        <x:v>5</x:v>
      </x:c>
      <x:c r="AI147" s="47" t="n">
        <x:v>31.61</x:v>
      </x:c>
      <x:c r="AJ147" s="47" t="n">
        <x:v>9.18</x:v>
      </x:c>
      <x:c r="AK147" s="48" t="n">
        <x:v>0.225</x:v>
      </x:c>
      <x:c r="AL147" s="32" t="str">
        <x:v>Insufficient specifications; use as a broad placeholder until a BOM or supplier match is available. Modifiers: 4-count/set adjustment. Tariff and freight assumptions are illustrative and require current validation.</x:v>
      </x:c>
      <x:c r="AM147" s="32" t="str">
        <x:v>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x:v>
      </x:c>
      <x:c r="AN147" s="32" t="str">
        <x:v>https://github.com/luminati-io/eCommerce-dataset-samples</x:v>
      </x:c>
      <x:c r="AO147" s="32" t="str">
        <x:v>2026-08-05-v2</x:v>
      </x:c>
    </x:row>
    <x:row r="148">
      <x:c r="A148" s="32" t="n">
        <x:v>147</x:v>
      </x:c>
      <x:c r="B148" s="32" t="str">
        <x:v>Amazon</x:v>
      </x:c>
      <x:c r="C148" s="32" t="str">
        <x:v>Bright Data Amazon products sample</x:v>
      </x:c>
      <x:c r="D148" s="32" t="str">
        <x:v>B08MVQ9SPX</x:v>
      </x:c>
      <x:c r="E148" s="32" t="str">
        <x:v>https://www.amazon.com/CARGEN-Beeswax-Furniture-Seasoning-Cabinets/dp/B08MVQ9SPX</x:v>
      </x:c>
      <x:c r="F148" s="32" t="str">
        <x:v>CARGEN Beeswax Furniture Polish, Wood Seasoning Beeswax for Furniture Wood Wax for Dining Table Floor Doors Chairs Cabinets to Protect and Care 5pcs Beeswax Polish and 4pcs Sponges.</x:v>
      </x:c>
      <x:c r="G148" s="32" t="str">
        <x:v>WAX-SET01-5PCS</x:v>
      </x:c>
      <x:c r="H148" s="32" t="str">
        <x:v>Pin███</x:v>
      </x:c>
      <x:c r="I148" s="47" t="n">
        <x:v>9.99</x:v>
      </x:c>
      <x:c r="J148" s="32" t="str">
        <x:v>USD</x:v>
      </x:c>
      <x:c r="K148" s="32" t="str">
        <x:v>Health &amp; Household &gt; Household Supplies &gt; Household Cleaning &gt; Wood Polish &amp; Care &gt; Wood Polish</x:v>
      </x:c>
      <x:c r="L148" s="32" t="str"/>
      <x:c r="M148" s="67"/>
      <x:c r="N148" s="32" t="str">
        <x:v>8.43 x 6.18 x 2.24 inches; 1.12 Pounds</x:v>
      </x:c>
      <x:c r="O148" s="32" t="str">
        <x:v>https://m.media-amazon.com/images/I/81GIHAgJ1KL.__AC_SX300_SY300_QL70_FMwebp_.jpg</x:v>
      </x:c>
      <x:c r="P148" s="32" t="str">
        <x:v>2023-08-26 00:00:00.000</x:v>
      </x:c>
      <x:c r="Q148" s="32" t="str">
        <x:v>Estimated</x:v>
      </x:c>
      <x:c r="R148" s="32" t="str">
        <x:v>Tools</x:v>
      </x:c>
      <x:c r="S148" s="32" t="str">
        <x:v>Plastic or rubber hardware kit</x:v>
      </x:c>
      <x:c r="T148" s="32" t="str">
        <x:v>Keyword/category match: oring</x:v>
      </x:c>
      <x:c r="U148" s="32" t="str">
        <x:v>Medium</x:v>
      </x:c>
      <x:c r="V148" s="67" t="n">
        <x:v>1000</x:v>
      </x:c>
      <x:c r="W148" s="47" t="n">
        <x:v>1.13</x:v>
      </x:c>
      <x:c r="X148" s="47" t="n">
        <x:v>4.25</x:v>
      </x:c>
      <x:c r="Y148" s="47" t="n">
        <x:v>8.99</x:v>
      </x:c>
      <x:c r="Z148" s="47" t="n">
        <x:v>0.6</x:v>
      </x:c>
      <x:c r="AA148" s="47" t="n">
        <x:v>0.5</x:v>
      </x:c>
      <x:c r="AB148" s="68" t="n">
        <x:v>5</x:v>
      </x:c>
      <x:c r="AC148" s="47" t="n">
        <x:v>1.56</x:v>
      </x:c>
      <x:c r="AD148" s="47" t="n">
        <x:v>5.62</x:v>
      </x:c>
      <x:c r="AE148" s="47" t="n">
        <x:v>12.59</x:v>
      </x:c>
      <x:c r="AF148" s="68" t="n">
        <x:v>15</x:v>
      </x:c>
      <x:c r="AG148" s="47" t="n">
        <x:v>4.25</x:v>
      </x:c>
      <x:c r="AH148" s="68" t="n">
        <x:v>5</x:v>
      </x:c>
      <x:c r="AI148" s="47" t="n">
        <x:v>11.87</x:v>
      </x:c>
      <x:c r="AJ148" s="47" t="n">
        <x:v>-1.88</x:v>
      </x:c>
      <x:c r="AK148" s="48" t="n">
        <x:v>-0.188</x:v>
      </x:c>
      <x:c r="AL148" s="32" t="str">
        <x:v>Piece count, material grade, molds, and sorting labor affect cost. Modifiers: 5-count/set adjustment. Tariff and freight assumptions are illustrative and require current validation.</x:v>
      </x:c>
      <x:c r="AM148" s="32" t="str">
        <x:v>About this item 【FURNITURE CARE】 ---- Bring dull furniture back to life with beeswax furniture polish. Removes years of wax and dirt buildup to restore the look of your old furniture and enhance the natural beauty and depth of grain in finished and unfinished wood.This wood polish creates a protective seal to keep out any odor, stain, moisture and anything else that causes damage to your furniture. Keep furniture wood permanently as new and naturally bright. 【ALL NATURAL INGREDIENTS】 ---- This w</x:v>
      </x:c>
      <x:c r="AN148" s="32" t="str">
        <x:v>https://github.com/luminati-io/eCommerce-dataset-samples</x:v>
      </x:c>
      <x:c r="AO148" s="32" t="str">
        <x:v>2026-08-05-v2</x:v>
      </x:c>
    </x:row>
    <x:row r="149">
      <x:c r="A149" s="32" t="n">
        <x:v>148</x:v>
      </x:c>
      <x:c r="B149" s="32" t="str">
        <x:v>Amazon</x:v>
      </x:c>
      <x:c r="C149" s="32" t="str">
        <x:v>Bright Data Amazon products sample</x:v>
      </x:c>
      <x:c r="D149" s="32" t="str">
        <x:v>B0BW2T7S4H</x:v>
      </x:c>
      <x:c r="E149" s="32" t="str">
        <x:v>https://www.amazon.com/beukei-Compatible-Protector-Tempered-Sensitive/dp/B0BW2T7S4H</x:v>
      </x:c>
      <x:c r="F149" s="32" t="str">
        <x:v>beukei (3 Pack) Compatible for ANS Artia Screen Protector Tempered Glass Touch Sensitive,Case Friendly, 9H Hardness,for ANS Artia ACK2326 Screen Protector</x:v>
      </x:c>
      <x:c r="G149" s="32" t="str">
        <x:v>beukei</x:v>
      </x:c>
      <x:c r="H149" s="32" t="str">
        <x:v>beu███-US███</x:v>
      </x:c>
      <x:c r="I149" s="47" t="n">
        <x:v>6.85</x:v>
      </x:c>
      <x:c r="J149" s="32" t="str">
        <x:v>USD</x:v>
      </x:c>
      <x:c r="K149" s="32" t="str">
        <x:v>Cell Phones &amp; Accessories &gt; Accessories &gt; Maintenance, Upkeep &amp; Repairs &gt; Screen Protectors</x:v>
      </x:c>
      <x:c r="L149" s="32" t="str"/>
      <x:c r="M149" s="67" t="n">
        <x:v>81.930055</x:v>
      </x:c>
      <x:c r="N149" s="32" t="str">
        <x:v>5.85"L x 2.65"W</x:v>
      </x:c>
      <x:c r="O149" s="32" t="str">
        <x:v>https://m.media-amazon.com/images/I/61BKlfxOeuL.__AC_SX300_SY300_QL70_FMwebp_.jpg</x:v>
      </x:c>
      <x:c r="P149" s="32" t="str">
        <x:v>2023-09-10 00:00:00.000</x:v>
      </x:c>
      <x:c r="Q149" s="32" t="str">
        <x:v>Estimated</x:v>
      </x:c>
      <x:c r="R149" s="32" t="str">
        <x:v>Electronics</x:v>
      </x:c>
      <x:c r="S149" s="32" t="str">
        <x:v>Phone screen protector</x:v>
      </x:c>
      <x:c r="T149" s="32" t="str">
        <x:v>Keyword/category match: screen protector</x:v>
      </x:c>
      <x:c r="U149" s="32" t="str">
        <x:v>Medium</x:v>
      </x:c>
      <x:c r="V149" s="67" t="n">
        <x:v>1000</x:v>
      </x:c>
      <x:c r="W149" s="47" t="n">
        <x:v>0.18</x:v>
      </x:c>
      <x:c r="X149" s="47" t="n">
        <x:v>0.67</x:v>
      </x:c>
      <x:c r="Y149" s="47" t="n">
        <x:v>2.25</x:v>
      </x:c>
      <x:c r="Z149" s="47" t="n">
        <x:v>0.2</x:v>
      </x:c>
      <x:c r="AA149" s="47" t="n">
        <x:v>0.06</x:v>
      </x:c>
      <x:c r="AB149" s="68" t="n">
        <x:v>3</x:v>
      </x:c>
      <x:c r="AC149" s="47" t="n">
        <x:v>0.29</x:v>
      </x:c>
      <x:c r="AD149" s="47" t="n">
        <x:v>0.96</x:v>
      </x:c>
      <x:c r="AE149" s="47" t="n">
        <x:v>2.99</x:v>
      </x:c>
      <x:c r="AF149" s="68" t="n">
        <x:v>15</x:v>
      </x:c>
      <x:c r="AG149" s="47" t="n">
        <x:v>3.5</x:v>
      </x:c>
      <x:c r="AH149" s="68" t="n">
        <x:v>5</x:v>
      </x:c>
      <x:c r="AI149" s="47" t="n">
        <x:v>5.83</x:v>
      </x:c>
      <x:c r="AJ149" s="47" t="n">
        <x:v>1.02</x:v>
      </x:c>
      <x:c r="AK149" s="48" t="n">
        <x:v>0.149</x:v>
      </x:c>
      <x:c r="AL149" s="32" t="str">
        <x:v>Material, coating, applicator, pack count, and packaging affect cost. Modifiers: 3-count/set adjustment. Tariff and freight assumptions are illustrative and require current validation.</x:v>
      </x:c>
      <x:c r="AM149" s="32" t="str">
        <x:v>Compatible Phone Models : ANS Artia Color:transparent Packaging Contents : 3 x Tempered Glass Screen Protector 3 x Dust cloth 3 x Wet Wipes 3 x Dust Removal Stick Feature 2.5D Round Edge--Designed with less coverage on the edge of the film and does not interfere with the case Highly response with 99.99% accuracy. 9H hardness anti-scratch, anti-screen breakage, good impact resistance. Anti-fingerprint coating, no fingerprints, keep the screen clean. Bubbles-Frees, the bubbles will disappear withi</x:v>
      </x:c>
      <x:c r="AN149" s="32" t="str">
        <x:v>https://github.com/luminati-io/eCommerce-dataset-samples</x:v>
      </x:c>
      <x:c r="AO149" s="32" t="str">
        <x:v>2026-08-05-v2</x:v>
      </x:c>
    </x:row>
    <x:row r="150">
      <x:c r="A150" s="32" t="n">
        <x:v>149</x:v>
      </x:c>
      <x:c r="B150" s="32" t="str">
        <x:v>Amazon</x:v>
      </x:c>
      <x:c r="C150" s="32" t="str">
        <x:v>Bright Data Amazon products sample</x:v>
      </x:c>
      <x:c r="D150" s="32" t="str">
        <x:v>148385454X</x:v>
      </x:c>
      <x:c r="E150" s="32" t="str">
        <x:v>https://www.amazon.com/dp/148385454X?language=en_US&amp;currency=USD</x:v>
      </x:c>
      <x:c r="F150" s="32" t="str">
        <x:v>World of Eric Carle | Brown Bear, Brown Bear, What Do You See? Bilingual Learning Cards | English and Spanish, 54ct</x:v>
      </x:c>
      <x:c r="G150" s="32" t="str">
        <x:v>Carson Dellosa Education</x:v>
      </x:c>
      <x:c r="H150" s="32" t="str"/>
      <x:c r="I150" s="47" t="n">
        <x:v>11.02</x:v>
      </x:c>
      <x:c r="J150" s="32" t="str">
        <x:v>USD</x:v>
      </x:c>
      <x:c r="K150" s="32" t="str">
        <x:v>Office Products &gt; Office &amp; School Supplies &gt; Education &amp; Crafts &gt; Early Childhood Education Materials</x:v>
      </x:c>
      <x:c r="L150" s="32" t="str"/>
      <x:c r="M150" s="67" t="n">
        <x:v>158.75719999999998</x:v>
      </x:c>
      <x:c r="N150" s="32" t="str">
        <x:v>‏  ‎ 8.75 x 0.2 x 10.75 inches; 5.6 Ounces</x:v>
      </x:c>
      <x:c r="O150" s="32" t="str">
        <x:v>https://images-na.ssl-images-amazon.com/images/I/51Z8YX8k1FL._SY445_SX342_QL70_ML2_.jpg</x:v>
      </x:c>
      <x:c r="P150" s="32" t="str">
        <x:v>2022-09-24 00:00:00.000</x:v>
      </x:c>
      <x:c r="Q150" s="32" t="str">
        <x:v>Estimated</x:v>
      </x:c>
      <x:c r="R150" s="32" t="str">
        <x:v>Stationery</x:v>
      </x:c>
      <x:c r="S150" s="32" t="str">
        <x:v>Printed paper stationery</x:v>
      </x:c>
      <x:c r="T150" s="32" t="str">
        <x:v>Broad source category: Office Products &gt; Office &amp; School Supplies &gt; Education &amp; Crafts &gt; Early Childhood Education Materials</x:v>
      </x:c>
      <x:c r="U150" s="32" t="str">
        <x:v>Low</x:v>
      </x:c>
      <x:c r="V150" s="67" t="n">
        <x:v>1000</x:v>
      </x:c>
      <x:c r="W150" s="47" t="n">
        <x:v>0.45</x:v>
      </x:c>
      <x:c r="X150" s="47" t="n">
        <x:v>1.79</x:v>
      </x:c>
      <x:c r="Y150" s="47" t="n">
        <x:v>5.61</x:v>
      </x:c>
      <x:c r="Z150" s="47" t="n">
        <x:v>0.25</x:v>
      </x:c>
      <x:c r="AA150" s="47" t="n">
        <x:v>0.14</x:v>
      </x:c>
      <x:c r="AB150" s="68" t="n">
        <x:v>0</x:v>
      </x:c>
      <x:c r="AC150" s="47" t="n">
        <x:v>0.59</x:v>
      </x:c>
      <x:c r="AD150" s="47" t="n">
        <x:v>2.18</x:v>
      </x:c>
      <x:c r="AE150" s="47" t="n">
        <x:v>6.57</x:v>
      </x:c>
      <x:c r="AF150" s="68" t="n">
        <x:v>15</x:v>
      </x:c>
      <x:c r="AG150" s="47" t="n">
        <x:v>3.5</x:v>
      </x:c>
      <x:c r="AH150" s="68" t="n">
        <x:v>5</x:v>
      </x:c>
      <x:c r="AI150" s="47" t="n">
        <x:v>7.88</x:v>
      </x:c>
      <x:c r="AJ150" s="47" t="n">
        <x:v>3.14</x:v>
      </x:c>
      <x:c r="AK150" s="48" t="n">
        <x:v>0.285</x:v>
      </x:c>
      <x:c r="AL150" s="32" t="str">
        <x:v>Paper stock, print coverage, set count, envelopes, and finishing affect cost. Modifiers: 54-count/set adjustment. Tariff and freight assumptions are illustrative and require current validation.</x:v>
      </x:c>
      <x:c r="AM150" s="32" t="str">
        <x:v>GRADES PK–2: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 Learning Cards set has 2 activity guides and 52 cards to help students retell this story and to learn colors with new vocabulary—in Spanish too! TEST PREP NECESSITY: Studying</x:v>
      </x:c>
      <x:c r="AN150" s="32" t="str">
        <x:v>https://github.com/luminati-io/eCommerce-dataset-samples</x:v>
      </x:c>
      <x:c r="AO150" s="32" t="str">
        <x:v>2026-08-05-v2</x:v>
      </x:c>
    </x:row>
    <x:row r="151">
      <x:c r="A151" s="32" t="n">
        <x:v>150</x:v>
      </x:c>
      <x:c r="B151" s="32" t="str">
        <x:v>Amazon</x:v>
      </x:c>
      <x:c r="C151" s="32" t="str">
        <x:v>Bright Data Amazon products sample</x:v>
      </x:c>
      <x:c r="D151" s="32" t="str">
        <x:v>B085PRWV8H</x:v>
      </x:c>
      <x:c r="E151" s="32" t="str">
        <x:v>https://www.amazon.com/dp/B085PRWV8H?th=1&amp;psc=1&amp;currency=USD&amp;language=en_GB</x:v>
      </x:c>
      <x:c r="F151" s="32" t="str">
        <x:v>WOW! PODS Minions: Rise Of Gru - Otto Jetpack RC Flying Ball, Interactive Mini Remote Controlled Helicopter Toy for Kids Ages 4+</x:v>
      </x:c>
      <x:c r="G151" s="32" t="str">
        <x:v>WOW! STUFF</x:v>
      </x:c>
      <x:c r="H151" s="32" t="str">
        <x:v>Che███ To███hes███</x:v>
      </x:c>
      <x:c r="I151" s="47" t="n">
        <x:v>25.99</x:v>
      </x:c>
      <x:c r="J151" s="32" t="str">
        <x:v>USD</x:v>
      </x:c>
      <x:c r="K151" s="32" t="str">
        <x:v>Toys &amp; Games &gt; Remote &amp; App Controlled Vehicles &amp; Parts &gt; Remote &amp; App Controlled Vehicles &gt; Helicopters</x:v>
      </x:c>
      <x:c r="L151" s="32" t="str"/>
      <x:c r="M151" s="67" t="n">
        <x:v>51.0291</x:v>
      </x:c>
      <x:c r="N151" s="32" t="str">
        <x:v>6.4 x 2.4 x 4.5 inches</x:v>
      </x:c>
      <x:c r="O151" s="32" t="str">
        <x:v>https://m.media-amazon.com/images/I/6109ak+0MQS._AC_SY300_SX300_.jpg</x:v>
      </x:c>
      <x:c r="P151" s="32" t="str">
        <x:v>2024-05-13 00:00:00.000</x:v>
      </x:c>
      <x:c r="Q151" s="32" t="str">
        <x:v>Estimated</x:v>
      </x:c>
      <x:c r="R151" s="32" t="str">
        <x:v>Toys</x:v>
      </x:c>
      <x:c r="S151" s="32" t="str">
        <x:v>Small molded plastic toy</x:v>
      </x:c>
      <x:c r="T151" s="32" t="str">
        <x:v>Keyword/category match: toy</x:v>
      </x:c>
      <x:c r="U151" s="32" t="str">
        <x:v>Low</x:v>
      </x:c>
      <x:c r="V151" s="67" t="n">
        <x:v>1000</x:v>
      </x:c>
      <x:c r="W151" s="47" t="n">
        <x:v>0.66</x:v>
      </x:c>
      <x:c r="X151" s="47" t="n">
        <x:v>1.76</x:v>
      </x:c>
      <x:c r="Y151" s="47" t="n">
        <x:v>4.41</x:v>
      </x:c>
      <x:c r="Z151" s="47" t="n">
        <x:v>0.35</x:v>
      </x:c>
      <x:c r="AA151" s="47" t="n">
        <x:v>0.22</x:v>
      </x:c>
      <x:c r="AB151" s="68" t="n">
        <x:v>5</x:v>
      </x:c>
      <x:c r="AC151" s="47" t="n">
        <x:v>0.95</x:v>
      </x:c>
      <x:c r="AD151" s="47" t="n">
        <x:v>2.45</x:v>
      </x:c>
      <x:c r="AE151" s="47" t="n">
        <x:v>6.2</x:v>
      </x:c>
      <x:c r="AF151" s="68" t="n">
        <x:v>15</x:v>
      </x:c>
      <x:c r="AG151" s="47" t="n">
        <x:v>3.5</x:v>
      </x:c>
      <x:c r="AH151" s="68" t="n">
        <x:v>5</x:v>
      </x:c>
      <x:c r="AI151" s="47" t="n">
        <x:v>11.15</x:v>
      </x:c>
      <x:c r="AJ151" s="47" t="n">
        <x:v>14.84</x:v>
      </x:c>
      <x:c r="AK151" s="48" t="n">
        <x:v>0.5710000000000001</x:v>
      </x:c>
      <x:c r="AL151" s="32" t="str">
        <x:v>Tooling and safety testing excluded; paint, parts, and electronics add cost. Tariff and freight assumptions are illustrative and require current validation.</x:v>
      </x:c>
      <x:c r="AM151" s="32" t="str">
        <x:v>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x:v>
      </x:c>
      <x:c r="AN151" s="32" t="str">
        <x:v>https://github.com/luminati-io/eCommerce-dataset-samples</x:v>
      </x:c>
      <x:c r="AO151" s="32" t="str">
        <x:v>2026-08-05-v2</x:v>
      </x:c>
    </x:row>
    <x:row r="152">
      <x:c r="A152" s="32" t="n">
        <x:v>151</x:v>
      </x:c>
      <x:c r="B152" s="32" t="str">
        <x:v>Amazon</x:v>
      </x:c>
      <x:c r="C152" s="32" t="str">
        <x:v>Bright Data Amazon products sample</x:v>
      </x:c>
      <x:c r="D152" s="32" t="str">
        <x:v>B09WJYQ6NG</x:v>
      </x:c>
      <x:c r="E152" s="32" t="str">
        <x:v>https://www.amazon.com/dp/B09WJYQ6NG?th=1&amp;psc=1&amp;currency=USD&amp;language=en_GB</x:v>
      </x:c>
      <x:c r="F152" s="32" t="str">
        <x:v>Pelvic Floor Muscle and Inner Thigh Master kegel Exerciser Toner for Women and Man, Leg Workout Exercise Equipment Device HIPS Pelvis Buttock Trainer abductor Machine kegal excersize Toner</x:v>
      </x:c>
      <x:c r="G152" s="32" t="str">
        <x:v>Aiyazhi</x:v>
      </x:c>
      <x:c r="H152" s="32" t="str">
        <x:v>ai ███sho███</x:v>
      </x:c>
      <x:c r="I152" s="47" t="n">
        <x:v>19.98</x:v>
      </x:c>
      <x:c r="J152" s="32" t="str">
        <x:v>USD</x:v>
      </x:c>
      <x:c r="K152" s="32" t="str">
        <x:v>Sports &amp; Outdoors &gt; Exercise &amp; Fitness &gt; Strength Training Equipment &gt; Strength Training Devices &gt; Thigh &amp; Hip Strengtheners</x:v>
      </x:c>
      <x:c r="L152" s="32" t="str">
        <x:v>Strength Training Thigh &amp; Hip Strengtheners</x:v>
      </x:c>
      <x:c r="M152" s="67" t="n">
        <x:v>657.7084</x:v>
      </x:c>
      <x:c r="N152" s="32" t="str">
        <x:v>9.8 x 5.94 x 2.36 inches</x:v>
      </x:c>
      <x:c r="O152" s="32" t="str">
        <x:v>https://m.media-amazon.com/images/I/51RY1PrDqkL.__AC_SX300_SY300_QL70_FMwebp_.jpg</x:v>
      </x:c>
      <x:c r="P152" s="32" t="str">
        <x:v>2024-05-28 00:00:00.000</x:v>
      </x:c>
      <x:c r="Q152" s="32" t="str">
        <x:v>Estimated</x:v>
      </x:c>
      <x:c r="R152" s="32" t="str">
        <x:v>Generic</x:v>
      </x:c>
      <x:c r="S152" s="32" t="str">
        <x:v>Textile product</x:v>
      </x:c>
      <x:c r="T152" s="32" t="str">
        <x:v>Broad source category: Sports &amp; Outdoors &gt; Exercise &amp; Fitness &gt; Strength Training Equipment &gt; Strength Training Devices &gt; Thigh &amp; Hip Strengtheners</x:v>
      </x:c>
      <x:c r="U152" s="32" t="str">
        <x:v>Low</x:v>
      </x:c>
      <x:c r="V152" s="67" t="n">
        <x:v>1000</x:v>
      </x:c>
      <x:c r="W152" s="47" t="n">
        <x:v>1.82</x:v>
      </x:c>
      <x:c r="X152" s="47" t="n">
        <x:v>6.35</x:v>
      </x:c>
      <x:c r="Y152" s="47" t="n">
        <x:v>17.98</x:v>
      </x:c>
      <x:c r="Z152" s="47" t="n">
        <x:v>0.65</x:v>
      </x:c>
      <x:c r="AA152" s="47" t="n">
        <x:v>0.8</x:v>
      </x:c>
      <x:c r="AB152" s="68" t="n">
        <x:v>5</x:v>
      </x:c>
      <x:c r="AC152" s="47" t="n">
        <x:v>2.43</x:v>
      </x:c>
      <x:c r="AD152" s="47" t="n">
        <x:v>8.19</x:v>
      </x:c>
      <x:c r="AE152" s="47" t="n">
        <x:v>23.08</x:v>
      </x:c>
      <x:c r="AF152" s="68" t="n">
        <x:v>15</x:v>
      </x:c>
      <x:c r="AG152" s="47" t="n">
        <x:v>4.75</x:v>
      </x:c>
      <x:c r="AH152" s="68" t="n">
        <x:v>5</x:v>
      </x:c>
      <x:c r="AI152" s="47" t="n">
        <x:v>16.94</x:v>
      </x:c>
      <x:c r="AJ152" s="47" t="n">
        <x:v>3.04</x:v>
      </x:c>
      <x:c r="AK152" s="48" t="n">
        <x:v>0.152</x:v>
      </x:c>
      <x:c r="AL152" s="32" t="str">
        <x:v>Fiber, dimensions, sewing complexity, and finishing are unknown. Tariff and freight assumptions are illustrative and require current validation.</x:v>
      </x:c>
      <x:c r="AM152" s="32" t="str">
        <x:v>thigh shaper, glutes workout equipment, dilators for pelvic floor strengthening device women</x:v>
      </x:c>
      <x:c r="AN152" s="32" t="str">
        <x:v>https://github.com/luminati-io/eCommerce-dataset-samples</x:v>
      </x:c>
      <x:c r="AO152" s="32" t="str">
        <x:v>2026-08-05-v2</x:v>
      </x:c>
    </x:row>
    <x:row r="153">
      <x:c r="A153" s="32" t="n">
        <x:v>152</x:v>
      </x:c>
      <x:c r="B153" s="32" t="str">
        <x:v>Amazon</x:v>
      </x:c>
      <x:c r="C153" s="32" t="str">
        <x:v>Bright Data Amazon products sample</x:v>
      </x:c>
      <x:c r="D153" s="32" t="str">
        <x:v>B00BI76NR8</x:v>
      </x:c>
      <x:c r="E153" s="32" t="str">
        <x:v>https://www.amazon.com/dp/B00BI76NR8?th=1&amp;psc=1&amp;currency=USD&amp;language=en_GB</x:v>
      </x:c>
      <x:c r="F153" s="32" t="str">
        <x:v>Ruger Austrian Wafers Strawberry, 2.125 Ounce (Pack of 12)</x:v>
      </x:c>
      <x:c r="G153" s="32" t="str">
        <x:v>RUGER</x:v>
      </x:c>
      <x:c r="H153" s="32" t="str">
        <x:v>Ama███.co███</x:v>
      </x:c>
      <x:c r="I153" s="47" t="n">
        <x:v>19.6</x:v>
      </x:c>
      <x:c r="J153" s="32" t="str">
        <x:v>USD</x:v>
      </x:c>
      <x:c r="K153" s="32" t="str">
        <x:v>Grocery &amp; Gourmet Food &gt; Breads &amp; Bakery &gt; Cookies &gt; Wafers</x:v>
      </x:c>
      <x:c r="L153" s="32" t="str">
        <x:v>Wafer Cookies</x:v>
      </x:c>
      <x:c r="M153" s="67"/>
      <x:c r="N153" s="32" t="str">
        <x:v>7.15 x 5.78 x 3.8 inches; 2.12 ounces</x:v>
      </x:c>
      <x:c r="O153" s="32" t="str">
        <x:v>https://m.media-amazon.com/images/I/51c6AGLgX4S._SX300_SY300_QL70_FMwebp_.jpg</x:v>
      </x:c>
      <x:c r="P153" s="32" t="str">
        <x:v>2024-05-28 00:00:00.000</x:v>
      </x:c>
      <x:c r="Q153" s="32" t="str">
        <x:v>Estimated</x:v>
      </x:c>
      <x:c r="R153" s="32" t="str">
        <x:v>Home</x:v>
      </x:c>
      <x:c r="S153" s="32" t="str">
        <x:v>Rug or mat</x:v>
      </x:c>
      <x:c r="T153" s="32" t="str">
        <x:v>Keyword/category match: rug</x:v>
      </x:c>
      <x:c r="U153" s="32" t="str">
        <x:v>Low</x:v>
      </x:c>
      <x:c r="V153" s="67" t="n">
        <x:v>1000</x:v>
      </x:c>
      <x:c r="W153" s="47" t="n">
        <x:v>6.12</x:v>
      </x:c>
      <x:c r="X153" s="47" t="n">
        <x:v>14.11</x:v>
      </x:c>
      <x:c r="Y153" s="47" t="n">
        <x:v>17.64</x:v>
      </x:c>
      <x:c r="Z153" s="47" t="n">
        <x:v>1.2</x:v>
      </x:c>
      <x:c r="AA153" s="47" t="n">
        <x:v>4</x:v>
      </x:c>
      <x:c r="AB153" s="68" t="n">
        <x:v>7</x:v>
      </x:c>
      <x:c r="AC153" s="47" t="n">
        <x:v>8.04</x:v>
      </x:c>
      <x:c r="AD153" s="47" t="n">
        <x:v>20.66</x:v>
      </x:c>
      <x:c r="AE153" s="47" t="n">
        <x:v>34.92</x:v>
      </x:c>
      <x:c r="AF153" s="68" t="n">
        <x:v>15</x:v>
      </x:c>
      <x:c r="AG153" s="47" t="n">
        <x:v>4.25</x:v>
      </x:c>
      <x:c r="AH153" s="68" t="n">
        <x:v>5</x:v>
      </x:c>
      <x:c r="AI153" s="47" t="n">
        <x:v>28.83</x:v>
      </x:c>
      <x:c r="AJ153" s="47" t="n">
        <x:v>-9.23</x:v>
      </x:c>
      <x:c r="AK153" s="48" t="n">
        <x:v>-0.47100000000000003</x:v>
      </x:c>
      <x:c r="AL153" s="32" t="str">
        <x:v>Size, fiber, pile, backing, printing, and dimensional freight affect cost. Modifiers: premium/heavy-duty specification, 12-count/set adjustment. Tariff and freight assumptions are illustrative and require current validation.</x:v>
      </x:c>
      <x:c r="AM153" s="32" t="str">
        <x:v>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x:v>
      </x:c>
      <x:c r="AN153" s="32" t="str">
        <x:v>https://github.com/luminati-io/eCommerce-dataset-samples</x:v>
      </x:c>
      <x:c r="AO153" s="32" t="str">
        <x:v>2026-08-05-v2</x:v>
      </x:c>
    </x:row>
    <x:row r="154">
      <x:c r="A154" s="32" t="n">
        <x:v>153</x:v>
      </x:c>
      <x:c r="B154" s="32" t="str">
        <x:v>Amazon</x:v>
      </x:c>
      <x:c r="C154" s="32" t="str">
        <x:v>Bright Data Amazon products sample</x:v>
      </x:c>
      <x:c r="D154" s="32" t="str">
        <x:v>B0B716WM88</x:v>
      </x:c>
      <x:c r="E154" s="32" t="str">
        <x:v>https://www.amazon.com/Techion-Insurance-Registration-Organizer-Paperwork/dp/B0B716WM88</x:v>
      </x:c>
      <x:c r="F154" s="32" t="str">
        <x:v>Techion Car Insurance and Registration Holder, 9.5 x 5 Inch PU Leather Vehicle Glove Box Organizer Wallet Case for Insurance Card, Driver License, Paperwork - Mint Green</x:v>
      </x:c>
      <x:c r="G154" s="32" t="str">
        <x:v>Techion</x:v>
      </x:c>
      <x:c r="H154" s="32" t="str">
        <x:v>Tec███n</x:v>
      </x:c>
      <x:c r="I154" s="47" t="n">
        <x:v>9.99</x:v>
      </x:c>
      <x:c r="J154" s="32" t="str">
        <x:v>USD</x:v>
      </x:c>
      <x:c r="K154" s="32" t="str">
        <x:v>Automotive &gt; Interior Accessories &gt; Consoles &amp; Organizers &gt; Glove Box Organizers</x:v>
      </x:c>
      <x:c r="L154" s="32" t="str"/>
      <x:c r="M154" s="67" t="n">
        <x:v>119.0679</x:v>
      </x:c>
      <x:c r="N154" s="32" t="str">
        <x:v>10.24 x 5.51 x 0.55 inches</x:v>
      </x:c>
      <x:c r="O154" s="32" t="str">
        <x:v>https://m.media-amazon.com/images/I/81VvMSZRRhL.__AC_SX300_SY300_QL70_ML2_.jpg</x:v>
      </x:c>
      <x:c r="P154" s="32" t="str">
        <x:v>2023-08-25 00:00:00.000</x:v>
      </x:c>
      <x:c r="Q154" s="32" t="str">
        <x:v>Estimated</x:v>
      </x:c>
      <x:c r="R154" s="32" t="str">
        <x:v>Bags</x:v>
      </x:c>
      <x:c r="S154" s="32" t="str">
        <x:v>Wallet or card holder</x:v>
      </x:c>
      <x:c r="T154" s="32" t="str">
        <x:v>Title match: wallet</x:v>
      </x:c>
      <x:c r="U154" s="32" t="str">
        <x:v>Low</x:v>
      </x:c>
      <x:c r="V154" s="67" t="n">
        <x:v>1000</x:v>
      </x:c>
      <x:c r="W154" s="47" t="n">
        <x:v>2</x:v>
      </x:c>
      <x:c r="X154" s="47" t="n">
        <x:v>4.99</x:v>
      </x:c>
      <x:c r="Y154" s="47" t="n">
        <x:v>8.99</x:v>
      </x:c>
      <x:c r="Z154" s="47" t="n">
        <x:v>0.5</x:v>
      </x:c>
      <x:c r="AA154" s="47" t="n">
        <x:v>0.27</x:v>
      </x:c>
      <x:c r="AB154" s="68" t="n">
        <x:v>8</x:v>
      </x:c>
      <x:c r="AC154" s="47" t="n">
        <x:v>2.49</x:v>
      </x:c>
      <x:c r="AD154" s="47" t="n">
        <x:v>6.22</x:v>
      </x:c>
      <x:c r="AE154" s="47" t="n">
        <x:v>11.78</x:v>
      </x:c>
      <x:c r="AF154" s="68" t="n">
        <x:v>15</x:v>
      </x:c>
      <x:c r="AG154" s="47" t="n">
        <x:v>3.5</x:v>
      </x:c>
      <x:c r="AH154" s="68" t="n">
        <x:v>5</x:v>
      </x:c>
      <x:c r="AI154" s="47" t="n">
        <x:v>11.72</x:v>
      </x:c>
      <x:c r="AJ154" s="47" t="n">
        <x:v>-1.73</x:v>
      </x:c>
      <x:c r="AK154" s="48" t="n">
        <x:v>-0.17300000000000001</x:v>
      </x:c>
      <x:c r="AL154" s="32" t="str">
        <x:v>Leather grade, compartments, RFID layers, and packaging affect cost. Modifiers: premium/heavy-duty specification. Tariff and freight assumptions are illustrative and require current validation.</x:v>
      </x:c>
      <x:c r="AM154" s="32" t="str">
        <x:v>Techion Car Insurace and Registration Holder - Mint Green, Large Product Details Perfect Size Dimensions: Fold, 9.5" × 5.1"; Unfold, 9.5" × 10.2" Material: PU leather; Color: Mint Green (multiple color options) Package includes: 1 x PU Leather Car Document Holder Techion Premium PU Leather Insurance and Registration Holder Series for Auto Previous page Techion Car Insurance and Registration Holder 6 compartmentspremium PU leatherstylish design &amp; compact size MintGreen -L Techion Car Insurance an</x:v>
      </x:c>
      <x:c r="AN154" s="32" t="str">
        <x:v>https://github.com/luminati-io/eCommerce-dataset-samples</x:v>
      </x:c>
      <x:c r="AO154" s="32" t="str">
        <x:v>2026-08-05-v2</x:v>
      </x:c>
    </x:row>
    <x:row r="155">
      <x:c r="A155" s="32" t="n">
        <x:v>154</x:v>
      </x:c>
      <x:c r="B155" s="32" t="str">
        <x:v>Amazon</x:v>
      </x:c>
      <x:c r="C155" s="32" t="str">
        <x:v>Bright Data Amazon products sample</x:v>
      </x:c>
      <x:c r="D155" s="32" t="str">
        <x:v>B00INKVS82</x:v>
      </x:c>
      <x:c r="E155" s="32" t="str">
        <x:v>https://www.amazon.com/dp/B00INKVS82?language=en_US&amp;currency=USD</x:v>
      </x:c>
      <x:c r="F155" s="32" t="str">
        <x:v>Avery 3" Economy View 3 Ring Binder, Round Ring, Holds 8.5" x 11" Paper, 1 White Binder (5741)</x:v>
      </x:c>
      <x:c r="G155" s="32" t="str">
        <x:v>AVERY</x:v>
      </x:c>
      <x:c r="H155" s="32" t="str"/>
      <x:c r="I155" s="47" t="n">
        <x:v>10.44</x:v>
      </x:c>
      <x:c r="J155" s="32" t="str">
        <x:v>USD</x:v>
      </x:c>
      <x:c r="K155" s="32" t="str">
        <x:v>Office Products &gt; Office &amp; School Supplies &gt; Binders &amp; Binding Systems &gt; Binders &gt; Round Ring Binders</x:v>
      </x:c>
      <x:c r="L155" s="32" t="str"/>
      <x:c r="M155" s="67" t="n">
        <x:v>377.04835</x:v>
      </x:c>
      <x:c r="N155" s="32" t="str">
        <x:v>‎11.6 x 2.9 x 11.2 inches</x:v>
      </x:c>
      <x:c r="O155" s="32" t="str">
        <x:v>https://m.media-amazon.com/images/I/81XBzO5oRTL.__AC_SX300_SY300_QL70_FMwebp_.jpg</x:v>
      </x:c>
      <x:c r="P155" s="32" t="str">
        <x:v>2023-05-27 00:00:00.000</x:v>
      </x:c>
      <x:c r="Q155" s="32" t="str">
        <x:v>Estimated</x:v>
      </x:c>
      <x:c r="R155" s="32" t="str">
        <x:v>Jewelry</x:v>
      </x:c>
      <x:c r="S155" s="32" t="str">
        <x:v>Fashion ring</x:v>
      </x:c>
      <x:c r="T155" s="32" t="str">
        <x:v>Keyword/category match:  ring </x:v>
      </x:c>
      <x:c r="U155" s="32" t="str">
        <x:v>Low</x:v>
      </x:c>
      <x:c r="V155" s="67" t="n">
        <x:v>1000</x:v>
      </x:c>
      <x:c r="W155" s="47" t="n">
        <x:v>0.54</x:v>
      </x:c>
      <x:c r="X155" s="47" t="n">
        <x:v>2</x:v>
      </x:c>
      <x:c r="Y155" s="47" t="n">
        <x:v>5.45</x:v>
      </x:c>
      <x:c r="Z155" s="47" t="n">
        <x:v>0.35</x:v>
      </x:c>
      <x:c r="AA155" s="47" t="n">
        <x:v>0.12</x:v>
      </x:c>
      <x:c r="AB155" s="68" t="n">
        <x:v>6</x:v>
      </x:c>
      <x:c r="AC155" s="47" t="n">
        <x:v>0.79</x:v>
      </x:c>
      <x:c r="AD155" s="47" t="n">
        <x:v>2.61</x:v>
      </x:c>
      <x:c r="AE155" s="47" t="n">
        <x:v>6.94</x:v>
      </x:c>
      <x:c r="AF155" s="68" t="n">
        <x:v>15</x:v>
      </x:c>
      <x:c r="AG155" s="47" t="n">
        <x:v>4.75</x:v>
      </x:c>
      <x:c r="AH155" s="68" t="n">
        <x:v>5</x:v>
      </x:c>
      <x:c r="AI155" s="47" t="n">
        <x:v>9.45</x:v>
      </x:c>
      <x:c r="AJ155" s="47" t="n">
        <x:v>0.99</x:v>
      </x:c>
      <x:c r="AK155" s="48" t="n">
        <x:v>0.095</x:v>
      </x:c>
      <x:c r="AL155" s="32" t="str">
        <x:v>Metal, size range, stones, and plating affect cost. Tariff and freight assumptions are illustrative and require current validation.</x:v>
      </x:c>
      <x:c r="AM155" s="32" t="str">
        <x:v>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x:v>
      </x:c>
      <x:c r="AN155" s="32" t="str">
        <x:v>https://github.com/luminati-io/eCommerce-dataset-samples</x:v>
      </x:c>
      <x:c r="AO155" s="32" t="str">
        <x:v>2026-08-05-v2</x:v>
      </x:c>
    </x:row>
    <x:row r="156">
      <x:c r="A156" s="32" t="n">
        <x:v>155</x:v>
      </x:c>
      <x:c r="B156" s="32" t="str">
        <x:v>Amazon</x:v>
      </x:c>
      <x:c r="C156" s="32" t="str">
        <x:v>Bright Data Amazon products sample</x:v>
      </x:c>
      <x:c r="D156" s="32" t="str">
        <x:v>B09R6N931G</x:v>
      </x:c>
      <x:c r="E156" s="32" t="str">
        <x:v>https://www.amazon.com/SMITH-Engage-MTB-Cycling-Helmet/dp/B09R6N931G?th=1&amp;psc=1&amp;currency=USD&amp;language=en_GB</x:v>
      </x:c>
      <x:c r="F156" s="32" t="str">
        <x:v>SMITH Engage MTB Cycling Helmet – Adult Mountain Bike Helmet with MIPS Technology + Koroyd Coverage – Lightweight Impact Protection for Men &amp; Women – Adjustable Visor</x:v>
      </x:c>
      <x:c r="G156" s="32" t="str">
        <x:v>Smith</x:v>
      </x:c>
      <x:c r="H156" s="32" t="str">
        <x:v>Our███d O███oor███</x:v>
      </x:c>
      <x:c r="I156" s="47" t="n">
        <x:v>60</x:v>
      </x:c>
      <x:c r="J156" s="32" t="str">
        <x:v>USD</x:v>
      </x:c>
      <x:c r="K156" s="32" t="str">
        <x:v>Sports &amp; Outdoors &gt; Sports &gt; Cycling &gt; Helmets &amp; Accessories &gt; Adult Helmets</x:v>
      </x:c>
      <x:c r="L156" s="32" t="str"/>
      <x:c r="M156" s="67" t="n">
        <x:v>350</x:v>
      </x:c>
      <x:c r="N156" s="32" t="str">
        <x:v>13 x 9.8 x 8 inches</x:v>
      </x:c>
      <x:c r="O156" s="32" t="str">
        <x:v>https://m.media-amazon.com/images/I/61Rhvu7iobL.__AC_SX300_SY300_QL70_FMwebp_.jpg</x:v>
      </x:c>
      <x:c r="P156" s="32" t="str">
        <x:v>2024-02-19 00:00:00.000</x:v>
      </x:c>
      <x:c r="Q156" s="32" t="str">
        <x:v>Estimated</x:v>
      </x:c>
      <x:c r="R156" s="32" t="str">
        <x:v>Bicycles</x:v>
      </x:c>
      <x:c r="S156" s="32" t="str">
        <x:v>Bicycle helmet</x:v>
      </x:c>
      <x:c r="T156" s="32" t="str">
        <x:v>Keyword/category match: bike helmet</x:v>
      </x:c>
      <x:c r="U156" s="32" t="str">
        <x:v>Low</x:v>
      </x:c>
      <x:c r="V156" s="67" t="n">
        <x:v>1000</x:v>
      </x:c>
      <x:c r="W156" s="47" t="n">
        <x:v>5.45</x:v>
      </x:c>
      <x:c r="X156" s="47" t="n">
        <x:v>12.71</x:v>
      </x:c>
      <x:c r="Y156" s="47" t="n">
        <x:v>27.23</x:v>
      </x:c>
      <x:c r="Z156" s="47" t="n">
        <x:v>1.2</x:v>
      </x:c>
      <x:c r="AA156" s="47" t="n">
        <x:v>2.5</x:v>
      </x:c>
      <x:c r="AB156" s="68" t="n">
        <x:v>7</x:v>
      </x:c>
      <x:c r="AC156" s="47" t="n">
        <x:v>7.43</x:v>
      </x:c>
      <x:c r="AD156" s="47" t="n">
        <x:v>17.55</x:v>
      </x:c>
      <x:c r="AE156" s="47" t="n">
        <x:v>37.16</x:v>
      </x:c>
      <x:c r="AF156" s="68" t="n">
        <x:v>15</x:v>
      </x:c>
      <x:c r="AG156" s="47" t="n">
        <x:v>4.75</x:v>
      </x:c>
      <x:c r="AH156" s="68" t="n">
        <x:v>5</x:v>
      </x:c>
      <x:c r="AI156" s="47" t="n">
        <x:v>34.3</x:v>
      </x:c>
      <x:c r="AJ156" s="47" t="n">
        <x:v>25.7</x:v>
      </x:c>
      <x:c r="AK156" s="48" t="n">
        <x:v>0.428</x:v>
      </x:c>
      <x:c r="AL156" s="32" t="str">
        <x:v>Molds, safety certification, fit system, ventilation, and branding affect cost. Tariff and freight assumptions are illustrative and require current validation.</x:v>
      </x:c>
      <x:c r="AM156" s="32" t="str">
        <x:v>Smith Optics Engage MIPS Mountain Cycling Helmet - Matte Black, Small</x:v>
      </x:c>
      <x:c r="AN156" s="32" t="str">
        <x:v>https://github.com/luminati-io/eCommerce-dataset-samples</x:v>
      </x:c>
      <x:c r="AO156" s="32" t="str">
        <x:v>2026-08-05-v2</x:v>
      </x:c>
    </x:row>
    <x:row r="157">
      <x:c r="A157" s="32" t="n">
        <x:v>156</x:v>
      </x:c>
      <x:c r="B157" s="32" t="str">
        <x:v>Amazon</x:v>
      </x:c>
      <x:c r="C157" s="32" t="str">
        <x:v>Bright Data Amazon products sample</x:v>
      </x:c>
      <x:c r="D157" s="32" t="str">
        <x:v>B07QHN1PP6</x:v>
      </x:c>
      <x:c r="E157" s="32" t="str">
        <x:v>https://www.amazon.com/dp/B07QHN1PP6?language=en_US&amp;currency=USD</x:v>
      </x:c>
      <x:c r="F157" s="32" t="str">
        <x:v>Levi's Men's 511 Slim Fit Jeans (Discontinued)</x:v>
      </x:c>
      <x:c r="G157" s="32" t="str">
        <x:v>Levi's</x:v>
      </x:c>
      <x:c r="H157" s="32" t="str"/>
      <x:c r="I157" s="47" t="n">
        <x:v>43.68</x:v>
      </x:c>
      <x:c r="J157" s="32" t="str">
        <x:v>USD</x:v>
      </x:c>
      <x:c r="K157" s="32" t="str">
        <x:v>Clothing, Shoes &amp; Jewelry &gt; Men &gt; Clothing &gt; Jeans</x:v>
      </x:c>
      <x:c r="L157" s="32" t="str"/>
      <x:c r="M157" s="67"/>
      <x:c r="N157" s="32" t="str">
        <x:v>‏  ‎ 0.01 x 0.01 x 0.01 inches; 0.16 Ounces</x:v>
      </x:c>
      <x:c r="O157" s="32" t="str">
        <x:v>https://m.media-amazon.com/images/I/81-tuOuu0qL.__AC_SY445_SX342_QL70_FMwebp_.jpg</x:v>
      </x:c>
      <x:c r="P157" s="32" t="str">
        <x:v>2023-05-28 00:00:00.000</x:v>
      </x:c>
      <x:c r="Q157" s="32" t="str">
        <x:v>Estimated</x:v>
      </x:c>
      <x:c r="R157" s="32" t="str">
        <x:v>Apparel</x:v>
      </x:c>
      <x:c r="S157" s="32" t="str">
        <x:v>Denim jeans</x:v>
      </x:c>
      <x:c r="T157" s="32" t="str">
        <x:v>Keyword/category match: jeans</x:v>
      </x:c>
      <x:c r="U157" s="32" t="str">
        <x:v>Medium</x:v>
      </x:c>
      <x:c r="V157" s="67" t="n">
        <x:v>1000</x:v>
      </x:c>
      <x:c r="W157" s="47" t="n">
        <x:v>6.35</x:v>
      </x:c>
      <x:c r="X157" s="47" t="n">
        <x:v>11.8</x:v>
      </x:c>
      <x:c r="Y157" s="47" t="n">
        <x:v>22.69</x:v>
      </x:c>
      <x:c r="Z157" s="47" t="n">
        <x:v>0.9</x:v>
      </x:c>
      <x:c r="AA157" s="47" t="n">
        <x:v>0.9</x:v>
      </x:c>
      <x:c r="AB157" s="68" t="n">
        <x:v>10</x:v>
      </x:c>
      <x:c r="AC157" s="47" t="n">
        <x:v>7.98</x:v>
      </x:c>
      <x:c r="AD157" s="47" t="n">
        <x:v>14.96</x:v>
      </x:c>
      <x:c r="AE157" s="47" t="n">
        <x:v>29.14</x:v>
      </x:c>
      <x:c r="AF157" s="68" t="n">
        <x:v>15</x:v>
      </x:c>
      <x:c r="AG157" s="47" t="n">
        <x:v>4.25</x:v>
      </x:c>
      <x:c r="AH157" s="68" t="n">
        <x:v>5</x:v>
      </x:c>
      <x:c r="AI157" s="47" t="n">
        <x:v>27.94</x:v>
      </x:c>
      <x:c r="AJ157" s="47" t="n">
        <x:v>15.74</x:v>
      </x:c>
      <x:c r="AK157" s="48" t="n">
        <x:v>0.36</x:v>
      </x:c>
      <x:c r="AL157" s="32" t="str">
        <x:v>Denim weight, wash processes, and hardware affect cost. Tariff and freight assumptions are illustrative and require current validation.</x:v>
      </x:c>
      <x:c r="AM157" s="32" t="str">
        <x:v>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Levi’s clothes are loved by the people who wear them - from presidents</x:v>
      </x:c>
      <x:c r="AN157" s="32" t="str">
        <x:v>https://github.com/luminati-io/eCommerce-dataset-samples</x:v>
      </x:c>
      <x:c r="AO157" s="32" t="str">
        <x:v>2026-08-05-v2</x:v>
      </x:c>
    </x:row>
    <x:row r="158">
      <x:c r="A158" s="32" t="n">
        <x:v>157</x:v>
      </x:c>
      <x:c r="B158" s="32" t="str">
        <x:v>Amazon</x:v>
      </x:c>
      <x:c r="C158" s="32" t="str">
        <x:v>Bright Data Amazon products sample</x:v>
      </x:c>
      <x:c r="D158" s="32" t="str">
        <x:v>B002C61V7Q</x:v>
      </x:c>
      <x:c r="E158" s="32" t="str">
        <x:v>https://www.amazon.com/KOHLER-K-T10358-4-CP-Devonshire-Control-Polished/dp/B002C61V7Q</x:v>
      </x:c>
      <x:c r="F158" s="32" t="str">
        <x:v>KOHLER T10358-4-CP K-T10358-4-CP, one-size, Polished Chrome</x:v>
      </x:c>
      <x:c r="G158" s="32" t="str">
        <x:v>Kohler</x:v>
      </x:c>
      <x:c r="H158" s="32" t="str">
        <x:v>eFa███ts</x:v>
      </x:c>
      <x:c r="I158" s="47" t="n">
        <x:v>111.82</x:v>
      </x:c>
      <x:c r="J158" s="32" t="str">
        <x:v>USD</x:v>
      </x:c>
      <x:c r="K158" s="32" t="str">
        <x:v>Tools &amp; Home Improvement &gt; Rough Plumbing &gt; Faucet Parts &gt; Trim &amp; Repair Kits</x:v>
      </x:c>
      <x:c r="L158" s="32" t="str"/>
      <x:c r="M158" s="67" t="n">
        <x:v>453.592</x:v>
      </x:c>
      <x:c r="N158" s="32" t="str">
        <x:v>0.06 x 6.88 x 5.88 inches</x:v>
      </x:c>
      <x:c r="O158" s="32" t="str">
        <x:v>https://m.media-amazon.com/images/I/613OxMYN9OL.__AC_SX300_SY300_QL70_FMwebp_.jpg</x:v>
      </x:c>
      <x:c r="P158" s="32" t="str">
        <x:v>2023-08-05 00:00:00.000</x:v>
      </x:c>
      <x:c r="Q158" s="32" t="str">
        <x:v>Estimated</x:v>
      </x:c>
      <x:c r="R158" s="32" t="str">
        <x:v>Generic</x:v>
      </x:c>
      <x:c r="S158" s="32" t="str">
        <x:v>Assembled consumer product</x:v>
      </x:c>
      <x:c r="T158" s="32" t="str">
        <x:v>Broad home category: Tools &amp; Home Improvement &gt; Rough Plumbing &gt; Faucet Parts &gt; Trim &amp; Repair Kits</x:v>
      </x:c>
      <x:c r="U158" s="32" t="str">
        <x:v>Low</x:v>
      </x:c>
      <x:c r="V158" s="67" t="n">
        <x:v>1000</x:v>
      </x:c>
      <x:c r="W158" s="47" t="n">
        <x:v>2.72</x:v>
      </x:c>
      <x:c r="X158" s="47" t="n">
        <x:v>10.89</x:v>
      </x:c>
      <x:c r="Y158" s="47" t="n">
        <x:v>36.3</x:v>
      </x:c>
      <x:c r="Z158" s="47" t="n">
        <x:v>1</x:v>
      </x:c>
      <x:c r="AA158" s="47" t="n">
        <x:v>2</x:v>
      </x:c>
      <x:c r="AB158" s="68" t="n">
        <x:v>5</x:v>
      </x:c>
      <x:c r="AC158" s="47" t="n">
        <x:v>3.7</x:v>
      </x:c>
      <x:c r="AD158" s="47" t="n">
        <x:v>14.58</x:v>
      </x:c>
      <x:c r="AE158" s="47" t="n">
        <x:v>48.09</x:v>
      </x:c>
      <x:c r="AF158" s="68" t="n">
        <x:v>15</x:v>
      </x:c>
      <x:c r="AG158" s="47" t="n">
        <x:v>4.75</x:v>
      </x:c>
      <x:c r="AH158" s="68" t="n">
        <x:v>5</x:v>
      </x:c>
      <x:c r="AI158" s="47" t="n">
        <x:v>41.7</x:v>
      </x:c>
      <x:c r="AJ158" s="47" t="n">
        <x:v>70.12</x:v>
      </x:c>
      <x:c r="AK158" s="48" t="n">
        <x:v>0.627</x:v>
      </x:c>
      <x:c r="AL158" s="32" t="str">
        <x:v>Insufficient specifications; use as a broad placeholder until a BOM or supplier match is available. Tariff and freight assumptions are illustrative and require current validation.</x:v>
      </x:c>
      <x:c r="AM158" s="32" t="str">
        <x:v>Product Description DEVONSHIRE® VOLUME CONTROL VALVE TRIM From the Manufacturer Capturing the elegance of a bygone era, Devonshire is reminiscent of old-world design. The simple, striking combination of curves and lines adds refinement and distinctive visual impact to the bathroom.</x:v>
      </x:c>
      <x:c r="AN158" s="32" t="str">
        <x:v>https://github.com/luminati-io/eCommerce-dataset-samples</x:v>
      </x:c>
      <x:c r="AO158" s="32" t="str">
        <x:v>2026-08-05-v2</x:v>
      </x:c>
    </x:row>
    <x:row r="159">
      <x:c r="A159" s="32" t="n">
        <x:v>158</x:v>
      </x:c>
      <x:c r="B159" s="32" t="str">
        <x:v>Amazon</x:v>
      </x:c>
      <x:c r="C159" s="32" t="str">
        <x:v>Bright Data Amazon products sample</x:v>
      </x:c>
      <x:c r="D159" s="32" t="str">
        <x:v>B08BF78G8P</x:v>
      </x:c>
      <x:c r="E159" s="32" t="str">
        <x:v>https://www.amazon.com/dp/B08BF78G8P?th=1&amp;psc=1&amp;currency=USD&amp;language=en_GB</x:v>
      </x:c>
      <x:c r="F159" s="32" t="str">
        <x:v>thermomate Electric Tank Water Heater, 6.5 Gallons Mini Tank Water Heater for Point of Use Instant Hot Water 120V 1440W Plugin to Use, Wall or Floor Mounted, UL Certified ES700</x:v>
      </x:c>
      <x:c r="G159" s="32" t="str">
        <x:v>thermomate</x:v>
      </x:c>
      <x:c r="H159" s="32" t="str">
        <x:v>the███flo███</x:v>
      </x:c>
      <x:c r="I159" s="47" t="n">
        <x:v>229.99</x:v>
      </x:c>
      <x:c r="J159" s="32" t="str">
        <x:v>USD</x:v>
      </x:c>
      <x:c r="K159" s="32" t="str">
        <x:v>Tools &amp; Home Improvement &gt; Plumbing &gt; Water Heaters &amp; Parts &gt; Water Heaters</x:v>
      </x:c>
      <x:c r="L159" s="32" t="str">
        <x:v>Water Heaters</x:v>
      </x:c>
      <x:c r="M159" s="67" t="n">
        <x:v>13970.6336</x:v>
      </x:c>
      <x:c r="N159" s="32" t="str">
        <x:v>17.7"W x 21.24"H</x:v>
      </x:c>
      <x:c r="O159" s="32" t="str">
        <x:v>https://m.media-amazon.com/images/I/61+BL9787ZL._AC_SL1500_.jpg</x:v>
      </x:c>
      <x:c r="P159" s="32" t="str">
        <x:v>2024-06-25 00:00:00.000</x:v>
      </x:c>
      <x:c r="Q159" s="32" t="str">
        <x:v>Estimated</x:v>
      </x:c>
      <x:c r="R159" s="32" t="str">
        <x:v>Generic</x:v>
      </x:c>
      <x:c r="S159" s="32" t="str">
        <x:v>Assembled consumer product</x:v>
      </x:c>
      <x:c r="T159" s="32" t="str">
        <x:v>Broad home category: Tools &amp; Home Improvement &gt; Plumbing &gt; Water Heaters &amp; Parts &gt; Water Heaters</x:v>
      </x:c>
      <x:c r="U159" s="32" t="str">
        <x:v>Low</x:v>
      </x:c>
      <x:c r="V159" s="67" t="n">
        <x:v>1000</x:v>
      </x:c>
      <x:c r="W159" s="47" t="n">
        <x:v>2.72</x:v>
      </x:c>
      <x:c r="X159" s="47" t="n">
        <x:v>10.89</x:v>
      </x:c>
      <x:c r="Y159" s="47" t="n">
        <x:v>36.3</x:v>
      </x:c>
      <x:c r="Z159" s="47" t="n">
        <x:v>1</x:v>
      </x:c>
      <x:c r="AA159" s="47" t="n">
        <x:v>4.4</x:v>
      </x:c>
      <x:c r="AB159" s="68" t="n">
        <x:v>5</x:v>
      </x:c>
      <x:c r="AC159" s="47" t="n">
        <x:v>4.33</x:v>
      </x:c>
      <x:c r="AD159" s="47" t="n">
        <x:v>17.1</x:v>
      </x:c>
      <x:c r="AE159" s="47" t="n">
        <x:v>56.91</x:v>
      </x:c>
      <x:c r="AF159" s="68" t="n">
        <x:v>15</x:v>
      </x:c>
      <x:c r="AG159" s="47" t="n">
        <x:v>12</x:v>
      </x:c>
      <x:c r="AH159" s="68" t="n">
        <x:v>5</x:v>
      </x:c>
      <x:c r="AI159" s="47" t="n">
        <x:v>75.1</x:v>
      </x:c>
      <x:c r="AJ159" s="47" t="n">
        <x:v>154.89</x:v>
      </x:c>
      <x:c r="AK159" s="48" t="n">
        <x:v>0.6729999999999999</x:v>
      </x:c>
      <x:c r="AL159" s="32" t="str">
        <x:v>Insufficient specifications; use as a broad placeholder until a BOM or supplier match is available. Tariff and freight assumptions are illustrative and require current validation.</x:v>
      </x:c>
      <x:c r="AM159" s="32" t="str">
        <x:v>Previous page Next page 1 Space Saving 2 Instant Hot Water 3 Long Last Quality 4 Energy Saving High Efficiency Previous page Next page Multiple Functions thermomate ES Series Mini Tank Water Heater ES700 Add to Cart ES400 Add to Cart ES250 Add to Cart ES150 Add to Cart ES1000 Add to Cart ES400B Add to Cart ES250B Add to Cart Customer Reviews 4.4 out of 5 stars 845 4.4 out of 5 stars 845 4.4 out of 5 stars 845 4.4 out of 5 stars 845 4.4 out of 5 stars 845 4.1 out of 5 stars 24 4.1 out of 5 stars </x:v>
      </x:c>
      <x:c r="AN159" s="32" t="str">
        <x:v>https://github.com/luminati-io/eCommerce-dataset-samples</x:v>
      </x:c>
      <x:c r="AO159" s="32" t="str">
        <x:v>2026-08-05-v2</x:v>
      </x:c>
    </x:row>
    <x:row r="160">
      <x:c r="A160" s="32" t="n">
        <x:v>159</x:v>
      </x:c>
      <x:c r="B160" s="32" t="str">
        <x:v>Amazon</x:v>
      </x:c>
      <x:c r="C160" s="32" t="str">
        <x:v>Bright Data Amazon products sample</x:v>
      </x:c>
      <x:c r="D160" s="32" t="str">
        <x:v>B086SFX4VP</x:v>
      </x:c>
      <x:c r="E160" s="32" t="str">
        <x:v>https://www.amazon.com/SPYPOINT-LINK-MICRO-LTE-Link-Micro-LTE-SPP/dp/B086SFX4VP?th=1&amp;psc=1&amp;currency=USD&amp;language=en_GB</x:v>
      </x:c>
      <x:c r="F160" s="32" t="str">
        <x:v>SPYPOINT LINK-MICRO-LTE Trail Camera-4 LED Infrared Flash with 80'f Detection and Motion Sensor,LTECapable Cellular Game Camera 10MP 0.5sec Trigger Speed,Cell Cameras for Hunting-For USA only</x:v>
      </x:c>
      <x:c r="G160" s="32" t="str">
        <x:v>SPYPOINT</x:v>
      </x:c>
      <x:c r="H160" s="32" t="str">
        <x:v>Jar███Sal███</x:v>
      </x:c>
      <x:c r="I160" s="47" t="n">
        <x:v>69.99</x:v>
      </x:c>
      <x:c r="J160" s="32" t="str">
        <x:v>USD</x:v>
      </x:c>
      <x:c r="K160" s="32" t="str">
        <x:v>Sports &amp; Outdoors &gt; Hunting &amp; Fishing &gt; Shooting &gt; Optics &gt; Game &amp; Trail Cameras</x:v>
      </x:c>
      <x:c r="L160" s="32" t="str"/>
      <x:c r="M160" s="67" t="n">
        <x:v>204.1164</x:v>
      </x:c>
      <x:c r="N160" s="32" t="str">
        <x:v>7.95 x 4.72 x 3.23 inches</x:v>
      </x:c>
      <x:c r="O160" s="32" t="str">
        <x:v>https://m.media-amazon.com/images/I/61KqlCFUSOL.__AC_SX300_SY300_QL70_FMwebp_.jpg</x:v>
      </x:c>
      <x:c r="P160" s="32" t="str">
        <x:v>2024-03-03 00:00:00.000</x:v>
      </x:c>
      <x:c r="Q160" s="32" t="str">
        <x:v>Estimated</x:v>
      </x:c>
      <x:c r="R160" s="32" t="str">
        <x:v>Electronics</x:v>
      </x:c>
      <x:c r="S160" s="32" t="str">
        <x:v>Battery pack or tool battery</x:v>
      </x:c>
      <x:c r="T160" s="32" t="str">
        <x:v>Keyword/category match: battery pack</x:v>
      </x:c>
      <x:c r="U160" s="32" t="str">
        <x:v>Low</x:v>
      </x:c>
      <x:c r="V160" s="67" t="n">
        <x:v>1000</x:v>
      </x:c>
      <x:c r="W160" s="47" t="n">
        <x:v>10.89</x:v>
      </x:c>
      <x:c r="X160" s="47" t="n">
        <x:v>22.69</x:v>
      </x:c>
      <x:c r="Y160" s="47" t="n">
        <x:v>45.38</x:v>
      </x:c>
      <x:c r="Z160" s="47" t="n">
        <x:v>1.1</x:v>
      </x:c>
      <x:c r="AA160" s="47" t="n">
        <x:v>2.25</x:v>
      </x:c>
      <x:c r="AB160" s="68" t="n">
        <x:v>3</x:v>
      </x:c>
      <x:c r="AC160" s="47" t="n">
        <x:v>12.66</x:v>
      </x:c>
      <x:c r="AD160" s="47" t="n">
        <x:v>26.82</x:v>
      </x:c>
      <x:c r="AE160" s="47" t="n">
        <x:v>54.57</x:v>
      </x:c>
      <x:c r="AF160" s="68" t="n">
        <x:v>15</x:v>
      </x:c>
      <x:c r="AG160" s="47" t="n">
        <x:v>3.5</x:v>
      </x:c>
      <x:c r="AH160" s="68" t="n">
        <x:v>5</x:v>
      </x:c>
      <x:c r="AI160" s="47" t="n">
        <x:v>44.32</x:v>
      </x:c>
      <x:c r="AJ160" s="47" t="n">
        <x:v>25.67</x:v>
      </x:c>
      <x:c r="AK160" s="48" t="n">
        <x:v>0.36700000000000005</x:v>
      </x:c>
      <x:c r="AL160" s="32" t="str">
        <x:v>Cell brand/capacity, BMS, safety testing, and hazardous shipping dominate. Tariff and freight assumptions are illustrative and require current validation.</x:v>
      </x:c>
      <x:c r="AM160" s="32" t="str">
        <x:v>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x:v>
      </x:c>
      <x:c r="AN160" s="32" t="str">
        <x:v>https://github.com/luminati-io/eCommerce-dataset-samples</x:v>
      </x:c>
      <x:c r="AO160" s="32" t="str">
        <x:v>2026-08-05-v2</x:v>
      </x:c>
    </x:row>
    <x:row r="161">
      <x:c r="A161" s="32" t="n">
        <x:v>160</x:v>
      </x:c>
      <x:c r="B161" s="32" t="str">
        <x:v>Amazon</x:v>
      </x:c>
      <x:c r="C161" s="32" t="str">
        <x:v>Bright Data Amazon products sample</x:v>
      </x:c>
      <x:c r="D161" s="32" t="str">
        <x:v>B07YNL43GK</x:v>
      </x:c>
      <x:c r="E161" s="32" t="str">
        <x:v>https://www.amazon.com/Vans-Unisex-Skool-Classic-Skate/dp/B07628RD5X</x:v>
      </x:c>
      <x:c r="F161" s="32" t="str">
        <x:v>Vans Unisex Old Skool Classic Skate Shoes</x:v>
      </x:c>
      <x:c r="G161" s="32" t="str">
        <x:v>Vans</x:v>
      </x:c>
      <x:c r="H161" s="32" t="str">
        <x:v>Kic███Kin███m</x:v>
      </x:c>
      <x:c r="I161" s="47" t="n">
        <x:v>70</x:v>
      </x:c>
      <x:c r="J161" s="32" t="str">
        <x:v>USD</x:v>
      </x:c>
      <x:c r="K161" s="32" t="str">
        <x:v>Clothing, Shoes &amp; Jewelry &gt; Men &gt; Shoes &gt; Athletic &gt; Skateboarding</x:v>
      </x:c>
      <x:c r="L161" s="32" t="str"/>
      <x:c r="M161" s="67"/>
      <x:c r="N161" s="32" t="str">
        <x:v>15 x 9 x 6 inches; 3 Pounds</x:v>
      </x:c>
      <x:c r="O161" s="32" t="str">
        <x:v>https://m.media-amazon.com/images/I/71bsjxWjrxL.__AC_SY395_SX395_QL70_FMwebp_.jpg</x:v>
      </x:c>
      <x:c r="P161" s="32" t="str">
        <x:v>2023-10-13 00:00:00.000</x:v>
      </x:c>
      <x:c r="Q161" s="32" t="str">
        <x:v>Estimated</x:v>
      </x:c>
      <x:c r="R161" s="32" t="str">
        <x:v>Generic</x:v>
      </x:c>
      <x:c r="S161" s="32" t="str">
        <x:v>Textile product</x:v>
      </x:c>
      <x:c r="T161" s="32" t="str">
        <x:v>Broad apparel category: Clothing, Shoes &amp; Jewelry &gt; Men &gt; Shoes &gt; Athletic &gt; Skateboarding</x:v>
      </x:c>
      <x:c r="U161" s="32" t="str">
        <x:v>Low</x:v>
      </x:c>
      <x:c r="V161" s="67" t="n">
        <x:v>1000</x:v>
      </x:c>
      <x:c r="W161" s="47" t="n">
        <x:v>1.82</x:v>
      </x:c>
      <x:c r="X161" s="47" t="n">
        <x:v>6.35</x:v>
      </x:c>
      <x:c r="Y161" s="47" t="n">
        <x:v>18.15</x:v>
      </x:c>
      <x:c r="Z161" s="47" t="n">
        <x:v>0.65</x:v>
      </x:c>
      <x:c r="AA161" s="47" t="n">
        <x:v>0.8</x:v>
      </x:c>
      <x:c r="AB161" s="68" t="n">
        <x:v>5</x:v>
      </x:c>
      <x:c r="AC161" s="47" t="n">
        <x:v>2.43</x:v>
      </x:c>
      <x:c r="AD161" s="47" t="n">
        <x:v>8.19</x:v>
      </x:c>
      <x:c r="AE161" s="47" t="n">
        <x:v>23.26</x:v>
      </x:c>
      <x:c r="AF161" s="68" t="n">
        <x:v>15</x:v>
      </x:c>
      <x:c r="AG161" s="47" t="n">
        <x:v>4.25</x:v>
      </x:c>
      <x:c r="AH161" s="68" t="n">
        <x:v>5</x:v>
      </x:c>
      <x:c r="AI161" s="47" t="n">
        <x:v>26.44</x:v>
      </x:c>
      <x:c r="AJ161" s="47" t="n">
        <x:v>43.56</x:v>
      </x:c>
      <x:c r="AK161" s="48" t="n">
        <x:v>0.622</x:v>
      </x:c>
      <x:c r="AL161" s="32" t="str">
        <x:v>Fiber, dimensions, sewing complexity, and finishing are unknown. Tariff and freight assumptions are illustrative and require current validation.</x:v>
      </x:c>
      <x:c r="AM161" s="32" t="str">
        <x:v>Vans original classic featuring waffle sole</x:v>
      </x:c>
      <x:c r="AN161" s="32" t="str">
        <x:v>https://github.com/luminati-io/eCommerce-dataset-samples</x:v>
      </x:c>
      <x:c r="AO161" s="32" t="str">
        <x:v>2026-08-05-v2</x:v>
      </x:c>
    </x:row>
    <x:row r="162">
      <x:c r="A162" s="32" t="n">
        <x:v>161</x:v>
      </x:c>
      <x:c r="B162" s="32" t="str">
        <x:v>Amazon</x:v>
      </x:c>
      <x:c r="C162" s="32" t="str">
        <x:v>Bright Data Amazon products sample</x:v>
      </x:c>
      <x:c r="D162" s="32" t="str">
        <x:v>B00JPBZOJ2</x:v>
      </x:c>
      <x:c r="E162" s="32" t="str">
        <x:v>https://www.amazon.com/dp/B00JPBZOJ2?language=en_US&amp;currency=USD</x:v>
      </x:c>
      <x:c r="F162" s="32" t="str">
        <x:v>Brother TN-620 DCP-8080 8085 HL-5340D 5350 5370 MFC-8480 8680 8690 8890 Toner -Cartridge (Black) in Retail Packaging, 1 Size</x:v>
      </x:c>
      <x:c r="G162" s="32" t="str">
        <x:v>Brother</x:v>
      </x:c>
      <x:c r="H162" s="32" t="str"/>
      <x:c r="I162" s="47" t="n">
        <x:v>73.98</x:v>
      </x:c>
      <x:c r="J162" s="32" t="str">
        <x:v>USD</x:v>
      </x:c>
      <x:c r="K162" s="32" t="str">
        <x:v>Office Products &gt; Office Electronics &gt; Printers &amp; Accessories &gt; Printer Parts &amp; Accessories &gt; Printer Ink &amp; Toner &gt; Toner Cartridges</x:v>
      </x:c>
      <x:c r="L162" s="32" t="str"/>
      <x:c r="M162" s="67" t="n">
        <x:v>907.184</x:v>
      </x:c>
      <x:c r="N162" s="32" t="str">
        <x:v>‎14 x 7.8 x 5.9 inches</x:v>
      </x:c>
      <x:c r="O162" s="32" t="str">
        <x:v>https://images-na.ssl-images-amazon.com/images/I/81bk-Zp3o5L.__AC_SX300_SY300_QL70_FMwebp_.jpg</x:v>
      </x:c>
      <x:c r="P162" s="32" t="str">
        <x:v>2022-09-18 00:00:00.000</x:v>
      </x:c>
      <x:c r="Q162" s="32" t="str">
        <x:v>Estimated</x:v>
      </x:c>
      <x:c r="R162" s="32" t="str">
        <x:v>Generic</x:v>
      </x:c>
      <x:c r="S162" s="32" t="str">
        <x:v>Assembled consumer product</x:v>
      </x:c>
      <x:c r="T162" s="32" t="str">
        <x:v>Broad accessories category: Office Products &gt; Office Electronics &gt; Printers &amp; Accessories &gt; Printer Parts &amp; Accessories &gt; Printer Ink &amp; Toner &gt; Toner Cartridges</x:v>
      </x:c>
      <x:c r="U162" s="32" t="str">
        <x:v>Low</x:v>
      </x:c>
      <x:c r="V162" s="67" t="n">
        <x:v>1000</x:v>
      </x:c>
      <x:c r="W162" s="47" t="n">
        <x:v>2.72</x:v>
      </x:c>
      <x:c r="X162" s="47" t="n">
        <x:v>10.89</x:v>
      </x:c>
      <x:c r="Y162" s="47" t="n">
        <x:v>36.3</x:v>
      </x:c>
      <x:c r="Z162" s="47" t="n">
        <x:v>1</x:v>
      </x:c>
      <x:c r="AA162" s="47" t="n">
        <x:v>2</x:v>
      </x:c>
      <x:c r="AB162" s="68" t="n">
        <x:v>5</x:v>
      </x:c>
      <x:c r="AC162" s="47" t="n">
        <x:v>3.7</x:v>
      </x:c>
      <x:c r="AD162" s="47" t="n">
        <x:v>14.58</x:v>
      </x:c>
      <x:c r="AE162" s="47" t="n">
        <x:v>48.09</x:v>
      </x:c>
      <x:c r="AF162" s="68" t="n">
        <x:v>15</x:v>
      </x:c>
      <x:c r="AG162" s="47" t="n">
        <x:v>4.75</x:v>
      </x:c>
      <x:c r="AH162" s="68" t="n">
        <x:v>5</x:v>
      </x:c>
      <x:c r="AI162" s="47" t="n">
        <x:v>34.13</x:v>
      </x:c>
      <x:c r="AJ162" s="47" t="n">
        <x:v>39.85</x:v>
      </x:c>
      <x:c r="AK162" s="48" t="n">
        <x:v>0.539</x:v>
      </x:c>
      <x:c r="AL162" s="32" t="str">
        <x:v>Insufficient specifications; use as a broad placeholder until a BOM or supplier match is available. Tariff and freight assumptions are illustrative and require current validation.</x:v>
      </x:c>
      <x:c r="AM162" s="32" t="str">
        <x:v>The use of Brother Genuine replacement toner cartridges like the TN-620 produces sharp, black and white pages with the quality you expect from Brother products. The Brother TN-620 replacement laser black toner cartridge is for use with 10 Brother products. This professional cartridge is intelligently engineered to work in seamless unison without compromising the quality of the print. The Brother Genuine TN-620 replacement black toner cartridge can print approximately 3,000 pages(1). Brother is d</x:v>
      </x:c>
      <x:c r="AN162" s="32" t="str">
        <x:v>https://github.com/luminati-io/eCommerce-dataset-samples</x:v>
      </x:c>
      <x:c r="AO162" s="32" t="str">
        <x:v>2026-08-05-v2</x:v>
      </x:c>
    </x:row>
    <x:row r="163">
      <x:c r="A163" s="32" t="n">
        <x:v>162</x:v>
      </x:c>
      <x:c r="B163" s="32" t="str">
        <x:v>Amazon</x:v>
      </x:c>
      <x:c r="C163" s="32" t="str">
        <x:v>Bright Data Amazon products sample</x:v>
      </x:c>
      <x:c r="D163" s="32" t="str">
        <x:v>B01N6OBLAN</x:v>
      </x:c>
      <x:c r="E163" s="32" t="str">
        <x:v>https://www.amazon.com/Patio-Paradise-Shade-Rectangle-Canopy/dp/B01N6OBLAN</x:v>
      </x:c>
      <x:c r="F163" s="32" t="str">
        <x:v>Patio Paradise 8' x 12' Blue Sun Shade Sail Rectangle Canopy UV Block Awning Heavy Duty Commercial Grade for Patio Backyard Lawn Garden Outdoor Activities</x:v>
      </x:c>
      <x:c r="G163" s="32" t="str">
        <x:v>Patio</x:v>
      </x:c>
      <x:c r="H163" s="32" t="str">
        <x:v>Pat███Par███se ██████</x:v>
      </x:c>
      <x:c r="I163" s="47" t="n">
        <x:v>28.98</x:v>
      </x:c>
      <x:c r="J163" s="32" t="str">
        <x:v>USD</x:v>
      </x:c>
      <x:c r="K163" s="32" t="str">
        <x:v>Patio, Lawn &amp; Garden &gt; Patio Furniture &amp; Accessories &gt; Umbrellas &amp; Shade &gt; Shade Sails</x:v>
      </x:c>
      <x:c r="L163" s="32" t="str"/>
      <x:c r="M163" s="67" t="n">
        <x:v>1673.7544799999998</x:v>
      </x:c>
      <x:c r="N163" s="32" t="str">
        <x:v>14.96 x 11.61 x 4.33 inches</x:v>
      </x:c>
      <x:c r="O163" s="32" t="str">
        <x:v>https://m.media-amazon.com/images/I/81JASdNx-SL.__AC_SX300_SY300_QL70_FMwebp_.jpg</x:v>
      </x:c>
      <x:c r="P163" s="32" t="str">
        <x:v>2023-08-02 00:00:00.000</x:v>
      </x:c>
      <x:c r="Q163" s="32" t="str">
        <x:v>Estimated</x:v>
      </x:c>
      <x:c r="R163" s="32" t="str">
        <x:v>Jewelry</x:v>
      </x:c>
      <x:c r="S163" s="32" t="str">
        <x:v>Fashion ring</x:v>
      </x:c>
      <x:c r="T163" s="32" t="str">
        <x:v>Keyword/category match:  ring </x:v>
      </x:c>
      <x:c r="U163" s="32" t="str">
        <x:v>Low</x:v>
      </x:c>
      <x:c r="V163" s="67" t="n">
        <x:v>1000</x:v>
      </x:c>
      <x:c r="W163" s="47" t="n">
        <x:v>0.6</x:v>
      </x:c>
      <x:c r="X163" s="47" t="n">
        <x:v>2.2</x:v>
      </x:c>
      <x:c r="Y163" s="47" t="n">
        <x:v>5.99</x:v>
      </x:c>
      <x:c r="Z163" s="47" t="n">
        <x:v>0.35</x:v>
      </x:c>
      <x:c r="AA163" s="47" t="n">
        <x:v>0.16</x:v>
      </x:c>
      <x:c r="AB163" s="68" t="n">
        <x:v>6</x:v>
      </x:c>
      <x:c r="AC163" s="47" t="n">
        <x:v>0.86</x:v>
      </x:c>
      <x:c r="AD163" s="47" t="n">
        <x:v>2.86</x:v>
      </x:c>
      <x:c r="AE163" s="47" t="n">
        <x:v>7.61</x:v>
      </x:c>
      <x:c r="AF163" s="68" t="n">
        <x:v>15</x:v>
      </x:c>
      <x:c r="AG163" s="47" t="n">
        <x:v>7.5</x:v>
      </x:c>
      <x:c r="AH163" s="68" t="n">
        <x:v>5</x:v>
      </x:c>
      <x:c r="AI163" s="47" t="n">
        <x:v>16.16</x:v>
      </x:c>
      <x:c r="AJ163" s="47" t="n">
        <x:v>12.82</x:v>
      </x:c>
      <x:c r="AK163" s="48" t="n">
        <x:v>0.442</x:v>
      </x:c>
      <x:c r="AL163" s="32" t="str">
        <x:v>Metal, size range, stones, and plating affect cost. Modifiers: premium/heavy-duty specification. Tariff and freight assumptions are illustrative and require current validation.</x:v>
      </x:c>
      <x:c r="AM163" s="32" t="str">
        <x:v>About this item 180GSM HDPE ★【VIRGIN, UV STABLIZED COMPOUND &amp; THICK MATERIAL】: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★【MEASUREM</x:v>
      </x:c>
      <x:c r="AN163" s="32" t="str">
        <x:v>https://github.com/luminati-io/eCommerce-dataset-samples</x:v>
      </x:c>
      <x:c r="AO163" s="32" t="str">
        <x:v>2026-08-05-v2</x:v>
      </x:c>
    </x:row>
    <x:row r="164">
      <x:c r="A164" s="32" t="n">
        <x:v>163</x:v>
      </x:c>
      <x:c r="B164" s="32" t="str">
        <x:v>Amazon</x:v>
      </x:c>
      <x:c r="C164" s="32" t="str">
        <x:v>Bright Data Amazon products sample</x:v>
      </x:c>
      <x:c r="D164" s="32" t="str">
        <x:v>B08PK7W23K</x:v>
      </x:c>
      <x:c r="E164" s="32" t="str">
        <x:v>https://www.amazon.com/Stainless-Steel-Unicorn-Slider-Closure/dp/B08PK7W23K</x:v>
      </x:c>
      <x:c r="F164" s="32" t="str">
        <x:v>F-32 12 Oz Kids Stainless Steel Unicorn Blue 3D Mug with 2 Pack Slider Closure Lids - Eco-Friendly - BPA Free Signature Collection (Unicorn Blue)</x:v>
      </x:c>
      <x:c r="G164" s="32" t="str">
        <x:v>F-32</x:v>
      </x:c>
      <x:c r="H164" s="32" t="str">
        <x:v>F-3███tor███</x:v>
      </x:c>
      <x:c r="I164" s="47" t="n">
        <x:v>11.95</x:v>
      </x:c>
      <x:c r="J164" s="32" t="str">
        <x:v>USD</x:v>
      </x:c>
      <x:c r="K164" s="32" t="str">
        <x:v>Home &amp; Kitchen &gt; Kitchen &amp; Dining &gt; Storage &amp; Organization &gt; Thermoses &gt; Insulated Beverage Containers &gt; Cups &amp; Mugs</x:v>
      </x:c>
      <x:c r="L164" s="32" t="str"/>
      <x:c r="M164" s="67" t="n">
        <x:v>158.75719999999998</x:v>
      </x:c>
      <x:c r="N164" s="32" t="str">
        <x:v>3.07"W x 4.9"H</x:v>
      </x:c>
      <x:c r="O164" s="32" t="str">
        <x:v>https://m.media-amazon.com/images/I/610jISmY5TL.__AC_SY300_SX300_QL70_FMwebp_.jpg</x:v>
      </x:c>
      <x:c r="P164" s="32" t="str">
        <x:v>2023-08-23 00:00:00.000</x:v>
      </x:c>
      <x:c r="Q164" s="32" t="str">
        <x:v>Estimated</x:v>
      </x:c>
      <x:c r="R164" s="32" t="str">
        <x:v>Home</x:v>
      </x:c>
      <x:c r="S164" s="32" t="str">
        <x:v>Stainless insulated bottle</x:v>
      </x:c>
      <x:c r="T164" s="32" t="str">
        <x:v>Keyword/category match: thermos</x:v>
      </x:c>
      <x:c r="U164" s="32" t="str">
        <x:v>Medium</x:v>
      </x:c>
      <x:c r="V164" s="67" t="n">
        <x:v>1000</x:v>
      </x:c>
      <x:c r="W164" s="47" t="n">
        <x:v>4.96</x:v>
      </x:c>
      <x:c r="X164" s="47" t="n">
        <x:v>8.6</x:v>
      </x:c>
      <x:c r="Y164" s="47" t="n">
        <x:v>10.75</x:v>
      </x:c>
      <x:c r="Z164" s="47" t="n">
        <x:v>0.65</x:v>
      </x:c>
      <x:c r="AA164" s="47" t="n">
        <x:v>0.63</x:v>
      </x:c>
      <x:c r="AB164" s="68" t="n">
        <x:v>7</x:v>
      </x:c>
      <x:c r="AC164" s="47" t="n">
        <x:v>5.97</x:v>
      </x:c>
      <x:c r="AD164" s="47" t="n">
        <x:v>10.58</x:v>
      </x:c>
      <x:c r="AE164" s="47" t="n">
        <x:v>14.34</x:v>
      </x:c>
      <x:c r="AF164" s="68" t="n">
        <x:v>15</x:v>
      </x:c>
      <x:c r="AG164" s="47" t="n">
        <x:v>3.5</x:v>
      </x:c>
      <x:c r="AH164" s="68" t="n">
        <x:v>5</x:v>
      </x:c>
      <x:c r="AI164" s="47" t="n">
        <x:v>16.47</x:v>
      </x:c>
      <x:c r="AJ164" s="47" t="n">
        <x:v>-4.52</x:v>
      </x:c>
      <x:c r="AK164" s="48" t="n">
        <x:v>-0.37799999999999995</x:v>
      </x:c>
      <x:c r="AL164" s="32" t="str">
        <x:v>Capacity, steel grade, lid, coating, and testing affect cost. Modifiers: customization, 2-count/set adjustment. Tariff and freight assumptions are illustrative and require current validation.</x:v>
      </x:c>
      <x:c r="AM164" s="32" t="str">
        <x:v>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x:v>
      </x:c>
      <x:c r="AN164" s="32" t="str">
        <x:v>https://github.com/luminati-io/eCommerce-dataset-samples</x:v>
      </x:c>
      <x:c r="AO164" s="32" t="str">
        <x:v>2026-08-05-v2</x:v>
      </x:c>
    </x:row>
    <x:row r="165">
      <x:c r="A165" s="32" t="n">
        <x:v>164</x:v>
      </x:c>
      <x:c r="B165" s="32" t="str">
        <x:v>Amazon</x:v>
      </x:c>
      <x:c r="C165" s="32" t="str">
        <x:v>Bright Data Amazon products sample</x:v>
      </x:c>
      <x:c r="D165" s="32" t="str">
        <x:v>B094CL8WBB</x:v>
      </x:c>
      <x:c r="E165" s="32" t="str">
        <x:v>https://www.amazon.com/MAYSHINE-Bathroom-Absorbent-Chenille-Washable/dp/B094CL8WBB</x:v>
      </x:c>
      <x:c r="F165" s="32" t="str">
        <x:v>MAYSHINE 2 Pack Bathroom Rug Set | Soft Absorbent Chenille Microfiber Bath Mat | Non Slip PVC Backing, Machine Washable Shower Rug | No More Cold or Wet Feet - Fluffy Shag Carpet, 16x24, Spa Blue</x:v>
      </x:c>
      <x:c r="G165" s="32" t="str">
        <x:v>MAYSHINE</x:v>
      </x:c>
      <x:c r="H165" s="32" t="str">
        <x:v>May███ne ███</x:v>
      </x:c>
      <x:c r="I165" s="47" t="n">
        <x:v>26.99</x:v>
      </x:c>
      <x:c r="J165" s="32" t="str">
        <x:v>USD</x:v>
      </x:c>
      <x:c r="K165" s="32" t="str">
        <x:v>Home &amp; Kitchen &gt; Bath &gt; Bath Rugs</x:v>
      </x:c>
      <x:c r="L165" s="32" t="str"/>
      <x:c r="M165" s="67" t="n">
        <x:v>740</x:v>
      </x:c>
      <x:c r="N165" s="32" t="str">
        <x:v>24"L x 16"W</x:v>
      </x:c>
      <x:c r="O165" s="32" t="str">
        <x:v>https://m.media-amazon.com/images/I/81hF6NmksNL.__AC_SX300_SY300_QL70_ML2_.jpg</x:v>
      </x:c>
      <x:c r="P165" s="32" t="str">
        <x:v>2023-08-16 00:00:00.000</x:v>
      </x:c>
      <x:c r="Q165" s="32" t="str">
        <x:v>Estimated</x:v>
      </x:c>
      <x:c r="R165" s="32" t="str">
        <x:v>Apparel</x:v>
      </x:c>
      <x:c r="S165" s="32" t="str">
        <x:v>Casual jacket or coat</x:v>
      </x:c>
      <x:c r="T165" s="32" t="str">
        <x:v>Keyword/category match: coat</x:v>
      </x:c>
      <x:c r="U165" s="32" t="str">
        <x:v>Low</x:v>
      </x:c>
      <x:c r="V165" s="67" t="n">
        <x:v>1000</x:v>
      </x:c>
      <x:c r="W165" s="47" t="n">
        <x:v>11.96</x:v>
      </x:c>
      <x:c r="X165" s="47" t="n">
        <x:v>19.43</x:v>
      </x:c>
      <x:c r="Y165" s="47" t="n">
        <x:v>24.29</x:v>
      </x:c>
      <x:c r="Z165" s="47" t="n">
        <x:v>1.5</x:v>
      </x:c>
      <x:c r="AA165" s="47" t="n">
        <x:v>2.5</x:v>
      </x:c>
      <x:c r="AB165" s="68" t="n">
        <x:v>10</x:v>
      </x:c>
      <x:c r="AC165" s="47" t="n">
        <x:v>15.03</x:v>
      </x:c>
      <x:c r="AD165" s="47" t="n">
        <x:v>25.78</x:v>
      </x:c>
      <x:c r="AE165" s="47" t="n">
        <x:v>36.62</x:v>
      </x:c>
      <x:c r="AF165" s="68" t="n">
        <x:v>15</x:v>
      </x:c>
      <x:c r="AG165" s="47" t="n">
        <x:v>4.75</x:v>
      </x:c>
      <x:c r="AH165" s="68" t="n">
        <x:v>5</x:v>
      </x:c>
      <x:c r="AI165" s="47" t="n">
        <x:v>35.92</x:v>
      </x:c>
      <x:c r="AJ165" s="47" t="n">
        <x:v>-8.93</x:v>
      </x:c>
      <x:c r="AK165" s="48" t="n">
        <x:v>-0.331</x:v>
      </x:c>
      <x:c r="AL165" s="32" t="str">
        <x:v>Shell, insulation, waterproofing, lining, and hardware dominate. Modifiers: 2-count/set adjustment. Tariff and freight assumptions are illustrative and require current validation.</x:v>
      </x:c>
      <x:c r="AM165" s="32" t="str">
        <x:v>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x:v>
      </x:c>
      <x:c r="AN165" s="32" t="str">
        <x:v>https://github.com/luminati-io/eCommerce-dataset-samples</x:v>
      </x:c>
      <x:c r="AO165" s="32" t="str">
        <x:v>2026-08-05-v2</x:v>
      </x:c>
    </x:row>
    <x:row r="166">
      <x:c r="A166" s="32" t="n">
        <x:v>165</x:v>
      </x:c>
      <x:c r="B166" s="32" t="str">
        <x:v>Amazon</x:v>
      </x:c>
      <x:c r="C166" s="32" t="str">
        <x:v>Bright Data Amazon products sample</x:v>
      </x:c>
      <x:c r="D166" s="32" t="str">
        <x:v>B00TODY7YO</x:v>
      </x:c>
      <x:c r="E166" s="32" t="str">
        <x:v>https://www.amazon.com/Dremel-EZ725-All-Purpose-Accessory-70-Piece/dp/B00TODY7YO</x:v>
      </x:c>
      <x:c r="F166" s="32" t="str">
        <x:v>Dremel EZ725 All-Purpose Rotary Tool Accessory Set With Storage Kit, EZ-Lock And EZ Drum For Faster Accessory Changes, Accessories To Cut, Polish, Clean, And Sand, 70 Pieces</x:v>
      </x:c>
      <x:c r="G166" s="32" t="str">
        <x:v>Dremel</x:v>
      </x:c>
      <x:c r="H166" s="32" t="str">
        <x:v>Ama███.co███</x:v>
      </x:c>
      <x:c r="I166" s="47" t="n">
        <x:v>47.67</x:v>
      </x:c>
      <x:c r="J166" s="32" t="str">
        <x:v>USD</x:v>
      </x:c>
      <x:c r="K166" s="32" t="str">
        <x:v>Tools &amp; Home Improvement &gt; Power &amp; Hand Tools &gt; Power Tools &gt; Rotary Tools</x:v>
      </x:c>
      <x:c r="L166" s="32" t="str"/>
      <x:c r="M166" s="67" t="n">
        <x:v>22.6796</x:v>
      </x:c>
      <x:c r="N166" s="32" t="str">
        <x:v>7.5 x 9.1 x 2 inches</x:v>
      </x:c>
      <x:c r="O166" s="32" t="str">
        <x:v>https://m.media-amazon.com/images/I/71HCULgbzML.__AC_SX300_SY300_QL70_FMwebp_.jpg</x:v>
      </x:c>
      <x:c r="P166" s="32" t="str">
        <x:v>2023-08-15 00:00:00.000</x:v>
      </x:c>
      <x:c r="Q166" s="32" t="str">
        <x:v>Estimated</x:v>
      </x:c>
      <x:c r="R166" s="32" t="str">
        <x:v>Tools</x:v>
      </x:c>
      <x:c r="S166" s="32" t="str">
        <x:v>Steel hand tool</x:v>
      </x:c>
      <x:c r="T166" s="32" t="str">
        <x:v>Keyword/category match: hand tool</x:v>
      </x:c>
      <x:c r="U166" s="32" t="str">
        <x:v>Medium</x:v>
      </x:c>
      <x:c r="V166" s="67" t="n">
        <x:v>1000</x:v>
      </x:c>
      <x:c r="W166" s="47" t="n">
        <x:v>3.15</x:v>
      </x:c>
      <x:c r="X166" s="47" t="n">
        <x:v>9.46</x:v>
      </x:c>
      <x:c r="Y166" s="47" t="n">
        <x:v>25.24</x:v>
      </x:c>
      <x:c r="Z166" s="47" t="n">
        <x:v>0.5</x:v>
      </x:c>
      <x:c r="AA166" s="47" t="n">
        <x:v>0.45</x:v>
      </x:c>
      <x:c r="AB166" s="68" t="n">
        <x:v>5</x:v>
      </x:c>
      <x:c r="AC166" s="47" t="n">
        <x:v>3.68</x:v>
      </x:c>
      <x:c r="AD166" s="47" t="n">
        <x:v>10.94</x:v>
      </x:c>
      <x:c r="AE166" s="47" t="n">
        <x:v>29.18</x:v>
      </x:c>
      <x:c r="AF166" s="68" t="n">
        <x:v>15</x:v>
      </x:c>
      <x:c r="AG166" s="47" t="n">
        <x:v>3.5</x:v>
      </x:c>
      <x:c r="AH166" s="68" t="n">
        <x:v>5</x:v>
      </x:c>
      <x:c r="AI166" s="47" t="n">
        <x:v>23.97</x:v>
      </x:c>
      <x:c r="AJ166" s="47" t="n">
        <x:v>23.7</x:v>
      </x:c>
      <x:c r="AK166" s="48" t="n">
        <x:v>0.49700000000000005</x:v>
      </x:c>
      <x:c r="AL166" s="32" t="str">
        <x:v>Steel grade, forging, machining, coating, and set count affect cost. Modifiers: 70-count/set adjustment. Tariff and freight assumptions are illustrative and require current validation.</x:v>
      </x:c>
      <x:c r="AM166" s="32" t="str">
        <x:v>Make the most of your Dremel rotary tools by using our innovative &amp; extensive line of rotary accessories and attachments. Whatever your project, we’ve got the perfect solution for you. Dremel accessories fit inside your rotary tool to extend it’s versatility. Whether you’re looking to carve, engrave, cut, sand or grind, there is a Dremel accessory to get the job done with pinpoint precision. That’s why our purpose-built Dremel accessories let you get your project right down to the last detail. D</x:v>
      </x:c>
      <x:c r="AN166" s="32" t="str">
        <x:v>https://github.com/luminati-io/eCommerce-dataset-samples</x:v>
      </x:c>
      <x:c r="AO166" s="32" t="str">
        <x:v>2026-08-05-v2</x:v>
      </x:c>
    </x:row>
    <x:row r="167">
      <x:c r="A167" s="32" t="n">
        <x:v>166</x:v>
      </x:c>
      <x:c r="B167" s="32" t="str">
        <x:v>Amazon</x:v>
      </x:c>
      <x:c r="C167" s="32" t="str">
        <x:v>Bright Data Amazon products sample</x:v>
      </x:c>
      <x:c r="D167" s="32" t="str">
        <x:v>B01J4GXEA8</x:v>
      </x:c>
      <x:c r="E167" s="32" t="str">
        <x:v>https://www.amazon.com/Noble-Mount-Womens-Premium-Fleece/dp/B01J2LW85W</x:v>
      </x:c>
      <x:c r="F167" s="32" t="str">
        <x:v>Noble Mount Winter Pants for Women Jogger Style - Fleece Pants Women, Plush Lounge Pants</x:v>
      </x:c>
      <x:c r="G167" s="32" t="str">
        <x:v>Noble Mount</x:v>
      </x:c>
      <x:c r="H167" s="32" t="str">
        <x:v>NVi███esi███</x:v>
      </x:c>
      <x:c r="I167" s="47" t="n">
        <x:v>17.99</x:v>
      </x:c>
      <x:c r="J167" s="32" t="str">
        <x:v>USD</x:v>
      </x:c>
      <x:c r="K167" s="32" t="str">
        <x:v>Clothing, Shoes &amp; Jewelry &gt; Women &gt; Clothing &gt; Lingerie, Sleep &amp; Lounge &gt; Sleep &amp; Lounge &gt; Bottoms</x:v>
      </x:c>
      <x:c r="L167" s="32" t="str"/>
      <x:c r="M167" s="67"/>
      <x:c r="N167" s="32" t="str">
        <x:v>14 x 9.5 x 1 inches; 6 Ounces</x:v>
      </x:c>
      <x:c r="O167" s="32" t="str">
        <x:v>https://m.media-amazon.com/images/I/51NAlJPJqVL._AC_UX342_.jpg</x:v>
      </x:c>
      <x:c r="P167" s="32" t="str">
        <x:v>2023-08-05 00:00:00.000</x:v>
      </x:c>
      <x:c r="Q167" s="32" t="str">
        <x:v>Estimated</x:v>
      </x:c>
      <x:c r="R167" s="32" t="str">
        <x:v>Apparel</x:v>
      </x:c>
      <x:c r="S167" s="32" t="str">
        <x:v>Underwear or lingerie</x:v>
      </x:c>
      <x:c r="T167" s="32" t="str">
        <x:v>Keyword/category match: lingerie</x:v>
      </x:c>
      <x:c r="U167" s="32" t="str">
        <x:v>Low</x:v>
      </x:c>
      <x:c r="V167" s="67" t="n">
        <x:v>1000</x:v>
      </x:c>
      <x:c r="W167" s="47" t="n">
        <x:v>2.11</x:v>
      </x:c>
      <x:c r="X167" s="47" t="n">
        <x:v>4.75</x:v>
      </x:c>
      <x:c r="Y167" s="47" t="n">
        <x:v>10.57</x:v>
      </x:c>
      <x:c r="Z167" s="47" t="n">
        <x:v>0.4</x:v>
      </x:c>
      <x:c r="AA167" s="47" t="n">
        <x:v>0.22</x:v>
      </x:c>
      <x:c r="AB167" s="68" t="n">
        <x:v>10</x:v>
      </x:c>
      <x:c r="AC167" s="47" t="n">
        <x:v>2.63</x:v>
      </x:c>
      <x:c r="AD167" s="47" t="n">
        <x:v>5.91</x:v>
      </x:c>
      <x:c r="AE167" s="47" t="n">
        <x:v>13.16</x:v>
      </x:c>
      <x:c r="AF167" s="68" t="n">
        <x:v>15</x:v>
      </x:c>
      <x:c r="AG167" s="47" t="n">
        <x:v>4.25</x:v>
      </x:c>
      <x:c r="AH167" s="68" t="n">
        <x:v>5</x:v>
      </x:c>
      <x:c r="AI167" s="47" t="n">
        <x:v>13.76</x:v>
      </x:c>
      <x:c r="AJ167" s="47" t="n">
        <x:v>4.23</x:v>
      </x:c>
      <x:c r="AK167" s="48" t="n">
        <x:v>0.235</x:v>
      </x:c>
      <x:c r="AL167" s="32" t="str">
        <x:v>Lace, underwire, molded cups, and trims affect cost. Modifiers: premium/heavy-duty specification. Tariff and freight assumptions are illustrative and require current validation.</x:v>
      </x:c>
      <x:c r="AM167" s="32" t="str">
        <x:v>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x:v>
      </x:c>
      <x:c r="AN167" s="32" t="str">
        <x:v>https://github.com/luminati-io/eCommerce-dataset-samples</x:v>
      </x:c>
      <x:c r="AO167" s="32" t="str">
        <x:v>2026-08-05-v2</x:v>
      </x:c>
    </x:row>
    <x:row r="168">
      <x:c r="A168" s="32" t="n">
        <x:v>167</x:v>
      </x:c>
      <x:c r="B168" s="32" t="str">
        <x:v>Amazon</x:v>
      </x:c>
      <x:c r="C168" s="32" t="str">
        <x:v>Bright Data Amazon products sample</x:v>
      </x:c>
      <x:c r="D168" s="32" t="str">
        <x:v>B00K3U2DAM</x:v>
      </x:c>
      <x:c r="E168" s="32" t="str">
        <x:v>https://www.amazon.in/Maybelline-Lasting-Drama-Liner-Black/dp/B00K3U2DAM?th=1&amp;psc=1&amp;currency=USD&amp;language=en_GB</x:v>
      </x:c>
      <x:c r="F168" s="32" t="str">
        <x:v>Maybelline New York Eyeliner Glossy Finish, Intense Colour, Long-lasting, 36Hr wear, Lasting Drama Gel Eyeliner,2.5g Black</x:v>
      </x:c>
      <x:c r="G168" s="32" t="str">
        <x:v>Maybelline</x:v>
      </x:c>
      <x:c r="H168" s="32" t="str">
        <x:v>RK ███ld ███oco█████████</x:v>
      </x:c>
      <x:c r="I168" s="47" t="n">
        <x:v>371</x:v>
      </x:c>
      <x:c r="J168" s="32" t="str">
        <x:v>INR</x:v>
      </x:c>
      <x:c r="K168" s="32" t="str">
        <x:v>Beauty &gt; Make-up &gt; Eyes &gt; Eyeliners</x:v>
      </x:c>
      <x:c r="L168" s="32" t="str"/>
      <x:c r="M168" s="67" t="n">
        <x:v>2.5</x:v>
      </x:c>
      <x:c r="N168" s="32" t="str">
        <x:v>3.6 x 3.6 x 13.5 cm; 2.5 Grams</x:v>
      </x:c>
      <x:c r="O168" s="32" t="str">
        <x:v>https://m.media-amazon.com/images/I/31xxQ1uBK5L._SX300_SY300_QL70_FMwebp_.jpg</x:v>
      </x:c>
      <x:c r="P168" s="32" t="str">
        <x:v>2024-01-16 00:00:00.000</x:v>
      </x:c>
      <x:c r="Q168" s="32" t="str">
        <x:v>Estimated</x:v>
      </x:c>
      <x:c r="R168" s="32" t="str">
        <x:v>Beauty</x:v>
      </x:c>
      <x:c r="S168" s="32" t="str">
        <x:v>Makeup product</x:v>
      </x:c>
      <x:c r="T168" s="32" t="str">
        <x:v>Keyword/category match: makeup</x:v>
      </x:c>
      <x:c r="U168" s="32" t="str">
        <x:v>Low</x:v>
      </x:c>
      <x:c r="V168" s="67" t="n">
        <x:v>1000</x:v>
      </x:c>
      <x:c r="W168" s="47" t="n">
        <x:v>1.12</x:v>
      </x:c>
      <x:c r="X168" s="47" t="n">
        <x:v>3.92</x:v>
      </x:c>
      <x:c r="Y168" s="47" t="n">
        <x:v>11.2</x:v>
      </x:c>
      <x:c r="Z168" s="47" t="n">
        <x:v>0.7</x:v>
      </x:c>
      <x:c r="AA168" s="47" t="n">
        <x:v>0.26</x:v>
      </x:c>
      <x:c r="AB168" s="68" t="n">
        <x:v>4</x:v>
      </x:c>
      <x:c r="AC168" s="47" t="n">
        <x:v>1.52</x:v>
      </x:c>
      <x:c r="AD168" s="47" t="n">
        <x:v>5.08</x:v>
      </x:c>
      <x:c r="AE168" s="47" t="n">
        <x:v>14.09</x:v>
      </x:c>
      <x:c r="AF168" s="68" t="n">
        <x:v>15</x:v>
      </x:c>
      <x:c r="AG168" s="47" t="n">
        <x:v>3.5</x:v>
      </x:c>
      <x:c r="AH168" s="68" t="n">
        <x:v>5</x:v>
      </x:c>
      <x:c r="AI168" s="47" t="n">
        <x:v>8.58</x:v>
      </x:c>
      <x:c r="AJ168" s="47"/>
      <x:c r="AK168" s="48"/>
      <x:c r="AL168" s="32" t="str">
        <x:v>Formula, pigments, applicators, testing, and packaging affect cost. Modifiers: weatherproof construction. Tariff and freight assumptions are illustrative and require current validation.</x:v>
      </x:c>
      <x:c r="AM168" s="32" t="str">
        <x:v>Maybelline New York’s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x:v>
      </x:c>
      <x:c r="AN168" s="32" t="str">
        <x:v>https://github.com/luminati-io/eCommerce-dataset-samples</x:v>
      </x:c>
      <x:c r="AO168" s="32" t="str">
        <x:v>2026-08-05-v2</x:v>
      </x:c>
    </x:row>
    <x:row r="169">
      <x:c r="A169" s="32" t="n">
        <x:v>168</x:v>
      </x:c>
      <x:c r="B169" s="32" t="str">
        <x:v>Amazon</x:v>
      </x:c>
      <x:c r="C169" s="32" t="str">
        <x:v>Bright Data Amazon products sample</x:v>
      </x:c>
      <x:c r="D169" s="32" t="str">
        <x:v>B01CO26G5Y</x:v>
      </x:c>
      <x:c r="E169" s="32" t="str">
        <x:v>https://www.amazon.com/GPX-PC332B-Portable-Anti-Skip-Protection/dp/B007XP893K</x:v>
      </x:c>
      <x:c r="F169" s="32" t="str">
        <x:v>GPX PC332B Portable CD Player with Anti-Skip Protection, FM Radio and Stereo Earbuds - Black</x:v>
      </x:c>
      <x:c r="G169" s="32" t="str">
        <x:v>GPX</x:v>
      </x:c>
      <x:c r="H169" s="32" t="str">
        <x:v>Ama███.co███</x:v>
      </x:c>
      <x:c r="I169" s="47" t="n">
        <x:v>24.36</x:v>
      </x:c>
      <x:c r="J169" s="32" t="str">
        <x:v>USD</x:v>
      </x:c>
      <x:c r="K169" s="32" t="str">
        <x:v>Electronics &gt; Portable Audio &amp; Video &gt; Portable CD Players</x:v>
      </x:c>
      <x:c r="L169" s="32" t="str"/>
      <x:c r="M169" s="67" t="n">
        <x:v>195.61155</x:v>
      </x:c>
      <x:c r="N169" s="32" t="str">
        <x:v>8.32 x 7.32 x 2.08 inches</x:v>
      </x:c>
      <x:c r="O169" s="32" t="str">
        <x:v>https://m.media-amazon.com/images/I/61VDELllCqL.__AC_SX300_SY300_QL70_FMwebp_.jpg</x:v>
      </x:c>
      <x:c r="P169" s="32" t="str">
        <x:v>2023-08-16 00:00:00.000</x:v>
      </x:c>
      <x:c r="Q169" s="32" t="str">
        <x:v>Estimated</x:v>
      </x:c>
      <x:c r="R169" s="32" t="str">
        <x:v>Electronics</x:v>
      </x:c>
      <x:c r="S169" s="32" t="str">
        <x:v>Bluetooth headset or earbuds</x:v>
      </x:c>
      <x:c r="T169" s="32" t="str">
        <x:v>Keyword/category match: earbuds</x:v>
      </x:c>
      <x:c r="U169" s="32" t="str">
        <x:v>Low</x:v>
      </x:c>
      <x:c r="V169" s="67" t="n">
        <x:v>1000</x:v>
      </x:c>
      <x:c r="W169" s="47" t="n">
        <x:v>5</x:v>
      </x:c>
      <x:c r="X169" s="47" t="n">
        <x:v>12</x:v>
      </x:c>
      <x:c r="Y169" s="47" t="n">
        <x:v>21.92</x:v>
      </x:c>
      <x:c r="Z169" s="47" t="n">
        <x:v>0.8</x:v>
      </x:c>
      <x:c r="AA169" s="47" t="n">
        <x:v>0.63</x:v>
      </x:c>
      <x:c r="AB169" s="68" t="n">
        <x:v>3</x:v>
      </x:c>
      <x:c r="AC169" s="47" t="n">
        <x:v>5.74</x:v>
      </x:c>
      <x:c r="AD169" s="47" t="n">
        <x:v>13.83</x:v>
      </x:c>
      <x:c r="AE169" s="47" t="n">
        <x:v>26.1</x:v>
      </x:c>
      <x:c r="AF169" s="68" t="n">
        <x:v>15</x:v>
      </x:c>
      <x:c r="AG169" s="47" t="n">
        <x:v>3.5</x:v>
      </x:c>
      <x:c r="AH169" s="68" t="n">
        <x:v>5</x:v>
      </x:c>
      <x:c r="AI169" s="47" t="n">
        <x:v>22.2</x:v>
      </x:c>
      <x:c r="AJ169" s="47" t="n">
        <x:v>2.16</x:v>
      </x:c>
      <x:c r="AK169" s="48" t="n">
        <x:v>0.08800000000000001</x:v>
      </x:c>
      <x:c r="AL169" s="32" t="str">
        <x:v>ANC, battery, codecs, tooling, certifications, and warranty drive cost. Tariff and freight assumptions are illustrative and require current validation.</x:v>
      </x:c>
      <x:c r="AM169" s="32" t="str">
        <x:v>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x:v>
      </x:c>
      <x:c r="AN169" s="32" t="str">
        <x:v>https://github.com/luminati-io/eCommerce-dataset-samples</x:v>
      </x:c>
      <x:c r="AO169" s="32" t="str">
        <x:v>2026-08-05-v2</x:v>
      </x:c>
    </x:row>
    <x:row r="170">
      <x:c r="A170" s="32" t="n">
        <x:v>169</x:v>
      </x:c>
      <x:c r="B170" s="32" t="str">
        <x:v>Amazon</x:v>
      </x:c>
      <x:c r="C170" s="32" t="str">
        <x:v>Bright Data Amazon products sample</x:v>
      </x:c>
      <x:c r="D170" s="32" t="str">
        <x:v>B08QMM8K9C</x:v>
      </x:c>
      <x:c r="E170" s="32" t="str">
        <x:v>https://www.amazon.com/Commercial-Adjustable-Automatic-Hold-Open-Mechanism/dp/B08QMM8K9C</x:v>
      </x:c>
      <x:c r="F170" s="32" t="str">
        <x:v>Commercial Door Closer FS-7600 HOB– Adjustable Grade 1 Commercial Standard Automatic Door with Hold-Open Mechanism – ADA Compliant –Black Finish – Medium Traffic Areas –Fitting Instructions UL Listed</x:v>
      </x:c>
      <x:c r="G170" s="32" t="str">
        <x:v>FORTSTRONG</x:v>
      </x:c>
      <x:c r="H170" s="32" t="str">
        <x:v>FOR███RON███</x:v>
      </x:c>
      <x:c r="I170" s="47" t="n">
        <x:v>154.99</x:v>
      </x:c>
      <x:c r="J170" s="32" t="str">
        <x:v>USD</x:v>
      </x:c>
      <x:c r="K170" s="32" t="str">
        <x:v>Tools &amp; Home Improvement &gt; Hardware &gt; Door Hardware &amp; Locks &gt; Door Closers</x:v>
      </x:c>
      <x:c r="L170" s="32" t="str"/>
      <x:c r="M170" s="67" t="n">
        <x:v>3261.32648</x:v>
      </x:c>
      <x:c r="N170" s="32" t="str">
        <x:v>12.8 x 4.3 x 3.6 inches</x:v>
      </x:c>
      <x:c r="O170" s="32" t="str">
        <x:v>https://m.media-amazon.com/images/I/71e2T8BwtWL.__AC_SX300_SY300_QL70_ML2_.jpg</x:v>
      </x:c>
      <x:c r="P170" s="32" t="str">
        <x:v>2023-08-23 00:00:00.000</x:v>
      </x:c>
      <x:c r="Q170" s="32" t="str">
        <x:v>Estimated</x:v>
      </x:c>
      <x:c r="R170" s="32" t="str">
        <x:v>Generic</x:v>
      </x:c>
      <x:c r="S170" s="32" t="str">
        <x:v>Assembled consumer product</x:v>
      </x:c>
      <x:c r="T170" s="32" t="str">
        <x:v>Broad home category: Tools &amp; Home Improvement &gt; Hardware &gt; Door Hardware &amp; Locks &gt; Door Closers</x:v>
      </x:c>
      <x:c r="U170" s="32" t="str">
        <x:v>Low</x:v>
      </x:c>
      <x:c r="V170" s="67" t="n">
        <x:v>1000</x:v>
      </x:c>
      <x:c r="W170" s="47" t="n">
        <x:v>2.72</x:v>
      </x:c>
      <x:c r="X170" s="47" t="n">
        <x:v>10.89</x:v>
      </x:c>
      <x:c r="Y170" s="47" t="n">
        <x:v>36.3</x:v>
      </x:c>
      <x:c r="Z170" s="47" t="n">
        <x:v>1</x:v>
      </x:c>
      <x:c r="AA170" s="47" t="n">
        <x:v>3.2</x:v>
      </x:c>
      <x:c r="AB170" s="68" t="n">
        <x:v>5</x:v>
      </x:c>
      <x:c r="AC170" s="47" t="n">
        <x:v>4.01</x:v>
      </x:c>
      <x:c r="AD170" s="47" t="n">
        <x:v>15.84</x:v>
      </x:c>
      <x:c r="AE170" s="47" t="n">
        <x:v>52.5</x:v>
      </x:c>
      <x:c r="AF170" s="68" t="n">
        <x:v>15</x:v>
      </x:c>
      <x:c r="AG170" s="47" t="n">
        <x:v>12</x:v>
      </x:c>
      <x:c r="AH170" s="68" t="n">
        <x:v>5</x:v>
      </x:c>
      <x:c r="AI170" s="47" t="n">
        <x:v>58.84</x:v>
      </x:c>
      <x:c r="AJ170" s="47" t="n">
        <x:v>96.15</x:v>
      </x:c>
      <x:c r="AK170" s="48" t="n">
        <x:v>0.62</x:v>
      </x:c>
      <x:c r="AL170" s="32" t="str">
        <x:v>Insufficient specifications; use as a broad placeholder until a BOM or supplier match is available. Tariff and freight assumptions are illustrative and require current validation.</x:v>
      </x:c>
      <x:c r="AM170" s="32" t="str">
        <x:v>About this item High-Quality Hardware at a Great Value: Designed for low to medium traffic areas, this automatic door closer has quality steel-encased hardware with a safe and sturdy function perfect for a variety of residential doors and walkways. When you go with Fortstrong’s FS-7600 series commercial door closer, you’re receiving our finest automatic door at a superior price. Secure &amp; Seamless: Don’t let the door hit you on the way out! Our hydraulic door closer is built to close consistently</x:v>
      </x:c>
      <x:c r="AN170" s="32" t="str">
        <x:v>https://github.com/luminati-io/eCommerce-dataset-samples</x:v>
      </x:c>
      <x:c r="AO170" s="32" t="str">
        <x:v>2026-08-05-v2</x:v>
      </x:c>
    </x:row>
    <x:row r="171">
      <x:c r="A171" s="32" t="n">
        <x:v>170</x:v>
      </x:c>
      <x:c r="B171" s="32" t="str">
        <x:v>Amazon</x:v>
      </x:c>
      <x:c r="C171" s="32" t="str">
        <x:v>Bright Data Amazon products sample</x:v>
      </x:c>
      <x:c r="D171" s="32" t="str">
        <x:v>B086VZLS12</x:v>
      </x:c>
      <x:c r="E171" s="32" t="str">
        <x:v>https://www.amazon.com/JOYSTAR-Children-Bicycles-Training-Multiple/dp/B086VZLS12?th=1&amp;psc=1&amp;currency=USD&amp;language=en_GB</x:v>
      </x:c>
      <x:c r="F171" s="32" t="str">
        <x:v>JOYSTAR Whizz Kids Bike 12 14 16 18 Inch Kids' Bicycle for Toddler and Kids Ages 2-9 Years Old, Children BMX Bicycles with Training Wheels for Boys Girls, Multiple Colors</x:v>
      </x:c>
      <x:c r="G171" s="32" t="str">
        <x:v>JOYSTAR</x:v>
      </x:c>
      <x:c r="H171" s="32" t="str">
        <x:v>Sug███Cyc███</x:v>
      </x:c>
      <x:c r="I171" s="47" t="n">
        <x:v>109.99</x:v>
      </x:c>
      <x:c r="J171" s="32" t="str">
        <x:v>USD</x:v>
      </x:c>
      <x:c r="K171" s="32" t="str">
        <x:v>Sports &amp; Outdoors &gt; Sports &gt; Cycling &gt; Kids' Bikes &amp; Accessories &gt; Kids' Bikes</x:v>
      </x:c>
      <x:c r="L171" s="32" t="str"/>
      <x:c r="M171" s="67" t="n">
        <x:v>8708.9664</x:v>
      </x:c>
      <x:c r="N171" s="32" t="str">
        <x:v>33 x 18 x 7.75 inches</x:v>
      </x:c>
      <x:c r="O171" s="32" t="str">
        <x:v>https://m.media-amazon.com/images/I/71A0Eyqgm2L.__AC_SX300_SY300_QL70_FMwebp_.jpg</x:v>
      </x:c>
      <x:c r="P171" s="32" t="str">
        <x:v>2024-03-03 00:00:00.000</x:v>
      </x:c>
      <x:c r="Q171" s="32" t="str">
        <x:v>Estimated</x:v>
      </x:c>
      <x:c r="R171" s="32" t="str">
        <x:v>Bicycles</x:v>
      </x:c>
      <x:c r="S171" s="32" t="str">
        <x:v>Complete bicycle</x:v>
      </x:c>
      <x:c r="T171" s="32" t="str">
        <x:v>Keyword/category match: kids bike</x:v>
      </x:c>
      <x:c r="U171" s="32" t="str">
        <x:v>Low</x:v>
      </x:c>
      <x:c r="V171" s="67" t="n">
        <x:v>1000</x:v>
      </x:c>
      <x:c r="W171" s="47" t="n">
        <x:v>63.79</x:v>
      </x:c>
      <x:c r="X171" s="47" t="n">
        <x:v>79.19</x:v>
      </x:c>
      <x:c r="Y171" s="47" t="n">
        <x:v>98.99</x:v>
      </x:c>
      <x:c r="Z171" s="47" t="n">
        <x:v>12</x:v>
      </x:c>
      <x:c r="AA171" s="47" t="n">
        <x:v>99</x:v>
      </x:c>
      <x:c r="AB171" s="68" t="n">
        <x:v>7</x:v>
      </x:c>
      <x:c r="AC171" s="47" t="n">
        <x:v>120.69</x:v>
      </x:c>
      <x:c r="AD171" s="47" t="n">
        <x:v>203.51</x:v>
      </x:c>
      <x:c r="AE171" s="47" t="n">
        <x:v>344.53</x:v>
      </x:c>
      <x:c r="AF171" s="68" t="n">
        <x:v>15</x:v>
      </x:c>
      <x:c r="AG171" s="47" t="n">
        <x:v>12</x:v>
      </x:c>
      <x:c r="AH171" s="68" t="n">
        <x:v>5</x:v>
      </x:c>
      <x:c r="AI171" s="47" t="n">
        <x:v>237.5</x:v>
      </x:c>
      <x:c r="AJ171" s="47" t="n">
        <x:v>-127.51</x:v>
      </x:c>
      <x:c r="AK171" s="48" t="n">
        <x:v>-1.159</x:v>
      </x:c>
      <x:c r="AL171" s="32" t="str">
        <x:v>Frame material, components, assembly, testing, brand, and oversized freight dominate. Tariff and freight assumptions are illustrative and require current validation.</x:v>
      </x:c>
      <x:c r="AM171" s="32" t="str">
        <x:v>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x:v>
      </x:c>
      <x:c r="AN171" s="32" t="str">
        <x:v>https://github.com/luminati-io/eCommerce-dataset-samples</x:v>
      </x:c>
      <x:c r="AO171" s="32" t="str">
        <x:v>2026-08-05-v2</x:v>
      </x:c>
    </x:row>
    <x:row r="172">
      <x:c r="A172" s="32" t="n">
        <x:v>171</x:v>
      </x:c>
      <x:c r="B172" s="32" t="str">
        <x:v>Amazon</x:v>
      </x:c>
      <x:c r="C172" s="32" t="str">
        <x:v>Bright Data Amazon products sample</x:v>
      </x:c>
      <x:c r="D172" s="32" t="str">
        <x:v>B004X0Q1ZQ</x:v>
      </x:c>
      <x:c r="E172" s="32" t="str">
        <x:v>https://www.amazon.com/Satin-Sash-Party-Accessory-count/dp/B004X0Q1ZQ</x:v>
      </x:c>
      <x:c r="F172" s="32" t="str">
        <x:v>Satin Sash (gold) Party Accessory (1 count) (1/Pkg)</x:v>
      </x:c>
      <x:c r="G172" s="32" t="str">
        <x:v>The Beistle Company</x:v>
      </x:c>
      <x:c r="H172" s="32" t="str">
        <x:v>Ama███.co███</x:v>
      </x:c>
      <x:c r="I172" s="47" t="n">
        <x:v>5.59</x:v>
      </x:c>
      <x:c r="J172" s="32" t="str">
        <x:v>USD</x:v>
      </x:c>
      <x:c r="K172" s="32" t="str">
        <x:v>Home &amp; Kitchen &gt; Event &amp; Party Supplies &gt; Favors &gt; Multi-Item Party Favor Packs</x:v>
      </x:c>
      <x:c r="L172" s="32" t="str"/>
      <x:c r="M172" s="67" t="n">
        <x:v>4.53592</x:v>
      </x:c>
      <x:c r="N172" s="32" t="str">
        <x:v>12.25 x 5 x 1 inches</x:v>
      </x:c>
      <x:c r="O172" s="32" t="str">
        <x:v>https://m.media-amazon.com/images/I/51A6F2c1tgL.__AC_SX300_SY300_QL70_FMwebp_.jpg</x:v>
      </x:c>
      <x:c r="P172" s="32" t="str">
        <x:v>2023-08-16 00:00:00.000</x:v>
      </x:c>
      <x:c r="Q172" s="32" t="str">
        <x:v>Estimated</x:v>
      </x:c>
      <x:c r="R172" s="32" t="str">
        <x:v>Accessories</x:v>
      </x:c>
      <x:c r="S172" s="32" t="str">
        <x:v>Belt</x:v>
      </x:c>
      <x:c r="T172" s="32" t="str">
        <x:v>Keyword/category match: sash</x:v>
      </x:c>
      <x:c r="U172" s="32" t="str">
        <x:v>Low</x:v>
      </x:c>
      <x:c r="V172" s="67" t="n">
        <x:v>1000</x:v>
      </x:c>
      <x:c r="W172" s="47" t="n">
        <x:v>2.72</x:v>
      </x:c>
      <x:c r="X172" s="47" t="n">
        <x:v>4.02</x:v>
      </x:c>
      <x:c r="Y172" s="47" t="n">
        <x:v>5.03</x:v>
      </x:c>
      <x:c r="Z172" s="47" t="n">
        <x:v>0.6</x:v>
      </x:c>
      <x:c r="AA172" s="47" t="n">
        <x:v>0.3</x:v>
      </x:c>
      <x:c r="AB172" s="68" t="n">
        <x:v>8</x:v>
      </x:c>
      <x:c r="AC172" s="47" t="n">
        <x:v>3.36</x:v>
      </x:c>
      <x:c r="AD172" s="47" t="n">
        <x:v>5.32</x:v>
      </x:c>
      <x:c r="AE172" s="47" t="n">
        <x:v>7.76</x:v>
      </x:c>
      <x:c r="AF172" s="68" t="n">
        <x:v>15</x:v>
      </x:c>
      <x:c r="AG172" s="47" t="n">
        <x:v>3.5</x:v>
      </x:c>
      <x:c r="AH172" s="68" t="n">
        <x:v>5</x:v>
      </x:c>
      <x:c r="AI172" s="47" t="n">
        <x:v>9.94</x:v>
      </x:c>
      <x:c r="AJ172" s="47" t="n">
        <x:v>-4.35</x:v>
      </x:c>
      <x:c r="AK172" s="48" t="n">
        <x:v>-0.778</x:v>
      </x:c>
      <x:c r="AL172" s="32" t="str">
        <x:v>Leather grade, buckle, plating, and stitching affect cost. Modifiers: customization. Tariff and freight assumptions are illustrative and require current validation.</x:v>
      </x:c>
      <x:c r="AM172" s="32" t="str">
        <x:v>Beistle 60199-GD Satin Sash. The Satin Sash is a fabric sash that measures 33" x 4". This item can be customized at the party or at the event with a Sharpie. You can also add some more design to the sash with Glitter pens to add an extra elegant look to it.</x:v>
      </x:c>
      <x:c r="AN172" s="32" t="str">
        <x:v>https://github.com/luminati-io/eCommerce-dataset-samples</x:v>
      </x:c>
      <x:c r="AO172" s="32" t="str">
        <x:v>2026-08-05-v2</x:v>
      </x:c>
    </x:row>
    <x:row r="173">
      <x:c r="A173" s="32" t="n">
        <x:v>172</x:v>
      </x:c>
      <x:c r="B173" s="32" t="str">
        <x:v>Amazon</x:v>
      </x:c>
      <x:c r="C173" s="32" t="str">
        <x:v>Bright Data Amazon products sample</x:v>
      </x:c>
      <x:c r="D173" s="32" t="str">
        <x:v>B095JJ4GXM</x:v>
      </x:c>
      <x:c r="E173" s="32" t="str">
        <x:v>https://www.amazon.com/dp/B095JJ4GXM?language=en_US&amp;currency=USD</x:v>
      </x:c>
      <x:c r="F173" s="32" t="str">
        <x:v>Skechers Women's Go Joy Walking Shoe Sneaker</x:v>
      </x:c>
      <x:c r="G173" s="32" t="str">
        <x:v>Skechers</x:v>
      </x:c>
      <x:c r="H173" s="32" t="str"/>
      <x:c r="I173" s="47" t="n">
        <x:v>47.69</x:v>
      </x:c>
      <x:c r="J173" s="32" t="str">
        <x:v>USD</x:v>
      </x:c>
      <x:c r="K173" s="32" t="str">
        <x:v>Clothing, Shoes &amp; Jewelry &gt; Women &gt; Shoes &gt; Athletic &gt; Walking</x:v>
      </x:c>
      <x:c r="L173" s="32" t="str"/>
      <x:c r="M173" s="67"/>
      <x:c r="N173" s="32" t="str">
        <x:v>‏  ‎ 10.9 x 7.4 x 4.2 inches; 7 Ounces</x:v>
      </x:c>
      <x:c r="O173" s="32" t="str">
        <x:v>https://m.media-amazon.com/images/I/81Rk6qkCnkL.__AC_SY395_SX395_QL70_FMwebp_.jpg</x:v>
      </x:c>
      <x:c r="P173" s="32" t="str">
        <x:v>2023-05-23 00:00:00.000</x:v>
      </x:c>
      <x:c r="Q173" s="32" t="str">
        <x:v>Estimated</x:v>
      </x:c>
      <x:c r="R173" s="32" t="str">
        <x:v>Footwear</x:v>
      </x:c>
      <x:c r="S173" s="32" t="str">
        <x:v>Casual shoe or sneaker</x:v>
      </x:c>
      <x:c r="T173" s="32" t="str">
        <x:v>Keyword/category match: sneaker</x:v>
      </x:c>
      <x:c r="U173" s="32" t="str">
        <x:v>Low</x:v>
      </x:c>
      <x:c r="V173" s="67" t="n">
        <x:v>1000</x:v>
      </x:c>
      <x:c r="W173" s="47" t="n">
        <x:v>9.61</x:v>
      </x:c>
      <x:c r="X173" s="47" t="n">
        <x:v>17.29</x:v>
      </x:c>
      <x:c r="Y173" s="47" t="n">
        <x:v>33.62</x:v>
      </x:c>
      <x:c r="Z173" s="47" t="n">
        <x:v>1.3</x:v>
      </x:c>
      <x:c r="AA173" s="47" t="n">
        <x:v>2.5</x:v>
      </x:c>
      <x:c r="AB173" s="68" t="n">
        <x:v>12</x:v>
      </x:c>
      <x:c r="AC173" s="47" t="n">
        <x:v>12.89</x:v>
      </x:c>
      <x:c r="AD173" s="47" t="n">
        <x:v>23.62</x:v>
      </x:c>
      <x:c r="AE173" s="47" t="n">
        <x:v>46.05</x:v>
      </x:c>
      <x:c r="AF173" s="68" t="n">
        <x:v>15</x:v>
      </x:c>
      <x:c r="AG173" s="47" t="n">
        <x:v>4.25</x:v>
      </x:c>
      <x:c r="AH173" s="68" t="n">
        <x:v>5</x:v>
      </x:c>
      <x:c r="AI173" s="47" t="n">
        <x:v>37.41</x:v>
      </x:c>
      <x:c r="AJ173" s="47" t="n">
        <x:v>10.28</x:v>
      </x:c>
      <x:c r="AK173" s="48" t="n">
        <x:v>0.21600000000000003</x:v>
      </x:c>
      <x:c r="AL173" s="32" t="str">
        <x:v>Leather grade, sole tooling, and construction affect cost. Tariff and freight assumptions are illustrative and require current validation.</x:v>
      </x:c>
      <x:c r="AM173" s="32" t="str">
        <x:v>Athletic air mesh slip on</x:v>
      </x:c>
      <x:c r="AN173" s="32" t="str">
        <x:v>https://github.com/luminati-io/eCommerce-dataset-samples</x:v>
      </x:c>
      <x:c r="AO173" s="32" t="str">
        <x:v>2026-08-05-v2</x:v>
      </x:c>
    </x:row>
    <x:row r="174">
      <x:c r="A174" s="32" t="n">
        <x:v>173</x:v>
      </x:c>
      <x:c r="B174" s="32" t="str">
        <x:v>Amazon</x:v>
      </x:c>
      <x:c r="C174" s="32" t="str">
        <x:v>Bright Data Amazon products sample</x:v>
      </x:c>
      <x:c r="D174" s="32" t="str">
        <x:v>B09SFNRL6W</x:v>
      </x:c>
      <x:c r="E174" s="32" t="str">
        <x:v>https://www.amazon.com/Pieces-Storage-Containers-Airtight-Kitchen/dp/B09SFNRL6W</x:v>
      </x:c>
      <x:c r="F174" s="32" t="str">
        <x:v>ZRRHOO 10 Pack Orange Food Storage Container Set, Glass Meal Prep Containers with Lids (Built in Vent), Airtight Bento Boxes for Microwave, Oven, Freezer and Dishwasher, BPA Free &amp; Leak Proof</x:v>
      </x:c>
      <x:c r="G174" s="32" t="str">
        <x:v>ZRRHOO</x:v>
      </x:c>
      <x:c r="H174" s="32" t="str">
        <x:v>ZRR███</x:v>
      </x:c>
      <x:c r="I174" s="47" t="n">
        <x:v>28.99</x:v>
      </x:c>
      <x:c r="J174" s="32" t="str">
        <x:v>USD</x:v>
      </x:c>
      <x:c r="K174" s="32" t="str">
        <x:v>Home &amp; Kitchen &gt; Kitchen &amp; Dining &gt; Storage &amp; Organization &gt; Food Storage &gt; Food Containers &gt; Container Sets</x:v>
      </x:c>
      <x:c r="L174" s="32" t="str"/>
      <x:c r="M174" s="67" t="n">
        <x:v>5180.02064</x:v>
      </x:c>
      <x:c r="N174" s="32" t="str">
        <x:v>8.1"L x 6.1"W x 2.76"H</x:v>
      </x:c>
      <x:c r="O174" s="32" t="str">
        <x:v>https://m.media-amazon.com/images/I/81kUr8e+1YL._AC_SY300_SX300_.jpg</x:v>
      </x:c>
      <x:c r="P174" s="32" t="str">
        <x:v>2023-10-20 00:00:00.000</x:v>
      </x:c>
      <x:c r="Q174" s="32" t="str">
        <x:v>Estimated</x:v>
      </x:c>
      <x:c r="R174" s="32" t="str">
        <x:v>Generic</x:v>
      </x:c>
      <x:c r="S174" s="32" t="str">
        <x:v>Assembled consumer product</x:v>
      </x:c>
      <x:c r="T174" s="32" t="str">
        <x:v>Broad home category: Home &amp; Kitchen &gt; Kitchen &amp; Dining &gt; Storage &amp; Organization &gt; Food Storage &gt; Food Containers &gt; Container Sets</x:v>
      </x:c>
      <x:c r="U174" s="32" t="str">
        <x:v>Low</x:v>
      </x:c>
      <x:c r="V174" s="67" t="n">
        <x:v>1000</x:v>
      </x:c>
      <x:c r="W174" s="47" t="n">
        <x:v>4.35</x:v>
      </x:c>
      <x:c r="X174" s="47" t="n">
        <x:v>17.4</x:v>
      </x:c>
      <x:c r="Y174" s="47" t="n">
        <x:v>26.09</x:v>
      </x:c>
      <x:c r="Z174" s="47" t="n">
        <x:v>1</x:v>
      </x:c>
      <x:c r="AA174" s="47" t="n">
        <x:v>4.4</x:v>
      </x:c>
      <x:c r="AB174" s="68" t="n">
        <x:v>5</x:v>
      </x:c>
      <x:c r="AC174" s="47" t="n">
        <x:v>6.04</x:v>
      </x:c>
      <x:c r="AD174" s="47" t="n">
        <x:v>23.94</x:v>
      </x:c>
      <x:c r="AE174" s="47" t="n">
        <x:v>46.19</x:v>
      </x:c>
      <x:c r="AF174" s="68" t="n">
        <x:v>15</x:v>
      </x:c>
      <x:c r="AG174" s="47" t="n">
        <x:v>12</x:v>
      </x:c>
      <x:c r="AH174" s="68" t="n">
        <x:v>5</x:v>
      </x:c>
      <x:c r="AI174" s="47" t="n">
        <x:v>41.74</x:v>
      </x:c>
      <x:c r="AJ174" s="47" t="n">
        <x:v>-12.75</x:v>
      </x:c>
      <x:c r="AK174" s="48" t="n">
        <x:v>-0.44</x:v>
      </x:c>
      <x:c r="AL174" s="32" t="str">
        <x:v>Insufficient specifications; use as a broad placeholder until a BOM or supplier match is available. Modifiers: 10-count/set adjustment. Tariff and freight assumptions are illustrative and require current validation.</x:v>
      </x:c>
      <x:c r="AM174" s="32" t="str">
        <x:v>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 ✔ ✔ ✔ ✔ Dishwasher Safe ✔ ✔ ✔ ✔ ✔ Material Glass Glass Glass Plastic Glass</x:v>
      </x:c>
      <x:c r="AN174" s="32" t="str">
        <x:v>https://github.com/luminati-io/eCommerce-dataset-samples</x:v>
      </x:c>
      <x:c r="AO174" s="32" t="str">
        <x:v>2026-08-05-v2</x:v>
      </x:c>
    </x:row>
    <x:row r="175">
      <x:c r="A175" s="32" t="n">
        <x:v>174</x:v>
      </x:c>
      <x:c r="B175" s="32" t="str">
        <x:v>Amazon</x:v>
      </x:c>
      <x:c r="C175" s="32" t="str">
        <x:v>Bright Data Amazon products sample</x:v>
      </x:c>
      <x:c r="D175" s="32" t="str">
        <x:v>B00IZFI0VI</x:v>
      </x:c>
      <x:c r="E175" s="32" t="str">
        <x:v>https://www.amazon.com/Irwin-Tools-1882783-Countersink-Number-10/dp/B00IZFI0VI</x:v>
      </x:c>
      <x:c r="F175" s="32" t="str">
        <x:v>Irwin Tools 1882783 SPEEDBOR Countersink Wood Drill Bit, Number-10</x:v>
      </x:c>
      <x:c r="G175" s="32" t="str">
        <x:v>IRWIN</x:v>
      </x:c>
      <x:c r="H175" s="32" t="str">
        <x:v>Exp███s T███ Su██████</x:v>
      </x:c>
      <x:c r="I175" s="47" t="n">
        <x:v>7.97</x:v>
      </x:c>
      <x:c r="J175" s="32" t="str">
        <x:v>USD</x:v>
      </x:c>
      <x:c r="K175" s="32" t="str">
        <x:v>Tools &amp; Home Improvement &gt; Power &amp; Hand Tools &gt; Power Tool Parts &amp; Accessories &gt; Power Drill Parts &amp; Accessories &gt; Drill Bits &gt; Countersink Drill Bits</x:v>
      </x:c>
      <x:c r="L175" s="32" t="str"/>
      <x:c r="M175" s="67" t="n">
        <x:v>0.283495</x:v>
      </x:c>
      <x:c r="N175" s="32" t="str">
        <x:v>0.68 x 1.85 x 7.21 inches</x:v>
      </x:c>
      <x:c r="O175" s="32" t="str">
        <x:v>https://m.media-amazon.com/images/I/616L4J0sX4L.__AC_SX300_SY300_QL70_FMwebp_.jpg</x:v>
      </x:c>
      <x:c r="P175" s="32" t="str">
        <x:v>2023-09-11 00:00:00.000</x:v>
      </x:c>
      <x:c r="Q175" s="32" t="str">
        <x:v>Estimated</x:v>
      </x:c>
      <x:c r="R175" s="32" t="str">
        <x:v>Tools</x:v>
      </x:c>
      <x:c r="S175" s="32" t="str">
        <x:v>Power-tool accessory</x:v>
      </x:c>
      <x:c r="T175" s="32" t="str">
        <x:v>Keyword/category match: drill bit</x:v>
      </x:c>
      <x:c r="U175" s="32" t="str">
        <x:v>Low</x:v>
      </x:c>
      <x:c r="V175" s="67" t="n">
        <x:v>1000</x:v>
      </x:c>
      <x:c r="W175" s="47" t="n">
        <x:v>0.96</x:v>
      </x:c>
      <x:c r="X175" s="47" t="n">
        <x:v>4.8</x:v>
      </x:c>
      <x:c r="Y175" s="47" t="n">
        <x:v>7.17</x:v>
      </x:c>
      <x:c r="Z175" s="47" t="n">
        <x:v>0.6</x:v>
      </x:c>
      <x:c r="AA175" s="47" t="n">
        <x:v>0.45</x:v>
      </x:c>
      <x:c r="AB175" s="68" t="n">
        <x:v>5</x:v>
      </x:c>
      <x:c r="AC175" s="47" t="n">
        <x:v>1.34</x:v>
      </x:c>
      <x:c r="AD175" s="47" t="n">
        <x:v>6.15</x:v>
      </x:c>
      <x:c r="AE175" s="47" t="n">
        <x:v>10.68</x:v>
      </x:c>
      <x:c r="AF175" s="68" t="n">
        <x:v>15</x:v>
      </x:c>
      <x:c r="AG175" s="47" t="n">
        <x:v>3.5</x:v>
      </x:c>
      <x:c r="AH175" s="68" t="n">
        <x:v>5</x:v>
      </x:c>
      <x:c r="AI175" s="47" t="n">
        <x:v>11.24</x:v>
      </x:c>
      <x:c r="AJ175" s="47" t="n">
        <x:v>-3.27</x:v>
      </x:c>
      <x:c r="AK175" s="48" t="n">
        <x:v>-0.41</x:v>
      </x:c>
      <x:c r="AL175" s="32" t="str">
        <x:v>Material, precision, coating, compatibility, and set count vary. Tariff and freight assumptions are illustrative and require current validation.</x:v>
      </x:c>
      <x:c r="AM175" s="32" t="str">
        <x:v>Product Description IRWIN Wood Countersinks feature a tapered drill and wide flutes that drill fast, clean pilot holes and ensure a tight fit for screws. They have an adjustable four-cutter counter bore attachment that cuts fast and clears chips quickly for fast, smooth countersinking applications. The counter bore feature attaches flats on shank with two hex screws for a secure fit and can be adjusted for controlled pilot hole depth. IRWIN SPEEDBOR countersink bits fit all standard 1/4" quick-c</x:v>
      </x:c>
      <x:c r="AN175" s="32" t="str">
        <x:v>https://github.com/luminati-io/eCommerce-dataset-samples</x:v>
      </x:c>
      <x:c r="AO175" s="32" t="str">
        <x:v>2026-08-05-v2</x:v>
      </x:c>
    </x:row>
    <x:row r="176">
      <x:c r="A176" s="32" t="n">
        <x:v>175</x:v>
      </x:c>
      <x:c r="B176" s="32" t="str">
        <x:v>Amazon</x:v>
      </x:c>
      <x:c r="C176" s="32" t="str">
        <x:v>Bright Data Amazon products sample</x:v>
      </x:c>
      <x:c r="D176" s="32" t="str">
        <x:v>B0C27FDK63</x:v>
      </x:c>
      <x:c r="E176" s="32" t="str">
        <x:v>https://www.amazon.com/LOVSPATIO-Mid-Century-Upholstered-Chenille-Reading/dp/B0C5D667DG</x:v>
      </x:c>
      <x:c r="F176" s="32" t="str">
        <x:v>LOVSPATIO Mid-Century Accent Chair, Modern Upholstered Living Room Chairs, Chenille Fabric Comfy Reading Chair with Arm and Wood Legs for Bedroom Waiting Room Office (Black&amp;White)</x:v>
      </x:c>
      <x:c r="G176" s="32" t="str">
        <x:v>LOVSPATIO</x:v>
      </x:c>
      <x:c r="H176" s="32" t="str">
        <x:v>Lov███tio███rni██████</x:v>
      </x:c>
      <x:c r="I176" s="47" t="n">
        <x:v>139.99</x:v>
      </x:c>
      <x:c r="J176" s="32" t="str">
        <x:v>USD</x:v>
      </x:c>
      <x:c r="K176" s="32" t="str">
        <x:v>Home &amp; Kitchen &gt; Furniture &gt; Living Room Furniture &gt; Chairs</x:v>
      </x:c>
      <x:c r="L176" s="32" t="str"/>
      <x:c r="M176" s="67" t="n">
        <x:v>19912.6888</x:v>
      </x:c>
      <x:c r="N176" s="32" t="str">
        <x:v>21.8"D x 30"W x 36.3"H</x:v>
      </x:c>
      <x:c r="O176" s="32" t="str">
        <x:v>https://m.media-amazon.com/images/I/81lWRLhb7bL.__AC_SX300_SY300_QL70_FMwebp_.jpg</x:v>
      </x:c>
      <x:c r="P176" s="32" t="str">
        <x:v>2023-10-17 00:00:00.000</x:v>
      </x:c>
      <x:c r="Q176" s="32" t="str">
        <x:v>Estimated</x:v>
      </x:c>
      <x:c r="R176" s="32" t="str">
        <x:v>Home</x:v>
      </x:c>
      <x:c r="S176" s="32" t="str">
        <x:v>Upholstered chair or large furniture</x:v>
      </x:c>
      <x:c r="T176" s="32" t="str">
        <x:v>Keyword/category match: sofa</x:v>
      </x:c>
      <x:c r="U176" s="32" t="str">
        <x:v>Low</x:v>
      </x:c>
      <x:c r="V176" s="67" t="n">
        <x:v>1000</x:v>
      </x:c>
      <x:c r="W176" s="47" t="n">
        <x:v>25.36</x:v>
      </x:c>
      <x:c r="X176" s="47" t="n">
        <x:v>54.33</x:v>
      </x:c>
      <x:c r="Y176" s="47" t="n">
        <x:v>115.91</x:v>
      </x:c>
      <x:c r="Z176" s="47" t="n">
        <x:v>7</x:v>
      </x:c>
      <x:c r="AA176" s="47" t="n">
        <x:v>105</x:v>
      </x:c>
      <x:c r="AB176" s="68" t="n">
        <x:v>7</x:v>
      </x:c>
      <x:c r="AC176" s="47" t="n">
        <x:v>78.49</x:v>
      </x:c>
      <x:c r="AD176" s="47" t="n">
        <x:v>177.98</x:v>
      </x:c>
      <x:c r="AE176" s="47" t="n">
        <x:v>396.87</x:v>
      </x:c>
      <x:c r="AF176" s="68" t="n">
        <x:v>15</x:v>
      </x:c>
      <x:c r="AG176" s="47" t="n">
        <x:v>12</x:v>
      </x:c>
      <x:c r="AH176" s="68" t="n">
        <x:v>5</x:v>
      </x:c>
      <x:c r="AI176" s="47" t="n">
        <x:v>217.97</x:v>
      </x:c>
      <x:c r="AJ176" s="47" t="n">
        <x:v>-77.98</x:v>
      </x:c>
      <x:c r="AK176" s="48" t="n">
        <x:v>-0.557</x:v>
      </x:c>
      <x:c r="AL176" s="32" t="str">
        <x:v>Frame, foam, fabric, labor, packaging volume, and freight dominate. Tariff and freight assumptions are illustrative and require current validation.</x:v>
      </x:c>
      <x:c r="AM176" s="32" t="str">
        <x:v>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x:v>
      </x:c>
      <x:c r="AN176" s="32" t="str">
        <x:v>https://github.com/luminati-io/eCommerce-dataset-samples</x:v>
      </x:c>
      <x:c r="AO176" s="32" t="str">
        <x:v>2026-08-05-v2</x:v>
      </x:c>
    </x:row>
    <x:row r="177">
      <x:c r="A177" s="32" t="n">
        <x:v>176</x:v>
      </x:c>
      <x:c r="B177" s="32" t="str">
        <x:v>Amazon</x:v>
      </x:c>
      <x:c r="C177" s="32" t="str">
        <x:v>Bright Data Amazon products sample</x:v>
      </x:c>
      <x:c r="D177" s="32" t="str">
        <x:v>B0C7MTQ2WM</x:v>
      </x:c>
      <x:c r="E177" s="32" t="str">
        <x:v>https://www.amazon.com/Toiletry-Chenille-Cosmetic-Waterproof-Organizer/dp/B0C7MTQ2WM</x:v>
      </x:c>
      <x:c r="F177" s="32" t="str">
        <x:v>Travel Tote Bag Clear Patch Makeup Toiletry Bag, Chenille Letter Tote Bag Cosmetic Bag, Clear Stadium Letter Bag Waterproof Make up Handbag Organizer Toiletry Pouch for Women Girls(Green Travel)</x:v>
      </x:c>
      <x:c r="G177" s="32" t="str">
        <x:v>Iqimott</x:v>
      </x:c>
      <x:c r="H177" s="32" t="str">
        <x:v>GY ███DE</x:v>
      </x:c>
      <x:c r="I177" s="47" t="n">
        <x:v>21.99</x:v>
      </x:c>
      <x:c r="J177" s="32" t="str">
        <x:v>USD</x:v>
      </x:c>
      <x:c r="K177" s="32" t="str">
        <x:v>Beauty &amp; Personal Care &gt; Tools &amp; Accessories &gt; Bags &amp; Cases &gt; Cosmetic Bags</x:v>
      </x:c>
      <x:c r="L177" s="32" t="str"/>
      <x:c r="M177" s="67" t="n">
        <x:v>396.893</x:v>
      </x:c>
      <x:c r="N177" s="32" t="str">
        <x:v>15.7 x 6.2 x 1.96 inches</x:v>
      </x:c>
      <x:c r="O177" s="32" t="str">
        <x:v>https://m.media-amazon.com/images/I/71rfHdUsayL.__AC_SX300_SY300_QL70_FMwebp_.jpg</x:v>
      </x:c>
      <x:c r="P177" s="32" t="str">
        <x:v>2023-10-17 00:00:00.000</x:v>
      </x:c>
      <x:c r="Q177" s="32" t="str">
        <x:v>Estimated</x:v>
      </x:c>
      <x:c r="R177" s="32" t="str">
        <x:v>Bags</x:v>
      </x:c>
      <x:c r="S177" s="32" t="str">
        <x:v>Canvas tote bag</x:v>
      </x:c>
      <x:c r="T177" s="32" t="str">
        <x:v>Title match: tote bag</x:v>
      </x:c>
      <x:c r="U177" s="32" t="str">
        <x:v>Medium</x:v>
      </x:c>
      <x:c r="V177" s="67" t="n">
        <x:v>1000</x:v>
      </x:c>
      <x:c r="W177" s="47" t="n">
        <x:v>1.02</x:v>
      </x:c>
      <x:c r="X177" s="47" t="n">
        <x:v>1.93</x:v>
      </x:c>
      <x:c r="Y177" s="47" t="n">
        <x:v>3.66</x:v>
      </x:c>
      <x:c r="Z177" s="47" t="n">
        <x:v>0.3</x:v>
      </x:c>
      <x:c r="AA177" s="47" t="n">
        <x:v>0.2</x:v>
      </x:c>
      <x:c r="AB177" s="68" t="n">
        <x:v>8</x:v>
      </x:c>
      <x:c r="AC177" s="47" t="n">
        <x:v>1.37</x:v>
      </x:c>
      <x:c r="AD177" s="47" t="n">
        <x:v>2.63</x:v>
      </x:c>
      <x:c r="AE177" s="47" t="n">
        <x:v>5.09</x:v>
      </x:c>
      <x:c r="AF177" s="68" t="n">
        <x:v>15</x:v>
      </x:c>
      <x:c r="AG177" s="47" t="n">
        <x:v>4.75</x:v>
      </x:c>
      <x:c r="AH177" s="68" t="n">
        <x:v>5</x:v>
      </x:c>
      <x:c r="AI177" s="47" t="n">
        <x:v>11.77</x:v>
      </x:c>
      <x:c r="AJ177" s="47" t="n">
        <x:v>10.22</x:v>
      </x:c>
      <x:c r="AK177" s="48" t="n">
        <x:v>0.465</x:v>
      </x:c>
      <x:c r="AL177" s="32" t="str">
        <x:v>Canvas GSM, handles, pockets, and printing affect cost. Modifiers: weatherproof construction. Tariff and freight assumptions are illustrative and require current validation.</x:v>
      </x:c>
      <x:c r="AM177" s="32" t="str">
        <x:v>Clear Patch Beach Bag Makeup Tote Bag, Travel Letter Summer Pool Beach Tote Bag Cosmetic Bag, Large Clear Stadium Letter Bag with Handle Waterproof Handbag Toiletry Pouch for Women Girls</x:v>
      </x:c>
      <x:c r="AN177" s="32" t="str">
        <x:v>https://github.com/luminati-io/eCommerce-dataset-samples</x:v>
      </x:c>
      <x:c r="AO177" s="32" t="str">
        <x:v>2026-08-05-v2</x:v>
      </x:c>
    </x:row>
    <x:row r="178">
      <x:c r="A178" s="32" t="n">
        <x:v>177</x:v>
      </x:c>
      <x:c r="B178" s="32" t="str">
        <x:v>Amazon</x:v>
      </x:c>
      <x:c r="C178" s="32" t="str">
        <x:v>Bright Data Amazon products sample</x:v>
      </x:c>
      <x:c r="D178" s="32" t="str">
        <x:v>B092R6HW7L</x:v>
      </x:c>
      <x:c r="E178" s="32" t="str">
        <x:v>https://www.amazon.com/Seagate-Expansion-STKP18000400-Desktop-Drive/dp/B092R6HW7L?th=1&amp;psc=1&amp;currency=USD&amp;language=en_GB</x:v>
      </x:c>
      <x:c r="F178" s="32" t="str">
        <x:v>Seagate Expansion 18TB External Hard Drive HDD - USB 3.0, with Rescue Data Recovery Services (STKP18000400)</x:v>
      </x:c>
      <x:c r="G178" s="32" t="str">
        <x:v>Seagate</x:v>
      </x:c>
      <x:c r="H178" s="32" t="str">
        <x:v>The███hGr███</x:v>
      </x:c>
      <x:c r="I178" s="47" t="n">
        <x:v>332.99</x:v>
      </x:c>
      <x:c r="J178" s="32" t="str">
        <x:v>USD</x:v>
      </x:c>
      <x:c r="K178" s="32" t="str">
        <x:v>Electronics &gt; Computers &amp; Accessories &gt; Data Storage &gt; External Hard Drives</x:v>
      </x:c>
      <x:c r="L178" s="32" t="str"/>
      <x:c r="M178" s="67"/>
      <x:c r="N178" s="32" t="str">
        <x:v>8.4 x 6.8 x 2.3 inches; 2.59 Pounds</x:v>
      </x:c>
      <x:c r="O178" s="32" t="str">
        <x:v>https://m.media-amazon.com/images/I/61NF1FZUYUL.__AC_SY445_SX342_QL70_FMwebp_.jpg</x:v>
      </x:c>
      <x:c r="P178" s="32" t="str">
        <x:v>2024-03-03 00:00:00.000</x:v>
      </x:c>
      <x:c r="Q178" s="32" t="str">
        <x:v>Estimated</x:v>
      </x:c>
      <x:c r="R178" s="32" t="str">
        <x:v>Electronics</x:v>
      </x:c>
      <x:c r="S178" s="32" t="str">
        <x:v>USB charger or power adapter</x:v>
      </x:c>
      <x:c r="T178" s="32" t="str">
        <x:v>Keyword/category match: power adapter</x:v>
      </x:c>
      <x:c r="U178" s="32" t="str">
        <x:v>Low</x:v>
      </x:c>
      <x:c r="V178" s="67" t="n">
        <x:v>1000</x:v>
      </x:c>
      <x:c r="W178" s="47" t="n">
        <x:v>2.2</x:v>
      </x:c>
      <x:c r="X178" s="47" t="n">
        <x:v>4.2</x:v>
      </x:c>
      <x:c r="Y178" s="47" t="n">
        <x:v>7.5</x:v>
      </x:c>
      <x:c r="Z178" s="47" t="n">
        <x:v>0.45</x:v>
      </x:c>
      <x:c r="AA178" s="47" t="n">
        <x:v>0.35</x:v>
      </x:c>
      <x:c r="AB178" s="68" t="n">
        <x:v>3</x:v>
      </x:c>
      <x:c r="AC178" s="47" t="n">
        <x:v>2.63</x:v>
      </x:c>
      <x:c r="AD178" s="47" t="n">
        <x:v>5.15</x:v>
      </x:c>
      <x:c r="AE178" s="47" t="n">
        <x:v>9.48</x:v>
      </x:c>
      <x:c r="AF178" s="68" t="n">
        <x:v>15</x:v>
      </x:c>
      <x:c r="AG178" s="47" t="n">
        <x:v>4.25</x:v>
      </x:c>
      <x:c r="AH178" s="68" t="n">
        <x:v>5</x:v>
      </x:c>
      <x:c r="AI178" s="47" t="n">
        <x:v>76</x:v>
      </x:c>
      <x:c r="AJ178" s="47" t="n">
        <x:v>256.99</x:v>
      </x:c>
      <x:c r="AK178" s="48" t="n">
        <x:v>0.772</x:v>
      </x:c>
      <x:c r="AL178" s="32" t="str">
        <x:v>Safety certification, chipset, GaN, plugs, cable, and warranty affect cost. Tariff and freight assumptions are illustrative and require current validation.</x:v>
      </x:c>
      <x:c r="AM178" s="32" t="str">
        <x:v>Ideal for the home, office, or dorm, Seagate Expansion desktop drive offers enormous desktop storage for photos, movies, music, and more. Backing up and transferring content is incredibly easy—just drag and drop! To get set up, connect the USB hard drive to Windows or Mac—no software required. For Apple Time Machine, simply reformat. Included is an 18-inch USB 3.0 cable and 18W power adapter.</x:v>
      </x:c>
      <x:c r="AN178" s="32" t="str">
        <x:v>https://github.com/luminati-io/eCommerce-dataset-samples</x:v>
      </x:c>
      <x:c r="AO178" s="32" t="str">
        <x:v>2026-08-05-v2</x:v>
      </x:c>
    </x:row>
    <x:row r="179">
      <x:c r="A179" s="32" t="n">
        <x:v>178</x:v>
      </x:c>
      <x:c r="B179" s="32" t="str">
        <x:v>Amazon</x:v>
      </x:c>
      <x:c r="C179" s="32" t="str">
        <x:v>Bright Data Amazon products sample</x:v>
      </x:c>
      <x:c r="D179" s="32" t="str">
        <x:v>B0BCH2FH5H</x:v>
      </x:c>
      <x:c r="E179" s="32" t="str">
        <x:v>https://www.amazon.com/SANTINY-Leggings-Resistant-Waisted-Thermal/dp/B0CGNNK8GB</x:v>
      </x:c>
      <x:c r="F179" s="32" t="str">
        <x:v>SANTINY Women's Fleece Lined Winter Leggings Water Resistant High Waisted Thermal Hiking Running Warm Pants Women Pockets</x:v>
      </x:c>
      <x:c r="G179" s="32" t="str">
        <x:v>SANTINY</x:v>
      </x:c>
      <x:c r="H179" s="32" t="str">
        <x:v>San███y</x:v>
      </x:c>
      <x:c r="I179" s="47" t="n">
        <x:v>19.99</x:v>
      </x:c>
      <x:c r="J179" s="32" t="str">
        <x:v>USD</x:v>
      </x:c>
      <x:c r="K179" s="32" t="str">
        <x:v>Clothing, Shoes &amp; Jewelry &gt; Women &gt; Clothing &gt; Active &gt; Leggings</x:v>
      </x:c>
      <x:c r="L179" s="32" t="str"/>
      <x:c r="M179" s="67"/>
      <x:c r="N179" s="32" t="str">
        <x:v>11.81 x 7.87 x 0.47 inches; 6 Ounces</x:v>
      </x:c>
      <x:c r="O179" s="32" t="str">
        <x:v>https://m.media-amazon.com/images/I/410xgq-OpAL.__AC_SX342_SY445_QL70_ML2_.jpg</x:v>
      </x:c>
      <x:c r="P179" s="32" t="str">
        <x:v>2023-10-17 00:00:00.000</x:v>
      </x:c>
      <x:c r="Q179" s="32" t="str">
        <x:v>Estimated</x:v>
      </x:c>
      <x:c r="R179" s="32" t="str">
        <x:v>Apparel</x:v>
      </x:c>
      <x:c r="S179" s="32" t="str">
        <x:v>Leggings or yoga pants</x:v>
      </x:c>
      <x:c r="T179" s="32" t="str">
        <x:v>Keyword/category match: legging</x:v>
      </x:c>
      <x:c r="U179" s="32" t="str">
        <x:v>Medium</x:v>
      </x:c>
      <x:c r="V179" s="67" t="n">
        <x:v>1000</x:v>
      </x:c>
      <x:c r="W179" s="47" t="n">
        <x:v>3.36</x:v>
      </x:c>
      <x:c r="X179" s="47" t="n">
        <x:v>6.24</x:v>
      </x:c>
      <x:c r="Y179" s="47" t="n">
        <x:v>11.53</x:v>
      </x:c>
      <x:c r="Z179" s="47" t="n">
        <x:v>0.5</x:v>
      </x:c>
      <x:c r="AA179" s="47" t="n">
        <x:v>0.35</x:v>
      </x:c>
      <x:c r="AB179" s="68" t="n">
        <x:v>10</x:v>
      </x:c>
      <x:c r="AC179" s="47" t="n">
        <x:v>4.17</x:v>
      </x:c>
      <x:c r="AD179" s="47" t="n">
        <x:v>7.8</x:v>
      </x:c>
      <x:c r="AE179" s="47" t="n">
        <x:v>14.6</x:v>
      </x:c>
      <x:c r="AF179" s="68" t="n">
        <x:v>15</x:v>
      </x:c>
      <x:c r="AG179" s="47" t="n">
        <x:v>4.25</x:v>
      </x:c>
      <x:c r="AH179" s="68" t="n">
        <x:v>5</x:v>
      </x:c>
      <x:c r="AI179" s="47" t="n">
        <x:v>16.05</x:v>
      </x:c>
      <x:c r="AJ179" s="47" t="n">
        <x:v>3.94</x:v>
      </x:c>
      <x:c r="AK179" s="48" t="n">
        <x:v>0.19699999999999998</x:v>
      </x:c>
      <x:c r="AL179" s="32" t="str">
        <x:v>Fabric recovery, opacity, pockets, and branding affect cost. Tariff and freight assumptions are illustrative and require current validation.</x:v>
      </x:c>
      <x:c r="AM179" s="32" t="str">
        <x:v>SANTINY Women's winter leggings are made of soft fleece inner to keep you warm and outside water resistant fabric can handle light rain, ideal for cold weather of 20°F-50°F. Warm, Cozy &amp;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x:v>
      </x:c>
      <x:c r="AN179" s="32" t="str">
        <x:v>https://github.com/luminati-io/eCommerce-dataset-samples</x:v>
      </x:c>
      <x:c r="AO179" s="32" t="str">
        <x:v>2026-08-05-v2</x:v>
      </x:c>
    </x:row>
    <x:row r="180">
      <x:c r="A180" s="32" t="n">
        <x:v>179</x:v>
      </x:c>
      <x:c r="B180" s="32" t="str">
        <x:v>Amazon</x:v>
      </x:c>
      <x:c r="C180" s="32" t="str">
        <x:v>Bright Data Amazon products sample</x:v>
      </x:c>
      <x:c r="D180" s="32" t="str">
        <x:v>B0BKFTMXJ7</x:v>
      </x:c>
      <x:c r="E180" s="32" t="str">
        <x:v>https://www.amazon.com/Aromatherapy-Essential-Oil-Diffuser-Room/dp/B0BKFTMXJ7?th=1&amp;psc=1&amp;currency=USD&amp;language=en_GB</x:v>
      </x:c>
      <x:c r="F180" s="32" t="str">
        <x:v>Aromatherapy Essential Oil Diffuser for Room: Air Humidifier Aroma Scent Cool Mist Diffuser Colorful Lights Wood Cute Small Large Waterless Auto Off Ultrasonic Diffusers for Home Bedroom (300ml)</x:v>
      </x:c>
      <x:c r="G180" s="32" t="str">
        <x:v>Homeweeks</x:v>
      </x:c>
      <x:c r="H180" s="32" t="str">
        <x:v>TRE███RE-███</x:v>
      </x:c>
      <x:c r="I180" s="47" t="n">
        <x:v>14.99</x:v>
      </x:c>
      <x:c r="J180" s="32" t="str">
        <x:v>USD</x:v>
      </x:c>
      <x:c r="K180" s="32" t="str">
        <x:v>Health &amp; Household &gt; Health Care &gt; Alternative Medicine &gt; Aromatherapy &gt; Diffusers</x:v>
      </x:c>
      <x:c r="L180" s="32" t="str"/>
      <x:c r="M180" s="67" t="n">
        <x:v>283.495</x:v>
      </x:c>
      <x:c r="N180" s="32" t="str">
        <x:v>4.8"L x 3.6"W x 4.8"H</x:v>
      </x:c>
      <x:c r="O180" s="32" t="str">
        <x:v>https://m.media-amazon.com/images/I/61z0zjYa66L.__AC_SX300_SY300_QL70_FMwebp_.jpg</x:v>
      </x:c>
      <x:c r="P180" s="32" t="str">
        <x:v>2024-01-16 00:00:00.000</x:v>
      </x:c>
      <x:c r="Q180" s="32" t="str">
        <x:v>Estimated</x:v>
      </x:c>
      <x:c r="R180" s="32" t="str">
        <x:v>Generic</x:v>
      </x:c>
      <x:c r="S180" s="32" t="str">
        <x:v>Assembled consumer product</x:v>
      </x:c>
      <x:c r="T180" s="32" t="str">
        <x:v>Generic fallback</x:v>
      </x:c>
      <x:c r="U180" s="32" t="str">
        <x:v>Low</x:v>
      </x:c>
      <x:c r="V180" s="67" t="n">
        <x:v>1000</x:v>
      </x:c>
      <x:c r="W180" s="47" t="n">
        <x:v>2.72</x:v>
      </x:c>
      <x:c r="X180" s="47" t="n">
        <x:v>10.79</x:v>
      </x:c>
      <x:c r="Y180" s="47" t="n">
        <x:v>13.49</x:v>
      </x:c>
      <x:c r="Z180" s="47" t="n">
        <x:v>1</x:v>
      </x:c>
      <x:c r="AA180" s="47" t="n">
        <x:v>1.8</x:v>
      </x:c>
      <x:c r="AB180" s="68" t="n">
        <x:v>5</x:v>
      </x:c>
      <x:c r="AC180" s="47" t="n">
        <x:v>3.65</x:v>
      </x:c>
      <x:c r="AD180" s="47" t="n">
        <x:v>14.27</x:v>
      </x:c>
      <x:c r="AE180" s="47" t="n">
        <x:v>23.41</x:v>
      </x:c>
      <x:c r="AF180" s="68" t="n">
        <x:v>15</x:v>
      </x:c>
      <x:c r="AG180" s="47" t="n">
        <x:v>4.75</x:v>
      </x:c>
      <x:c r="AH180" s="68" t="n">
        <x:v>5</x:v>
      </x:c>
      <x:c r="AI180" s="47" t="n">
        <x:v>22.02</x:v>
      </x:c>
      <x:c r="AJ180" s="47" t="n">
        <x:v>-7.03</x:v>
      </x:c>
      <x:c r="AK180" s="48" t="n">
        <x:v>-0.469</x:v>
      </x:c>
      <x:c r="AL180" s="32" t="str">
        <x:v>Insufficient specifications; use as a broad placeholder until a BOM or supplier match is available. Tariff and freight assumptions are illustrative and require current validation.</x:v>
      </x:c>
      <x:c r="AM180" s="32" t="str">
        <x:v>About this item HUMIDIFIER &amp;AROMATHERAPY &amp;NIGHT LIGHT: Besides its functions as a humidifier and uses in aromatherapy, this essential oil diffuser also gives off good light that can easily function as a night light. It’s great to fit for the room, home, office and everywhere you want to put it, and it is the best gift for your family or friends IMPROVE AIR QUALITY AND FEEL RELAXING: The oil diffuser with some aroma will add the amount of moisture to the room to improve your home's air quality an</x:v>
      </x:c>
      <x:c r="AN180" s="32" t="str">
        <x:v>https://github.com/luminati-io/eCommerce-dataset-samples</x:v>
      </x:c>
      <x:c r="AO180" s="32" t="str">
        <x:v>2026-08-05-v2</x:v>
      </x:c>
    </x:row>
    <x:row r="181">
      <x:c r="A181" s="32" t="n">
        <x:v>180</x:v>
      </x:c>
      <x:c r="B181" s="32" t="str">
        <x:v>Amazon</x:v>
      </x:c>
      <x:c r="C181" s="32" t="str">
        <x:v>Bright Data Amazon products sample</x:v>
      </x:c>
      <x:c r="D181" s="32" t="str">
        <x:v>B09WQQFNYM</x:v>
      </x:c>
      <x:c r="E181" s="32" t="str">
        <x:v>https://www.amazon.com/dp/B09WQQFNYM?language=en_US&amp;currency=USD</x:v>
      </x:c>
      <x:c r="F181" s="32" t="str">
        <x:v>Sunset Lamp Sunset Projection Lamp 16 Modes Rainbow Lamp 360 Rotation with Tripod, RGB Projection Night Lamp for Vlog, Photo, Party and Living Room Décor</x:v>
      </x:c>
      <x:c r="G181" s="32" t="str">
        <x:v>Qaeoity</x:v>
      </x:c>
      <x:c r="H181" s="32" t="str"/>
      <x:c r="I181" s="47" t="n">
        <x:v>11.99</x:v>
      </x:c>
      <x:c r="J181" s="32" t="str">
        <x:v>USD</x:v>
      </x:c>
      <x:c r="K181" s="32" t="str">
        <x:v>Tools &amp; Home Improvement &gt; Lighting &amp; Ceiling Fans &gt; Wall Lights &gt; Night Lights</x:v>
      </x:c>
      <x:c r="L181" s="32" t="str"/>
      <x:c r="M181" s="67" t="n">
        <x:v>255.1455</x:v>
      </x:c>
      <x:c r="N181" s="32" t="str">
        <x:v>‎5.2"D x 5"W x 2"H</x:v>
      </x:c>
      <x:c r="O181" s="32" t="str">
        <x:v>https://images-na.ssl-images-amazon.com/images/I/81WiS7kR5OL.__AC_SY445_SX342_QL70_FMwebp_.jpg</x:v>
      </x:c>
      <x:c r="P181" s="32" t="str">
        <x:v>2022-09-06 00:00:00.000</x:v>
      </x:c>
      <x:c r="Q181" s="32" t="str">
        <x:v>Estimated</x:v>
      </x:c>
      <x:c r="R181" s="32" t="str">
        <x:v>Home</x:v>
      </x:c>
      <x:c r="S181" s="32" t="str">
        <x:v>Lighting fixture or lamp</x:v>
      </x:c>
      <x:c r="T181" s="32" t="str">
        <x:v>Keyword/category match: lamp</x:v>
      </x:c>
      <x:c r="U181" s="32" t="str">
        <x:v>Low</x:v>
      </x:c>
      <x:c r="V181" s="67" t="n">
        <x:v>1000</x:v>
      </x:c>
      <x:c r="W181" s="47" t="n">
        <x:v>4.54</x:v>
      </x:c>
      <x:c r="X181" s="47" t="n">
        <x:v>8.63</x:v>
      </x:c>
      <x:c r="Y181" s="47" t="n">
        <x:v>10.79</x:v>
      </x:c>
      <x:c r="Z181" s="47" t="n">
        <x:v>1.2</x:v>
      </x:c>
      <x:c r="AA181" s="47" t="n">
        <x:v>2.25</x:v>
      </x:c>
      <x:c r="AB181" s="68" t="n">
        <x:v>7</x:v>
      </x:c>
      <x:c r="AC181" s="47" t="n">
        <x:v>6.35</x:v>
      </x:c>
      <x:c r="AD181" s="47" t="n">
        <x:v>12.93</x:v>
      </x:c>
      <x:c r="AE181" s="47" t="n">
        <x:v>20</x:v>
      </x:c>
      <x:c r="AF181" s="68" t="n">
        <x:v>15</x:v>
      </x:c>
      <x:c r="AG181" s="47" t="n">
        <x:v>4.75</x:v>
      </x:c>
      <x:c r="AH181" s="68" t="n">
        <x:v>5</x:v>
      </x:c>
      <x:c r="AI181" s="47" t="n">
        <x:v>20.08</x:v>
      </x:c>
      <x:c r="AJ181" s="47" t="n">
        <x:v>-8.09</x:v>
      </x:c>
      <x:c r="AK181" s="48" t="n">
        <x:v>-0.674</x:v>
      </x:c>
      <x:c r="AL181" s="32" t="str">
        <x:v>Size, driver, safety certification, finish, and packaging affect cost. Tariff and freight assumptions are illustrative and require current validation.</x:v>
      </x:c>
      <x:c r="AM181" s="32" t="str">
        <x:v>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x:v>
      </x:c>
      <x:c r="AN181" s="32" t="str">
        <x:v>https://github.com/luminati-io/eCommerce-dataset-samples</x:v>
      </x:c>
      <x:c r="AO181" s="32" t="str">
        <x:v>2026-08-05-v2</x:v>
      </x:c>
    </x:row>
    <x:row r="182">
      <x:c r="A182" s="32" t="n">
        <x:v>181</x:v>
      </x:c>
      <x:c r="B182" s="32" t="str">
        <x:v>Amazon</x:v>
      </x:c>
      <x:c r="C182" s="32" t="str">
        <x:v>Bright Data Amazon products sample</x:v>
      </x:c>
      <x:c r="D182" s="32" t="str">
        <x:v>B09QV3PWGZ</x:v>
      </x:c>
      <x:c r="E182" s="32" t="str">
        <x:v>https://www.amazon.com/Wacoal-Womens-Perfect-Primer-Underwire/dp/B093N4VY2H</x:v>
      </x:c>
      <x:c r="F182" s="32" t="str">
        <x:v>Wacoal Women's Perfect Primer Underwire Bra</x:v>
      </x:c>
      <x:c r="G182" s="32" t="str">
        <x:v>Wacoal</x:v>
      </x:c>
      <x:c r="H182" s="32" t="str">
        <x:v>Bar███ece███tie███</x:v>
      </x:c>
      <x:c r="I182" s="47" t="n">
        <x:v>49</x:v>
      </x:c>
      <x:c r="J182" s="32" t="str">
        <x:v>USD</x:v>
      </x:c>
      <x:c r="K182" s="32" t="str">
        <x:v>Clothing, Shoes &amp; Jewelry &gt; Women &gt; Clothing &gt; Lingerie, Sleep &amp; Lounge &gt; Lingerie &gt; Bras &gt; Everyday Bras</x:v>
      </x:c>
      <x:c r="L182" s="32" t="str"/>
      <x:c r="M182" s="67"/>
      <x:c r="N182" s="32" t="str">
        <x:v>0.39 x 0.39 x 0.39 inches; 2.7 Ounces</x:v>
      </x:c>
      <x:c r="O182" s="32" t="str">
        <x:v>https://m.media-amazon.com/images/I/71a69qqD+GL._AC_SX342_SY445_.jpg</x:v>
      </x:c>
      <x:c r="P182" s="32" t="str">
        <x:v>2023-10-17 00:00:00.000</x:v>
      </x:c>
      <x:c r="Q182" s="32" t="str">
        <x:v>Estimated</x:v>
      </x:c>
      <x:c r="R182" s="32" t="str">
        <x:v>Apparel</x:v>
      </x:c>
      <x:c r="S182" s="32" t="str">
        <x:v>Underwear or lingerie</x:v>
      </x:c>
      <x:c r="T182" s="32" t="str">
        <x:v>Keyword/category match: lingerie</x:v>
      </x:c>
      <x:c r="U182" s="32" t="str">
        <x:v>Low</x:v>
      </x:c>
      <x:c r="V182" s="67" t="n">
        <x:v>1000</x:v>
      </x:c>
      <x:c r="W182" s="47" t="n">
        <x:v>1.92</x:v>
      </x:c>
      <x:c r="X182" s="47" t="n">
        <x:v>4.32</x:v>
      </x:c>
      <x:c r="Y182" s="47" t="n">
        <x:v>9.61</x:v>
      </x:c>
      <x:c r="Z182" s="47" t="n">
        <x:v>0.4</x:v>
      </x:c>
      <x:c r="AA182" s="47" t="n">
        <x:v>0.22</x:v>
      </x:c>
      <x:c r="AB182" s="68" t="n">
        <x:v>10</x:v>
      </x:c>
      <x:c r="AC182" s="47" t="n">
        <x:v>2.42</x:v>
      </x:c>
      <x:c r="AD182" s="47" t="n">
        <x:v>5.44</x:v>
      </x:c>
      <x:c r="AE182" s="47" t="n">
        <x:v>12.11</x:v>
      </x:c>
      <x:c r="AF182" s="68" t="n">
        <x:v>15</x:v>
      </x:c>
      <x:c r="AG182" s="47" t="n">
        <x:v>4.25</x:v>
      </x:c>
      <x:c r="AH182" s="68" t="n">
        <x:v>5</x:v>
      </x:c>
      <x:c r="AI182" s="47" t="n">
        <x:v>19.49</x:v>
      </x:c>
      <x:c r="AJ182" s="47" t="n">
        <x:v>29.51</x:v>
      </x:c>
      <x:c r="AK182" s="48" t="n">
        <x:v>0.602</x:v>
      </x:c>
      <x:c r="AL182" s="32" t="str">
        <x:v>Lace, underwire, molded cups, and trims affect cost. Tariff and freight assumptions are illustrative and require current validation.</x:v>
      </x:c>
      <x:c r="AM182" s="32" t="str">
        <x:v>Super soft, supple and smooth two ply full figure underwire bra up to a g cup</x:v>
      </x:c>
      <x:c r="AN182" s="32" t="str">
        <x:v>https://github.com/luminati-io/eCommerce-dataset-samples</x:v>
      </x:c>
      <x:c r="AO182" s="32" t="str">
        <x:v>2026-08-05-v2</x:v>
      </x:c>
    </x:row>
    <x:row r="183">
      <x:c r="A183" s="32" t="n">
        <x:v>182</x:v>
      </x:c>
      <x:c r="B183" s="32" t="str">
        <x:v>Amazon</x:v>
      </x:c>
      <x:c r="C183" s="32" t="str">
        <x:v>Bright Data Amazon products sample</x:v>
      </x:c>
      <x:c r="D183" s="32" t="str">
        <x:v>B00Q2YGNOU</x:v>
      </x:c>
      <x:c r="E183" s="32" t="str">
        <x:v>https://www.amazon.com/dp/B00Q2YGNOU?language=en_US&amp;currency=USD</x:v>
      </x:c>
      <x:c r="F183" s="32" t="str">
        <x:v>Tork Toilet Paper Roll White T24, Advanced, 2-Ply, 80 x 500 sheets, 24651200</x:v>
      </x:c>
      <x:c r="G183" s="32" t="str">
        <x:v>Tork</x:v>
      </x:c>
      <x:c r="H183" s="32" t="str"/>
      <x:c r="I183" s="47" t="n">
        <x:v>92</x:v>
      </x:c>
      <x:c r="J183" s="32" t="str">
        <x:v>USD</x:v>
      </x:c>
      <x:c r="K183" s="32" t="str">
        <x:v>Health &amp; Household &gt; Household Supplies &gt; Tissues, Toilet Paper &amp; Sprays &gt; Toilet Paper</x:v>
      </x:c>
      <x:c r="L183" s="32" t="str"/>
      <x:c r="M183" s="67" t="n">
        <x:v>136.0776</x:v>
      </x:c>
      <x:c r="N183" s="32" t="str">
        <x:v>‏  ‎ 25.75 x 17.38 x 7.88 inches; 4.8 Ounces</x:v>
      </x:c>
      <x:c r="O183" s="32" t="str">
        <x:v>https://images-na.ssl-images-amazon.com/images/I/41dkmjTjzCL._SY445_SX342_QL70_ML2_.jpg</x:v>
      </x:c>
      <x:c r="P183" s="32" t="str">
        <x:v>2022-09-18 00:00:00.000</x:v>
      </x:c>
      <x:c r="Q183" s="32" t="str">
        <x:v>Estimated</x:v>
      </x:c>
      <x:c r="R183" s="32" t="str">
        <x:v>Generic</x:v>
      </x:c>
      <x:c r="S183" s="32" t="str">
        <x:v>Assembled consumer product</x:v>
      </x:c>
      <x:c r="T183" s="32" t="str">
        <x:v>Generic fallback</x:v>
      </x:c>
      <x:c r="U183" s="32" t="str">
        <x:v>Low</x:v>
      </x:c>
      <x:c r="V183" s="67" t="n">
        <x:v>1000</x:v>
      </x:c>
      <x:c r="W183" s="47" t="n">
        <x:v>2.72</x:v>
      </x:c>
      <x:c r="X183" s="47" t="n">
        <x:v>10.89</x:v>
      </x:c>
      <x:c r="Y183" s="47" t="n">
        <x:v>36.3</x:v>
      </x:c>
      <x:c r="Z183" s="47" t="n">
        <x:v>1</x:v>
      </x:c>
      <x:c r="AA183" s="47" t="n">
        <x:v>1.8</x:v>
      </x:c>
      <x:c r="AB183" s="68" t="n">
        <x:v>5</x:v>
      </x:c>
      <x:c r="AC183" s="47" t="n">
        <x:v>3.65</x:v>
      </x:c>
      <x:c r="AD183" s="47" t="n">
        <x:v>14.37</x:v>
      </x:c>
      <x:c r="AE183" s="47" t="n">
        <x:v>47.36</x:v>
      </x:c>
      <x:c r="AF183" s="68" t="n">
        <x:v>15</x:v>
      </x:c>
      <x:c r="AG183" s="47" t="n">
        <x:v>3.5</x:v>
      </x:c>
      <x:c r="AH183" s="68" t="n">
        <x:v>5</x:v>
      </x:c>
      <x:c r="AI183" s="47" t="n">
        <x:v>36.27</x:v>
      </x:c>
      <x:c r="AJ183" s="47" t="n">
        <x:v>55.73</x:v>
      </x:c>
      <x:c r="AK183" s="48" t="n">
        <x:v>0.606</x:v>
      </x:c>
      <x:c r="AL183" s="32" t="str">
        <x:v>Insufficient specifications; use as a broad placeholder until a BOM or supplier match is available. Tariff and freight assumptions are illustrative and require current validation.</x:v>
      </x:c>
      <x:c r="AM183" s="32" t="str">
        <x:v>Tork Toilet Paper Roll White T24: Enhance the guest experience in low-traffic restrooms with Tork toilet paper. Each roll is designed for maximum absorbency and efficiency and comes individually wrapped to ensure hygiene. These bath tissue rolls have a high sheet count so staff spend less time on refill checks. Traditional bath tissue can be clunky to carry, but this commercial toilet paper comes in an Easy Handling Carry Box that makes it a breeze to transport and recycle.Advantages at a glance</x:v>
      </x:c>
      <x:c r="AN183" s="32" t="str">
        <x:v>https://github.com/luminati-io/eCommerce-dataset-samples</x:v>
      </x:c>
      <x:c r="AO183" s="32" t="str">
        <x:v>2026-08-05-v2</x:v>
      </x:c>
    </x:row>
    <x:row r="184">
      <x:c r="A184" s="32" t="n">
        <x:v>183</x:v>
      </x:c>
      <x:c r="B184" s="32" t="str">
        <x:v>Amazon</x:v>
      </x:c>
      <x:c r="C184" s="32" t="str">
        <x:v>Bright Data Amazon products sample</x:v>
      </x:c>
      <x:c r="D184" s="32" t="str">
        <x:v>B07P83S3MW</x:v>
      </x:c>
      <x:c r="E184" s="32" t="str">
        <x:v>https://www.amazon.com/Littlearth-Orleans-Saints-Stretch-X-Large/dp/B07P83S3MW</x:v>
      </x:c>
      <x:c r="F184" s="32" t="str">
        <x:v>Littlearth NFL New Orleans Saints Stretch Pet Jersey, Team Color, X-Large</x:v>
      </x:c>
      <x:c r="G184" s="32" t="str">
        <x:v>Caseys-Distributing</x:v>
      </x:c>
      <x:c r="H184" s="32" t="str">
        <x:v>Ama███.co███</x:v>
      </x:c>
      <x:c r="I184" s="47" t="n">
        <x:v>21.01</x:v>
      </x:c>
      <x:c r="J184" s="32" t="str">
        <x:v>USD</x:v>
      </x:c>
      <x:c r="K184" s="32" t="str">
        <x:v>Sports &amp; Outdoors &gt; Fan Shop &gt; Pet Gear &gt; Pet Clothing &gt; Pet Jerseys</x:v>
      </x:c>
      <x:c r="L184" s="32" t="str"/>
      <x:c r="M184" s="67" t="n">
        <x:v>3628.736</x:v>
      </x:c>
      <x:c r="N184" s="32" t="str">
        <x:v>20.5 x 31 x 0.25 inches; 4 Ounces</x:v>
      </x:c>
      <x:c r="O184" s="32" t="str">
        <x:v>https://m.media-amazon.com/images/I/91c0Cv8e+XL._AC_SY300_SX300_.jpg</x:v>
      </x:c>
      <x:c r="P184" s="32" t="str">
        <x:v>2023-07-31 00:00:00.000</x:v>
      </x:c>
      <x:c r="Q184" s="32" t="str">
        <x:v>Estimated</x:v>
      </x:c>
      <x:c r="R184" s="32" t="str">
        <x:v>Generic</x:v>
      </x:c>
      <x:c r="S184" s="32" t="str">
        <x:v>Textile product</x:v>
      </x:c>
      <x:c r="T184" s="32" t="str">
        <x:v>Broad apparel category: Sports &amp; Outdoors &gt; Fan Shop &gt; Pet Gear &gt; Pet Clothing &gt; Pet Jerseys</x:v>
      </x:c>
      <x:c r="U184" s="32" t="str">
        <x:v>Low</x:v>
      </x:c>
      <x:c r="V184" s="67" t="n">
        <x:v>1000</x:v>
      </x:c>
      <x:c r="W184" s="47" t="n">
        <x:v>1.82</x:v>
      </x:c>
      <x:c r="X184" s="47" t="n">
        <x:v>6.35</x:v>
      </x:c>
      <x:c r="Y184" s="47" t="n">
        <x:v>18.15</x:v>
      </x:c>
      <x:c r="Z184" s="47" t="n">
        <x:v>0.65</x:v>
      </x:c>
      <x:c r="AA184" s="47" t="n">
        <x:v>1.28</x:v>
      </x:c>
      <x:c r="AB184" s="68" t="n">
        <x:v>5</x:v>
      </x:c>
      <x:c r="AC184" s="47" t="n">
        <x:v>2.59</x:v>
      </x:c>
      <x:c r="AD184" s="47" t="n">
        <x:v>8.7</x:v>
      </x:c>
      <x:c r="AE184" s="47" t="n">
        <x:v>24.83</x:v>
      </x:c>
      <x:c r="AF184" s="68" t="n">
        <x:v>15</x:v>
      </x:c>
      <x:c r="AG184" s="47" t="n">
        <x:v>12</x:v>
      </x:c>
      <x:c r="AH184" s="68" t="n">
        <x:v>5</x:v>
      </x:c>
      <x:c r="AI184" s="47" t="n">
        <x:v>24.9</x:v>
      </x:c>
      <x:c r="AJ184" s="47" t="n">
        <x:v>-3.89</x:v>
      </x:c>
      <x:c r="AK184" s="48" t="n">
        <x:v>-0.185</x:v>
      </x:c>
      <x:c r="AL184" s="32" t="str">
        <x:v>Fiber, dimensions, sewing complexity, and finishing are unknown. Tariff and freight assumptions are illustrative and require current validation.</x:v>
      </x:c>
      <x:c r="AM184" s="32" t="str">
        <x:v>Furocious fans everywhere will look forward to game day ​with the​​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x:v>
      </x:c>
      <x:c r="AN184" s="32" t="str">
        <x:v>https://github.com/luminati-io/eCommerce-dataset-samples</x:v>
      </x:c>
      <x:c r="AO184" s="32" t="str">
        <x:v>2026-08-05-v2</x:v>
      </x:c>
    </x:row>
    <x:row r="185">
      <x:c r="A185" s="32" t="n">
        <x:v>184</x:v>
      </x:c>
      <x:c r="B185" s="32" t="str">
        <x:v>Amazon</x:v>
      </x:c>
      <x:c r="C185" s="32" t="str">
        <x:v>Bright Data Amazon products sample</x:v>
      </x:c>
      <x:c r="D185" s="32" t="str">
        <x:v>B001QUNCBC</x:v>
      </x:c>
      <x:c r="E185" s="32" t="str">
        <x:v>https://www.amazon.com/dp/B001QUNCBC?language=en_US&amp;currency=USD</x:v>
      </x:c>
      <x:c r="F185" s="32" t="str">
        <x:v>Spectra Fuel Tank GM51C</x:v>
      </x:c>
      <x:c r="G185" s="32" t="str">
        <x:v>Spectra Premium</x:v>
      </x:c>
      <x:c r="H185" s="32" t="str"/>
      <x:c r="I185" s="47" t="n">
        <x:v>132.76</x:v>
      </x:c>
      <x:c r="J185" s="32" t="str">
        <x:v>USD</x:v>
      </x:c>
      <x:c r="K185" s="32" t="str">
        <x:v>Automotive &gt; Replacement Parts &gt; Fuel System &gt; Fuel Tanks &amp; Accessories &gt; Fuel Tanks</x:v>
      </x:c>
      <x:c r="L185" s="32" t="str"/>
      <x:c r="M185" s="67" t="n">
        <x:v>12246.984</x:v>
      </x:c>
      <x:c r="N185" s="32" t="str">
        <x:v>‎32.5 x 25.5 x 11.25 inches</x:v>
      </x:c>
      <x:c r="O185" s="32" t="str">
        <x:v>https://images-na.ssl-images-amazon.com/images/I/71SzQiD-ObL.__AC_SY300_SX300_QL70_FMwebp_.jpg</x:v>
      </x:c>
      <x:c r="P185" s="32" t="str">
        <x:v>2022-09-19 00:00:00.000</x:v>
      </x:c>
      <x:c r="Q185" s="32" t="str">
        <x:v>Estimated</x:v>
      </x:c>
      <x:c r="R185" s="32" t="str">
        <x:v>Generic</x:v>
      </x:c>
      <x:c r="S185" s="32" t="str">
        <x:v>Assembled consumer product</x:v>
      </x:c>
      <x:c r="T185" s="32" t="str">
        <x:v>Broad accessories category: Automotive &gt; Replacement Parts &gt; Fuel System &gt; Fuel Tanks &amp; Accessories &gt; Fuel Tanks</x:v>
      </x:c>
      <x:c r="U185" s="32" t="str">
        <x:v>Low</x:v>
      </x:c>
      <x:c r="V185" s="67" t="n">
        <x:v>1000</x:v>
      </x:c>
      <x:c r="W185" s="47" t="n">
        <x:v>2.99</x:v>
      </x:c>
      <x:c r="X185" s="47" t="n">
        <x:v>11.98</x:v>
      </x:c>
      <x:c r="Y185" s="47" t="n">
        <x:v>39.93</x:v>
      </x:c>
      <x:c r="Z185" s="47" t="n">
        <x:v>1</x:v>
      </x:c>
      <x:c r="AA185" s="47" t="n">
        <x:v>4.4</x:v>
      </x:c>
      <x:c r="AB185" s="68" t="n">
        <x:v>5</x:v>
      </x:c>
      <x:c r="AC185" s="47" t="n">
        <x:v>4.61</x:v>
      </x:c>
      <x:c r="AD185" s="47" t="n">
        <x:v>18.25</x:v>
      </x:c>
      <x:c r="AE185" s="47" t="n">
        <x:v>60.72</x:v>
      </x:c>
      <x:c r="AF185" s="68" t="n">
        <x:v>15</x:v>
      </x:c>
      <x:c r="AG185" s="47" t="n">
        <x:v>12</x:v>
      </x:c>
      <x:c r="AH185" s="68" t="n">
        <x:v>5</x:v>
      </x:c>
      <x:c r="AI185" s="47" t="n">
        <x:v>56.8</x:v>
      </x:c>
      <x:c r="AJ185" s="47" t="n">
        <x:v>75.96</x:v>
      </x:c>
      <x:c r="AK185" s="48" t="n">
        <x:v>0.5720000000000001</x:v>
      </x:c>
      <x:c r="AL185" s="32" t="str">
        <x:v>Insufficient specifications; use as a broad placeholder until a BOM or supplier match is available. Modifiers: premium/heavy-duty specification. Tariff and freight assumptions are illustrative and require current validation.</x:v>
      </x:c>
      <x:c r="AM185" s="32" t="str">
        <x:v>Innovative engineering, manufacturing technology and quality control ensure that Spectra Premium fuel tanks meet or exceed the performance of the original equipment they replace.</x:v>
      </x:c>
      <x:c r="AN185" s="32" t="str">
        <x:v>https://github.com/luminati-io/eCommerce-dataset-samples</x:v>
      </x:c>
      <x:c r="AO185" s="32" t="str">
        <x:v>2026-08-05-v2</x:v>
      </x:c>
    </x:row>
    <x:row r="186">
      <x:c r="A186" s="32" t="n">
        <x:v>185</x:v>
      </x:c>
      <x:c r="B186" s="32" t="str">
        <x:v>Amazon</x:v>
      </x:c>
      <x:c r="C186" s="32" t="str">
        <x:v>Bright Data Amazon products sample</x:v>
      </x:c>
      <x:c r="D186" s="32" t="str">
        <x:v>B07VNL38HM</x:v>
      </x:c>
      <x:c r="E186" s="32" t="str">
        <x:v>https://www.amazon.com/dp/B07VNL38HM?language=en_US&amp;currency=USD</x:v>
      </x:c>
      <x:c r="F186" s="32" t="str">
        <x:v>Maidenform DreamWire Underwire Bra, No-Poke Push-Up Bra, Moderate Coverage, Convertible T-Shirt Bra</x:v>
      </x:c>
      <x:c r="G186" s="32" t="str">
        <x:v>Maidenform</x:v>
      </x:c>
      <x:c r="H186" s="32" t="str"/>
      <x:c r="I186" s="47" t="n">
        <x:v>21.99</x:v>
      </x:c>
      <x:c r="J186" s="32" t="str">
        <x:v>USD</x:v>
      </x:c>
      <x:c r="K186" s="32" t="str">
        <x:v>Clothing, Shoes &amp; Jewelry &gt; Women &gt; Clothing &gt; Lingerie, Sleep &amp; Lounge &gt; Lingerie &gt; Bras &gt; Everyday Bras</x:v>
      </x:c>
      <x:c r="L186" s="32" t="str"/>
      <x:c r="M186" s="67"/>
      <x:c r="N186" s="32" t="str">
        <x:v>‏  ‎ 13 x 8 x 1 inches; 2.56 Ounces</x:v>
      </x:c>
      <x:c r="O186" s="32" t="str">
        <x:v>https://m.media-amazon.com/images/I/71iFi9Uq8dL.__AC_SY445_SX342_QL70_FMwebp_.jpg</x:v>
      </x:c>
      <x:c r="P186" s="32" t="str">
        <x:v>2023-05-18 00:00:00.000</x:v>
      </x:c>
      <x:c r="Q186" s="32" t="str">
        <x:v>Estimated</x:v>
      </x:c>
      <x:c r="R186" s="32" t="str">
        <x:v>Apparel</x:v>
      </x:c>
      <x:c r="S186" s="32" t="str">
        <x:v>Basic cotton T-shirt</x:v>
      </x:c>
      <x:c r="T186" s="32" t="str">
        <x:v>Keyword/category match: t-shirt</x:v>
      </x:c>
      <x:c r="U186" s="32" t="str">
        <x:v>Medium</x:v>
      </x:c>
      <x:c r="V186" s="67" t="n">
        <x:v>1000</x:v>
      </x:c>
      <x:c r="W186" s="47" t="n">
        <x:v>1.4</x:v>
      </x:c>
      <x:c r="X186" s="47" t="n">
        <x:v>2.4</x:v>
      </x:c>
      <x:c r="Y186" s="47" t="n">
        <x:v>4.2</x:v>
      </x:c>
      <x:c r="Z186" s="47" t="n">
        <x:v>0.35</x:v>
      </x:c>
      <x:c r="AA186" s="47" t="n">
        <x:v>0.18</x:v>
      </x:c>
      <x:c r="AB186" s="68" t="n">
        <x:v>10</x:v>
      </x:c>
      <x:c r="AC186" s="47" t="n">
        <x:v>1.85</x:v>
      </x:c>
      <x:c r="AD186" s="47" t="n">
        <x:v>3.22</x:v>
      </x:c>
      <x:c r="AE186" s="47" t="n">
        <x:v>5.78</x:v>
      </x:c>
      <x:c r="AF186" s="68" t="n">
        <x:v>15</x:v>
      </x:c>
      <x:c r="AG186" s="47" t="n">
        <x:v>4.25</x:v>
      </x:c>
      <x:c r="AH186" s="68" t="n">
        <x:v>5</x:v>
      </x:c>
      <x:c r="AI186" s="47" t="n">
        <x:v>11.87</x:v>
      </x:c>
      <x:c r="AJ186" s="47" t="n">
        <x:v>10.12</x:v>
      </x:c>
      <x:c r="AK186" s="48" t="n">
        <x:v>0.46</x:v>
      </x:c>
      <x:c r="AL186" s="32" t="str">
        <x:v>Fabric weight, country, certifications, and decoration affect cost. Tariff and freight assumptions are illustrative and require current validation.</x:v>
      </x:c>
      <x:c r="AM186" s="32" t="str">
        <x:v>This no-poke underwire push-up bra delivers the shapely push-up support you want without the poking or pinching you don't. It's all done with our cushioned Dreamwire™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x:v>
      </x:c>
      <x:c r="AN186" s="32" t="str">
        <x:v>https://github.com/luminati-io/eCommerce-dataset-samples</x:v>
      </x:c>
      <x:c r="AO186" s="32" t="str">
        <x:v>2026-08-05-v2</x:v>
      </x:c>
    </x:row>
    <x:row r="187">
      <x:c r="A187" s="32" t="n">
        <x:v>186</x:v>
      </x:c>
      <x:c r="B187" s="32" t="str">
        <x:v>Amazon</x:v>
      </x:c>
      <x:c r="C187" s="32" t="str">
        <x:v>Bright Data Amazon products sample</x:v>
      </x:c>
      <x:c r="D187" s="32" t="str">
        <x:v>B000NI5CWK</x:v>
      </x:c>
      <x:c r="E187" s="32" t="str">
        <x:v>https://www.amazon.com/Ancor-Tinned-Copper-Lugs-AWG/dp/B000NI5CWK?th=1&amp;psc=1&amp;currency=USD&amp;language=en_GB</x:v>
      </x:c>
      <x:c r="F187" s="32" t="str">
        <x:v>Ancor Tinned Copper Lugs 8 AWG - 4/0 AWG</x:v>
      </x:c>
      <x:c r="G187" s="32" t="str">
        <x:v>Ancor</x:v>
      </x:c>
      <x:c r="H187" s="32" t="str">
        <x:v>Ama███.co███</x:v>
      </x:c>
      <x:c r="I187" s="47" t="n">
        <x:v>18.78</x:v>
      </x:c>
      <x:c r="J187" s="32" t="str">
        <x:v>USD</x:v>
      </x:c>
      <x:c r="K187" s="32" t="str">
        <x:v>Industrial &amp; Scientific &gt; Industrial Electrical &gt; Wiring &amp; Connecting &gt; Terminals &gt; Ring</x:v>
      </x:c>
      <x:c r="L187" s="32" t="str"/>
      <x:c r="M187" s="67" t="n">
        <x:v>9.07</x:v>
      </x:c>
      <x:c r="N187" s="32" t="str">
        <x:v>4.38 x 2.69 x 0.63 inches</x:v>
      </x:c>
      <x:c r="O187" s="32" t="str">
        <x:v>https://m.media-amazon.com/images/I/61xSRZZnlHL.__AC_SX300_SY300_QL70_FMwebp_.jpg</x:v>
      </x:c>
      <x:c r="P187" s="32" t="str">
        <x:v>2024-01-21 00:00:00.000</x:v>
      </x:c>
      <x:c r="Q187" s="32" t="str">
        <x:v>Estimated</x:v>
      </x:c>
      <x:c r="R187" s="32" t="str">
        <x:v>Generic</x:v>
      </x:c>
      <x:c r="S187" s="32" t="str">
        <x:v>Small metal product</x:v>
      </x:c>
      <x:c r="T187" s="32" t="str">
        <x:v>Broad source category: Industrial &amp; Scientific &gt; Industrial Electrical &gt; Wiring &amp; Connecting &gt; Terminals &gt; Ring</x:v>
      </x:c>
      <x:c r="U187" s="32" t="str">
        <x:v>Low</x:v>
      </x:c>
      <x:c r="V187" s="67" t="n">
        <x:v>1000</x:v>
      </x:c>
      <x:c r="W187" s="47" t="n">
        <x:v>1.5</x:v>
      </x:c>
      <x:c r="X187" s="47" t="n">
        <x:v>5.99</x:v>
      </x:c>
      <x:c r="Y187" s="47" t="n">
        <x:v>16.9</x:v>
      </x:c>
      <x:c r="Z187" s="47" t="n">
        <x:v>0.6</x:v>
      </x:c>
      <x:c r="AA187" s="47" t="n">
        <x:v>0.75</x:v>
      </x:c>
      <x:c r="AB187" s="68" t="n">
        <x:v>5</x:v>
      </x:c>
      <x:c r="AC187" s="47" t="n">
        <x:v>1.98</x:v>
      </x:c>
      <x:c r="AD187" s="47" t="n">
        <x:v>7.71</x:v>
      </x:c>
      <x:c r="AE187" s="47" t="n">
        <x:v>22.08</x:v>
      </x:c>
      <x:c r="AF187" s="68" t="n">
        <x:v>15</x:v>
      </x:c>
      <x:c r="AG187" s="47" t="n">
        <x:v>3.5</x:v>
      </x:c>
      <x:c r="AH187" s="68" t="n">
        <x:v>5</x:v>
      </x:c>
      <x:c r="AI187" s="47" t="n">
        <x:v>14.96</x:v>
      </x:c>
      <x:c r="AJ187" s="47" t="n">
        <x:v>3.82</x:v>
      </x:c>
      <x:c r="AK187" s="48" t="n">
        <x:v>0.203</x:v>
      </x:c>
      <x:c r="AL187" s="32" t="str">
        <x:v>Metal, weight, process, tolerances, and finish are unknown. Modifiers: premium/heavy-duty specification. Tariff and freight assumptions are illustrative and require current validation.</x:v>
      </x:c>
      <x:c r="AM187" s="32" t="str">
        <x:v>242726 Marine Grade Electrical Heavy Duty Tinned Copper Lugs (4/0-Gauge, Size 3/8 Screw, 10-Pack) - 1</x:v>
      </x:c>
      <x:c r="AN187" s="32" t="str">
        <x:v>https://github.com/luminati-io/eCommerce-dataset-samples</x:v>
      </x:c>
      <x:c r="AO187" s="32" t="str">
        <x:v>2026-08-05-v2</x:v>
      </x:c>
    </x:row>
    <x:row r="188">
      <x:c r="A188" s="32" t="n">
        <x:v>187</x:v>
      </x:c>
      <x:c r="B188" s="32" t="str">
        <x:v>Amazon</x:v>
      </x:c>
      <x:c r="C188" s="32" t="str">
        <x:v>Bright Data Amazon products sample</x:v>
      </x:c>
      <x:c r="D188" s="32" t="str">
        <x:v>B08JHHG53C</x:v>
      </x:c>
      <x:c r="E188" s="32" t="str">
        <x:v>https://www.amazon.com/BelugaDesign-Switch-Sticker-Painting-Compatible-Nintendo/dp/B08JHHG53C?th=1&amp;psc=1&amp;currency=USD&amp;language=en_GB</x:v>
      </x:c>
      <x:c r="F188" s="32" t="str">
        <x:v>BelugaDesign Wave Switch Skin | Cool Sticker Wrap Vinyl Decal | Painting Japanese Water Ocean Cute | Compatible with Nintendo Switch (Switch Standard, Gray)</x:v>
      </x:c>
      <x:c r="G188" s="32" t="str">
        <x:v>BelugaDesign</x:v>
      </x:c>
      <x:c r="H188" s="32" t="str">
        <x:v>Bel███Des███</x:v>
      </x:c>
      <x:c r="I188" s="47" t="n">
        <x:v>9.99</x:v>
      </x:c>
      <x:c r="J188" s="32" t="str">
        <x:v>USD</x:v>
      </x:c>
      <x:c r="K188" s="32" t="str">
        <x:v>Home &amp; Kitchen &gt; Home Décor Products &gt; Home Décor Accents &gt; Decorative Accessories</x:v>
      </x:c>
      <x:c r="L188" s="32" t="str"/>
      <x:c r="M188" s="67" t="n">
        <x:v>49.89512</x:v>
      </x:c>
      <x:c r="N188" s="32" t="str">
        <x:v>8.62 x 4.65 x 0.28 inches</x:v>
      </x:c>
      <x:c r="O188" s="32" t="str">
        <x:v>https://m.media-amazon.com/images/I/81wrzNsOcOL.__AC_SX300_SY300_QL70_FMwebp_.jpg</x:v>
      </x:c>
      <x:c r="P188" s="32" t="str">
        <x:v>2024-01-16 00:00:00.000</x:v>
      </x:c>
      <x:c r="Q188" s="32" t="str">
        <x:v>Estimated</x:v>
      </x:c>
      <x:c r="R188" s="32" t="str">
        <x:v>Apparel</x:v>
      </x:c>
      <x:c r="S188" s="32" t="str">
        <x:v>Scarf or wrap</x:v>
      </x:c>
      <x:c r="T188" s="32" t="str">
        <x:v>Keyword/category match:  wrap </x:v>
      </x:c>
      <x:c r="U188" s="32" t="str">
        <x:v>Medium</x:v>
      </x:c>
      <x:c r="V188" s="67" t="n">
        <x:v>1000</x:v>
      </x:c>
      <x:c r="W188" s="47" t="n">
        <x:v>0.96</x:v>
      </x:c>
      <x:c r="X188" s="47" t="n">
        <x:v>2.69</x:v>
      </x:c>
      <x:c r="Y188" s="47" t="n">
        <x:v>6.72</x:v>
      </x:c>
      <x:c r="Z188" s="47" t="n">
        <x:v>0.35</x:v>
      </x:c>
      <x:c r="AA188" s="47" t="n">
        <x:v>0.17</x:v>
      </x:c>
      <x:c r="AB188" s="68" t="n">
        <x:v>10</x:v>
      </x:c>
      <x:c r="AC188" s="47" t="n">
        <x:v>1.3</x:v>
      </x:c>
      <x:c r="AD188" s="47" t="n">
        <x:v>3.52</x:v>
      </x:c>
      <x:c r="AE188" s="47" t="n">
        <x:v>8.69</x:v>
      </x:c>
      <x:c r="AF188" s="68" t="n">
        <x:v>15</x:v>
      </x:c>
      <x:c r="AG188" s="47" t="n">
        <x:v>3.5</x:v>
      </x:c>
      <x:c r="AH188" s="68" t="n">
        <x:v>5</x:v>
      </x:c>
      <x:c r="AI188" s="47" t="n">
        <x:v>9.02</x:v>
      </x:c>
      <x:c r="AJ188" s="47" t="n">
        <x:v>0.97</x:v>
      </x:c>
      <x:c r="AK188" s="48" t="n">
        <x:v>0.09699999999999999</x:v>
      </x:c>
      <x:c r="AL188" s="32" t="str">
        <x:v>Fiber, size, printing, and finishing affect cost. Tariff and freight assumptions are illustrative and require current validation.</x:v>
      </x:c>
      <x:c r="AM188" s="32" t="str">
        <x:v>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x:v>
      </x:c>
      <x:c r="AN188" s="32" t="str">
        <x:v>https://github.com/luminati-io/eCommerce-dataset-samples</x:v>
      </x:c>
      <x:c r="AO188" s="32" t="str">
        <x:v>2026-08-05-v2</x:v>
      </x:c>
    </x:row>
    <x:row r="189">
      <x:c r="A189" s="32" t="n">
        <x:v>188</x:v>
      </x:c>
      <x:c r="B189" s="32" t="str">
        <x:v>Amazon</x:v>
      </x:c>
      <x:c r="C189" s="32" t="str">
        <x:v>Bright Data Amazon products sample</x:v>
      </x:c>
      <x:c r="D189" s="32" t="str">
        <x:v>B002Y27MRQ</x:v>
      </x:c>
      <x:c r="E189" s="32" t="str">
        <x:v>https://www.amazon.com/dp/B002Y27MRQ?language=en_US&amp;currency=USD</x:v>
      </x:c>
      <x:c r="F189" s="32" t="str">
        <x:v>Nature’s Bounty Ginkgo Biloba Capsules 120mg, Memory Support Supplement, Supports Brain Function and Mental Alertness, 100 Capsules</x:v>
      </x:c>
      <x:c r="G189" s="32" t="str">
        <x:v>Nature's Bounty</x:v>
      </x:c>
      <x:c r="H189" s="32" t="str"/>
      <x:c r="I189" s="47" t="n">
        <x:v>9.99</x:v>
      </x:c>
      <x:c r="J189" s="32" t="str">
        <x:v>USD</x:v>
      </x:c>
      <x:c r="K189" s="32" t="str">
        <x:v>Health &amp; Household &gt; Vitamins, Minerals &amp; Supplements &gt; Herbal Supplements &gt; Ginkgo Biloba</x:v>
      </x:c>
      <x:c r="L189" s="32" t="str"/>
      <x:c r="M189" s="67"/>
      <x:c r="N189" s="32" t="str">
        <x:v>‏  ‎ 4.1 x 1.9 x 1.9 inches; 2.2 Ounces</x:v>
      </x:c>
      <x:c r="O189" s="32" t="str">
        <x:v>https://images-na.ssl-images-amazon.com/images/I/71iwRySMxeL.__AC_SX300_SY300_QL70_FMwebp_.jpg</x:v>
      </x:c>
      <x:c r="P189" s="32" t="str">
        <x:v>2022-09-18 00:00:00.000</x:v>
      </x:c>
      <x:c r="Q189" s="32" t="str">
        <x:v>Estimated</x:v>
      </x:c>
      <x:c r="R189" s="32" t="str">
        <x:v>Generic</x:v>
      </x:c>
      <x:c r="S189" s="32" t="str">
        <x:v>Textile product</x:v>
      </x:c>
      <x:c r="T189" s="32" t="str">
        <x:v>Broad source category: Health &amp; Household &gt; Vitamins, Minerals &amp; Supplements &gt; Herbal Supplements &gt; Ginkgo Biloba</x:v>
      </x:c>
      <x:c r="U189" s="32" t="str">
        <x:v>Low</x:v>
      </x:c>
      <x:c r="V189" s="67" t="n">
        <x:v>1000</x:v>
      </x:c>
      <x:c r="W189" s="47" t="n">
        <x:v>1.82</x:v>
      </x:c>
      <x:c r="X189" s="47" t="n">
        <x:v>6.35</x:v>
      </x:c>
      <x:c r="Y189" s="47" t="n">
        <x:v>8.99</x:v>
      </x:c>
      <x:c r="Z189" s="47" t="n">
        <x:v>0.65</x:v>
      </x:c>
      <x:c r="AA189" s="47" t="n">
        <x:v>0.8</x:v>
      </x:c>
      <x:c r="AB189" s="68" t="n">
        <x:v>5</x:v>
      </x:c>
      <x:c r="AC189" s="47" t="n">
        <x:v>2.43</x:v>
      </x:c>
      <x:c r="AD189" s="47" t="n">
        <x:v>8.19</x:v>
      </x:c>
      <x:c r="AE189" s="47" t="n">
        <x:v>13.64</x:v>
      </x:c>
      <x:c r="AF189" s="68" t="n">
        <x:v>15</x:v>
      </x:c>
      <x:c r="AG189" s="47" t="n">
        <x:v>4.25</x:v>
      </x:c>
      <x:c r="AH189" s="68" t="n">
        <x:v>5</x:v>
      </x:c>
      <x:c r="AI189" s="47" t="n">
        <x:v>14.44</x:v>
      </x:c>
      <x:c r="AJ189" s="47" t="n">
        <x:v>-4.45</x:v>
      </x:c>
      <x:c r="AK189" s="48" t="n">
        <x:v>-0.446</x:v>
      </x:c>
      <x:c r="AL189" s="32" t="str">
        <x:v>Fiber, dimensions, sewing complexity, and finishing are unknown. Tariff and freight assumptions are illustrative and require current validation.</x:v>
      </x:c>
      <x:c r="AM189" s="32" t="str">
        <x:v>Product Description Nature’s Bounty Ginkgo Biloba Standardized Extract 120 mg supports healthy brain function and mental alertness to continue to help you feel your best. (1) Ginkgo biloba supplements are used for occasional mild memory problems associated with aging. (1) Used in China in the 15th century, Ginkgo also helps to maintain healthy circulation. (1) Looking for Ginkgo supplements to support a healthy brain? (1) Nature’s Bounty Ginkgo capsules are non-GMO, gluten free, sugar free, cont</x:v>
      </x:c>
      <x:c r="AN189" s="32" t="str">
        <x:v>https://github.com/luminati-io/eCommerce-dataset-samples</x:v>
      </x:c>
      <x:c r="AO189" s="32" t="str">
        <x:v>2026-08-05-v2</x:v>
      </x:c>
    </x:row>
    <x:row r="190">
      <x:c r="A190" s="32" t="n">
        <x:v>189</x:v>
      </x:c>
      <x:c r="B190" s="32" t="str">
        <x:v>Amazon</x:v>
      </x:c>
      <x:c r="C190" s="32" t="str">
        <x:v>Bright Data Amazon products sample</x:v>
      </x:c>
      <x:c r="D190" s="32" t="str">
        <x:v>B000FAH6I4</x:v>
      </x:c>
      <x:c r="E190" s="32" t="str">
        <x:v>https://www.amazon.com/dp/B000FAH6I4?language=en_US&amp;currency=USD</x:v>
      </x:c>
      <x:c r="F190" s="32" t="str">
        <x:v>Tripp Lite 45U 2-Post Open Frame Rack, Network Equipment Rack, 12-24 Threaded and Numbered Mounting Positions, 800 lbs Capacity, 5-Year Warranty (SR2POST)</x:v>
      </x:c>
      <x:c r="G190" s="32" t="str">
        <x:v>Tripp Lite</x:v>
      </x:c>
      <x:c r="H190" s="32" t="str"/>
      <x:c r="I190" s="47" t="n">
        <x:v>222.99</x:v>
      </x:c>
      <x:c r="J190" s="32" t="str">
        <x:v>USD</x:v>
      </x:c>
      <x:c r="K190" s="32" t="str">
        <x:v>Electronics &gt; Computers &amp; Accessories &gt; Computer Accessories &amp; Peripherals &gt; Racks &amp; Cabinets</x:v>
      </x:c>
      <x:c r="L190" s="32" t="str"/>
      <x:c r="M190" s="67" t="n">
        <x:v>13154.168</x:v>
      </x:c>
      <x:c r="N190" s="32" t="str">
        <x:v>‎20.3 x 4.75 x 84 inches</x:v>
      </x:c>
      <x:c r="O190" s="32" t="str">
        <x:v>https://m.media-amazon.com/images/W/WEBP_402378-T1/images/I/51lSINEtt+L._AC_SY300_SX300_.jpg</x:v>
      </x:c>
      <x:c r="P190" s="32" t="str">
        <x:v>2022-09-15 00:00:00.000</x:v>
      </x:c>
      <x:c r="Q190" s="32" t="str">
        <x:v>Estimated</x:v>
      </x:c>
      <x:c r="R190" s="32" t="str">
        <x:v>Apparel</x:v>
      </x:c>
      <x:c r="S190" s="32" t="str">
        <x:v>Casual jacket or coat</x:v>
      </x:c>
      <x:c r="T190" s="32" t="str">
        <x:v>Keyword/category match: coat</x:v>
      </x:c>
      <x:c r="U190" s="32" t="str">
        <x:v>Low</x:v>
      </x:c>
      <x:c r="V190" s="67" t="n">
        <x:v>1000</x:v>
      </x:c>
      <x:c r="W190" s="47" t="n">
        <x:v>11.15</x:v>
      </x:c>
      <x:c r="X190" s="47" t="n">
        <x:v>23.23</x:v>
      </x:c>
      <x:c r="Y190" s="47" t="n">
        <x:v>51.12</x:v>
      </x:c>
      <x:c r="Z190" s="47" t="n">
        <x:v>1.5</x:v>
      </x:c>
      <x:c r="AA190" s="47" t="n">
        <x:v>5.5</x:v>
      </x:c>
      <x:c r="AB190" s="68" t="n">
        <x:v>10</x:v>
      </x:c>
      <x:c r="AC190" s="47" t="n">
        <x:v>15.46</x:v>
      </x:c>
      <x:c r="AD190" s="47" t="n">
        <x:v>33.26</x:v>
      </x:c>
      <x:c r="AE190" s="47" t="n">
        <x:v>74.05</x:v>
      </x:c>
      <x:c r="AF190" s="68" t="n">
        <x:v>15</x:v>
      </x:c>
      <x:c r="AG190" s="47" t="n">
        <x:v>12</x:v>
      </x:c>
      <x:c r="AH190" s="68" t="n">
        <x:v>5</x:v>
      </x:c>
      <x:c r="AI190" s="47" t="n">
        <x:v>89.86</x:v>
      </x:c>
      <x:c r="AJ190" s="47" t="n">
        <x:v>133.13</x:v>
      </x:c>
      <x:c r="AK190" s="48" t="n">
        <x:v>0.597</x:v>
      </x:c>
      <x:c r="AL190" s="32" t="str">
        <x:v>Shell, insulation, waterproofing, lining, and hardware dominate. Modifiers: premium/heavy-duty specification. Tariff and freight assumptions are illustrative and require current validation.</x:v>
      </x:c>
      <x:c r="AM190" s="32" t="str">
        <x:v>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x:v>
      </x:c>
      <x:c r="AN190" s="32" t="str">
        <x:v>https://github.com/luminati-io/eCommerce-dataset-samples</x:v>
      </x:c>
      <x:c r="AO190" s="32" t="str">
        <x:v>2026-08-05-v2</x:v>
      </x:c>
    </x:row>
    <x:row r="191">
      <x:c r="A191" s="32" t="n">
        <x:v>190</x:v>
      </x:c>
      <x:c r="B191" s="32" t="str">
        <x:v>Amazon</x:v>
      </x:c>
      <x:c r="C191" s="32" t="str">
        <x:v>Bright Data Amazon products sample</x:v>
      </x:c>
      <x:c r="D191" s="32" t="str">
        <x:v>B0CCW73KL3</x:v>
      </x:c>
      <x:c r="E191" s="32" t="str">
        <x:v>https://www.amazon.com/PowerA-Advantage-Wired-Controller-Lumectra-Console/dp/B0CCW73KL3?th=1&amp;psc=1&amp;currency=USD&amp;language=en_GB</x:v>
      </x:c>
      <x:c r="F191" s="32" t="str">
        <x:v>PowerA Advantage Wired Controller for Xbox Series X|S with Lumectra + RGB LED Strip - Black, gamepad, wired video game controller, gaming controller, works with Xbox One and Windows 10/11, Officially Licensed for Xbox</x:v>
      </x:c>
      <x:c r="G191" s="32" t="str">
        <x:v>PowerA</x:v>
      </x:c>
      <x:c r="H191" s="32" t="str">
        <x:v>Ama███.co███</x:v>
      </x:c>
      <x:c r="I191" s="47" t="n">
        <x:v>44</x:v>
      </x:c>
      <x:c r="J191" s="32" t="str">
        <x:v>USD</x:v>
      </x:c>
      <x:c r="K191" s="32" t="str">
        <x:v>Video Games &gt; PC &gt; Accessories &gt; Controllers</x:v>
      </x:c>
      <x:c r="L191" s="32" t="str"/>
      <x:c r="M191" s="67" t="n">
        <x:v>439.41724999999997</x:v>
      </x:c>
      <x:c r="N191" s="32" t="str">
        <x:v>6.14 x 4.21 x 2.56 inches; 15.46 ounces</x:v>
      </x:c>
      <x:c r="O191" s="32" t="str">
        <x:v>https://m.media-amazon.com/images/I/41+7O4qwZPL._SX342_SY445_.jpg</x:v>
      </x:c>
      <x:c r="P191" s="32" t="str">
        <x:v>2024-03-17 00:00:00.000</x:v>
      </x:c>
      <x:c r="Q191" s="32" t="str">
        <x:v>Estimated</x:v>
      </x:c>
      <x:c r="R191" s="32" t="str">
        <x:v>Media</x:v>
      </x:c>
      <x:c r="S191" s="32" t="str">
        <x:v>Packaged video game or optical disc</x:v>
      </x:c>
      <x:c r="T191" s="32" t="str">
        <x:v>Title match: video game</x:v>
      </x:c>
      <x:c r="U191" s="32" t="str">
        <x:v>Low</x:v>
      </x:c>
      <x:c r="V191" s="67" t="n">
        <x:v>1000</x:v>
      </x:c>
      <x:c r="W191" s="47" t="n">
        <x:v>1</x:v>
      </x:c>
      <x:c r="X191" s="47" t="n">
        <x:v>2.76</x:v>
      </x:c>
      <x:c r="Y191" s="47" t="n">
        <x:v>7.52</x:v>
      </x:c>
      <x:c r="Z191" s="47" t="n">
        <x:v>0.5</x:v>
      </x:c>
      <x:c r="AA191" s="47" t="n">
        <x:v>0.3</x:v>
      </x:c>
      <x:c r="AB191" s="68" t="n">
        <x:v>5</x:v>
      </x:c>
      <x:c r="AC191" s="47" t="n">
        <x:v>1.37</x:v>
      </x:c>
      <x:c r="AD191" s="47" t="n">
        <x:v>3.73</x:v>
      </x:c>
      <x:c r="AE191" s="47" t="n">
        <x:v>9.99</x:v>
      </x:c>
      <x:c r="AF191" s="68" t="n">
        <x:v>15</x:v>
      </x:c>
      <x:c r="AG191" s="47" t="n">
        <x:v>4.75</x:v>
      </x:c>
      <x:c r="AH191" s="68" t="n">
        <x:v>5</x:v>
      </x:c>
      <x:c r="AI191" s="47" t="n">
        <x:v>17.28</x:v>
      </x:c>
      <x:c r="AJ191" s="47" t="n">
        <x:v>26.72</x:v>
      </x:c>
      <x:c r="AK191" s="48" t="n">
        <x:v>0.607</x:v>
      </x:c>
      <x:c r="AL191" s="32" t="str">
        <x:v>Licensing, software development, platform royalties, and distribution are excluded. Tariff and freight assumptions are illustrative and require current validation.</x:v>
      </x:c>
      <x:c r="AM191" s="32" t="str">
        <x:v>Illuminate the possibilities with the PowerA Advantage Wired Controller for Xbox Series X|S with Lumectra +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x:v>
      </x:c>
      <x:c r="AN191" s="32" t="str">
        <x:v>https://github.com/luminati-io/eCommerce-dataset-samples</x:v>
      </x:c>
      <x:c r="AO191" s="32" t="str">
        <x:v>2026-08-05-v2</x:v>
      </x:c>
    </x:row>
    <x:row r="192">
      <x:c r="A192" s="32" t="n">
        <x:v>191</x:v>
      </x:c>
      <x:c r="B192" s="32" t="str">
        <x:v>Amazon</x:v>
      </x:c>
      <x:c r="C192" s="32" t="str">
        <x:v>Bright Data Amazon products sample</x:v>
      </x:c>
      <x:c r="D192" s="32" t="str">
        <x:v>B0932HMW1G</x:v>
      </x:c>
      <x:c r="E192" s="32" t="str">
        <x:v>https://www.amazon.com/dp/B0932HMW1G?th=1&amp;psc=1&amp;currency=USD&amp;language=en_GB</x:v>
      </x:c>
      <x:c r="F192" s="32" t="str">
        <x:v>ASLONG 5PCS Angel Wings Front and Back Car Seat Covers Auto Interior Accessories with Water Proof Nappa Leather for Cars SUV Pick-up Truck Universal Comfortable and Breathable (Full Set, Martha Red)</x:v>
      </x:c>
      <x:c r="G192" s="32" t="str">
        <x:v>ASLONG</x:v>
      </x:c>
      <x:c r="H192" s="32" t="str">
        <x:v>zho███mao███</x:v>
      </x:c>
      <x:c r="I192" s="47" t="n">
        <x:v>149.99</x:v>
      </x:c>
      <x:c r="J192" s="32" t="str">
        <x:v>USD</x:v>
      </x:c>
      <x:c r="K192" s="32" t="str">
        <x:v>Automotive &gt; Interior Accessories &gt; Seat Covers &amp; Accessories &gt; Seat Cushions</x:v>
      </x:c>
      <x:c r="L192" s="32" t="str">
        <x:v>Automotive Seat Cushions</x:v>
      </x:c>
      <x:c r="M192" s="67" t="n">
        <x:v>7248.40016</x:v>
      </x:c>
      <x:c r="N192" s="32" t="str">
        <x:v>26.77 x 22.83 x 8.27 inches</x:v>
      </x:c>
      <x:c r="O192" s="32" t="str">
        <x:v>https://m.media-amazon.com/images/I/81RXg+GpUFL._AC_SY300_SX300_.jpg</x:v>
      </x:c>
      <x:c r="P192" s="32" t="str">
        <x:v>2024-06-09 00:00:00.000</x:v>
      </x:c>
      <x:c r="Q192" s="32" t="str">
        <x:v>Estimated</x:v>
      </x:c>
      <x:c r="R192" s="32" t="str">
        <x:v>Bags</x:v>
      </x:c>
      <x:c r="S192" s="32" t="str">
        <x:v>Wallet or card holder</x:v>
      </x:c>
      <x:c r="T192" s="32" t="str">
        <x:v>Keyword/category match: wallet</x:v>
      </x:c>
      <x:c r="U192" s="32" t="str">
        <x:v>Low</x:v>
      </x:c>
      <x:c r="V192" s="67" t="n">
        <x:v>1000</x:v>
      </x:c>
      <x:c r="W192" s="47" t="n">
        <x:v>2.88</x:v>
      </x:c>
      <x:c r="X192" s="47" t="n">
        <x:v>7.21</x:v>
      </x:c>
      <x:c r="Y192" s="47" t="n">
        <x:v>17.29</x:v>
      </x:c>
      <x:c r="Z192" s="47" t="n">
        <x:v>0.5</x:v>
      </x:c>
      <x:c r="AA192" s="47" t="n">
        <x:v>0.66</x:v>
      </x:c>
      <x:c r="AB192" s="68" t="n">
        <x:v>8</x:v>
      </x:c>
      <x:c r="AC192" s="47" t="n">
        <x:v>3.61</x:v>
      </x:c>
      <x:c r="AD192" s="47" t="n">
        <x:v>9.04</x:v>
      </x:c>
      <x:c r="AE192" s="47" t="n">
        <x:v>21.88</x:v>
      </x:c>
      <x:c r="AF192" s="68" t="n">
        <x:v>15</x:v>
      </x:c>
      <x:c r="AG192" s="47" t="n">
        <x:v>12</x:v>
      </x:c>
      <x:c r="AH192" s="68" t="n">
        <x:v>5</x:v>
      </x:c>
      <x:c r="AI192" s="47" t="n">
        <x:v>51.03</x:v>
      </x:c>
      <x:c r="AJ192" s="47" t="n">
        <x:v>98.96</x:v>
      </x:c>
      <x:c r="AK192" s="48" t="n">
        <x:v>0.66</x:v>
      </x:c>
      <x:c r="AL192" s="32" t="str">
        <x:v>Leather grade, compartments, RFID layers, and packaging affect cost. Modifiers: weatherproof construction, 5-count/set adjustment. Tariff and freight assumptions are illustrative and require current validation.</x:v>
      </x:c>
      <x:c r="AM192" s="32" t="str">
        <x:v>Angel Wings Car Seat Covers(Martha Red) Auto Compatibility Airbag and seat belt compatibleKeep inact function of the seatDesigned to fit 50/50, 40/60, 60/40 split rear benches.Fits for more than 99% of 5 seats vehicles Warming Tips Make sure your back seat width is less than 56inPlease check the vehicle fitment before purchasingYou can watch our instruction video available on the page to install. Follow the steps, you can install the seat cover easily. Selected Materials The car seat covers are </x:v>
      </x:c>
      <x:c r="AN192" s="32" t="str">
        <x:v>https://github.com/luminati-io/eCommerce-dataset-samples</x:v>
      </x:c>
      <x:c r="AO192" s="32" t="str">
        <x:v>2026-08-05-v2</x:v>
      </x:c>
    </x:row>
    <x:row r="193">
      <x:c r="A193" s="32" t="n">
        <x:v>192</x:v>
      </x:c>
      <x:c r="B193" s="32" t="str">
        <x:v>Amazon</x:v>
      </x:c>
      <x:c r="C193" s="32" t="str">
        <x:v>Bright Data Amazon products sample</x:v>
      </x:c>
      <x:c r="D193" s="32" t="str">
        <x:v>B00ITPIG54</x:v>
      </x:c>
      <x:c r="E193" s="32" t="str">
        <x:v>https://www.amazon.com/dp/B00ITPIG54?th=1&amp;psc=1&amp;currency=USD&amp;language=en_GB</x:v>
      </x:c>
      <x:c r="F193" s="32" t="str">
        <x:v>LASCO 15-1623 PVC Hose Adapter with 3/4-Inch Female Hose and 3/4-Inch PVC Pipe Glue Connection, White</x:v>
      </x:c>
      <x:c r="G193" s="32" t="str">
        <x:v>LASCO</x:v>
      </x:c>
      <x:c r="H193" s="32" t="str">
        <x:v>Ama███.co███</x:v>
      </x:c>
      <x:c r="I193" s="47" t="n">
        <x:v>11.03</x:v>
      </x:c>
      <x:c r="J193" s="32" t="str">
        <x:v>USD</x:v>
      </x:c>
      <x:c r="K193" s="32" t="str">
        <x:v>Tools &amp; Home Improvement &gt; Plumbing &gt; Pipes, Pipe Fittings &amp; Accessories &gt; Pipe Fittings</x:v>
      </x:c>
      <x:c r="L193" s="32" t="str">
        <x:v>Pipe Fittings</x:v>
      </x:c>
      <x:c r="M193" s="67" t="n">
        <x:v>0.283495</x:v>
      </x:c>
      <x:c r="N193" s="32" t="str">
        <x:v>1.31 x 1.31 x 2.15 inches</x:v>
      </x:c>
      <x:c r="O193" s="32" t="str">
        <x:v>https://m.media-amazon.com/images/I/61yqLnFpAmL.__AC_SX300_SY300_QL70_FMwebp_.jpg</x:v>
      </x:c>
      <x:c r="P193" s="32" t="str">
        <x:v>2024-05-27 00:00:00.000</x:v>
      </x:c>
      <x:c r="Q193" s="32" t="str">
        <x:v>Estimated</x:v>
      </x:c>
      <x:c r="R193" s="32" t="str">
        <x:v>Generic</x:v>
      </x:c>
      <x:c r="S193" s="32" t="str">
        <x:v>Assembled consumer product</x:v>
      </x:c>
      <x:c r="T193" s="32" t="str">
        <x:v>Broad home category: Tools &amp; Home Improvement &gt; Plumbing &gt; Pipes, Pipe Fittings &amp; Accessories &gt; Pipe Fittings</x:v>
      </x:c>
      <x:c r="U193" s="32" t="str">
        <x:v>Low</x:v>
      </x:c>
      <x:c r="V193" s="67" t="n">
        <x:v>1000</x:v>
      </x:c>
      <x:c r="W193" s="47" t="n">
        <x:v>2.72</x:v>
      </x:c>
      <x:c r="X193" s="47" t="n">
        <x:v>7.94</x:v>
      </x:c>
      <x:c r="Y193" s="47" t="n">
        <x:v>9.93</x:v>
      </x:c>
      <x:c r="Z193" s="47" t="n">
        <x:v>1</x:v>
      </x:c>
      <x:c r="AA193" s="47" t="n">
        <x:v>1.5</x:v>
      </x:c>
      <x:c r="AB193" s="68" t="n">
        <x:v>5</x:v>
      </x:c>
      <x:c r="AC193" s="47" t="n">
        <x:v>3.57</x:v>
      </x:c>
      <x:c r="AD193" s="47" t="n">
        <x:v>10.96</x:v>
      </x:c>
      <x:c r="AE193" s="47" t="n">
        <x:v>18.56</x:v>
      </x:c>
      <x:c r="AF193" s="68" t="n">
        <x:v>15</x:v>
      </x:c>
      <x:c r="AG193" s="47" t="n">
        <x:v>3.5</x:v>
      </x:c>
      <x:c r="AH193" s="68" t="n">
        <x:v>5</x:v>
      </x:c>
      <x:c r="AI193" s="47" t="n">
        <x:v>16.67</x:v>
      </x:c>
      <x:c r="AJ193" s="47" t="n">
        <x:v>-5.64</x:v>
      </x:c>
      <x:c r="AK193" s="48" t="n">
        <x:v>-0.511</x:v>
      </x:c>
      <x:c r="AL193" s="32" t="str">
        <x:v>Insufficient specifications; use as a broad placeholder until a BOM or supplier match is available. Tariff and freight assumptions are illustrative and require current validation.</x:v>
      </x:c>
      <x:c r="AM193" s="32" t="str">
        <x:v>Product Description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Lasso Supply Company Inc., The Preferred Brand! Service, Selection and Support! Larsen Supply Company is 3rd Generation, Family owned and operated for over 80 years. LASCO packaging </x:v>
      </x:c>
      <x:c r="AN193" s="32" t="str">
        <x:v>https://github.com/luminati-io/eCommerce-dataset-samples</x:v>
      </x:c>
      <x:c r="AO193" s="32" t="str">
        <x:v>2026-08-05-v2</x:v>
      </x:c>
    </x:row>
    <x:row r="194">
      <x:c r="A194" s="32" t="n">
        <x:v>193</x:v>
      </x:c>
      <x:c r="B194" s="32" t="str">
        <x:v>Amazon</x:v>
      </x:c>
      <x:c r="C194" s="32" t="str">
        <x:v>Bright Data Amazon products sample</x:v>
      </x:c>
      <x:c r="D194" s="32" t="str">
        <x:v>B085HFPM9Z</x:v>
      </x:c>
      <x:c r="E194" s="32" t="str">
        <x:v>https://www.amazon.com/dp/B085HFPM9Z?th=1&amp;psc=1&amp;currency=USD&amp;language=en_GB</x:v>
      </x:c>
      <x:c r="F194" s="32" t="str">
        <x:v>GE 3-Outlet Extender, 3 Pack, Grounded Wall Tap, 3-Prong, Multiple Plug, Power Splitter, Cruise Essentials, Use for Home Office School Dorm, UL Listed, White, 47884</x:v>
      </x:c>
      <x:c r="G194" s="32" t="str">
        <x:v>GE</x:v>
      </x:c>
      <x:c r="H194" s="32" t="str">
        <x:v>Ama███.co███</x:v>
      </x:c>
      <x:c r="I194" s="47" t="n">
        <x:v>11.18</x:v>
      </x:c>
      <x:c r="J194" s="32" t="str">
        <x:v>USD</x:v>
      </x:c>
      <x:c r="K194" s="32" t="str">
        <x:v>Tools &amp; Home Improvement &gt; Electrical &gt; Cords, Adapters &amp; Multi-Outlets &gt; Adapters &amp; Multi-Outlets &gt; Multi-Outlets</x:v>
      </x:c>
      <x:c r="L194" s="32" t="str">
        <x:v>Electrical Multi-Outlets</x:v>
      </x:c>
      <x:c r="M194" s="67" t="n">
        <x:v>229.63094999999998</x:v>
      </x:c>
      <x:c r="N194" s="32" t="str">
        <x:v>1.95 x 4.45 x 4.3 inches</x:v>
      </x:c>
      <x:c r="O194" s="32" t="str">
        <x:v>https://m.media-amazon.com/images/I/71eo1DIwTkL._AC_SL1500_.jpg</x:v>
      </x:c>
      <x:c r="P194" s="32" t="str">
        <x:v>2024-07-08 00:00:00.000</x:v>
      </x:c>
      <x:c r="Q194" s="32" t="str">
        <x:v>Estimated</x:v>
      </x:c>
      <x:c r="R194" s="32" t="str">
        <x:v>Home</x:v>
      </x:c>
      <x:c r="S194" s="32" t="str">
        <x:v>Rug or mat</x:v>
      </x:c>
      <x:c r="T194" s="32" t="str">
        <x:v>Keyword/category match: rug</x:v>
      </x:c>
      <x:c r="U194" s="32" t="str">
        <x:v>Low</x:v>
      </x:c>
      <x:c r="V194" s="67" t="n">
        <x:v>1000</x:v>
      </x:c>
      <x:c r="W194" s="47" t="n">
        <x:v>4.34</x:v>
      </x:c>
      <x:c r="X194" s="47" t="n">
        <x:v>8.05</x:v>
      </x:c>
      <x:c r="Y194" s="47" t="n">
        <x:v>10.06</x:v>
      </x:c>
      <x:c r="Z194" s="47" t="n">
        <x:v>1.2</x:v>
      </x:c>
      <x:c r="AA194" s="47" t="n">
        <x:v>3.6</x:v>
      </x:c>
      <x:c r="AB194" s="68" t="n">
        <x:v>7</x:v>
      </x:c>
      <x:c r="AC194" s="47" t="n">
        <x:v>6.04</x:v>
      </x:c>
      <x:c r="AD194" s="47" t="n">
        <x:v>13.75</x:v>
      </x:c>
      <x:c r="AE194" s="47" t="n">
        <x:v>25.53</x:v>
      </x:c>
      <x:c r="AF194" s="68" t="n">
        <x:v>15</x:v>
      </x:c>
      <x:c r="AG194" s="47" t="n">
        <x:v>3.5</x:v>
      </x:c>
      <x:c r="AH194" s="68" t="n">
        <x:v>5</x:v>
      </x:c>
      <x:c r="AI194" s="47" t="n">
        <x:v>19.49</x:v>
      </x:c>
      <x:c r="AJ194" s="47" t="n">
        <x:v>-8.31</x:v>
      </x:c>
      <x:c r="AK194" s="48" t="n">
        <x:v>-0.743</x:v>
      </x:c>
      <x:c r="AL194" s="32" t="str">
        <x:v>Size, fiber, pile, backing, printing, and dimensional freight affect cost. Modifiers: 3-count/set adjustment. Tariff and freight assumptions are illustrative and require current validation.</x:v>
      </x:c>
      <x:c r="AM194" s="32" t="str">
        <x:v>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x:v>
      </x:c>
      <x:c r="AN194" s="32" t="str">
        <x:v>https://github.com/luminati-io/eCommerce-dataset-samples</x:v>
      </x:c>
      <x:c r="AO194" s="32" t="str">
        <x:v>2026-08-05-v2</x:v>
      </x:c>
    </x:row>
    <x:row r="195">
      <x:c r="A195" s="32" t="n">
        <x:v>194</x:v>
      </x:c>
      <x:c r="B195" s="32" t="str">
        <x:v>Amazon</x:v>
      </x:c>
      <x:c r="C195" s="32" t="str">
        <x:v>Bright Data Amazon products sample</x:v>
      </x:c>
      <x:c r="D195" s="32" t="str">
        <x:v>B0C5D3196C</x:v>
      </x:c>
      <x:c r="E195" s="32" t="str">
        <x:v>https://www.amazon.com/dp/B0C5D3196C?th=1&amp;psc=1&amp;currency=USD&amp;language=en_GB</x:v>
      </x:c>
      <x:c r="F195" s="32" t="str">
        <x:v>for Toyota Camry Dash Cover 2011 2010 2009 2008 2007 Dashboard Cover Mat Custom Fit Toyota Camry 2011-2007, Black</x:v>
      </x:c>
      <x:c r="G195" s="32" t="str">
        <x:v>POSAID</x:v>
      </x:c>
      <x:c r="H195" s="32" t="str">
        <x:v>Bos███ong███</x:v>
      </x:c>
      <x:c r="I195" s="47" t="n">
        <x:v>27.99</x:v>
      </x:c>
      <x:c r="J195" s="32" t="str">
        <x:v>USD</x:v>
      </x:c>
      <x:c r="K195" s="32" t="str">
        <x:v>Automotive &gt; Interior Accessories &gt; Covers &gt; Dash Covers</x:v>
      </x:c>
      <x:c r="L195" s="32" t="str">
        <x:v>Interior Dash Covers</x:v>
      </x:c>
      <x:c r="M195" s="67" t="n">
        <x:v>340.19399999999996</x:v>
      </x:c>
      <x:c r="N195" s="32" t="str">
        <x:v>15.2 x 5.67 x 4.37 inches</x:v>
      </x:c>
      <x:c r="O195" s="32" t="str">
        <x:v>https://m.media-amazon.com/images/I/71Valsj-6iL._AC_SL1500_.jpg</x:v>
      </x:c>
      <x:c r="P195" s="32" t="str">
        <x:v>2024-07-09 00:00:00.000</x:v>
      </x:c>
      <x:c r="Q195" s="32" t="str">
        <x:v>Estimated</x:v>
      </x:c>
      <x:c r="R195" s="32" t="str">
        <x:v>Home</x:v>
      </x:c>
      <x:c r="S195" s="32" t="str">
        <x:v>Rug or mat</x:v>
      </x:c>
      <x:c r="T195" s="32" t="str">
        <x:v>Keyword/category match: carpet</x:v>
      </x:c>
      <x:c r="U195" s="32" t="str">
        <x:v>Low</x:v>
      </x:c>
      <x:c r="V195" s="67" t="n">
        <x:v>1000</x:v>
      </x:c>
      <x:c r="W195" s="47" t="n">
        <x:v>3.38</x:v>
      </x:c>
      <x:c r="X195" s="47" t="n">
        <x:v>10.14</x:v>
      </x:c>
      <x:c r="Y195" s="47" t="n">
        <x:v>25.19</x:v>
      </x:c>
      <x:c r="Z195" s="47" t="n">
        <x:v>1.2</x:v>
      </x:c>
      <x:c r="AA195" s="47" t="n">
        <x:v>4</x:v>
      </x:c>
      <x:c r="AB195" s="68" t="n">
        <x:v>7</x:v>
      </x:c>
      <x:c r="AC195" s="47" t="n">
        <x:v>5.11</x:v>
      </x:c>
      <x:c r="AD195" s="47" t="n">
        <x:v>16.41</x:v>
      </x:c>
      <x:c r="AE195" s="47" t="n">
        <x:v>43</x:v>
      </x:c>
      <x:c r="AF195" s="68" t="n">
        <x:v>15</x:v>
      </x:c>
      <x:c r="AG195" s="47" t="n">
        <x:v>4.75</x:v>
      </x:c>
      <x:c r="AH195" s="68" t="n">
        <x:v>5</x:v>
      </x:c>
      <x:c r="AI195" s="47" t="n">
        <x:v>26.76</x:v>
      </x:c>
      <x:c r="AJ195" s="47" t="n">
        <x:v>1.23</x:v>
      </x:c>
      <x:c r="AK195" s="48" t="n">
        <x:v>0.044000000000000004</x:v>
      </x:c>
      <x:c r="AL195" s="32" t="str">
        <x:v>Size, fiber, pile, backing, printing, and dimensional freight affect cost. Tariff and freight assumptions are illustrative and require current validation.</x:v>
      </x:c>
      <x:c r="AM195" s="32" t="str">
        <x:v>The dashboard dash cover carpet for Toyota Camry 2011 2010 2009 2008 2007. 1. Provides you a better vision, drive safer 2. Reduces windshield haze caused by gasses emitted from the dashboard 3. Protect your dashboard from UV radiation, sun damage, heat and scratches Great Hole Position Laser measured carpet dash cover custom fit to your car, your A/C vents, air bags, and sensors would not covered up Custom Fit Measure precisely and cut exactly according to the size of the original car Anti-Slip </x:v>
      </x:c>
      <x:c r="AN195" s="32" t="str">
        <x:v>https://github.com/luminati-io/eCommerce-dataset-samples</x:v>
      </x:c>
      <x:c r="AO195" s="32" t="str">
        <x:v>2026-08-05-v2</x:v>
      </x:c>
    </x:row>
    <x:row r="196">
      <x:c r="A196" s="32" t="n">
        <x:v>195</x:v>
      </x:c>
      <x:c r="B196" s="32" t="str">
        <x:v>Amazon</x:v>
      </x:c>
      <x:c r="C196" s="32" t="str">
        <x:v>Bright Data Amazon products sample</x:v>
      </x:c>
      <x:c r="D196" s="32" t="str">
        <x:v>B08HVCT9P1</x:v>
      </x:c>
      <x:c r="E196" s="32" t="str">
        <x:v>https://www.amazon.com/dp/B08HVCT9P1?th=1&amp;psc=1&amp;currency=USD&amp;language=en_GB</x:v>
      </x:c>
      <x:c r="F196" s="32" t="str">
        <x:v>Hapinest DIY Dinosaur Toy Lantern Night Light Kit - Arts and Crafts Gift for Boys or Girls Ages 6 7 8 9 10 Years Old and Up</x:v>
      </x:c>
      <x:c r="G196" s="32" t="str">
        <x:v>Hapinest</x:v>
      </x:c>
      <x:c r="H196" s="32" t="str">
        <x:v>Isl███ Ge███s L███</x:v>
      </x:c>
      <x:c r="I196" s="47" t="n">
        <x:v>16.99</x:v>
      </x:c>
      <x:c r="J196" s="32" t="str">
        <x:v>USD</x:v>
      </x:c>
      <x:c r="K196" s="32" t="str">
        <x:v>Toys &amp; Games &gt; Arts &amp; Crafts &gt; Craft Kits &gt; Paper Craft</x:v>
      </x:c>
      <x:c r="L196" s="32" t="str">
        <x:v>Kids' Paper Craft Kits</x:v>
      </x:c>
      <x:c r="M196" s="67" t="n">
        <x:v>226.796</x:v>
      </x:c>
      <x:c r="N196" s="32" t="str">
        <x:v>6.54 x 4.63 x 3.54 inches</x:v>
      </x:c>
      <x:c r="O196" s="32" t="str">
        <x:v>https://m.media-amazon.com/images/I/81SRj+q-1pL._AC_SL1500_.jpg</x:v>
      </x:c>
      <x:c r="P196" s="32" t="str">
        <x:v>2024-07-08 00:00:00.000</x:v>
      </x:c>
      <x:c r="Q196" s="32" t="str">
        <x:v>Estimated</x:v>
      </x:c>
      <x:c r="R196" s="32" t="str">
        <x:v>Toys</x:v>
      </x:c>
      <x:c r="S196" s="32" t="str">
        <x:v>Small molded plastic toy</x:v>
      </x:c>
      <x:c r="T196" s="32" t="str">
        <x:v>Keyword/category match: toy</x:v>
      </x:c>
      <x:c r="U196" s="32" t="str">
        <x:v>Low</x:v>
      </x:c>
      <x:c r="V196" s="67" t="n">
        <x:v>1000</x:v>
      </x:c>
      <x:c r="W196" s="47" t="n">
        <x:v>0.66</x:v>
      </x:c>
      <x:c r="X196" s="47" t="n">
        <x:v>1.76</x:v>
      </x:c>
      <x:c r="Y196" s="47" t="n">
        <x:v>4.41</x:v>
      </x:c>
      <x:c r="Z196" s="47" t="n">
        <x:v>0.35</x:v>
      </x:c>
      <x:c r="AA196" s="47" t="n">
        <x:v>0.27</x:v>
      </x:c>
      <x:c r="AB196" s="68" t="n">
        <x:v>5</x:v>
      </x:c>
      <x:c r="AC196" s="47" t="n">
        <x:v>0.97</x:v>
      </x:c>
      <x:c r="AD196" s="47" t="n">
        <x:v>2.5</x:v>
      </x:c>
      <x:c r="AE196" s="47" t="n">
        <x:v>6.33</x:v>
      </x:c>
      <x:c r="AF196" s="68" t="n">
        <x:v>15</x:v>
      </x:c>
      <x:c r="AG196" s="47" t="n">
        <x:v>3.5</x:v>
      </x:c>
      <x:c r="AH196" s="68" t="n">
        <x:v>5</x:v>
      </x:c>
      <x:c r="AI196" s="47" t="n">
        <x:v>9.4</x:v>
      </x:c>
      <x:c r="AJ196" s="47" t="n">
        <x:v>7.59</x:v>
      </x:c>
      <x:c r="AK196" s="48" t="n">
        <x:v>0.447</x:v>
      </x:c>
      <x:c r="AL196" s="32" t="str">
        <x:v>Tooling and safety testing excluded; paint, parts, and electronics add cost. Tariff and freight assumptions are illustrative and require current validation.</x:v>
      </x:c>
      <x:c r="AM196" s="32" t="str">
        <x:v>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x:v>
      </x:c>
      <x:c r="AN196" s="32" t="str">
        <x:v>https://github.com/luminati-io/eCommerce-dataset-samples</x:v>
      </x:c>
      <x:c r="AO196" s="32" t="str">
        <x:v>2026-08-05-v2</x:v>
      </x:c>
    </x:row>
    <x:row r="197">
      <x:c r="A197" s="32" t="n">
        <x:v>196</x:v>
      </x:c>
      <x:c r="B197" s="32" t="str">
        <x:v>Amazon</x:v>
      </x:c>
      <x:c r="C197" s="32" t="str">
        <x:v>Bright Data Amazon products sample</x:v>
      </x:c>
      <x:c r="D197" s="32" t="str">
        <x:v>B00VJ53YT4</x:v>
      </x:c>
      <x:c r="E197" s="32" t="str">
        <x:v>https://www.amazon.com/dp/B00VJ53YT4?th=1&amp;psc=1&amp;currency=USD&amp;language=en_GB</x:v>
      </x:c>
      <x:c r="F197" s="32" t="str">
        <x:v>SkyBound Replacement Trampoline Mat, Fits 15ft Frames w/Spring Tool and Durable V-Rings, Bounce Safely with Extra Rows of Stitching - Jumping Mat for 15ft Round Trampoline - Fit 96 Springs &amp; 6.5-7"</x:v>
      </x:c>
      <x:c r="G197" s="32" t="str">
        <x:v>SkyBound</x:v>
      </x:c>
      <x:c r="H197" s="32" t="str">
        <x:v>Ama███.co███</x:v>
      </x:c>
      <x:c r="I197" s="47" t="n">
        <x:v>78.99</x:v>
      </x:c>
      <x:c r="J197" s="32" t="str">
        <x:v>USD</x:v>
      </x:c>
      <x:c r="K197" s="32" t="str">
        <x:v>Sports &amp; Outdoors &gt; Sports &gt; Leisure Sports &amp; Game Room &gt; Trampolines &amp; Accessories &gt; Parts &amp; Accessories &gt; Mats</x:v>
      </x:c>
      <x:c r="L197" s="32" t="str">
        <x:v>Trampoline Mats</x:v>
      </x:c>
      <x:c r="M197" s="67" t="n">
        <x:v>4082.328</x:v>
      </x:c>
      <x:c r="N197" s="32" t="str">
        <x:v>23 x 14.3 x 6.1 inches</x:v>
      </x:c>
      <x:c r="O197" s="32" t="str">
        <x:v>https://m.media-amazon.com/images/I/61WKZHajFUL._AC_SL1500_.jpg</x:v>
      </x:c>
      <x:c r="P197" s="32" t="str">
        <x:v>2024-07-09 00:00:00.000</x:v>
      </x:c>
      <x:c r="Q197" s="32" t="str">
        <x:v>Estimated</x:v>
      </x:c>
      <x:c r="R197" s="32" t="str">
        <x:v>Apparel</x:v>
      </x:c>
      <x:c r="S197" s="32" t="str">
        <x:v>Casual jacket or coat</x:v>
      </x:c>
      <x:c r="T197" s="32" t="str">
        <x:v>Keyword/category match: coat</x:v>
      </x:c>
      <x:c r="U197" s="32" t="str">
        <x:v>Low</x:v>
      </x:c>
      <x:c r="V197" s="67" t="n">
        <x:v>1000</x:v>
      </x:c>
      <x:c r="W197" s="47" t="n">
        <x:v>11.15</x:v>
      </x:c>
      <x:c r="X197" s="47" t="n">
        <x:v>23.23</x:v>
      </x:c>
      <x:c r="Y197" s="47" t="n">
        <x:v>51.12</x:v>
      </x:c>
      <x:c r="Z197" s="47" t="n">
        <x:v>1.5</x:v>
      </x:c>
      <x:c r="AA197" s="47" t="n">
        <x:v>4</x:v>
      </x:c>
      <x:c r="AB197" s="68" t="n">
        <x:v>10</x:v>
      </x:c>
      <x:c r="AC197" s="47" t="n">
        <x:v>14.8</x:v>
      </x:c>
      <x:c r="AD197" s="47" t="n">
        <x:v>31.61</x:v>
      </x:c>
      <x:c r="AE197" s="47" t="n">
        <x:v>70.09</x:v>
      </x:c>
      <x:c r="AF197" s="68" t="n">
        <x:v>15</x:v>
      </x:c>
      <x:c r="AG197" s="47" t="n">
        <x:v>12</x:v>
      </x:c>
      <x:c r="AH197" s="68" t="n">
        <x:v>5</x:v>
      </x:c>
      <x:c r="AI197" s="47" t="n">
        <x:v>59.41</x:v>
      </x:c>
      <x:c r="AJ197" s="47" t="n">
        <x:v>19.58</x:v>
      </x:c>
      <x:c r="AK197" s="48" t="n">
        <x:v>0.248</x:v>
      </x:c>
      <x:c r="AL197" s="32" t="str">
        <x:v>Shell, insulation, waterproofing, lining, and hardware dominate. Modifiers: premium/heavy-duty specification. Tariff and freight assumptions are illustrative and require current validation.</x:v>
      </x:c>
      <x:c r="AM197" s="32" t="str">
        <x:v>About this item PRODUCT DIMENSIONS: Mat width: 159 inches wide |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x:v>
      </x:c>
      <x:c r="AN197" s="32" t="str">
        <x:v>https://github.com/luminati-io/eCommerce-dataset-samples</x:v>
      </x:c>
      <x:c r="AO197" s="32" t="str">
        <x:v>2026-08-05-v2</x:v>
      </x:c>
    </x:row>
    <x:row r="198">
      <x:c r="A198" s="32" t="n">
        <x:v>197</x:v>
      </x:c>
      <x:c r="B198" s="32" t="str">
        <x:v>Amazon</x:v>
      </x:c>
      <x:c r="C198" s="32" t="str">
        <x:v>Bright Data Amazon products sample</x:v>
      </x:c>
      <x:c r="D198" s="32" t="str">
        <x:v>B00IK4TNXI</x:v>
      </x:c>
      <x:c r="E198" s="32" t="str">
        <x:v>https://www.amazon.com/dp/B00IK4TNXI?language=en_US&amp;currency=USD</x:v>
      </x:c>
      <x:c r="F198" s="32" t="str">
        <x:v>ECLIPSE Hair Fibers Light Brown for Thinning Hair for Women &amp; Men to Conceal Hair Loss in 15 Seconds - 100% Undetectable Hair Building Fibers, 30g</x:v>
      </x:c>
      <x:c r="G198" s="32" t="str">
        <x:v>Eclipse Instant Hair Filler</x:v>
      </x:c>
      <x:c r="H198" s="32" t="str"/>
      <x:c r="I198" s="47" t="n">
        <x:v>34.99</x:v>
      </x:c>
      <x:c r="J198" s="32" t="str">
        <x:v>USD</x:v>
      </x:c>
      <x:c r="K198" s="32" t="str">
        <x:v>Beauty &amp; Personal Care &gt; Hair Care &gt; Hair Loss Products &gt; Hair Building Fibers</x:v>
      </x:c>
      <x:c r="L198" s="32" t="str"/>
      <x:c r="M198" s="67"/>
      <x:c r="N198" s="32" t="str">
        <x:v>‏  ‎ 4.25 x 2 x 2 inches; 0.81 Ounces</x:v>
      </x:c>
      <x:c r="O198" s="32" t="str">
        <x:v>https://m.media-amazon.com/images/W/WEBP_402378-T1/images/I/41YWKep88+L._SY300_SX300_.jpg</x:v>
      </x:c>
      <x:c r="P198" s="32" t="str">
        <x:v>2022-09-18 00:00:00.000</x:v>
      </x:c>
      <x:c r="Q198" s="32" t="str">
        <x:v>Estimated</x:v>
      </x:c>
      <x:c r="R198" s="32" t="str">
        <x:v>Beauty</x:v>
      </x:c>
      <x:c r="S198" s="32" t="str">
        <x:v>Hair oil or hair-care liquid</x:v>
      </x:c>
      <x:c r="T198" s="32" t="str">
        <x:v>Keyword/category match: hair care</x:v>
      </x:c>
      <x:c r="U198" s="32" t="str">
        <x:v>Low</x:v>
      </x:c>
      <x:c r="V198" s="67" t="n">
        <x:v>1000</x:v>
      </x:c>
      <x:c r="W198" s="47" t="n">
        <x:v>1.2</x:v>
      </x:c>
      <x:c r="X198" s="47" t="n">
        <x:v>3.5</x:v>
      </x:c>
      <x:c r="Y198" s="47" t="n">
        <x:v>9</x:v>
      </x:c>
      <x:c r="Z198" s="47" t="n">
        <x:v>0.7</x:v>
      </x:c>
      <x:c r="AA198" s="47" t="n">
        <x:v>0.45</x:v>
      </x:c>
      <x:c r="AB198" s="68" t="n">
        <x:v>4</x:v>
      </x:c>
      <x:c r="AC198" s="47" t="n">
        <x:v>1.66</x:v>
      </x:c>
      <x:c r="AD198" s="47" t="n">
        <x:v>4.84</x:v>
      </x:c>
      <x:c r="AE198" s="47" t="n">
        <x:v>12.17</x:v>
      </x:c>
      <x:c r="AF198" s="68" t="n">
        <x:v>15</x:v>
      </x:c>
      <x:c r="AG198" s="47" t="n">
        <x:v>4.25</x:v>
      </x:c>
      <x:c r="AH198" s="68" t="n">
        <x:v>5</x:v>
      </x:c>
      <x:c r="AI198" s="47" t="n">
        <x:v>16.08</x:v>
      </x:c>
      <x:c r="AJ198" s="47" t="n">
        <x:v>18.91</x:v>
      </x:c>
      <x:c r="AK198" s="48" t="n">
        <x:v>0.54</x:v>
      </x:c>
      <x:c r="AL198" s="32" t="str">
        <x:v>Formula, botanical ingredients, testing, volume, and packaging affect cost. Tariff and freight assumptions are illustrative and require current validation.</x:v>
      </x:c>
      <x:c r="AM198" s="32" t="str">
        <x:v>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x:v>
      </x:c>
      <x:c r="AN198" s="32" t="str">
        <x:v>https://github.com/luminati-io/eCommerce-dataset-samples</x:v>
      </x:c>
      <x:c r="AO198" s="32" t="str">
        <x:v>2026-08-05-v2</x:v>
      </x:c>
    </x:row>
    <x:row r="199">
      <x:c r="A199" s="32" t="n">
        <x:v>198</x:v>
      </x:c>
      <x:c r="B199" s="32" t="str">
        <x:v>Amazon</x:v>
      </x:c>
      <x:c r="C199" s="32" t="str">
        <x:v>Bright Data Amazon products sample</x:v>
      </x:c>
      <x:c r="D199" s="32" t="str">
        <x:v>B0793NMRJB</x:v>
      </x:c>
      <x:c r="E199" s="32" t="str">
        <x:v>https://www.amazon.com/dp/B0793NMRJB?th=1&amp;psc=1&amp;currency=USD&amp;language=en_GB</x:v>
      </x:c>
      <x:c r="F199" s="32" t="str">
        <x:v>Set of 6 pcs 9 inch / 7 inch / 6.5 inch trolling Lure Marlin Tuna Dolphin Shark Big Game deep sea Fishing Lures Included Mesh Bag</x:v>
      </x:c>
      <x:c r="G199" s="32" t="str">
        <x:v>kmucutie</x:v>
      </x:c>
      <x:c r="H199" s="32" t="str">
        <x:v>Kmu███ie ███hin█████████</x:v>
      </x:c>
      <x:c r="I199" s="47" t="n">
        <x:v>36.99</x:v>
      </x:c>
      <x:c r="J199" s="32" t="str">
        <x:v>USD</x:v>
      </x:c>
      <x:c r="K199" s="32" t="str">
        <x:v>Sports &amp; Outdoors &gt; Hunting &amp; Fishing &gt; Fishing &gt; Lures, Baits &amp; Attractants &gt; Topwater Lures</x:v>
      </x:c>
      <x:c r="L199" s="32" t="str">
        <x:v>Fishing Topwater Lures</x:v>
      </x:c>
      <x:c r="M199" s="67" t="n">
        <x:v>453.592</x:v>
      </x:c>
      <x:c r="N199" s="32" t="str">
        <x:v>16 x 11 x 1.5 inches</x:v>
      </x:c>
      <x:c r="O199" s="32" t="str">
        <x:v>https://m.media-amazon.com/images/I/71eWQcobp1L.__AC_SX300_SY300_QL70_FMwebp_.jpg</x:v>
      </x:c>
      <x:c r="P199" s="32" t="str">
        <x:v>2024-06-10 00:00:00.000</x:v>
      </x:c>
      <x:c r="Q199" s="32" t="str">
        <x:v>Estimated</x:v>
      </x:c>
      <x:c r="R199" s="32" t="str">
        <x:v>Apparel</x:v>
      </x:c>
      <x:c r="S199" s="32" t="str">
        <x:v>Skirt</x:v>
      </x:c>
      <x:c r="T199" s="32" t="str">
        <x:v>Keyword/category match: skirt</x:v>
      </x:c>
      <x:c r="U199" s="32" t="str">
        <x:v>Low</x:v>
      </x:c>
      <x:c r="V199" s="67" t="n">
        <x:v>1000</x:v>
      </x:c>
      <x:c r="W199" s="47" t="n">
        <x:v>4.65</x:v>
      </x:c>
      <x:c r="X199" s="47" t="n">
        <x:v>9.31</x:v>
      </x:c>
      <x:c r="Y199" s="47" t="n">
        <x:v>18.62</x:v>
      </x:c>
      <x:c r="Z199" s="47" t="n">
        <x:v>0.6</x:v>
      </x:c>
      <x:c r="AA199" s="47" t="n">
        <x:v>0.4</x:v>
      </x:c>
      <x:c r="AB199" s="68" t="n">
        <x:v>10</x:v>
      </x:c>
      <x:c r="AC199" s="47" t="n">
        <x:v>5.67</x:v>
      </x:c>
      <x:c r="AD199" s="47" t="n">
        <x:v>11.34</x:v>
      </x:c>
      <x:c r="AE199" s="47" t="n">
        <x:v>22.79</x:v>
      </x:c>
      <x:c r="AF199" s="68" t="n">
        <x:v>15</x:v>
      </x:c>
      <x:c r="AG199" s="47" t="n">
        <x:v>4.75</x:v>
      </x:c>
      <x:c r="AH199" s="68" t="n">
        <x:v>5</x:v>
      </x:c>
      <x:c r="AI199" s="47" t="n">
        <x:v>23.49</x:v>
      </x:c>
      <x:c r="AJ199" s="47" t="n">
        <x:v>13.5</x:v>
      </x:c>
      <x:c r="AK199" s="48" t="n">
        <x:v>0.365</x:v>
      </x:c>
      <x:c r="AL199" s="32" t="str">
        <x:v>Fabric, length, pleating, lining, and finishing affect cost. Modifiers: 6-count/set adjustment. Tariff and freight assumptions are illustrative and require current validation.</x:v>
      </x:c>
      <x:c r="AM199" s="32" t="str">
        <x:v>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x:v>
      </x:c>
      <x:c r="AN199" s="32" t="str">
        <x:v>https://github.com/luminati-io/eCommerce-dataset-samples</x:v>
      </x:c>
      <x:c r="AO199" s="32" t="str">
        <x:v>2026-08-05-v2</x:v>
      </x:c>
    </x:row>
    <x:row r="200">
      <x:c r="A200" s="32" t="n">
        <x:v>199</x:v>
      </x:c>
      <x:c r="B200" s="32" t="str">
        <x:v>Amazon</x:v>
      </x:c>
      <x:c r="C200" s="32" t="str">
        <x:v>Bright Data Amazon products sample</x:v>
      </x:c>
      <x:c r="D200" s="32" t="str">
        <x:v>B00XIG5IV4</x:v>
      </x:c>
      <x:c r="E200" s="32" t="str">
        <x:v>https://www.amazon.com/dp/B00XIG5IV4?language=en_US&amp;currency=USD</x:v>
      </x:c>
      <x:c r="F200" s="32" t="str">
        <x:v>GearIT Cat 6 Ethernet Cable 6 ft (24-Pack) - Cat6 Patch Cable, Cat 6 Patch Cable, Cat6 Cable, Cat 6 Cable, Cat6 Ethernet Cable, Network Cable, Internet Cable - Orange 6 Feet</x:v>
      </x:c>
      <x:c r="G200" s="32" t="str">
        <x:v>GearIT</x:v>
      </x:c>
      <x:c r="H200" s="32" t="str"/>
      <x:c r="I200" s="47" t="n">
        <x:v>58.99</x:v>
      </x:c>
      <x:c r="J200" s="32" t="str">
        <x:v>USD</x:v>
      </x:c>
      <x:c r="K200" s="32" t="str">
        <x:v>Electronics &gt; Computers &amp; Accessories &gt; Computer Accessories &amp; Peripherals &gt; Cables &amp; Accessories &gt; Cables &amp; Interconnects &gt; Ethernet Cables &gt; Cat 6 Cables</x:v>
      </x:c>
      <x:c r="L200" s="32" t="str"/>
      <x:c r="M200" s="67" t="n">
        <x:v>1306.34496</x:v>
      </x:c>
      <x:c r="N200" s="32" t="str">
        <x:v>‏  ‎ 2 x 6.5 x 7.5 inches; 2.88 Pounds</x:v>
      </x:c>
      <x:c r="O200" s="32" t="str">
        <x:v>https://images-na.ssl-images-amazon.com/images/I/51IEN-rt2RL._SY445_SX342_QL70_ML2_.jpg</x:v>
      </x:c>
      <x:c r="P200" s="32" t="str">
        <x:v>2022-09-22 00:00:00.000</x:v>
      </x:c>
      <x:c r="Q200" s="32" t="str">
        <x:v>Estimated</x:v>
      </x:c>
      <x:c r="R200" s="32" t="str">
        <x:v>Generic</x:v>
      </x:c>
      <x:c r="S200" s="32" t="str">
        <x:v>Assembled consumer product</x:v>
      </x:c>
      <x:c r="T200" s="32" t="str">
        <x:v>Broad accessories category: Electronics &gt; Computers &amp; Accessories &gt; Computer Accessories &amp; Peripherals &gt; Cables &amp; Accessories &gt; Cables &amp; Interconnects &gt; Ethernet Cables &gt; Cat 6 Cables</x:v>
      </x:c>
      <x:c r="U200" s="32" t="str">
        <x:v>Low</x:v>
      </x:c>
      <x:c r="V200" s="67" t="n">
        <x:v>1000</x:v>
      </x:c>
      <x:c r="W200" s="47" t="n">
        <x:v>4.97</x:v>
      </x:c>
      <x:c r="X200" s="47" t="n">
        <x:v>19.88</x:v>
      </x:c>
      <x:c r="Y200" s="47" t="n">
        <x:v>53.09</x:v>
      </x:c>
      <x:c r="Z200" s="47" t="n">
        <x:v>1</x:v>
      </x:c>
      <x:c r="AA200" s="47" t="n">
        <x:v>2.6</x:v>
      </x:c>
      <x:c r="AB200" s="68" t="n">
        <x:v>5</x:v>
      </x:c>
      <x:c r="AC200" s="47" t="n">
        <x:v>6.22</x:v>
      </x:c>
      <x:c r="AD200" s="47" t="n">
        <x:v>24.65</x:v>
      </x:c>
      <x:c r="AE200" s="47" t="n">
        <x:v>67.93</x:v>
      </x:c>
      <x:c r="AF200" s="68" t="n">
        <x:v>15</x:v>
      </x:c>
      <x:c r="AG200" s="47" t="n">
        <x:v>7.5</x:v>
      </x:c>
      <x:c r="AH200" s="68" t="n">
        <x:v>5</x:v>
      </x:c>
      <x:c r="AI200" s="47" t="n">
        <x:v>43.95</x:v>
      </x:c>
      <x:c r="AJ200" s="47" t="n">
        <x:v>15.04</x:v>
      </x:c>
      <x:c r="AK200" s="48" t="n">
        <x:v>0.255</x:v>
      </x:c>
      <x:c r="AL200" s="32" t="str">
        <x:v>Insufficient specifications; use as a broad placeholder until a BOM or supplier match is available. Modifiers: 24-count/set adjustment. Tariff and freight assumptions are illustrative and require current validation.</x:v>
      </x:c>
      <x:c r="AM200" s="32" t="str">
        <x:v>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x:v>
      </x:c>
      <x:c r="AN200" s="32" t="str">
        <x:v>https://github.com/luminati-io/eCommerce-dataset-samples</x:v>
      </x:c>
      <x:c r="AO200" s="32" t="str">
        <x:v>2026-08-05-v2</x:v>
      </x:c>
    </x:row>
    <x:row r="201">
      <x:c r="A201" s="32" t="n">
        <x:v>200</x:v>
      </x:c>
      <x:c r="B201" s="32" t="str">
        <x:v>Amazon</x:v>
      </x:c>
      <x:c r="C201" s="32" t="str">
        <x:v>Bright Data Amazon products sample</x:v>
      </x:c>
      <x:c r="D201" s="32" t="str">
        <x:v>B007PBHBCW</x:v>
      </x:c>
      <x:c r="E201" s="32" t="str">
        <x:v>https://www.amazon.com/Suspenders-adjustable-Party-Accessory-count/dp/B004X0Q47G</x:v>
      </x:c>
      <x:c r="F201" s="32" t="str">
        <x:v>Beer Mug Suspenders (adjustable) Party Accessory  (1 count) (1/Pkg)</x:v>
      </x:c>
      <x:c r="G201" s="32" t="str">
        <x:v>The Beistle Company</x:v>
      </x:c>
      <x:c r="H201" s="32" t="str">
        <x:v>Zoo███art███</x:v>
      </x:c>
      <x:c r="I201" s="47" t="n">
        <x:v>8.69</x:v>
      </x:c>
      <x:c r="J201" s="32" t="str">
        <x:v>USD</x:v>
      </x:c>
      <x:c r="K201" s="32" t="str">
        <x:v>Clothing, Shoes &amp; Jewelry &gt; Men &gt; Accessories &gt; Suspenders</x:v>
      </x:c>
      <x:c r="L201" s="32" t="str"/>
      <x:c r="M201" s="67" t="n">
        <x:v>121.90284999999999</x:v>
      </x:c>
      <x:c r="N201" s="32" t="str">
        <x:v>14.5 x 5.5 x 0.5 inches</x:v>
      </x:c>
      <x:c r="O201" s="32" t="str">
        <x:v>https://m.media-amazon.com/images/I/61ERwvYKk1L._AC_SX569_.jpg</x:v>
      </x:c>
      <x:c r="P201" s="32" t="str">
        <x:v>2023-08-09 00:00:00.000</x:v>
      </x:c>
      <x:c r="Q201" s="32" t="str">
        <x:v>Estimated</x:v>
      </x:c>
      <x:c r="R201" s="32" t="str">
        <x:v>Apparel</x:v>
      </x:c>
      <x:c r="S201" s="32" t="str">
        <x:v>Pants or trousers</x:v>
      </x:c>
      <x:c r="T201" s="32" t="str">
        <x:v>Keyword/category match: pants</x:v>
      </x:c>
      <x:c r="U201" s="32" t="str">
        <x:v>Medium</x:v>
      </x:c>
      <x:c r="V201" s="67" t="n">
        <x:v>1000</x:v>
      </x:c>
      <x:c r="W201" s="47" t="n">
        <x:v>4.54</x:v>
      </x:c>
      <x:c r="X201" s="47" t="n">
        <x:v>6.26</x:v>
      </x:c>
      <x:c r="Y201" s="47" t="n">
        <x:v>7.82</x:v>
      </x:c>
      <x:c r="Z201" s="47" t="n">
        <x:v>0.7</x:v>
      </x:c>
      <x:c r="AA201" s="47" t="n">
        <x:v>0.59</x:v>
      </x:c>
      <x:c r="AB201" s="68" t="n">
        <x:v>10</x:v>
      </x:c>
      <x:c r="AC201" s="47" t="n">
        <x:v>5.67</x:v>
      </x:c>
      <x:c r="AD201" s="47" t="n">
        <x:v>8.3</x:v>
      </x:c>
      <x:c r="AE201" s="47" t="n">
        <x:v>11.53</x:v>
      </x:c>
      <x:c r="AF201" s="68" t="n">
        <x:v>15</x:v>
      </x:c>
      <x:c r="AG201" s="47" t="n">
        <x:v>3.5</x:v>
      </x:c>
      <x:c r="AH201" s="68" t="n">
        <x:v>5</x:v>
      </x:c>
      <x:c r="AI201" s="47" t="n">
        <x:v>13.53</x:v>
      </x:c>
      <x:c r="AJ201" s="47" t="n">
        <x:v>-4.84</x:v>
      </x:c>
      <x:c r="AK201" s="48" t="n">
        <x:v>-0.557</x:v>
      </x:c>
      <x:c r="AL201" s="32" t="str">
        <x:v>Fabric, construction, wash, and hardware affect cost. Tariff and freight assumptions are illustrative and require current validation.</x:v>
      </x:c>
      <x:c r="AM201" s="32" t="str">
        <x:v>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x:v>
      </x:c>
      <x:c r="AN201" s="32" t="str">
        <x:v>https://github.com/luminati-io/eCommerce-dataset-samples</x:v>
      </x:c>
      <x:c r="AO201" s="32" t="str">
        <x:v>2026-08-05-v2</x:v>
      </x:c>
    </x:row>
    <x:row r="202">
      <x:c r="A202" s="32" t="n">
        <x:v>201</x:v>
      </x:c>
      <x:c r="B202" s="32" t="str">
        <x:v>Amazon</x:v>
      </x:c>
      <x:c r="C202" s="32" t="str">
        <x:v>Bright Data Amazon products sample</x:v>
      </x:c>
      <x:c r="D202" s="32" t="str">
        <x:v>B09KTDVVLX</x:v>
      </x:c>
      <x:c r="E202" s="32" t="str">
        <x:v>https://www.amazon.com/OVRUNS-Printed-Workout-Running-Athletic/dp/B08HJXG6KJ</x:v>
      </x:c>
      <x:c r="F202" s="32" t="str">
        <x:v>OVRUNS Biker Shorts for Women,Squat Proof Yoga Shorts with Pockets for Workout Sports Running Exercise</x:v>
      </x:c>
      <x:c r="G202" s="32" t="str">
        <x:v>OVRUNS</x:v>
      </x:c>
      <x:c r="H202" s="32" t="str">
        <x:v>OVR███ Sp███swe█████████tio███</x:v>
      </x:c>
      <x:c r="I202" s="47" t="n">
        <x:v>9.99</x:v>
      </x:c>
      <x:c r="J202" s="32" t="str">
        <x:v>USD</x:v>
      </x:c>
      <x:c r="K202" s="32" t="str">
        <x:v>Clothing, Shoes &amp; Jewelry &gt; Women &gt; Clothing &gt; Active &gt; Active Shorts</x:v>
      </x:c>
      <x:c r="L202" s="32" t="str"/>
      <x:c r="M202" s="67"/>
      <x:c r="N202" s="32" t="str"/>
      <x:c r="O202" s="32" t="str">
        <x:v>https://m.media-amazon.com/images/I/71LaMvA6qXL._AC_UX385_.jpg</x:v>
      </x:c>
      <x:c r="P202" s="32" t="str">
        <x:v>2023-08-10 00:00:00.000</x:v>
      </x:c>
      <x:c r="Q202" s="32" t="str">
        <x:v>Estimated</x:v>
      </x:c>
      <x:c r="R202" s="32" t="str">
        <x:v>Apparel</x:v>
      </x:c>
      <x:c r="S202" s="32" t="str">
        <x:v>Underwear or lingerie</x:v>
      </x:c>
      <x:c r="T202" s="32" t="str">
        <x:v>Keyword/category match:  bra </x:v>
      </x:c>
      <x:c r="U202" s="32" t="str">
        <x:v>Low</x:v>
      </x:c>
      <x:c r="V202" s="67" t="n">
        <x:v>1000</x:v>
      </x:c>
      <x:c r="W202" s="47" t="n">
        <x:v>1.92</x:v>
      </x:c>
      <x:c r="X202" s="47" t="n">
        <x:v>4.32</x:v>
      </x:c>
      <x:c r="Y202" s="47" t="n">
        <x:v>8.99</x:v>
      </x:c>
      <x:c r="Z202" s="47" t="n">
        <x:v>0.4</x:v>
      </x:c>
      <x:c r="AA202" s="47" t="n">
        <x:v>0.22</x:v>
      </x:c>
      <x:c r="AB202" s="68" t="n">
        <x:v>10</x:v>
      </x:c>
      <x:c r="AC202" s="47" t="n">
        <x:v>2.42</x:v>
      </x:c>
      <x:c r="AD202" s="47" t="n">
        <x:v>5.44</x:v>
      </x:c>
      <x:c r="AE202" s="47" t="n">
        <x:v>11.43</x:v>
      </x:c>
      <x:c r="AF202" s="68" t="n">
        <x:v>15</x:v>
      </x:c>
      <x:c r="AG202" s="47" t="n">
        <x:v>4.25</x:v>
      </x:c>
      <x:c r="AH202" s="68" t="n">
        <x:v>5</x:v>
      </x:c>
      <x:c r="AI202" s="47" t="n">
        <x:v>11.68</x:v>
      </x:c>
      <x:c r="AJ202" s="47" t="n">
        <x:v>-1.69</x:v>
      </x:c>
      <x:c r="AK202" s="48" t="n">
        <x:v>-0.17</x:v>
      </x:c>
      <x:c r="AL202" s="32" t="str">
        <x:v>Lace, underwire, molded cups, and trims affect cost. Tariff and freight assumptions are illustrative and require current validation.</x:v>
      </x:c>
      <x:c r="AM202" s="32" t="str">
        <x:v>High Waist Tummy Control yoga shorts for women from OVRUNS provide comfort and mobility during any type of workout and can also be worn causally，We combine the comfort and features that Women always can get what they’re looking for. Women's High Waist Biker Workout Shorts Lightweight CompressionHugged FeelingClassic Trend DesignSquat Proof Ovruns Biker Shorts for women designed for Yoga/Workout/Sports/Running/Cycling Sportswear Perform Collection Ovruns Biker Shorts for women bring you the light</x:v>
      </x:c>
      <x:c r="AN202" s="32" t="str">
        <x:v>https://github.com/luminati-io/eCommerce-dataset-samples</x:v>
      </x:c>
      <x:c r="AO202" s="32" t="str">
        <x:v>2026-08-05-v2</x:v>
      </x:c>
    </x:row>
    <x:row r="203">
      <x:c r="A203" s="32" t="n">
        <x:v>202</x:v>
      </x:c>
      <x:c r="B203" s="32" t="str">
        <x:v>Amazon</x:v>
      </x:c>
      <x:c r="C203" s="32" t="str">
        <x:v>Bright Data Amazon products sample</x:v>
      </x:c>
      <x:c r="D203" s="32" t="str">
        <x:v>B0BBLY9PTQ</x:v>
      </x:c>
      <x:c r="E203" s="32" t="str">
        <x:v>https://www.amazon.com/DriftAway-Farmhouse-Blackout-Vertical-Adjustable/dp/B0BBLY9PTQ</x:v>
      </x:c>
      <x:c r="F203" s="32" t="str">
        <x:v>DriftAway Farmhouse Linen Blend Blackout Tie Up Curtain for Kitchen Vertical Striped Printed Linen Curtains Tie Up Shade for Bedroom Adjustable Balloon Rod Pocket 45 Inch by 63 Inch Green</x:v>
      </x:c>
      <x:c r="G203" s="32" t="str">
        <x:v>DriftAway</x:v>
      </x:c>
      <x:c r="H203" s="32" t="str">
        <x:v>Dri███way███ddi███</x:v>
      </x:c>
      <x:c r="I203" s="47" t="n">
        <x:v>27.99</x:v>
      </x:c>
      <x:c r="J203" s="32" t="str">
        <x:v>USD</x:v>
      </x:c>
      <x:c r="K203" s="32" t="str">
        <x:v>Home &amp; Kitchen &gt; Home Décor Products &gt; Window Treatments &gt; Blinds &amp; Shades &gt; Balloon Shades</x:v>
      </x:c>
      <x:c r="L203" s="32" t="str"/>
      <x:c r="M203" s="67" t="n">
        <x:v>907.184</x:v>
      </x:c>
      <x:c r="N203" s="32" t="str">
        <x:v>63"L x 45"W</x:v>
      </x:c>
      <x:c r="O203" s="32" t="str">
        <x:v>https://m.media-amazon.com/images/I/81hgL21Ii8L.__AC_SX300_SY300_QL70_FMwebp_.jpg</x:v>
      </x:c>
      <x:c r="P203" s="32" t="str">
        <x:v>2023-10-13 00:00:00.000</x:v>
      </x:c>
      <x:c r="Q203" s="32" t="str">
        <x:v>Estimated</x:v>
      </x:c>
      <x:c r="R203" s="32" t="str">
        <x:v>Generic</x:v>
      </x:c>
      <x:c r="S203" s="32" t="str">
        <x:v>Assembled consumer product</x:v>
      </x:c>
      <x:c r="T203" s="32" t="str">
        <x:v>Broad home category: Home &amp; Kitchen &gt; Home Décor Products &gt; Window Treatments &gt; Blinds &amp; Shades &gt; Balloon Shades</x:v>
      </x:c>
      <x:c r="U203" s="32" t="str">
        <x:v>Low</x:v>
      </x:c>
      <x:c r="V203" s="67" t="n">
        <x:v>1000</x:v>
      </x:c>
      <x:c r="W203" s="47" t="n">
        <x:v>2.99</x:v>
      </x:c>
      <x:c r="X203" s="47" t="n">
        <x:v>11.98</x:v>
      </x:c>
      <x:c r="Y203" s="47" t="n">
        <x:v>25.19</x:v>
      </x:c>
      <x:c r="Z203" s="47" t="n">
        <x:v>1</x:v>
      </x:c>
      <x:c r="AA203" s="47" t="n">
        <x:v>2</x:v>
      </x:c>
      <x:c r="AB203" s="68" t="n">
        <x:v>5</x:v>
      </x:c>
      <x:c r="AC203" s="47" t="n">
        <x:v>3.98</x:v>
      </x:c>
      <x:c r="AD203" s="47" t="n">
        <x:v>15.73</x:v>
      </x:c>
      <x:c r="AE203" s="47" t="n">
        <x:v>36.43</x:v>
      </x:c>
      <x:c r="AF203" s="68" t="n">
        <x:v>15</x:v>
      </x:c>
      <x:c r="AG203" s="47" t="n">
        <x:v>4.75</x:v>
      </x:c>
      <x:c r="AH203" s="68" t="n">
        <x:v>5</x:v>
      </x:c>
      <x:c r="AI203" s="47" t="n">
        <x:v>26.08</x:v>
      </x:c>
      <x:c r="AJ203" s="47" t="n">
        <x:v>1.91</x:v>
      </x:c>
      <x:c r="AK203" s="48" t="n">
        <x:v>0.068</x:v>
      </x:c>
      <x:c r="AL203" s="32" t="str">
        <x:v>Insufficient specifications; use as a broad placeholder until a BOM or supplier match is available. Modifiers: premium/heavy-duty specification. Tariff and freight assumptions are illustrative and require current validation.</x:v>
      </x:c>
      <x:c r="AM203" s="32" t="str">
        <x:v>About this item READY MADE: 1-piece printed lined tie up window curtain, measures 45” wide and 63” long, constructed with 3”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x:v>
      </x:c>
      <x:c r="AN203" s="32" t="str">
        <x:v>https://github.com/luminati-io/eCommerce-dataset-samples</x:v>
      </x:c>
      <x:c r="AO203" s="32" t="str">
        <x:v>2026-08-05-v2</x:v>
      </x:c>
    </x:row>
    <x:row r="204">
      <x:c r="A204" s="32" t="n">
        <x:v>203</x:v>
      </x:c>
      <x:c r="B204" s="32" t="str">
        <x:v>Amazon</x:v>
      </x:c>
      <x:c r="C204" s="32" t="str">
        <x:v>Bright Data Amazon products sample</x:v>
      </x:c>
      <x:c r="D204" s="32" t="str">
        <x:v>B0948S3DS9</x:v>
      </x:c>
      <x:c r="E204" s="32" t="str">
        <x:v>https://www.amazon.com/andy-natalie-Jackets-Collared-Pockets/dp/B07TMMY6QQ</x:v>
      </x:c>
      <x:c r="F204" s="32" t="str">
        <x:v>andy &amp; natalie Women's Denim Jackets Oversize Long Sleeve Basic Button Down Jean Jacket with Pockets</x:v>
      </x:c>
      <x:c r="G204" s="32" t="str">
        <x:v>andy &amp; natalie</x:v>
      </x:c>
      <x:c r="H204" s="32" t="str">
        <x:v>US ███ Ch███es</x:v>
      </x:c>
      <x:c r="I204" s="47" t="n">
        <x:v>39.99</x:v>
      </x:c>
      <x:c r="J204" s="32" t="str">
        <x:v>USD</x:v>
      </x:c>
      <x:c r="K204" s="32" t="str">
        <x:v>Clothing, Shoes &amp; Jewelry &gt; Women &gt; Clothing &gt; Coats, Jackets &amp; Vests &gt; Denim Jackets</x:v>
      </x:c>
      <x:c r="L204" s="32" t="str"/>
      <x:c r="M204" s="67"/>
      <x:c r="N204" s="32" t="str">
        <x:v>8.66 x 4.33 x 0.71 inches; 2.82 Ounces</x:v>
      </x:c>
      <x:c r="O204" s="32" t="str">
        <x:v>https://m.media-amazon.com/images/I/61YqGXac2SL._AC_UX425_.jpg</x:v>
      </x:c>
      <x:c r="P204" s="32" t="str">
        <x:v>2023-08-09 00:00:00.000</x:v>
      </x:c>
      <x:c r="Q204" s="32" t="str">
        <x:v>Estimated</x:v>
      </x:c>
      <x:c r="R204" s="32" t="str">
        <x:v>Footwear</x:v>
      </x:c>
      <x:c r="S204" s="32" t="str">
        <x:v>Sandals or slides</x:v>
      </x:c>
      <x:c r="T204" s="32" t="str">
        <x:v>Keyword/category match: sandals</x:v>
      </x:c>
      <x:c r="U204" s="32" t="str">
        <x:v>Medium</x:v>
      </x:c>
      <x:c r="V204" s="67" t="n">
        <x:v>1000</x:v>
      </x:c>
      <x:c r="W204" s="47" t="n">
        <x:v>3</x:v>
      </x:c>
      <x:c r="X204" s="47" t="n">
        <x:v>7</x:v>
      </x:c>
      <x:c r="Y204" s="47" t="n">
        <x:v>15</x:v>
      </x:c>
      <x:c r="Z204" s="47" t="n">
        <x:v>0.7</x:v>
      </x:c>
      <x:c r="AA204" s="47" t="n">
        <x:v>1</x:v>
      </x:c>
      <x:c r="AB204" s="68" t="n">
        <x:v>12</x:v>
      </x:c>
      <x:c r="AC204" s="47" t="n">
        <x:v>4.31</x:v>
      </x:c>
      <x:c r="AD204" s="47" t="n">
        <x:v>9.74</x:v>
      </x:c>
      <x:c r="AE204" s="47" t="n">
        <x:v>20.83</x:v>
      </x:c>
      <x:c r="AF204" s="68" t="n">
        <x:v>15</x:v>
      </x:c>
      <x:c r="AG204" s="47" t="n">
        <x:v>4.25</x:v>
      </x:c>
      <x:c r="AH204" s="68" t="n">
        <x:v>5</x:v>
      </x:c>
      <x:c r="AI204" s="47" t="n">
        <x:v>21.99</x:v>
      </x:c>
      <x:c r="AJ204" s="47" t="n">
        <x:v>18</x:v>
      </x:c>
      <x:c r="AK204" s="48" t="n">
        <x:v>0.45</x:v>
      </x:c>
      <x:c r="AL204" s="32" t="str">
        <x:v>Materials, footbed, straps, and tooling affect cost. Tariff and freight assumptions are illustrative and require current validation.</x:v>
      </x:c>
      <x:c r="AM204" s="32" t="str">
        <x:v>About Our Cropped Jackets andy &amp;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x:v>
      </x:c>
      <x:c r="AN204" s="32" t="str">
        <x:v>https://github.com/luminati-io/eCommerce-dataset-samples</x:v>
      </x:c>
      <x:c r="AO204" s="32" t="str">
        <x:v>2026-08-05-v2</x:v>
      </x:c>
    </x:row>
    <x:row r="205">
      <x:c r="A205" s="32" t="n">
        <x:v>204</x:v>
      </x:c>
      <x:c r="B205" s="32" t="str">
        <x:v>Amazon</x:v>
      </x:c>
      <x:c r="C205" s="32" t="str">
        <x:v>Bright Data Amazon products sample</x:v>
      </x:c>
      <x:c r="D205" s="32" t="str">
        <x:v>B003IHVN2G</x:v>
      </x:c>
      <x:c r="E205" s="32" t="str">
        <x:v>https://www.amazon.com/Formula-2010-PS3-Codemasters-Playstation-3/dp/B003IHVN2G</x:v>
      </x:c>
      <x:c r="F205" s="32" t="str">
        <x:v>Formula 1 2010 (PS3) by Codemasters</x:v>
      </x:c>
      <x:c r="G205" s="32" t="str">
        <x:v>Codemasters</x:v>
      </x:c>
      <x:c r="H205" s="32" t="str">
        <x:v>Gam███yna███</x:v>
      </x:c>
      <x:c r="I205" s="47" t="n">
        <x:v>44.99</x:v>
      </x:c>
      <x:c r="J205" s="32" t="str">
        <x:v>USD</x:v>
      </x:c>
      <x:c r="K205" s="32" t="str">
        <x:v>Video Games &gt; Legacy Systems &gt; PlayStation Systems &gt; PlayStation 3 &gt; Games</x:v>
      </x:c>
      <x:c r="L205" s="32" t="str"/>
      <x:c r="M205" s="67" t="n">
        <x:v>109.99606</x:v>
      </x:c>
      <x:c r="N205" s="32" t="str">
        <x:v>0.53 x 6.69 x 5.31 inches; 3.88 Ounces</x:v>
      </x:c>
      <x:c r="O205" s="32" t="str">
        <x:v>https://m.media-amazon.com/images/I/51UXBMh1ABL._SX300_SY300_QL70_FMwebp_.jpg</x:v>
      </x:c>
      <x:c r="P205" s="32" t="str">
        <x:v>2023-08-19 00:00:00.000</x:v>
      </x:c>
      <x:c r="Q205" s="32" t="str">
        <x:v>Estimated</x:v>
      </x:c>
      <x:c r="R205" s="32" t="str">
        <x:v>Generic</x:v>
      </x:c>
      <x:c r="S205" s="32" t="str">
        <x:v>Assembled consumer product</x:v>
      </x:c>
      <x:c r="T205" s="32" t="str">
        <x:v>Generic fallback</x:v>
      </x:c>
      <x:c r="U205" s="32" t="str">
        <x:v>Low</x:v>
      </x:c>
      <x:c r="V205" s="67" t="n">
        <x:v>1000</x:v>
      </x:c>
      <x:c r="W205" s="47" t="n">
        <x:v>2.72</x:v>
      </x:c>
      <x:c r="X205" s="47" t="n">
        <x:v>10.89</x:v>
      </x:c>
      <x:c r="Y205" s="47" t="n">
        <x:v>36.3</x:v>
      </x:c>
      <x:c r="Z205" s="47" t="n">
        <x:v>1</x:v>
      </x:c>
      <x:c r="AA205" s="47" t="n">
        <x:v>1.8</x:v>
      </x:c>
      <x:c r="AB205" s="68" t="n">
        <x:v>5</x:v>
      </x:c>
      <x:c r="AC205" s="47" t="n">
        <x:v>3.65</x:v>
      </x:c>
      <x:c r="AD205" s="47" t="n">
        <x:v>14.37</x:v>
      </x:c>
      <x:c r="AE205" s="47" t="n">
        <x:v>47.36</x:v>
      </x:c>
      <x:c r="AF205" s="68" t="n">
        <x:v>15</x:v>
      </x:c>
      <x:c r="AG205" s="47" t="n">
        <x:v>3.5</x:v>
      </x:c>
      <x:c r="AH205" s="68" t="n">
        <x:v>5</x:v>
      </x:c>
      <x:c r="AI205" s="47" t="n">
        <x:v>26.87</x:v>
      </x:c>
      <x:c r="AJ205" s="47" t="n">
        <x:v>18.12</x:v>
      </x:c>
      <x:c r="AK205" s="48" t="n">
        <x:v>0.40299999999999997</x:v>
      </x:c>
      <x:c r="AL205" s="32" t="str">
        <x:v>Insufficient specifications; use as a broad placeholder until a BOM or supplier match is available. Tariff and freight assumptions are illustrative and require current validation.</x:v>
      </x:c>
      <x:c r="AM205" s="32" t="str">
        <x:v>F1 2010 is the first multi-format, high definition Formula One videogame from Codemasters. Complete with all the official drivers, teams and circuits from the 2010 FIA Formula One World Championship, F1 2010 will immerse players in the glamour and exhilaration of the world’s most exciting motorsport, on and off the circuit. F1 2010 will deliver an unrivalled Formula One experience that put players into the heart of the world’s most exciting sport, powered by cutting edge graphics, advanced physi</x:v>
      </x:c>
      <x:c r="AN205" s="32" t="str">
        <x:v>https://github.com/luminati-io/eCommerce-dataset-samples</x:v>
      </x:c>
      <x:c r="AO205" s="32" t="str">
        <x:v>2026-08-05-v2</x:v>
      </x:c>
    </x:row>
    <x:row r="206">
      <x:c r="A206" s="32" t="n">
        <x:v>205</x:v>
      </x:c>
      <x:c r="B206" s="32" t="str">
        <x:v>Amazon</x:v>
      </x:c>
      <x:c r="C206" s="32" t="str">
        <x:v>Bright Data Amazon products sample</x:v>
      </x:c>
      <x:c r="D206" s="32" t="str">
        <x:v>B07RGW5GRY</x:v>
      </x:c>
      <x:c r="E206" s="32" t="str">
        <x:v>https://www.amazon.com/New-Balance-Womens-997H-Sneaker/dp/B096GDBTRS</x:v>
      </x:c>
      <x:c r="F206" s="32" t="str">
        <x:v>New Balance Women's 997H V1 Sneaker</x:v>
      </x:c>
      <x:c r="G206" s="32" t="str">
        <x:v>New Balance</x:v>
      </x:c>
      <x:c r="H206" s="32" t="str">
        <x:v>Ama███.co███</x:v>
      </x:c>
      <x:c r="I206" s="47" t="n">
        <x:v>69.79</x:v>
      </x:c>
      <x:c r="J206" s="32" t="str">
        <x:v>USD</x:v>
      </x:c>
      <x:c r="K206" s="32" t="str">
        <x:v>Clothing, Shoes &amp; Jewelry &gt; Women &gt; Shoes &gt; Fashion Sneakers</x:v>
      </x:c>
      <x:c r="L206" s="32" t="str"/>
      <x:c r="M206" s="67"/>
      <x:c r="N206" s="32" t="str">
        <x:v>11 x 4 x 7 inches; 3 Pounds</x:v>
      </x:c>
      <x:c r="O206" s="32" t="str">
        <x:v>https://m.media-amazon.com/images/I/51X0SBplvNL.__AC_SX395_SY395_QL70_FMwebp_.jpg</x:v>
      </x:c>
      <x:c r="P206" s="32" t="str">
        <x:v>2023-08-01 00:00:00.000</x:v>
      </x:c>
      <x:c r="Q206" s="32" t="str">
        <x:v>Estimated</x:v>
      </x:c>
      <x:c r="R206" s="32" t="str">
        <x:v>Footwear</x:v>
      </x:c>
      <x:c r="S206" s="32" t="str">
        <x:v>Casual shoe or sneaker</x:v>
      </x:c>
      <x:c r="T206" s="32" t="str">
        <x:v>Keyword/category match: sneaker</x:v>
      </x:c>
      <x:c r="U206" s="32" t="str">
        <x:v>Low</x:v>
      </x:c>
      <x:c r="V206" s="67" t="n">
        <x:v>1000</x:v>
      </x:c>
      <x:c r="W206" s="47" t="n">
        <x:v>10.57</x:v>
      </x:c>
      <x:c r="X206" s="47" t="n">
        <x:v>19.02</x:v>
      </x:c>
      <x:c r="Y206" s="47" t="n">
        <x:v>36.98</x:v>
      </x:c>
      <x:c r="Z206" s="47" t="n">
        <x:v>1.3</x:v>
      </x:c>
      <x:c r="AA206" s="47" t="n">
        <x:v>2.5</x:v>
      </x:c>
      <x:c r="AB206" s="68" t="n">
        <x:v>12</x:v>
      </x:c>
      <x:c r="AC206" s="47" t="n">
        <x:v>13.96</x:v>
      </x:c>
      <x:c r="AD206" s="47" t="n">
        <x:v>25.56</x:v>
      </x:c>
      <x:c r="AE206" s="47" t="n">
        <x:v>49.82</x:v>
      </x:c>
      <x:c r="AF206" s="68" t="n">
        <x:v>15</x:v>
      </x:c>
      <x:c r="AG206" s="47" t="n">
        <x:v>4.25</x:v>
      </x:c>
      <x:c r="AH206" s="68" t="n">
        <x:v>5</x:v>
      </x:c>
      <x:c r="AI206" s="47" t="n">
        <x:v>43.76</x:v>
      </x:c>
      <x:c r="AJ206" s="47" t="n">
        <x:v>26.03</x:v>
      </x:c>
      <x:c r="AK206" s="48" t="n">
        <x:v>0.373</x:v>
      </x:c>
      <x:c r="AL206" s="32" t="str">
        <x:v>Leather grade, sole tooling, and construction affect cost. Modifiers: premium/heavy-duty specification. Tariff and freight assumptions are illustrative and require current validation.</x:v>
      </x:c>
      <x:c r="AM206" s="32" t="str">
        <x:v>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x:v>
      </x:c>
      <x:c r="AN206" s="32" t="str">
        <x:v>https://github.com/luminati-io/eCommerce-dataset-samples</x:v>
      </x:c>
      <x:c r="AO206" s="32" t="str">
        <x:v>2026-08-05-v2</x:v>
      </x:c>
    </x:row>
    <x:row r="207">
      <x:c r="A207" s="32" t="n">
        <x:v>206</x:v>
      </x:c>
      <x:c r="B207" s="32" t="str">
        <x:v>Amazon</x:v>
      </x:c>
      <x:c r="C207" s="32" t="str">
        <x:v>Bright Data Amazon products sample</x:v>
      </x:c>
      <x:c r="D207" s="32" t="str">
        <x:v>B0784SSRZS</x:v>
      </x:c>
      <x:c r="E207" s="32" t="str">
        <x:v>https://www.amazon.com/dp/B0784SSRZS?th=1&amp;psc=1&amp;currency=USD&amp;language=en_GB</x:v>
      </x:c>
      <x:c r="F207" s="32" t="str">
        <x:v>Neewer 18-inch SMD LED Ring Light Dimmable Lighting Kit with 78.7-inch Light Stand, Filter and Hot Shoe Adapter for Photo Studio LED Lighting Portrait YouTube TikTok Video Shooting (No Carrying Bag)</x:v>
      </x:c>
      <x:c r="G207" s="32" t="str">
        <x:v>Neewer</x:v>
      </x:c>
      <x:c r="H207" s="32" t="str">
        <x:v>QiH███han███</x:v>
      </x:c>
      <x:c r="I207" s="47" t="n">
        <x:v>97.19</x:v>
      </x:c>
      <x:c r="J207" s="32" t="str">
        <x:v>USD</x:v>
      </x:c>
      <x:c r="K207" s="32" t="str">
        <x:v>Cell Phones &amp; Accessories &gt; Accessories &gt; Photo &amp; Video Accessories &gt; Flashes &amp; Selfie Lights &gt; Selfie Lights</x:v>
      </x:c>
      <x:c r="L207" s="32" t="str"/>
      <x:c r="M207" s="67" t="n">
        <x:v>4118.61536</x:v>
      </x:c>
      <x:c r="N207" s="32" t="str">
        <x:v>28.45 x 22.7 x 3.23 inches</x:v>
      </x:c>
      <x:c r="O207" s="32" t="str">
        <x:v>https://m.media-amazon.com/images/I/61Ud49VUqFL.__AC_SX300_SY300_QL70_FMwebp_.jpg</x:v>
      </x:c>
      <x:c r="P207" s="32" t="str">
        <x:v>2024-05-14 00:00:00.000</x:v>
      </x:c>
      <x:c r="Q207" s="32" t="str">
        <x:v>Estimated</x:v>
      </x:c>
      <x:c r="R207" s="32" t="str">
        <x:v>Electronics</x:v>
      </x:c>
      <x:c r="S207" s="32" t="str">
        <x:v>USB charger or power adapter</x:v>
      </x:c>
      <x:c r="T207" s="32" t="str">
        <x:v>Keyword/category match: power adapter</x:v>
      </x:c>
      <x:c r="U207" s="32" t="str">
        <x:v>Low</x:v>
      </x:c>
      <x:c r="V207" s="67" t="n">
        <x:v>1000</x:v>
      </x:c>
      <x:c r="W207" s="47" t="n">
        <x:v>2.2</x:v>
      </x:c>
      <x:c r="X207" s="47" t="n">
        <x:v>4.2</x:v>
      </x:c>
      <x:c r="Y207" s="47" t="n">
        <x:v>7.5</x:v>
      </x:c>
      <x:c r="Z207" s="47" t="n">
        <x:v>0.45</x:v>
      </x:c>
      <x:c r="AA207" s="47" t="n">
        <x:v>0.56</x:v>
      </x:c>
      <x:c r="AB207" s="68" t="n">
        <x:v>3</x:v>
      </x:c>
      <x:c r="AC207" s="47" t="n">
        <x:v>2.72</x:v>
      </x:c>
      <x:c r="AD207" s="47" t="n">
        <x:v>5.37</x:v>
      </x:c>
      <x:c r="AE207" s="47" t="n">
        <x:v>9.97</x:v>
      </x:c>
      <x:c r="AF207" s="68" t="n">
        <x:v>15</x:v>
      </x:c>
      <x:c r="AG207" s="47" t="n">
        <x:v>12</x:v>
      </x:c>
      <x:c r="AH207" s="68" t="n">
        <x:v>5</x:v>
      </x:c>
      <x:c r="AI207" s="47" t="n">
        <x:v>36.8</x:v>
      </x:c>
      <x:c r="AJ207" s="47" t="n">
        <x:v>60.39</x:v>
      </x:c>
      <x:c r="AK207" s="48" t="n">
        <x:v>0.621</x:v>
      </x:c>
      <x:c r="AL207" s="32" t="str">
        <x:v>Safety certification, chipset, GaN, plugs, cable, and warranty affect cost. Tariff and freight assumptions are illustrative and require current validation.</x:v>
      </x:c>
      <x:c r="AM207" s="32" t="str">
        <x:v>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x:v>
      </x:c>
      <x:c r="AN207" s="32" t="str">
        <x:v>https://github.com/luminati-io/eCommerce-dataset-samples</x:v>
      </x:c>
      <x:c r="AO207" s="32" t="str">
        <x:v>2026-08-05-v2</x:v>
      </x:c>
    </x:row>
    <x:row r="208">
      <x:c r="A208" s="32" t="n">
        <x:v>207</x:v>
      </x:c>
      <x:c r="B208" s="32" t="str">
        <x:v>Amazon</x:v>
      </x:c>
      <x:c r="C208" s="32" t="str">
        <x:v>Bright Data Amazon products sample</x:v>
      </x:c>
      <x:c r="D208" s="32" t="str">
        <x:v>B0BB7GVRM3</x:v>
      </x:c>
      <x:c r="E208" s="32" t="str">
        <x:v>https://www.amazon.com/dp/B0BB7GVRM3?th=1&amp;psc=1&amp;currency=USD&amp;language=en_GB</x:v>
      </x:c>
      <x:c r="F208" s="32" t="str">
        <x:v>GIHETKUT Electric Cooktop,110V 2100W Electric Stove Top with Knob Control, 10 Power Levels, Kids Lock &amp; Timer, Hot Surface Indicator, Overheat Protection,Built-in Radiant Double induction cooktop</x:v>
      </x:c>
      <x:c r="G208" s="32" t="str">
        <x:v>GIHETKUT</x:v>
      </x:c>
      <x:c r="H208" s="32" t="str">
        <x:v>WIN███N-Z███gsh███</x:v>
      </x:c>
      <x:c r="I208" s="47" t="n">
        <x:v>159.99</x:v>
      </x:c>
      <x:c r="J208" s="32" t="str">
        <x:v>USD</x:v>
      </x:c>
      <x:c r="K208" s="32" t="str">
        <x:v>Home &amp; Kitchen &gt; Kitchen &amp; Dining &gt; Small Appliances &gt; Countertop Burners</x:v>
      </x:c>
      <x:c r="L208" s="32" t="str"/>
      <x:c r="M208" s="67" t="n">
        <x:v>4989.512</x:v>
      </x:c>
      <x:c r="N208" s="32" t="str">
        <x:v>20.08"D x 3.15"W x 11.34"H</x:v>
      </x:c>
      <x:c r="O208" s="32" t="str">
        <x:v>https://m.media-amazon.com/images/I/71JXR4dPq8L.__AC_SX300_SY300_QL70_FMwebp_.jpg</x:v>
      </x:c>
      <x:c r="P208" s="32" t="str">
        <x:v>2024-05-14 00:00:00.000</x:v>
      </x:c>
      <x:c r="Q208" s="32" t="str">
        <x:v>Estimated</x:v>
      </x:c>
      <x:c r="R208" s="32" t="str">
        <x:v>Home</x:v>
      </x:c>
      <x:c r="S208" s="32" t="str">
        <x:v>Kitchen utensil or small houseware</x:v>
      </x:c>
      <x:c r="T208" s="32" t="str">
        <x:v>Keyword/category match: cookware</x:v>
      </x:c>
      <x:c r="U208" s="32" t="str">
        <x:v>Low</x:v>
      </x:c>
      <x:c r="V208" s="67" t="n">
        <x:v>1000</x:v>
      </x:c>
      <x:c r="W208" s="47" t="n">
        <x:v>1</x:v>
      </x:c>
      <x:c r="X208" s="47" t="n">
        <x:v>3</x:v>
      </x:c>
      <x:c r="Y208" s="47" t="n">
        <x:v>8</x:v>
      </x:c>
      <x:c r="Z208" s="47" t="n">
        <x:v>0.5</x:v>
      </x:c>
      <x:c r="AA208" s="47" t="n">
        <x:v>0.72</x:v>
      </x:c>
      <x:c r="AB208" s="68" t="n">
        <x:v>7</x:v>
      </x:c>
      <x:c r="AC208" s="47" t="n">
        <x:v>1.54</x:v>
      </x:c>
      <x:c r="AD208" s="47" t="n">
        <x:v>4.52</x:v>
      </x:c>
      <x:c r="AE208" s="47" t="n">
        <x:v>11.9</x:v>
      </x:c>
      <x:c r="AF208" s="68" t="n">
        <x:v>15</x:v>
      </x:c>
      <x:c r="AG208" s="47" t="n">
        <x:v>12</x:v>
      </x:c>
      <x:c r="AH208" s="68" t="n">
        <x:v>5</x:v>
      </x:c>
      <x:c r="AI208" s="47" t="n">
        <x:v>48.51</x:v>
      </x:c>
      <x:c r="AJ208" s="47" t="n">
        <x:v>111.48</x:v>
      </x:c>
      <x:c r="AK208" s="48" t="n">
        <x:v>0.6970000000000001</x:v>
      </x:c>
      <x:c r="AL208" s="32" t="str">
        <x:v>Material, size, tooling, coatings, and set count affect cost. Tariff and freight assumptions are illustrative and require current validation.</x:v>
      </x:c>
      <x:c r="AM208" s="32" t="str">
        <x:v>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x:v>
      </x:c>
      <x:c r="AN208" s="32" t="str">
        <x:v>https://github.com/luminati-io/eCommerce-dataset-samples</x:v>
      </x:c>
      <x:c r="AO208" s="32" t="str">
        <x:v>2026-08-05-v2</x:v>
      </x:c>
    </x:row>
    <x:row r="209">
      <x:c r="A209" s="32" t="n">
        <x:v>208</x:v>
      </x:c>
      <x:c r="B209" s="32" t="str">
        <x:v>Amazon</x:v>
      </x:c>
      <x:c r="C209" s="32" t="str">
        <x:v>Bright Data Amazon products sample</x:v>
      </x:c>
      <x:c r="D209" s="32" t="str">
        <x:v>B00TXVMJ2Y</x:v>
      </x:c>
      <x:c r="E209" s="32" t="str">
        <x:v>https://www.amazon.com/dp/B00TXVMJ2Y?language=en_US&amp;currency=USD</x:v>
      </x:c>
      <x:c r="F209" s="32" t="str">
        <x:v>Golden Rabbit Enamelware - Black Swirl Pattern - 12.5" Cake Plate</x:v>
      </x:c>
      <x:c r="G209" s="32" t="str">
        <x:v>Golden Rabbit</x:v>
      </x:c>
      <x:c r="H209" s="32" t="str"/>
      <x:c r="I209" s="47" t="n">
        <x:v>25.25</x:v>
      </x:c>
      <x:c r="J209" s="32" t="str">
        <x:v>USD</x:v>
      </x:c>
      <x:c r="K209" s="32" t="str">
        <x:v>Home &amp; Kitchen &gt; Kitchen &amp; Dining &gt; Dining &amp; Entertaining &gt; Dinnerware &amp; Serveware &gt; Serveware &gt; Cake Stands</x:v>
      </x:c>
      <x:c r="L209" s="32" t="str"/>
      <x:c r="M209" s="67" t="n">
        <x:v>680.3879999999999</x:v>
      </x:c>
      <x:c r="N209" s="32" t="str">
        <x:v>12.5 x 12.5 x 2.5 inches</x:v>
      </x:c>
      <x:c r="O209" s="32" t="str">
        <x:v>https://images-na.ssl-images-amazon.com/images/I/61tBWiLc5sL.__AC_SX300_SY300_QL70_ML2_.jpg</x:v>
      </x:c>
      <x:c r="P209" s="32" t="str">
        <x:v>2022-09-21 00:00:00.000</x:v>
      </x:c>
      <x:c r="Q209" s="32" t="str">
        <x:v>Estimated</x:v>
      </x:c>
      <x:c r="R209" s="32" t="str">
        <x:v>Home</x:v>
      </x:c>
      <x:c r="S209" s="32" t="str">
        <x:v>Lighting fixture or lamp</x:v>
      </x:c>
      <x:c r="T209" s="32" t="str">
        <x:v>Keyword/category match: lamp</x:v>
      </x:c>
      <x:c r="U209" s="32" t="str">
        <x:v>Low</x:v>
      </x:c>
      <x:c r="V209" s="67" t="n">
        <x:v>1000</x:v>
      </x:c>
      <x:c r="W209" s="47" t="n">
        <x:v>5.54</x:v>
      </x:c>
      <x:c r="X209" s="47" t="n">
        <x:v>13.29</x:v>
      </x:c>
      <x:c r="Y209" s="47" t="n">
        <x:v>22.73</x:v>
      </x:c>
      <x:c r="Z209" s="47" t="n">
        <x:v>1.2</x:v>
      </x:c>
      <x:c r="AA209" s="47" t="n">
        <x:v>2.5</x:v>
      </x:c>
      <x:c r="AB209" s="68" t="n">
        <x:v>7</x:v>
      </x:c>
      <x:c r="AC209" s="47" t="n">
        <x:v>7.53</x:v>
      </x:c>
      <x:c r="AD209" s="47" t="n">
        <x:v>18.18</x:v>
      </x:c>
      <x:c r="AE209" s="47" t="n">
        <x:v>33.41</x:v>
      </x:c>
      <x:c r="AF209" s="68" t="n">
        <x:v>15</x:v>
      </x:c>
      <x:c r="AG209" s="47" t="n">
        <x:v>4.75</x:v>
      </x:c>
      <x:c r="AH209" s="68" t="n">
        <x:v>5</x:v>
      </x:c>
      <x:c r="AI209" s="47" t="n">
        <x:v>27.98</x:v>
      </x:c>
      <x:c r="AJ209" s="47" t="n">
        <x:v>-2.73</x:v>
      </x:c>
      <x:c r="AK209" s="48" t="n">
        <x:v>-0.10800000000000001</x:v>
      </x:c>
      <x:c r="AL209" s="32" t="str">
        <x:v>Size, driver, safety certification, finish, and packaging affect cost. Modifiers: handmade labor. Tariff and freight assumptions are illustrative and require current validation.</x:v>
      </x:c>
      <x:c r="AM209" s="32" t="str">
        <x:v>Lots of Designs - So Many Colors - Serveware - Kitchenware - Cookware - Dinnerware - Bakeware - Kid Sets - Glampware Swirl &amp;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 Dogs Dinosaurs Garden &amp;</x:v>
      </x:c>
      <x:c r="AN209" s="32" t="str">
        <x:v>https://github.com/luminati-io/eCommerce-dataset-samples</x:v>
      </x:c>
      <x:c r="AO209" s="32" t="str">
        <x:v>2026-08-05-v2</x:v>
      </x:c>
    </x:row>
    <x:row r="210">
      <x:c r="A210" s="32" t="n">
        <x:v>209</x:v>
      </x:c>
      <x:c r="B210" s="32" t="str">
        <x:v>Amazon</x:v>
      </x:c>
      <x:c r="C210" s="32" t="str">
        <x:v>Bright Data Amazon products sample</x:v>
      </x:c>
      <x:c r="D210" s="32" t="str">
        <x:v>B078JXHTWR</x:v>
      </x:c>
      <x:c r="E210" s="32" t="str">
        <x:v>https://www.amazon.com/Ambesonne-Abstract-Triangles-Monochrome-Bathroom/dp/B078JXHTWR</x:v>
      </x:c>
      <x:c r="F210" s="32" t="str">
        <x:v>Ambesonne Llama Shower Curtain, Abstract Triangles Doodle Style Alpacas in Monochrome Cartoon Pattern, Cloth Fabric Bathroom Decor Set with Hooks, 69" W x 70" L, White Charcoal Grey</x:v>
      </x:c>
      <x:c r="G210" s="32" t="str">
        <x:v>Ambesonne</x:v>
      </x:c>
      <x:c r="H210" s="32" t="str">
        <x:v>Pin███m</x:v>
      </x:c>
      <x:c r="I210" s="47" t="n">
        <x:v>24.95</x:v>
      </x:c>
      <x:c r="J210" s="32" t="str">
        <x:v>USD</x:v>
      </x:c>
      <x:c r="K210" s="32" t="str">
        <x:v>Home &amp; Kitchen &gt; Bath &gt; Bathroom Accessories &gt; Shower Curtains, Hooks &amp; Liners &gt; Shower Curtain Sets</x:v>
      </x:c>
      <x:c r="L210" s="32" t="str"/>
      <x:c r="M210" s="67" t="n">
        <x:v>311.8445</x:v>
      </x:c>
      <x:c r="N210" s="32" t="str">
        <x:v>70"L x 69"W</x:v>
      </x:c>
      <x:c r="O210" s="32" t="str">
        <x:v>https://m.media-amazon.com/images/I/81pY9outyqL.__AC_SX300_SY300_QL70_ML2_.jpg</x:v>
      </x:c>
      <x:c r="P210" s="32" t="str">
        <x:v>2023-08-24 00:00:00.000</x:v>
      </x:c>
      <x:c r="Q210" s="32" t="str">
        <x:v>Estimated</x:v>
      </x:c>
      <x:c r="R210" s="32" t="str">
        <x:v>Generic</x:v>
      </x:c>
      <x:c r="S210" s="32" t="str">
        <x:v>Assembled consumer product</x:v>
      </x:c>
      <x:c r="T210" s="32" t="str">
        <x:v>Broad home category: Home &amp; Kitchen &gt; Bath &gt; Bathroom Accessories &gt; Shower Curtains, Hooks &amp; Liners &gt; Shower Curtain Sets</x:v>
      </x:c>
      <x:c r="U210" s="32" t="str">
        <x:v>Low</x:v>
      </x:c>
      <x:c r="V210" s="67" t="n">
        <x:v>1000</x:v>
      </x:c>
      <x:c r="W210" s="47" t="n">
        <x:v>2.72</x:v>
      </x:c>
      <x:c r="X210" s="47" t="n">
        <x:v>10.89</x:v>
      </x:c>
      <x:c r="Y210" s="47" t="n">
        <x:v>22.45</x:v>
      </x:c>
      <x:c r="Z210" s="47" t="n">
        <x:v>1</x:v>
      </x:c>
      <x:c r="AA210" s="47" t="n">
        <x:v>2</x:v>
      </x:c>
      <x:c r="AB210" s="68" t="n">
        <x:v>5</x:v>
      </x:c>
      <x:c r="AC210" s="47" t="n">
        <x:v>3.7</x:v>
      </x:c>
      <x:c r="AD210" s="47" t="n">
        <x:v>14.58</x:v>
      </x:c>
      <x:c r="AE210" s="47" t="n">
        <x:v>33.55</x:v>
      </x:c>
      <x:c r="AF210" s="68" t="n">
        <x:v>15</x:v>
      </x:c>
      <x:c r="AG210" s="47" t="n">
        <x:v>4.75</x:v>
      </x:c>
      <x:c r="AH210" s="68" t="n">
        <x:v>5</x:v>
      </x:c>
      <x:c r="AI210" s="47" t="n">
        <x:v>24.32</x:v>
      </x:c>
      <x:c r="AJ210" s="47" t="n">
        <x:v>0.63</x:v>
      </x:c>
      <x:c r="AK210" s="48" t="n">
        <x:v>0.025</x:v>
      </x:c>
      <x:c r="AL210" s="32" t="str">
        <x:v>Insufficient specifications; use as a broad placeholder until a BOM or supplier match is available. Tariff and freight assumptions are illustrative and require current validation.</x:v>
      </x:c>
      <x:c r="AM210" s="32" t="str">
        <x:v>About this item Your purchase will help victims of recent major earthquakes in Turkey since we donate a percentage of our profits to local NGOs helping with quake relief efforts. Measurements - 69” wide x 70” long. No liner needed. 12 hooks included. Made in Turkey. Made from - High quality %100 polyester Turkish fabric material. Water resistant. Non-vinyl. Non-PEVA. Easy to use - Machine washable and dries fast. Features vibrant colors and clear image. No fading. Adds great perspective - Bold g</x:v>
      </x:c>
      <x:c r="AN210" s="32" t="str">
        <x:v>https://github.com/luminati-io/eCommerce-dataset-samples</x:v>
      </x:c>
      <x:c r="AO210" s="32" t="str">
        <x:v>2026-08-05-v2</x:v>
      </x:c>
    </x:row>
    <x:row r="211">
      <x:c r="A211" s="32" t="n">
        <x:v>210</x:v>
      </x:c>
      <x:c r="B211" s="32" t="str">
        <x:v>Amazon</x:v>
      </x:c>
      <x:c r="C211" s="32" t="str">
        <x:v>Bright Data Amazon products sample</x:v>
      </x:c>
      <x:c r="D211" s="32" t="str">
        <x:v>B00YEJYSEM</x:v>
      </x:c>
      <x:c r="E211" s="32" t="str">
        <x:v>https://www.amazon.in/Fogg-Marco-Body-Spray-150ml/dp/B00YEJYSEM?th=1&amp;psc=1&amp;currency=USD&amp;language=en_GB</x:v>
      </x:c>
      <x:c r="F211" s="32" t="str">
        <x:v>Fogg Marco No Gas Deodorant for Men, Long-Lasting Perfume Body Spray, 150 ml</x:v>
      </x:c>
      <x:c r="G211" s="32" t="str">
        <x:v>FOGG</x:v>
      </x:c>
      <x:c r="H211" s="32" t="str">
        <x:v>RK ███ld ███oco█████████</x:v>
      </x:c>
      <x:c r="I211" s="47" t="n">
        <x:v>220</x:v>
      </x:c>
      <x:c r="J211" s="32" t="str">
        <x:v>INR</x:v>
      </x:c>
      <x:c r="K211" s="32" t="str">
        <x:v>Beauty &gt; Bath &amp; Body &gt; Deodorants &amp; Antiperspirants &gt; Deodorant</x:v>
      </x:c>
      <x:c r="L211" s="32" t="str"/>
      <x:c r="M211" s="67" t="n">
        <x:v>160</x:v>
      </x:c>
      <x:c r="N211" s="32" t="str">
        <x:v>17.8 x 5.1 x 5.1 cm; 160 Grams</x:v>
      </x:c>
      <x:c r="O211" s="32" t="str">
        <x:v>https://m.media-amazon.com/images/I/31PkO8Nv1FL._SX300_SY300_QL70_FMwebp_.jpg</x:v>
      </x:c>
      <x:c r="P211" s="32" t="str">
        <x:v>2024-01-17 00:00:00.000</x:v>
      </x:c>
      <x:c r="Q211" s="32" t="str">
        <x:v>Estimated</x:v>
      </x:c>
      <x:c r="R211" s="32" t="str">
        <x:v>Beauty</x:v>
      </x:c>
      <x:c r="S211" s="32" t="str">
        <x:v>Skin-care or cosmetic formula</x:v>
      </x:c>
      <x:c r="T211" s="32" t="str">
        <x:v>Broad source category: Beauty &gt; Bath &amp; Body &gt; Deodorants &amp; Antiperspirants &gt; Deodorant</x:v>
      </x:c>
      <x:c r="U211" s="32" t="str">
        <x:v>Low</x:v>
      </x:c>
      <x:c r="V211" s="67" t="n">
        <x:v>1000</x:v>
      </x:c>
      <x:c r="W211" s="47" t="n">
        <x:v>1.5</x:v>
      </x:c>
      <x:c r="X211" s="47" t="n">
        <x:v>4.5</x:v>
      </x:c>
      <x:c r="Y211" s="47" t="n">
        <x:v>12</x:v>
      </x:c>
      <x:c r="Z211" s="47" t="n">
        <x:v>0.8</x:v>
      </x:c>
      <x:c r="AA211" s="47" t="n">
        <x:v>0.41</x:v>
      </x:c>
      <x:c r="AB211" s="68" t="n">
        <x:v>4</x:v>
      </x:c>
      <x:c r="AC211" s="47" t="n">
        <x:v>2.01</x:v>
      </x:c>
      <x:c r="AD211" s="47" t="n">
        <x:v>5.93</x:v>
      </x:c>
      <x:c r="AE211" s="47" t="n">
        <x:v>15.48</x:v>
      </x:c>
      <x:c r="AF211" s="68" t="n">
        <x:v>15</x:v>
      </x:c>
      <x:c r="AG211" s="47" t="n">
        <x:v>3.5</x:v>
      </x:c>
      <x:c r="AH211" s="68" t="n">
        <x:v>5</x:v>
      </x:c>
      <x:c r="AI211" s="47" t="n">
        <x:v>9.43</x:v>
      </x:c>
      <x:c r="AJ211" s="47"/>
      <x:c r="AK211" s="48"/>
      <x:c r="AL211" s="32" t="str">
        <x:v>Formula, actives, testing, compliance, filling, and packaging drive uncertainty. Tariff and freight assumptions are illustrative and require current validation.</x:v>
      </x:c>
      <x:c r="AM211" s="32" t="str">
        <x:v>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x:v>
      </x:c>
      <x:c r="AN211" s="32" t="str">
        <x:v>https://github.com/luminati-io/eCommerce-dataset-samples</x:v>
      </x:c>
      <x:c r="AO211" s="32" t="str">
        <x:v>2026-08-05-v2</x:v>
      </x:c>
    </x:row>
    <x:row r="212">
      <x:c r="A212" s="32" t="n">
        <x:v>211</x:v>
      </x:c>
      <x:c r="B212" s="32" t="str">
        <x:v>Amazon</x:v>
      </x:c>
      <x:c r="C212" s="32" t="str">
        <x:v>Bright Data Amazon products sample</x:v>
      </x:c>
      <x:c r="D212" s="32" t="str">
        <x:v>B0B7QC7HP1</x:v>
      </x:c>
      <x:c r="E212" s="32" t="str">
        <x:v>https://www.amazon.com/Linksys-Hydra-Mesh-WiFi-Router/dp/B0B7QC7HP1?th=1&amp;psc=1&amp;currency=USD&amp;language=en_GB</x:v>
      </x:c>
      <x:c r="F212" s="32" t="str">
        <x:v>Linksys Hydra 6 Mesh WiFi 6 Router - MR20EC-AMZ - Dual-Band WiFi Router - Mesh Routers for Wireless Internet - WiFi Mesh Network System - Wireless Router - Connect 25+ Devices, 2,000 Sq Ft</x:v>
      </x:c>
      <x:c r="G212" s="32" t="str">
        <x:v>Linksys</x:v>
      </x:c>
      <x:c r="H212" s="32" t="str">
        <x:v>Ama███.co███</x:v>
      </x:c>
      <x:c r="I212" s="47" t="n">
        <x:v>126.49</x:v>
      </x:c>
      <x:c r="J212" s="32" t="str">
        <x:v>USD</x:v>
      </x:c>
      <x:c r="K212" s="32" t="str">
        <x:v>Electronics &gt; Computers &amp; Accessories &gt; Networking Products &gt; Routers</x:v>
      </x:c>
      <x:c r="L212" s="32" t="str"/>
      <x:c r="M212" s="67" t="n">
        <x:v>453.592</x:v>
      </x:c>
      <x:c r="N212" s="32" t="str">
        <x:v>8.38 x 5.5 x 1.95 inches</x:v>
      </x:c>
      <x:c r="O212" s="32" t="str">
        <x:v>https://m.media-amazon.com/images/I/61H6qtFLk9L.__AC_SX300_SY300_QL70_ML2_.jpg</x:v>
      </x:c>
      <x:c r="P212" s="32" t="str">
        <x:v>2024-01-17 00:00:00.000</x:v>
      </x:c>
      <x:c r="Q212" s="32" t="str">
        <x:v>Estimated</x:v>
      </x:c>
      <x:c r="R212" s="32" t="str">
        <x:v>Electronics</x:v>
      </x:c>
      <x:c r="S212" s="32" t="str">
        <x:v>Television or monitor</x:v>
      </x:c>
      <x:c r="T212" s="32" t="str">
        <x:v>Keyword/category match: monitor</x:v>
      </x:c>
      <x:c r="U212" s="32" t="str">
        <x:v>Low</x:v>
      </x:c>
      <x:c r="V212" s="67" t="n">
        <x:v>1000</x:v>
      </x:c>
      <x:c r="W212" s="47" t="n">
        <x:v>63.53</x:v>
      </x:c>
      <x:c r="X212" s="47" t="n">
        <x:v>91.07</x:v>
      </x:c>
      <x:c r="Y212" s="47" t="n">
        <x:v>113.84</x:v>
      </x:c>
      <x:c r="Z212" s="47" t="n">
        <x:v>7</x:v>
      </x:c>
      <x:c r="AA212" s="47" t="n">
        <x:v>25</x:v>
      </x:c>
      <x:c r="AB212" s="68" t="n">
        <x:v>3</x:v>
      </x:c>
      <x:c r="AC212" s="47" t="n">
        <x:v>78.82</x:v>
      </x:c>
      <x:c r="AD212" s="47" t="n">
        <x:v>126.76</x:v>
      </x:c>
      <x:c r="AE212" s="47" t="n">
        <x:v>194.51</x:v>
      </x:c>
      <x:c r="AF212" s="68" t="n">
        <x:v>15</x:v>
      </x:c>
      <x:c r="AG212" s="47" t="n">
        <x:v>4.75</x:v>
      </x:c>
      <x:c r="AH212" s="68" t="n">
        <x:v>5</x:v>
      </x:c>
      <x:c r="AI212" s="47" t="n">
        <x:v>156.81</x:v>
      </x:c>
      <x:c r="AJ212" s="47" t="n">
        <x:v>-30.32</x:v>
      </x:c>
      <x:c r="AK212" s="48" t="n">
        <x:v>-0.24</x:v>
      </x:c>
      <x:c r="AL212" s="32" t="str">
        <x:v>Panel pricing, size, brand, software, certification, and freight dominate. Tariff and freight assumptions are illustrative and require current validation.</x:v>
      </x:c>
      <x:c r="AM212" s="32" t="str">
        <x:v>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x:v>
      </x:c>
      <x:c r="AN212" s="32" t="str">
        <x:v>https://github.com/luminati-io/eCommerce-dataset-samples</x:v>
      </x:c>
      <x:c r="AO212" s="32" t="str">
        <x:v>2026-08-05-v2</x:v>
      </x:c>
    </x:row>
    <x:row r="213">
      <x:c r="A213" s="32" t="n">
        <x:v>212</x:v>
      </x:c>
      <x:c r="B213" s="32" t="str">
        <x:v>Amazon</x:v>
      </x:c>
      <x:c r="C213" s="32" t="str">
        <x:v>Bright Data Amazon products sample</x:v>
      </x:c>
      <x:c r="D213" s="32" t="str">
        <x:v>B01EZ9WR34</x:v>
      </x:c>
      <x:c r="E213" s="32" t="str">
        <x:v>https://www.amazon.com/O2COOL-10-Inch-Portable-Desktop-Circulation/dp/B013BOC6VC</x:v>
      </x:c>
      <x:c r="F213" s="32" t="str">
        <x:v>Treva 10-Inch Portable Desktop Air Circulation Battery Fan, 2 Speed, Compact Folding &amp; Tilt Design, with AC Adapter (Graphite)</x:v>
      </x:c>
      <x:c r="G213" s="32" t="str">
        <x:v>O2COOL</x:v>
      </x:c>
      <x:c r="H213" s="32" t="str">
        <x:v>Mov███ili███Bra██████</x:v>
      </x:c>
      <x:c r="I213" s="47" t="n">
        <x:v>29.99</x:v>
      </x:c>
      <x:c r="J213" s="32" t="str">
        <x:v>USD</x:v>
      </x:c>
      <x:c r="K213" s="32" t="str">
        <x:v>Home &amp; Kitchen &gt; Heating, Cooling &amp; Air Quality &gt; Household Fans &gt; Table Fans</x:v>
      </x:c>
      <x:c r="L213" s="32" t="str"/>
      <x:c r="M213" s="67" t="n">
        <x:v>1097.69264</x:v>
      </x:c>
      <x:c r="N213" s="32" t="str">
        <x:v>3.5"D x 12"W x 12.4"H</x:v>
      </x:c>
      <x:c r="O213" s="32" t="str">
        <x:v>https://m.media-amazon.com/images/I/81AOkgXrowL.__AC_SX300_SY300_QL70_FMwebp_.jpg</x:v>
      </x:c>
      <x:c r="P213" s="32" t="str">
        <x:v>2023-08-15 00:00:00.000</x:v>
      </x:c>
      <x:c r="Q213" s="32" t="str">
        <x:v>Estimated</x:v>
      </x:c>
      <x:c r="R213" s="32" t="str">
        <x:v>Generic</x:v>
      </x:c>
      <x:c r="S213" s="32" t="str">
        <x:v>Assembled consumer product</x:v>
      </x:c>
      <x:c r="T213" s="32" t="str">
        <x:v>Broad home category: Home &amp; Kitchen &gt; Heating, Cooling &amp; Air Quality &gt; Household Fans &gt; Table Fans</x:v>
      </x:c>
      <x:c r="U213" s="32" t="str">
        <x:v>Low</x:v>
      </x:c>
      <x:c r="V213" s="67" t="n">
        <x:v>1000</x:v>
      </x:c>
      <x:c r="W213" s="47" t="n">
        <x:v>2.72</x:v>
      </x:c>
      <x:c r="X213" s="47" t="n">
        <x:v>10.89</x:v>
      </x:c>
      <x:c r="Y213" s="47" t="n">
        <x:v>26.99</x:v>
      </x:c>
      <x:c r="Z213" s="47" t="n">
        <x:v>1</x:v>
      </x:c>
      <x:c r="AA213" s="47" t="n">
        <x:v>2.6</x:v>
      </x:c>
      <x:c r="AB213" s="68" t="n">
        <x:v>5</x:v>
      </x:c>
      <x:c r="AC213" s="47" t="n">
        <x:v>3.86</x:v>
      </x:c>
      <x:c r="AD213" s="47" t="n">
        <x:v>15.21</x:v>
      </x:c>
      <x:c r="AE213" s="47" t="n">
        <x:v>40.52</x:v>
      </x:c>
      <x:c r="AF213" s="68" t="n">
        <x:v>15</x:v>
      </x:c>
      <x:c r="AG213" s="47" t="n">
        <x:v>7.5</x:v>
      </x:c>
      <x:c r="AH213" s="68" t="n">
        <x:v>5</x:v>
      </x:c>
      <x:c r="AI213" s="47" t="n">
        <x:v>28.71</x:v>
      </x:c>
      <x:c r="AJ213" s="47" t="n">
        <x:v>1.28</x:v>
      </x:c>
      <x:c r="AK213" s="48" t="n">
        <x:v>0.043</x:v>
      </x:c>
      <x:c r="AL213" s="32" t="str">
        <x:v>Insufficient specifications; use as a broad placeholder until a BOM or supplier match is available. Tariff and freight assumptions are illustrative and require current validation.</x:v>
      </x:c>
      <x:c r="AM213" s="32" t="str">
        <x:v>About this item BATTERY -OPERATED PORTABLE FAN. You can cool off when you’re at home, work or outdoors with O2COOL’s 10-Inch Battery-Operated Portable Fan. Perfectly sized, it won’t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x:v>
      </x:c>
      <x:c r="AN213" s="32" t="str">
        <x:v>https://github.com/luminati-io/eCommerce-dataset-samples</x:v>
      </x:c>
      <x:c r="AO213" s="32" t="str">
        <x:v>2026-08-05-v2</x:v>
      </x:c>
    </x:row>
    <x:row r="214">
      <x:c r="A214" s="32" t="n">
        <x:v>213</x:v>
      </x:c>
      <x:c r="B214" s="32" t="str">
        <x:v>Amazon</x:v>
      </x:c>
      <x:c r="C214" s="32" t="str">
        <x:v>Bright Data Amazon products sample</x:v>
      </x:c>
      <x:c r="D214" s="32" t="str">
        <x:v>B07W58LMND</x:v>
      </x:c>
      <x:c r="E214" s="32" t="str">
        <x:v>https://www.amazon.com/YSAGi-Multifunctional-Waterproof-Leather-Green-Blue/dp/B07W58LMND</x:v>
      </x:c>
      <x:c r="F214" s="32" t="str">
        <x:v>YSAGi Desk Pad, Desk Mat, 31.5" x 15.7" Laptop Leather Desk Pad Protector, Large Leather Desk Blotter for Keyboard and Mouse, Waterproof Desk Writing Pad for Office(Calamine Blue+Cobalt Green)</x:v>
      </x:c>
      <x:c r="G214" s="32" t="str">
        <x:v>YSAGi</x:v>
      </x:c>
      <x:c r="H214" s="32" t="str">
        <x:v>YSAGi</x:v>
      </x:c>
      <x:c r="I214" s="47" t="n">
        <x:v>12.59</x:v>
      </x:c>
      <x:c r="J214" s="32" t="str">
        <x:v>USD</x:v>
      </x:c>
      <x:c r="K214" s="32" t="str">
        <x:v>Office Products &gt; Office &amp; School Supplies &gt; Desk Accessories &amp; Workspace Organizers &gt; Desk Pads &amp; Blotters</x:v>
      </x:c>
      <x:c r="L214" s="32" t="str"/>
      <x:c r="M214" s="67" t="n">
        <x:v>439.41724999999997</x:v>
      </x:c>
      <x:c r="N214" s="32" t="str">
        <x:v>31.5 x 15.7 x 0.01 inches</x:v>
      </x:c>
      <x:c r="O214" s="32" t="str">
        <x:v>https://m.media-amazon.com/images/I/712x6R9RDBL.__AC_SX300_SY300_QL70_FMwebp_.jpg</x:v>
      </x:c>
      <x:c r="P214" s="32" t="str">
        <x:v>2023-08-16 00:00:00.000</x:v>
      </x:c>
      <x:c r="Q214" s="32" t="str">
        <x:v>Estimated</x:v>
      </x:c>
      <x:c r="R214" s="32" t="str">
        <x:v>Electronics</x:v>
      </x:c>
      <x:c r="S214" s="32" t="str">
        <x:v>Computer accessory</x:v>
      </x:c>
      <x:c r="T214" s="32" t="str">
        <x:v>Keyword/category match: keyboard</x:v>
      </x:c>
      <x:c r="U214" s="32" t="str">
        <x:v>Low</x:v>
      </x:c>
      <x:c r="V214" s="67" t="n">
        <x:v>1000</x:v>
      </x:c>
      <x:c r="W214" s="47" t="n">
        <x:v>2.24</x:v>
      </x:c>
      <x:c r="X214" s="47" t="n">
        <x:v>8.96</x:v>
      </x:c>
      <x:c r="Y214" s="47" t="n">
        <x:v>11.33</x:v>
      </x:c>
      <x:c r="Z214" s="47" t="n">
        <x:v>0.7</x:v>
      </x:c>
      <x:c r="AA214" s="47" t="n">
        <x:v>0.7</x:v>
      </x:c>
      <x:c r="AB214" s="68" t="n">
        <x:v>3</x:v>
      </x:c>
      <x:c r="AC214" s="47" t="n">
        <x:v>2.77</x:v>
      </x:c>
      <x:c r="AD214" s="47" t="n">
        <x:v>10.67</x:v>
      </x:c>
      <x:c r="AE214" s="47" t="n">
        <x:v>15.58</x:v>
      </x:c>
      <x:c r="AF214" s="68" t="n">
        <x:v>15</x:v>
      </x:c>
      <x:c r="AG214" s="47" t="n">
        <x:v>4.75</x:v>
      </x:c>
      <x:c r="AH214" s="68" t="n">
        <x:v>5</x:v>
      </x:c>
      <x:c r="AI214" s="47" t="n">
        <x:v>17.94</x:v>
      </x:c>
      <x:c r="AJ214" s="47" t="n">
        <x:v>-5.35</x:v>
      </x:c>
      <x:c r="AK214" s="48" t="n">
        <x:v>-0.425</x:v>
      </x:c>
      <x:c r="AL214" s="32" t="str">
        <x:v>Functionality, chipset, certification, and complexity vary widely. Modifiers: weatherproof construction. Tariff and freight assumptions are illustrative and require current validation.</x:v>
      </x:c>
      <x:c r="AM214" s="32" t="str">
        <x:v>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x:v>
      </x:c>
      <x:c r="AN214" s="32" t="str">
        <x:v>https://github.com/luminati-io/eCommerce-dataset-samples</x:v>
      </x:c>
      <x:c r="AO214" s="32" t="str">
        <x:v>2026-08-05-v2</x:v>
      </x:c>
    </x:row>
    <x:row r="215">
      <x:c r="A215" s="32" t="n">
        <x:v>214</x:v>
      </x:c>
      <x:c r="B215" s="32" t="str">
        <x:v>Amazon</x:v>
      </x:c>
      <x:c r="C215" s="32" t="str">
        <x:v>Bright Data Amazon products sample</x:v>
      </x:c>
      <x:c r="D215" s="32" t="str">
        <x:v>B08N1KL9SM</x:v>
      </x:c>
      <x:c r="E215" s="32" t="str">
        <x:v>https://www.amazon.com/Modern-Indoor-Outdoor-Commercial-Solid/dp/B08N1KL9SM</x:v>
      </x:c>
      <x:c r="F215" s="32" t="str">
        <x:v>Furnish my Place Modern Indoor/Outdoor Commercial Solid Color Rug - Teal, 4' x 14', Pet and Kids Friendly Rug. Made in USA, Runner, Area Rugs Great for Kids, Pets, Event, Wedding</x:v>
      </x:c>
      <x:c r="G215" s="32" t="str">
        <x:v>Furnish my Place</x:v>
      </x:c>
      <x:c r="H215" s="32" t="str">
        <x:v>Ama███.co███</x:v>
      </x:c>
      <x:c r="I215" s="47" t="n">
        <x:v>269.98</x:v>
      </x:c>
      <x:c r="J215" s="32" t="str">
        <x:v>USD</x:v>
      </x:c>
      <x:c r="K215" s="32" t="str">
        <x:v>Home &amp; Kitchen &gt; Home Décor Products &gt; Rugs, Pads &amp; Protectors &gt; Area Rugs</x:v>
      </x:c>
      <x:c r="L215" s="32" t="str"/>
      <x:c r="M215" s="67" t="n">
        <x:v>12246.984</x:v>
      </x:c>
      <x:c r="N215" s="32" t="str">
        <x:v>168"L x 48"W</x:v>
      </x:c>
      <x:c r="O215" s="32" t="str">
        <x:v>https://m.media-amazon.com/images/I/71wa3sMBTLL.__AC_SX300_SY300_QL70_ML2_.jpg</x:v>
      </x:c>
      <x:c r="P215" s="32" t="str">
        <x:v>2023-08-16 00:00:00.000</x:v>
      </x:c>
      <x:c r="Q215" s="32" t="str">
        <x:v>Estimated</x:v>
      </x:c>
      <x:c r="R215" s="32" t="str">
        <x:v>Apparel</x:v>
      </x:c>
      <x:c r="S215" s="32" t="str">
        <x:v>Casual dress</x:v>
      </x:c>
      <x:c r="T215" s="32" t="str">
        <x:v>Keyword/category match: dress</x:v>
      </x:c>
      <x:c r="U215" s="32" t="str">
        <x:v>Low</x:v>
      </x:c>
      <x:c r="V215" s="67" t="n">
        <x:v>1000</x:v>
      </x:c>
      <x:c r="W215" s="47" t="n">
        <x:v>7.26</x:v>
      </x:c>
      <x:c r="X215" s="47" t="n">
        <x:v>14.51</x:v>
      </x:c>
      <x:c r="Y215" s="47" t="n">
        <x:v>31.93</x:v>
      </x:c>
      <x:c r="Z215" s="47" t="n">
        <x:v>0.75</x:v>
      </x:c>
      <x:c r="AA215" s="47" t="n">
        <x:v>1.21</x:v>
      </x:c>
      <x:c r="AB215" s="68" t="n">
        <x:v>10</x:v>
      </x:c>
      <x:c r="AC215" s="47" t="n">
        <x:v>8.97</x:v>
      </x:c>
      <x:c r="AD215" s="47" t="n">
        <x:v>18.12</x:v>
      </x:c>
      <x:c r="AE215" s="47" t="n">
        <x:v>39.68</x:v>
      </x:c>
      <x:c r="AF215" s="68" t="n">
        <x:v>15</x:v>
      </x:c>
      <x:c r="AG215" s="47" t="n">
        <x:v>12</x:v>
      </x:c>
      <x:c r="AH215" s="68" t="n">
        <x:v>5</x:v>
      </x:c>
      <x:c r="AI215" s="47" t="n">
        <x:v>84.12</x:v>
      </x:c>
      <x:c r="AJ215" s="47" t="n">
        <x:v>185.86</x:v>
      </x:c>
      <x:c r="AK215" s="48" t="n">
        <x:v>0.688</x:v>
      </x:c>
      <x:c r="AL215" s="32" t="str">
        <x:v>Fabric, lining, embellishment, and complexity vary widely. Modifiers: higher-cost domestic production. Tariff and freight assumptions are illustrative and require current validation.</x:v>
      </x:c>
      <x:c r="AM215" s="32" t="str">
        <x:v>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x:v>
      </x:c>
      <x:c r="AN215" s="32" t="str">
        <x:v>https://github.com/luminati-io/eCommerce-dataset-samples</x:v>
      </x:c>
      <x:c r="AO215" s="32" t="str">
        <x:v>2026-08-05-v2</x:v>
      </x:c>
    </x:row>
    <x:row r="216">
      <x:c r="A216" s="32" t="n">
        <x:v>215</x:v>
      </x:c>
      <x:c r="B216" s="32" t="str">
        <x:v>Amazon</x:v>
      </x:c>
      <x:c r="C216" s="32" t="str">
        <x:v>Bright Data Amazon products sample</x:v>
      </x:c>
      <x:c r="D216" s="32" t="str">
        <x:v>B085BC7FWM</x:v>
      </x:c>
      <x:c r="E216" s="32" t="str">
        <x:v>https://www.amazon.com/dp/B085BC7FWM?language=en_US&amp;currency=USD</x:v>
      </x:c>
      <x:c r="F216" s="32" t="str">
        <x:v>LoveHandle Tablet/XL Grip for Most Tablets and Large Smartphones, Black and Honey Comb Elastic Strap Finger Grip with Black Base (LHT-01-BLK-HNYCMB, Pack of 2)</x:v>
      </x:c>
      <x:c r="G216" s="32" t="str">
        <x:v>LOVEHANDLE</x:v>
      </x:c>
      <x:c r="H216" s="32" t="str"/>
      <x:c r="I216" s="47" t="n">
        <x:v>24.95</x:v>
      </x:c>
      <x:c r="J216" s="32" t="str">
        <x:v>USD</x:v>
      </x:c>
      <x:c r="K216" s="32" t="str">
        <x:v>Electronics &gt; Computers &amp; Accessories &gt; Tablet Accessories &gt; Bags, Cases &amp; Sleeves &gt; Cases</x:v>
      </x:c>
      <x:c r="L216" s="32" t="str"/>
      <x:c r="M216" s="67" t="n">
        <x:v>44.79221</x:v>
      </x:c>
      <x:c r="N216" s="32" t="str">
        <x:v>4 x 1.13 x 0.13 inches</x:v>
      </x:c>
      <x:c r="O216" s="32" t="str">
        <x:v>https://m.media-amazon.com/images/I/51K8utK6WmL.__AC_SX300_SY300_QL70_ML2_.jpg</x:v>
      </x:c>
      <x:c r="P216" s="32" t="str">
        <x:v>2023-05-18 00:00:00.000</x:v>
      </x:c>
      <x:c r="Q216" s="32" t="str">
        <x:v>Estimated</x:v>
      </x:c>
      <x:c r="R216" s="32" t="str">
        <x:v>Generic</x:v>
      </x:c>
      <x:c r="S216" s="32" t="str">
        <x:v>Assembled consumer product</x:v>
      </x:c>
      <x:c r="T216" s="32" t="str">
        <x:v>Broad accessories category: Electronics &gt; Computers &amp; Accessories &gt; Tablet Accessories &gt; Bags, Cases &amp; Sleeves &gt; Cases</x:v>
      </x:c>
      <x:c r="U216" s="32" t="str">
        <x:v>Low</x:v>
      </x:c>
      <x:c r="V216" s="67" t="n">
        <x:v>1000</x:v>
      </x:c>
      <x:c r="W216" s="47" t="n">
        <x:v>3.21</x:v>
      </x:c>
      <x:c r="X216" s="47" t="n">
        <x:v>12.85</x:v>
      </x:c>
      <x:c r="Y216" s="47" t="n">
        <x:v>22.45</x:v>
      </x:c>
      <x:c r="Z216" s="47" t="n">
        <x:v>1</x:v>
      </x:c>
      <x:c r="AA216" s="47" t="n">
        <x:v>1.5</x:v>
      </x:c>
      <x:c r="AB216" s="68" t="n">
        <x:v>5</x:v>
      </x:c>
      <x:c r="AC216" s="47" t="n">
        <x:v>4.08</x:v>
      </x:c>
      <x:c r="AD216" s="47" t="n">
        <x:v>16.12</x:v>
      </x:c>
      <x:c r="AE216" s="47" t="n">
        <x:v>31.72</x:v>
      </x:c>
      <x:c r="AF216" s="68" t="n">
        <x:v>15</x:v>
      </x:c>
      <x:c r="AG216" s="47" t="n">
        <x:v>3.5</x:v>
      </x:c>
      <x:c r="AH216" s="68" t="n">
        <x:v>5</x:v>
      </x:c>
      <x:c r="AI216" s="47" t="n">
        <x:v>24.61</x:v>
      </x:c>
      <x:c r="AJ216" s="47" t="n">
        <x:v>0.34</x:v>
      </x:c>
      <x:c r="AK216" s="48" t="n">
        <x:v>0.013999999999999999</x:v>
      </x:c>
      <x:c r="AL216" s="32" t="str">
        <x:v>Insufficient specifications; use as a broad placeholder until a BOM or supplier match is available. Modifiers: 2-count/set adjustment. Estimate represents a current-equivalent manufacturing cost, not the original historical production cost. Tariff and freight assumptions are illustrative and require current validation.</x:v>
      </x:c>
      <x:c r="AM216" s="32" t="str">
        <x:v>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x:v>
      </x:c>
      <x:c r="AN216" s="32" t="str">
        <x:v>https://github.com/luminati-io/eCommerce-dataset-samples</x:v>
      </x:c>
      <x:c r="AO216" s="32" t="str">
        <x:v>2026-08-05-v2</x:v>
      </x:c>
    </x:row>
    <x:row r="217">
      <x:c r="A217" s="32" t="n">
        <x:v>216</x:v>
      </x:c>
      <x:c r="B217" s="32" t="str">
        <x:v>Amazon</x:v>
      </x:c>
      <x:c r="C217" s="32" t="str">
        <x:v>Bright Data Amazon products sample</x:v>
      </x:c>
      <x:c r="D217" s="32" t="str">
        <x:v>B00M2BFZIW</x:v>
      </x:c>
      <x:c r="E217" s="32" t="str">
        <x:v>https://www.amazon.com/dp/B00M2BFZIW?language=en_US&amp;currency=USD</x:v>
      </x:c>
      <x:c r="F217" s="32" t="str">
        <x:v>Dixie PerfecTouch 16 oz. Insulated Paper Hot Coffee Cup by GP PRO (Georgia-Pacific), Coffee Haze, 5356CD, 1,000 Count (50 Cups Per Sleeve, 20 Sleeves Per Case)</x:v>
      </x:c>
      <x:c r="G217" s="32" t="str">
        <x:v>Georgia-Pacific</x:v>
      </x:c>
      <x:c r="H217" s="32" t="str"/>
      <x:c r="I217" s="47" t="n">
        <x:v>194.49</x:v>
      </x:c>
      <x:c r="J217" s="32" t="str">
        <x:v>USD</x:v>
      </x:c>
      <x:c r="K217" s="32" t="str">
        <x:v>Health &amp; Household &gt; Household Supplies &gt; Paper &amp; Plastic &gt; Disposable Drinkware &gt; Cups</x:v>
      </x:c>
      <x:c r="L217" s="32" t="str"/>
      <x:c r="M217" s="67" t="n">
        <x:v>598.74144</x:v>
      </x:c>
      <x:c r="N217" s="32" t="str">
        <x:v>‏  ‎ 2.5 x 2.5 x 1 inches; 1.32 Pounds</x:v>
      </x:c>
      <x:c r="O217" s="32" t="str">
        <x:v>https://images-na.ssl-images-amazon.com/images/I/51kzs4EaxwL._SY445_SX342_QL70_ML2_.jpg</x:v>
      </x:c>
      <x:c r="P217" s="32" t="str">
        <x:v>2022-09-18 00:00:00.000</x:v>
      </x:c>
      <x:c r="Q217" s="32" t="str">
        <x:v>Estimated</x:v>
      </x:c>
      <x:c r="R217" s="32" t="str">
        <x:v>Generic</x:v>
      </x:c>
      <x:c r="S217" s="32" t="str">
        <x:v>Small plastic product</x:v>
      </x:c>
      <x:c r="T217" s="32" t="str">
        <x:v>Material fallback: plastic</x:v>
      </x:c>
      <x:c r="U217" s="32" t="str">
        <x:v>Low</x:v>
      </x:c>
      <x:c r="V217" s="67" t="n">
        <x:v>1000</x:v>
      </x:c>
      <x:c r="W217" s="47" t="n">
        <x:v>0.5</x:v>
      </x:c>
      <x:c r="X217" s="47" t="n">
        <x:v>2</x:v>
      </x:c>
      <x:c r="Y217" s="47" t="n">
        <x:v>7</x:v>
      </x:c>
      <x:c r="Z217" s="47" t="n">
        <x:v>0.4</x:v>
      </x:c>
      <x:c r="AA217" s="47" t="n">
        <x:v>0.5</x:v>
      </x:c>
      <x:c r="AB217" s="68" t="n">
        <x:v>5</x:v>
      </x:c>
      <x:c r="AC217" s="47" t="n">
        <x:v>0.84</x:v>
      </x:c>
      <x:c r="AD217" s="47" t="n">
        <x:v>3.04</x:v>
      </x:c>
      <x:c r="AE217" s="47" t="n">
        <x:v>10.29</x:v>
      </x:c>
      <x:c r="AF217" s="68" t="n">
        <x:v>15</x:v>
      </x:c>
      <x:c r="AG217" s="47" t="n">
        <x:v>4.75</x:v>
      </x:c>
      <x:c r="AH217" s="68" t="n">
        <x:v>5</x:v>
      </x:c>
      <x:c r="AI217" s="47" t="n">
        <x:v>46.69</x:v>
      </x:c>
      <x:c r="AJ217" s="47" t="n">
        <x:v>147.8</x:v>
      </x:c>
      <x:c r="AK217" s="48" t="n">
        <x:v>0.76</x:v>
      </x:c>
      <x:c r="AL217" s="32" t="str">
        <x:v>Material weight, tooling, complexity, and size are unknown. Tariff and freight assumptions are illustrative and require current validation.</x:v>
      </x:c>
      <x:c r="AM217" s="32" t="str">
        <x:v>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x:v>
      </x:c>
      <x:c r="AN217" s="32" t="str">
        <x:v>https://github.com/luminati-io/eCommerce-dataset-samples</x:v>
      </x:c>
      <x:c r="AO217" s="32" t="str">
        <x:v>2026-08-05-v2</x:v>
      </x:c>
    </x:row>
    <x:row r="218">
      <x:c r="A218" s="32" t="n">
        <x:v>217</x:v>
      </x:c>
      <x:c r="B218" s="32" t="str">
        <x:v>Amazon</x:v>
      </x:c>
      <x:c r="C218" s="32" t="str">
        <x:v>Bright Data Amazon products sample</x:v>
      </x:c>
      <x:c r="D218" s="32" t="str">
        <x:v>B09CFVYF22</x:v>
      </x:c>
      <x:c r="E218" s="32" t="str">
        <x:v>https://www.amazon.com/Clarks-Womens-Lexi-Carmen-Sandal/dp/B09CFVYF22</x:v>
      </x:c>
      <x:c r="F218" s="32" t="str">
        <x:v>Clarks Women's Lexi Carmen Sandal, 4 us</x:v>
      </x:c>
      <x:c r="G218" s="32" t="str">
        <x:v>Clarks</x:v>
      </x:c>
      <x:c r="H218" s="32" t="str">
        <x:v>Min███res███</x:v>
      </x:c>
      <x:c r="I218" s="47" t="n">
        <x:v>45.05</x:v>
      </x:c>
      <x:c r="J218" s="32" t="str">
        <x:v>USD</x:v>
      </x:c>
      <x:c r="K218" s="32" t="str">
        <x:v>Clothing, Shoes &amp; Jewelry &gt; Women &gt; Shoes &gt; Sandals &gt; Platforms &amp; Wedges</x:v>
      </x:c>
      <x:c r="L218" s="32" t="str"/>
      <x:c r="M218" s="67"/>
      <x:c r="N218" s="32" t="str">
        <x:v>13.9 x 7.9 x 4.8 inches; 1.5 Pounds</x:v>
      </x:c>
      <x:c r="O218" s="32" t="str">
        <x:v>https://m.media-amazon.com/images/I/81WdJIr+zHL._AC_SX395_SY395_.jpg</x:v>
      </x:c>
      <x:c r="P218" s="32" t="str">
        <x:v>2023-08-01 00:00:00.000</x:v>
      </x:c>
      <x:c r="Q218" s="32" t="str">
        <x:v>Estimated</x:v>
      </x:c>
      <x:c r="R218" s="32" t="str">
        <x:v>Footwear</x:v>
      </x:c>
      <x:c r="S218" s="32" t="str">
        <x:v>Sandals or slides</x:v>
      </x:c>
      <x:c r="T218" s="32" t="str">
        <x:v>Keyword/category match: sandals</x:v>
      </x:c>
      <x:c r="U218" s="32" t="str">
        <x:v>Medium</x:v>
      </x:c>
      <x:c r="V218" s="67" t="n">
        <x:v>1000</x:v>
      </x:c>
      <x:c r="W218" s="47" t="n">
        <x:v>3.9</x:v>
      </x:c>
      <x:c r="X218" s="47" t="n">
        <x:v>9.1</x:v>
      </x:c>
      <x:c r="Y218" s="47" t="n">
        <x:v>19.5</x:v>
      </x:c>
      <x:c r="Z218" s="47" t="n">
        <x:v>0.7</x:v>
      </x:c>
      <x:c r="AA218" s="47" t="n">
        <x:v>1</x:v>
      </x:c>
      <x:c r="AB218" s="68" t="n">
        <x:v>12</x:v>
      </x:c>
      <x:c r="AC218" s="47" t="n">
        <x:v>5.32</x:v>
      </x:c>
      <x:c r="AD218" s="47" t="n">
        <x:v>12.1</x:v>
      </x:c>
      <x:c r="AE218" s="47" t="n">
        <x:v>25.87</x:v>
      </x:c>
      <x:c r="AF218" s="68" t="n">
        <x:v>15</x:v>
      </x:c>
      <x:c r="AG218" s="47" t="n">
        <x:v>4.25</x:v>
      </x:c>
      <x:c r="AH218" s="68" t="n">
        <x:v>5</x:v>
      </x:c>
      <x:c r="AI218" s="47" t="n">
        <x:v>25.36</x:v>
      </x:c>
      <x:c r="AJ218" s="47" t="n">
        <x:v>19.69</x:v>
      </x:c>
      <x:c r="AK218" s="48" t="n">
        <x:v>0.43700000000000006</x:v>
      </x:c>
      <x:c r="AL218" s="32" t="str">
        <x:v>Materials, footbed, straps, and tooling affect cost. Modifiers: leather construction. Tariff and freight assumptions are illustrative and require current validation.</x:v>
      </x:c>
      <x:c r="AM218" s="32" t="str">
        <x:v>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x:v>
      </x:c>
      <x:c r="AN218" s="32" t="str">
        <x:v>https://github.com/luminati-io/eCommerce-dataset-samples</x:v>
      </x:c>
      <x:c r="AO218" s="32" t="str">
        <x:v>2026-08-05-v2</x:v>
      </x:c>
    </x:row>
    <x:row r="219">
      <x:c r="A219" s="32" t="n">
        <x:v>218</x:v>
      </x:c>
      <x:c r="B219" s="32" t="str">
        <x:v>Amazon</x:v>
      </x:c>
      <x:c r="C219" s="32" t="str">
        <x:v>Bright Data Amazon products sample</x:v>
      </x:c>
      <x:c r="D219" s="32" t="str">
        <x:v>B0CT2R7ZMT</x:v>
      </x:c>
      <x:c r="E219" s="32" t="str">
        <x:v>https://www.amazon.com/dp/B0CT2R7ZMT?th=1&amp;psc=1&amp;currency=USD&amp;language=en_GB</x:v>
      </x:c>
      <x:c r="F219" s="32" t="str">
        <x:v>Enclosed Stainless Steel Cat Litter Box Extra Large 9 Inch High Litter Box for Big Cats Open Cat Litter Box with Litter Mat and Scoop Non-Sticky Anti-Leakage (2 Pack)</x:v>
      </x:c>
      <x:c r="G219" s="32" t="str">
        <x:v>ZeroPone</x:v>
      </x:c>
      <x:c r="H219" s="32" t="str">
        <x:v>Zer███ne</x:v>
      </x:c>
      <x:c r="I219" s="47" t="n">
        <x:v>105.99</x:v>
      </x:c>
      <x:c r="J219" s="32" t="str">
        <x:v>USD</x:v>
      </x:c>
      <x:c r="K219" s="32" t="str">
        <x:v>Pet Supplies &gt; Cats &gt; Litter &amp; Housebreaking &gt; Litter Boxes &gt; Standard Litter Boxes</x:v>
      </x:c>
      <x:c r="L219" s="32" t="str">
        <x:v>Standard Cat Litter Boxes</x:v>
      </x:c>
      <x:c r="M219" s="67" t="n">
        <x:v>5438.56808</x:v>
      </x:c>
      <x:c r="N219" s="32" t="str">
        <x:v>22 x 16 x 11 inches</x:v>
      </x:c>
      <x:c r="O219" s="32" t="str">
        <x:v>https://m.media-amazon.com/images/I/71SY-MbVmuL.__AC_SX300_SY300_QL70_FMwebp_.jpg</x:v>
      </x:c>
      <x:c r="P219" s="32" t="str">
        <x:v>2024-06-15 00:00:00.000</x:v>
      </x:c>
      <x:c r="Q219" s="32" t="str">
        <x:v>Estimated</x:v>
      </x:c>
      <x:c r="R219" s="32" t="str">
        <x:v>Pet</x:v>
      </x:c>
      <x:c r="S219" s="32" t="str">
        <x:v>Pet toy</x:v>
      </x:c>
      <x:c r="T219" s="32" t="str">
        <x:v>Broad source category: Pet Supplies &gt; Cats &gt; Litter &amp; Housebreaking &gt; Litter Boxes &gt; Standard Litter Boxes</x:v>
      </x:c>
      <x:c r="U219" s="32" t="str">
        <x:v>Low</x:v>
      </x:c>
      <x:c r="V219" s="67" t="n">
        <x:v>1000</x:v>
      </x:c>
      <x:c r="W219" s="47" t="n">
        <x:v>0.94</x:v>
      </x:c>
      <x:c r="X219" s="47" t="n">
        <x:v>2.95</x:v>
      </x:c>
      <x:c r="Y219" s="47" t="n">
        <x:v>8.26</x:v>
      </x:c>
      <x:c r="Z219" s="47" t="n">
        <x:v>0.4</x:v>
      </x:c>
      <x:c r="AA219" s="47" t="n">
        <x:v>0.88</x:v>
      </x:c>
      <x:c r="AB219" s="68" t="n">
        <x:v>5</x:v>
      </x:c>
      <x:c r="AC219" s="47" t="n">
        <x:v>1.5</x:v>
      </x:c>
      <x:c r="AD219" s="47" t="n">
        <x:v>4.44</x:v>
      </x:c>
      <x:c r="AE219" s="47" t="n">
        <x:v>12.5</x:v>
      </x:c>
      <x:c r="AF219" s="68" t="n">
        <x:v>15</x:v>
      </x:c>
      <x:c r="AG219" s="47" t="n">
        <x:v>12</x:v>
      </x:c>
      <x:c r="AH219" s="68" t="n">
        <x:v>5</x:v>
      </x:c>
      <x:c r="AI219" s="47" t="n">
        <x:v>37.64</x:v>
      </x:c>
      <x:c r="AJ219" s="47" t="n">
        <x:v>68.35</x:v>
      </x:c>
      <x:c r="AK219" s="48" t="n">
        <x:v>0.645</x:v>
      </x:c>
      <x:c r="AL219" s="32" t="str">
        <x:v>Material safety, size, squeakers, and durability affect cost. Modifiers: 2-count/set adjustment. Tariff and freight assumptions are illustrative and require current validation.</x:v>
      </x:c>
      <x:c r="AM219" s="32" t="str">
        <x:v>Previous page Next page</x:v>
      </x:c>
      <x:c r="AN219" s="32" t="str">
        <x:v>https://github.com/luminati-io/eCommerce-dataset-samples</x:v>
      </x:c>
      <x:c r="AO219" s="32" t="str">
        <x:v>2026-08-05-v2</x:v>
      </x:c>
    </x:row>
    <x:row r="220">
      <x:c r="A220" s="32" t="n">
        <x:v>219</x:v>
      </x:c>
      <x:c r="B220" s="32" t="str">
        <x:v>Amazon</x:v>
      </x:c>
      <x:c r="C220" s="32" t="str">
        <x:v>Bright Data Amazon products sample</x:v>
      </x:c>
      <x:c r="D220" s="32" t="str">
        <x:v>B00DQYS93M</x:v>
      </x:c>
      <x:c r="E220" s="32" t="str">
        <x:v>https://www.amazon.com/Sanuk-Mens-Rounder-Slip-On/dp/B00FLUO6UO</x:v>
      </x:c>
      <x:c r="F220" s="32" t="str">
        <x:v>Sanuk Rounder</x:v>
      </x:c>
      <x:c r="G220" s="32" t="str">
        <x:v>Sanuk</x:v>
      </x:c>
      <x:c r="H220" s="32" t="str">
        <x:v>Ama███.co███</x:v>
      </x:c>
      <x:c r="I220" s="47" t="n">
        <x:v>55.46</x:v>
      </x:c>
      <x:c r="J220" s="32" t="str">
        <x:v>USD</x:v>
      </x:c>
      <x:c r="K220" s="32" t="str">
        <x:v>Clothing, Shoes &amp; Jewelry &gt; Men &gt; Shoes &gt; Loafers &amp; Slip-Ons</x:v>
      </x:c>
      <x:c r="L220" s="32" t="str"/>
      <x:c r="M220" s="67"/>
      <x:c r="N220" s="32" t="str">
        <x:v>12 x 8 x 4 inches; 1 Pounds</x:v>
      </x:c>
      <x:c r="O220" s="32" t="str">
        <x:v>https://m.media-amazon.com/images/I/81cjqEjeC2L._AC_UX500_.jpg</x:v>
      </x:c>
      <x:c r="P220" s="32" t="str">
        <x:v>2023-08-09 00:00:00.000</x:v>
      </x:c>
      <x:c r="Q220" s="32" t="str">
        <x:v>Estimated</x:v>
      </x:c>
      <x:c r="R220" s="32" t="str">
        <x:v>Footwear</x:v>
      </x:c>
      <x:c r="S220" s="32" t="str">
        <x:v>Casual shoe or sneaker</x:v>
      </x:c>
      <x:c r="T220" s="32" t="str">
        <x:v>Keyword/category match: loafer</x:v>
      </x:c>
      <x:c r="U220" s="32" t="str">
        <x:v>Low</x:v>
      </x:c>
      <x:c r="V220" s="67" t="n">
        <x:v>1000</x:v>
      </x:c>
      <x:c r="W220" s="47" t="n">
        <x:v>9.61</x:v>
      </x:c>
      <x:c r="X220" s="47" t="n">
        <x:v>17.29</x:v>
      </x:c>
      <x:c r="Y220" s="47" t="n">
        <x:v>33.62</x:v>
      </x:c>
      <x:c r="Z220" s="47" t="n">
        <x:v>1.3</x:v>
      </x:c>
      <x:c r="AA220" s="47" t="n">
        <x:v>2.5</x:v>
      </x:c>
      <x:c r="AB220" s="68" t="n">
        <x:v>12</x:v>
      </x:c>
      <x:c r="AC220" s="47" t="n">
        <x:v>12.89</x:v>
      </x:c>
      <x:c r="AD220" s="47" t="n">
        <x:v>23.62</x:v>
      </x:c>
      <x:c r="AE220" s="47" t="n">
        <x:v>46.05</x:v>
      </x:c>
      <x:c r="AF220" s="68" t="n">
        <x:v>15</x:v>
      </x:c>
      <x:c r="AG220" s="47" t="n">
        <x:v>4.25</x:v>
      </x:c>
      <x:c r="AH220" s="68" t="n">
        <x:v>5</x:v>
      </x:c>
      <x:c r="AI220" s="47" t="n">
        <x:v>38.96</x:v>
      </x:c>
      <x:c r="AJ220" s="47" t="n">
        <x:v>16.5</x:v>
      </x:c>
      <x:c r="AK220" s="48" t="n">
        <x:v>0.297</x:v>
      </x:c>
      <x:c r="AL220" s="32" t="str">
        <x:v>Leather grade, sole tooling, and construction affect cost. Tariff and freight assumptions are illustrative and require current validation.</x:v>
      </x:c>
      <x:c r="AM220" s="32" t="str">
        <x:v>Can’t get enough of that slub canvas textile on your Sidewalk Surfers? Well, we found a way to add more—with a fresh “no-ledge” sole wrap on Sanuk Men’s Rounder. When the dress code calls for a righteously comfy, just enough funk-y, wide profilin’ canvas slip-on. Which is pretty much always, right? Machine wash in cold with color safe detergent and allow to air dry. Do not put them in in the dryer.</x:v>
      </x:c>
      <x:c r="AN220" s="32" t="str">
        <x:v>https://github.com/luminati-io/eCommerce-dataset-samples</x:v>
      </x:c>
      <x:c r="AO220" s="32" t="str">
        <x:v>2026-08-05-v2</x:v>
      </x:c>
    </x:row>
    <x:row r="221">
      <x:c r="A221" s="32" t="n">
        <x:v>220</x:v>
      </x:c>
      <x:c r="B221" s="32" t="str">
        <x:v>Amazon</x:v>
      </x:c>
      <x:c r="C221" s="32" t="str">
        <x:v>Bright Data Amazon products sample</x:v>
      </x:c>
      <x:c r="D221" s="32" t="str">
        <x:v>B08J9531QT</x:v>
      </x:c>
      <x:c r="E221" s="32" t="str">
        <x:v>https://www.amazon.com/Amazon-Essentials-Cargo-Fleece-Sweatpant/dp/B08J9531QT?th=1&amp;psc=1&amp;currency=USD&amp;language=en_GB</x:v>
      </x:c>
      <x:c r="F221" s="32" t="str">
        <x:v>Amazon Essentials Men's Cargo Fleece Sweatpant</x:v>
      </x:c>
      <x:c r="G221" s="32" t="str">
        <x:v>Amazon Essentials</x:v>
      </x:c>
      <x:c r="H221" s="32" t="str">
        <x:v>Ama███.co███</x:v>
      </x:c>
      <x:c r="I221" s="47" t="n">
        <x:v>19.9</x:v>
      </x:c>
      <x:c r="J221" s="32" t="str">
        <x:v>USD</x:v>
      </x:c>
      <x:c r="K221" s="32" t="str">
        <x:v>Clothing, Shoes &amp; Jewelry &gt; Men &gt; Clothing &gt; Active &gt; Active Pants &gt; Sweatpants</x:v>
      </x:c>
      <x:c r="L221" s="32" t="str"/>
      <x:c r="M221" s="67"/>
      <x:c r="N221" s="32" t="str">
        <x:v>1 x 1 x 1 inches; 8 Ounces</x:v>
      </x:c>
      <x:c r="O221" s="32" t="str">
        <x:v>https://m.media-amazon.com/images/I/810WEPvbW2L.__AC_SY445_SX342_QL70_FMwebp_.jpg</x:v>
      </x:c>
      <x:c r="P221" s="32" t="str">
        <x:v>2023-11-19 00:00:00.000</x:v>
      </x:c>
      <x:c r="Q221" s="32" t="str">
        <x:v>Estimated</x:v>
      </x:c>
      <x:c r="R221" s="32" t="str">
        <x:v>Apparel</x:v>
      </x:c>
      <x:c r="S221" s="32" t="str">
        <x:v>Polo shirt</x:v>
      </x:c>
      <x:c r="T221" s="32" t="str">
        <x:v>Keyword/category match: polo shirt</x:v>
      </x:c>
      <x:c r="U221" s="32" t="str">
        <x:v>Medium</x:v>
      </x:c>
      <x:c r="V221" s="67" t="n">
        <x:v>1000</x:v>
      </x:c>
      <x:c r="W221" s="47" t="n">
        <x:v>3.07</x:v>
      </x:c>
      <x:c r="X221" s="47" t="n">
        <x:v>5.28</x:v>
      </x:c>
      <x:c r="Y221" s="47" t="n">
        <x:v>9.12</x:v>
      </x:c>
      <x:c r="Z221" s="47" t="n">
        <x:v>0.5</x:v>
      </x:c>
      <x:c r="AA221" s="47" t="n">
        <x:v>0.28</x:v>
      </x:c>
      <x:c r="AB221" s="68" t="n">
        <x:v>10</x:v>
      </x:c>
      <x:c r="AC221" s="47" t="n">
        <x:v>3.82</x:v>
      </x:c>
      <x:c r="AD221" s="47" t="n">
        <x:v>6.67</x:v>
      </x:c>
      <x:c r="AE221" s="47" t="n">
        <x:v>11.74</x:v>
      </x:c>
      <x:c r="AF221" s="68" t="n">
        <x:v>15</x:v>
      </x:c>
      <x:c r="AG221" s="47" t="n">
        <x:v>4.25</x:v>
      </x:c>
      <x:c r="AH221" s="68" t="n">
        <x:v>5</x:v>
      </x:c>
      <x:c r="AI221" s="47" t="n">
        <x:v>14.9</x:v>
      </x:c>
      <x:c r="AJ221" s="47" t="n">
        <x:v>5</x:v>
      </x:c>
      <x:c r="AK221" s="48" t="n">
        <x:v>0.251</x:v>
      </x:c>
      <x:c r="AL221" s="32" t="str">
        <x:v>Fabric weight, embroidery, and trims affect cost. Tariff and freight assumptions are illustrative and require current validation.</x:v>
      </x:c>
      <x:c r="AM221" s="32" t="str">
        <x:v>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x:v>
      </x:c>
      <x:c r="AN221" s="32" t="str">
        <x:v>https://github.com/luminati-io/eCommerce-dataset-samples</x:v>
      </x:c>
      <x:c r="AO221" s="32" t="str">
        <x:v>2026-08-05-v2</x:v>
      </x:c>
    </x:row>
    <x:row r="222">
      <x:c r="A222" s="32" t="n">
        <x:v>221</x:v>
      </x:c>
      <x:c r="B222" s="32" t="str">
        <x:v>Amazon</x:v>
      </x:c>
      <x:c r="C222" s="32" t="str">
        <x:v>Bright Data Amazon products sample</x:v>
      </x:c>
      <x:c r="D222" s="32" t="str">
        <x:v>B08HYP268Z</x:v>
      </x:c>
      <x:c r="E222" s="32" t="str">
        <x:v>https://www.amazon.com/dp/B08HYP268Z?th=1&amp;psc=1&amp;currency=USD&amp;language=en_GB</x:v>
      </x:c>
      <x:c r="F222" s="32" t="str">
        <x:v>2 Pieces 8.7 Inch Wooden Toaster Tongs With Magnet Magnetic Bamboo Toaster Tongs Wood Toast Tongs Natural Bamboo Kitchen Utensil Accessories for Cooking Bagel Cake Muffin Bread</x:v>
      </x:c>
      <x:c r="G222" s="32" t="str">
        <x:v>Patelai</x:v>
      </x:c>
      <x:c r="H222" s="32" t="str">
        <x:v>Alo███ud</x:v>
      </x:c>
      <x:c r="I222" s="47" t="n">
        <x:v>8.99</x:v>
      </x:c>
      <x:c r="J222" s="32" t="str">
        <x:v>USD</x:v>
      </x:c>
      <x:c r="K222" s="32" t="str">
        <x:v>Home &amp; Kitchen &gt; Kitchen &amp; Dining &gt; Kitchen Utensils &amp; Gadgets &gt; Cooking Utensils &gt; Tongs</x:v>
      </x:c>
      <x:c r="L222" s="32" t="str">
        <x:v>Cooking Tongs</x:v>
      </x:c>
      <x:c r="M222" s="67" t="n">
        <x:v>40.82328</x:v>
      </x:c>
      <x:c r="N222" s="32" t="str">
        <x:v>11.1 x 4.49 x 0.67 inches</x:v>
      </x:c>
      <x:c r="O222" s="32" t="str">
        <x:v>https://m.media-amazon.com/images/I/71l0Kk-Z-CL.__AC_SX300_SY300_QL70_FMwebp_.jpg</x:v>
      </x:c>
      <x:c r="P222" s="32" t="str">
        <x:v>2024-05-27 00:00:00.000</x:v>
      </x:c>
      <x:c r="Q222" s="32" t="str">
        <x:v>Estimated</x:v>
      </x:c>
      <x:c r="R222" s="32" t="str">
        <x:v>Home</x:v>
      </x:c>
      <x:c r="S222" s="32" t="str">
        <x:v>Lighting fixture or lamp</x:v>
      </x:c>
      <x:c r="T222" s="32" t="str">
        <x:v>Keyword/category match: lamp</x:v>
      </x:c>
      <x:c r="U222" s="32" t="str">
        <x:v>Low</x:v>
      </x:c>
      <x:c r="V222" s="67" t="n">
        <x:v>1000</x:v>
      </x:c>
      <x:c r="W222" s="47" t="n">
        <x:v>5.21</x:v>
      </x:c>
      <x:c r="X222" s="47" t="n">
        <x:v>6.47</x:v>
      </x:c>
      <x:c r="Y222" s="47" t="n">
        <x:v>8.09</x:v>
      </x:c>
      <x:c r="Z222" s="47" t="n">
        <x:v>1.2</x:v>
      </x:c>
      <x:c r="AA222" s="47" t="n">
        <x:v>1.88</x:v>
      </x:c>
      <x:c r="AB222" s="68" t="n">
        <x:v>7</x:v>
      </x:c>
      <x:c r="AC222" s="47" t="n">
        <x:v>6.92</x:v>
      </x:c>
      <x:c r="AD222" s="47" t="n">
        <x:v>10.22</x:v>
      </x:c>
      <x:c r="AE222" s="47" t="n">
        <x:v>16.15</x:v>
      </x:c>
      <x:c r="AF222" s="68" t="n">
        <x:v>15</x:v>
      </x:c>
      <x:c r="AG222" s="47" t="n">
        <x:v>3.5</x:v>
      </x:c>
      <x:c r="AH222" s="68" t="n">
        <x:v>5</x:v>
      </x:c>
      <x:c r="AI222" s="47" t="n">
        <x:v>15.51</x:v>
      </x:c>
      <x:c r="AJ222" s="47" t="n">
        <x:v>-6.52</x:v>
      </x:c>
      <x:c r="AK222" s="48" t="n">
        <x:v>-0.726</x:v>
      </x:c>
      <x:c r="AL222" s="32" t="str">
        <x:v>Size, driver, safety certification, finish, and packaging affect cost. Modifiers: 2-count/set adjustment. Tariff and freight assumptions are illustrative and require current validation.</x:v>
      </x:c>
      <x:c r="AM222" s="32" t="str">
        <x:v>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x:v>
      </x:c>
      <x:c r="AN222" s="32" t="str">
        <x:v>https://github.com/luminati-io/eCommerce-dataset-samples</x:v>
      </x:c>
      <x:c r="AO222" s="32" t="str">
        <x:v>2026-08-05-v2</x:v>
      </x:c>
    </x:row>
    <x:row r="223">
      <x:c r="A223" s="32" t="n">
        <x:v>222</x:v>
      </x:c>
      <x:c r="B223" s="32" t="str">
        <x:v>Amazon</x:v>
      </x:c>
      <x:c r="C223" s="32" t="str">
        <x:v>Bright Data Amazon products sample</x:v>
      </x:c>
      <x:c r="D223" s="32" t="str">
        <x:v>B09WH81WZP</x:v>
      </x:c>
      <x:c r="E223" s="32" t="str">
        <x:v>https://www.amazon.com/MiYang-Womens-Printing-Padded-Swimdress/dp/B07MP23WJ2</x:v>
      </x:c>
      <x:c r="F223" s="32" t="str">
        <x:v>MiYang Women's Plus Size Printing Padded High Waist Swimdress</x:v>
      </x:c>
      <x:c r="G223" s="32" t="str">
        <x:v>MiYang</x:v>
      </x:c>
      <x:c r="H223" s="32" t="str">
        <x:v>MiY███ Fa███on ██████</x:v>
      </x:c>
      <x:c r="I223" s="47" t="n">
        <x:v>35.55</x:v>
      </x:c>
      <x:c r="J223" s="32" t="str">
        <x:v>USD</x:v>
      </x:c>
      <x:c r="K223" s="32" t="str">
        <x:v>Clothing, Shoes &amp; Jewelry &gt; Women &gt; Clothing &gt; Swimsuits &amp; Cover Ups &gt; One-Pieces</x:v>
      </x:c>
      <x:c r="L223" s="32" t="str"/>
      <x:c r="M223" s="67"/>
      <x:c r="N223" s="32" t="str">
        <x:v>1 x 1 x 0.1 inches; 4.8 Ounces</x:v>
      </x:c>
      <x:c r="O223" s="32" t="str">
        <x:v>https://m.media-amazon.com/images/I/51CH9P92EHL._AC_UY550_.jpg</x:v>
      </x:c>
      <x:c r="P223" s="32" t="str">
        <x:v>2023-08-09 00:00:00.000</x:v>
      </x:c>
      <x:c r="Q223" s="32" t="str">
        <x:v>Estimated</x:v>
      </x:c>
      <x:c r="R223" s="32" t="str">
        <x:v>Apparel</x:v>
      </x:c>
      <x:c r="S223" s="32" t="str">
        <x:v>Underwear or lingerie</x:v>
      </x:c>
      <x:c r="T223" s="32" t="str">
        <x:v>Keyword/category match:  bra </x:v>
      </x:c>
      <x:c r="U223" s="32" t="str">
        <x:v>Low</x:v>
      </x:c>
      <x:c r="V223" s="67" t="n">
        <x:v>1000</x:v>
      </x:c>
      <x:c r="W223" s="47" t="n">
        <x:v>1.92</x:v>
      </x:c>
      <x:c r="X223" s="47" t="n">
        <x:v>4.32</x:v>
      </x:c>
      <x:c r="Y223" s="47" t="n">
        <x:v>9.61</x:v>
      </x:c>
      <x:c r="Z223" s="47" t="n">
        <x:v>0.4</x:v>
      </x:c>
      <x:c r="AA223" s="47" t="n">
        <x:v>0.22</x:v>
      </x:c>
      <x:c r="AB223" s="68" t="n">
        <x:v>10</x:v>
      </x:c>
      <x:c r="AC223" s="47" t="n">
        <x:v>2.42</x:v>
      </x:c>
      <x:c r="AD223" s="47" t="n">
        <x:v>5.44</x:v>
      </x:c>
      <x:c r="AE223" s="47" t="n">
        <x:v>12.11</x:v>
      </x:c>
      <x:c r="AF223" s="68" t="n">
        <x:v>15</x:v>
      </x:c>
      <x:c r="AG223" s="47" t="n">
        <x:v>4.25</x:v>
      </x:c>
      <x:c r="AH223" s="68" t="n">
        <x:v>5</x:v>
      </x:c>
      <x:c r="AI223" s="47" t="n">
        <x:v>16.8</x:v>
      </x:c>
      <x:c r="AJ223" s="47" t="n">
        <x:v>18.75</x:v>
      </x:c>
      <x:c r="AK223" s="48" t="n">
        <x:v>0.528</x:v>
      </x:c>
      <x:c r="AL223" s="32" t="str">
        <x:v>Lace, underwire, molded cups, and trims affect cost. Tariff and freight assumptions are illustrative and require current validation.</x:v>
      </x:c>
      <x:c r="AM223" s="32" t="str">
        <x:v>Floral Swimdress Plus Size Swimdress Slim Swimdress Tummy Control Swimdress Swim Boardshorts tankini swimsuits for women Size M-4XL 8-26 S-2XL S-2XL S-2XL M-2XL Lining ✓ ✓ ✓ ✓ ✓ ✓ Removable Padding Bra ✓ ✓ ✓ ✓ ✓ ✓ Feature Plus size &amp; Tummy Control Tankini swimdress &amp; Raceback Twist Front &amp; Skirted Tummy control Adjustable Tie Lace &amp; Lightweight Adjustable Strap X X X X X X</x:v>
      </x:c>
      <x:c r="AN223" s="32" t="str">
        <x:v>https://github.com/luminati-io/eCommerce-dataset-samples</x:v>
      </x:c>
      <x:c r="AO223" s="32" t="str">
        <x:v>2026-08-05-v2</x:v>
      </x:c>
    </x:row>
    <x:row r="224">
      <x:c r="A224" s="32" t="n">
        <x:v>223</x:v>
      </x:c>
      <x:c r="B224" s="32" t="str">
        <x:v>Amazon</x:v>
      </x:c>
      <x:c r="C224" s="32" t="str">
        <x:v>Bright Data Amazon products sample</x:v>
      </x:c>
      <x:c r="D224" s="32" t="str">
        <x:v>B0BT7B7P5T</x:v>
      </x:c>
      <x:c r="E224" s="32" t="str">
        <x:v>https://www.amazon.in/SkinInspired-Retinol-vitAlease-Face-Serum/dp/B0BT7B7P5T?th=1&amp;psc=1&amp;currency=USD&amp;language=en_GB</x:v>
      </x:c>
      <x:c r="F224" s="32" t="str">
        <x:v>SkinInspired Retinol (2% vitAlease) Face Serum For Anti Aging/Promotes Cell Turnover for Youthful, Smooth Skin/Serum for Face Glowing For Men &amp; Women/All Skin Types (50ml)</x:v>
      </x:c>
      <x:c r="G224" s="32" t="str">
        <x:v>SkinInspired</x:v>
      </x:c>
      <x:c r="H224" s="32" t="str">
        <x:v>Ski███spi███</x:v>
      </x:c>
      <x:c r="I224" s="47" t="n">
        <x:v>170</x:v>
      </x:c>
      <x:c r="J224" s="32" t="str">
        <x:v>INR</x:v>
      </x:c>
      <x:c r="K224" s="32" t="str">
        <x:v>Beauty &gt; Skin Care &gt; Face &gt; Creams &amp; Moisturisers &gt; Serums</x:v>
      </x:c>
      <x:c r="L224" s="32" t="str"/>
      <x:c r="M224" s="67" t="n">
        <x:v>170</x:v>
      </x:c>
      <x:c r="N224" s="32" t="str">
        <x:v>17.4 x 4.8 x 4.6 cm; 170 Grams</x:v>
      </x:c>
      <x:c r="O224" s="32" t="str">
        <x:v>https://m.media-amazon.com/images/I/31frEigE5XL._SX300_SY300_QL70_FMwebp_.jpg</x:v>
      </x:c>
      <x:c r="P224" s="32" t="str">
        <x:v>2024-01-17 00:00:00.000</x:v>
      </x:c>
      <x:c r="Q224" s="32" t="str">
        <x:v>Estimated</x:v>
      </x:c>
      <x:c r="R224" s="32" t="str">
        <x:v>Beauty</x:v>
      </x:c>
      <x:c r="S224" s="32" t="str">
        <x:v>Skin-care or cosmetic formula</x:v>
      </x:c>
      <x:c r="T224" s="32" t="str">
        <x:v>Keyword/category match: skin care</x:v>
      </x:c>
      <x:c r="U224" s="32" t="str">
        <x:v>Low</x:v>
      </x:c>
      <x:c r="V224" s="67" t="n">
        <x:v>1000</x:v>
      </x:c>
      <x:c r="W224" s="47" t="n">
        <x:v>1.5</x:v>
      </x:c>
      <x:c r="X224" s="47" t="n">
        <x:v>4.5</x:v>
      </x:c>
      <x:c r="Y224" s="47" t="n">
        <x:v>12</x:v>
      </x:c>
      <x:c r="Z224" s="47" t="n">
        <x:v>0.8</x:v>
      </x:c>
      <x:c r="AA224" s="47" t="n">
        <x:v>0.41</x:v>
      </x:c>
      <x:c r="AB224" s="68" t="n">
        <x:v>4</x:v>
      </x:c>
      <x:c r="AC224" s="47" t="n">
        <x:v>2.01</x:v>
      </x:c>
      <x:c r="AD224" s="47" t="n">
        <x:v>5.93</x:v>
      </x:c>
      <x:c r="AE224" s="47" t="n">
        <x:v>15.48</x:v>
      </x:c>
      <x:c r="AF224" s="68" t="n">
        <x:v>15</x:v>
      </x:c>
      <x:c r="AG224" s="47" t="n">
        <x:v>3.5</x:v>
      </x:c>
      <x:c r="AH224" s="68" t="n">
        <x:v>5</x:v>
      </x:c>
      <x:c r="AI224" s="47" t="n">
        <x:v>9.43</x:v>
      </x:c>
      <x:c r="AJ224" s="47"/>
      <x:c r="AK224" s="48"/>
      <x:c r="AL224" s="32" t="str">
        <x:v>Formula, actives, testing, compliance, filling, and packaging drive uncertainty. Tariff and freight assumptions are illustrative and require current validation.</x:v>
      </x:c>
      <x:c r="AM224" s="32" t="str">
        <x:v>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x:v>
      </x:c>
      <x:c r="AN224" s="32" t="str">
        <x:v>https://github.com/luminati-io/eCommerce-dataset-samples</x:v>
      </x:c>
      <x:c r="AO224" s="32" t="str">
        <x:v>2026-08-05-v2</x:v>
      </x:c>
    </x:row>
    <x:row r="225">
      <x:c r="A225" s="32" t="n">
        <x:v>224</x:v>
      </x:c>
      <x:c r="B225" s="32" t="str">
        <x:v>Amazon</x:v>
      </x:c>
      <x:c r="C225" s="32" t="str">
        <x:v>Bright Data Amazon products sample</x:v>
      </x:c>
      <x:c r="D225" s="32" t="str">
        <x:v>B01CS6V0SE</x:v>
      </x:c>
      <x:c r="E225" s="32" t="str">
        <x:v>https://www.amazon.com/World-Traveler-Zebra-22-inch-Duffle/dp/B01CS6V0SE</x:v>
      </x:c>
      <x:c r="F225" s="32" t="str">
        <x:v>World Traveler 22 Inch Duffle Bag, Pink Trim Zebra, One Size</x:v>
      </x:c>
      <x:c r="G225" s="32" t="str">
        <x:v>World Traveler</x:v>
      </x:c>
      <x:c r="H225" s="32" t="str">
        <x:v>OJC███erc███</x:v>
      </x:c>
      <x:c r="I225" s="47" t="n">
        <x:v>34.43</x:v>
      </x:c>
      <x:c r="J225" s="32" t="str">
        <x:v>USD</x:v>
      </x:c>
      <x:c r="K225" s="32" t="str">
        <x:v>Clothing, Shoes &amp; Jewelry &gt; Luggage &amp; Travel Gear &gt; Travel Duffels</x:v>
      </x:c>
      <x:c r="L225" s="32" t="str"/>
      <x:c r="M225" s="67" t="n">
        <x:v>1088.6208</x:v>
      </x:c>
      <x:c r="N225" s="32" t="str">
        <x:v>22 x 11 x 13 inches</x:v>
      </x:c>
      <x:c r="O225" s="32" t="str">
        <x:v>https://m.media-amazon.com/images/I/81eiGHylbFL.__AC_SX300_SY300_QL70_ML2_.jpg</x:v>
      </x:c>
      <x:c r="P225" s="32" t="str">
        <x:v>2023-08-16 00:00:00.000</x:v>
      </x:c>
      <x:c r="Q225" s="32" t="str">
        <x:v>Estimated</x:v>
      </x:c>
      <x:c r="R225" s="32" t="str">
        <x:v>Generic</x:v>
      </x:c>
      <x:c r="S225" s="32" t="str">
        <x:v>Textile product</x:v>
      </x:c>
      <x:c r="T225" s="32" t="str">
        <x:v>Broad apparel category: Clothing, Shoes &amp; Jewelry &gt; Luggage &amp; Travel Gear &gt; Travel Duffels</x:v>
      </x:c>
      <x:c r="U225" s="32" t="str">
        <x:v>Low</x:v>
      </x:c>
      <x:c r="V225" s="67" t="n">
        <x:v>1000</x:v>
      </x:c>
      <x:c r="W225" s="47" t="n">
        <x:v>1.82</x:v>
      </x:c>
      <x:c r="X225" s="47" t="n">
        <x:v>6.35</x:v>
      </x:c>
      <x:c r="Y225" s="47" t="n">
        <x:v>18.15</x:v>
      </x:c>
      <x:c r="Z225" s="47" t="n">
        <x:v>0.65</x:v>
      </x:c>
      <x:c r="AA225" s="47" t="n">
        <x:v>1.04</x:v>
      </x:c>
      <x:c r="AB225" s="68" t="n">
        <x:v>5</x:v>
      </x:c>
      <x:c r="AC225" s="47" t="n">
        <x:v>2.51</x:v>
      </x:c>
      <x:c r="AD225" s="47" t="n">
        <x:v>8.44</x:v>
      </x:c>
      <x:c r="AE225" s="47" t="n">
        <x:v>24.05</x:v>
      </x:c>
      <x:c r="AF225" s="68" t="n">
        <x:v>15</x:v>
      </x:c>
      <x:c r="AG225" s="47" t="n">
        <x:v>7.5</x:v>
      </x:c>
      <x:c r="AH225" s="68" t="n">
        <x:v>5</x:v>
      </x:c>
      <x:c r="AI225" s="47" t="n">
        <x:v>22.83</x:v>
      </x:c>
      <x:c r="AJ225" s="47" t="n">
        <x:v>11.6</x:v>
      </x:c>
      <x:c r="AK225" s="48" t="n">
        <x:v>0.337</x:v>
      </x:c>
      <x:c r="AL225" s="32" t="str">
        <x:v>Fiber, dimensions, sewing complexity, and finishing are unknown. Tariff and freight assumptions are illustrative and require current validation.</x:v>
      </x:c>
      <x:c r="AM225" s="32" t="str">
        <x:v>Roomy fully lined interior and zipper pocket for your essentials. This can be used as a weekend bag, overnight bag, gym bag, carryon bag for airplanes</x:v>
      </x:c>
      <x:c r="AN225" s="32" t="str">
        <x:v>https://github.com/luminati-io/eCommerce-dataset-samples</x:v>
      </x:c>
      <x:c r="AO225" s="32" t="str">
        <x:v>2026-08-05-v2</x:v>
      </x:c>
    </x:row>
    <x:row r="226">
      <x:c r="A226" s="32" t="n">
        <x:v>225</x:v>
      </x:c>
      <x:c r="B226" s="32" t="str">
        <x:v>Amazon</x:v>
      </x:c>
      <x:c r="C226" s="32" t="str">
        <x:v>Bright Data Amazon products sample</x:v>
      </x:c>
      <x:c r="D226" s="32" t="str">
        <x:v>B00D149A44</x:v>
      </x:c>
      <x:c r="E226" s="32" t="str">
        <x:v>https://www.amazon.com/dp/B00D149A44?language=en_US&amp;currency=USD</x:v>
      </x:c>
      <x:c r="F226" s="32" t="str">
        <x:v>Valeo 574385 (VM330) Silencio X-TRM Wiper Blade Set - 21"/19" (Pack of 2)</x:v>
      </x:c>
      <x:c r="G226" s="32" t="str">
        <x:v>Valeo</x:v>
      </x:c>
      <x:c r="H226" s="32" t="str"/>
      <x:c r="I226" s="47" t="n">
        <x:v>41.34</x:v>
      </x:c>
      <x:c r="J226" s="32" t="str">
        <x:v>USD</x:v>
      </x:c>
      <x:c r="K226" s="32" t="str">
        <x:v>Automotive &gt; Replacement Parts &gt; Windshield Wipers &amp; Washers &gt; Wipers &gt; Blades</x:v>
      </x:c>
      <x:c r="L226" s="32" t="str"/>
      <x:c r="M226" s="67" t="n">
        <x:v>204.1164</x:v>
      </x:c>
      <x:c r="N226" s="32" t="str">
        <x:v>‎23.62 x 0.79 x 1.18 inches</x:v>
      </x:c>
      <x:c r="O226" s="32" t="str">
        <x:v>https://images-na.ssl-images-amazon.com/images/I/41NE5lyWcQL.__AC_SX300_SY300_QL70_ML2_.jpg</x:v>
      </x:c>
      <x:c r="P226" s="32" t="str">
        <x:v>2022-09-26 00:00:00.000</x:v>
      </x:c>
      <x:c r="Q226" s="32" t="str">
        <x:v>Estimated</x:v>
      </x:c>
      <x:c r="R226" s="32" t="str">
        <x:v>Generic</x:v>
      </x:c>
      <x:c r="S226" s="32" t="str">
        <x:v>Textile product</x:v>
      </x:c>
      <x:c r="T226" s="32" t="str">
        <x:v>Broad source category: Automotive &gt; Replacement Parts &gt; Windshield Wipers &amp; Washers &gt; Wipers &gt; Blades</x:v>
      </x:c>
      <x:c r="U226" s="32" t="str">
        <x:v>Low</x:v>
      </x:c>
      <x:c r="V226" s="67" t="n">
        <x:v>1000</x:v>
      </x:c>
      <x:c r="W226" s="47" t="n">
        <x:v>2.14</x:v>
      </x:c>
      <x:c r="X226" s="47" t="n">
        <x:v>7.5</x:v>
      </x:c>
      <x:c r="Y226" s="47" t="n">
        <x:v>21.42</x:v>
      </x:c>
      <x:c r="Z226" s="47" t="n">
        <x:v>0.65</x:v>
      </x:c>
      <x:c r="AA226" s="47" t="n">
        <x:v>0.72</x:v>
      </x:c>
      <x:c r="AB226" s="68" t="n">
        <x:v>5</x:v>
      </x:c>
      <x:c r="AC226" s="47" t="n">
        <x:v>2.75</x:v>
      </x:c>
      <x:c r="AD226" s="47" t="n">
        <x:v>9.31</x:v>
      </x:c>
      <x:c r="AE226" s="47" t="n">
        <x:v>26.43</x:v>
      </x:c>
      <x:c r="AF226" s="68" t="n">
        <x:v>15</x:v>
      </x:c>
      <x:c r="AG226" s="47" t="n">
        <x:v>3.5</x:v>
      </x:c>
      <x:c r="AH226" s="68" t="n">
        <x:v>5</x:v>
      </x:c>
      <x:c r="AI226" s="47" t="n">
        <x:v>21.08</x:v>
      </x:c>
      <x:c r="AJ226" s="47" t="n">
        <x:v>20.26</x:v>
      </x:c>
      <x:c r="AK226" s="48" t="n">
        <x:v>0.49</x:v>
      </x:c>
      <x:c r="AL226" s="32" t="str">
        <x:v>Fiber, dimensions, sewing complexity, and finishing are unknown. Modifiers: 2-count/set adjustment. Tariff and freight assumptions are illustrative and require current validation.</x:v>
      </x:c>
      <x:c r="AM226" s="32" t="str">
        <x:v>Silencio wiper blades feature application specific coverage for European vehicle models. These wiper blades are an exact replacement for original beam blades, manufactured exclusively by Valeo.</x:v>
      </x:c>
      <x:c r="AN226" s="32" t="str">
        <x:v>https://github.com/luminati-io/eCommerce-dataset-samples</x:v>
      </x:c>
      <x:c r="AO226" s="32" t="str">
        <x:v>2026-08-05-v2</x:v>
      </x:c>
    </x:row>
    <x:row r="227">
      <x:c r="A227" s="32" t="n">
        <x:v>226</x:v>
      </x:c>
      <x:c r="B227" s="32" t="str">
        <x:v>Amazon</x:v>
      </x:c>
      <x:c r="C227" s="32" t="str">
        <x:v>Bright Data Amazon products sample</x:v>
      </x:c>
      <x:c r="D227" s="32" t="str">
        <x:v>B0CCF3XQ57</x:v>
      </x:c>
      <x:c r="E227" s="32" t="str">
        <x:v>https://www.amazon.com/dp/B0CCF3XQ57?th=1&amp;psc=1&amp;currency=USD&amp;language=en_GB</x:v>
      </x:c>
      <x:c r="F227" s="32" t="str">
        <x:v>Stone Bath Mat, Natural Diatomaceous Earth Shower Mat, Non-Slip Stone Bath Mats for Bathroom, Ultra-Absorbent, Quick-Drying, Easy to Clean (Dark Grey-no Pattern)</x:v>
      </x:c>
      <x:c r="G227" s="32" t="str">
        <x:v>TENLLEY</x:v>
      </x:c>
      <x:c r="H227" s="32" t="str">
        <x:v>TEN███Y</x:v>
      </x:c>
      <x:c r="I227" s="47" t="n">
        <x:v>19.49</x:v>
      </x:c>
      <x:c r="J227" s="32" t="str">
        <x:v>USD</x:v>
      </x:c>
      <x:c r="K227" s="32" t="str">
        <x:v>Home &amp; Kitchen &gt; Bath &gt; Bathroom Accessories &gt; Bathtub Accessories &gt; Bathtub Mats</x:v>
      </x:c>
      <x:c r="L227" s="32" t="str">
        <x:v>Bathtub Mats</x:v>
      </x:c>
      <x:c r="M227" s="67" t="n">
        <x:v>2690</x:v>
      </x:c>
      <x:c r="N227" s="32" t="str">
        <x:v>23.5"L x 1.5"W</x:v>
      </x:c>
      <x:c r="O227" s="32" t="str">
        <x:v>https://m.media-amazon.com/images/I/81kwtJ+lKIL._AC_SY300_SX300_.jpg</x:v>
      </x:c>
      <x:c r="P227" s="32" t="str">
        <x:v>2024-05-27 00:00:00.000</x:v>
      </x:c>
      <x:c r="Q227" s="32" t="str">
        <x:v>Estimated</x:v>
      </x:c>
      <x:c r="R227" s="32" t="str">
        <x:v>Footwear</x:v>
      </x:c>
      <x:c r="S227" s="32" t="str">
        <x:v>Slipper</x:v>
      </x:c>
      <x:c r="T227" s="32" t="str">
        <x:v>Keyword/category match: slipper</x:v>
      </x:c>
      <x:c r="U227" s="32" t="str">
        <x:v>Medium</x:v>
      </x:c>
      <x:c r="V227" s="67" t="n">
        <x:v>1000</x:v>
      </x:c>
      <x:c r="W227" s="47" t="n">
        <x:v>3</x:v>
      </x:c>
      <x:c r="X227" s="47" t="n">
        <x:v>6</x:v>
      </x:c>
      <x:c r="Y227" s="47" t="n">
        <x:v>12</x:v>
      </x:c>
      <x:c r="Z227" s="47" t="n">
        <x:v>0.6</x:v>
      </x:c>
      <x:c r="AA227" s="47" t="n">
        <x:v>1.28</x:v>
      </x:c>
      <x:c r="AB227" s="68" t="n">
        <x:v>12</x:v>
      </x:c>
      <x:c r="AC227" s="47" t="n">
        <x:v>4.41</x:v>
      </x:c>
      <x:c r="AD227" s="47" t="n">
        <x:v>8.83</x:v>
      </x:c>
      <x:c r="AE227" s="47" t="n">
        <x:v>17.65</x:v>
      </x:c>
      <x:c r="AF227" s="68" t="n">
        <x:v>15</x:v>
      </x:c>
      <x:c r="AG227" s="47" t="n">
        <x:v>7.5</x:v>
      </x:c>
      <x:c r="AH227" s="68" t="n">
        <x:v>5</x:v>
      </x:c>
      <x:c r="AI227" s="47" t="n">
        <x:v>20.22</x:v>
      </x:c>
      <x:c r="AJ227" s="47" t="n">
        <x:v>-0.73</x:v>
      </x:c>
      <x:c r="AK227" s="48" t="n">
        <x:v>-0.038</x:v>
      </x:c>
      <x:c r="AL227" s="32" t="str">
        <x:v>Materials, lining, and outsole affect cost. Tariff and freight assumptions are illustrative and require current validation.</x:v>
      </x:c>
      <x:c r="AM227" s="32" t="str">
        <x:v>About this item 👙Excellent water absorption: Stone bath mats made of natural diatomaceous earth have excellent moisture absorption and can quickly evaporate water, keeping your bathroom fresh and dry. 🏖️Safety first: Say goodbye to damp and slippery floors with a stone bath mat. Its quick-drying and cooling surface ensures that you can walk out of the shower or bath with confidence and without worrying about slipping. 🏝️Durable and long-lasting: Unlike other types of mats, stone bath mats requir</x:v>
      </x:c>
      <x:c r="AN227" s="32" t="str">
        <x:v>https://github.com/luminati-io/eCommerce-dataset-samples</x:v>
      </x:c>
      <x:c r="AO227" s="32" t="str">
        <x:v>2026-08-05-v2</x:v>
      </x:c>
    </x:row>
    <x:row r="228">
      <x:c r="A228" s="32" t="n">
        <x:v>227</x:v>
      </x:c>
      <x:c r="B228" s="32" t="str">
        <x:v>Amazon</x:v>
      </x:c>
      <x:c r="C228" s="32" t="str">
        <x:v>Bright Data Amazon products sample</x:v>
      </x:c>
      <x:c r="D228" s="32" t="str">
        <x:v>B08R8FRW53</x:v>
      </x:c>
      <x:c r="E228" s="32" t="str">
        <x:v>https://www.amazon.com/dp/B08R8FRW53?th=1&amp;psc=1&amp;currency=USD&amp;language=en_GB</x:v>
      </x:c>
      <x:c r="F228" s="32" t="str">
        <x:v>CUBY Dog and Cat Sling Carrier - Hands Free Reversible Pet Papoose Bag - Soft Pouch and Tote Design - Adjustable - Suitable for Puppy, Small Dogs, and Cats for Outdoor Travel (Grey)</x:v>
      </x:c>
      <x:c r="G228" s="32" t="str">
        <x:v>Cuby</x:v>
      </x:c>
      <x:c r="H228" s="32" t="str">
        <x:v>CUB███S</x:v>
      </x:c>
      <x:c r="I228" s="47" t="n">
        <x:v>19.99</x:v>
      </x:c>
      <x:c r="J228" s="32" t="str">
        <x:v>USD</x:v>
      </x:c>
      <x:c r="K228" s="32" t="str">
        <x:v>Pet Supplies &gt; Dogs &gt; Carriers &amp; Travel Products &gt; Slings</x:v>
      </x:c>
      <x:c r="L228" s="32" t="str"/>
      <x:c r="M228" s="67" t="n">
        <x:v>235.30085000000003</x:v>
      </x:c>
      <x:c r="N228" s="32" t="str">
        <x:v>7.6 x 4.92 x 2.83 inches</x:v>
      </x:c>
      <x:c r="O228" s="32" t="str">
        <x:v>https://m.media-amazon.com/images/I/61ce97TYV9L.__AC_SX300_SY300_QL70_FMwebp_.jpg</x:v>
      </x:c>
      <x:c r="P228" s="32" t="str">
        <x:v>2024-04-29 00:00:00.000</x:v>
      </x:c>
      <x:c r="Q228" s="32" t="str">
        <x:v>Estimated</x:v>
      </x:c>
      <x:c r="R228" s="32" t="str">
        <x:v>Accessories</x:v>
      </x:c>
      <x:c r="S228" s="32" t="str">
        <x:v>Belt</x:v>
      </x:c>
      <x:c r="T228" s="32" t="str">
        <x:v>Keyword/category match:  belt </x:v>
      </x:c>
      <x:c r="U228" s="32" t="str">
        <x:v>Low</x:v>
      </x:c>
      <x:c r="V228" s="67" t="n">
        <x:v>1000</x:v>
      </x:c>
      <x:c r="W228" s="47" t="n">
        <x:v>2.27</x:v>
      </x:c>
      <x:c r="X228" s="47" t="n">
        <x:v>5.45</x:v>
      </x:c>
      <x:c r="Y228" s="47" t="n">
        <x:v>13.61</x:v>
      </x:c>
      <x:c r="Z228" s="47" t="n">
        <x:v>0.6</x:v>
      </x:c>
      <x:c r="AA228" s="47" t="n">
        <x:v>0.36</x:v>
      </x:c>
      <x:c r="AB228" s="68" t="n">
        <x:v>8</x:v>
      </x:c>
      <x:c r="AC228" s="47" t="n">
        <x:v>2.9</x:v>
      </x:c>
      <x:c r="AD228" s="47" t="n">
        <x:v>6.92</x:v>
      </x:c>
      <x:c r="AE228" s="47" t="n">
        <x:v>17.19</x:v>
      </x:c>
      <x:c r="AF228" s="68" t="n">
        <x:v>15</x:v>
      </x:c>
      <x:c r="AG228" s="47" t="n">
        <x:v>3.5</x:v>
      </x:c>
      <x:c r="AH228" s="68" t="n">
        <x:v>5</x:v>
      </x:c>
      <x:c r="AI228" s="47" t="n">
        <x:v>14.42</x:v>
      </x:c>
      <x:c r="AJ228" s="47" t="n">
        <x:v>5.57</x:v>
      </x:c>
      <x:c r="AK228" s="48" t="n">
        <x:v>0.27899999999999997</x:v>
      </x:c>
      <x:c r="AL228" s="32" t="str">
        <x:v>Leather grade, buckle, plating, and stitching affect cost. Tariff and freight assumptions are illustrative and require current validation.</x:v>
      </x:c>
      <x:c r="AM228" s="32" t="str">
        <x:v>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 Best choice for you！ Do you want pets to be with you anytime and anywhere? Don't hesitate. Come on. Stylish and comfortable CUBY pet sling carrier will be your best choice. Increase feelings: </x:v>
      </x:c>
      <x:c r="AN228" s="32" t="str">
        <x:v>https://github.com/luminati-io/eCommerce-dataset-samples</x:v>
      </x:c>
      <x:c r="AO228" s="32" t="str">
        <x:v>2026-08-05-v2</x:v>
      </x:c>
    </x:row>
    <x:row r="229">
      <x:c r="A229" s="32" t="n">
        <x:v>228</x:v>
      </x:c>
      <x:c r="B229" s="32" t="str">
        <x:v>Amazon</x:v>
      </x:c>
      <x:c r="C229" s="32" t="str">
        <x:v>Bright Data Amazon products sample</x:v>
      </x:c>
      <x:c r="D229" s="32" t="str">
        <x:v>B0CB5CB7PK</x:v>
      </x:c>
      <x:c r="E229" s="32" t="str">
        <x:v>https://www.amazon.com/dp/B0CB5CB7PK?th=1&amp;psc=1&amp;currency=USD&amp;language=en_GB</x:v>
      </x:c>
      <x:c r="F229" s="32" t="str">
        <x:v>Replacement for Delta Faucet Classic 13 Series Single-Function Shower Valve Trim Kit, Shower Handle, Brushed Nickel Shower Trim Kit T13020-SS (Cartridge and Valve Not Included)</x:v>
      </x:c>
      <x:c r="G229" s="32" t="str">
        <x:v>KANDENT</x:v>
      </x:c>
      <x:c r="H229" s="32" t="str">
        <x:v>Ket███i u███</x:v>
      </x:c>
      <x:c r="I229" s="47" t="n">
        <x:v>49.99</x:v>
      </x:c>
      <x:c r="J229" s="32" t="str">
        <x:v>USD</x:v>
      </x:c>
      <x:c r="K229" s="32" t="str">
        <x:v>Tools &amp; Home Improvement &gt; Plumbing &gt; Faucet Parts &gt; Trim &amp; Repair Kits</x:v>
      </x:c>
      <x:c r="L229" s="32" t="str">
        <x:v>Faucet Trim &amp; Repair Kits</x:v>
      </x:c>
      <x:c r="M229" s="67" t="n">
        <x:v>476.2716</x:v>
      </x:c>
      <x:c r="N229" s="32" t="str">
        <x:v>7 x 7 x 5 inches</x:v>
      </x:c>
      <x:c r="O229" s="32" t="str">
        <x:v>https://m.media-amazon.com/images/I/71zb5GVoO5L.__AC_SX300_SY300_QL70_FMwebp_.jpg</x:v>
      </x:c>
      <x:c r="P229" s="32" t="str">
        <x:v>2024-06-11 00:00:00.000</x:v>
      </x:c>
      <x:c r="Q229" s="32" t="str">
        <x:v>Estimated</x:v>
      </x:c>
      <x:c r="R229" s="32" t="str">
        <x:v>Generic</x:v>
      </x:c>
      <x:c r="S229" s="32" t="str">
        <x:v>Assembled consumer product</x:v>
      </x:c>
      <x:c r="T229" s="32" t="str">
        <x:v>Broad home category: Tools &amp; Home Improvement &gt; Plumbing &gt; Faucet Parts &gt; Trim &amp; Repair Kits</x:v>
      </x:c>
      <x:c r="U229" s="32" t="str">
        <x:v>Low</x:v>
      </x:c>
      <x:c r="V229" s="67" t="n">
        <x:v>1000</x:v>
      </x:c>
      <x:c r="W229" s="47" t="n">
        <x:v>2.72</x:v>
      </x:c>
      <x:c r="X229" s="47" t="n">
        <x:v>10.89</x:v>
      </x:c>
      <x:c r="Y229" s="47" t="n">
        <x:v>36.3</x:v>
      </x:c>
      <x:c r="Z229" s="47" t="n">
        <x:v>1</x:v>
      </x:c>
      <x:c r="AA229" s="47" t="n">
        <x:v>2</x:v>
      </x:c>
      <x:c r="AB229" s="68" t="n">
        <x:v>5</x:v>
      </x:c>
      <x:c r="AC229" s="47" t="n">
        <x:v>3.7</x:v>
      </x:c>
      <x:c r="AD229" s="47" t="n">
        <x:v>14.58</x:v>
      </x:c>
      <x:c r="AE229" s="47" t="n">
        <x:v>48.09</x:v>
      </x:c>
      <x:c r="AF229" s="68" t="n">
        <x:v>15</x:v>
      </x:c>
      <x:c r="AG229" s="47" t="n">
        <x:v>4.75</x:v>
      </x:c>
      <x:c r="AH229" s="68" t="n">
        <x:v>5</x:v>
      </x:c>
      <x:c r="AI229" s="47" t="n">
        <x:v>29.33</x:v>
      </x:c>
      <x:c r="AJ229" s="47" t="n">
        <x:v>20.66</x:v>
      </x:c>
      <x:c r="AK229" s="48" t="n">
        <x:v>0.413</x:v>
      </x:c>
      <x:c r="AL229" s="32" t="str">
        <x:v>Insufficient specifications; use as a broad placeholder until a BOM or supplier match is available. Tariff and freight assumptions are illustrative and require current validation.</x:v>
      </x:c>
      <x:c r="AM229" s="32" t="str">
        <x:v>Shower Valve Trim Kit Shower Valve Trim Kit T13020-BL Shower Trim Kit T1302 Shower Trim Kit T13020-SS Shower Trim Kit 6512EPBN Shower Head U4993-SS Shower Arm T14059-SS Shower Trim Kit Add to Cart Add to Cart Add to Cart Add to Cart Add to Cart Add to Cart Customer Reviews 4.3 out of 5 stars 207 4.3 out of 5 stars 207 4.3 out of 5 stars 207 5.0 out of 5 stars 2 4.7 out of 5 stars 9 3.6 out of 5 stars 25 Price $69.99$69.99 $56.99$56.99 $64.99$64.99 $17.99$17.99 $9.99$9.99 $52.99$52.99 Style Showe</x:v>
      </x:c>
      <x:c r="AN229" s="32" t="str">
        <x:v>https://github.com/luminati-io/eCommerce-dataset-samples</x:v>
      </x:c>
      <x:c r="AO229" s="32" t="str">
        <x:v>2026-08-05-v2</x:v>
      </x:c>
    </x:row>
    <x:row r="230">
      <x:c r="A230" s="32" t="n">
        <x:v>229</x:v>
      </x:c>
      <x:c r="B230" s="32" t="str">
        <x:v>Amazon</x:v>
      </x:c>
      <x:c r="C230" s="32" t="str">
        <x:v>Bright Data Amazon products sample</x:v>
      </x:c>
      <x:c r="D230" s="32" t="str">
        <x:v>B091BXT9C6</x:v>
      </x:c>
      <x:c r="E230" s="32" t="str">
        <x:v>https://www.amazon.com/dp/B091BXT9C6?language=en_US&amp;currency=USD</x:v>
      </x:c>
      <x:c r="F230" s="32" t="str">
        <x:v>LOVEVOOK Womens Purses Satchel Handbags Shoulder Hobo Tote Bag Top Handle Crossbody 3pcs Purse Set Stripes Style</x:v>
      </x:c>
      <x:c r="G230" s="32" t="str">
        <x:v>LOVEVOOK</x:v>
      </x:c>
      <x:c r="H230" s="32" t="str"/>
      <x:c r="I230" s="47" t="n">
        <x:v>29.59</x:v>
      </x:c>
      <x:c r="J230" s="32" t="str">
        <x:v>USD</x:v>
      </x:c>
      <x:c r="K230" s="32" t="str">
        <x:v>Clothing, Shoes &amp; Jewelry &gt; Women &gt; Handbags &amp; Wallets &gt; Totes</x:v>
      </x:c>
      <x:c r="L230" s="32" t="str"/>
      <x:c r="M230" s="67"/>
      <x:c r="N230" s="32" t="str">
        <x:v>‏  ‎ 14 x 5 x 10 inches; 2.23 Pounds</x:v>
      </x:c>
      <x:c r="O230" s="32" t="str">
        <x:v>https://m.media-amazon.com/images/W/IMAGERENDERING_521856-T1/images/I/81UuvdF2VvS.__AC_SX395_SY395_QL70_FMwebp_.jpg</x:v>
      </x:c>
      <x:c r="P230" s="32" t="str">
        <x:v>2022-10-12 00:00:00.000</x:v>
      </x:c>
      <x:c r="Q230" s="32" t="str">
        <x:v>Estimated</x:v>
      </x:c>
      <x:c r="R230" s="32" t="str">
        <x:v>Bags</x:v>
      </x:c>
      <x:c r="S230" s="32" t="str">
        <x:v>Canvas tote bag</x:v>
      </x:c>
      <x:c r="T230" s="32" t="str">
        <x:v>Title match: tote bag</x:v>
      </x:c>
      <x:c r="U230" s="32" t="str">
        <x:v>Medium</x:v>
      </x:c>
      <x:c r="V230" s="67" t="n">
        <x:v>1000</x:v>
      </x:c>
      <x:c r="W230" s="47" t="n">
        <x:v>1.17</x:v>
      </x:c>
      <x:c r="X230" s="47" t="n">
        <x:v>2.22</x:v>
      </x:c>
      <x:c r="Y230" s="47" t="n">
        <x:v>4.2</x:v>
      </x:c>
      <x:c r="Z230" s="47" t="n">
        <x:v>0.3</x:v>
      </x:c>
      <x:c r="AA230" s="47" t="n">
        <x:v>0.2</x:v>
      </x:c>
      <x:c r="AB230" s="68" t="n">
        <x:v>8</x:v>
      </x:c>
      <x:c r="AC230" s="47" t="n">
        <x:v>1.53</x:v>
      </x:c>
      <x:c r="AD230" s="47" t="n">
        <x:v>2.93</x:v>
      </x:c>
      <x:c r="AE230" s="47" t="n">
        <x:v>5.67</x:v>
      </x:c>
      <x:c r="AF230" s="68" t="n">
        <x:v>15</x:v>
      </x:c>
      <x:c r="AG230" s="47" t="n">
        <x:v>4.25</x:v>
      </x:c>
      <x:c r="AH230" s="68" t="n">
        <x:v>5</x:v>
      </x:c>
      <x:c r="AI230" s="47" t="n">
        <x:v>13.1</x:v>
      </x:c>
      <x:c r="AJ230" s="47" t="n">
        <x:v>16.49</x:v>
      </x:c>
      <x:c r="AK230" s="48" t="n">
        <x:v>0.557</x:v>
      </x:c>
      <x:c r="AL230" s="32" t="str">
        <x:v>Canvas GSM, handles, pockets, and printing affect cost. Modifiers: 3-count/set adjustment. Tariff and freight assumptions are illustrative and require current validation.</x:v>
      </x:c>
      <x:c r="AM230" s="32" t="str">
        <x:v>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x:v>
      </x:c>
      <x:c r="AN230" s="32" t="str">
        <x:v>https://github.com/luminati-io/eCommerce-dataset-samples</x:v>
      </x:c>
      <x:c r="AO230" s="32" t="str">
        <x:v>2026-08-05-v2</x:v>
      </x:c>
    </x:row>
    <x:row r="231">
      <x:c r="A231" s="32" t="n">
        <x:v>230</x:v>
      </x:c>
      <x:c r="B231" s="32" t="str">
        <x:v>Amazon</x:v>
      </x:c>
      <x:c r="C231" s="32" t="str">
        <x:v>Bright Data Amazon products sample</x:v>
      </x:c>
      <x:c r="D231" s="32" t="str">
        <x:v>B08RYLKT9Y</x:v>
      </x:c>
      <x:c r="E231" s="32" t="str">
        <x:v>https://www.amazon.com/Predrilled-Unassembled-Sliding-Hardware-Waterproof/dp/B08RYLKT9Y?th=1&amp;psc=1&amp;currency=USD&amp;language=en_GB</x:v>
      </x:c>
      <x:c r="F231" s="32" t="str">
        <x:v>YiHICO 42 x 84in Solid MDF Barn Door(Predrilled &amp; Unassembled Door Panels), with Whole 7ft Sliding Door Hardware Kit, 12in Handle Kit and 2 Floor Guides, PVC Waterproof Coating - White - H Frame</x:v>
      </x:c>
      <x:c r="G231" s="32" t="str">
        <x:v>YiHICO</x:v>
      </x:c>
      <x:c r="H231" s="32" t="str">
        <x:v>HIC███AIL███CO_█████████_DA██████</x:v>
      </x:c>
      <x:c r="I231" s="47" t="n">
        <x:v>309.99</x:v>
      </x:c>
      <x:c r="J231" s="32" t="str">
        <x:v>USD</x:v>
      </x:c>
      <x:c r="K231" s="32" t="str">
        <x:v>Tools &amp; Home Improvement &gt; Hardware &gt; Door Hardware &amp; Locks &gt; Sliding Door Hardware</x:v>
      </x:c>
      <x:c r="L231" s="32" t="str"/>
      <x:c r="M231" s="67" t="n">
        <x:v>39825.3776</x:v>
      </x:c>
      <x:c r="N231" s="32" t="str">
        <x:v>88 x 12 x 6.3 inches</x:v>
      </x:c>
      <x:c r="O231" s="32" t="str">
        <x:v>https://m.media-amazon.com/images/I/61YzOfzEHnL.__AC_SX300_SY300_QL70_FMwebp_.jpg</x:v>
      </x:c>
      <x:c r="P231" s="32" t="str">
        <x:v>2023-11-19 00:00:00.000</x:v>
      </x:c>
      <x:c r="Q231" s="32" t="str">
        <x:v>Estimated</x:v>
      </x:c>
      <x:c r="R231" s="32" t="str">
        <x:v>Apparel</x:v>
      </x:c>
      <x:c r="S231" s="32" t="str">
        <x:v>Casual jacket or coat</x:v>
      </x:c>
      <x:c r="T231" s="32" t="str">
        <x:v>Keyword/category match: coat</x:v>
      </x:c>
      <x:c r="U231" s="32" t="str">
        <x:v>Low</x:v>
      </x:c>
      <x:c r="V231" s="67" t="n">
        <x:v>1000</x:v>
      </x:c>
      <x:c r="W231" s="47" t="n">
        <x:v>12.49</x:v>
      </x:c>
      <x:c r="X231" s="47" t="n">
        <x:v>26.02</x:v>
      </x:c>
      <x:c r="Y231" s="47" t="n">
        <x:v>57.25</x:v>
      </x:c>
      <x:c r="Z231" s="47" t="n">
        <x:v>1.5</x:v>
      </x:c>
      <x:c r="AA231" s="47" t="n">
        <x:v>7.5</x:v>
      </x:c>
      <x:c r="AB231" s="68" t="n">
        <x:v>10</x:v>
      </x:c>
      <x:c r="AC231" s="47" t="n">
        <x:v>17.81</x:v>
      </x:c>
      <x:c r="AD231" s="47" t="n">
        <x:v>38.52</x:v>
      </x:c>
      <x:c r="AE231" s="47" t="n">
        <x:v>86.07</x:v>
      </x:c>
      <x:c r="AF231" s="68" t="n">
        <x:v>15</x:v>
      </x:c>
      <x:c r="AG231" s="47" t="n">
        <x:v>12</x:v>
      </x:c>
      <x:c r="AH231" s="68" t="n">
        <x:v>5</x:v>
      </x:c>
      <x:c r="AI231" s="47" t="n">
        <x:v>112.52</x:v>
      </x:c>
      <x:c r="AJ231" s="47" t="n">
        <x:v>197.47</x:v>
      </x:c>
      <x:c r="AK231" s="48" t="n">
        <x:v>0.637</x:v>
      </x:c>
      <x:c r="AL231" s="32" t="str">
        <x:v>Shell, insulation, waterproofing, lining, and hardware dominate. Modifiers: weatherproof construction, premium/heavy-duty specification. Tariff and freight assumptions are illustrative and require current validation.</x:v>
      </x:c>
      <x:c r="AM231" s="32" t="str">
        <x:v>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x:v>
      </x:c>
      <x:c r="AN231" s="32" t="str">
        <x:v>https://github.com/luminati-io/eCommerce-dataset-samples</x:v>
      </x:c>
      <x:c r="AO231" s="32" t="str">
        <x:v>2026-08-05-v2</x:v>
      </x:c>
    </x:row>
    <x:row r="232">
      <x:c r="A232" s="32" t="n">
        <x:v>231</x:v>
      </x:c>
      <x:c r="B232" s="32" t="str">
        <x:v>Amazon</x:v>
      </x:c>
      <x:c r="C232" s="32" t="str">
        <x:v>Bright Data Amazon products sample</x:v>
      </x:c>
      <x:c r="D232" s="32" t="str">
        <x:v>B088CTW44F</x:v>
      </x:c>
      <x:c r="E232" s="32" t="str">
        <x:v>https://www.amazon.com/dp/B088CTW44F?language=en_US&amp;currency=USD</x:v>
      </x:c>
      <x:c r="F232" s="32" t="str">
        <x:v>Seagate Ultra Touch SSD 500GB External Solid State Drive Portable - Black USB-C USB 3.0 for PC MAC and Seagate Mobile Touch app for Android, Mylio, Adobe, &amp; 3-Year Rescue Service (STJW500401)</x:v>
      </x:c>
      <x:c r="G232" s="32" t="str">
        <x:v>Seagate</x:v>
      </x:c>
      <x:c r="H232" s="32" t="str"/>
      <x:c r="I232" s="47" t="n">
        <x:v>95.03</x:v>
      </x:c>
      <x:c r="J232" s="32" t="str">
        <x:v>USD</x:v>
      </x:c>
      <x:c r="K232" s="32" t="str">
        <x:v>Electronics &gt; Computers &amp; Accessories &gt; Data Storage &gt; External Solid State Drives</x:v>
      </x:c>
      <x:c r="L232" s="32" t="str"/>
      <x:c r="M232" s="67" t="n">
        <x:v>63.502880000000005</x:v>
      </x:c>
      <x:c r="N232" s="32" t="str">
        <x:v>‎2.95 x 2.19 x 0.39 inches</x:v>
      </x:c>
      <x:c r="O232" s="32" t="str">
        <x:v>https://m.media-amazon.com/images/I/91ICZcqIsyL.__AC_SX300_SY300_QL70_ML2_.jpg</x:v>
      </x:c>
      <x:c r="P232" s="32" t="str">
        <x:v>2022-10-07 00:00:00.000</x:v>
      </x:c>
      <x:c r="Q232" s="32" t="str">
        <x:v>Estimated</x:v>
      </x:c>
      <x:c r="R232" s="32" t="str">
        <x:v>Generic</x:v>
      </x:c>
      <x:c r="S232" s="32" t="str">
        <x:v>Assembled consumer product</x:v>
      </x:c>
      <x:c r="T232" s="32" t="str">
        <x:v>Broad accessories category: Electronics &gt; Computers &amp; Accessories &gt; Data Storage &gt; External Solid State Drives</x:v>
      </x:c>
      <x:c r="U232" s="32" t="str">
        <x:v>Low</x:v>
      </x:c>
      <x:c r="V232" s="67" t="n">
        <x:v>1000</x:v>
      </x:c>
      <x:c r="W232" s="47" t="n">
        <x:v>2.72</x:v>
      </x:c>
      <x:c r="X232" s="47" t="n">
        <x:v>10.89</x:v>
      </x:c>
      <x:c r="Y232" s="47" t="n">
        <x:v>36.3</x:v>
      </x:c>
      <x:c r="Z232" s="47" t="n">
        <x:v>1</x:v>
      </x:c>
      <x:c r="AA232" s="47" t="n">
        <x:v>1.5</x:v>
      </x:c>
      <x:c r="AB232" s="68" t="n">
        <x:v>5</x:v>
      </x:c>
      <x:c r="AC232" s="47" t="n">
        <x:v>3.57</x:v>
      </x:c>
      <x:c r="AD232" s="47" t="n">
        <x:v>14.06</x:v>
      </x:c>
      <x:c r="AE232" s="47" t="n">
        <x:v>46.25</x:v>
      </x:c>
      <x:c r="AF232" s="68" t="n">
        <x:v>15</x:v>
      </x:c>
      <x:c r="AG232" s="47" t="n">
        <x:v>3.5</x:v>
      </x:c>
      <x:c r="AH232" s="68" t="n">
        <x:v>5</x:v>
      </x:c>
      <x:c r="AI232" s="47" t="n">
        <x:v>36.57</x:v>
      </x:c>
      <x:c r="AJ232" s="47" t="n">
        <x:v>58.46</x:v>
      </x:c>
      <x:c r="AK232" s="48" t="n">
        <x:v>0.615</x:v>
      </x:c>
      <x:c r="AL232" s="32" t="str">
        <x:v>Insufficient specifications; use as a broad placeholder until a BOM or supplier match is available. Tariff and freight assumptions are illustrative and require current validation.</x:v>
      </x:c>
      <x:c r="AM232" s="32" t="str">
        <x:v>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computers—simply connect via the integrated USB 3. 0 cable or the included USB-C adapter. T</x:v>
      </x:c>
      <x:c r="AN232" s="32" t="str">
        <x:v>https://github.com/luminati-io/eCommerce-dataset-samples</x:v>
      </x:c>
      <x:c r="AO232" s="32" t="str">
        <x:v>2026-08-05-v2</x:v>
      </x:c>
    </x:row>
    <x:row r="233">
      <x:c r="A233" s="32" t="n">
        <x:v>232</x:v>
      </x:c>
      <x:c r="B233" s="32" t="str">
        <x:v>Amazon</x:v>
      </x:c>
      <x:c r="C233" s="32" t="str">
        <x:v>Bright Data Amazon products sample</x:v>
      </x:c>
      <x:c r="D233" s="32" t="str">
        <x:v>B08N1KG4M7</x:v>
      </x:c>
      <x:c r="E233" s="32" t="str">
        <x:v>https://www.amazon.com/dp/B08N1KG4M7?language=en_US&amp;currency=USD</x:v>
      </x:c>
      <x:c r="F233" s="32" t="str">
        <x:v>Furnish My Place Modern Indoor/Outdoor Commercial Solid Color Rug - Beige, 48" x 96" Half Round, Pet and Kids Friendly Rug. Made in USA, Area Rugs Great for Kids, Pets, Event, Wedding</x:v>
      </x:c>
      <x:c r="G233" s="32" t="str">
        <x:v>Furnish my Place</x:v>
      </x:c>
      <x:c r="H233" s="32" t="str"/>
      <x:c r="I233" s="47" t="n">
        <x:v>158.95</x:v>
      </x:c>
      <x:c r="J233" s="32" t="str">
        <x:v>USD</x:v>
      </x:c>
      <x:c r="K233" s="32" t="str">
        <x:v>Home &amp; Kitchen &gt; Home Décor Products &gt; Rugs, Pads &amp; Protectors &gt; Area Rugs</x:v>
      </x:c>
      <x:c r="L233" s="32" t="str"/>
      <x:c r="M233" s="67" t="n">
        <x:v>6803.88</x:v>
      </x:c>
      <x:c r="N233" s="32" t="str">
        <x:v>96"L x 48"W</x:v>
      </x:c>
      <x:c r="O233" s="32" t="str">
        <x:v>https://m.media-amazon.com/images/I/71NXuKOdvFL.__AC_SX300_SY300_QL70_ML2_.jpg</x:v>
      </x:c>
      <x:c r="P233" s="32" t="str">
        <x:v>2022-10-14 00:00:00.000</x:v>
      </x:c>
      <x:c r="Q233" s="32" t="str">
        <x:v>Estimated</x:v>
      </x:c>
      <x:c r="R233" s="32" t="str">
        <x:v>Home</x:v>
      </x:c>
      <x:c r="S233" s="32" t="str">
        <x:v>Rug or mat</x:v>
      </x:c>
      <x:c r="T233" s="32" t="str">
        <x:v>Keyword/category match: rug</x:v>
      </x:c>
      <x:c r="U233" s="32" t="str">
        <x:v>Low</x:v>
      </x:c>
      <x:c r="V233" s="67" t="n">
        <x:v>1000</x:v>
      </x:c>
      <x:c r="W233" s="47" t="n">
        <x:v>6.13</x:v>
      </x:c>
      <x:c r="X233" s="47" t="n">
        <x:v>18.4</x:v>
      </x:c>
      <x:c r="Y233" s="47" t="n">
        <x:v>53.67</x:v>
      </x:c>
      <x:c r="Z233" s="47" t="n">
        <x:v>1.2</x:v>
      </x:c>
      <x:c r="AA233" s="47" t="n">
        <x:v>8.8</x:v>
      </x:c>
      <x:c r="AB233" s="68" t="n">
        <x:v>7</x:v>
      </x:c>
      <x:c r="AC233" s="47" t="n">
        <x:v>9.35</x:v>
      </x:c>
      <x:c r="AD233" s="47" t="n">
        <x:v>30.39</x:v>
      </x:c>
      <x:c r="AE233" s="47" t="n">
        <x:v>88.89</x:v>
      </x:c>
      <x:c r="AF233" s="68" t="n">
        <x:v>15</x:v>
      </x:c>
      <x:c r="AG233" s="47" t="n">
        <x:v>12</x:v>
      </x:c>
      <x:c r="AH233" s="68" t="n">
        <x:v>5</x:v>
      </x:c>
      <x:c r="AI233" s="47" t="n">
        <x:v>74.18</x:v>
      </x:c>
      <x:c r="AJ233" s="47" t="n">
        <x:v>84.77</x:v>
      </x:c>
      <x:c r="AK233" s="48" t="n">
        <x:v>0.5329999999999999</x:v>
      </x:c>
      <x:c r="AL233" s="32" t="str">
        <x:v>Size, fiber, pile, backing, printing, and dimensional freight affect cost. Modifiers: higher-cost domestic production, premium/heavy-duty specification. Estimate represents a current-equivalent manufacturing cost, not the original historical production cost. Tariff and freight assumptions are illustrative and require current validation.</x:v>
      </x:c>
      <x:c r="AM233" s="32" t="str">
        <x:v>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 from geometrical pattern</x:v>
      </x:c>
      <x:c r="AN233" s="32" t="str">
        <x:v>https://github.com/luminati-io/eCommerce-dataset-samples</x:v>
      </x:c>
      <x:c r="AO233" s="32" t="str">
        <x:v>2026-08-05-v2</x:v>
      </x:c>
    </x:row>
    <x:row r="234">
      <x:c r="A234" s="32" t="n">
        <x:v>233</x:v>
      </x:c>
      <x:c r="B234" s="32" t="str">
        <x:v>Amazon</x:v>
      </x:c>
      <x:c r="C234" s="32" t="str">
        <x:v>Bright Data Amazon products sample</x:v>
      </x:c>
      <x:c r="D234" s="32" t="str">
        <x:v>B09CQB6FZF</x:v>
      </x:c>
      <x:c r="E234" s="32" t="str">
        <x:v>https://www.amazon.in/FYORR-Lasting-Smooth-Nail-Polish/dp/B09CQB6FZF?th=1&amp;psc=1&amp;currency=USD&amp;language=en_GB</x:v>
      </x:c>
      <x:c r="F234" s="32" t="str">
        <x:v>FYORR 15ML Quick Dry Long Lasting Smooth Finish Nail Polish (Red Apple)</x:v>
      </x:c>
      <x:c r="G234" s="32" t="str">
        <x:v>FYORR</x:v>
      </x:c>
      <x:c r="H234" s="32" t="str">
        <x:v>Sou███lus███</x:v>
      </x:c>
      <x:c r="I234" s="47" t="n">
        <x:v>99</x:v>
      </x:c>
      <x:c r="J234" s="32" t="str">
        <x:v>INR</x:v>
      </x:c>
      <x:c r="K234" s="32" t="str">
        <x:v>Beauty &gt; Manicure &amp; Pedicure &gt; Nails &gt; Nail Polish</x:v>
      </x:c>
      <x:c r="L234" s="32" t="str"/>
      <x:c r="M234" s="67" t="n">
        <x:v>15</x:v>
      </x:c>
      <x:c r="N234" s="32" t="str">
        <x:v>5 x 5 x 8 cm; 15 Grams</x:v>
      </x:c>
      <x:c r="O234" s="32" t="str">
        <x:v>https://m.media-amazon.com/images/I/414+YO9YFPL._SY300_SX300_.jpg</x:v>
      </x:c>
      <x:c r="P234" s="32" t="str">
        <x:v>2024-01-16 00:00:00.000</x:v>
      </x:c>
      <x:c r="Q234" s="32" t="str">
        <x:v>Estimated</x:v>
      </x:c>
      <x:c r="R234" s="32" t="str">
        <x:v>Beauty</x:v>
      </x:c>
      <x:c r="S234" s="32" t="str">
        <x:v>Skin-care or cosmetic formula</x:v>
      </x:c>
      <x:c r="T234" s="32" t="str">
        <x:v>Broad source category: Beauty &gt; Manicure &amp; Pedicure &gt; Nails &gt; Nail Polish</x:v>
      </x:c>
      <x:c r="U234" s="32" t="str">
        <x:v>Low</x:v>
      </x:c>
      <x:c r="V234" s="67" t="n">
        <x:v>1000</x:v>
      </x:c>
      <x:c r="W234" s="47" t="n">
        <x:v>1.5</x:v>
      </x:c>
      <x:c r="X234" s="47" t="n">
        <x:v>4.5</x:v>
      </x:c>
      <x:c r="Y234" s="47" t="n">
        <x:v>12</x:v>
      </x:c>
      <x:c r="Z234" s="47" t="n">
        <x:v>0.8</x:v>
      </x:c>
      <x:c r="AA234" s="47" t="n">
        <x:v>0.34</x:v>
      </x:c>
      <x:c r="AB234" s="68" t="n">
        <x:v>4</x:v>
      </x:c>
      <x:c r="AC234" s="47" t="n">
        <x:v>1.99</x:v>
      </x:c>
      <x:c r="AD234" s="47" t="n">
        <x:v>5.86</x:v>
      </x:c>
      <x:c r="AE234" s="47" t="n">
        <x:v>15.29</x:v>
      </x:c>
      <x:c r="AF234" s="68" t="n">
        <x:v>15</x:v>
      </x:c>
      <x:c r="AG234" s="47" t="n">
        <x:v>3.5</x:v>
      </x:c>
      <x:c r="AH234" s="68" t="n">
        <x:v>5</x:v>
      </x:c>
      <x:c r="AI234" s="47" t="n">
        <x:v>9.36</x:v>
      </x:c>
      <x:c r="AJ234" s="47"/>
      <x:c r="AK234" s="48"/>
      <x:c r="AL234" s="32" t="str">
        <x:v>Formula, actives, testing, compliance, filling, and packaging drive uncertainty. Tariff and freight assumptions are illustrative and require current validation.</x:v>
      </x:c>
      <x:c r="AM234" s="32" t="str">
        <x:v>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&amp; Long Lasting With No Base Required Easy to Apply Easy to Apply Brush. Intense Pigments, High On Q</x:v>
      </x:c>
      <x:c r="AN234" s="32" t="str">
        <x:v>https://github.com/luminati-io/eCommerce-dataset-samples</x:v>
      </x:c>
      <x:c r="AO234" s="32" t="str">
        <x:v>2026-08-05-v2</x:v>
      </x:c>
    </x:row>
    <x:row r="235">
      <x:c r="A235" s="32" t="n">
        <x:v>234</x:v>
      </x:c>
      <x:c r="B235" s="32" t="str">
        <x:v>Amazon</x:v>
      </x:c>
      <x:c r="C235" s="32" t="str">
        <x:v>Bright Data Amazon products sample</x:v>
      </x:c>
      <x:c r="D235" s="32" t="str">
        <x:v>B0CPBK1YGN</x:v>
      </x:c>
      <x:c r="E235" s="32" t="str">
        <x:v>https://www.amazon.com/Portable-Windshield-Defogger-Defroster-Cigarette/dp/B0CPBK1YGN?th=1&amp;psc=1&amp;currency=USD&amp;language=en_GB</x:v>
      </x:c>
      <x:c r="F235" s="32" t="str">
        <x:v>12V Car Heater,200W Portable Windshield Defogger and Defroster Fast Heating &amp; Cooling Fans with Cigarette Lighter Plug</x:v>
      </x:c>
      <x:c r="G235" s="32" t="str">
        <x:v>KINOWJI</x:v>
      </x:c>
      <x:c r="H235" s="32" t="str">
        <x:v>MEI███ZI</x:v>
      </x:c>
      <x:c r="I235" s="47" t="n">
        <x:v>19.99</x:v>
      </x:c>
      <x:c r="J235" s="32" t="str">
        <x:v>USD</x:v>
      </x:c>
      <x:c r="K235" s="32" t="str">
        <x:v>Electronics &gt; Car &amp; Vehicle Electronics &gt; Vehicle Electronics Accessories &gt; Vehicle Audio &amp; Video Installation &gt; Amplifier Installation &gt; Cooling Fans</x:v>
      </x:c>
      <x:c r="L235" s="32" t="str"/>
      <x:c r="M235" s="67" t="n">
        <x:v>357.20369999999997</x:v>
      </x:c>
      <x:c r="N235" s="32" t="str">
        <x:v>5.7 x 4.9 x 3.2 inches</x:v>
      </x:c>
      <x:c r="O235" s="32" t="str">
        <x:v>https://m.media-amazon.com/images/I/814bJ7-7YoL.__AC_SX300_SY300_QL70_ML2_.jpg</x:v>
      </x:c>
      <x:c r="P235" s="32" t="str">
        <x:v>2024-03-03 00:00:00.000</x:v>
      </x:c>
      <x:c r="Q235" s="32" t="str">
        <x:v>Estimated</x:v>
      </x:c>
      <x:c r="R235" s="32" t="str">
        <x:v>Generic</x:v>
      </x:c>
      <x:c r="S235" s="32" t="str">
        <x:v>Assembled consumer product</x:v>
      </x:c>
      <x:c r="T235" s="32" t="str">
        <x:v>Broad accessories category: Electronics &gt; Car &amp; Vehicle Electronics &gt; Vehicle Electronics Accessories &gt; Vehicle Audio &amp; Video Installation &gt; Amplifier Installation &gt; Cooling Fans</x:v>
      </x:c>
      <x:c r="U235" s="32" t="str">
        <x:v>Low</x:v>
      </x:c>
      <x:c r="V235" s="67" t="n">
        <x:v>1000</x:v>
      </x:c>
      <x:c r="W235" s="47" t="n">
        <x:v>2.72</x:v>
      </x:c>
      <x:c r="X235" s="47" t="n">
        <x:v>10.89</x:v>
      </x:c>
      <x:c r="Y235" s="47" t="n">
        <x:v>17.99</x:v>
      </x:c>
      <x:c r="Z235" s="47" t="n">
        <x:v>1</x:v>
      </x:c>
      <x:c r="AA235" s="47" t="n">
        <x:v>2</x:v>
      </x:c>
      <x:c r="AB235" s="68" t="n">
        <x:v>5</x:v>
      </x:c>
      <x:c r="AC235" s="47" t="n">
        <x:v>3.7</x:v>
      </x:c>
      <x:c r="AD235" s="47" t="n">
        <x:v>14.58</x:v>
      </x:c>
      <x:c r="AE235" s="47" t="n">
        <x:v>28.87</x:v>
      </x:c>
      <x:c r="AF235" s="68" t="n">
        <x:v>15</x:v>
      </x:c>
      <x:c r="AG235" s="47" t="n">
        <x:v>4.75</x:v>
      </x:c>
      <x:c r="AH235" s="68" t="n">
        <x:v>5</x:v>
      </x:c>
      <x:c r="AI235" s="47" t="n">
        <x:v>23.33</x:v>
      </x:c>
      <x:c r="AJ235" s="47" t="n">
        <x:v>-3.34</x:v>
      </x:c>
      <x:c r="AK235" s="48" t="n">
        <x:v>-0.16699999999999998</x:v>
      </x:c>
      <x:c r="AL235" s="32" t="str">
        <x:v>Insufficient specifications; use as a broad placeholder until a BOM or supplier match is available. Tariff and freight assumptions are illustrative and require current validation.</x:v>
      </x:c>
      <x:c r="AM235" s="32" t="str">
        <x:v>【High Quality】Made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【2 IN 1 Heating &amp; Cooling】This car heater have two setting modes: heating and cooling.You just need to change the switch, then the hot air or cool wind will come out immediately as your needs.Th</x:v>
      </x:c>
      <x:c r="AN235" s="32" t="str">
        <x:v>https://github.com/luminati-io/eCommerce-dataset-samples</x:v>
      </x:c>
      <x:c r="AO235" s="32" t="str">
        <x:v>2026-08-05-v2</x:v>
      </x:c>
    </x:row>
    <x:row r="236">
      <x:c r="A236" s="32" t="n">
        <x:v>235</x:v>
      </x:c>
      <x:c r="B236" s="32" t="str">
        <x:v>Amazon</x:v>
      </x:c>
      <x:c r="C236" s="32" t="str">
        <x:v>Bright Data Amazon products sample</x:v>
      </x:c>
      <x:c r="D236" s="32" t="str">
        <x:v>B00UBV4PL8</x:v>
      </x:c>
      <x:c r="E236" s="32" t="str">
        <x:v>https://www.amazon.in/Flora-Organics-Handmade-Orange-Cinnamon/dp/B00UBV4PL8?th=1&amp;psc=1&amp;currency=USD&amp;language=en_GB</x:v>
      </x:c>
      <x:c r="F236" s="32" t="str">
        <x:v>La Flora Organics Orange &amp; Cinnamon Refreshing Handmade Soap Bar with Real Cinnamon &amp; Orange -100 gms</x:v>
      </x:c>
      <x:c r="G236" s="32" t="str">
        <x:v>La Flora Organics</x:v>
      </x:c>
      <x:c r="H236" s="32" t="str">
        <x:v>Ant███a C███ts</x:v>
      </x:c>
      <x:c r="I236" s="47" t="n">
        <x:v>175</x:v>
      </x:c>
      <x:c r="J236" s="32" t="str">
        <x:v>INR</x:v>
      </x:c>
      <x:c r="K236" s="32" t="str">
        <x:v>Beauty &gt; Bath &amp; Body &gt; Cleansers &gt; Solid Soap Bars</x:v>
      </x:c>
      <x:c r="L236" s="32" t="str"/>
      <x:c r="M236" s="67" t="n">
        <x:v>100</x:v>
      </x:c>
      <x:c r="N236" s="32" t="str">
        <x:v>7 x 5 x 3 cm; 100 Grams</x:v>
      </x:c>
      <x:c r="O236" s="32" t="str">
        <x:v>https://m.media-amazon.com/images/I/51etThSpWRL._SY300_SX300_QL70_FMwebp_.jpg</x:v>
      </x:c>
      <x:c r="P236" s="32" t="str">
        <x:v>2024-01-17 00:00:00.000</x:v>
      </x:c>
      <x:c r="Q236" s="32" t="str">
        <x:v>Estimated</x:v>
      </x:c>
      <x:c r="R236" s="32" t="str">
        <x:v>Beauty</x:v>
      </x:c>
      <x:c r="S236" s="32" t="str">
        <x:v>Skin-care or cosmetic formula</x:v>
      </x:c>
      <x:c r="T236" s="32" t="str">
        <x:v>Broad source category: Beauty &gt; Bath &amp; Body &gt; Cleansers &gt; Solid Soap Bars</x:v>
      </x:c>
      <x:c r="U236" s="32" t="str">
        <x:v>Low</x:v>
      </x:c>
      <x:c r="V236" s="67" t="n">
        <x:v>1000</x:v>
      </x:c>
      <x:c r="W236" s="47" t="n">
        <x:v>1.83</x:v>
      </x:c>
      <x:c r="X236" s="47" t="n">
        <x:v>5.49</x:v>
      </x:c>
      <x:c r="Y236" s="47" t="n">
        <x:v>14.64</x:v>
      </x:c>
      <x:c r="Z236" s="47" t="n">
        <x:v>0.8</x:v>
      </x:c>
      <x:c r="AA236" s="47" t="n">
        <x:v>0.41</x:v>
      </x:c>
      <x:c r="AB236" s="68" t="n">
        <x:v>4</x:v>
      </x:c>
      <x:c r="AC236" s="47" t="n">
        <x:v>2.36</x:v>
      </x:c>
      <x:c r="AD236" s="47" t="n">
        <x:v>6.96</x:v>
      </x:c>
      <x:c r="AE236" s="47" t="n">
        <x:v>18.22</x:v>
      </x:c>
      <x:c r="AF236" s="68" t="n">
        <x:v>15</x:v>
      </x:c>
      <x:c r="AG236" s="47" t="n">
        <x:v>3.5</x:v>
      </x:c>
      <x:c r="AH236" s="68" t="n">
        <x:v>5</x:v>
      </x:c>
      <x:c r="AI236" s="47" t="n">
        <x:v>10.46</x:v>
      </x:c>
      <x:c r="AJ236" s="47"/>
      <x:c r="AK236" s="48"/>
      <x:c r="AL236" s="32" t="str">
        <x:v>Formula, actives, testing, compliance, filling, and packaging drive uncertainty. Modifiers: handmade labor. Tariff and freight assumptions are illustrative and require current validation.</x:v>
      </x:c>
      <x:c r="AM236" s="32" t="str">
        <x:v>La Flora Organics Handmade and Vegan, Chemical &amp; Cruelty Free, Cold process made Refreshing Bathing Bar with Organic Coconut &amp;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x:v>
      </x:c>
      <x:c r="AN236" s="32" t="str">
        <x:v>https://github.com/luminati-io/eCommerce-dataset-samples</x:v>
      </x:c>
      <x:c r="AO236" s="32" t="str">
        <x:v>2026-08-05-v2</x:v>
      </x:c>
    </x:row>
    <x:row r="237">
      <x:c r="A237" s="32" t="n">
        <x:v>236</x:v>
      </x:c>
      <x:c r="B237" s="32" t="str">
        <x:v>Amazon</x:v>
      </x:c>
      <x:c r="C237" s="32" t="str">
        <x:v>Bright Data Amazon products sample</x:v>
      </x:c>
      <x:c r="D237" s="32" t="str">
        <x:v>B09KC3KT1J</x:v>
      </x:c>
      <x:c r="E237" s="32" t="str">
        <x:v>https://www.amazon.com/Kissonic-Womens-Padded-Puffer-Sleeveless/dp/B09KC3KT1J</x:v>
      </x:c>
      <x:c r="F237" s="32" t="str">
        <x:v>Kissonic Women's Padded Down Vest Puffer Stand Collar Zip Up Crop Sleeveless Jacket</x:v>
      </x:c>
      <x:c r="G237" s="32" t="str">
        <x:v>Kissonic</x:v>
      </x:c>
      <x:c r="H237" s="32" t="str">
        <x:v>Kis███ic ███15 █████████ver███</x:v>
      </x:c>
      <x:c r="I237" s="47" t="n">
        <x:v>26.98</x:v>
      </x:c>
      <x:c r="J237" s="32" t="str">
        <x:v>USD</x:v>
      </x:c>
      <x:c r="K237" s="32" t="str">
        <x:v>Clothing, Shoes &amp; Jewelry &gt; Women &gt; Clothing &gt; Coats, Jackets &amp; Vests &gt; Vests</x:v>
      </x:c>
      <x:c r="L237" s="32" t="str"/>
      <x:c r="M237" s="67"/>
      <x:c r="N237" s="32" t="str">
        <x:v>0.35 x 0.35 x 0.35 inches; 8 Ounces</x:v>
      </x:c>
      <x:c r="O237" s="32" t="str">
        <x:v>https://m.media-amazon.com/images/I/61CfoUVWt1L.__AC_SY445_SX342_QL70_ML2_.jpg</x:v>
      </x:c>
      <x:c r="P237" s="32" t="str">
        <x:v>2023-08-24 00:00:00.000</x:v>
      </x:c>
      <x:c r="Q237" s="32" t="str">
        <x:v>Estimated</x:v>
      </x:c>
      <x:c r="R237" s="32" t="str">
        <x:v>Footwear</x:v>
      </x:c>
      <x:c r="S237" s="32" t="str">
        <x:v>Casual shoe or sneaker</x:v>
      </x:c>
      <x:c r="T237" s="32" t="str">
        <x:v>Keyword/category match: sneaker</x:v>
      </x:c>
      <x:c r="U237" s="32" t="str">
        <x:v>Low</x:v>
      </x:c>
      <x:c r="V237" s="67" t="n">
        <x:v>1000</x:v>
      </x:c>
      <x:c r="W237" s="47" t="n">
        <x:v>9.61</x:v>
      </x:c>
      <x:c r="X237" s="47" t="n">
        <x:v>17.29</x:v>
      </x:c>
      <x:c r="Y237" s="47" t="n">
        <x:v>24.28</x:v>
      </x:c>
      <x:c r="Z237" s="47" t="n">
        <x:v>1.3</x:v>
      </x:c>
      <x:c r="AA237" s="47" t="n">
        <x:v>2.5</x:v>
      </x:c>
      <x:c r="AB237" s="68" t="n">
        <x:v>12</x:v>
      </x:c>
      <x:c r="AC237" s="47" t="n">
        <x:v>12.89</x:v>
      </x:c>
      <x:c r="AD237" s="47" t="n">
        <x:v>23.62</x:v>
      </x:c>
      <x:c r="AE237" s="47" t="n">
        <x:v>35.6</x:v>
      </x:c>
      <x:c r="AF237" s="68" t="n">
        <x:v>15</x:v>
      </x:c>
      <x:c r="AG237" s="47" t="n">
        <x:v>4.25</x:v>
      </x:c>
      <x:c r="AH237" s="68" t="n">
        <x:v>5</x:v>
      </x:c>
      <x:c r="AI237" s="47" t="n">
        <x:v>33.27</x:v>
      </x:c>
      <x:c r="AJ237" s="47" t="n">
        <x:v>-6.29</x:v>
      </x:c>
      <x:c r="AK237" s="48" t="n">
        <x:v>-0.233</x:v>
      </x:c>
      <x:c r="AL237" s="32" t="str">
        <x:v>Leather grade, sole tooling, and construction affect cost. Tariff and freight assumptions are illustrative and require current validation.</x:v>
      </x:c>
      <x:c r="AM237" s="32" t="str">
        <x:v>Kissonic Women's Winter Crop Puffer Vest Warm Outerwear Collection Stand Collar Puffer Vest Cropped Puffer Vest Cropped Puffer Jacket Oversized Puffer Vest Hooded Puffer Vest Padded Vest Quilted Long Vest Style Spring &amp; Fall &amp; Winter Spring &amp; Fall &amp; Winter Fall &amp; Winter Spring &amp; Fall &amp; Winter Spring &amp; Fall Fall &amp; Winter Spring &amp; Fall &amp; Winter Closure Type Zipper Zipper Zipper Zipper Zipper Button &amp; Zipper Zipper Soft ✔ ✔ ✔ ✔ ✔ ✔ ✔ Warm ✔ ✔ ✔ ✔ ✔ ✔ ✔ Lightweight ✔ ✔ ✔ ✔ ✔ ✔ ✔ Kissonic Women's Win</x:v>
      </x:c>
      <x:c r="AN237" s="32" t="str">
        <x:v>https://github.com/luminati-io/eCommerce-dataset-samples</x:v>
      </x:c>
      <x:c r="AO237" s="32" t="str">
        <x:v>2026-08-05-v2</x:v>
      </x:c>
    </x:row>
    <x:row r="238">
      <x:c r="A238" s="32" t="n">
        <x:v>237</x:v>
      </x:c>
      <x:c r="B238" s="32" t="str">
        <x:v>Amazon</x:v>
      </x:c>
      <x:c r="C238" s="32" t="str">
        <x:v>Bright Data Amazon products sample</x:v>
      </x:c>
      <x:c r="D238" s="32" t="str">
        <x:v>B079TY3V1S</x:v>
      </x:c>
      <x:c r="E238" s="32" t="str">
        <x:v>https://www.amazon.com/Casio-Classic-Quartz-Resin-Casual/dp/B079TY3V1S?th=1&amp;psc=1&amp;currency=USD&amp;language=en_GB</x:v>
      </x:c>
      <x:c r="F238" s="32" t="str">
        <x:v>Casio Men's AE1400WH Sport Watch</x:v>
      </x:c>
      <x:c r="G238" s="32" t="str">
        <x:v>Casio</x:v>
      </x:c>
      <x:c r="H238" s="32" t="str">
        <x:v>The███tch███x</x:v>
      </x:c>
      <x:c r="I238" s="47" t="n">
        <x:v>32.99</x:v>
      </x:c>
      <x:c r="J238" s="32" t="str">
        <x:v>USD</x:v>
      </x:c>
      <x:c r="K238" s="32" t="str">
        <x:v>Clothing, Shoes &amp; Jewelry &gt; Men &gt; Watches &gt; Wrist Watches</x:v>
      </x:c>
      <x:c r="L238" s="32" t="str"/>
      <x:c r="M238" s="67" t="n">
        <x:v>45.3592</x:v>
      </x:c>
      <x:c r="N238" s="32" t="str">
        <x:v>4.3 x 3.35 x 2.15 inches</x:v>
      </x:c>
      <x:c r="O238" s="32" t="str">
        <x:v>https://m.media-amazon.com/images/I/61NP8ABmtLL.__AC_SX300_SY300_QL70_ML2_.jpg</x:v>
      </x:c>
      <x:c r="P238" s="32" t="str">
        <x:v>2024-01-16 00:00:00.000</x:v>
      </x:c>
      <x:c r="Q238" s="32" t="str">
        <x:v>Estimated</x:v>
      </x:c>
      <x:c r="R238" s="32" t="str">
        <x:v>Generic</x:v>
      </x:c>
      <x:c r="S238" s="32" t="str">
        <x:v>Textile product</x:v>
      </x:c>
      <x:c r="T238" s="32" t="str">
        <x:v>Broad apparel category: Clothing, Shoes &amp; Jewelry &gt; Men &gt; Watches &gt; Wrist Watches</x:v>
      </x:c>
      <x:c r="U238" s="32" t="str">
        <x:v>Low</x:v>
      </x:c>
      <x:c r="V238" s="67" t="n">
        <x:v>1000</x:v>
      </x:c>
      <x:c r="W238" s="47" t="n">
        <x:v>1.82</x:v>
      </x:c>
      <x:c r="X238" s="47" t="n">
        <x:v>6.35</x:v>
      </x:c>
      <x:c r="Y238" s="47" t="n">
        <x:v>18.15</x:v>
      </x:c>
      <x:c r="Z238" s="47" t="n">
        <x:v>0.65</x:v>
      </x:c>
      <x:c r="AA238" s="47" t="n">
        <x:v>0.6</x:v>
      </x:c>
      <x:c r="AB238" s="68" t="n">
        <x:v>5</x:v>
      </x:c>
      <x:c r="AC238" s="47" t="n">
        <x:v>2.37</x:v>
      </x:c>
      <x:c r="AD238" s="47" t="n">
        <x:v>7.98</x:v>
      </x:c>
      <x:c r="AE238" s="47" t="n">
        <x:v>22.6</x:v>
      </x:c>
      <x:c r="AF238" s="68" t="n">
        <x:v>15</x:v>
      </x:c>
      <x:c r="AG238" s="47" t="n">
        <x:v>3.5</x:v>
      </x:c>
      <x:c r="AH238" s="68" t="n">
        <x:v>5</x:v>
      </x:c>
      <x:c r="AI238" s="47" t="n">
        <x:v>18.08</x:v>
      </x:c>
      <x:c r="AJ238" s="47" t="n">
        <x:v>14.91</x:v>
      </x:c>
      <x:c r="AK238" s="48" t="n">
        <x:v>0.452</x:v>
      </x:c>
      <x:c r="AL238" s="32" t="str">
        <x:v>Fiber, dimensions, sewing complexity, and finishing are unknown. Tariff and freight assumptions are illustrative and require current validation.</x:v>
      </x:c>
      <x:c r="AM238" s="32" t="str">
        <x:v>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x:v>
      </x:c>
      <x:c r="AN238" s="32" t="str">
        <x:v>https://github.com/luminati-io/eCommerce-dataset-samples</x:v>
      </x:c>
      <x:c r="AO238" s="32" t="str">
        <x:v>2026-08-05-v2</x:v>
      </x:c>
    </x:row>
    <x:row r="239">
      <x:c r="A239" s="32" t="n">
        <x:v>238</x:v>
      </x:c>
      <x:c r="B239" s="32" t="str">
        <x:v>Amazon</x:v>
      </x:c>
      <x:c r="C239" s="32" t="str">
        <x:v>Bright Data Amazon products sample</x:v>
      </x:c>
      <x:c r="D239" s="32" t="str">
        <x:v>B019310290</x:v>
      </x:c>
      <x:c r="E239" s="32" t="str">
        <x:v>https://www.amazon.com/dp/B019310290?language=en_US&amp;currency=USD</x:v>
      </x:c>
      <x:c r="F239" s="32" t="str">
        <x:v>Skyscrapers Top Trumps Card Game</x:v>
      </x:c>
      <x:c r="G239" s="32" t="str">
        <x:v>Top Trumps</x:v>
      </x:c>
      <x:c r="H239" s="32" t="str"/>
      <x:c r="I239" s="47" t="n">
        <x:v>9.9</x:v>
      </x:c>
      <x:c r="J239" s="32" t="str">
        <x:v>USD</x:v>
      </x:c>
      <x:c r="K239" s="32" t="str">
        <x:v>Toys &amp; Games &gt; Games &amp; Accessories &gt; Card Games &gt; Dedicated Deck Card Games</x:v>
      </x:c>
      <x:c r="L239" s="32" t="str"/>
      <x:c r="M239" s="67" t="n">
        <x:v>113.398</x:v>
      </x:c>
      <x:c r="N239" s="32" t="str">
        <x:v>3.5 x 0.75 x 5.5 inches</x:v>
      </x:c>
      <x:c r="O239" s="32" t="str">
        <x:v>https://images-na.ssl-images-amazon.com/images/I/61p-us-zAGL.__AC_SX300_SY300_QL70_FMwebp_.jpg</x:v>
      </x:c>
      <x:c r="P239" s="32" t="str">
        <x:v>2022-09-20 00:00:00.000</x:v>
      </x:c>
      <x:c r="Q239" s="32" t="str">
        <x:v>Estimated</x:v>
      </x:c>
      <x:c r="R239" s="32" t="str">
        <x:v>Toys</x:v>
      </x:c>
      <x:c r="S239" s="32" t="str">
        <x:v>Board or card game</x:v>
      </x:c>
      <x:c r="T239" s="32" t="str">
        <x:v>Keyword/category match: card game</x:v>
      </x:c>
      <x:c r="U239" s="32" t="str">
        <x:v>Low</x:v>
      </x:c>
      <x:c r="V239" s="67" t="n">
        <x:v>1000</x:v>
      </x:c>
      <x:c r="W239" s="47" t="n">
        <x:v>2.5</x:v>
      </x:c>
      <x:c r="X239" s="47" t="n">
        <x:v>7</x:v>
      </x:c>
      <x:c r="Y239" s="47" t="n">
        <x:v>8.91</x:v>
      </x:c>
      <x:c r="Z239" s="47" t="n">
        <x:v>1</x:v>
      </x:c>
      <x:c r="AA239" s="47" t="n">
        <x:v>1.17</x:v>
      </x:c>
      <x:c r="AB239" s="68" t="n">
        <x:v>5</x:v>
      </x:c>
      <x:c r="AC239" s="47" t="n">
        <x:v>3.42</x:v>
      </x:c>
      <x:c r="AD239" s="47" t="n">
        <x:v>9.63</x:v>
      </x:c>
      <x:c r="AE239" s="47" t="n">
        <x:v>15.29</x:v>
      </x:c>
      <x:c r="AF239" s="68" t="n">
        <x:v>15</x:v>
      </x:c>
      <x:c r="AG239" s="47" t="n">
        <x:v>3.5</x:v>
      </x:c>
      <x:c r="AH239" s="68" t="n">
        <x:v>5</x:v>
      </x:c>
      <x:c r="AI239" s="47" t="n">
        <x:v>15.11</x:v>
      </x:c>
      <x:c r="AJ239" s="47" t="n">
        <x:v>-5.21</x:v>
      </x:c>
      <x:c r="AK239" s="48" t="n">
        <x:v>-0.526</x:v>
      </x:c>
      <x:c r="AL239" s="32" t="str">
        <x:v>Component count, print quality, inserts, and licensing affect cost. Tariff and freight assumptions are illustrative and require current validation.</x:v>
      </x:c>
      <x:c r="AM239" s="32" t="str">
        <x:v>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x:v>
      </x:c>
      <x:c r="AN239" s="32" t="str">
        <x:v>https://github.com/luminati-io/eCommerce-dataset-samples</x:v>
      </x:c>
      <x:c r="AO239" s="32" t="str">
        <x:v>2026-08-05-v2</x:v>
      </x:c>
    </x:row>
    <x:row r="240">
      <x:c r="A240" s="32" t="n">
        <x:v>239</x:v>
      </x:c>
      <x:c r="B240" s="32" t="str">
        <x:v>Amazon</x:v>
      </x:c>
      <x:c r="C240" s="32" t="str">
        <x:v>Bright Data Amazon products sample</x:v>
      </x:c>
      <x:c r="D240" s="32" t="str">
        <x:v>B00C4ZT9EM</x:v>
      </x:c>
      <x:c r="E240" s="32" t="str">
        <x:v>https://www.amazon.com/dp/B00C4ZT9EM?language=en_US&amp;currency=USD</x:v>
      </x:c>
      <x:c r="F240" s="32" t="str">
        <x:v>Camco Large RV Wheel Stop | Fits 26 to 30-inch Diameter Tires | Tire Spacing from 3 ½ to 5 ½-inches | Yellow (44622)</x:v>
      </x:c>
      <x:c r="G240" s="32" t="str">
        <x:v>Camco</x:v>
      </x:c>
      <x:c r="H240" s="32" t="str"/>
      <x:c r="I240" s="47" t="n">
        <x:v>23.12</x:v>
      </x:c>
      <x:c r="J240" s="32" t="str">
        <x:v>USD</x:v>
      </x:c>
      <x:c r="K240" s="32" t="str">
        <x:v>Automotive &gt; RV Parts &amp; Accessories &gt; Exterior &gt; Leveling &amp; Stablilization &gt; Levelers</x:v>
      </x:c>
      <x:c r="L240" s="32" t="str"/>
      <x:c r="M240" s="67" t="n">
        <x:v>907.184</x:v>
      </x:c>
      <x:c r="N240" s="32" t="str">
        <x:v>‎17 x 7.6 x 2 inches</x:v>
      </x:c>
      <x:c r="O240" s="32" t="str">
        <x:v>https://images-na.ssl-images-amazon.com/images/I/71se7q9nkjL.__AC_SY300_SX300_QL70_FMwebp_.jpg</x:v>
      </x:c>
      <x:c r="P240" s="32" t="str">
        <x:v>2022-09-17 00:00:00.000</x:v>
      </x:c>
      <x:c r="Q240" s="32" t="str">
        <x:v>Estimated</x:v>
      </x:c>
      <x:c r="R240" s="32" t="str">
        <x:v>Generic</x:v>
      </x:c>
      <x:c r="S240" s="32" t="str">
        <x:v>Assembled consumer product</x:v>
      </x:c>
      <x:c r="T240" s="32" t="str">
        <x:v>Broad accessories category: Automotive &gt; RV Parts &amp; Accessories &gt; Exterior &gt; Leveling &amp; Stablilization &gt; Levelers</x:v>
      </x:c>
      <x:c r="U240" s="32" t="str">
        <x:v>Low</x:v>
      </x:c>
      <x:c r="V240" s="67" t="n">
        <x:v>1000</x:v>
      </x:c>
      <x:c r="W240" s="47" t="n">
        <x:v>2.72</x:v>
      </x:c>
      <x:c r="X240" s="47" t="n">
        <x:v>10.89</x:v>
      </x:c>
      <x:c r="Y240" s="47" t="n">
        <x:v>20.81</x:v>
      </x:c>
      <x:c r="Z240" s="47" t="n">
        <x:v>1</x:v>
      </x:c>
      <x:c r="AA240" s="47" t="n">
        <x:v>2</x:v>
      </x:c>
      <x:c r="AB240" s="68" t="n">
        <x:v>5</x:v>
      </x:c>
      <x:c r="AC240" s="47" t="n">
        <x:v>3.7</x:v>
      </x:c>
      <x:c r="AD240" s="47" t="n">
        <x:v>14.58</x:v>
      </x:c>
      <x:c r="AE240" s="47" t="n">
        <x:v>31.82</x:v>
      </x:c>
      <x:c r="AF240" s="68" t="n">
        <x:v>15</x:v>
      </x:c>
      <x:c r="AG240" s="47" t="n">
        <x:v>4.75</x:v>
      </x:c>
      <x:c r="AH240" s="68" t="n">
        <x:v>5</x:v>
      </x:c>
      <x:c r="AI240" s="47" t="n">
        <x:v>23.96</x:v>
      </x:c>
      <x:c r="AJ240" s="47" t="n">
        <x:v>-0.84</x:v>
      </x:c>
      <x:c r="AK240" s="48" t="n">
        <x:v>-0.036000000000000004</x:v>
      </x:c>
      <x:c r="AL240" s="32" t="str">
        <x:v>Insufficient specifications; use as a broad placeholder until a BOM or supplier match is available. Tariff and freight assumptions are illustrative and require current validation.</x:v>
      </x:c>
      <x:c r="AM240" s="32" t="str">
        <x:v>Camco's Large RV Wheel Stop is designed to help stop your trailer’s tandem tires from shifting, using just one piece of equipment. It fastens your tandem tires while you are parked or re-hitching. This Wheel Stop fits 26 to 30-inch diameter tires with a tire spacing from 3 ½ to 5 ½-inches. It installs easily between your tires and features raised ribs for increased traction and less slippage. Made of a lightweight, durable polymer construction with a rubber handle. Note: To determine tire spacin</x:v>
      </x:c>
      <x:c r="AN240" s="32" t="str">
        <x:v>https://github.com/luminati-io/eCommerce-dataset-samples</x:v>
      </x:c>
      <x:c r="AO240" s="32" t="str">
        <x:v>2026-08-05-v2</x:v>
      </x:c>
    </x:row>
    <x:row r="241">
      <x:c r="A241" s="32" t="n">
        <x:v>240</x:v>
      </x:c>
      <x:c r="B241" s="32" t="str">
        <x:v>Amazon</x:v>
      </x:c>
      <x:c r="C241" s="32" t="str">
        <x:v>Bright Data Amazon products sample</x:v>
      </x:c>
      <x:c r="D241" s="32" t="str">
        <x:v>B0064U0DYS</x:v>
      </x:c>
      <x:c r="E241" s="32" t="str">
        <x:v>https://www.amazon.com/Sanita-Mens-Professional-Oil-Clog/dp/B0064U0DYS</x:v>
      </x:c>
      <x:c r="F241" s="32" t="str">
        <x:v>Sanita Men's Professional Oil Clog</x:v>
      </x:c>
      <x:c r="G241" s="32" t="str">
        <x:v>Sanita</x:v>
      </x:c>
      <x:c r="H241" s="32" t="str">
        <x:v>Ama███gFo███ear███</x:v>
      </x:c>
      <x:c r="I241" s="47" t="n">
        <x:v>93.39</x:v>
      </x:c>
      <x:c r="J241" s="32" t="str">
        <x:v>USD</x:v>
      </x:c>
      <x:c r="K241" s="32" t="str">
        <x:v>Clothing, Shoes &amp; Jewelry &gt; Men &gt; Shoes &gt; Mules &amp; Clogs</x:v>
      </x:c>
      <x:c r="L241" s="32" t="str"/>
      <x:c r="M241" s="67"/>
      <x:c r="N241" s="32" t="str">
        <x:v>12 x 8 x 4 inches; 3 Pounds</x:v>
      </x:c>
      <x:c r="O241" s="32" t="str">
        <x:v>https://m.media-amazon.com/images/I/71zKIAMRG2L._AC_UX575_.jpg</x:v>
      </x:c>
      <x:c r="P241" s="32" t="str">
        <x:v>2023-08-02 00:00:00.000</x:v>
      </x:c>
      <x:c r="Q241" s="32" t="str">
        <x:v>Estimated</x:v>
      </x:c>
      <x:c r="R241" s="32" t="str">
        <x:v>Generic</x:v>
      </x:c>
      <x:c r="S241" s="32" t="str">
        <x:v>Textile product</x:v>
      </x:c>
      <x:c r="T241" s="32" t="str">
        <x:v>Broad apparel category: Clothing, Shoes &amp; Jewelry &gt; Men &gt; Shoes &gt; Mules &amp; Clogs</x:v>
      </x:c>
      <x:c r="U241" s="32" t="str">
        <x:v>Low</x:v>
      </x:c>
      <x:c r="V241" s="67" t="n">
        <x:v>1000</x:v>
      </x:c>
      <x:c r="W241" s="47" t="n">
        <x:v>1.82</x:v>
      </x:c>
      <x:c r="X241" s="47" t="n">
        <x:v>6.35</x:v>
      </x:c>
      <x:c r="Y241" s="47" t="n">
        <x:v>18.15</x:v>
      </x:c>
      <x:c r="Z241" s="47" t="n">
        <x:v>0.65</x:v>
      </x:c>
      <x:c r="AA241" s="47" t="n">
        <x:v>0.8</x:v>
      </x:c>
      <x:c r="AB241" s="68" t="n">
        <x:v>5</x:v>
      </x:c>
      <x:c r="AC241" s="47" t="n">
        <x:v>2.43</x:v>
      </x:c>
      <x:c r="AD241" s="47" t="n">
        <x:v>8.19</x:v>
      </x:c>
      <x:c r="AE241" s="47" t="n">
        <x:v>23.26</x:v>
      </x:c>
      <x:c r="AF241" s="68" t="n">
        <x:v>15</x:v>
      </x:c>
      <x:c r="AG241" s="47" t="n">
        <x:v>4.25</x:v>
      </x:c>
      <x:c r="AH241" s="68" t="n">
        <x:v>5</x:v>
      </x:c>
      <x:c r="AI241" s="47" t="n">
        <x:v>31.12</x:v>
      </x:c>
      <x:c r="AJ241" s="47" t="n">
        <x:v>62.27</x:v>
      </x:c>
      <x:c r="AK241" s="48" t="n">
        <x:v>0.667</x:v>
      </x:c>
      <x:c r="AL241" s="32" t="str">
        <x:v>Fiber, dimensions, sewing complexity, and finishing are unknown. Tariff and freight assumptions are illustrative and require current validation.</x:v>
      </x:c>
      <x:c r="AM241" s="32" t="str">
        <x:v>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x:v>
      </x:c>
      <x:c r="AN241" s="32" t="str">
        <x:v>https://github.com/luminati-io/eCommerce-dataset-samples</x:v>
      </x:c>
      <x:c r="AO241" s="32" t="str">
        <x:v>2026-08-05-v2</x:v>
      </x:c>
    </x:row>
    <x:row r="242">
      <x:c r="A242" s="32" t="n">
        <x:v>241</x:v>
      </x:c>
      <x:c r="B242" s="32" t="str">
        <x:v>Amazon</x:v>
      </x:c>
      <x:c r="C242" s="32" t="str">
        <x:v>Bright Data Amazon products sample</x:v>
      </x:c>
      <x:c r="D242" s="32" t="str">
        <x:v>B015RWPR30</x:v>
      </x:c>
      <x:c r="E242" s="32" t="str">
        <x:v>https://www.amazon.com/Whirlpool-8531288-Basket/dp/B008M2IQFO</x:v>
      </x:c>
      <x:c r="F242" s="32" t="str">
        <x:v>Whirlpool 8531288 Basket</x:v>
      </x:c>
      <x:c r="G242" s="32" t="str">
        <x:v>Whirlpool Parts and Accessories</x:v>
      </x:c>
      <x:c r="H242" s="32" t="str">
        <x:v>SUN███RTS███C</x:v>
      </x:c>
      <x:c r="I242" s="47" t="n">
        <x:v>52.11</x:v>
      </x:c>
      <x:c r="J242" s="32" t="str">
        <x:v>USD</x:v>
      </x:c>
      <x:c r="K242" s="32" t="str">
        <x:v>Appliances &gt; Parts &amp; Accessories &gt; Dishwasher Parts &amp; Accessories &gt; Baskets</x:v>
      </x:c>
      <x:c r="L242" s="32" t="str"/>
      <x:c r="M242" s="67" t="n">
        <x:v>453.592</x:v>
      </x:c>
      <x:c r="N242" s="32" t="str">
        <x:v>10.5 x 4.25 x 20.87 inches</x:v>
      </x:c>
      <x:c r="O242" s="32" t="str">
        <x:v>https://m.media-amazon.com/images/I/5112ZY3KiuL.__AC_SX300_SY300_QL70_FMwebp_.jpg</x:v>
      </x:c>
      <x:c r="P242" s="32" t="str">
        <x:v>2023-08-15 00:00:00.000</x:v>
      </x:c>
      <x:c r="Q242" s="32" t="str">
        <x:v>Estimated</x:v>
      </x:c>
      <x:c r="R242" s="32" t="str">
        <x:v>Generic</x:v>
      </x:c>
      <x:c r="S242" s="32" t="str">
        <x:v>Assembled consumer product</x:v>
      </x:c>
      <x:c r="T242" s="32" t="str">
        <x:v>Broad accessories category: Appliances &gt; Parts &amp; Accessories &gt; Dishwasher Parts &amp; Accessories &gt; Baskets</x:v>
      </x:c>
      <x:c r="U242" s="32" t="str">
        <x:v>Low</x:v>
      </x:c>
      <x:c r="V242" s="67" t="n">
        <x:v>1000</x:v>
      </x:c>
      <x:c r="W242" s="47" t="n">
        <x:v>2.72</x:v>
      </x:c>
      <x:c r="X242" s="47" t="n">
        <x:v>10.89</x:v>
      </x:c>
      <x:c r="Y242" s="47" t="n">
        <x:v>36.3</x:v>
      </x:c>
      <x:c r="Z242" s="47" t="n">
        <x:v>1</x:v>
      </x:c>
      <x:c r="AA242" s="47" t="n">
        <x:v>2</x:v>
      </x:c>
      <x:c r="AB242" s="68" t="n">
        <x:v>5</x:v>
      </x:c>
      <x:c r="AC242" s="47" t="n">
        <x:v>3.7</x:v>
      </x:c>
      <x:c r="AD242" s="47" t="n">
        <x:v>14.58</x:v>
      </x:c>
      <x:c r="AE242" s="47" t="n">
        <x:v>48.09</x:v>
      </x:c>
      <x:c r="AF242" s="68" t="n">
        <x:v>15</x:v>
      </x:c>
      <x:c r="AG242" s="47" t="n">
        <x:v>4.75</x:v>
      </x:c>
      <x:c r="AH242" s="68" t="n">
        <x:v>5</x:v>
      </x:c>
      <x:c r="AI242" s="47" t="n">
        <x:v>29.76</x:v>
      </x:c>
      <x:c r="AJ242" s="47" t="n">
        <x:v>22.35</x:v>
      </x:c>
      <x:c r="AK242" s="48" t="n">
        <x:v>0.429</x:v>
      </x:c>
      <x:c r="AL242" s="32" t="str">
        <x:v>Insufficient specifications; use as a broad placeholder until a BOM or supplier match is available. Tariff and freight assumptions are illustrative and require current validation.</x:v>
      </x:c>
      <x:c r="AM242" s="32" t="str">
        <x:v>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x:v>
      </x:c>
      <x:c r="AN242" s="32" t="str">
        <x:v>https://github.com/luminati-io/eCommerce-dataset-samples</x:v>
      </x:c>
      <x:c r="AO242" s="32" t="str">
        <x:v>2026-08-05-v2</x:v>
      </x:c>
    </x:row>
    <x:row r="243">
      <x:c r="A243" s="32" t="n">
        <x:v>242</x:v>
      </x:c>
      <x:c r="B243" s="32" t="str">
        <x:v>Amazon</x:v>
      </x:c>
      <x:c r="C243" s="32" t="str">
        <x:v>Bright Data Amazon products sample</x:v>
      </x:c>
      <x:c r="D243" s="32" t="str">
        <x:v>B07TN6YT2P</x:v>
      </x:c>
      <x:c r="E243" s="32" t="str">
        <x:v>https://www.amazon.com/Flameless-Candles%EF%BC%8CRealistic-Flickering-Operated-Birthdays/dp/B07TN6YT2P?th=1&amp;psc=1&amp;currency=USD&amp;language=en_GB</x:v>
      </x:c>
      <x:c r="F243" s="32" t="str">
        <x:v>Battery tealights ,12 Pack Realistic and Bright Flickering Last 200 hours Longer Battery Operated Flameless LED Tea Lights candles for Holiday, Weddings, Birthdays,Halloween,Christmas(Warm Yellow)</x:v>
      </x:c>
      <x:c r="G243" s="32" t="str">
        <x:v>Anziner</x:v>
      </x:c>
      <x:c r="H243" s="32" t="str">
        <x:v>Anz███r</x:v>
      </x:c>
      <x:c r="I243" s="47" t="n">
        <x:v>6.99</x:v>
      </x:c>
      <x:c r="J243" s="32" t="str">
        <x:v>USD</x:v>
      </x:c>
      <x:c r="K243" s="32" t="str">
        <x:v>Tools &amp; Home Improvement &gt; Lighting &amp; Ceiling Fans &gt; Novelty Lighting &gt; Flameless Candles</x:v>
      </x:c>
      <x:c r="L243" s="32" t="str"/>
      <x:c r="M243" s="67" t="n">
        <x:v>130.40769999999998</x:v>
      </x:c>
      <x:c r="N243" s="32" t="str">
        <x:v>1.5"D x 1.5"W x 1.4"H</x:v>
      </x:c>
      <x:c r="O243" s="32" t="str">
        <x:v>https://m.media-amazon.com/images/I/61xNdHHz7bL.__AC_SY445_SX342_QL70_FMwebp_.jpg</x:v>
      </x:c>
      <x:c r="P243" s="32" t="str">
        <x:v>2024-01-15 00:00:00.000</x:v>
      </x:c>
      <x:c r="Q243" s="32" t="str">
        <x:v>Estimated</x:v>
      </x:c>
      <x:c r="R243" s="32" t="str">
        <x:v>Home</x:v>
      </x:c>
      <x:c r="S243" s="32" t="str">
        <x:v>Candle</x:v>
      </x:c>
      <x:c r="T243" s="32" t="str">
        <x:v>Keyword/category match: candle</x:v>
      </x:c>
      <x:c r="U243" s="32" t="str">
        <x:v>Low</x:v>
      </x:c>
      <x:c r="V243" s="67" t="n">
        <x:v>1000</x:v>
      </x:c>
      <x:c r="W243" s="47" t="n">
        <x:v>2.24</x:v>
      </x:c>
      <x:c r="X243" s="47" t="n">
        <x:v>5.03</x:v>
      </x:c>
      <x:c r="Y243" s="47" t="n">
        <x:v>6.29</x:v>
      </x:c>
      <x:c r="Z243" s="47" t="n">
        <x:v>0.7</x:v>
      </x:c>
      <x:c r="AA243" s="47" t="n">
        <x:v>0.72</x:v>
      </x:c>
      <x:c r="AB243" s="68" t="n">
        <x:v>7</x:v>
      </x:c>
      <x:c r="AC243" s="47" t="n">
        <x:v>3.01</x:v>
      </x:c>
      <x:c r="AD243" s="47" t="n">
        <x:v>6.9</x:v>
      </x:c>
      <x:c r="AE243" s="47" t="n">
        <x:v>10.26</x:v>
      </x:c>
      <x:c r="AF243" s="68" t="n">
        <x:v>15</x:v>
      </x:c>
      <x:c r="AG243" s="47" t="n">
        <x:v>3.5</x:v>
      </x:c>
      <x:c r="AH243" s="68" t="n">
        <x:v>5</x:v>
      </x:c>
      <x:c r="AI243" s="47" t="n">
        <x:v>11.8</x:v>
      </x:c>
      <x:c r="AJ243" s="47" t="n">
        <x:v>-4.81</x:v>
      </x:c>
      <x:c r="AK243" s="48" t="n">
        <x:v>-0.688</x:v>
      </x:c>
      <x:c r="AL243" s="32" t="str">
        <x:v>Wax, fragrance load, vessel, hand pouring, and testing affect cost. Modifiers: 12-count/set adjustment. Tariff and freight assumptions are illustrative and require current validation.</x:v>
      </x:c>
      <x:c r="AM243" s="32" t="str">
        <x:v>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x:v>
      </x:c>
      <x:c r="AN243" s="32" t="str">
        <x:v>https://github.com/luminati-io/eCommerce-dataset-samples</x:v>
      </x:c>
      <x:c r="AO243" s="32" t="str">
        <x:v>2026-08-05-v2</x:v>
      </x:c>
    </x:row>
    <x:row r="244">
      <x:c r="A244" s="32" t="n">
        <x:v>243</x:v>
      </x:c>
      <x:c r="B244" s="32" t="str">
        <x:v>Amazon</x:v>
      </x:c>
      <x:c r="C244" s="32" t="str">
        <x:v>Bright Data Amazon products sample</x:v>
      </x:c>
      <x:c r="D244" s="32" t="str">
        <x:v>B07PPLX2L5</x:v>
      </x:c>
      <x:c r="E244" s="32" t="str">
        <x:v>https://www.amazon.com/SmartStandard-Pre-Drilled-Assemble-Unfinished-6FT-6-6FT/dp/B07PPLX2L5?th=1&amp;psc=1&amp;currency=USD&amp;language=en_GB</x:v>
      </x:c>
      <x:c r="F244" s="32" t="str">
        <x:v>SmartStandard 36in x 84in Sliding Barn Wood Door Pre-Drilled Ready to Assemble, DIY Unfinished Solid Spruce Wood Panelled Slab, Interior Single Door Only, Natural, K-Frame (Fit 6FT-6.6FT Rail)</x:v>
      </x:c>
      <x:c r="G244" s="32" t="str">
        <x:v>SMARTSTANDARD</x:v>
      </x:c>
      <x:c r="H244" s="32" t="str">
        <x:v>Sma███tan███d</x:v>
      </x:c>
      <x:c r="I244" s="47" t="n">
        <x:v>169.99</x:v>
      </x:c>
      <x:c r="J244" s="32" t="str">
        <x:v>USD</x:v>
      </x:c>
      <x:c r="K244" s="32" t="str">
        <x:v>Tools &amp; Home Improvement &gt; Hardware &gt; Door Hardware &amp; Locks &gt; Sliding Door Hardware</x:v>
      </x:c>
      <x:c r="L244" s="32" t="str"/>
      <x:c r="M244" s="67" t="n">
        <x:v>22271.3672</x:v>
      </x:c>
      <x:c r="N244" s="32" t="str">
        <x:v>1.38 x 36 x 84 inches</x:v>
      </x:c>
      <x:c r="O244" s="32" t="str">
        <x:v>https://m.media-amazon.com/images/I/51mkhtkr3uL.__AC_SX300_SY300_QL70_FMwebp_.jpg</x:v>
      </x:c>
      <x:c r="P244" s="32" t="str">
        <x:v>2024-02-04 00:00:00.000</x:v>
      </x:c>
      <x:c r="Q244" s="32" t="str">
        <x:v>Estimated</x:v>
      </x:c>
      <x:c r="R244" s="32" t="str">
        <x:v>Generic</x:v>
      </x:c>
      <x:c r="S244" s="32" t="str">
        <x:v>Assembled consumer product</x:v>
      </x:c>
      <x:c r="T244" s="32" t="str">
        <x:v>Broad home category: Tools &amp; Home Improvement &gt; Hardware &gt; Door Hardware &amp; Locks &gt; Sliding Door Hardware</x:v>
      </x:c>
      <x:c r="U244" s="32" t="str">
        <x:v>Low</x:v>
      </x:c>
      <x:c r="V244" s="67" t="n">
        <x:v>1000</x:v>
      </x:c>
      <x:c r="W244" s="47" t="n">
        <x:v>3.27</x:v>
      </x:c>
      <x:c r="X244" s="47" t="n">
        <x:v>13.07</x:v>
      </x:c>
      <x:c r="Y244" s="47" t="n">
        <x:v>43.56</x:v>
      </x:c>
      <x:c r="Z244" s="47" t="n">
        <x:v>1</x:v>
      </x:c>
      <x:c r="AA244" s="47" t="n">
        <x:v>6</x:v>
      </x:c>
      <x:c r="AB244" s="68" t="n">
        <x:v>5</x:v>
      </x:c>
      <x:c r="AC244" s="47" t="n">
        <x:v>5.32</x:v>
      </x:c>
      <x:c r="AD244" s="47" t="n">
        <x:v>21.07</x:v>
      </x:c>
      <x:c r="AE244" s="47" t="n">
        <x:v>70.41</x:v>
      </x:c>
      <x:c r="AF244" s="68" t="n">
        <x:v>15</x:v>
      </x:c>
      <x:c r="AG244" s="47" t="n">
        <x:v>12</x:v>
      </x:c>
      <x:c r="AH244" s="68" t="n">
        <x:v>5</x:v>
      </x:c>
      <x:c r="AI244" s="47" t="n">
        <x:v>67.07</x:v>
      </x:c>
      <x:c r="AJ244" s="47" t="n">
        <x:v>102.92</x:v>
      </x:c>
      <x:c r="AK244" s="48" t="n">
        <x:v>0.605</x:v>
      </x:c>
      <x:c r="AL244" s="32" t="str">
        <x:v>Insufficient specifications; use as a broad placeholder until a BOM or supplier match is available. Modifiers: customization. Tariff and freight assumptions are illustrative and require current validation.</x:v>
      </x:c>
      <x:c r="AM244" s="32" t="str">
        <x:v>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 $329.99$329.99 Door Width From 24" to 60" 24"/54"/60" 48" 54"/60" Door Height 80" and 84" 84" 84" 84" Customized ✘ ✘ ✘ ✔ Support DIY Stained YES YES YES YES Asse</x:v>
      </x:c>
      <x:c r="AN244" s="32" t="str">
        <x:v>https://github.com/luminati-io/eCommerce-dataset-samples</x:v>
      </x:c>
      <x:c r="AO244" s="32" t="str">
        <x:v>2026-08-05-v2</x:v>
      </x:c>
    </x:row>
    <x:row r="245">
      <x:c r="A245" s="32" t="n">
        <x:v>244</x:v>
      </x:c>
      <x:c r="B245" s="32" t="str">
        <x:v>Amazon</x:v>
      </x:c>
      <x:c r="C245" s="32" t="str">
        <x:v>Bright Data Amazon products sample</x:v>
      </x:c>
      <x:c r="D245" s="32" t="str">
        <x:v>B0B5DM42BQ</x:v>
      </x:c>
      <x:c r="E245" s="32" t="str">
        <x:v>https://www.amazon.com/GPATIO-Waterproof-Dimmable-Shatterproof-Connectable/dp/B0B5DM42BQ?th=1&amp;psc=1&amp;currency=USD&amp;language=en_GB</x:v>
      </x:c>
      <x:c r="F245" s="32" t="str">
        <x:v>GPATIO 120FT Outdoor String Lights, Waterproof Patio Lights with 64 Hanging Lights Globe G40 Bulbs, 2700k Shatterproof for Backyard Outside Decor</x:v>
      </x:c>
      <x:c r="G245" s="32" t="str">
        <x:v>GPATIO</x:v>
      </x:c>
      <x:c r="H245" s="32" t="str">
        <x:v>GPA███-US███</x:v>
      </x:c>
      <x:c r="I245" s="47" t="n">
        <x:v>37.99</x:v>
      </x:c>
      <x:c r="J245" s="32" t="str">
        <x:v>USD</x:v>
      </x:c>
      <x:c r="K245" s="32" t="str">
        <x:v>Tools &amp; Home Improvement &gt; Lighting &amp; Ceiling Fans &gt; Outdoor Lighting &gt; String Lights</x:v>
      </x:c>
      <x:c r="L245" s="32" t="str"/>
      <x:c r="M245" s="67" t="n">
        <x:v>1478.7099199999998</x:v>
      </x:c>
      <x:c r="N245" s="32" t="str">
        <x:v>5.71 x 3.35 x 6.1 inches</x:v>
      </x:c>
      <x:c r="O245" s="32" t="str">
        <x:v>https://m.media-amazon.com/images/I/61hxrrrOpzL.__AC_SY445_SX342_QL70_FMwebp_.jpg</x:v>
      </x:c>
      <x:c r="P245" s="32" t="str">
        <x:v>2024-03-03 00:00:00.000</x:v>
      </x:c>
      <x:c r="Q245" s="32" t="str">
        <x:v>Estimated</x:v>
      </x:c>
      <x:c r="R245" s="32" t="str">
        <x:v>Home</x:v>
      </x:c>
      <x:c r="S245" s="32" t="str">
        <x:v>Solar outdoor light</x:v>
      </x:c>
      <x:c r="T245" s="32" t="str">
        <x:v>Keyword/category match: solar light</x:v>
      </x:c>
      <x:c r="U245" s="32" t="str">
        <x:v>Low</x:v>
      </x:c>
      <x:c r="V245" s="67" t="n">
        <x:v>1000</x:v>
      </x:c>
      <x:c r="W245" s="47" t="n">
        <x:v>3.36</x:v>
      </x:c>
      <x:c r="X245" s="47" t="n">
        <x:v>7.84</x:v>
      </x:c>
      <x:c r="Y245" s="47" t="n">
        <x:v>15.68</x:v>
      </x:c>
      <x:c r="Z245" s="47" t="n">
        <x:v>0.8</x:v>
      </x:c>
      <x:c r="AA245" s="47" t="n">
        <x:v>1.56</x:v>
      </x:c>
      <x:c r="AB245" s="68" t="n">
        <x:v>7</x:v>
      </x:c>
      <x:c r="AC245" s="47" t="n">
        <x:v>4.67</x:v>
      </x:c>
      <x:c r="AD245" s="47" t="n">
        <x:v>10.91</x:v>
      </x:c>
      <x:c r="AE245" s="47" t="n">
        <x:v>22.88</x:v>
      </x:c>
      <x:c r="AF245" s="68" t="n">
        <x:v>15</x:v>
      </x:c>
      <x:c r="AG245" s="47" t="n">
        <x:v>7.5</x:v>
      </x:c>
      <x:c r="AH245" s="68" t="n">
        <x:v>5</x:v>
      </x:c>
      <x:c r="AI245" s="47" t="n">
        <x:v>26.01</x:v>
      </x:c>
      <x:c r="AJ245" s="47" t="n">
        <x:v>11.98</x:v>
      </x:c>
      <x:c r="AK245" s="48" t="n">
        <x:v>0.315</x:v>
      </x:c>
      <x:c r="AL245" s="32" t="str">
        <x:v>Battery, waterproofing, panel size, pack count, and testing affect cost. Modifiers: weatherproof construction. Tariff and freight assumptions are illustrative and require current validation.</x:v>
      </x:c>
      <x:c r="AM245" s="32" t="str">
        <x:v>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 whether it’s an adorable city or a sprawling suburban yard — to feel cozy, warm and inviting, like an extension of our home. Aside from adding some fresh outdoor furniture,Enter: string lights. “St</x:v>
      </x:c>
      <x:c r="AN245" s="32" t="str">
        <x:v>https://github.com/luminati-io/eCommerce-dataset-samples</x:v>
      </x:c>
      <x:c r="AO245" s="32" t="str">
        <x:v>2026-08-05-v2</x:v>
      </x:c>
    </x:row>
    <x:row r="246">
      <x:c r="A246" s="32" t="n">
        <x:v>245</x:v>
      </x:c>
      <x:c r="B246" s="32" t="str">
        <x:v>Amazon</x:v>
      </x:c>
      <x:c r="C246" s="32" t="str">
        <x:v>Bright Data Amazon products sample</x:v>
      </x:c>
      <x:c r="D246" s="32" t="str">
        <x:v>B08JMD4LMM</x:v>
      </x:c>
      <x:c r="E246" s="32" t="str">
        <x:v>https://www.amazon.com/adidas-Mens-Racer-Tr21-Running/dp/B0BG9F7H5S</x:v>
      </x:c>
      <x:c r="F246" s="32" t="str">
        <x:v>adidas Men's Racer Tr21 Running Shoe</x:v>
      </x:c>
      <x:c r="G246" s="32" t="str">
        <x:v>adidas</x:v>
      </x:c>
      <x:c r="H246" s="32" t="str">
        <x:v>Ama███.co███</x:v>
      </x:c>
      <x:c r="I246" s="47" t="n">
        <x:v>53</x:v>
      </x:c>
      <x:c r="J246" s="32" t="str">
        <x:v>USD</x:v>
      </x:c>
      <x:c r="K246" s="32" t="str">
        <x:v>Clothing, Shoes &amp; Jewelry &gt; Men &gt; Shoes &gt; Athletic &gt; Running &gt; Trail Running</x:v>
      </x:c>
      <x:c r="L246" s="32" t="str"/>
      <x:c r="M246" s="67"/>
      <x:c r="N246" s="32" t="str">
        <x:v>8 x 4 x 7 inches; 2.45 Pounds</x:v>
      </x:c>
      <x:c r="O246" s="32" t="str">
        <x:v>https://m.media-amazon.com/images/I/71J8YYAb1WL._AC_UX695_.jpg</x:v>
      </x:c>
      <x:c r="P246" s="32" t="str">
        <x:v>2023-08-09 00:00:00.000</x:v>
      </x:c>
      <x:c r="Q246" s="32" t="str">
        <x:v>Estimated</x:v>
      </x:c>
      <x:c r="R246" s="32" t="str">
        <x:v>Footwear</x:v>
      </x:c>
      <x:c r="S246" s="32" t="str">
        <x:v>Running or athletic shoe</x:v>
      </x:c>
      <x:c r="T246" s="32" t="str">
        <x:v>Keyword/category match: running shoe</x:v>
      </x:c>
      <x:c r="U246" s="32" t="str">
        <x:v>Low</x:v>
      </x:c>
      <x:c r="V246" s="67" t="n">
        <x:v>1000</x:v>
      </x:c>
      <x:c r="W246" s="47" t="n">
        <x:v>12</x:v>
      </x:c>
      <x:c r="X246" s="47" t="n">
        <x:v>20</x:v>
      </x:c>
      <x:c r="Y246" s="47" t="n">
        <x:v>38</x:v>
      </x:c>
      <x:c r="Z246" s="47" t="n">
        <x:v>1.3</x:v>
      </x:c>
      <x:c r="AA246" s="47" t="n">
        <x:v>2.5</x:v>
      </x:c>
      <x:c r="AB246" s="68" t="n">
        <x:v>12</x:v>
      </x:c>
      <x:c r="AC246" s="47" t="n">
        <x:v>15.57</x:v>
      </x:c>
      <x:c r="AD246" s="47" t="n">
        <x:v>26.66</x:v>
      </x:c>
      <x:c r="AE246" s="47" t="n">
        <x:v>50.96</x:v>
      </x:c>
      <x:c r="AF246" s="68" t="n">
        <x:v>15</x:v>
      </x:c>
      <x:c r="AG246" s="47" t="n">
        <x:v>4.25</x:v>
      </x:c>
      <x:c r="AH246" s="68" t="n">
        <x:v>5</x:v>
      </x:c>
      <x:c r="AI246" s="47" t="n">
        <x:v>41.51</x:v>
      </x:c>
      <x:c r="AJ246" s="47" t="n">
        <x:v>11.49</x:v>
      </x:c>
      <x:c r="AK246" s="48" t="n">
        <x:v>0.217</x:v>
      </x:c>
      <x:c r="AL246" s="32" t="str">
        <x:v>Brand R&amp;D, tooling, cushioning compounds, and quality standards excluded. Tariff and freight assumptions are illustrative and require current validation.</x:v>
      </x:c>
      <x:c r="AM246" s="32" t="str">
        <x:v>Everyday style with a running twist. These men's adidas sneakers have a Cloudfoam midsole for step-in comfort. The textile upper is soft and durable, while the rubber outsole provides traction on any surface.</x:v>
      </x:c>
      <x:c r="AN246" s="32" t="str">
        <x:v>https://github.com/luminati-io/eCommerce-dataset-samples</x:v>
      </x:c>
      <x:c r="AO246" s="32" t="str">
        <x:v>2026-08-05-v2</x:v>
      </x:c>
    </x:row>
    <x:row r="247">
      <x:c r="A247" s="32" t="n">
        <x:v>246</x:v>
      </x:c>
      <x:c r="B247" s="32" t="str">
        <x:v>Amazon</x:v>
      </x:c>
      <x:c r="C247" s="32" t="str">
        <x:v>Bright Data Amazon products sample</x:v>
      </x:c>
      <x:c r="D247" s="32" t="str">
        <x:v>B004I5NVFY</x:v>
      </x:c>
      <x:c r="E247" s="32" t="str">
        <x:v>https://www.amazon.com/Carhartt-Relaxed-Washed-Twill-Dungaree/dp/B07MNF1MR7</x:v>
      </x:c>
      <x:c r="F247" s="32" t="str">
        <x:v>Carhartt Men's Relaxed Fit Twill Utility Work Pant</x:v>
      </x:c>
      <x:c r="G247" s="32" t="str">
        <x:v>Carhartt Sportswear - Mens</x:v>
      </x:c>
      <x:c r="H247" s="32" t="str">
        <x:v>Ama███.co███</x:v>
      </x:c>
      <x:c r="I247" s="47" t="n">
        <x:v>39.99</x:v>
      </x:c>
      <x:c r="J247" s="32" t="str">
        <x:v>USD</x:v>
      </x:c>
      <x:c r="K247" s="32" t="str">
        <x:v>Clothing, Shoes &amp; Jewelry &gt; Men &gt; Clothing &gt; Pants &gt; Casual</x:v>
      </x:c>
      <x:c r="L247" s="32" t="str"/>
      <x:c r="M247" s="67"/>
      <x:c r="N247" s="32" t="str"/>
      <x:c r="O247" s="32" t="str">
        <x:v>https://m.media-amazon.com/images/I/71A2IVKWd2L._AC_UY500_.jpg</x:v>
      </x:c>
      <x:c r="P247" s="32" t="str">
        <x:v>2023-08-10 00:00:00.000</x:v>
      </x:c>
      <x:c r="Q247" s="32" t="str">
        <x:v>Estimated</x:v>
      </x:c>
      <x:c r="R247" s="32" t="str">
        <x:v>Apparel</x:v>
      </x:c>
      <x:c r="S247" s="32" t="str">
        <x:v>Pants or trousers</x:v>
      </x:c>
      <x:c r="T247" s="32" t="str">
        <x:v>Keyword/category match: pants</x:v>
      </x:c>
      <x:c r="U247" s="32" t="str">
        <x:v>Medium</x:v>
      </x:c>
      <x:c r="V247" s="67" t="n">
        <x:v>1000</x:v>
      </x:c>
      <x:c r="W247" s="47" t="n">
        <x:v>4.54</x:v>
      </x:c>
      <x:c r="X247" s="47" t="n">
        <x:v>8.17</x:v>
      </x:c>
      <x:c r="Y247" s="47" t="n">
        <x:v>16.34</x:v>
      </x:c>
      <x:c r="Z247" s="47" t="n">
        <x:v>0.7</x:v>
      </x:c>
      <x:c r="AA247" s="47" t="n">
        <x:v>0.65</x:v>
      </x:c>
      <x:c r="AB247" s="68" t="n">
        <x:v>10</x:v>
      </x:c>
      <x:c r="AC247" s="47" t="n">
        <x:v>5.71</x:v>
      </x:c>
      <x:c r="AD247" s="47" t="n">
        <x:v>10.47</x:v>
      </x:c>
      <x:c r="AE247" s="47" t="n">
        <x:v>21.05</x:v>
      </x:c>
      <x:c r="AF247" s="68" t="n">
        <x:v>15</x:v>
      </x:c>
      <x:c r="AG247" s="47" t="n">
        <x:v>4.25</x:v>
      </x:c>
      <x:c r="AH247" s="68" t="n">
        <x:v>5</x:v>
      </x:c>
      <x:c r="AI247" s="47" t="n">
        <x:v>22.72</x:v>
      </x:c>
      <x:c r="AJ247" s="47" t="n">
        <x:v>17.27</x:v>
      </x:c>
      <x:c r="AK247" s="48" t="n">
        <x:v>0.43200000000000005</x:v>
      </x:c>
      <x:c r="AL247" s="32" t="str">
        <x:v>Fabric, construction, wash, and hardware affect cost. Tariff and freight assumptions are illustrative and require current validation.</x:v>
      </x:c>
      <x:c r="AM247" s="32" t="str">
        <x:v>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x:v>
      </x:c>
      <x:c r="AN247" s="32" t="str">
        <x:v>https://github.com/luminati-io/eCommerce-dataset-samples</x:v>
      </x:c>
      <x:c r="AO247" s="32" t="str">
        <x:v>2026-08-05-v2</x:v>
      </x:c>
    </x:row>
    <x:row r="248">
      <x:c r="A248" s="32" t="n">
        <x:v>247</x:v>
      </x:c>
      <x:c r="B248" s="32" t="str">
        <x:v>Amazon</x:v>
      </x:c>
      <x:c r="C248" s="32" t="str">
        <x:v>Bright Data Amazon products sample</x:v>
      </x:c>
      <x:c r="D248" s="32" t="str">
        <x:v>B0BWDZM56Q</x:v>
      </x:c>
      <x:c r="E248" s="32" t="str">
        <x:v>https://www.amazon.com/Manual-Trolley-2200LBS-Capacity-Adjustable/dp/B0BWDZM56Q?th=1&amp;psc=1&amp;currency=USD&amp;language=en_GB</x:v>
      </x:c>
      <x:c r="F248" s="32" t="str">
        <x:v>Manual Trolley 2200LBS/1 Ton Load Capacity Beam Trolley with Dual Wheels Adjustable Width</x:v>
      </x:c>
      <x:c r="G248" s="32" t="str">
        <x:v>Towallmark</x:v>
      </x:c>
      <x:c r="H248" s="32" t="str">
        <x:v>Ama███.co███</x:v>
      </x:c>
      <x:c r="I248" s="47" t="n">
        <x:v>44.99</x:v>
      </x:c>
      <x:c r="J248" s="32" t="str">
        <x:v>USD</x:v>
      </x:c>
      <x:c r="K248" s="32" t="str">
        <x:v>Industrial &amp; Scientific &gt; Material Handling Products &gt; Pulling &amp; Lifting &gt; Hoists &amp; Accessories &gt; Beam Trolleys</x:v>
      </x:c>
      <x:c r="L248" s="32" t="str"/>
      <x:c r="M248" s="67" t="n">
        <x:v>5987.4144</x:v>
      </x:c>
      <x:c r="N248" s="32" t="str">
        <x:v>9.5 x 10.2 x 7 inches</x:v>
      </x:c>
      <x:c r="O248" s="32" t="str">
        <x:v>https://m.media-amazon.com/images/I/61FkUsFzQXL.__AC_SX300_SY300_QL70_FMwebp_.jpg</x:v>
      </x:c>
      <x:c r="P248" s="32" t="str">
        <x:v>2024-02-04 00:00:00.000</x:v>
      </x:c>
      <x:c r="Q248" s="32" t="str">
        <x:v>Estimated</x:v>
      </x:c>
      <x:c r="R248" s="32" t="str">
        <x:v>Apparel</x:v>
      </x:c>
      <x:c r="S248" s="32" t="str">
        <x:v>Casual jacket or coat</x:v>
      </x:c>
      <x:c r="T248" s="32" t="str">
        <x:v>Keyword/category match: coat</x:v>
      </x:c>
      <x:c r="U248" s="32" t="str">
        <x:v>Low</x:v>
      </x:c>
      <x:c r="V248" s="67" t="n">
        <x:v>1000</x:v>
      </x:c>
      <x:c r="W248" s="47" t="n">
        <x:v>10.14</x:v>
      </x:c>
      <x:c r="X248" s="47" t="n">
        <x:v>21.12</x:v>
      </x:c>
      <x:c r="Y248" s="47" t="n">
        <x:v>40.49</x:v>
      </x:c>
      <x:c r="Z248" s="47" t="n">
        <x:v>1.5</x:v>
      </x:c>
      <x:c r="AA248" s="47" t="n">
        <x:v>5.5</x:v>
      </x:c>
      <x:c r="AB248" s="68" t="n">
        <x:v>10</x:v>
      </x:c>
      <x:c r="AC248" s="47" t="n">
        <x:v>14.34</x:v>
      </x:c>
      <x:c r="AD248" s="47" t="n">
        <x:v>30.93</x:v>
      </x:c>
      <x:c r="AE248" s="47" t="n">
        <x:v>62.36</x:v>
      </x:c>
      <x:c r="AF248" s="68" t="n">
        <x:v>15</x:v>
      </x:c>
      <x:c r="AG248" s="47" t="n">
        <x:v>12</x:v>
      </x:c>
      <x:c r="AH248" s="68" t="n">
        <x:v>5</x:v>
      </x:c>
      <x:c r="AI248" s="47" t="n">
        <x:v>51.93</x:v>
      </x:c>
      <x:c r="AJ248" s="47" t="n">
        <x:v>-6.94</x:v>
      </x:c>
      <x:c r="AK248" s="48" t="n">
        <x:v>-0.154</x:v>
      </x:c>
      <x:c r="AL248" s="32" t="str">
        <x:v>Shell, insulation, waterproofing, lining, and hardware dominate. Tariff and freight assumptions are illustrative and require current validation.</x:v>
      </x:c>
      <x:c r="AM248" s="32" t="str">
        <x:v>Towallmark Push Beam Trolley This push beam trolley is adjustable to fit standard or wide flange I-beam tracks. It is designed to be attached to the flange of steel beams or gantry cranes to act as a lifting point for chain blocks, hoists, and lifting tackle. The push beam trolley allows you to move up to 2200 lbs with a simple push. So you can effortlessly use it in warehouses, garages, and other industrial areas. Sturdy Wheels Dual wheels design keeps the tool stable. It also distributes and e</x:v>
      </x:c>
      <x:c r="AN248" s="32" t="str">
        <x:v>https://github.com/luminati-io/eCommerce-dataset-samples</x:v>
      </x:c>
      <x:c r="AO248" s="32" t="str">
        <x:v>2026-08-05-v2</x:v>
      </x:c>
    </x:row>
    <x:row r="249">
      <x:c r="A249" s="32" t="n">
        <x:v>248</x:v>
      </x:c>
      <x:c r="B249" s="32" t="str">
        <x:v>Amazon</x:v>
      </x:c>
      <x:c r="C249" s="32" t="str">
        <x:v>Bright Data Amazon products sample</x:v>
      </x:c>
      <x:c r="D249" s="32" t="str">
        <x:v>B0BTBTQ1XB</x:v>
      </x:c>
      <x:c r="E249" s="32" t="str">
        <x:v>https://www.amazon.com/dp/B0BTBTQ1XB?th=1&amp;psc=1&amp;currency=USD&amp;language=en_GB</x:v>
      </x:c>
      <x:c r="F249" s="32" t="str">
        <x:v>Hello Kitty, Stop Riding,Pink, Vinyl Decal,Sticker for Cars,Windows,Laptops and More</x:v>
      </x:c>
      <x:c r="G249" s="32" t="str">
        <x:v>Koumyou</x:v>
      </x:c>
      <x:c r="H249" s="32" t="str">
        <x:v>cha███hon███</x:v>
      </x:c>
      <x:c r="I249" s="47" t="n">
        <x:v>7.99</x:v>
      </x:c>
      <x:c r="J249" s="32" t="str">
        <x:v>USD</x:v>
      </x:c>
      <x:c r="K249" s="32" t="str">
        <x:v>Automotive &gt; Exterior Accessories &gt; Bumper Stickers, Decals &amp; Magnets &gt; Decals</x:v>
      </x:c>
      <x:c r="L249" s="32" t="str">
        <x:v>Automotive Decals</x:v>
      </x:c>
      <x:c r="M249" s="67" t="n">
        <x:v>17.973582999999998</x:v>
      </x:c>
      <x:c r="N249" s="32" t="str">
        <x:v>5.4 x 4.8 x 0.02 inches</x:v>
      </x:c>
      <x:c r="O249" s="32" t="str">
        <x:v>https://m.media-amazon.com/images/I/61Te9HxkTGL.__AC_SX300_SY300_QL70_FMwebp_.jpg</x:v>
      </x:c>
      <x:c r="P249" s="32" t="str">
        <x:v>2024-06-10 00:00:00.000</x:v>
      </x:c>
      <x:c r="Q249" s="32" t="str">
        <x:v>Estimated</x:v>
      </x:c>
      <x:c r="R249" s="32" t="str">
        <x:v>Apparel</x:v>
      </x:c>
      <x:c r="S249" s="32" t="str">
        <x:v>Casual jacket or coat</x:v>
      </x:c>
      <x:c r="T249" s="32" t="str">
        <x:v>Keyword/category match: coat</x:v>
      </x:c>
      <x:c r="U249" s="32" t="str">
        <x:v>Low</x:v>
      </x:c>
      <x:c r="V249" s="67" t="n">
        <x:v>1000</x:v>
      </x:c>
      <x:c r="W249" s="47" t="n">
        <x:v>4.63</x:v>
      </x:c>
      <x:c r="X249" s="47" t="n">
        <x:v>5.75</x:v>
      </x:c>
      <x:c r="Y249" s="47" t="n">
        <x:v>7.19</x:v>
      </x:c>
      <x:c r="Z249" s="47" t="n">
        <x:v>1.5</x:v>
      </x:c>
      <x:c r="AA249" s="47" t="n">
        <x:v>1.88</x:v>
      </x:c>
      <x:c r="AB249" s="68" t="n">
        <x:v>10</x:v>
      </x:c>
      <x:c r="AC249" s="47" t="n">
        <x:v>6.69</x:v>
      </x:c>
      <x:c r="AD249" s="47" t="n">
        <x:v>10.04</x:v>
      </x:c>
      <x:c r="AE249" s="47" t="n">
        <x:v>16.16</x:v>
      </x:c>
      <x:c r="AF249" s="68" t="n">
        <x:v>15</x:v>
      </x:c>
      <x:c r="AG249" s="47" t="n">
        <x:v>3.5</x:v>
      </x:c>
      <x:c r="AH249" s="68" t="n">
        <x:v>5</x:v>
      </x:c>
      <x:c r="AI249" s="47" t="n">
        <x:v>15.14</x:v>
      </x:c>
      <x:c r="AJ249" s="47" t="n">
        <x:v>-7.15</x:v>
      </x:c>
      <x:c r="AK249" s="48" t="n">
        <x:v>-0.895</x:v>
      </x:c>
      <x:c r="AL249" s="32" t="str">
        <x:v>Shell, insulation, waterproofing, lining, and hardware dominate. Modifiers: weatherproof construction. Tariff and freight assumptions are illustrative and require current validation.</x:v>
      </x:c>
      <x:c r="AM249" s="32" t="str">
        <x:v>Hello Kitty, Stop riding ,Pink, Vinyl Decal,Sticker for Cars,Windows,Laptops and more Vinyl stickers have high-quality anti-ultraviolet coatings, which can be waterproof, anti-wrinkle, and anti-scratch to protect them from sunlight and bad weather. Using eco-solvent ink technology, they can be bright Color. All the stickers are amazing gifts. Suitable for everyone who like anime so much. The stickers are easy to stick and peel application to any clean, smooth surface. Some stickers with very fin</x:v>
      </x:c>
      <x:c r="AN249" s="32" t="str">
        <x:v>https://github.com/luminati-io/eCommerce-dataset-samples</x:v>
      </x:c>
      <x:c r="AO249" s="32" t="str">
        <x:v>2026-08-05-v2</x:v>
      </x:c>
    </x:row>
    <x:row r="250">
      <x:c r="A250" s="32" t="n">
        <x:v>249</x:v>
      </x:c>
      <x:c r="B250" s="32" t="str">
        <x:v>Amazon</x:v>
      </x:c>
      <x:c r="C250" s="32" t="str">
        <x:v>Bright Data Amazon products sample</x:v>
      </x:c>
      <x:c r="D250" s="32" t="str">
        <x:v>B093BL5Y99</x:v>
      </x:c>
      <x:c r="E250" s="32" t="str">
        <x:v>https://www.amazon.com/LEM-Products-Jerky-Maker/dp/B093BL5Y99</x:v>
      </x:c>
      <x:c r="F250" s="32" t="str">
        <x:v>LEM Products Jerky Maker</x:v>
      </x:c>
      <x:c r="G250" s="32" t="str">
        <x:v>LEM</x:v>
      </x:c>
      <x:c r="H250" s="32" t="str">
        <x:v>CFO███LC</x:v>
      </x:c>
      <x:c r="I250" s="47" t="n">
        <x:v>35.24</x:v>
      </x:c>
      <x:c r="J250" s="32" t="str">
        <x:v>USD</x:v>
      </x:c>
      <x:c r="K250" s="32" t="str">
        <x:v>Home &amp; Kitchen &gt; Kitchen &amp; Dining &gt; Kitchen Utensils &amp; Gadgets &gt; Meat &amp; Poultry Tools &gt; Meat Grinders</x:v>
      </x:c>
      <x:c r="L250" s="32" t="str"/>
      <x:c r="M250" s="67" t="n">
        <x:v>880</x:v>
      </x:c>
      <x:c r="N250" s="32" t="str">
        <x:v>14.09 x 10.12 x 2.91 inches</x:v>
      </x:c>
      <x:c r="O250" s="32" t="str">
        <x:v>https://m.media-amazon.com/images/I/81dzoXkLpYL.__AC_SY300_SX300_QL70_FMwebp_.jpg</x:v>
      </x:c>
      <x:c r="P250" s="32" t="str">
        <x:v>2023-08-23 00:00:00.000</x:v>
      </x:c>
      <x:c r="Q250" s="32" t="str">
        <x:v>Estimated</x:v>
      </x:c>
      <x:c r="R250" s="32" t="str">
        <x:v>Home</x:v>
      </x:c>
      <x:c r="S250" s="32" t="str">
        <x:v>Kitchen utensil or small houseware</x:v>
      </x:c>
      <x:c r="T250" s="32" t="str">
        <x:v>Keyword/category match: kitchen utensil</x:v>
      </x:c>
      <x:c r="U250" s="32" t="str">
        <x:v>Low</x:v>
      </x:c>
      <x:c r="V250" s="67" t="n">
        <x:v>1000</x:v>
      </x:c>
      <x:c r="W250" s="47" t="n">
        <x:v>1.1</x:v>
      </x:c>
      <x:c r="X250" s="47" t="n">
        <x:v>3.3</x:v>
      </x:c>
      <x:c r="Y250" s="47" t="n">
        <x:v>8.8</x:v>
      </x:c>
      <x:c r="Z250" s="47" t="n">
        <x:v>0.5</x:v>
      </x:c>
      <x:c r="AA250" s="47" t="n">
        <x:v>0.45</x:v>
      </x:c>
      <x:c r="AB250" s="68" t="n">
        <x:v>7</x:v>
      </x:c>
      <x:c r="AC250" s="47" t="n">
        <x:v>1.55</x:v>
      </x:c>
      <x:c r="AD250" s="47" t="n">
        <x:v>4.55</x:v>
      </x:c>
      <x:c r="AE250" s="47" t="n">
        <x:v>11.98</x:v>
      </x:c>
      <x:c r="AF250" s="68" t="n">
        <x:v>15</x:v>
      </x:c>
      <x:c r="AG250" s="47" t="n">
        <x:v>4.75</x:v>
      </x:c>
      <x:c r="AH250" s="68" t="n">
        <x:v>5</x:v>
      </x:c>
      <x:c r="AI250" s="47" t="n">
        <x:v>16.35</x:v>
      </x:c>
      <x:c r="AJ250" s="47" t="n">
        <x:v>18.89</x:v>
      </x:c>
      <x:c r="AK250" s="48" t="n">
        <x:v>0.536</x:v>
      </x:c>
      <x:c r="AL250" s="32" t="str">
        <x:v>Material, size, tooling, coatings, and set count affect cost. Modifiers: premium/heavy-duty specification. Tariff and freight assumptions are illustrative and require current validation.</x:v>
      </x:c>
      <x:c r="AM250" s="32" t="str">
        <x:v>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x:v>
      </x:c>
      <x:c r="AN250" s="32" t="str">
        <x:v>https://github.com/luminati-io/eCommerce-dataset-samples</x:v>
      </x:c>
      <x:c r="AO250" s="32" t="str">
        <x:v>2026-08-05-v2</x:v>
      </x:c>
    </x:row>
    <x:row r="251">
      <x:c r="A251" s="32" t="n">
        <x:v>250</x:v>
      </x:c>
      <x:c r="B251" s="32" t="str">
        <x:v>Amazon</x:v>
      </x:c>
      <x:c r="C251" s="32" t="str">
        <x:v>Bright Data Amazon products sample</x:v>
      </x:c>
      <x:c r="D251" s="32" t="str">
        <x:v>B00WEVLGEW</x:v>
      </x:c>
      <x:c r="E251" s="32" t="str">
        <x:v>https://www.amazon.com/dp/B00WEVLGEW?language=en_US&amp;currency=USD</x:v>
      </x:c>
      <x:c r="F251" s="32" t="str">
        <x:v>VersionTECH. Wired Gaming Mouse, Ergonomic USB Optical Mouse Mice with Chroma RGB Backlit, 1200 to 3600 DPI for Laptop PC Computer Games &amp; Work – White</x:v>
      </x:c>
      <x:c r="G251" s="32" t="str">
        <x:v>VersionTECH.</x:v>
      </x:c>
      <x:c r="H251" s="32" t="str"/>
      <x:c r="I251" s="47" t="n">
        <x:v>11.99</x:v>
      </x:c>
      <x:c r="J251" s="32" t="str">
        <x:v>USD</x:v>
      </x:c>
      <x:c r="K251" s="32" t="str">
        <x:v>Video Games &gt; PC &gt; Accessories &gt; Gaming Mice</x:v>
      </x:c>
      <x:c r="L251" s="32" t="str"/>
      <x:c r="M251" s="67" t="n">
        <x:v>108.86207999999999</x:v>
      </x:c>
      <x:c r="N251" s="32" t="str">
        <x:v>5.12 x 1.57 x 2.75 inches</x:v>
      </x:c>
      <x:c r="O251" s="32" t="str">
        <x:v>https://images-na.ssl-images-amazon.com/images/I/61-ErYzRB2L.__AC_SX300_SY300_QL70_ML2_.jpg</x:v>
      </x:c>
      <x:c r="P251" s="32" t="str">
        <x:v>2022-09-22 00:00:00.000</x:v>
      </x:c>
      <x:c r="Q251" s="32" t="str">
        <x:v>Estimated</x:v>
      </x:c>
      <x:c r="R251" s="32" t="str">
        <x:v>Jewelry</x:v>
      </x:c>
      <x:c r="S251" s="32" t="str">
        <x:v>Fashion ring</x:v>
      </x:c>
      <x:c r="T251" s="32" t="str">
        <x:v>Keyword/category match:  ring </x:v>
      </x:c>
      <x:c r="U251" s="32" t="str">
        <x:v>Low</x:v>
      </x:c>
      <x:c r="V251" s="67" t="n">
        <x:v>1000</x:v>
      </x:c>
      <x:c r="W251" s="47" t="n">
        <x:v>0.54</x:v>
      </x:c>
      <x:c r="X251" s="47" t="n">
        <x:v>2</x:v>
      </x:c>
      <x:c r="Y251" s="47" t="n">
        <x:v>5.45</x:v>
      </x:c>
      <x:c r="Z251" s="47" t="n">
        <x:v>0.35</x:v>
      </x:c>
      <x:c r="AA251" s="47" t="n">
        <x:v>0.11</x:v>
      </x:c>
      <x:c r="AB251" s="68" t="n">
        <x:v>6</x:v>
      </x:c>
      <x:c r="AC251" s="47" t="n">
        <x:v>0.78</x:v>
      </x:c>
      <x:c r="AD251" s="47" t="n">
        <x:v>2.6</x:v>
      </x:c>
      <x:c r="AE251" s="47" t="n">
        <x:v>6.91</x:v>
      </x:c>
      <x:c r="AF251" s="68" t="n">
        <x:v>15</x:v>
      </x:c>
      <x:c r="AG251" s="47" t="n">
        <x:v>3.5</x:v>
      </x:c>
      <x:c r="AH251" s="68" t="n">
        <x:v>5</x:v>
      </x:c>
      <x:c r="AI251" s="47" t="n">
        <x:v>8.5</x:v>
      </x:c>
      <x:c r="AJ251" s="47" t="n">
        <x:v>3.49</x:v>
      </x:c>
      <x:c r="AK251" s="48" t="n">
        <x:v>0.29100000000000004</x:v>
      </x:c>
      <x:c r="AL251" s="32" t="str">
        <x:v>Metal, size range, stones, and plating affect cost. Tariff and freight assumptions are illustrative and require current validation.</x:v>
      </x:c>
      <x:c r="AM251" s="32" t="str">
        <x:v>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x:v>
      </x:c>
      <x:c r="AN251" s="32" t="str">
        <x:v>https://github.com/luminati-io/eCommerce-dataset-samples</x:v>
      </x:c>
      <x:c r="AO251" s="32" t="str">
        <x:v>2026-08-05-v2</x:v>
      </x:c>
    </x:row>
    <x:row r="252">
      <x:c r="A252" s="32" t="n">
        <x:v>251</x:v>
      </x:c>
      <x:c r="B252" s="32" t="str">
        <x:v>Amazon</x:v>
      </x:c>
      <x:c r="C252" s="32" t="str">
        <x:v>Bright Data Amazon products sample</x:v>
      </x:c>
      <x:c r="D252" s="32" t="str">
        <x:v>B09H616MGV</x:v>
      </x:c>
      <x:c r="E252" s="32" t="str">
        <x:v>https://www.amazon.com/Vintage-Handbags-Leather-Evening-Satchel/dp/B09H61NTMC</x:v>
      </x:c>
      <x:c r="F252" s="32" t="str">
        <x:v>Women Kiss Lock Vintage Handbags for Women Oil Leather Evening Clutch Satchel Purse Tote</x:v>
      </x:c>
      <x:c r="G252" s="32" t="str">
        <x:v>UULMBUJ</x:v>
      </x:c>
      <x:c r="H252" s="32" t="str">
        <x:v>Lia███em</x:v>
      </x:c>
      <x:c r="I252" s="47" t="n">
        <x:v>19.99</x:v>
      </x:c>
      <x:c r="J252" s="32" t="str">
        <x:v>USD</x:v>
      </x:c>
      <x:c r="K252" s="32" t="str">
        <x:v>Clothing, Shoes &amp; Jewelry &gt; Women &gt; Handbags &amp; Wallets &gt; Satchels</x:v>
      </x:c>
      <x:c r="L252" s="32" t="str"/>
      <x:c r="M252" s="67"/>
      <x:c r="N252" s="32" t="str">
        <x:v>10.9 x 6.3 x 8.6 inches; 1.32 Pounds</x:v>
      </x:c>
      <x:c r="O252" s="32" t="str">
        <x:v>https://m.media-amazon.com/images/I/71zpY853AvL.__AC_SX395_SY395_QL70_ML2_.jpg</x:v>
      </x:c>
      <x:c r="P252" s="32" t="str">
        <x:v>2023-08-15 00:00:00.000</x:v>
      </x:c>
      <x:c r="Q252" s="32" t="str">
        <x:v>Estimated</x:v>
      </x:c>
      <x:c r="R252" s="32" t="str">
        <x:v>Bags</x:v>
      </x:c>
      <x:c r="S252" s="32" t="str">
        <x:v>Fashion handbag</x:v>
      </x:c>
      <x:c r="T252" s="32" t="str">
        <x:v>Title match: handbag</x:v>
      </x:c>
      <x:c r="U252" s="32" t="str">
        <x:v>Low</x:v>
      </x:c>
      <x:c r="V252" s="67" t="n">
        <x:v>1000</x:v>
      </x:c>
      <x:c r="W252" s="47" t="n">
        <x:v>9.8</x:v>
      </x:c>
      <x:c r="X252" s="47" t="n">
        <x:v>14.39</x:v>
      </x:c>
      <x:c r="Y252" s="47" t="n">
        <x:v>17.99</x:v>
      </x:c>
      <x:c r="Z252" s="47" t="n">
        <x:v>1.4</x:v>
      </x:c>
      <x:c r="AA252" s="47" t="n">
        <x:v>2</x:v>
      </x:c>
      <x:c r="AB252" s="68" t="n">
        <x:v>8</x:v>
      </x:c>
      <x:c r="AC252" s="47" t="n">
        <x:v>12.2</x:v>
      </x:c>
      <x:c r="AD252" s="47" t="n">
        <x:v>19.22</x:v>
      </x:c>
      <x:c r="AE252" s="47" t="n">
        <x:v>28.07</x:v>
      </x:c>
      <x:c r="AF252" s="68" t="n">
        <x:v>15</x:v>
      </x:c>
      <x:c r="AG252" s="47" t="n">
        <x:v>4.25</x:v>
      </x:c>
      <x:c r="AH252" s="68" t="n">
        <x:v>5</x:v>
      </x:c>
      <x:c r="AI252" s="47" t="n">
        <x:v>27.46</x:v>
      </x:c>
      <x:c r="AJ252" s="47" t="n">
        <x:v>-7.47</x:v>
      </x:c>
      <x:c r="AK252" s="48" t="n">
        <x:v>-0.374</x:v>
      </x:c>
      <x:c r="AL252" s="32" t="str">
        <x:v>Leather grade, hardware, construction, and QC dominate. Modifiers: titanium material. Estimate represents a current-equivalent manufacturing cost, not the original historical production cost. Tariff and freight assumptions are illustrative and require current validation.</x:v>
      </x:c>
      <x:c r="AM252" s="32" t="str">
        <x:v>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x:v>
      </x:c>
      <x:c r="AN252" s="32" t="str">
        <x:v>https://github.com/luminati-io/eCommerce-dataset-samples</x:v>
      </x:c>
      <x:c r="AO252" s="32" t="str">
        <x:v>2026-08-05-v2</x:v>
      </x:c>
    </x:row>
    <x:row r="253">
      <x:c r="A253" s="32" t="n">
        <x:v>252</x:v>
      </x:c>
      <x:c r="B253" s="32" t="str">
        <x:v>Amazon</x:v>
      </x:c>
      <x:c r="C253" s="32" t="str">
        <x:v>Bright Data Amazon products sample</x:v>
      </x:c>
      <x:c r="D253" s="32" t="str">
        <x:v>B095VPP5YK</x:v>
      </x:c>
      <x:c r="E253" s="32" t="str">
        <x:v>https://www.amazon.com/Steve-Madden-Womens-Gracey-Heeled/dp/B0B3VV9YRN</x:v>
      </x:c>
      <x:c r="F253" s="32" t="str">
        <x:v>Steve Madden Women's Gracey Heeled Sandal</x:v>
      </x:c>
      <x:c r="G253" s="32" t="str">
        <x:v>Steve Madden</x:v>
      </x:c>
      <x:c r="H253" s="32" t="str">
        <x:v>Orv███tor███</x:v>
      </x:c>
      <x:c r="I253" s="47" t="n">
        <x:v>75.96</x:v>
      </x:c>
      <x:c r="J253" s="32" t="str">
        <x:v>USD</x:v>
      </x:c>
      <x:c r="K253" s="32" t="str">
        <x:v>Clothing, Shoes &amp; Jewelry &gt; Women &gt; Shoes &gt; Sandals &gt; Heeled Sandals</x:v>
      </x:c>
      <x:c r="L253" s="32" t="str"/>
      <x:c r="M253" s="67"/>
      <x:c r="N253" s="32" t="str">
        <x:v>11.6 x 5.4 x 4 inches; 1 Pounds</x:v>
      </x:c>
      <x:c r="O253" s="32" t="str">
        <x:v>https://m.media-amazon.com/images/I/51KNIXMFPhL.__AC_SY395_SX395_QL70_ML2_.jpg</x:v>
      </x:c>
      <x:c r="P253" s="32" t="str">
        <x:v>2023-08-02 00:00:00.000</x:v>
      </x:c>
      <x:c r="Q253" s="32" t="str">
        <x:v>Estimated</x:v>
      </x:c>
      <x:c r="R253" s="32" t="str">
        <x:v>Footwear</x:v>
      </x:c>
      <x:c r="S253" s="32" t="str">
        <x:v>Sandals or slides</x:v>
      </x:c>
      <x:c r="T253" s="32" t="str">
        <x:v>Keyword/category match: sandals</x:v>
      </x:c>
      <x:c r="U253" s="32" t="str">
        <x:v>Medium</x:v>
      </x:c>
      <x:c r="V253" s="67" t="n">
        <x:v>1000</x:v>
      </x:c>
      <x:c r="W253" s="47" t="n">
        <x:v>3</x:v>
      </x:c>
      <x:c r="X253" s="47" t="n">
        <x:v>7</x:v>
      </x:c>
      <x:c r="Y253" s="47" t="n">
        <x:v>15</x:v>
      </x:c>
      <x:c r="Z253" s="47" t="n">
        <x:v>0.7</x:v>
      </x:c>
      <x:c r="AA253" s="47" t="n">
        <x:v>1</x:v>
      </x:c>
      <x:c r="AB253" s="68" t="n">
        <x:v>12</x:v>
      </x:c>
      <x:c r="AC253" s="47" t="n">
        <x:v>4.31</x:v>
      </x:c>
      <x:c r="AD253" s="47" t="n">
        <x:v>9.74</x:v>
      </x:c>
      <x:c r="AE253" s="47" t="n">
        <x:v>20.83</x:v>
      </x:c>
      <x:c r="AF253" s="68" t="n">
        <x:v>15</x:v>
      </x:c>
      <x:c r="AG253" s="47" t="n">
        <x:v>4.25</x:v>
      </x:c>
      <x:c r="AH253" s="68" t="n">
        <x:v>5</x:v>
      </x:c>
      <x:c r="AI253" s="47" t="n">
        <x:v>29.19</x:v>
      </x:c>
      <x:c r="AJ253" s="47" t="n">
        <x:v>46.77</x:v>
      </x:c>
      <x:c r="AK253" s="48" t="n">
        <x:v>0.616</x:v>
      </x:c>
      <x:c r="AL253" s="32" t="str">
        <x:v>Materials, footbed, straps, and tooling affect cost. Tariff and freight assumptions are illustrative and require current validation.</x:v>
      </x:c>
      <x:c r="AM253" s="32" t="str">
        <x:v>Shoot for the stars in GRACEY, our barely-there stiletto sandal with an updated square toe. Dress up or down and you'll be ready to take over the world.</x:v>
      </x:c>
      <x:c r="AN253" s="32" t="str">
        <x:v>https://github.com/luminati-io/eCommerce-dataset-samples</x:v>
      </x:c>
      <x:c r="AO253" s="32" t="str">
        <x:v>2026-08-05-v2</x:v>
      </x:c>
    </x:row>
    <x:row r="254">
      <x:c r="A254" s="32" t="n">
        <x:v>253</x:v>
      </x:c>
      <x:c r="B254" s="32" t="str">
        <x:v>Amazon</x:v>
      </x:c>
      <x:c r="C254" s="32" t="str">
        <x:v>Bright Data Amazon products sample</x:v>
      </x:c>
      <x:c r="D254" s="32" t="str">
        <x:v>B094TJ5FBF</x:v>
      </x:c>
      <x:c r="E254" s="32" t="str">
        <x:v>https://www.amazon.com/dp/B094TJ5FBF?th=1&amp;psc=1&amp;currency=USD&amp;language=en_GB</x:v>
      </x:c>
      <x:c r="F254" s="32" t="str">
        <x:v>Sony SRS-XP500 X-Series Wireless Portable-BLUETOOTH-Karaoke Party-Speaker IPX4 Splash-resistant with 20 Hour-Battery,Black</x:v>
      </x:c>
      <x:c r="G254" s="32" t="str">
        <x:v>Sony</x:v>
      </x:c>
      <x:c r="H254" s="32" t="str">
        <x:v>Foc███Cam███ LL███</x:v>
      </x:c>
      <x:c r="I254" s="47" t="n">
        <x:v>389</x:v>
      </x:c>
      <x:c r="J254" s="32" t="str">
        <x:v>USD</x:v>
      </x:c>
      <x:c r="K254" s="32" t="str">
        <x:v>Musical Instruments &gt; Live Sound &amp; Stage &gt; PA Systems</x:v>
      </x:c>
      <x:c r="L254" s="32" t="str">
        <x:v>PA Systems</x:v>
      </x:c>
      <x:c r="M254" s="67" t="n">
        <x:v>11203.722399999999</x:v>
      </x:c>
      <x:c r="N254" s="32" t="str">
        <x:v>10.83"D x 11.61"W x 22.52"H</x:v>
      </x:c>
      <x:c r="O254" s="32" t="str">
        <x:v>https://m.media-amazon.com/images/I/81JpekGME6S._AC_SL1500_.jpg</x:v>
      </x:c>
      <x:c r="P254" s="32" t="str">
        <x:v>2024-07-08 00:00:00.000</x:v>
      </x:c>
      <x:c r="Q254" s="32" t="str">
        <x:v>Estimated</x:v>
      </x:c>
      <x:c r="R254" s="32" t="str">
        <x:v>Generic</x:v>
      </x:c>
      <x:c r="S254" s="32" t="str">
        <x:v>Textile product</x:v>
      </x:c>
      <x:c r="T254" s="32" t="str">
        <x:v>Broad source category: Musical Instruments &gt; Live Sound &amp; Stage &gt; PA Systems</x:v>
      </x:c>
      <x:c r="U254" s="32" t="str">
        <x:v>Low</x:v>
      </x:c>
      <x:c r="V254" s="67" t="n">
        <x:v>1000</x:v>
      </x:c>
      <x:c r="W254" s="47" t="n">
        <x:v>1.82</x:v>
      </x:c>
      <x:c r="X254" s="47" t="n">
        <x:v>6.35</x:v>
      </x:c>
      <x:c r="Y254" s="47" t="n">
        <x:v>18.15</x:v>
      </x:c>
      <x:c r="Z254" s="47" t="n">
        <x:v>0.65</x:v>
      </x:c>
      <x:c r="AA254" s="47" t="n">
        <x:v>1.76</x:v>
      </x:c>
      <x:c r="AB254" s="68" t="n">
        <x:v>5</x:v>
      </x:c>
      <x:c r="AC254" s="47" t="n">
        <x:v>2.75</x:v>
      </x:c>
      <x:c r="AD254" s="47" t="n">
        <x:v>9.2</x:v>
      </x:c>
      <x:c r="AE254" s="47" t="n">
        <x:v>26.41</x:v>
      </x:c>
      <x:c r="AF254" s="68" t="n">
        <x:v>15</x:v>
      </x:c>
      <x:c r="AG254" s="47" t="n">
        <x:v>12</x:v>
      </x:c>
      <x:c r="AH254" s="68" t="n">
        <x:v>5</x:v>
      </x:c>
      <x:c r="AI254" s="47" t="n">
        <x:v>99</x:v>
      </x:c>
      <x:c r="AJ254" s="47" t="n">
        <x:v>290</x:v>
      </x:c>
      <x:c r="AK254" s="48" t="n">
        <x:v>0.745</x:v>
      </x:c>
      <x:c r="AL254" s="32" t="str">
        <x:v>Fiber, dimensions, sewing complexity, and finishing are unknown. Tariff and freight assumptions are illustrative and require current validation.</x:v>
      </x:c>
      <x:c r="AM254" s="32" t="str">
        <x:v>Bring clear, powerful sound to the party with the SRS-XP500 Portable Wireless Speaker. Add extra juice to the hits with MEGA BASS and Sony’s unique X-Balanced Speaker units, and keep the energy going with up to 20 hours of battery life plus USB-C quick charging.</x:v>
      </x:c>
      <x:c r="AN254" s="32" t="str">
        <x:v>https://github.com/luminati-io/eCommerce-dataset-samples</x:v>
      </x:c>
      <x:c r="AO254" s="32" t="str">
        <x:v>2026-08-05-v2</x:v>
      </x:c>
    </x:row>
    <x:row r="255">
      <x:c r="A255" s="32" t="n">
        <x:v>254</x:v>
      </x:c>
      <x:c r="B255" s="32" t="str">
        <x:v>Amazon</x:v>
      </x:c>
      <x:c r="C255" s="32" t="str">
        <x:v>Bright Data Amazon products sample</x:v>
      </x:c>
      <x:c r="D255" s="32" t="str">
        <x:v>B0B2X3DH8Q</x:v>
      </x:c>
      <x:c r="E255" s="32" t="str">
        <x:v>https://www.amazon.com/Skechers-Womens-Max-Cushion-17693-Sneaker/dp/B07NX786R8</x:v>
      </x:c>
      <x:c r="F255" s="32" t="str">
        <x:v>Skechers Women's Max Cushioning Elite Sneaker</x:v>
      </x:c>
      <x:c r="G255" s="32" t="str">
        <x:v>Skechers</x:v>
      </x:c>
      <x:c r="H255" s="32" t="str">
        <x:v>Orv███tor███</x:v>
      </x:c>
      <x:c r="I255" s="47" t="n">
        <x:v>75.99</x:v>
      </x:c>
      <x:c r="J255" s="32" t="str">
        <x:v>USD</x:v>
      </x:c>
      <x:c r="K255" s="32" t="str">
        <x:v>Clothing, Shoes &amp; Jewelry &gt; Women &gt; Shoes &gt; Athletic &gt; Running &gt; Road Running</x:v>
      </x:c>
      <x:c r="L255" s="32" t="str"/>
      <x:c r="M255" s="67"/>
      <x:c r="N255" s="32" t="str">
        <x:v>10 x 15 x 6 inches; 2 Pounds</x:v>
      </x:c>
      <x:c r="O255" s="32" t="str">
        <x:v>https://m.media-amazon.com/images/I/71moZ1ad3aL.__AC_SY395_SX395_QL70_ML2_.jpg</x:v>
      </x:c>
      <x:c r="P255" s="32" t="str">
        <x:v>2023-10-07 00:00:00.000</x:v>
      </x:c>
      <x:c r="Q255" s="32" t="str">
        <x:v>Estimated</x:v>
      </x:c>
      <x:c r="R255" s="32" t="str">
        <x:v>Footwear</x:v>
      </x:c>
      <x:c r="S255" s="32" t="str">
        <x:v>Running or athletic shoe</x:v>
      </x:c>
      <x:c r="T255" s="32" t="str">
        <x:v>Keyword/category match: running shoe</x:v>
      </x:c>
      <x:c r="U255" s="32" t="str">
        <x:v>Low</x:v>
      </x:c>
      <x:c r="V255" s="67" t="n">
        <x:v>1000</x:v>
      </x:c>
      <x:c r="W255" s="47" t="n">
        <x:v>12</x:v>
      </x:c>
      <x:c r="X255" s="47" t="n">
        <x:v>20</x:v>
      </x:c>
      <x:c r="Y255" s="47" t="n">
        <x:v>38</x:v>
      </x:c>
      <x:c r="Z255" s="47" t="n">
        <x:v>1.3</x:v>
      </x:c>
      <x:c r="AA255" s="47" t="n">
        <x:v>2.5</x:v>
      </x:c>
      <x:c r="AB255" s="68" t="n">
        <x:v>12</x:v>
      </x:c>
      <x:c r="AC255" s="47" t="n">
        <x:v>15.57</x:v>
      </x:c>
      <x:c r="AD255" s="47" t="n">
        <x:v>26.66</x:v>
      </x:c>
      <x:c r="AE255" s="47" t="n">
        <x:v>50.96</x:v>
      </x:c>
      <x:c r="AF255" s="68" t="n">
        <x:v>15</x:v>
      </x:c>
      <x:c r="AG255" s="47" t="n">
        <x:v>4.25</x:v>
      </x:c>
      <x:c r="AH255" s="68" t="n">
        <x:v>5</x:v>
      </x:c>
      <x:c r="AI255" s="47" t="n">
        <x:v>46.1</x:v>
      </x:c>
      <x:c r="AJ255" s="47" t="n">
        <x:v>29.89</x:v>
      </x:c>
      <x:c r="AK255" s="48" t="n">
        <x:v>0.39299999999999996</x:v>
      </x:c>
      <x:c r="AL255" s="32" t="str">
        <x:v>Brand R&amp;D, tooling, cushioning compounds, and quality standards excluded. Tariff and freight assumptions are illustrative and require current validation.</x:v>
      </x:c>
      <x:c r="AM255" s="32" t="str">
        <x:v>Haptic printed max cushion running shoe.</x:v>
      </x:c>
      <x:c r="AN255" s="32" t="str">
        <x:v>https://github.com/luminati-io/eCommerce-dataset-samples</x:v>
      </x:c>
      <x:c r="AO255" s="32" t="str">
        <x:v>2026-08-05-v2</x:v>
      </x:c>
    </x:row>
    <x:row r="256">
      <x:c r="A256" s="32" t="n">
        <x:v>255</x:v>
      </x:c>
      <x:c r="B256" s="32" t="str">
        <x:v>Amazon</x:v>
      </x:c>
      <x:c r="C256" s="32" t="str">
        <x:v>Bright Data Amazon products sample</x:v>
      </x:c>
      <x:c r="D256" s="32" t="str">
        <x:v>B07DNX2LBX</x:v>
      </x:c>
      <x:c r="E256" s="32" t="str">
        <x:v>https://www.amazon.com/dp/B07DNX2LBX?language=en_US&amp;currency=USD</x:v>
      </x:c>
      <x:c r="F256" s="32" t="str">
        <x:v>HOSSIAN Reed Diffuser Sticks - Reed diffusers-Reed Sticks -Diffuser Glass Bottles-Diffuser Refills- Natural Rattan Wood Replacement for Aroma Fragrance (9"*3mm Primary Color)</x:v>
      </x:c>
      <x:c r="G256" s="32" t="str">
        <x:v>HOSSIAN</x:v>
      </x:c>
      <x:c r="H256" s="32" t="str"/>
      <x:c r="I256" s="47" t="n">
        <x:v>10.99</x:v>
      </x:c>
      <x:c r="J256" s="32" t="str">
        <x:v>USD</x:v>
      </x:c>
      <x:c r="K256" s="32" t="str">
        <x:v>Home &amp; Kitchen &gt; Home Décor Products &gt; Home Fragrance &gt; Reed Diffusers, Oils &amp; Accessories &gt; Reed Diffuser Sets</x:v>
      </x:c>
      <x:c r="L256" s="32" t="str"/>
      <x:c r="M256" s="67" t="n">
        <x:v>81.930055</x:v>
      </x:c>
      <x:c r="N256" s="32" t="str">
        <x:v>9 x 3.3 x 0.6 inches</x:v>
      </x:c>
      <x:c r="O256" s="32" t="str">
        <x:v>https://m.media-amazon.com/images/I/71oMmGdt-CL.__AC_SY300_SX300_QL70_ML2_.jpg</x:v>
      </x:c>
      <x:c r="P256" s="32" t="str">
        <x:v>2023-05-21 00:00:00.000</x:v>
      </x:c>
      <x:c r="Q256" s="32" t="str">
        <x:v>Estimated</x:v>
      </x:c>
      <x:c r="R256" s="32" t="str">
        <x:v>Generic</x:v>
      </x:c>
      <x:c r="S256" s="32" t="str">
        <x:v>Assembled consumer product</x:v>
      </x:c>
      <x:c r="T256" s="32" t="str">
        <x:v>Broad home category: Home &amp; Kitchen &gt; Home Décor Products &gt; Home Fragrance &gt; Reed Diffusers, Oils &amp; Accessories &gt; Reed Diffuser Sets</x:v>
      </x:c>
      <x:c r="U256" s="32" t="str">
        <x:v>Low</x:v>
      </x:c>
      <x:c r="V256" s="67" t="n">
        <x:v>1000</x:v>
      </x:c>
      <x:c r="W256" s="47" t="n">
        <x:v>2.72</x:v>
      </x:c>
      <x:c r="X256" s="47" t="n">
        <x:v>7.91</x:v>
      </x:c>
      <x:c r="Y256" s="47" t="n">
        <x:v>9.89</x:v>
      </x:c>
      <x:c r="Z256" s="47" t="n">
        <x:v>1</x:v>
      </x:c>
      <x:c r="AA256" s="47" t="n">
        <x:v>1.5</x:v>
      </x:c>
      <x:c r="AB256" s="68" t="n">
        <x:v>5</x:v>
      </x:c>
      <x:c r="AC256" s="47" t="n">
        <x:v>3.57</x:v>
      </x:c>
      <x:c r="AD256" s="47" t="n">
        <x:v>10.93</x:v>
      </x:c>
      <x:c r="AE256" s="47" t="n">
        <x:v>18.52</x:v>
      </x:c>
      <x:c r="AF256" s="68" t="n">
        <x:v>15</x:v>
      </x:c>
      <x:c r="AG256" s="47" t="n">
        <x:v>3.5</x:v>
      </x:c>
      <x:c r="AH256" s="68" t="n">
        <x:v>5</x:v>
      </x:c>
      <x:c r="AI256" s="47" t="n">
        <x:v>16.63</x:v>
      </x:c>
      <x:c r="AJ256" s="47" t="n">
        <x:v>-5.64</x:v>
      </x:c>
      <x:c r="AK256" s="48" t="n">
        <x:v>-0.513</x:v>
      </x:c>
      <x:c r="AL256" s="32" t="str">
        <x:v>Insufficient specifications; use as a broad placeholder until a BOM or supplier match is available. Tariff and freight assumptions are illustrative and require current validation.</x:v>
      </x:c>
      <x:c r="AM256" s="32" t="str">
        <x:v>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v>
      </x:c>
      <x:c r="AN256" s="32" t="str">
        <x:v>https://github.com/luminati-io/eCommerce-dataset-samples</x:v>
      </x:c>
      <x:c r="AO256" s="32" t="str">
        <x:v>2026-08-05-v2</x:v>
      </x:c>
    </x:row>
    <x:row r="257">
      <x:c r="A257" s="32" t="n">
        <x:v>256</x:v>
      </x:c>
      <x:c r="B257" s="32" t="str">
        <x:v>Amazon</x:v>
      </x:c>
      <x:c r="C257" s="32" t="str">
        <x:v>Bright Data Amazon products sample</x:v>
      </x:c>
      <x:c r="D257" s="32" t="str">
        <x:v>B08DVVYW3S</x:v>
      </x:c>
      <x:c r="E257" s="32" t="str">
        <x:v>https://www.amazon.com/Stone-Lain-Porcelain-Dinnerware-Set/dp/B08DVVYW3S?th=1&amp;psc=1&amp;currency=USD&amp;language=en_GB</x:v>
      </x:c>
      <x:c r="F257" s="32" t="str">
        <x:v>Stone Lain Porcelain 16 Piece Dinnerware Set, Service for 4, Black and Golden Rim</x:v>
      </x:c>
      <x:c r="G257" s="32" t="str">
        <x:v>Stone Lain</x:v>
      </x:c>
      <x:c r="H257" s="32" t="str">
        <x:v>Ama███.co███</x:v>
      </x:c>
      <x:c r="I257" s="47" t="n">
        <x:v>119.99</x:v>
      </x:c>
      <x:c r="J257" s="32" t="str">
        <x:v>USD</x:v>
      </x:c>
      <x:c r="K257" s="32" t="str">
        <x:v>Home &amp; Kitchen &gt; Kitchen &amp; Dining &gt; Dining &amp; Entertaining &gt; Dinnerware &amp; Serveware &gt; Dinnerware &gt; Dinnerware Sets</x:v>
      </x:c>
      <x:c r="L257" s="32" t="str"/>
      <x:c r="M257" s="67" t="n">
        <x:v>7756.4232</x:v>
      </x:c>
      <x:c r="N257" s="32" t="str">
        <x:v>12.99 x 12.76 x 12.36 inches</x:v>
      </x:c>
      <x:c r="O257" s="32" t="str">
        <x:v>https://m.media-amazon.com/images/I/61pnQQ-+HwL._AC_SY300_SX300_.jpg</x:v>
      </x:c>
      <x:c r="P257" s="32" t="str">
        <x:v>2024-03-17 00:00:00.000</x:v>
      </x:c>
      <x:c r="Q257" s="32" t="str">
        <x:v>Estimated</x:v>
      </x:c>
      <x:c r="R257" s="32" t="str">
        <x:v>Generic</x:v>
      </x:c>
      <x:c r="S257" s="32" t="str">
        <x:v>Assembled consumer product</x:v>
      </x:c>
      <x:c r="T257" s="32" t="str">
        <x:v>Broad home category: Home &amp; Kitchen &gt; Kitchen &amp; Dining &gt; Dining &amp; Entertaining &gt; Dinnerware &amp; Serveware &gt; Dinnerware &gt; Dinnerware Sets</x:v>
      </x:c>
      <x:c r="U257" s="32" t="str">
        <x:v>Low</x:v>
      </x:c>
      <x:c r="V257" s="67" t="n">
        <x:v>1000</x:v>
      </x:c>
      <x:c r="W257" s="47" t="n">
        <x:v>2.72</x:v>
      </x:c>
      <x:c r="X257" s="47" t="n">
        <x:v>10.89</x:v>
      </x:c>
      <x:c r="Y257" s="47" t="n">
        <x:v>36.3</x:v>
      </x:c>
      <x:c r="Z257" s="47" t="n">
        <x:v>1</x:v>
      </x:c>
      <x:c r="AA257" s="47" t="n">
        <x:v>4.4</x:v>
      </x:c>
      <x:c r="AB257" s="68" t="n">
        <x:v>5</x:v>
      </x:c>
      <x:c r="AC257" s="47" t="n">
        <x:v>4.33</x:v>
      </x:c>
      <x:c r="AD257" s="47" t="n">
        <x:v>17.1</x:v>
      </x:c>
      <x:c r="AE257" s="47" t="n">
        <x:v>56.91</x:v>
      </x:c>
      <x:c r="AF257" s="68" t="n">
        <x:v>15</x:v>
      </x:c>
      <x:c r="AG257" s="47" t="n">
        <x:v>12</x:v>
      </x:c>
      <x:c r="AH257" s="68" t="n">
        <x:v>5</x:v>
      </x:c>
      <x:c r="AI257" s="47" t="n">
        <x:v>53.1</x:v>
      </x:c>
      <x:c r="AJ257" s="47" t="n">
        <x:v>66.89</x:v>
      </x:c>
      <x:c r="AK257" s="48" t="n">
        <x:v>0.557</x:v>
      </x:c>
      <x:c r="AL257" s="32" t="str">
        <x:v>Insufficient specifications; use as a broad placeholder until a BOM or supplier match is available. Tariff and freight assumptions are illustrative and require current validation.</x:v>
      </x:c>
      <x:c r="AM257" s="32" t="str">
        <x:v>Stone Lain 16 Pieces Porcelain Gold Rim and Black Round Dinnerware set includes 4 complete place settings. This modern set of black porcelain tableware, is trimmed in gold.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x:v>
      </x:c>
      <x:c r="AN257" s="32" t="str">
        <x:v>https://github.com/luminati-io/eCommerce-dataset-samples</x:v>
      </x:c>
      <x:c r="AO257" s="32" t="str">
        <x:v>2026-08-05-v2</x:v>
      </x:c>
    </x:row>
    <x:row r="258">
      <x:c r="A258" s="32" t="n">
        <x:v>257</x:v>
      </x:c>
      <x:c r="B258" s="32" t="str">
        <x:v>Amazon</x:v>
      </x:c>
      <x:c r="C258" s="32" t="str">
        <x:v>Bright Data Amazon products sample</x:v>
      </x:c>
      <x:c r="D258" s="32" t="str">
        <x:v>B00V0EY556</x:v>
      </x:c>
      <x:c r="E258" s="32" t="str">
        <x:v>https://www.amazon.com/BCW-Supplies-Double-Sided-9-Pocket-10-Pack/dp/B00V0EY556?th=1&amp;psc=1&amp;currency=USD&amp;language=en_GB</x:v>
      </x:c>
      <x:c r="F258" s="32" t="str">
        <x:v>BCW Supplies Black Double-Sided 9-Pocket Pages Holder (10-Pack)</x:v>
      </x:c>
      <x:c r="G258" s="32" t="str">
        <x:v>BCW</x:v>
      </x:c>
      <x:c r="H258" s="32" t="str">
        <x:v>BCW███ppl███</x:v>
      </x:c>
      <x:c r="I258" s="47" t="n">
        <x:v>5.51</x:v>
      </x:c>
      <x:c r="J258" s="32" t="str">
        <x:v>USD</x:v>
      </x:c>
      <x:c r="K258" s="32" t="str">
        <x:v>Toys &amp; Games &gt; Games &amp; Accessories &gt; Game Accessories &gt; Game Pieces</x:v>
      </x:c>
      <x:c r="L258" s="32" t="str"/>
      <x:c r="M258" s="67" t="n">
        <x:v>136.0776</x:v>
      </x:c>
      <x:c r="N258" s="32" t="str">
        <x:v>0.2 x 9.25 x 11.69 inches</x:v>
      </x:c>
      <x:c r="O258" s="32" t="str">
        <x:v>https://m.media-amazon.com/images/I/61hP8DyzPFL.__AC_SX300_SY300_QL70_ML2_.jpg</x:v>
      </x:c>
      <x:c r="P258" s="32" t="str">
        <x:v>2024-03-17 00:00:00.000</x:v>
      </x:c>
      <x:c r="Q258" s="32" t="str">
        <x:v>Estimated</x:v>
      </x:c>
      <x:c r="R258" s="32" t="str">
        <x:v>Toys</x:v>
      </x:c>
      <x:c r="S258" s="32" t="str">
        <x:v>Board or card game</x:v>
      </x:c>
      <x:c r="T258" s="32" t="str">
        <x:v>Keyword/category match: card game</x:v>
      </x:c>
      <x:c r="U258" s="32" t="str">
        <x:v>Low</x:v>
      </x:c>
      <x:c r="V258" s="67" t="n">
        <x:v>1000</x:v>
      </x:c>
      <x:c r="W258" s="47" t="n">
        <x:v>3.2</x:v>
      </x:c>
      <x:c r="X258" s="47" t="n">
        <x:v>3.97</x:v>
      </x:c>
      <x:c r="Y258" s="47" t="n">
        <x:v>4.96</x:v>
      </x:c>
      <x:c r="Z258" s="47" t="n">
        <x:v>1</x:v>
      </x:c>
      <x:c r="AA258" s="47" t="n">
        <x:v>1.17</x:v>
      </x:c>
      <x:c r="AB258" s="68" t="n">
        <x:v>5</x:v>
      </x:c>
      <x:c r="AC258" s="47" t="n">
        <x:v>4.15</x:v>
      </x:c>
      <x:c r="AD258" s="47" t="n">
        <x:v>6.44</x:v>
      </x:c>
      <x:c r="AE258" s="47" t="n">
        <x:v>11.14</x:v>
      </x:c>
      <x:c r="AF258" s="68" t="n">
        <x:v>15</x:v>
      </x:c>
      <x:c r="AG258" s="47" t="n">
        <x:v>3.5</x:v>
      </x:c>
      <x:c r="AH258" s="68" t="n">
        <x:v>5</x:v>
      </x:c>
      <x:c r="AI258" s="47" t="n">
        <x:v>11.05</x:v>
      </x:c>
      <x:c r="AJ258" s="47" t="n">
        <x:v>-5.54</x:v>
      </x:c>
      <x:c r="AK258" s="48" t="n">
        <x:v>-1.005</x:v>
      </x:c>
      <x:c r="AL258" s="32" t="str">
        <x:v>Component count, print quality, inserts, and licensing affect cost. Modifiers: premium/heavy-duty specification, 10-count/set adjustment. Tariff and freight assumptions are illustrative and require current validation.</x:v>
      </x:c>
      <x:c r="AM258" s="32" t="str">
        <x:v>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x:v>
      </x:c>
      <x:c r="AN258" s="32" t="str">
        <x:v>https://github.com/luminati-io/eCommerce-dataset-samples</x:v>
      </x:c>
      <x:c r="AO258" s="32" t="str">
        <x:v>2026-08-05-v2</x:v>
      </x:c>
    </x:row>
    <x:row r="259">
      <x:c r="A259" s="32" t="n">
        <x:v>258</x:v>
      </x:c>
      <x:c r="B259" s="32" t="str">
        <x:v>Amazon</x:v>
      </x:c>
      <x:c r="C259" s="32" t="str">
        <x:v>Bright Data Amazon products sample</x:v>
      </x:c>
      <x:c r="D259" s="32" t="str">
        <x:v>B08B1HXYPV</x:v>
      </x:c>
      <x:c r="E259" s="32" t="str">
        <x:v>https://www.amazon.com/KGORGE-Non-Slip-Bathroom-Rugs-Absorbent/dp/B08NVY9V59</x:v>
      </x:c>
      <x:c r="F259" s="32" t="str">
        <x:v>Non Slip Chenille Bath Rugs - Super Soft Water Absorbent Anti-Skidding Fast Dry Thick Plush Kitchen Mats for Bathroom Shower Tub Entryway, Aqua, 20" W x 32" L 1 Piece</x:v>
      </x:c>
      <x:c r="G259" s="32" t="str">
        <x:v>KGORGE</x:v>
      </x:c>
      <x:c r="H259" s="32" t="str">
        <x:v>KGO███</x:v>
      </x:c>
      <x:c r="I259" s="47" t="n">
        <x:v>18.95</x:v>
      </x:c>
      <x:c r="J259" s="32" t="str">
        <x:v>USD</x:v>
      </x:c>
      <x:c r="K259" s="32" t="str">
        <x:v>Home &amp; Kitchen &gt; Bath &gt; Bath Rugs</x:v>
      </x:c>
      <x:c r="L259" s="32" t="str"/>
      <x:c r="M259" s="67" t="n">
        <x:v>453.592</x:v>
      </x:c>
      <x:c r="N259" s="32" t="str">
        <x:v>32"L x 20"W</x:v>
      </x:c>
      <x:c r="O259" s="32" t="str">
        <x:v>https://m.media-amazon.com/images/I/91eXVIstspL.__AC_SX300_SY300_QL70_FMwebp_.jpg</x:v>
      </x:c>
      <x:c r="P259" s="32" t="str">
        <x:v>2023-08-23 00:00:00.000</x:v>
      </x:c>
      <x:c r="Q259" s="32" t="str">
        <x:v>Estimated</x:v>
      </x:c>
      <x:c r="R259" s="32" t="str">
        <x:v>Home</x:v>
      </x:c>
      <x:c r="S259" s="32" t="str">
        <x:v>Rug or mat</x:v>
      </x:c>
      <x:c r="T259" s="32" t="str">
        <x:v>Keyword/category match: rug</x:v>
      </x:c>
      <x:c r="U259" s="32" t="str">
        <x:v>Low</x:v>
      </x:c>
      <x:c r="V259" s="67" t="n">
        <x:v>1000</x:v>
      </x:c>
      <x:c r="W259" s="47" t="n">
        <x:v>3.79</x:v>
      </x:c>
      <x:c r="X259" s="47" t="n">
        <x:v>11.36</x:v>
      </x:c>
      <x:c r="Y259" s="47" t="n">
        <x:v>17.05</x:v>
      </x:c>
      <x:c r="Z259" s="47" t="n">
        <x:v>1.2</x:v>
      </x:c>
      <x:c r="AA259" s="47" t="n">
        <x:v>4</x:v>
      </x:c>
      <x:c r="AB259" s="68" t="n">
        <x:v>7</x:v>
      </x:c>
      <x:c r="AC259" s="47" t="n">
        <x:v>5.55</x:v>
      </x:c>
      <x:c r="AD259" s="47" t="n">
        <x:v>17.71</x:v>
      </x:c>
      <x:c r="AE259" s="47" t="n">
        <x:v>34.3</x:v>
      </x:c>
      <x:c r="AF259" s="68" t="n">
        <x:v>15</x:v>
      </x:c>
      <x:c r="AG259" s="47" t="n">
        <x:v>4.75</x:v>
      </x:c>
      <x:c r="AH259" s="68" t="n">
        <x:v>5</x:v>
      </x:c>
      <x:c r="AI259" s="47" t="n">
        <x:v>26.25</x:v>
      </x:c>
      <x:c r="AJ259" s="47" t="n">
        <x:v>-7.3</x:v>
      </x:c>
      <x:c r="AK259" s="48" t="n">
        <x:v>-0.385</x:v>
      </x:c>
      <x:c r="AL259" s="32" t="str">
        <x:v>Size, fiber, pile, backing, printing, and dimensional freight affect cost. Modifiers: weatherproof construction. Tariff and freight assumptions are illustrative and require current validation.</x:v>
      </x:c>
      <x:c r="AM259" s="32" t="str">
        <x:v>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x:v>
      </x:c>
      <x:c r="AN259" s="32" t="str">
        <x:v>https://github.com/luminati-io/eCommerce-dataset-samples</x:v>
      </x:c>
      <x:c r="AO259" s="32" t="str">
        <x:v>2026-08-05-v2</x:v>
      </x:c>
    </x:row>
    <x:row r="260">
      <x:c r="A260" s="32" t="n">
        <x:v>259</x:v>
      </x:c>
      <x:c r="B260" s="32" t="str">
        <x:v>Amazon</x:v>
      </x:c>
      <x:c r="C260" s="32" t="str">
        <x:v>Bright Data Amazon products sample</x:v>
      </x:c>
      <x:c r="D260" s="32" t="str">
        <x:v>B00NPA2WEY</x:v>
      </x:c>
      <x:c r="E260" s="32" t="str">
        <x:v>https://www.amazon.com/All-Good-Organic-Coconut-Skin/dp/B00NPA2WEY</x:v>
      </x:c>
      <x:c r="F260" s="32" t="str">
        <x:v>All Good Organic Coconut Oil Skin Food - Natural Moisturizing Skin Care - Non GMO - Vegan (Coconut)</x:v>
      </x:c>
      <x:c r="G260" s="32" t="str">
        <x:v>All Good Makes Everything Better</x:v>
      </x:c>
      <x:c r="H260" s="32" t="str">
        <x:v>All███dPr███cts███</x:v>
      </x:c>
      <x:c r="I260" s="47" t="n">
        <x:v>13.59</x:v>
      </x:c>
      <x:c r="J260" s="32" t="str">
        <x:v>USD</x:v>
      </x:c>
      <x:c r="K260" s="32" t="str">
        <x:v>Beauty &amp; Personal Care &gt; Skin Care &gt; Body &gt; Moisturizers &gt; Oils</x:v>
      </x:c>
      <x:c r="L260" s="32" t="str"/>
      <x:c r="M260" s="67"/>
      <x:c r="N260" s="32" t="str">
        <x:v>4.5 x 4.5 x 4.5 inches; 8 Ounces</x:v>
      </x:c>
      <x:c r="O260" s="32" t="str">
        <x:v>https://m.media-amazon.com/images/I/41RnefPFN0L._SX300_SY300_QL70_ML2_.jpg</x:v>
      </x:c>
      <x:c r="P260" s="32" t="str">
        <x:v>2023-08-23 00:00:00.000</x:v>
      </x:c>
      <x:c r="Q260" s="32" t="str">
        <x:v>Estimated</x:v>
      </x:c>
      <x:c r="R260" s="32" t="str">
        <x:v>Beauty</x:v>
      </x:c>
      <x:c r="S260" s="32" t="str">
        <x:v>Skin-care or cosmetic formula</x:v>
      </x:c>
      <x:c r="T260" s="32" t="str">
        <x:v>Keyword/category match: skin care</x:v>
      </x:c>
      <x:c r="U260" s="32" t="str">
        <x:v>Low</x:v>
      </x:c>
      <x:c r="V260" s="67" t="n">
        <x:v>1000</x:v>
      </x:c>
      <x:c r="W260" s="47" t="n">
        <x:v>1.5</x:v>
      </x:c>
      <x:c r="X260" s="47" t="n">
        <x:v>4.5</x:v>
      </x:c>
      <x:c r="Y260" s="47" t="n">
        <x:v>12</x:v>
      </x:c>
      <x:c r="Z260" s="47" t="n">
        <x:v>0.8</x:v>
      </x:c>
      <x:c r="AA260" s="47" t="n">
        <x:v>0.45</x:v>
      </x:c>
      <x:c r="AB260" s="68" t="n">
        <x:v>4</x:v>
      </x:c>
      <x:c r="AC260" s="47" t="n">
        <x:v>2.03</x:v>
      </x:c>
      <x:c r="AD260" s="47" t="n">
        <x:v>5.98</x:v>
      </x:c>
      <x:c r="AE260" s="47" t="n">
        <x:v>15.6</x:v>
      </x:c>
      <x:c r="AF260" s="68" t="n">
        <x:v>15</x:v>
      </x:c>
      <x:c r="AG260" s="47" t="n">
        <x:v>4.25</x:v>
      </x:c>
      <x:c r="AH260" s="68" t="n">
        <x:v>5</x:v>
      </x:c>
      <x:c r="AI260" s="47" t="n">
        <x:v>12.95</x:v>
      </x:c>
      <x:c r="AJ260" s="47" t="n">
        <x:v>0.64</x:v>
      </x:c>
      <x:c r="AK260" s="48" t="n">
        <x:v>0.047</x:v>
      </x:c>
      <x:c r="AL260" s="32" t="str">
        <x:v>Formula, actives, testing, compliance, filling, and packaging drive uncertainty. Tariff and freight assumptions are illustrative and require current validation.</x:v>
      </x:c>
      <x:c r="AM260" s="32" t="str">
        <x:v>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x:v>
      </x:c>
      <x:c r="AN260" s="32" t="str">
        <x:v>https://github.com/luminati-io/eCommerce-dataset-samples</x:v>
      </x:c>
      <x:c r="AO260" s="32" t="str">
        <x:v>2026-08-05-v2</x:v>
      </x:c>
    </x:row>
    <x:row r="261">
      <x:c r="A261" s="32" t="n">
        <x:v>260</x:v>
      </x:c>
      <x:c r="B261" s="32" t="str">
        <x:v>Amazon</x:v>
      </x:c>
      <x:c r="C261" s="32" t="str">
        <x:v>Bright Data Amazon products sample</x:v>
      </x:c>
      <x:c r="D261" s="32" t="str">
        <x:v>B09QM9K9ZR</x:v>
      </x:c>
      <x:c r="E261" s="32" t="str">
        <x:v>https://www.amazon.com/Water-Resistant-Pavilion-Inspiron-Vivobook-Notebook/dp/B09QM9K9ZR?th=1&amp;psc=1&amp;currency=USD&amp;language=en_GB</x:v>
      </x:c>
      <x:c r="F261" s="32" t="str">
        <x:v>17 inch Laptop Bag, Water-Resistant Laptop Sleeve Case for HP Envy 17 17t 17z/Pavilion 17/Omen 17, Dell Inspiron 17, Lenovo Ideapad 3, Asus Vivobook 17, Acer Aspire 17.3 Laptops Notebook Bag</x:v>
      </x:c>
      <x:c r="G261" s="32" t="str">
        <x:v>CaseBuy</x:v>
      </x:c>
      <x:c r="H261" s="32" t="str">
        <x:v>Cas███yCa███uyC█████████</x:v>
      </x:c>
      <x:c r="I261" s="47" t="n">
        <x:v>14.95</x:v>
      </x:c>
      <x:c r="J261" s="32" t="str">
        <x:v>USD</x:v>
      </x:c>
      <x:c r="K261" s="32" t="str">
        <x:v>Electronics &gt; Computers &amp; Accessories &gt; Laptop Accessories &gt; Bags, Cases &amp; Sleeves &gt; Sleeves</x:v>
      </x:c>
      <x:c r="L261" s="32" t="str"/>
      <x:c r="M261" s="67" t="n">
        <x:v>280.66005</x:v>
      </x:c>
      <x:c r="N261" s="32" t="str">
        <x:v>18.11 x 12.6 x 0.39 inches</x:v>
      </x:c>
      <x:c r="O261" s="32" t="str">
        <x:v>https://m.media-amazon.com/images/I/81xEmk1nIML.__AC_SY300_SX300_QL70_FMwebp_.jpg</x:v>
      </x:c>
      <x:c r="P261" s="32" t="str">
        <x:v>2023-11-19 00:00:00.000</x:v>
      </x:c>
      <x:c r="Q261" s="32" t="str">
        <x:v>Digital marginal cost only</x:v>
      </x:c>
      <x:c r="R261" s="32" t="str">
        <x:v>Digital</x:v>
      </x:c>
      <x:c r="S261" s="32" t="str">
        <x:v>Digital product marginal delivery</x:v>
      </x:c>
      <x:c r="T261" s="32" t="str">
        <x:v>Digital keyword match</x:v>
      </x:c>
      <x:c r="U261" s="32" t="str">
        <x:v>Medium</x:v>
      </x:c>
      <x:c r="V261" s="67" t="n">
        <x:v>1000</x:v>
      </x:c>
      <x:c r="W261" s="47" t="n">
        <x:v>0.01</x:v>
      </x:c>
      <x:c r="X261" s="47" t="n">
        <x:v>0.07</x:v>
      </x:c>
      <x:c r="Y261" s="47" t="n">
        <x:v>0.42</x:v>
      </x:c>
      <x:c r="Z261" s="47" t="n">
        <x:v>0</x:v>
      </x:c>
      <x:c r="AA261" s="47" t="n">
        <x:v>0.01</x:v>
      </x:c>
      <x:c r="AB261" s="68" t="n">
        <x:v>0</x:v>
      </x:c>
      <x:c r="AC261" s="47" t="n">
        <x:v>0.01</x:v>
      </x:c>
      <x:c r="AD261" s="47" t="n">
        <x:v>0.08</x:v>
      </x:c>
      <x:c r="AE261" s="47" t="n">
        <x:v>0.46</x:v>
      </x:c>
      <x:c r="AF261" s="68" t="n">
        <x:v>15</x:v>
      </x:c>
      <x:c r="AG261" s="47" t="n">
        <x:v>4.75</x:v>
      </x:c>
      <x:c r="AH261" s="68" t="n">
        <x:v>5</x:v>
      </x:c>
      <x:c r="AI261" s="47" t="n">
        <x:v>7.82</x:v>
      </x:c>
      <x:c r="AJ261" s="47" t="n">
        <x:v>7.13</x:v>
      </x:c>
      <x:c r="AK261" s="48" t="n">
        <x:v>0.47700000000000004</x:v>
      </x:c>
      <x:c r="AL261" s="32" t="str">
        <x:v>Creation, licensing, support, marketing, and platform fees are excluded; this is marginal delivery cost. Modifiers: weatherproof construction, premium/heavy-duty specification. Tariff and freight assumptions are illustrative and require current validation.</x:v>
      </x:c>
      <x:c r="AM261" s="32" t="str">
        <x:v>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x:v>
      </x:c>
      <x:c r="AN261" s="32" t="str">
        <x:v>https://github.com/luminati-io/eCommerce-dataset-samples</x:v>
      </x:c>
      <x:c r="AO261" s="32" t="str">
        <x:v>2026-08-05-v2</x:v>
      </x:c>
    </x:row>
    <x:row r="262">
      <x:c r="A262" s="32" t="n">
        <x:v>261</x:v>
      </x:c>
      <x:c r="B262" s="32" t="str">
        <x:v>Amazon</x:v>
      </x:c>
      <x:c r="C262" s="32" t="str">
        <x:v>Bright Data Amazon products sample</x:v>
      </x:c>
      <x:c r="D262" s="32" t="str">
        <x:v>B008NMOKIK</x:v>
      </x:c>
      <x:c r="E262" s="32" t="str">
        <x:v>https://www.amazon.com/SKL-HOME-Saturday-Knight-Ltd/dp/B008NMOKIK</x:v>
      </x:c>
      <x:c r="F262" s="32" t="str">
        <x:v>SKL Home by Saturday Knight Ltd. Pinehaven Bath Towel, Wheat</x:v>
      </x:c>
      <x:c r="G262" s="32" t="str">
        <x:v>SKL Home</x:v>
      </x:c>
      <x:c r="H262" s="32" t="str">
        <x:v>Ama███.co███</x:v>
      </x:c>
      <x:c r="I262" s="47" t="n">
        <x:v>15.69</x:v>
      </x:c>
      <x:c r="J262" s="32" t="str">
        <x:v>USD</x:v>
      </x:c>
      <x:c r="K262" s="32" t="str">
        <x:v>Home &amp; Kitchen &gt; Bath &gt; Towels</x:v>
      </x:c>
      <x:c r="L262" s="32" t="str"/>
      <x:c r="M262" s="67" t="n">
        <x:v>358.33768</x:v>
      </x:c>
      <x:c r="N262" s="32" t="str">
        <x:v>48"L x 24"W</x:v>
      </x:c>
      <x:c r="O262" s="32" t="str">
        <x:v>https://m.media-amazon.com/images/I/A16NPmqNEzL.__AC_SX300_SY300_QL70_FMwebp_.jpg</x:v>
      </x:c>
      <x:c r="P262" s="32" t="str">
        <x:v>2023-08-23 00:00:00.000</x:v>
      </x:c>
      <x:c r="Q262" s="32" t="str">
        <x:v>Estimated</x:v>
      </x:c>
      <x:c r="R262" s="32" t="str">
        <x:v>Jewelry</x:v>
      </x:c>
      <x:c r="S262" s="32" t="str">
        <x:v>Fashion ring</x:v>
      </x:c>
      <x:c r="T262" s="32" t="str">
        <x:v>Keyword/category match: rings</x:v>
      </x:c>
      <x:c r="U262" s="32" t="str">
        <x:v>Low</x:v>
      </x:c>
      <x:c r="V262" s="67" t="n">
        <x:v>1000</x:v>
      </x:c>
      <x:c r="W262" s="47" t="n">
        <x:v>0.6</x:v>
      </x:c>
      <x:c r="X262" s="47" t="n">
        <x:v>2.2</x:v>
      </x:c>
      <x:c r="Y262" s="47" t="n">
        <x:v>5.99</x:v>
      </x:c>
      <x:c r="Z262" s="47" t="n">
        <x:v>0.35</x:v>
      </x:c>
      <x:c r="AA262" s="47" t="n">
        <x:v>0.12</x:v>
      </x:c>
      <x:c r="AB262" s="68" t="n">
        <x:v>6</x:v>
      </x:c>
      <x:c r="AC262" s="47" t="n">
        <x:v>0.85</x:v>
      </x:c>
      <x:c r="AD262" s="47" t="n">
        <x:v>2.83</x:v>
      </x:c>
      <x:c r="AE262" s="47" t="n">
        <x:v>7.52</x:v>
      </x:c>
      <x:c r="AF262" s="68" t="n">
        <x:v>15</x:v>
      </x:c>
      <x:c r="AG262" s="47" t="n">
        <x:v>4.75</x:v>
      </x:c>
      <x:c r="AH262" s="68" t="n">
        <x:v>5</x:v>
      </x:c>
      <x:c r="AI262" s="47" t="n">
        <x:v>10.71</x:v>
      </x:c>
      <x:c r="AJ262" s="47" t="n">
        <x:v>4.98</x:v>
      </x:c>
      <x:c r="AK262" s="48" t="n">
        <x:v>0.317</x:v>
      </x:c>
      <x:c r="AL262" s="32" t="str">
        <x:v>Metal, size range, stones, and plating affect cost. Modifiers: premium/heavy-duty specification. Tariff and freight assumptions are illustrative and require current validation.</x:v>
      </x:c>
      <x:c r="AM262" s="32" t="str">
        <x:v>Escape to the woods or opt for a cabin feel with the Pinehaven bath towel. The pinecone and branch design works well with classic and holiday themed bath décor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x:v>
      </x:c>
      <x:c r="AN262" s="32" t="str">
        <x:v>https://github.com/luminati-io/eCommerce-dataset-samples</x:v>
      </x:c>
      <x:c r="AO262" s="32" t="str">
        <x:v>2026-08-05-v2</x:v>
      </x:c>
    </x:row>
    <x:row r="263">
      <x:c r="A263" s="32" t="n">
        <x:v>262</x:v>
      </x:c>
      <x:c r="B263" s="32" t="str">
        <x:v>Amazon</x:v>
      </x:c>
      <x:c r="C263" s="32" t="str">
        <x:v>Bright Data Amazon products sample</x:v>
      </x:c>
      <x:c r="D263" s="32" t="str">
        <x:v>B09X56FJY7</x:v>
      </x:c>
      <x:c r="E263" s="32" t="str">
        <x:v>https://www.amazon.com/WINGBO-Ceiling-without-Reversible-Noiseless/dp/B09X56FJY7</x:v>
      </x:c>
      <x:c r="F263" s="32" t="str">
        <x:v>WINGBO 64 Inch DC Ceiling Fan without Lights, 5 Reversible Carved Solid Wood Blades, 6-Speed Noiseless DC Motor, Ceiling Fan No Light with Remote, Brass Finish with Black Blades, ETL Listed</x:v>
      </x:c>
      <x:c r="G263" s="32" t="str">
        <x:v>WINGBO</x:v>
      </x:c>
      <x:c r="H263" s="32" t="str">
        <x:v>Win███</x:v>
      </x:c>
      <x:c r="I263" s="47" t="n">
        <x:v>314.99</x:v>
      </x:c>
      <x:c r="J263" s="32" t="str">
        <x:v>USD</x:v>
      </x:c>
      <x:c r="K263" s="32" t="str">
        <x:v>Tools &amp; Home Improvement &gt; Lighting &amp; Ceiling Fans &gt; Ceiling Fans &amp; Accessories &gt; Ceiling Fans</x:v>
      </x:c>
      <x:c r="L263" s="32" t="str"/>
      <x:c r="M263" s="67" t="n">
        <x:v>8962.977920000001</x:v>
      </x:c>
      <x:c r="N263" s="32" t="str">
        <x:v>64"D x 64"W x 18.5"H</x:v>
      </x:c>
      <x:c r="O263" s="32" t="str">
        <x:v>https://m.media-amazon.com/images/I/51jkb6IflzL.__AC_SX300_SY300_QL70_FMwebp_.jpg</x:v>
      </x:c>
      <x:c r="P263" s="32" t="str">
        <x:v>2023-08-22 00:00:00.000</x:v>
      </x:c>
      <x:c r="Q263" s="32" t="str">
        <x:v>Estimated</x:v>
      </x:c>
      <x:c r="R263" s="32" t="str">
        <x:v>Home</x:v>
      </x:c>
      <x:c r="S263" s="32" t="str">
        <x:v>Wood decor or carved ornament</x:v>
      </x:c>
      <x:c r="T263" s="32" t="str">
        <x:v>Keyword/category match: carved wood</x:v>
      </x:c>
      <x:c r="U263" s="32" t="str">
        <x:v>Low</x:v>
      </x:c>
      <x:c r="V263" s="67" t="n">
        <x:v>1000</x:v>
      </x:c>
      <x:c r="W263" s="47" t="n">
        <x:v>1.27</x:v>
      </x:c>
      <x:c r="X263" s="47" t="n">
        <x:v>4.22</x:v>
      </x:c>
      <x:c r="Y263" s="47" t="n">
        <x:v>12.67</x:v>
      </x:c>
      <x:c r="Z263" s="47" t="n">
        <x:v>0.7</x:v>
      </x:c>
      <x:c r="AA263" s="47" t="n">
        <x:v>1.76</x:v>
      </x:c>
      <x:c r="AB263" s="68" t="n">
        <x:v>7</x:v>
      </x:c>
      <x:c r="AC263" s="47" t="n">
        <x:v>2.21</x:v>
      </x:c>
      <x:c r="AD263" s="47" t="n">
        <x:v>7.15</x:v>
      </x:c>
      <x:c r="AE263" s="47" t="n">
        <x:v>21.59</x:v>
      </x:c>
      <x:c r="AF263" s="68" t="n">
        <x:v>15</x:v>
      </x:c>
      <x:c r="AG263" s="47" t="n">
        <x:v>12</x:v>
      </x:c>
      <x:c r="AH263" s="68" t="n">
        <x:v>5</x:v>
      </x:c>
      <x:c r="AI263" s="47" t="n">
        <x:v>82.15</x:v>
      </x:c>
      <x:c r="AJ263" s="47" t="n">
        <x:v>232.84</x:v>
      </x:c>
      <x:c r="AK263" s="48" t="n">
        <x:v>0.7390000000000001</x:v>
      </x:c>
      <x:c r="AL263" s="32" t="str">
        <x:v>Wood, size, carving detail, hand finishing, and packaging affect cost. Tariff and freight assumptions are illustrative and require current validation.</x:v>
      </x:c>
      <x:c r="AM263" s="32" t="str">
        <x:v>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 with 12° Blade Pitch. Crafted from solid wood that helps ensure highly efficient and quiet air delivery. The wood blad</x:v>
      </x:c>
      <x:c r="AN263" s="32" t="str">
        <x:v>https://github.com/luminati-io/eCommerce-dataset-samples</x:v>
      </x:c>
      <x:c r="AO263" s="32" t="str">
        <x:v>2026-08-05-v2</x:v>
      </x:c>
    </x:row>
    <x:row r="264">
      <x:c r="A264" s="32" t="n">
        <x:v>263</x:v>
      </x:c>
      <x:c r="B264" s="32" t="str">
        <x:v>Amazon</x:v>
      </x:c>
      <x:c r="C264" s="32" t="str">
        <x:v>Bright Data Amazon products sample</x:v>
      </x:c>
      <x:c r="D264" s="32" t="str">
        <x:v>B081R3Z7QM</x:v>
      </x:c>
      <x:c r="E264" s="32" t="str">
        <x:v>https://www.amazon.com/Armitron-Sport-Lavender-45-7126LAV/dp/B081R3Z7QM</x:v>
      </x:c>
      <x:c r="F264" s="32" t="str">
        <x:v>Armitron Sport Unisex Digital Resin Strap Watch, 45/7126</x:v>
      </x:c>
      <x:c r="G264" s="32" t="str">
        <x:v>Armitron Sport</x:v>
      </x:c>
      <x:c r="H264" s="32" t="str">
        <x:v>Ama███.co███</x:v>
      </x:c>
      <x:c r="I264" s="47" t="n">
        <x:v>18.75</x:v>
      </x:c>
      <x:c r="J264" s="32" t="str">
        <x:v>USD</x:v>
      </x:c>
      <x:c r="K264" s="32" t="str">
        <x:v>Clothing, Shoes &amp; Jewelry &gt; Men &gt; Watches &gt; Wrist Watches</x:v>
      </x:c>
      <x:c r="L264" s="32" t="str"/>
      <x:c r="M264" s="67"/>
      <x:c r="N264" s="32" t="str">
        <x:v>4.1 x 3.8 x 2.9 inches; 1.2 Ounces</x:v>
      </x:c>
      <x:c r="O264" s="32" t="str">
        <x:v>https://m.media-amazon.com/images/I/71vNFHkDH0L._AC_UY879_.jpg</x:v>
      </x:c>
      <x:c r="P264" s="32" t="str">
        <x:v>2023-08-03 00:00:00.000</x:v>
      </x:c>
      <x:c r="Q264" s="32" t="str">
        <x:v>Estimated</x:v>
      </x:c>
      <x:c r="R264" s="32" t="str">
        <x:v>Jewelry</x:v>
      </x:c>
      <x:c r="S264" s="32" t="str">
        <x:v>Fashion ring</x:v>
      </x:c>
      <x:c r="T264" s="32" t="str">
        <x:v>Keyword/category match:  ring </x:v>
      </x:c>
      <x:c r="U264" s="32" t="str">
        <x:v>Low</x:v>
      </x:c>
      <x:c r="V264" s="67" t="n">
        <x:v>1000</x:v>
      </x:c>
      <x:c r="W264" s="47" t="n">
        <x:v>0.54</x:v>
      </x:c>
      <x:c r="X264" s="47" t="n">
        <x:v>2</x:v>
      </x:c>
      <x:c r="Y264" s="47" t="n">
        <x:v>5.45</x:v>
      </x:c>
      <x:c r="Z264" s="47" t="n">
        <x:v>0.35</x:v>
      </x:c>
      <x:c r="AA264" s="47" t="n">
        <x:v>0.12</x:v>
      </x:c>
      <x:c r="AB264" s="68" t="n">
        <x:v>6</x:v>
      </x:c>
      <x:c r="AC264" s="47" t="n">
        <x:v>0.79</x:v>
      </x:c>
      <x:c r="AD264" s="47" t="n">
        <x:v>2.61</x:v>
      </x:c>
      <x:c r="AE264" s="47" t="n">
        <x:v>6.94</x:v>
      </x:c>
      <x:c r="AF264" s="68" t="n">
        <x:v>15</x:v>
      </x:c>
      <x:c r="AG264" s="47" t="n">
        <x:v>4.25</x:v>
      </x:c>
      <x:c r="AH264" s="68" t="n">
        <x:v>5</x:v>
      </x:c>
      <x:c r="AI264" s="47" t="n">
        <x:v>10.61</x:v>
      </x:c>
      <x:c r="AJ264" s="47" t="n">
        <x:v>8.14</x:v>
      </x:c>
      <x:c r="AK264" s="48" t="n">
        <x:v>0.434</x:v>
      </x:c>
      <x:c r="AL264" s="32" t="str">
        <x:v>Metal, size range, stones, and plating affect cost. Tariff and freight assumptions are illustrative and require current validation.</x:v>
      </x:c>
      <x:c r="AM264" s="32" t="str">
        <x:v>Rose gold-tone Case with Lavender top ring Lcd display with time, seconds, day and date Functions include: alarm, dual time, lap time and backlight with three second delay Lavender resin strap with buckle closure Water resistant to 330 Feet (100m) Sport Type: Exercise And Fitness</x:v>
      </x:c>
      <x:c r="AN264" s="32" t="str">
        <x:v>https://github.com/luminati-io/eCommerce-dataset-samples</x:v>
      </x:c>
      <x:c r="AO264" s="32" t="str">
        <x:v>2026-08-05-v2</x:v>
      </x:c>
    </x:row>
    <x:row r="265">
      <x:c r="A265" s="32" t="n">
        <x:v>264</x:v>
      </x:c>
      <x:c r="B265" s="32" t="str">
        <x:v>Amazon</x:v>
      </x:c>
      <x:c r="C265" s="32" t="str">
        <x:v>Bright Data Amazon products sample</x:v>
      </x:c>
      <x:c r="D265" s="32" t="str">
        <x:v>B07K7FQGVJ</x:v>
      </x:c>
      <x:c r="E265" s="32" t="str">
        <x:v>https://www.amazon.com/dp/B07K7FQGVJ?language=en_US&amp;currency=USD</x:v>
      </x:c>
      <x:c r="F265" s="32" t="str">
        <x:v>GBC Paper Shredder, Commercial TAA Compliant, Jam Stop, 22 Sheet Capacity, Cross-Cut, 20+ Users, CX22-44 (1758582)</x:v>
      </x:c>
      <x:c r="G265" s="32" t="str">
        <x:v>GBC</x:v>
      </x:c>
      <x:c r="H265" s="32" t="str"/>
      <x:c r="I265" s="47" t="n">
        <x:v>3479</x:v>
      </x:c>
      <x:c r="J265" s="32" t="str">
        <x:v>USD</x:v>
      </x:c>
      <x:c r="K265" s="32" t="str">
        <x:v>Office Products &gt; Office Electronics &gt; Other Office Equipment &gt; Shredders</x:v>
      </x:c>
      <x:c r="L265" s="32" t="str"/>
      <x:c r="M265" s="67" t="n">
        <x:v>77695.77368</x:v>
      </x:c>
      <x:c r="N265" s="32" t="str">
        <x:v>18.5 x 24 x 37.5 inches</x:v>
      </x:c>
      <x:c r="O265" s="32" t="str">
        <x:v>https://m.media-amazon.com/images/I/51Jka4wHsQL.__AC_SX300_SY300_QL70_FMwebp_.jpg</x:v>
      </x:c>
      <x:c r="P265" s="32" t="str">
        <x:v>2022-10-02 00:00:00.000</x:v>
      </x:c>
      <x:c r="Q265" s="32" t="str">
        <x:v>Estimated</x:v>
      </x:c>
      <x:c r="R265" s="32" t="str">
        <x:v>Generic</x:v>
      </x:c>
      <x:c r="S265" s="32" t="str">
        <x:v>Textile product</x:v>
      </x:c>
      <x:c r="T265" s="32" t="str">
        <x:v>Broad source category: Office Products &gt; Office Electronics &gt; Other Office Equipment &gt; Shredders</x:v>
      </x:c>
      <x:c r="U265" s="32" t="str">
        <x:v>Low</x:v>
      </x:c>
      <x:c r="V265" s="67" t="n">
        <x:v>1000</x:v>
      </x:c>
      <x:c r="W265" s="47" t="n">
        <x:v>1.82</x:v>
      </x:c>
      <x:c r="X265" s="47" t="n">
        <x:v>6.35</x:v>
      </x:c>
      <x:c r="Y265" s="47" t="n">
        <x:v>18.15</x:v>
      </x:c>
      <x:c r="Z265" s="47" t="n">
        <x:v>0.65</x:v>
      </x:c>
      <x:c r="AA265" s="47" t="n">
        <x:v>2.4</x:v>
      </x:c>
      <x:c r="AB265" s="68" t="n">
        <x:v>5</x:v>
      </x:c>
      <x:c r="AC265" s="47" t="n">
        <x:v>2.96</x:v>
      </x:c>
      <x:c r="AD265" s="47" t="n">
        <x:v>9.87</x:v>
      </x:c>
      <x:c r="AE265" s="47" t="n">
        <x:v>28.51</x:v>
      </x:c>
      <x:c r="AF265" s="68" t="n">
        <x:v>15</x:v>
      </x:c>
      <x:c r="AG265" s="47" t="n">
        <x:v>12</x:v>
      </x:c>
      <x:c r="AH265" s="68" t="n">
        <x:v>5</x:v>
      </x:c>
      <x:c r="AI265" s="47" t="n">
        <x:v>717.67</x:v>
      </x:c>
      <x:c r="AJ265" s="47" t="n">
        <x:v>2761.33</x:v>
      </x:c>
      <x:c r="AK265" s="48" t="n">
        <x:v>0.794</x:v>
      </x:c>
      <x:c r="AL265" s="32" t="str">
        <x:v>Fiber, dimensions, sewing complexity, and finishing are unknown. Tariff and freight assumptions are illustrative and require current validation.</x:v>
      </x:c>
      <x:c r="AM265" s="32" t="str">
        <x:v>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x:v>
      </x:c>
      <x:c r="AN265" s="32" t="str">
        <x:v>https://github.com/luminati-io/eCommerce-dataset-samples</x:v>
      </x:c>
      <x:c r="AO265" s="32" t="str">
        <x:v>2026-08-05-v2</x:v>
      </x:c>
    </x:row>
    <x:row r="266">
      <x:c r="A266" s="32" t="n">
        <x:v>265</x:v>
      </x:c>
      <x:c r="B266" s="32" t="str">
        <x:v>Amazon</x:v>
      </x:c>
      <x:c r="C266" s="32" t="str">
        <x:v>Bright Data Amazon products sample</x:v>
      </x:c>
      <x:c r="D266" s="32" t="str">
        <x:v>B0B5RK55RD</x:v>
      </x:c>
      <x:c r="E266" s="32" t="str">
        <x:v>https://www.amazon.com/Yulejo-Christmas-Snowman-Buffalo-Pattern/dp/B0B5RK55RD?th=1&amp;psc=1&amp;currency=USD&amp;language=en_GB</x:v>
      </x:c>
      <x:c r="F266" s="32" t="str">
        <x:v>Yulejo 180 Piece Christmas Snowman Wooden Bead Winter Wooden Bead Christmas Buffalo Plaid Wood Round Bead Christmas Print Wooden Beads with DIY Twine Scarf Wooden Beads for Crafts (Strip Pattern)</x:v>
      </x:c>
      <x:c r="G266" s="32" t="str">
        <x:v>Yulejo</x:v>
      </x:c>
      <x:c r="H266" s="32" t="str">
        <x:v>Aun███nlr███</x:v>
      </x:c>
      <x:c r="I266" s="47" t="n">
        <x:v>7.99</x:v>
      </x:c>
      <x:c r="J266" s="32" t="str">
        <x:v>USD</x:v>
      </x:c>
      <x:c r="K266" s="32" t="str">
        <x:v>Arts, Crafts &amp; Sewing &gt; Beading &amp; Jewelry Making &gt; Beads &amp; Bead Assortments</x:v>
      </x:c>
      <x:c r="L266" s="32" t="str"/>
      <x:c r="M266" s="67" t="n">
        <x:v>49.89512</x:v>
      </x:c>
      <x:c r="N266" s="32" t="str">
        <x:v>6.69 x 5.87 x 1.93 inches</x:v>
      </x:c>
      <x:c r="O266" s="32" t="str">
        <x:v>https://m.media-amazon.com/images/I/81Sigq5J1WL.__AC_SX300_SY300_QL70_FMwebp_.jpg</x:v>
      </x:c>
      <x:c r="P266" s="32" t="str">
        <x:v>2024-01-17 00:00:00.000</x:v>
      </x:c>
      <x:c r="Q266" s="32" t="str">
        <x:v>Estimated</x:v>
      </x:c>
      <x:c r="R266" s="32" t="str">
        <x:v>Apparel</x:v>
      </x:c>
      <x:c r="S266" s="32" t="str">
        <x:v>Scarf or wrap</x:v>
      </x:c>
      <x:c r="T266" s="32" t="str">
        <x:v>Keyword/category match: scarf</x:v>
      </x:c>
      <x:c r="U266" s="32" t="str">
        <x:v>Medium</x:v>
      </x:c>
      <x:c r="V266" s="67" t="n">
        <x:v>1000</x:v>
      </x:c>
      <x:c r="W266" s="47" t="n">
        <x:v>0.96</x:v>
      </x:c>
      <x:c r="X266" s="47" t="n">
        <x:v>2.69</x:v>
      </x:c>
      <x:c r="Y266" s="47" t="n">
        <x:v>6.72</x:v>
      </x:c>
      <x:c r="Z266" s="47" t="n">
        <x:v>0.35</x:v>
      </x:c>
      <x:c r="AA266" s="47" t="n">
        <x:v>0.17</x:v>
      </x:c>
      <x:c r="AB266" s="68" t="n">
        <x:v>10</x:v>
      </x:c>
      <x:c r="AC266" s="47" t="n">
        <x:v>1.3</x:v>
      </x:c>
      <x:c r="AD266" s="47" t="n">
        <x:v>3.52</x:v>
      </x:c>
      <x:c r="AE266" s="47" t="n">
        <x:v>8.69</x:v>
      </x:c>
      <x:c r="AF266" s="68" t="n">
        <x:v>15</x:v>
      </x:c>
      <x:c r="AG266" s="47" t="n">
        <x:v>3.5</x:v>
      </x:c>
      <x:c r="AH266" s="68" t="n">
        <x:v>5</x:v>
      </x:c>
      <x:c r="AI266" s="47" t="n">
        <x:v>8.62</x:v>
      </x:c>
      <x:c r="AJ266" s="47" t="n">
        <x:v>-0.63</x:v>
      </x:c>
      <x:c r="AK266" s="48" t="n">
        <x:v>-0.079</x:v>
      </x:c>
      <x:c r="AL266" s="32" t="str">
        <x:v>Fiber, size, printing, and finishing affect cost. Tariff and freight assumptions are illustrative and require current validation.</x:v>
      </x:c>
      <x:c r="AM266" s="32" t="str">
        <x:v>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x:v>
      </x:c>
      <x:c r="AN266" s="32" t="str">
        <x:v>https://github.com/luminati-io/eCommerce-dataset-samples</x:v>
      </x:c>
      <x:c r="AO266" s="32" t="str">
        <x:v>2026-08-05-v2</x:v>
      </x:c>
    </x:row>
    <x:row r="267">
      <x:c r="A267" s="32" t="n">
        <x:v>266</x:v>
      </x:c>
      <x:c r="B267" s="32" t="str">
        <x:v>Amazon</x:v>
      </x:c>
      <x:c r="C267" s="32" t="str">
        <x:v>Bright Data Amazon products sample</x:v>
      </x:c>
      <x:c r="D267" s="32" t="str">
        <x:v>B01LMP2MG6</x:v>
      </x:c>
      <x:c r="E267" s="32" t="str">
        <x:v>https://www.amazon.com/dp/B01LMP2MG6?language=en_US&amp;currency=USD</x:v>
      </x:c>
      <x:c r="F267" s="32" t="str">
        <x:v>GU Energy Roctane Ultra Endurance Energy Gel, 24-Count, Cherry Lime</x:v>
      </x:c>
      <x:c r="G267" s="32" t="str">
        <x:v>GU Energy</x:v>
      </x:c>
      <x:c r="H267" s="32" t="str"/>
      <x:c r="I267" s="47" t="n">
        <x:v>48.99</x:v>
      </x:c>
      <x:c r="J267" s="32" t="str">
        <x:v>USD</x:v>
      </x:c>
      <x:c r="K267" s="32" t="str">
        <x:v>Health &amp; Household &gt; Diet &amp; Sports Nutrition &gt; Endurance &amp; Energy &gt; Chews &amp; Gels</x:v>
      </x:c>
      <x:c r="L267" s="32" t="str"/>
      <x:c r="M267" s="67"/>
      <x:c r="N267" s="32" t="str">
        <x:v>‏  ‎ 6.75 x 4.5 x 2.5 inches; 1.69 Pounds</x:v>
      </x:c>
      <x:c r="O267" s="32" t="str">
        <x:v>https://images-na.ssl-images-amazon.com/images/I/61id7yxV8TL.__AC_SY300_SX300_QL70_FMwebp_.jpg</x:v>
      </x:c>
      <x:c r="P267" s="32" t="str">
        <x:v>2022-09-22 00:00:00.000</x:v>
      </x:c>
      <x:c r="Q267" s="32" t="str">
        <x:v>Estimated</x:v>
      </x:c>
      <x:c r="R267" s="32" t="str">
        <x:v>Generic</x:v>
      </x:c>
      <x:c r="S267" s="32" t="str">
        <x:v>Assembled consumer product</x:v>
      </x:c>
      <x:c r="T267" s="32" t="str">
        <x:v>Generic fallback</x:v>
      </x:c>
      <x:c r="U267" s="32" t="str">
        <x:v>Low</x:v>
      </x:c>
      <x:c r="V267" s="67" t="n">
        <x:v>1000</x:v>
      </x:c>
      <x:c r="W267" s="47" t="n">
        <x:v>2.72</x:v>
      </x:c>
      <x:c r="X267" s="47" t="n">
        <x:v>10.89</x:v>
      </x:c>
      <x:c r="Y267" s="47" t="n">
        <x:v>36.3</x:v>
      </x:c>
      <x:c r="Z267" s="47" t="n">
        <x:v>1</x:v>
      </x:c>
      <x:c r="AA267" s="47" t="n">
        <x:v>2</x:v>
      </x:c>
      <x:c r="AB267" s="68" t="n">
        <x:v>5</x:v>
      </x:c>
      <x:c r="AC267" s="47" t="n">
        <x:v>3.7</x:v>
      </x:c>
      <x:c r="AD267" s="47" t="n">
        <x:v>14.58</x:v>
      </x:c>
      <x:c r="AE267" s="47" t="n">
        <x:v>48.09</x:v>
      </x:c>
      <x:c r="AF267" s="68" t="n">
        <x:v>15</x:v>
      </x:c>
      <x:c r="AG267" s="47" t="n">
        <x:v>4.25</x:v>
      </x:c>
      <x:c r="AH267" s="68" t="n">
        <x:v>5</x:v>
      </x:c>
      <x:c r="AI267" s="47" t="n">
        <x:v>28.63</x:v>
      </x:c>
      <x:c r="AJ267" s="47" t="n">
        <x:v>20.36</x:v>
      </x:c>
      <x:c r="AK267" s="48" t="n">
        <x:v>0.41600000000000004</x:v>
      </x:c>
      <x:c r="AL267" s="32" t="str">
        <x:v>Insufficient specifications; use as a broad placeholder until a BOM or supplier match is available. Tariff and freight assumptions are illustrative and require current validation.</x:v>
      </x:c>
      <x:c r="AM267" s="32" t="str">
        <x:v>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x:v>
      </x:c>
      <x:c r="AN267" s="32" t="str">
        <x:v>https://github.com/luminati-io/eCommerce-dataset-samples</x:v>
      </x:c>
      <x:c r="AO267" s="32" t="str">
        <x:v>2026-08-05-v2</x:v>
      </x:c>
    </x:row>
    <x:row r="268">
      <x:c r="A268" s="32" t="n">
        <x:v>267</x:v>
      </x:c>
      <x:c r="B268" s="32" t="str">
        <x:v>Amazon</x:v>
      </x:c>
      <x:c r="C268" s="32" t="str">
        <x:v>Bright Data Amazon products sample</x:v>
      </x:c>
      <x:c r="D268" s="32" t="str">
        <x:v>B0BD5JCZH3</x:v>
      </x:c>
      <x:c r="E268" s="32" t="str">
        <x:v>https://www.amazon.com/dp/B0BD5JCZH3?th=1&amp;psc=1&amp;currency=USD&amp;language=en_GB</x:v>
      </x:c>
      <x:c r="F268" s="32" t="str">
        <x:v>M-AUTO Projector L Tube Bar Headlights Compatible with 07-13 Chevy Silverado 1500, 07-14 Silverado 2500 3500 &amp; HD Models, L+R Pair Head Light Lamp Assembly</x:v>
      </x:c>
      <x:c r="G268" s="32" t="str">
        <x:v>M-AUTO</x:v>
      </x:c>
      <x:c r="H268" s="32" t="str">
        <x:v>Ama███.co███</x:v>
      </x:c>
      <x:c r="I268" s="47" t="n">
        <x:v>151.99</x:v>
      </x:c>
      <x:c r="J268" s="32" t="str">
        <x:v>USD</x:v>
      </x:c>
      <x:c r="K268" s="32" t="str">
        <x:v>Automotive &gt; Lights &amp; Lighting Accessories &gt; Lighting Assemblies &amp; Accessories &gt; Headlight Assemblies, Parts &amp; Accessories &gt; Headlight Assemblies</x:v>
      </x:c>
      <x:c r="L268" s="32" t="str">
        <x:v>Automotive Headlight Assemblies</x:v>
      </x:c>
      <x:c r="M268" s="67" t="n">
        <x:v>6667.8024</x:v>
      </x:c>
      <x:c r="N268" s="32" t="str">
        <x:v>19.29 x 17.72 x 17.72 inches</x:v>
      </x:c>
      <x:c r="O268" s="32" t="str">
        <x:v>https://m.media-amazon.com/images/I/71KpXwN7V0L.__AC_SX300_SY300_QL70_ML2_.jpg</x:v>
      </x:c>
      <x:c r="P268" s="32" t="str">
        <x:v>2024-06-10 00:00:00.000</x:v>
      </x:c>
      <x:c r="Q268" s="32" t="str">
        <x:v>Estimated</x:v>
      </x:c>
      <x:c r="R268" s="32" t="str">
        <x:v>Home</x:v>
      </x:c>
      <x:c r="S268" s="32" t="str">
        <x:v>Lighting fixture or lamp</x:v>
      </x:c>
      <x:c r="T268" s="32" t="str">
        <x:v>Keyword/category match: lamp</x:v>
      </x:c>
      <x:c r="U268" s="32" t="str">
        <x:v>Low</x:v>
      </x:c>
      <x:c r="V268" s="67" t="n">
        <x:v>1000</x:v>
      </x:c>
      <x:c r="W268" s="47" t="n">
        <x:v>5.08</x:v>
      </x:c>
      <x:c r="X268" s="47" t="n">
        <x:v>12.2</x:v>
      </x:c>
      <x:c r="Y268" s="47" t="n">
        <x:v>28.46</x:v>
      </x:c>
      <x:c r="Z268" s="47" t="n">
        <x:v>1.2</x:v>
      </x:c>
      <x:c r="AA268" s="47" t="n">
        <x:v>5.5</x:v>
      </x:c>
      <x:c r="AB268" s="68" t="n">
        <x:v>7</x:v>
      </x:c>
      <x:c r="AC268" s="47" t="n">
        <x:v>8.33</x:v>
      </x:c>
      <x:c r="AD268" s="47" t="n">
        <x:v>20.22</x:v>
      </x:c>
      <x:c r="AE268" s="47" t="n">
        <x:v>47.25</x:v>
      </x:c>
      <x:c r="AF268" s="68" t="n">
        <x:v>15</x:v>
      </x:c>
      <x:c r="AG268" s="47" t="n">
        <x:v>12</x:v>
      </x:c>
      <x:c r="AH268" s="68" t="n">
        <x:v>5</x:v>
      </x:c>
      <x:c r="AI268" s="47" t="n">
        <x:v>62.62</x:v>
      </x:c>
      <x:c r="AJ268" s="47" t="n">
        <x:v>89.37</x:v>
      </x:c>
      <x:c r="AK268" s="48" t="n">
        <x:v>0.588</x:v>
      </x:c>
      <x:c r="AL268" s="32" t="str">
        <x:v>Size, driver, safety certification, finish, and packaging affect cost. Modifiers: weatherproof construction. Tariff and freight assumptions are illustrative and require current validation.</x:v>
      </x:c>
      <x:c r="AM268" s="32" t="str">
        <x:v>OE/OEM Part Number: GM2503280, GM2502280, 22853027, 22853028, 335-1145L-AF, 335-1145R-AF Interchange Part Number: 114-01011R, 114-01012L, 20-6817-00-1, 20-6818-00-1, 25833678, 25833679 Bulb Size (Low Beam): H11 Bulb Size (High Beam): 9005 Bulb Size (Signal): 4157NA Bulb Size (Parking): 4157NA Fitment: Compatible with 2007 - 2013 Chevrolet Silverado 1500 Compatible with 2007 - 2014 Chevrolet Silverado 2500/2500HD, 3500/3500HD Do not fit 2007 (Old Body) Classic models Set of headlights (driver and</x:v>
      </x:c>
      <x:c r="AN268" s="32" t="str">
        <x:v>https://github.com/luminati-io/eCommerce-dataset-samples</x:v>
      </x:c>
      <x:c r="AO268" s="32" t="str">
        <x:v>2026-08-05-v2</x:v>
      </x:c>
    </x:row>
    <x:row r="269">
      <x:c r="A269" s="32" t="n">
        <x:v>268</x:v>
      </x:c>
      <x:c r="B269" s="32" t="str">
        <x:v>Amazon</x:v>
      </x:c>
      <x:c r="C269" s="32" t="str">
        <x:v>Bright Data Amazon products sample</x:v>
      </x:c>
      <x:c r="D269" s="32" t="str">
        <x:v>B009W7LW4U</x:v>
      </x:c>
      <x:c r="E269" s="32" t="str">
        <x:v>https://www.amazon.com/dp/B009W7LW4U?th=1&amp;psc=1&amp;currency=USD&amp;language=en_GB</x:v>
      </x:c>
      <x:c r="F269" s="32" t="str">
        <x:v>DEMETER Thunderstorm Roll On Perfume Oil, 0.33 Oz, Long-Lasting</x:v>
      </x:c>
      <x:c r="G269" s="32" t="str">
        <x:v>DEMETER</x:v>
      </x:c>
      <x:c r="H269" s="32" t="str">
        <x:v>Dem███r F███ran███</x:v>
      </x:c>
      <x:c r="I269" s="47" t="n">
        <x:v>13.5</x:v>
      </x:c>
      <x:c r="J269" s="32" t="str">
        <x:v>USD</x:v>
      </x:c>
      <x:c r="K269" s="32" t="str">
        <x:v>Beauty &amp; Personal Care &gt; Fragrance &gt; Women's &gt; Cologne</x:v>
      </x:c>
      <x:c r="L269" s="32" t="str">
        <x:v>Women's Cologne</x:v>
      </x:c>
      <x:c r="M269" s="67"/>
      <x:c r="N269" s="32" t="str">
        <x:v>0.59 x 0.59 x 3.15 inches; 0.33 ounces</x:v>
      </x:c>
      <x:c r="O269" s="32" t="str">
        <x:v>https://m.media-amazon.com/images/I/31gJKJ5Si+L._SY300_SX300_.jpg</x:v>
      </x:c>
      <x:c r="P269" s="32" t="str">
        <x:v>2024-06-10 00:00:00.000</x:v>
      </x:c>
      <x:c r="Q269" s="32" t="str">
        <x:v>Estimated</x:v>
      </x:c>
      <x:c r="R269" s="32" t="str">
        <x:v>Generic</x:v>
      </x:c>
      <x:c r="S269" s="32" t="str">
        <x:v>Textile product</x:v>
      </x:c>
      <x:c r="T269" s="32" t="str">
        <x:v>Broad source category: Beauty &amp; Personal Care &gt; Fragrance &gt; Women's &gt; Cologne</x:v>
      </x:c>
      <x:c r="U269" s="32" t="str">
        <x:v>Low</x:v>
      </x:c>
      <x:c r="V269" s="67" t="n">
        <x:v>1000</x:v>
      </x:c>
      <x:c r="W269" s="47" t="n">
        <x:v>1.82</x:v>
      </x:c>
      <x:c r="X269" s="47" t="n">
        <x:v>6.35</x:v>
      </x:c>
      <x:c r="Y269" s="47" t="n">
        <x:v>12.15</x:v>
      </x:c>
      <x:c r="Z269" s="47" t="n">
        <x:v>0.65</x:v>
      </x:c>
      <x:c r="AA269" s="47" t="n">
        <x:v>0.8</x:v>
      </x:c>
      <x:c r="AB269" s="68" t="n">
        <x:v>5</x:v>
      </x:c>
      <x:c r="AC269" s="47" t="n">
        <x:v>2.43</x:v>
      </x:c>
      <x:c r="AD269" s="47" t="n">
        <x:v>8.19</x:v>
      </x:c>
      <x:c r="AE269" s="47" t="n">
        <x:v>16.96</x:v>
      </x:c>
      <x:c r="AF269" s="68" t="n">
        <x:v>15</x:v>
      </x:c>
      <x:c r="AG269" s="47" t="n">
        <x:v>4.25</x:v>
      </x:c>
      <x:c r="AH269" s="68" t="n">
        <x:v>5</x:v>
      </x:c>
      <x:c r="AI269" s="47" t="n">
        <x:v>15.14</x:v>
      </x:c>
      <x:c r="AJ269" s="47" t="n">
        <x:v>-1.64</x:v>
      </x:c>
      <x:c r="AK269" s="48" t="n">
        <x:v>-0.122</x:v>
      </x:c>
      <x:c r="AL269" s="32" t="str">
        <x:v>Fiber, dimensions, sewing complexity, and finishing are unknown. Tariff and freight assumptions are illustrative and require current validation.</x:v>
      </x:c>
      <x:c r="AM269" s="32" t="str">
        <x:v>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x:v>
      </x:c>
      <x:c r="AN269" s="32" t="str">
        <x:v>https://github.com/luminati-io/eCommerce-dataset-samples</x:v>
      </x:c>
      <x:c r="AO269" s="32" t="str">
        <x:v>2026-08-05-v2</x:v>
      </x:c>
    </x:row>
    <x:row r="270">
      <x:c r="A270" s="32" t="n">
        <x:v>269</x:v>
      </x:c>
      <x:c r="B270" s="32" t="str">
        <x:v>Amazon</x:v>
      </x:c>
      <x:c r="C270" s="32" t="str">
        <x:v>Bright Data Amazon products sample</x:v>
      </x:c>
      <x:c r="D270" s="32" t="str">
        <x:v>B09Y69LVTS</x:v>
      </x:c>
      <x:c r="E270" s="32" t="str">
        <x:v>https://www.amazon.com/dp/B09Y69LVTS?th=1&amp;psc=1&amp;currency=USD&amp;language=en_GB</x:v>
      </x:c>
      <x:c r="F270" s="32" t="str">
        <x:v>Brushed Gold Coat Rack Wall Mount with 6 Double Hooks for Hanging – 17 Inch Heavy Duty SUS304 Stainless Steel Rustic Coat Hooks – Hat, Clothes, Purse, Towel Wall Hooks – 1 Pack</x:v>
      </x:c>
      <x:c r="G270" s="32" t="str">
        <x:v>SAYONEYES</x:v>
      </x:c>
      <x:c r="H270" s="32" t="str">
        <x:v>Say███Yes███</x:v>
      </x:c>
      <x:c r="I270" s="47" t="n">
        <x:v>16.97</x:v>
      </x:c>
      <x:c r="J270" s="32" t="str">
        <x:v>USD</x:v>
      </x:c>
      <x:c r="K270" s="32" t="str">
        <x:v>Home &amp; Kitchen &gt; Storage &amp; Organization &gt; Home Storage Hooks &gt; Coat Hooks</x:v>
      </x:c>
      <x:c r="L270" s="32" t="str">
        <x:v>Coat Hooks</x:v>
      </x:c>
      <x:c r="M270" s="67" t="n">
        <x:v>480</x:v>
      </x:c>
      <x:c r="N270" s="32" t="str">
        <x:v>17 x 3.15 x 2 inches</x:v>
      </x:c>
      <x:c r="O270" s="32" t="str">
        <x:v>https://m.media-amazon.com/images/I/61xTW4NxuwL._AC_SL1500_.jpg</x:v>
      </x:c>
      <x:c r="P270" s="32" t="str">
        <x:v>2024-07-08 00:00:00.000</x:v>
      </x:c>
      <x:c r="Q270" s="32" t="str">
        <x:v>Estimated</x:v>
      </x:c>
      <x:c r="R270" s="32" t="str">
        <x:v>Bags</x:v>
      </x:c>
      <x:c r="S270" s="32" t="str">
        <x:v>Fashion handbag</x:v>
      </x:c>
      <x:c r="T270" s="32" t="str">
        <x:v>Title match: purse</x:v>
      </x:c>
      <x:c r="U270" s="32" t="str">
        <x:v>Low</x:v>
      </x:c>
      <x:c r="V270" s="67" t="n">
        <x:v>1000</x:v>
      </x:c>
      <x:c r="W270" s="47" t="n">
        <x:v>7.43</x:v>
      </x:c>
      <x:c r="X270" s="47" t="n">
        <x:v>12.22</x:v>
      </x:c>
      <x:c r="Y270" s="47" t="n">
        <x:v>15.27</x:v>
      </x:c>
      <x:c r="Z270" s="47" t="n">
        <x:v>1.4</x:v>
      </x:c>
      <x:c r="AA270" s="47" t="n">
        <x:v>2</x:v>
      </x:c>
      <x:c r="AB270" s="68" t="n">
        <x:v>8</x:v>
      </x:c>
      <x:c r="AC270" s="47" t="n">
        <x:v>9.65</x:v>
      </x:c>
      <x:c r="AD270" s="47" t="n">
        <x:v>16.87</x:v>
      </x:c>
      <x:c r="AE270" s="47" t="n">
        <x:v>25.13</x:v>
      </x:c>
      <x:c r="AF270" s="68" t="n">
        <x:v>15</x:v>
      </x:c>
      <x:c r="AG270" s="47" t="n">
        <x:v>4.75</x:v>
      </x:c>
      <x:c r="AH270" s="68" t="n">
        <x:v>5</x:v>
      </x:c>
      <x:c r="AI270" s="47" t="n">
        <x:v>25.01</x:v>
      </x:c>
      <x:c r="AJ270" s="47" t="n">
        <x:v>-8.04</x:v>
      </x:c>
      <x:c r="AK270" s="48" t="n">
        <x:v>-0.474</x:v>
      </x:c>
      <x:c r="AL270" s="32" t="str">
        <x:v>Leather grade, hardware, construction, and QC dominate. Modifiers: premium/heavy-duty specification. Tariff and freight assumptions are illustrative and require current validation.</x:v>
      </x:c>
      <x:c r="AM270" s="32" t="str">
        <x:v>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&amp; Stylish Number of Double Hooks 6 Color Gold Material Stainless Steel SUS304 Finish Brushed Installation Method Wall Mounted Package Includes </x:v>
      </x:c>
      <x:c r="AN270" s="32" t="str">
        <x:v>https://github.com/luminati-io/eCommerce-dataset-samples</x:v>
      </x:c>
      <x:c r="AO270" s="32" t="str">
        <x:v>2026-08-05-v2</x:v>
      </x:c>
    </x:row>
    <x:row r="271">
      <x:c r="A271" s="32" t="n">
        <x:v>270</x:v>
      </x:c>
      <x:c r="B271" s="32" t="str">
        <x:v>Amazon</x:v>
      </x:c>
      <x:c r="C271" s="32" t="str">
        <x:v>Bright Data Amazon products sample</x:v>
      </x:c>
      <x:c r="D271" s="32" t="str">
        <x:v>B087WV6FXB</x:v>
      </x:c>
      <x:c r="E271" s="32" t="str">
        <x:v>https://www.amazon.com/Bearings-Flipper-Opening-Utility-Reversible/dp/B087WV6FXB</x:v>
      </x:c>
      <x:c r="F271" s="32" t="str">
        <x:v>CIVIVI Dogma Pocket knife for EDC, Satin D2 Blade, G10 Handle, Liner Lock, Ball Bearings Pivot,Flipper Opening Utility Knife with Reversible Deep Carry Pocket Clip C2005C (Blue)</x:v>
      </x:c>
      <x:c r="G271" s="32" t="str">
        <x:v>CIVIVI</x:v>
      </x:c>
      <x:c r="H271" s="32" t="str">
        <x:v>Alp███et ███duc█████████</x:v>
      </x:c>
      <x:c r="I271" s="47" t="n">
        <x:v>33.43</x:v>
      </x:c>
      <x:c r="J271" s="32" t="str">
        <x:v>USD</x:v>
      </x:c>
      <x:c r="K271" s="32" t="str">
        <x:v>Tools &amp; Home Improvement &gt; Power &amp; Hand Tools &gt; Hand Tools &gt; Knives, Parts &amp; Accessories &gt; Knives &gt; Pocket Knives &amp; Folding Knives</x:v>
      </x:c>
      <x:c r="L271" s="32" t="str"/>
      <x:c r="M271" s="67" t="n">
        <x:v>91.568885</x:v>
      </x:c>
      <x:c r="N271" s="32" t="str"/>
      <x:c r="O271" s="32" t="str">
        <x:v>https://m.media-amazon.com/images/I/61D4xsSXNsL.__AC_SX300_SY300_QL70_FMwebp_.jpg</x:v>
      </x:c>
      <x:c r="P271" s="32" t="str">
        <x:v>2023-09-11 00:00:00.000</x:v>
      </x:c>
      <x:c r="Q271" s="32" t="str">
        <x:v>Estimated</x:v>
      </x:c>
      <x:c r="R271" s="32" t="str">
        <x:v>Tools</x:v>
      </x:c>
      <x:c r="S271" s="32" t="str">
        <x:v>Steel hand tool</x:v>
      </x:c>
      <x:c r="T271" s="32" t="str">
        <x:v>Keyword/category match: utility knife</x:v>
      </x:c>
      <x:c r="U271" s="32" t="str">
        <x:v>Medium</x:v>
      </x:c>
      <x:c r="V271" s="67" t="n">
        <x:v>1000</x:v>
      </x:c>
      <x:c r="W271" s="47" t="n">
        <x:v>1.5</x:v>
      </x:c>
      <x:c r="X271" s="47" t="n">
        <x:v>4.5</x:v>
      </x:c>
      <x:c r="Y271" s="47" t="n">
        <x:v>12</x:v>
      </x:c>
      <x:c r="Z271" s="47" t="n">
        <x:v>0.5</x:v>
      </x:c>
      <x:c r="AA271" s="47" t="n">
        <x:v>0.45</x:v>
      </x:c>
      <x:c r="AB271" s="68" t="n">
        <x:v>5</x:v>
      </x:c>
      <x:c r="AC271" s="47" t="n">
        <x:v>1.94</x:v>
      </x:c>
      <x:c r="AD271" s="47" t="n">
        <x:v>5.72</x:v>
      </x:c>
      <x:c r="AE271" s="47" t="n">
        <x:v>15.28</x:v>
      </x:c>
      <x:c r="AF271" s="68" t="n">
        <x:v>15</x:v>
      </x:c>
      <x:c r="AG271" s="47" t="n">
        <x:v>3.5</x:v>
      </x:c>
      <x:c r="AH271" s="68" t="n">
        <x:v>5</x:v>
      </x:c>
      <x:c r="AI271" s="47" t="n">
        <x:v>15.91</x:v>
      </x:c>
      <x:c r="AJ271" s="47" t="n">
        <x:v>17.52</x:v>
      </x:c>
      <x:c r="AK271" s="48" t="n">
        <x:v>0.524</x:v>
      </x:c>
      <x:c r="AL271" s="32" t="str">
        <x:v>Steel grade, forging, machining, coating, and set count affect cost. Tariff and freight assumptions are illustrative and require current validation.</x:v>
      </x:c>
      <x:c r="AM271" s="32" t="str">
        <x:v>About this item ✅【Durable Blade】Durable D2 steel blade can handle hard use tasks as well as providing choil for better gripping control when you may need to cut small or tiny things. ✅【Classic Textured Handle】G10 textured lightweight handle enhances the grip and blade control of this compact folder, fit in the hand comfortably. ✅【Easy One-hand Opening】With ball bearings in the pivot,cool knife is easy to one hand open, solid liner lock secures the blade,work pocket knives for indoor and outdoor.</x:v>
      </x:c>
      <x:c r="AN271" s="32" t="str">
        <x:v>https://github.com/luminati-io/eCommerce-dataset-samples</x:v>
      </x:c>
      <x:c r="AO271" s="32" t="str">
        <x:v>2026-08-05-v2</x:v>
      </x:c>
    </x:row>
    <x:row r="272">
      <x:c r="A272" s="32" t="n">
        <x:v>271</x:v>
      </x:c>
      <x:c r="B272" s="32" t="str">
        <x:v>Amazon</x:v>
      </x:c>
      <x:c r="C272" s="32" t="str">
        <x:v>Bright Data Amazon products sample</x:v>
      </x:c>
      <x:c r="D272" s="32" t="str">
        <x:v>B07YNNJGNP</x:v>
      </x:c>
      <x:c r="E272" s="32" t="str">
        <x:v>https://www.amazon.com/Ambesonne-Western-Ranching-Display-Decorative/dp/B07YNNJGNP</x:v>
      </x:c>
      <x:c r="F272" s="32" t="str">
        <x:v>Ambesonne Western Fitted Sheet &amp; Pillow Sham Set, Wild West Themed Cowboy Hat and Old Ranching Rope on Wooden Display Rodeo Cowboy Style, Decorative Printed 2 Piece Bedding Decor Set, Twinxl, Brown</x:v>
      </x:c>
      <x:c r="G272" s="32" t="str">
        <x:v>Ambesonne</x:v>
      </x:c>
      <x:c r="H272" s="32" t="str">
        <x:v>Pin███m</x:v>
      </x:c>
      <x:c r="I272" s="47" t="n">
        <x:v>29.95</x:v>
      </x:c>
      <x:c r="J272" s="32" t="str">
        <x:v>USD</x:v>
      </x:c>
      <x:c r="K272" s="32" t="str">
        <x:v>Home &amp; Kitchen &gt; Bedding &gt; Kids' Bedding &gt; Sheets &amp; Pillowcases &gt; Sheet &amp; Pillowcase Sets</x:v>
      </x:c>
      <x:c r="L272" s="32" t="str"/>
      <x:c r="M272" s="67" t="n">
        <x:v>553.94923</x:v>
      </x:c>
      <x:c r="N272" s="32" t="str">
        <x:v>80 x 39 inches</x:v>
      </x:c>
      <x:c r="O272" s="32" t="str">
        <x:v>https://m.media-amazon.com/images/I/61IHmTGMswL.__AC_SX300_SY300_QL70_ML2_.jpg</x:v>
      </x:c>
      <x:c r="P272" s="32" t="str">
        <x:v>2023-08-23 00:00:00.000</x:v>
      </x:c>
      <x:c r="Q272" s="32" t="str">
        <x:v>Estimated</x:v>
      </x:c>
      <x:c r="R272" s="32" t="str">
        <x:v>Home</x:v>
      </x:c>
      <x:c r="S272" s="32" t="str">
        <x:v>Pillow, cushion, or textile decor</x:v>
      </x:c>
      <x:c r="T272" s="32" t="str">
        <x:v>Keyword/category match: pillow</x:v>
      </x:c>
      <x:c r="U272" s="32" t="str">
        <x:v>Low</x:v>
      </x:c>
      <x:c r="V272" s="67" t="n">
        <x:v>1000</x:v>
      </x:c>
      <x:c r="W272" s="47" t="n">
        <x:v>2.27</x:v>
      </x:c>
      <x:c r="X272" s="47" t="n">
        <x:v>4.99</x:v>
      </x:c>
      <x:c r="Y272" s="47" t="n">
        <x:v>10.89</x:v>
      </x:c>
      <x:c r="Z272" s="47" t="n">
        <x:v>0.65</x:v>
      </x:c>
      <x:c r="AA272" s="47" t="n">
        <x:v>0.9</x:v>
      </x:c>
      <x:c r="AB272" s="68" t="n">
        <x:v>7</x:v>
      </x:c>
      <x:c r="AC272" s="47" t="n">
        <x:v>3.18</x:v>
      </x:c>
      <x:c r="AD272" s="47" t="n">
        <x:v>7</x:v>
      </x:c>
      <x:c r="AE272" s="47" t="n">
        <x:v>15.29</x:v>
      </x:c>
      <x:c r="AF272" s="68" t="n">
        <x:v>15</x:v>
      </x:c>
      <x:c r="AG272" s="47" t="n">
        <x:v>4.75</x:v>
      </x:c>
      <x:c r="AH272" s="68" t="n">
        <x:v>5</x:v>
      </x:c>
      <x:c r="AI272" s="47" t="n">
        <x:v>17.74</x:v>
      </x:c>
      <x:c r="AJ272" s="47" t="n">
        <x:v>12.21</x:v>
      </x:c>
      <x:c r="AK272" s="48" t="n">
        <x:v>0.408</x:v>
      </x:c>
      <x:c r="AL272" s="32" t="str">
        <x:v>Fabric, fill, size, printing, and insert inclusion affect cost. Tariff and freight assumptions are illustrative and require current validation.</x:v>
      </x:c>
      <x:c r="AM272" s="32" t="str">
        <x:v>About this item Your purchase will help victims of recent major earthquakes in Turkey since we donate a percentage of our profits to local NGOs helping with quake relief efforts. Measurements - 1 twinxl size sheet 39" wide X 80" long &amp; 1 pillow sham 30" wide X 20" long. Made from - Super soft 100% brushed microfiber fabric. Sheet and sham set with modern prints. Features - All-round elastic pocket, fits mattresses up to 16". Sham has an envelope closure. Machine washable - In cold cycle. Sturdy.</x:v>
      </x:c>
      <x:c r="AN272" s="32" t="str">
        <x:v>https://github.com/luminati-io/eCommerce-dataset-samples</x:v>
      </x:c>
      <x:c r="AO272" s="32" t="str">
        <x:v>2026-08-05-v2</x:v>
      </x:c>
    </x:row>
    <x:row r="273">
      <x:c r="A273" s="32" t="n">
        <x:v>272</x:v>
      </x:c>
      <x:c r="B273" s="32" t="str">
        <x:v>Amazon</x:v>
      </x:c>
      <x:c r="C273" s="32" t="str">
        <x:v>Bright Data Amazon products sample</x:v>
      </x:c>
      <x:c r="D273" s="32" t="str">
        <x:v>B00KBZQEAE</x:v>
      </x:c>
      <x:c r="E273" s="32" t="str">
        <x:v>https://www.amazon.com/Hanes-Premium-Cotton-T-Shirt-Royal/dp/B00KBZQEAE?th=1&amp;psc=1&amp;currency=USD&amp;language=en_GB</x:v>
      </x:c>
      <x:c r="F273" s="32" t="str">
        <x:v>Hanes Men's Nano Premium Cotton T-Shirt (Pack of 2), Deep Royal, Small</x:v>
      </x:c>
      <x:c r="G273" s="32" t="str">
        <x:v>Hanes Men's Athletic Child Code</x:v>
      </x:c>
      <x:c r="H273" s="32" t="str">
        <x:v>Ama███.co███</x:v>
      </x:c>
      <x:c r="I273" s="47" t="n">
        <x:v>13.8</x:v>
      </x:c>
      <x:c r="J273" s="32" t="str">
        <x:v>USD</x:v>
      </x:c>
      <x:c r="K273" s="32" t="str">
        <x:v>Clothing, Shoes &amp; Jewelry &gt; Men &gt; Clothing &gt; Shirts &gt; T-Shirts</x:v>
      </x:c>
      <x:c r="L273" s="32" t="str"/>
      <x:c r="M273" s="67"/>
      <x:c r="N273" s="32" t="str">
        <x:v>5 x 5 x 0.7 inches; 8.47 Ounces</x:v>
      </x:c>
      <x:c r="O273" s="32" t="str">
        <x:v>https://m.media-amazon.com/images/I/61LBeMKYmWL.__AC_SY445_SX342_QL70_FMwebp_.jpg</x:v>
      </x:c>
      <x:c r="P273" s="32" t="str">
        <x:v>2023-11-17 00:00:00.000</x:v>
      </x:c>
      <x:c r="Q273" s="32" t="str">
        <x:v>Estimated</x:v>
      </x:c>
      <x:c r="R273" s="32" t="str">
        <x:v>Apparel</x:v>
      </x:c>
      <x:c r="S273" s="32" t="str">
        <x:v>Basic cotton T-shirt</x:v>
      </x:c>
      <x:c r="T273" s="32" t="str">
        <x:v>Keyword/category match: t-shirt</x:v>
      </x:c>
      <x:c r="U273" s="32" t="str">
        <x:v>Medium</x:v>
      </x:c>
      <x:c r="V273" s="67" t="n">
        <x:v>1000</x:v>
      </x:c>
      <x:c r="W273" s="47" t="n">
        <x:v>1.82</x:v>
      </x:c>
      <x:c r="X273" s="47" t="n">
        <x:v>3.12</x:v>
      </x:c>
      <x:c r="Y273" s="47" t="n">
        <x:v>5.45</x:v>
      </x:c>
      <x:c r="Z273" s="47" t="n">
        <x:v>0.35</x:v>
      </x:c>
      <x:c r="AA273" s="47" t="n">
        <x:v>0.18</x:v>
      </x:c>
      <x:c r="AB273" s="68" t="n">
        <x:v>10</x:v>
      </x:c>
      <x:c r="AC273" s="47" t="n">
        <x:v>2.31</x:v>
      </x:c>
      <x:c r="AD273" s="47" t="n">
        <x:v>4.01</x:v>
      </x:c>
      <x:c r="AE273" s="47" t="n">
        <x:v>7.15</x:v>
      </x:c>
      <x:c r="AF273" s="68" t="n">
        <x:v>15</x:v>
      </x:c>
      <x:c r="AG273" s="47" t="n">
        <x:v>4.25</x:v>
      </x:c>
      <x:c r="AH273" s="68" t="n">
        <x:v>5</x:v>
      </x:c>
      <x:c r="AI273" s="47" t="n">
        <x:v>11.02</x:v>
      </x:c>
      <x:c r="AJ273" s="47" t="n">
        <x:v>2.78</x:v>
      </x:c>
      <x:c r="AK273" s="48" t="n">
        <x:v>0.201</x:v>
      </x:c>
      <x:c r="AL273" s="32" t="str">
        <x:v>Fabric weight, country, certifications, and decoration affect cost. Modifiers: premium/heavy-duty specification, 2-count/set adjustment. Tariff and freight assumptions are illustrative and require current validation.</x:v>
      </x:c>
      <x:c r="AM273" s="32" t="str">
        <x:v>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x:v>
      </x:c>
      <x:c r="AN273" s="32" t="str">
        <x:v>https://github.com/luminati-io/eCommerce-dataset-samples</x:v>
      </x:c>
      <x:c r="AO273" s="32" t="str">
        <x:v>2026-08-05-v2</x:v>
      </x:c>
    </x:row>
    <x:row r="274">
      <x:c r="A274" s="32" t="n">
        <x:v>273</x:v>
      </x:c>
      <x:c r="B274" s="32" t="str">
        <x:v>Amazon</x:v>
      </x:c>
      <x:c r="C274" s="32" t="str">
        <x:v>Bright Data Amazon products sample</x:v>
      </x:c>
      <x:c r="D274" s="32" t="str">
        <x:v>B0C73CBMKT</x:v>
      </x:c>
      <x:c r="E274" s="32" t="str">
        <x:v>https://www.amazon.com/studied-3-Color-Lighting-Spotlight-Fixtures/dp/B0C73CBMKT?th=1&amp;psc=1&amp;currency=USD&amp;language=en_GB</x:v>
      </x:c>
      <x:c r="F274" s="32" t="str">
        <x:v>3-Color Led Track Lighting Heads H Type 10w Track Light Heads Ceiling Spotlight Fixtures White Track Lighting Heads for Accent Task Art, Flicker Free CRI90+ 6 Pack</x:v>
      </x:c>
      <x:c r="G274" s="32" t="str">
        <x:v>be studied</x:v>
      </x:c>
      <x:c r="H274" s="32" t="str">
        <x:v>Rar███as</x:v>
      </x:c>
      <x:c r="I274" s="47" t="n">
        <x:v>69.99</x:v>
      </x:c>
      <x:c r="J274" s="32" t="str">
        <x:v>USD</x:v>
      </x:c>
      <x:c r="K274" s="32" t="str">
        <x:v>Tools &amp; Home Improvement &gt; Lighting &amp; Ceiling Fans &gt; Ceiling Lights &gt; Track Lighting &gt; Heads</x:v>
      </x:c>
      <x:c r="L274" s="32" t="str"/>
      <x:c r="M274" s="67" t="n">
        <x:v>226.796</x:v>
      </x:c>
      <x:c r="N274" s="32" t="str">
        <x:v>5.3"L x 2.1"W x 2.1"H</x:v>
      </x:c>
      <x:c r="O274" s="32" t="str">
        <x:v>https://m.media-amazon.com/images/I/61EDurWLrvL.__AC_SY445_SX342_QL70_FMwebp_.jpg</x:v>
      </x:c>
      <x:c r="P274" s="32" t="str">
        <x:v>2024-04-15 00:00:00.000</x:v>
      </x:c>
      <x:c r="Q274" s="32" t="str">
        <x:v>Estimated</x:v>
      </x:c>
      <x:c r="R274" s="32" t="str">
        <x:v>Home</x:v>
      </x:c>
      <x:c r="S274" s="32" t="str">
        <x:v>Lighting fixture or lamp</x:v>
      </x:c>
      <x:c r="T274" s="32" t="str">
        <x:v>Keyword/category match: ceiling light</x:v>
      </x:c>
      <x:c r="U274" s="32" t="str">
        <x:v>Low</x:v>
      </x:c>
      <x:c r="V274" s="67" t="n">
        <x:v>1000</x:v>
      </x:c>
      <x:c r="W274" s="47" t="n">
        <x:v>6.65</x:v>
      </x:c>
      <x:c r="X274" s="47" t="n">
        <x:v>15.96</x:v>
      </x:c>
      <x:c r="Y274" s="47" t="n">
        <x:v>37.23</x:v>
      </x:c>
      <x:c r="Z274" s="47" t="n">
        <x:v>1.2</x:v>
      </x:c>
      <x:c r="AA274" s="47" t="n">
        <x:v>2.25</x:v>
      </x:c>
      <x:c r="AB274" s="68" t="n">
        <x:v>7</x:v>
      </x:c>
      <x:c r="AC274" s="47" t="n">
        <x:v>8.61</x:v>
      </x:c>
      <x:c r="AD274" s="47" t="n">
        <x:v>20.77</x:v>
      </x:c>
      <x:c r="AE274" s="47" t="n">
        <x:v>48.29</x:v>
      </x:c>
      <x:c r="AF274" s="68" t="n">
        <x:v>15</x:v>
      </x:c>
      <x:c r="AG274" s="47" t="n">
        <x:v>3.5</x:v>
      </x:c>
      <x:c r="AH274" s="68" t="n">
        <x:v>5</x:v>
      </x:c>
      <x:c r="AI274" s="47" t="n">
        <x:v>38.26</x:v>
      </x:c>
      <x:c r="AJ274" s="47" t="n">
        <x:v>31.73</x:v>
      </x:c>
      <x:c r="AK274" s="48" t="n">
        <x:v>0.45299999999999996</x:v>
      </x:c>
      <x:c r="AL274" s="32" t="str">
        <x:v>Size, driver, safety certification, finish, and packaging affect cost. Modifiers: 6-count/set adjustment. Tariff and freight assumptions are illustrative and require current validation.</x:v>
      </x:c>
      <x:c r="AM274" s="32" t="str">
        <x:v>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＞90 Luminous flux: 800lm Beam angle:36° Color temperature: 3000K 4000K 5300K Surface treatment: black painted High-quality track lighting heads</x:v>
      </x:c>
      <x:c r="AN274" s="32" t="str">
        <x:v>https://github.com/luminati-io/eCommerce-dataset-samples</x:v>
      </x:c>
      <x:c r="AO274" s="32" t="str">
        <x:v>2026-08-05-v2</x:v>
      </x:c>
    </x:row>
    <x:row r="275">
      <x:c r="A275" s="32" t="n">
        <x:v>274</x:v>
      </x:c>
      <x:c r="B275" s="32" t="str">
        <x:v>Amazon</x:v>
      </x:c>
      <x:c r="C275" s="32" t="str">
        <x:v>Bright Data Amazon products sample</x:v>
      </x:c>
      <x:c r="D275" s="32" t="str">
        <x:v>B0936TTCL4</x:v>
      </x:c>
      <x:c r="E275" s="32" t="str">
        <x:v>https://www.amazon.com/SWOMOG-Loungewear-Two-Piece-Sleepwear-Button-Down/dp/B07WJXT431</x:v>
      </x:c>
      <x:c r="F275" s="32" t="str">
        <x:v>SWOMOG Womens Silk Satin Pajamas Loungewear Two-piece Sleepwear Button-Down Pj Set</x:v>
      </x:c>
      <x:c r="G275" s="32" t="str">
        <x:v>SWOMOG</x:v>
      </x:c>
      <x:c r="H275" s="32" t="str">
        <x:v>SWO███</x:v>
      </x:c>
      <x:c r="I275" s="47" t="n">
        <x:v>29.99</x:v>
      </x:c>
      <x:c r="J275" s="32" t="str">
        <x:v>USD</x:v>
      </x:c>
      <x:c r="K275" s="32" t="str">
        <x:v>Clothing, Shoes &amp; Jewelry &gt; Women &gt; Clothing &gt; Lingerie, Sleep &amp; Lounge &gt; Sleep &amp; Lounge &gt; Sets</x:v>
      </x:c>
      <x:c r="L275" s="32" t="str"/>
      <x:c r="M275" s="67"/>
      <x:c r="N275" s="32" t="str">
        <x:v>11.81 x 9.84 x 0.71 inches; 8.11 Ounces</x:v>
      </x:c>
      <x:c r="O275" s="32" t="str">
        <x:v>https://m.media-amazon.com/images/I/61kxO4YyMxL._AC_UX679_.jpg</x:v>
      </x:c>
      <x:c r="P275" s="32" t="str">
        <x:v>2023-08-09 00:00:00.000</x:v>
      </x:c>
      <x:c r="Q275" s="32" t="str">
        <x:v>Estimated</x:v>
      </x:c>
      <x:c r="R275" s="32" t="str">
        <x:v>Apparel</x:v>
      </x:c>
      <x:c r="S275" s="32" t="str">
        <x:v>Button-down shirt or blouse</x:v>
      </x:c>
      <x:c r="T275" s="32" t="str">
        <x:v>Keyword/category match: button down</x:v>
      </x:c>
      <x:c r="U275" s="32" t="str">
        <x:v>Medium</x:v>
      </x:c>
      <x:c r="V275" s="67" t="n">
        <x:v>1000</x:v>
      </x:c>
      <x:c r="W275" s="47" t="n">
        <x:v>4.9</x:v>
      </x:c>
      <x:c r="X275" s="47" t="n">
        <x:v>9.19</x:v>
      </x:c>
      <x:c r="Y275" s="47" t="n">
        <x:v>17.15</x:v>
      </x:c>
      <x:c r="Z275" s="47" t="n">
        <x:v>0.6</x:v>
      </x:c>
      <x:c r="AA275" s="47" t="n">
        <x:v>0.35</x:v>
      </x:c>
      <x:c r="AB275" s="68" t="n">
        <x:v>10</x:v>
      </x:c>
      <x:c r="AC275" s="47" t="n">
        <x:v>5.92</x:v>
      </x:c>
      <x:c r="AD275" s="47" t="n">
        <x:v>11.15</x:v>
      </x:c>
      <x:c r="AE275" s="47" t="n">
        <x:v>21.01</x:v>
      </x:c>
      <x:c r="AF275" s="68" t="n">
        <x:v>15</x:v>
      </x:c>
      <x:c r="AG275" s="47" t="n">
        <x:v>4.25</x:v>
      </x:c>
      <x:c r="AH275" s="68" t="n">
        <x:v>5</x:v>
      </x:c>
      <x:c r="AI275" s="47" t="n">
        <x:v>21.4</x:v>
      </x:c>
      <x:c r="AJ275" s="47" t="n">
        <x:v>8.59</x:v>
      </x:c>
      <x:c r="AK275" s="48" t="n">
        <x:v>0.28600000000000003</x:v>
      </x:c>
      <x:c r="AL275" s="32" t="str">
        <x:v>Fabric, pattern matching, buttons, and finishing drive variance. Modifiers: silk material. Tariff and freight assumptions are illustrative and require current validation.</x:v>
      </x:c>
      <x:c r="AM275" s="32" t="str">
        <x:v>For all you ladies who love nothing more than getting cosy after a long day, we’ve got the comfy (and cute) nightwear for you to do just that. Whether you’re after sexy nightwear for a night in with bra or sleepwear sets in on-trend prints, SWOMOG nightwear has all the styles you need for when your bed is calling. We’re loving silk satin styles to slip into after a bubble bath while shorts sets are perfect for warmer months. Cozying up in a beautiful pajama set is one of the most favorite little</x:v>
      </x:c>
      <x:c r="AN275" s="32" t="str">
        <x:v>https://github.com/luminati-io/eCommerce-dataset-samples</x:v>
      </x:c>
      <x:c r="AO275" s="32" t="str">
        <x:v>2026-08-05-v2</x:v>
      </x:c>
    </x:row>
    <x:row r="276">
      <x:c r="A276" s="32" t="n">
        <x:v>275</x:v>
      </x:c>
      <x:c r="B276" s="32" t="str">
        <x:v>Amazon</x:v>
      </x:c>
      <x:c r="C276" s="32" t="str">
        <x:v>Bright Data Amazon products sample</x:v>
      </x:c>
      <x:c r="D276" s="32" t="str">
        <x:v>B079C73NXT</x:v>
      </x:c>
      <x:c r="E276" s="32" t="str">
        <x:v>https://www.amazon.com/dp/B079C73NXT?th=1&amp;psc=1&amp;currency=USD&amp;language=en_GB</x:v>
      </x:c>
      <x:c r="F276" s="32" t="str">
        <x:v>Ergodyne ProFlex 900 Impact Protection Work Gloves, Padded Palm, Half-Finger, Medium,Black</x:v>
      </x:c>
      <x:c r="G276" s="32" t="str">
        <x:v>Ergodyne</x:v>
      </x:c>
      <x:c r="H276" s="32" t="str">
        <x:v>Ama███.co███</x:v>
      </x:c>
      <x:c r="I276" s="47" t="n">
        <x:v>34.4</x:v>
      </x:c>
      <x:c r="J276" s="32" t="str">
        <x:v>USD</x:v>
      </x:c>
      <x:c r="K276" s="32" t="str">
        <x:v>Tools &amp; Home Improvement &gt; Safety &amp; Security &gt; Personal Protective Equipment &gt; Hand &amp; Arm Protection &gt; Lab, Safety &amp; Work Gloves &gt; Impact Reducing Gloves</x:v>
      </x:c>
      <x:c r="L276" s="32" t="str"/>
      <x:c r="M276" s="67" t="n">
        <x:v>106.87761499999999</x:v>
      </x:c>
      <x:c r="N276" s="32" t="str">
        <x:v>4.5 x 1.5 x 11 inches</x:v>
      </x:c>
      <x:c r="O276" s="32" t="str">
        <x:v>https://m.media-amazon.com/images/I/71By1Nlkj2L.__AC_SX300_SY300_QL70_FMwebp_.jpg</x:v>
      </x:c>
      <x:c r="P276" s="32" t="str">
        <x:v>2024-04-29 00:00:00.000</x:v>
      </x:c>
      <x:c r="Q276" s="32" t="str">
        <x:v>Estimated</x:v>
      </x:c>
      <x:c r="R276" s="32" t="str">
        <x:v>Apparel</x:v>
      </x:c>
      <x:c r="S276" s="32" t="str">
        <x:v>Gloves</x:v>
      </x:c>
      <x:c r="T276" s="32" t="str">
        <x:v>Keyword/category match: gloves</x:v>
      </x:c>
      <x:c r="U276" s="32" t="str">
        <x:v>Low</x:v>
      </x:c>
      <x:c r="V276" s="67" t="n">
        <x:v>1000</x:v>
      </x:c>
      <x:c r="W276" s="47" t="n">
        <x:v>1.44</x:v>
      </x:c>
      <x:c r="X276" s="47" t="n">
        <x:v>3.65</x:v>
      </x:c>
      <x:c r="Y276" s="47" t="n">
        <x:v>8.64</x:v>
      </x:c>
      <x:c r="Z276" s="47" t="n">
        <x:v>0.4</x:v>
      </x:c>
      <x:c r="AA276" s="47" t="n">
        <x:v>0.25</x:v>
      </x:c>
      <x:c r="AB276" s="68" t="n">
        <x:v>10</x:v>
      </x:c>
      <x:c r="AC276" s="47" t="n">
        <x:v>1.9</x:v>
      </x:c>
      <x:c r="AD276" s="47" t="n">
        <x:v>4.73</x:v>
      </x:c>
      <x:c r="AE276" s="47" t="n">
        <x:v>11.19</x:v>
      </x:c>
      <x:c r="AF276" s="68" t="n">
        <x:v>15</x:v>
      </x:c>
      <x:c r="AG276" s="47" t="n">
        <x:v>3.5</x:v>
      </x:c>
      <x:c r="AH276" s="68" t="n">
        <x:v>5</x:v>
      </x:c>
      <x:c r="AI276" s="47" t="n">
        <x:v>15.11</x:v>
      </x:c>
      <x:c r="AJ276" s="47" t="n">
        <x:v>19.29</x:v>
      </x:c>
      <x:c r="AK276" s="48" t="n">
        <x:v>0.561</x:v>
      </x:c>
      <x:c r="AL276" s="32" t="str">
        <x:v>Leather, insulation, waterproofing, touchscreen panels, and protection affect cost. Tariff and freight assumptions are illustrative and require current validation.</x:v>
      </x:c>
      <x:c r="AM276" s="32" t="str">
        <x:v>The Ergodyne ProFlex 900 Half-Finger Impact Gloves: Segmented AVC™ palm padding in key areas reduces shock and impact; half-finger design for maximum dexterity and control.</x:v>
      </x:c>
      <x:c r="AN276" s="32" t="str">
        <x:v>https://github.com/luminati-io/eCommerce-dataset-samples</x:v>
      </x:c>
      <x:c r="AO276" s="32" t="str">
        <x:v>2026-08-05-v2</x:v>
      </x:c>
    </x:row>
    <x:row r="277">
      <x:c r="A277" s="32" t="n">
        <x:v>276</x:v>
      </x:c>
      <x:c r="B277" s="32" t="str">
        <x:v>Amazon</x:v>
      </x:c>
      <x:c r="C277" s="32" t="str">
        <x:v>Bright Data Amazon products sample</x:v>
      </x:c>
      <x:c r="D277" s="32" t="str">
        <x:v>B08CGC63WH</x:v>
      </x:c>
      <x:c r="E277" s="32" t="str">
        <x:v>https://www.amazon.com/Merrell-Mens-Trail-Glove-Sneaker/dp/B08CGNHLT8</x:v>
      </x:c>
      <x:c r="F277" s="32" t="str">
        <x:v>Merrell Men's Trail Glove 6 Sneaker</x:v>
      </x:c>
      <x:c r="G277" s="32" t="str">
        <x:v>Merrell</x:v>
      </x:c>
      <x:c r="H277" s="32" t="str">
        <x:v>JME███ds</x:v>
      </x:c>
      <x:c r="I277" s="47" t="n">
        <x:v>104.99</x:v>
      </x:c>
      <x:c r="J277" s="32" t="str">
        <x:v>USD</x:v>
      </x:c>
      <x:c r="K277" s="32" t="str">
        <x:v>Clothing, Shoes &amp; Jewelry &gt; Men &gt; Shoes &gt; Athletic &gt; Running &gt; Trail Running</x:v>
      </x:c>
      <x:c r="L277" s="32" t="str"/>
      <x:c r="M277" s="67"/>
      <x:c r="N277" s="32" t="str">
        <x:v>10 x 15 x 6 inches; 2 Pounds</x:v>
      </x:c>
      <x:c r="O277" s="32" t="str">
        <x:v>https://m.media-amazon.com/images/I/71aTvRj0geS.__AC_SY395_SX395_QL70_ML2_.jpg</x:v>
      </x:c>
      <x:c r="P277" s="32" t="str">
        <x:v>2023-08-02 00:00:00.000</x:v>
      </x:c>
      <x:c r="Q277" s="32" t="str">
        <x:v>Estimated</x:v>
      </x:c>
      <x:c r="R277" s="32" t="str">
        <x:v>Footwear</x:v>
      </x:c>
      <x:c r="S277" s="32" t="str">
        <x:v>Casual shoe or sneaker</x:v>
      </x:c>
      <x:c r="T277" s="32" t="str">
        <x:v>Keyword/category match: sneaker</x:v>
      </x:c>
      <x:c r="U277" s="32" t="str">
        <x:v>Low</x:v>
      </x:c>
      <x:c r="V277" s="67" t="n">
        <x:v>1000</x:v>
      </x:c>
      <x:c r="W277" s="47" t="n">
        <x:v>9.61</x:v>
      </x:c>
      <x:c r="X277" s="47" t="n">
        <x:v>17.29</x:v>
      </x:c>
      <x:c r="Y277" s="47" t="n">
        <x:v>33.62</x:v>
      </x:c>
      <x:c r="Z277" s="47" t="n">
        <x:v>1.3</x:v>
      </x:c>
      <x:c r="AA277" s="47" t="n">
        <x:v>2.5</x:v>
      </x:c>
      <x:c r="AB277" s="68" t="n">
        <x:v>12</x:v>
      </x:c>
      <x:c r="AC277" s="47" t="n">
        <x:v>12.89</x:v>
      </x:c>
      <x:c r="AD277" s="47" t="n">
        <x:v>23.62</x:v>
      </x:c>
      <x:c r="AE277" s="47" t="n">
        <x:v>46.05</x:v>
      </x:c>
      <x:c r="AF277" s="68" t="n">
        <x:v>15</x:v>
      </x:c>
      <x:c r="AG277" s="47" t="n">
        <x:v>4.25</x:v>
      </x:c>
      <x:c r="AH277" s="68" t="n">
        <x:v>5</x:v>
      </x:c>
      <x:c r="AI277" s="47" t="n">
        <x:v>48.87</x:v>
      </x:c>
      <x:c r="AJ277" s="47" t="n">
        <x:v>56.12</x:v>
      </x:c>
      <x:c r="AK277" s="48" t="n">
        <x:v>0.535</x:v>
      </x:c>
      <x:c r="AL277" s="32" t="str">
        <x:v>Leather grade, sole tooling, and construction affect cost. Tariff and freight assumptions are illustrative and require current validation.</x:v>
      </x:c>
      <x:c r="AM277" s="32" t="str">
        <x:v>The 6th version of our famous minimalist shoe is designed to mimic the shape of the human foot, keeping it in the position it would be in without shoes. Version 6 features and improved fit and increased abrasion-resistance.</x:v>
      </x:c>
      <x:c r="AN277" s="32" t="str">
        <x:v>https://github.com/luminati-io/eCommerce-dataset-samples</x:v>
      </x:c>
      <x:c r="AO277" s="32" t="str">
        <x:v>2026-08-05-v2</x:v>
      </x:c>
    </x:row>
    <x:row r="278">
      <x:c r="A278" s="32" t="n">
        <x:v>277</x:v>
      </x:c>
      <x:c r="B278" s="32" t="str">
        <x:v>Amazon</x:v>
      </x:c>
      <x:c r="C278" s="32" t="str">
        <x:v>Bright Data Amazon products sample</x:v>
      </x:c>
      <x:c r="D278" s="32" t="str">
        <x:v>B0B3WVR4VQ</x:v>
      </x:c>
      <x:c r="E278" s="32" t="str">
        <x:v>https://www.amazon.com/dp/B0B3WVR4VQ?th=1&amp;psc=1&amp;currency=USD&amp;language=en_GB</x:v>
      </x:c>
      <x:c r="F278" s="32" t="str">
        <x:v>QBLEEV Warm Dog Coat Reflective Dog Jacket, Waterproof Dog Winter Coat Turtleneck Dog Clothes for Cold Weather, Thick Fleece Dog Snowsuit Christmas Dog Vest Pet Apparel for Small Medium Large Dogs L</x:v>
      </x:c>
      <x:c r="G278" s="32" t="str">
        <x:v>QBLEEV</x:v>
      </x:c>
      <x:c r="H278" s="32" t="str">
        <x:v>QBL███</x:v>
      </x:c>
      <x:c r="I278" s="47" t="n">
        <x:v>35.99</x:v>
      </x:c>
      <x:c r="J278" s="32" t="str">
        <x:v>USD</x:v>
      </x:c>
      <x:c r="K278" s="32" t="str">
        <x:v>Pet Supplies &gt; Dogs &gt; Apparel &amp; Accessories &gt; Cold Weather Coats</x:v>
      </x:c>
      <x:c r="L278" s="32" t="str"/>
      <x:c r="M278" s="67" t="n">
        <x:v>379.8833</x:v>
      </x:c>
      <x:c r="N278" s="32" t="str">
        <x:v>11.1 x 9.65 x 2.52 inches</x:v>
      </x:c>
      <x:c r="O278" s="32" t="str">
        <x:v>https://m.media-amazon.com/images/I/710Sokm+raL._AC_SY300_SX300_.jpg</x:v>
      </x:c>
      <x:c r="P278" s="32" t="str">
        <x:v>2024-04-29 00:00:00.000</x:v>
      </x:c>
      <x:c r="Q278" s="32" t="str">
        <x:v>Estimated</x:v>
      </x:c>
      <x:c r="R278" s="32" t="str">
        <x:v>Apparel</x:v>
      </x:c>
      <x:c r="S278" s="32" t="str">
        <x:v>Casual jacket or coat</x:v>
      </x:c>
      <x:c r="T278" s="32" t="str">
        <x:v>Keyword/category match: jacket</x:v>
      </x:c>
      <x:c r="U278" s="32" t="str">
        <x:v>Low</x:v>
      </x:c>
      <x:c r="V278" s="67" t="n">
        <x:v>1000</x:v>
      </x:c>
      <x:c r="W278" s="47" t="n">
        <x:v>11.36</x:v>
      </x:c>
      <x:c r="X278" s="47" t="n">
        <x:v>23.66</x:v>
      </x:c>
      <x:c r="Y278" s="47" t="n">
        <x:v>32.39</x:v>
      </x:c>
      <x:c r="Z278" s="47" t="n">
        <x:v>1.5</x:v>
      </x:c>
      <x:c r="AA278" s="47" t="n">
        <x:v>2.5</x:v>
      </x:c>
      <x:c r="AB278" s="68" t="n">
        <x:v>10</x:v>
      </x:c>
      <x:c r="AC278" s="47" t="n">
        <x:v>14.36</x:v>
      </x:c>
      <x:c r="AD278" s="47" t="n">
        <x:v>30.42</x:v>
      </x:c>
      <x:c r="AE278" s="47" t="n">
        <x:v>45.53</x:v>
      </x:c>
      <x:c r="AF278" s="68" t="n">
        <x:v>15</x:v>
      </x:c>
      <x:c r="AG278" s="47" t="n">
        <x:v>4.75</x:v>
      </x:c>
      <x:c r="AH278" s="68" t="n">
        <x:v>5</x:v>
      </x:c>
      <x:c r="AI278" s="47" t="n">
        <x:v>42.37</x:v>
      </x:c>
      <x:c r="AJ278" s="47" t="n">
        <x:v>-6.38</x:v>
      </x:c>
      <x:c r="AK278" s="48" t="n">
        <x:v>-0.177</x:v>
      </x:c>
      <x:c r="AL278" s="32" t="str">
        <x:v>Shell, insulation, waterproofing, lining, and hardware dominate. Modifiers: weatherproof construction. Tariff and freight assumptions are illustrative and require current validation.</x:v>
      </x:c>
      <x:c r="AM278" s="32" t="str">
        <x:v>Warm Dog Coat Reflective Dog Winter Jacket，Waterproof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x:v>
      </x:c>
      <x:c r="AN278" s="32" t="str">
        <x:v>https://github.com/luminati-io/eCommerce-dataset-samples</x:v>
      </x:c>
      <x:c r="AO278" s="32" t="str">
        <x:v>2026-08-05-v2</x:v>
      </x:c>
    </x:row>
    <x:row r="279">
      <x:c r="A279" s="32" t="n">
        <x:v>278</x:v>
      </x:c>
      <x:c r="B279" s="32" t="str">
        <x:v>Amazon</x:v>
      </x:c>
      <x:c r="C279" s="32" t="str">
        <x:v>Bright Data Amazon products sample</x:v>
      </x:c>
      <x:c r="D279" s="32" t="str">
        <x:v>B07VY2XQ49</x:v>
      </x:c>
      <x:c r="E279" s="32" t="str">
        <x:v>https://www.amazon.com/Prop%C3%A9t-Womens-TravelActiv-Avid-Sneaker/dp/B08JHY6PQX</x:v>
      </x:c>
      <x:c r="F279" s="32" t="str">
        <x:v>Propet Womens TravelActiv Avid Slip On Walking Walking Sneakers Shoes - Black</x:v>
      </x:c>
      <x:c r="G279" s="32" t="str">
        <x:v>Propét</x:v>
      </x:c>
      <x:c r="H279" s="32" t="str">
        <x:v>Zap███</x:v>
      </x:c>
      <x:c r="I279" s="47" t="n">
        <x:v>59.96</x:v>
      </x:c>
      <x:c r="J279" s="32" t="str">
        <x:v>USD</x:v>
      </x:c>
      <x:c r="K279" s="32" t="str">
        <x:v>Clothing, Shoes &amp; Jewelry &gt; Women &gt; Shoes &gt; Fashion Sneakers</x:v>
      </x:c>
      <x:c r="L279" s="32" t="str"/>
      <x:c r="M279" s="67"/>
      <x:c r="N279" s="32" t="str">
        <x:v>11.2 x 7.7 x 4.2 inches; 3 Pounds</x:v>
      </x:c>
      <x:c r="O279" s="32" t="str">
        <x:v>https://m.media-amazon.com/images/I/71wINe9GLHL.__AC_SY395_SX395_QL70_ML2_.jpg</x:v>
      </x:c>
      <x:c r="P279" s="32" t="str">
        <x:v>2023-08-01 00:00:00.000</x:v>
      </x:c>
      <x:c r="Q279" s="32" t="str">
        <x:v>Estimated</x:v>
      </x:c>
      <x:c r="R279" s="32" t="str">
        <x:v>Footwear</x:v>
      </x:c>
      <x:c r="S279" s="32" t="str">
        <x:v>Casual shoe or sneaker</x:v>
      </x:c>
      <x:c r="T279" s="32" t="str">
        <x:v>Keyword/category match: sneaker</x:v>
      </x:c>
      <x:c r="U279" s="32" t="str">
        <x:v>Low</x:v>
      </x:c>
      <x:c r="V279" s="67" t="n">
        <x:v>1000</x:v>
      </x:c>
      <x:c r="W279" s="47" t="n">
        <x:v>9.61</x:v>
      </x:c>
      <x:c r="X279" s="47" t="n">
        <x:v>17.29</x:v>
      </x:c>
      <x:c r="Y279" s="47" t="n">
        <x:v>33.62</x:v>
      </x:c>
      <x:c r="Z279" s="47" t="n">
        <x:v>1.3</x:v>
      </x:c>
      <x:c r="AA279" s="47" t="n">
        <x:v>2.5</x:v>
      </x:c>
      <x:c r="AB279" s="68" t="n">
        <x:v>12</x:v>
      </x:c>
      <x:c r="AC279" s="47" t="n">
        <x:v>12.89</x:v>
      </x:c>
      <x:c r="AD279" s="47" t="n">
        <x:v>23.62</x:v>
      </x:c>
      <x:c r="AE279" s="47" t="n">
        <x:v>46.05</x:v>
      </x:c>
      <x:c r="AF279" s="68" t="n">
        <x:v>15</x:v>
      </x:c>
      <x:c r="AG279" s="47" t="n">
        <x:v>4.25</x:v>
      </x:c>
      <x:c r="AH279" s="68" t="n">
        <x:v>5</x:v>
      </x:c>
      <x:c r="AI279" s="47" t="n">
        <x:v>39.86</x:v>
      </x:c>
      <x:c r="AJ279" s="47" t="n">
        <x:v>20.1</x:v>
      </x:c>
      <x:c r="AK279" s="48" t="n">
        <x:v>0.335</x:v>
      </x:c>
      <x:c r="AL279" s="32" t="str">
        <x:v>Leather grade, sole tooling, and construction affect cost. Tariff and freight assumptions are illustrative and require current validation.</x:v>
      </x:c>
      <x:c r="AM279" s="32" t="str">
        <x:v>Open and airy precision knit mesh with stretch collar and fabric heel tab. Arch supporting high density Open Cell PU foam allows air to flow for a cooler, healthier footbed. The lightweight TravelTek™ outsole combines EVA and rubber for long lasting wear and a deep tread pattern for traction. Flexible, Removable footbed.</x:v>
      </x:c>
      <x:c r="AN279" s="32" t="str">
        <x:v>https://github.com/luminati-io/eCommerce-dataset-samples</x:v>
      </x:c>
      <x:c r="AO279" s="32" t="str">
        <x:v>2026-08-05-v2</x:v>
      </x:c>
    </x:row>
    <x:row r="280">
      <x:c r="A280" s="32" t="n">
        <x:v>279</x:v>
      </x:c>
      <x:c r="B280" s="32" t="str">
        <x:v>Amazon</x:v>
      </x:c>
      <x:c r="C280" s="32" t="str">
        <x:v>Bright Data Amazon products sample</x:v>
      </x:c>
      <x:c r="D280" s="32" t="str">
        <x:v>B07WC69B2M</x:v>
      </x:c>
      <x:c r="E280" s="32" t="str">
        <x:v>https://www.amazon.com/Acorn-Womens-Mule-Ragg-Slipper/dp/B07W4QTL9F</x:v>
      </x:c>
      <x:c r="F280" s="32" t="str">
        <x:v>Acorn Womens Mule Ragg Warm Slipper</x:v>
      </x:c>
      <x:c r="G280" s="32" t="str">
        <x:v>Acorn</x:v>
      </x:c>
      <x:c r="H280" s="32" t="str">
        <x:v>Ama███.co███</x:v>
      </x:c>
      <x:c r="I280" s="47" t="n">
        <x:v>35.54</x:v>
      </x:c>
      <x:c r="J280" s="32" t="str">
        <x:v>USD</x:v>
      </x:c>
      <x:c r="K280" s="32" t="str">
        <x:v>Clothing, Shoes &amp; Jewelry &gt; Women &gt; Shoes &gt; Slippers</x:v>
      </x:c>
      <x:c r="L280" s="32" t="str"/>
      <x:c r="M280" s="67"/>
      <x:c r="N280" s="32" t="str">
        <x:v>17 x 11.5 x 5 inches; 6.1 Ounces</x:v>
      </x:c>
      <x:c r="O280" s="32" t="str">
        <x:v>https://m.media-amazon.com/images/I/71nMYmL4zvL.__AC_SY395_SX395_QL70_ML2_.jpg</x:v>
      </x:c>
      <x:c r="P280" s="32" t="str">
        <x:v>2023-08-01 00:00:00.000</x:v>
      </x:c>
      <x:c r="Q280" s="32" t="str">
        <x:v>Estimated</x:v>
      </x:c>
      <x:c r="R280" s="32" t="str">
        <x:v>Footwear</x:v>
      </x:c>
      <x:c r="S280" s="32" t="str">
        <x:v>Slipper</x:v>
      </x:c>
      <x:c r="T280" s="32" t="str">
        <x:v>Keyword/category match: slipper</x:v>
      </x:c>
      <x:c r="U280" s="32" t="str">
        <x:v>Medium</x:v>
      </x:c>
      <x:c r="V280" s="67" t="n">
        <x:v>1000</x:v>
      </x:c>
      <x:c r="W280" s="47" t="n">
        <x:v>3.3</x:v>
      </x:c>
      <x:c r="X280" s="47" t="n">
        <x:v>6.6</x:v>
      </x:c>
      <x:c r="Y280" s="47" t="n">
        <x:v>13.2</x:v>
      </x:c>
      <x:c r="Z280" s="47" t="n">
        <x:v>0.6</x:v>
      </x:c>
      <x:c r="AA280" s="47" t="n">
        <x:v>0.8</x:v>
      </x:c>
      <x:c r="AB280" s="68" t="n">
        <x:v>12</x:v>
      </x:c>
      <x:c r="AC280" s="47" t="n">
        <x:v>4.48</x:v>
      </x:c>
      <x:c r="AD280" s="47" t="n">
        <x:v>8.96</x:v>
      </x:c>
      <x:c r="AE280" s="47" t="n">
        <x:v>17.92</x:v>
      </x:c>
      <x:c r="AF280" s="68" t="n">
        <x:v>15</x:v>
      </x:c>
      <x:c r="AG280" s="47" t="n">
        <x:v>4.25</x:v>
      </x:c>
      <x:c r="AH280" s="68" t="n">
        <x:v>5</x:v>
      </x:c>
      <x:c r="AI280" s="47" t="n">
        <x:v>20.32</x:v>
      </x:c>
      <x:c r="AJ280" s="47" t="n">
        <x:v>15.22</x:v>
      </x:c>
      <x:c r="AK280" s="48" t="n">
        <x:v>0.428</x:v>
      </x:c>
      <x:c r="AL280" s="32" t="str">
        <x:v>Materials, lining, and outsole affect cost. Modifiers: premium/heavy-duty specification. Tariff and freight assumptions are illustrative and require current validation.</x:v>
      </x:c>
      <x:c r="AM280" s="32" t="str">
        <x:v>ACORN WOMENS MULE RAGG SLIPPERS Walk on clouds with Acorn’s classically comfy Mule Ragg Slipper. These hand-stitched slippers feature warm, ragg wool uppers and a soft berber lining to keep feet at their optimal temperature all year long. Acorn’s proprietary Cloud Contour design features a hybrid of long-lasting cushioning plus added arch support for superior stability. FEATURES: - Heritage ragg wool uppers - Premium, multilayer Cloud Cushion footbed delivers cloud-like comfort with every step -</x:v>
      </x:c>
      <x:c r="AN280" s="32" t="str">
        <x:v>https://github.com/luminati-io/eCommerce-dataset-samples</x:v>
      </x:c>
      <x:c r="AO280" s="32" t="str">
        <x:v>2026-08-05-v2</x:v>
      </x:c>
    </x:row>
    <x:row r="281">
      <x:c r="A281" s="32" t="n">
        <x:v>280</x:v>
      </x:c>
      <x:c r="B281" s="32" t="str">
        <x:v>Amazon</x:v>
      </x:c>
      <x:c r="C281" s="32" t="str">
        <x:v>Bright Data Amazon products sample</x:v>
      </x:c>
      <x:c r="D281" s="32" t="str">
        <x:v>B09WD4QYFM</x:v>
      </x:c>
      <x:c r="E281" s="32" t="str">
        <x:v>https://www.amazon.com/dp/B09WD4QYFM?th=1&amp;psc=1&amp;currency=USD&amp;language=en_GB</x:v>
      </x:c>
      <x:c r="F281" s="32" t="str">
        <x:v>Motorcycle Covers Waterproof Outdoor Storage, 300D Oxford Heavy Duty Motorbike Cover, Motorcycle Rain Cover, Motorcycle Weather Cover XXL, Winter Motorcycle Cover (XXL: 90" * 35" * 50")</x:v>
      </x:c>
      <x:c r="G281" s="32" t="str">
        <x:v>seceles</x:v>
      </x:c>
      <x:c r="H281" s="32" t="str">
        <x:v>Sec███s U███</x:v>
      </x:c>
      <x:c r="I281" s="47" t="n">
        <x:v>31.99</x:v>
      </x:c>
      <x:c r="J281" s="32" t="str">
        <x:v>USD</x:v>
      </x:c>
      <x:c r="K281" s="32" t="str">
        <x:v>Automotive &gt; Motorcycle &amp; Powersports &gt; Accessories &gt; Vehicle Covers</x:v>
      </x:c>
      <x:c r="L281" s="32" t="str"/>
      <x:c r="M281" s="67" t="n">
        <x:v>907.184</x:v>
      </x:c>
      <x:c r="N281" s="32" t="str">
        <x:v>35 x 39 x 78 inches</x:v>
      </x:c>
      <x:c r="O281" s="32" t="str">
        <x:v>https://m.media-amazon.com/images/I/61tRsAUWvhL.__AC_SX300_SY300_QL70_FMwebp_.jpg</x:v>
      </x:c>
      <x:c r="P281" s="32" t="str">
        <x:v>2024-04-29 00:00:00.000</x:v>
      </x:c>
      <x:c r="Q281" s="32" t="str">
        <x:v>Estimated</x:v>
      </x:c>
      <x:c r="R281" s="32" t="str">
        <x:v>Generic</x:v>
      </x:c>
      <x:c r="S281" s="32" t="str">
        <x:v>Assembled consumer product</x:v>
      </x:c>
      <x:c r="T281" s="32" t="str">
        <x:v>Broad accessories category: Automotive &gt; Motorcycle &amp; Powersports &gt; Accessories &gt; Vehicle Covers</x:v>
      </x:c>
      <x:c r="U281" s="32" t="str">
        <x:v>Low</x:v>
      </x:c>
      <x:c r="V281" s="67" t="n">
        <x:v>1000</x:v>
      </x:c>
      <x:c r="W281" s="47" t="n">
        <x:v>3.35</x:v>
      </x:c>
      <x:c r="X281" s="47" t="n">
        <x:v>13.42</x:v>
      </x:c>
      <x:c r="Y281" s="47" t="n">
        <x:v>28.79</x:v>
      </x:c>
      <x:c r="Z281" s="47" t="n">
        <x:v>1</x:v>
      </x:c>
      <x:c r="AA281" s="47" t="n">
        <x:v>2</x:v>
      </x:c>
      <x:c r="AB281" s="68" t="n">
        <x:v>5</x:v>
      </x:c>
      <x:c r="AC281" s="47" t="n">
        <x:v>4.36</x:v>
      </x:c>
      <x:c r="AD281" s="47" t="n">
        <x:v>17.24</x:v>
      </x:c>
      <x:c r="AE281" s="47" t="n">
        <x:v>40.21</x:v>
      </x:c>
      <x:c r="AF281" s="68" t="n">
        <x:v>15</x:v>
      </x:c>
      <x:c r="AG281" s="47" t="n">
        <x:v>4.75</x:v>
      </x:c>
      <x:c r="AH281" s="68" t="n">
        <x:v>5</x:v>
      </x:c>
      <x:c r="AI281" s="47" t="n">
        <x:v>28.39</x:v>
      </x:c>
      <x:c r="AJ281" s="47" t="n">
        <x:v>3.6</x:v>
      </x:c>
      <x:c r="AK281" s="48" t="n">
        <x:v>0.113</x:v>
      </x:c>
      <x:c r="AL281" s="32" t="str">
        <x:v>Insufficient specifications; use as a broad placeholder until a BOM or supplier match is available. Modifiers: weatherproof construction, premium/heavy-duty specification. Tariff and freight assumptions are illustrative and require current validation.</x:v>
      </x:c>
      <x:c r="AM281" s="32" t="str">
        <x:v>300D Heavy Duty Better Waterproof Made of 300D premium quality nylon oxford material that thicker and more waterproof than 210D material on the market, withstand up to 3600 Pa water pressure. Upgraded 7 Reflective Strips This motorcycle cover has 7 high-visibility reflective strips, 3 on the front, 2 on the side and 2 on the back. It makes it easier to find your motorcycle and is eye-catching in the dark. 2 Reinforced Lock Holes 2 lock holes design for front and back allow you to conveniently lo</x:v>
      </x:c>
      <x:c r="AN281" s="32" t="str">
        <x:v>https://github.com/luminati-io/eCommerce-dataset-samples</x:v>
      </x:c>
      <x:c r="AO281" s="32" t="str">
        <x:v>2026-08-05-v2</x:v>
      </x:c>
    </x:row>
    <x:row r="282">
      <x:c r="A282" s="32" t="n">
        <x:v>281</x:v>
      </x:c>
      <x:c r="B282" s="32" t="str">
        <x:v>Amazon</x:v>
      </x:c>
      <x:c r="C282" s="32" t="str">
        <x:v>Bright Data Amazon products sample</x:v>
      </x:c>
      <x:c r="D282" s="32" t="str">
        <x:v>B08F2Z6RJB</x:v>
      </x:c>
      <x:c r="E282" s="32" t="str">
        <x:v>https://www.amazon.com/dp/B08F2Z6RJB?language=en_US&amp;currency=USD</x:v>
      </x:c>
      <x:c r="F282" s="32" t="str">
        <x:v>Razer DeathAdder V2 Gaming Mouse: 20K DPI Optical Sensor - Fastest Gaming Mouse Switch - Chroma RGB Lighting - 8 Programmable Buttons - Ergonomic Shape - Halo Infinite Edition</x:v>
      </x:c>
      <x:c r="G282" s="32" t="str">
        <x:v>Razer</x:v>
      </x:c>
      <x:c r="H282" s="32" t="str"/>
      <x:c r="I282" s="47" t="n">
        <x:v>58.2</x:v>
      </x:c>
      <x:c r="J282" s="32" t="str">
        <x:v>USD</x:v>
      </x:c>
      <x:c r="K282" s="32" t="str">
        <x:v>Video Games &gt; PC &gt; Accessories &gt; Gaming Mice</x:v>
      </x:c>
      <x:c r="L282" s="32" t="str"/>
      <x:c r="M282" s="67" t="n">
        <x:v>108.86207999999999</x:v>
      </x:c>
      <x:c r="N282" s="32" t="str">
        <x:v>‎2.87 x 5 x 1.69 inches</x:v>
      </x:c>
      <x:c r="O282" s="32" t="str">
        <x:v>https://m.media-amazon.com/images/I/71HHD-5jfPL.__AC_SX300_SY300_QL70_FMwebp_.jpg</x:v>
      </x:c>
      <x:c r="P282" s="32" t="str">
        <x:v>2022-10-08 00:00:00.000</x:v>
      </x:c>
      <x:c r="Q282" s="32" t="str">
        <x:v>Estimated</x:v>
      </x:c>
      <x:c r="R282" s="32" t="str">
        <x:v>Generic</x:v>
      </x:c>
      <x:c r="S282" s="32" t="str">
        <x:v>Assembled consumer product</x:v>
      </x:c>
      <x:c r="T282" s="32" t="str">
        <x:v>Broad accessories category: Video Games &gt; PC &gt; Accessories &gt; Gaming Mice</x:v>
      </x:c>
      <x:c r="U282" s="32" t="str">
        <x:v>Low</x:v>
      </x:c>
      <x:c r="V282" s="67" t="n">
        <x:v>1000</x:v>
      </x:c>
      <x:c r="W282" s="47" t="n">
        <x:v>2.72</x:v>
      </x:c>
      <x:c r="X282" s="47" t="n">
        <x:v>10.89</x:v>
      </x:c>
      <x:c r="Y282" s="47" t="n">
        <x:v>36.3</x:v>
      </x:c>
      <x:c r="Z282" s="47" t="n">
        <x:v>1</x:v>
      </x:c>
      <x:c r="AA282" s="47" t="n">
        <x:v>1.8</x:v>
      </x:c>
      <x:c r="AB282" s="68" t="n">
        <x:v>5</x:v>
      </x:c>
      <x:c r="AC282" s="47" t="n">
        <x:v>3.65</x:v>
      </x:c>
      <x:c r="AD282" s="47" t="n">
        <x:v>14.37</x:v>
      </x:c>
      <x:c r="AE282" s="47" t="n">
        <x:v>47.36</x:v>
      </x:c>
      <x:c r="AF282" s="68" t="n">
        <x:v>15</x:v>
      </x:c>
      <x:c r="AG282" s="47" t="n">
        <x:v>3.5</x:v>
      </x:c>
      <x:c r="AH282" s="68" t="n">
        <x:v>5</x:v>
      </x:c>
      <x:c r="AI282" s="47" t="n">
        <x:v>29.51</x:v>
      </x:c>
      <x:c r="AJ282" s="47" t="n">
        <x:v>28.69</x:v>
      </x:c>
      <x:c r="AK282" s="48" t="n">
        <x:v>0.493</x:v>
      </x:c>
      <x:c r="AL282" s="32" t="str">
        <x:v>Insufficient specifications; use as a broad placeholder until a BOM or supplier match is available. Tariff and freight assumptions are illustrative and require current validation.</x:v>
      </x:c>
      <x:c r="AM282" s="32" t="str">
        <x:v>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x:v>
      </x:c>
      <x:c r="AN282" s="32" t="str">
        <x:v>https://github.com/luminati-io/eCommerce-dataset-samples</x:v>
      </x:c>
      <x:c r="AO282" s="32" t="str">
        <x:v>2026-08-05-v2</x:v>
      </x:c>
    </x:row>
    <x:row r="283">
      <x:c r="A283" s="32" t="n">
        <x:v>282</x:v>
      </x:c>
      <x:c r="B283" s="32" t="str">
        <x:v>Amazon</x:v>
      </x:c>
      <x:c r="C283" s="32" t="str">
        <x:v>Bright Data Amazon products sample</x:v>
      </x:c>
      <x:c r="D283" s="32" t="str">
        <x:v>B01CDGCQG4</x:v>
      </x:c>
      <x:c r="E283" s="32" t="str">
        <x:v>https://www.amazon.com/dp/B01CDGCQG4?th=1&amp;psc=1&amp;currency=USD&amp;language=en_GB</x:v>
      </x:c>
      <x:c r="F283" s="32" t="str">
        <x:v>Hunter Fan Company 53118 Hunter 48" Sea Wind Indoor/Outdoor Low Profile Ceiling Fan, Matte Black Finish</x:v>
      </x:c>
      <x:c r="G283" s="32" t="str">
        <x:v>Hunter Fan Company</x:v>
      </x:c>
      <x:c r="H283" s="32" t="str">
        <x:v>Ama███.co███</x:v>
      </x:c>
      <x:c r="I283" s="47" t="n">
        <x:v>157.01</x:v>
      </x:c>
      <x:c r="J283" s="32" t="str">
        <x:v>USD</x:v>
      </x:c>
      <x:c r="K283" s="32" t="str">
        <x:v>Tools &amp; Home Improvement &gt; Lighting &amp; Ceiling Fans &gt; Ceiling Fans &amp; Accessories &gt; Ceiling Fans</x:v>
      </x:c>
      <x:c r="L283" s="32" t="str"/>
      <x:c r="M283" s="67" t="n">
        <x:v>7298.295279999999</x:v>
      </x:c>
      <x:c r="N283" s="32" t="str">
        <x:v>48"D x 48"W x 9.3"H</x:v>
      </x:c>
      <x:c r="O283" s="32" t="str">
        <x:v>https://m.media-amazon.com/images/I/51RLNZ8a6lL.__AC_SX300_SY300_QL70_FMwebp_.jpg</x:v>
      </x:c>
      <x:c r="P283" s="32" t="str">
        <x:v>2024-04-30 00:00:00.000</x:v>
      </x:c>
      <x:c r="Q283" s="32" t="str">
        <x:v>Estimated</x:v>
      </x:c>
      <x:c r="R283" s="32" t="str">
        <x:v>Generic</x:v>
      </x:c>
      <x:c r="S283" s="32" t="str">
        <x:v>Assembled consumer product</x:v>
      </x:c>
      <x:c r="T283" s="32" t="str">
        <x:v>Broad home category: Tools &amp; Home Improvement &gt; Lighting &amp; Ceiling Fans &gt; Ceiling Fans &amp; Accessories &gt; Ceiling Fans</x:v>
      </x:c>
      <x:c r="U283" s="32" t="str">
        <x:v>Low</x:v>
      </x:c>
      <x:c r="V283" s="67" t="n">
        <x:v>1000</x:v>
      </x:c>
      <x:c r="W283" s="47" t="n">
        <x:v>2.72</x:v>
      </x:c>
      <x:c r="X283" s="47" t="n">
        <x:v>10.89</x:v>
      </x:c>
      <x:c r="Y283" s="47" t="n">
        <x:v>36.3</x:v>
      </x:c>
      <x:c r="Z283" s="47" t="n">
        <x:v>1</x:v>
      </x:c>
      <x:c r="AA283" s="47" t="n">
        <x:v>4.4</x:v>
      </x:c>
      <x:c r="AB283" s="68" t="n">
        <x:v>5</x:v>
      </x:c>
      <x:c r="AC283" s="47" t="n">
        <x:v>4.33</x:v>
      </x:c>
      <x:c r="AD283" s="47" t="n">
        <x:v>17.1</x:v>
      </x:c>
      <x:c r="AE283" s="47" t="n">
        <x:v>56.91</x:v>
      </x:c>
      <x:c r="AF283" s="68" t="n">
        <x:v>15</x:v>
      </x:c>
      <x:c r="AG283" s="47" t="n">
        <x:v>12</x:v>
      </x:c>
      <x:c r="AH283" s="68" t="n">
        <x:v>5</x:v>
      </x:c>
      <x:c r="AI283" s="47" t="n">
        <x:v>60.51</x:v>
      </x:c>
      <x:c r="AJ283" s="47" t="n">
        <x:v>96.5</x:v>
      </x:c>
      <x:c r="AK283" s="48" t="n">
        <x:v>0.615</x:v>
      </x:c>
      <x:c r="AL283" s="32" t="str">
        <x:v>Insufficient specifications; use as a broad placeholder until a BOM or supplier match is available. Tariff and freight assumptions are illustrative and require current validation.</x:v>
      </x:c>
      <x:c r="AM283" s="32" t="str">
        <x:v>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x:v>
      </x:c>
      <x:c r="AN283" s="32" t="str">
        <x:v>https://github.com/luminati-io/eCommerce-dataset-samples</x:v>
      </x:c>
      <x:c r="AO283" s="32" t="str">
        <x:v>2026-08-05-v2</x:v>
      </x:c>
    </x:row>
    <x:row r="284">
      <x:c r="A284" s="32" t="n">
        <x:v>283</x:v>
      </x:c>
      <x:c r="B284" s="32" t="str">
        <x:v>Amazon</x:v>
      </x:c>
      <x:c r="C284" s="32" t="str">
        <x:v>Bright Data Amazon products sample</x:v>
      </x:c>
      <x:c r="D284" s="32" t="str">
        <x:v>B09KXCVYQ6</x:v>
      </x:c>
      <x:c r="E284" s="32" t="str">
        <x:v>https://www.amazon.com/dp/B09KXCVYQ6?th=1&amp;psc=1&amp;currency=USD&amp;language=en_GB</x:v>
      </x:c>
      <x:c r="F284" s="32" t="str">
        <x:v>HERCULES Pre-Tied Loop Fly Fishing Leader 6 Pack with Tapered Leader Wallet</x:v>
      </x:c>
      <x:c r="G284" s="32" t="str">
        <x:v>HERCULES</x:v>
      </x:c>
      <x:c r="H284" s="32" t="str">
        <x:v>Cha███Goa███Int█████████l</x:v>
      </x:c>
      <x:c r="I284" s="47" t="n">
        <x:v>6.99</x:v>
      </x:c>
      <x:c r="J284" s="32" t="str">
        <x:v>USD</x:v>
      </x:c>
      <x:c r="K284" s="32" t="str">
        <x:v>Sports &amp; Outdoors &gt; Hunting &amp; Fishing &gt; Fishing &gt; Fly Fishing &gt; Accessories &gt; Fly Fishing Leaders &amp; Tippets</x:v>
      </x:c>
      <x:c r="L284" s="32" t="str">
        <x:v>Fly Fishing Leaders &amp; Tippet Materials</x:v>
      </x:c>
      <x:c r="M284" s="67" t="n">
        <x:v>120</x:v>
      </x:c>
      <x:c r="N284" s="32" t="str">
        <x:v>6.38 x 6.18 x 0.71 inches</x:v>
      </x:c>
      <x:c r="O284" s="32" t="str">
        <x:v>https://m.media-amazon.com/images/I/61xLE6wHL-L.__AC_SX300_SY300_QL70_FMwebp_.jpg</x:v>
      </x:c>
      <x:c r="P284" s="32" t="str">
        <x:v>2024-06-10 00:00:00.000</x:v>
      </x:c>
      <x:c r="Q284" s="32" t="str">
        <x:v>Estimated</x:v>
      </x:c>
      <x:c r="R284" s="32" t="str">
        <x:v>Bags</x:v>
      </x:c>
      <x:c r="S284" s="32" t="str">
        <x:v>Wallet or card holder</x:v>
      </x:c>
      <x:c r="T284" s="32" t="str">
        <x:v>Title match: wallet</x:v>
      </x:c>
      <x:c r="U284" s="32" t="str">
        <x:v>Low</x:v>
      </x:c>
      <x:c r="V284" s="67" t="n">
        <x:v>1000</x:v>
      </x:c>
      <x:c r="W284" s="47" t="n">
        <x:v>2.66</x:v>
      </x:c>
      <x:c r="X284" s="47" t="n">
        <x:v>5.03</x:v>
      </x:c>
      <x:c r="Y284" s="47" t="n">
        <x:v>6.29</x:v>
      </x:c>
      <x:c r="Z284" s="47" t="n">
        <x:v>0.5</x:v>
      </x:c>
      <x:c r="AA284" s="47" t="n">
        <x:v>0.27</x:v>
      </x:c>
      <x:c r="AB284" s="68" t="n">
        <x:v>8</x:v>
      </x:c>
      <x:c r="AC284" s="47" t="n">
        <x:v>3.2</x:v>
      </x:c>
      <x:c r="AD284" s="47" t="n">
        <x:v>6.27</x:v>
      </x:c>
      <x:c r="AE284" s="47" t="n">
        <x:v>8.87</x:v>
      </x:c>
      <x:c r="AF284" s="68" t="n">
        <x:v>15</x:v>
      </x:c>
      <x:c r="AG284" s="47" t="n">
        <x:v>3.5</x:v>
      </x:c>
      <x:c r="AH284" s="68" t="n">
        <x:v>5</x:v>
      </x:c>
      <x:c r="AI284" s="47" t="n">
        <x:v>11.17</x:v>
      </x:c>
      <x:c r="AJ284" s="47" t="n">
        <x:v>-4.18</x:v>
      </x:c>
      <x:c r="AK284" s="48" t="n">
        <x:v>-0.597</x:v>
      </x:c>
      <x:c r="AL284" s="32" t="str">
        <x:v>Leather grade, compartments, RFID layers, and packaging affect cost. Modifiers: 6-count/set adjustment. Tariff and freight assumptions are illustrative and require current validation.</x:v>
      </x:c>
      <x:c r="AM284" s="32" t="str">
        <x:v>HERCULES fly fishing leaders are wrapped and marked by size within the assortment, making it easy to identify the correct fly tapered leader. 0X - Ideal for salmon leaders, steelhead; 1X - Ideal for bonefish leaders, redfish, permit; 2X - Ideal for large &amp; small-mouth bass fly fishing; 3X - Ideal for bass fly leader &amp; large trout; 4X - Ideal for fly fishing trout leader; 5X to 7X - Ideal for trout fly &amp; panfish Fly fishing leader loops HERCULES flyfishing leaders come with a perfection leader lo</x:v>
      </x:c>
      <x:c r="AN284" s="32" t="str">
        <x:v>https://github.com/luminati-io/eCommerce-dataset-samples</x:v>
      </x:c>
      <x:c r="AO284" s="32" t="str">
        <x:v>2026-08-05-v2</x:v>
      </x:c>
    </x:row>
    <x:row r="285">
      <x:c r="A285" s="32" t="n">
        <x:v>284</x:v>
      </x:c>
      <x:c r="B285" s="32" t="str">
        <x:v>Amazon</x:v>
      </x:c>
      <x:c r="C285" s="32" t="str">
        <x:v>Bright Data Amazon products sample</x:v>
      </x:c>
      <x:c r="D285" s="32" t="str">
        <x:v>B095J8HH5M</x:v>
      </x:c>
      <x:c r="E285" s="32" t="str">
        <x:v>https://www.amazon.com/dp/B095J8HH5M?language=en_US&amp;currency=USD</x:v>
      </x:c>
      <x:c r="F285" s="32" t="str">
        <x:v>Champion Men's T-Shirt, Crewneck Cotton Tee,Mid-Weight T-Shirt,Earth Logos (Reg. or Big &amp; Tall)</x:v>
      </x:c>
      <x:c r="G285" s="32" t="str">
        <x:v>Champion</x:v>
      </x:c>
      <x:c r="H285" s="32" t="str"/>
      <x:c r="I285" s="47" t="n">
        <x:v>18.25</x:v>
      </x:c>
      <x:c r="J285" s="32" t="str">
        <x:v>USD</x:v>
      </x:c>
      <x:c r="K285" s="32" t="str">
        <x:v>Clothing, Shoes &amp; Jewelry &gt; Men &gt; Clothing &gt; Active &gt; Active Shirts &amp; Tees &gt; T-Shirts</x:v>
      </x:c>
      <x:c r="L285" s="32" t="str"/>
      <x:c r="M285" s="67"/>
      <x:c r="N285" s="32" t="str">
        <x:v>‏  ‎ 10.1 x 11 x 0.7 inches; 6.4 Ounces</x:v>
      </x:c>
      <x:c r="O285" s="32" t="str">
        <x:v>https://m.media-amazon.com/images/I/910t4zgcI7L.__AC_SY445_SX342_QL70_FMwebp_.jpg</x:v>
      </x:c>
      <x:c r="P285" s="32" t="str">
        <x:v>2023-05-19 00:00:00.000</x:v>
      </x:c>
      <x:c r="Q285" s="32" t="str">
        <x:v>Estimated</x:v>
      </x:c>
      <x:c r="R285" s="32" t="str">
        <x:v>Apparel</x:v>
      </x:c>
      <x:c r="S285" s="32" t="str">
        <x:v>Basic cotton T-shirt</x:v>
      </x:c>
      <x:c r="T285" s="32" t="str">
        <x:v>Keyword/category match: t-shirt</x:v>
      </x:c>
      <x:c r="U285" s="32" t="str">
        <x:v>Medium</x:v>
      </x:c>
      <x:c r="V285" s="67" t="n">
        <x:v>1000</x:v>
      </x:c>
      <x:c r="W285" s="47" t="n">
        <x:v>1.4</x:v>
      </x:c>
      <x:c r="X285" s="47" t="n">
        <x:v>2.4</x:v>
      </x:c>
      <x:c r="Y285" s="47" t="n">
        <x:v>4.2</x:v>
      </x:c>
      <x:c r="Z285" s="47" t="n">
        <x:v>0.35</x:v>
      </x:c>
      <x:c r="AA285" s="47" t="n">
        <x:v>0.18</x:v>
      </x:c>
      <x:c r="AB285" s="68" t="n">
        <x:v>10</x:v>
      </x:c>
      <x:c r="AC285" s="47" t="n">
        <x:v>1.85</x:v>
      </x:c>
      <x:c r="AD285" s="47" t="n">
        <x:v>3.22</x:v>
      </x:c>
      <x:c r="AE285" s="47" t="n">
        <x:v>5.78</x:v>
      </x:c>
      <x:c r="AF285" s="68" t="n">
        <x:v>15</x:v>
      </x:c>
      <x:c r="AG285" s="47" t="n">
        <x:v>4.25</x:v>
      </x:c>
      <x:c r="AH285" s="68" t="n">
        <x:v>5</x:v>
      </x:c>
      <x:c r="AI285" s="47" t="n">
        <x:v>11.12</x:v>
      </x:c>
      <x:c r="AJ285" s="47" t="n">
        <x:v>7.13</x:v>
      </x:c>
      <x:c r="AK285" s="48" t="n">
        <x:v>0.391</x:v>
      </x:c>
      <x:c r="AL285" s="32" t="str">
        <x:v>Fabric weight, country, certifications, and decoration affect cost. Tariff and freight assumptions are illustrative and require current validation.</x:v>
      </x:c>
      <x:c r="AM285" s="32" t="str">
        <x:v>Here’s a go-to classic cotton tee from Champion®, with Champion® quality built into every detail. This classic crewneck T-shirt is made of traceable, US-grown, ringspun cotton, produced using 2 to 5 times less water while yielding an ultra-soft feel. And it’s constructed with a higher stitch count and reinforced shoulder seams for superb durability. The ribbed crewneck looks great and helps hold the shape, with tonal back neck tape for no-chafe comfort. Wear this basic cotton crewneck tee on its</x:v>
      </x:c>
      <x:c r="AN285" s="32" t="str">
        <x:v>https://github.com/luminati-io/eCommerce-dataset-samples</x:v>
      </x:c>
      <x:c r="AO285" s="32" t="str">
        <x:v>2026-08-05-v2</x:v>
      </x:c>
    </x:row>
    <x:row r="286">
      <x:c r="A286" s="32" t="n">
        <x:v>285</x:v>
      </x:c>
      <x:c r="B286" s="32" t="str">
        <x:v>Amazon</x:v>
      </x:c>
      <x:c r="C286" s="32" t="str">
        <x:v>Bright Data Amazon products sample</x:v>
      </x:c>
      <x:c r="D286" s="32" t="str">
        <x:v>B06WD8ZDCP</x:v>
      </x:c>
      <x:c r="E286" s="32" t="str">
        <x:v>https://www.amazon.com/dp/B06WD8ZDCP?language=en_US&amp;currency=USD</x:v>
      </x:c>
      <x:c r="F286" s="32" t="str">
        <x:v>Scarecrow Classic Custom Fangs</x:v>
      </x:c>
      <x:c r="G286" s="32" t="str">
        <x:v>Scarecrow</x:v>
      </x:c>
      <x:c r="H286" s="32" t="str"/>
      <x:c r="I286" s="47" t="n">
        <x:v>17.99</x:v>
      </x:c>
      <x:c r="J286" s="32" t="str">
        <x:v>USD</x:v>
      </x:c>
      <x:c r="K286" s="32" t="str">
        <x:v>Clothing, Shoes &amp; Jewelry &gt; Costumes &amp; Accessories &gt; Women &gt; Accessories</x:v>
      </x:c>
      <x:c r="L286" s="32" t="str"/>
      <x:c r="M286" s="67"/>
      <x:c r="N286" s="32" t="str">
        <x:v>‏  ‎ 9.4 x 5.25 x 1.75 inches; 1.5 Ounces</x:v>
      </x:c>
      <x:c r="O286" s="32" t="str">
        <x:v>https://images-na.ssl-images-amazon.com/images/I/81RyKIV-puL.__AC_SX342_SY445_QL70_FMwebp_.jpg</x:v>
      </x:c>
      <x:c r="P286" s="32" t="str">
        <x:v>2022-09-25 00:00:00.000</x:v>
      </x:c>
      <x:c r="Q286" s="32" t="str">
        <x:v>Estimated</x:v>
      </x:c>
      <x:c r="R286" s="32" t="str">
        <x:v>Electronics</x:v>
      </x:c>
      <x:c r="S286" s="32" t="str">
        <x:v>Television or monitor</x:v>
      </x:c>
      <x:c r="T286" s="32" t="str">
        <x:v>Keyword/category match:  tv </x:v>
      </x:c>
      <x:c r="U286" s="32" t="str">
        <x:v>Low</x:v>
      </x:c>
      <x:c r="V286" s="67" t="n">
        <x:v>1000</x:v>
      </x:c>
      <x:c r="W286" s="47" t="n">
        <x:v>10.43</x:v>
      </x:c>
      <x:c r="X286" s="47" t="n">
        <x:v>12.95</x:v>
      </x:c>
      <x:c r="Y286" s="47" t="n">
        <x:v>16.19</x:v>
      </x:c>
      <x:c r="Z286" s="47" t="n">
        <x:v>7</x:v>
      </x:c>
      <x:c r="AA286" s="47" t="n">
        <x:v>25</x:v>
      </x:c>
      <x:c r="AB286" s="68" t="n">
        <x:v>3</x:v>
      </x:c>
      <x:c r="AC286" s="47" t="n">
        <x:v>24.14</x:v>
      </x:c>
      <x:c r="AD286" s="47" t="n">
        <x:v>46.3</x:v>
      </x:c>
      <x:c r="AE286" s="47" t="n">
        <x:v>93.93</x:v>
      </x:c>
      <x:c r="AF286" s="68" t="n">
        <x:v>15</x:v>
      </x:c>
      <x:c r="AG286" s="47" t="n">
        <x:v>4.25</x:v>
      </x:c>
      <x:c r="AH286" s="68" t="n">
        <x:v>5</x:v>
      </x:c>
      <x:c r="AI286" s="47" t="n">
        <x:v>54.15</x:v>
      </x:c>
      <x:c r="AJ286" s="47" t="n">
        <x:v>-36.16</x:v>
      </x:c>
      <x:c r="AK286" s="48" t="n">
        <x:v>-2.01</x:v>
      </x:c>
      <x:c r="AL286" s="32" t="str">
        <x:v>Panel pricing, size, brand, software, certification, and freight dominate. Tariff and freight assumptions are illustrative and require current validation.</x:v>
      </x:c>
      <x:c r="AM286" s="32" t="str">
        <x:v>Scarecrow’s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x:v>
      </x:c>
      <x:c r="AN286" s="32" t="str">
        <x:v>https://github.com/luminati-io/eCommerce-dataset-samples</x:v>
      </x:c>
      <x:c r="AO286" s="32" t="str">
        <x:v>2026-08-05-v2</x:v>
      </x:c>
    </x:row>
    <x:row r="287">
      <x:c r="A287" s="32" t="n">
        <x:v>286</x:v>
      </x:c>
      <x:c r="B287" s="32" t="str">
        <x:v>Amazon</x:v>
      </x:c>
      <x:c r="C287" s="32" t="str">
        <x:v>Bright Data Amazon products sample</x:v>
      </x:c>
      <x:c r="D287" s="32" t="str">
        <x:v>B0892S4L29</x:v>
      </x:c>
      <x:c r="E287" s="32" t="str">
        <x:v>https://www.amazon.com/Cressi-Wetsuit-Activities-Waters-Neoprene/dp/B0892S4L29?th=1&amp;psc=1&amp;currency=USD&amp;language=en_GB</x:v>
      </x:c>
      <x:c r="F287" s="32" t="str">
        <x:v>Cressi Shorty Men's Wetsuit for Water Activities in Warm Waters- Tortuga 2.5mm Premium Neoprene</x:v>
      </x:c>
      <x:c r="G287" s="32" t="str">
        <x:v>Cressi</x:v>
      </x:c>
      <x:c r="H287" s="32" t="str">
        <x:v>Scu███otC███</x:v>
      </x:c>
      <x:c r="I287" s="47" t="n">
        <x:v>62.95</x:v>
      </x:c>
      <x:c r="J287" s="32" t="str">
        <x:v>USD</x:v>
      </x:c>
      <x:c r="K287" s="32" t="str">
        <x:v>Sports &amp; Outdoors &gt; Sports &gt; Water Sports &gt; Diving &amp; Snorkeling &gt; Diving Suits &gt; Wetsuits &gt; Shorty Suits</x:v>
      </x:c>
      <x:c r="L287" s="32" t="str"/>
      <x:c r="M287" s="67" t="n">
        <x:v>300</x:v>
      </x:c>
      <x:c r="N287" s="32" t="str">
        <x:v>19.69 x 14.37 x 2.95 inches</x:v>
      </x:c>
      <x:c r="O287" s="32" t="str">
        <x:v>https://m.media-amazon.com/images/I/612O7rFxITL.__AC_SX300_SY300_QL70_ML2_.jpg</x:v>
      </x:c>
      <x:c r="P287" s="32" t="str">
        <x:v>2024-01-16 00:00:00.000</x:v>
      </x:c>
      <x:c r="Q287" s="32" t="str">
        <x:v>Estimated</x:v>
      </x:c>
      <x:c r="R287" s="32" t="str">
        <x:v>Pet</x:v>
      </x:c>
      <x:c r="S287" s="32" t="str">
        <x:v>Nylon pet collar or leash</x:v>
      </x:c>
      <x:c r="T287" s="32" t="str">
        <x:v>Keyword/category match: leash</x:v>
      </x:c>
      <x:c r="U287" s="32" t="str">
        <x:v>Medium</x:v>
      </x:c>
      <x:c r="V287" s="67" t="n">
        <x:v>1000</x:v>
      </x:c>
      <x:c r="W287" s="47" t="n">
        <x:v>0.9</x:v>
      </x:c>
      <x:c r="X287" s="47" t="n">
        <x:v>1.8</x:v>
      </x:c>
      <x:c r="Y287" s="47" t="n">
        <x:v>3.49</x:v>
      </x:c>
      <x:c r="Z287" s="47" t="n">
        <x:v>0.3</x:v>
      </x:c>
      <x:c r="AA287" s="47" t="n">
        <x:v>0.18</x:v>
      </x:c>
      <x:c r="AB287" s="68" t="n">
        <x:v>5</x:v>
      </x:c>
      <x:c r="AC287" s="47" t="n">
        <x:v>1.18</x:v>
      </x:c>
      <x:c r="AD287" s="47" t="n">
        <x:v>2.39</x:v>
      </x:c>
      <x:c r="AE287" s="47" t="n">
        <x:v>4.82</x:v>
      </x:c>
      <x:c r="AF287" s="68" t="n">
        <x:v>15</x:v>
      </x:c>
      <x:c r="AG287" s="47" t="n">
        <x:v>4.75</x:v>
      </x:c>
      <x:c r="AH287" s="68" t="n">
        <x:v>5</x:v>
      </x:c>
      <x:c r="AI287" s="47" t="n">
        <x:v>19.73</x:v>
      </x:c>
      <x:c r="AJ287" s="47" t="n">
        <x:v>43.22</x:v>
      </x:c>
      <x:c r="AK287" s="48" t="n">
        <x:v>0.687</x:v>
      </x:c>
      <x:c r="AL287" s="32" t="str">
        <x:v>Hardware, reflective trim, weaving, and packaging affect cost. Modifiers: premium/heavy-duty specification. Tariff and freight assumptions are illustrative and require current validation.</x:v>
      </x:c>
      <x:c r="AM287" s="32" t="str">
        <x:v>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x:v>
      </x:c>
      <x:c r="AN287" s="32" t="str">
        <x:v>https://github.com/luminati-io/eCommerce-dataset-samples</x:v>
      </x:c>
      <x:c r="AO287" s="32" t="str">
        <x:v>2026-08-05-v2</x:v>
      </x:c>
    </x:row>
    <x:row r="288">
      <x:c r="A288" s="32" t="n">
        <x:v>287</x:v>
      </x:c>
      <x:c r="B288" s="32" t="str">
        <x:v>Amazon</x:v>
      </x:c>
      <x:c r="C288" s="32" t="str">
        <x:v>Bright Data Amazon products sample</x:v>
      </x:c>
      <x:c r="D288" s="32" t="str">
        <x:v>B08X9FK4RB</x:v>
      </x:c>
      <x:c r="E288" s="32" t="str">
        <x:v>https://www.amazon.com/dp/B08X9FK4RB?th=1&amp;psc=1&amp;currency=USD&amp;language=en_GB</x:v>
      </x:c>
      <x:c r="F288" s="32" t="str">
        <x:v>Kelty Low-Love Seat Camping Chair - Portable, Folding Chair for Festivals, Camping and Beach Days</x:v>
      </x:c>
      <x:c r="G288" s="32" t="str">
        <x:v>Kelty</x:v>
      </x:c>
      <x:c r="H288" s="32" t="str">
        <x:v>Ama███.co███</x:v>
      </x:c>
      <x:c r="I288" s="47" t="n">
        <x:v>129.95</x:v>
      </x:c>
      <x:c r="J288" s="32" t="str">
        <x:v>USD</x:v>
      </x:c>
      <x:c r="K288" s="32" t="str">
        <x:v>Sports &amp; Outdoors &gt; Outdoor Recreation &gt; Camping &amp; Hiking &gt; Camping Furniture &gt; Chairs</x:v>
      </x:c>
      <x:c r="L288" s="32" t="str">
        <x:v>Camping Chairs</x:v>
      </x:c>
      <x:c r="M288" s="67" t="n">
        <x:v>6803.88</x:v>
      </x:c>
      <x:c r="N288" s="32" t="str">
        <x:v>23.5"D x 44"W x 31.5"H</x:v>
      </x:c>
      <x:c r="O288" s="32" t="str">
        <x:v>https://m.media-amazon.com/images/I/51mXfKVhLuL.__AC_SX300_SY300_QL70_FMwebp_.jpg</x:v>
      </x:c>
      <x:c r="P288" s="32" t="str">
        <x:v>2024-06-10 00:00:00.000</x:v>
      </x:c>
      <x:c r="Q288" s="32" t="str">
        <x:v>Estimated</x:v>
      </x:c>
      <x:c r="R288" s="32" t="str">
        <x:v>Home</x:v>
      </x:c>
      <x:c r="S288" s="32" t="str">
        <x:v>Upholstered chair or large furniture</x:v>
      </x:c>
      <x:c r="T288" s="32" t="str">
        <x:v>Keyword/category match: couch</x:v>
      </x:c>
      <x:c r="U288" s="32" t="str">
        <x:v>Low</x:v>
      </x:c>
      <x:c r="V288" s="67" t="n">
        <x:v>1000</x:v>
      </x:c>
      <x:c r="W288" s="47" t="n">
        <x:v>27.89</x:v>
      </x:c>
      <x:c r="X288" s="47" t="n">
        <x:v>59.77</x:v>
      </x:c>
      <x:c r="Y288" s="47" t="n">
        <x:v>116.95</x:v>
      </x:c>
      <x:c r="Z288" s="47" t="n">
        <x:v>7</x:v>
      </x:c>
      <x:c r="AA288" s="47" t="n">
        <x:v>77</x:v>
      </x:c>
      <x:c r="AB288" s="68" t="n">
        <x:v>7</x:v>
      </x:c>
      <x:c r="AC288" s="47" t="n">
        <x:v>68.36</x:v>
      </x:c>
      <x:c r="AD288" s="47" t="n">
        <x:v>153.83</x:v>
      </x:c>
      <x:c r="AE288" s="47" t="n">
        <x:v>329.51</x:v>
      </x:c>
      <x:c r="AF288" s="68" t="n">
        <x:v>15</x:v>
      </x:c>
      <x:c r="AG288" s="47" t="n">
        <x:v>12</x:v>
      </x:c>
      <x:c r="AH288" s="68" t="n">
        <x:v>5</x:v>
      </x:c>
      <x:c r="AI288" s="47" t="n">
        <x:v>191.82</x:v>
      </x:c>
      <x:c r="AJ288" s="47" t="n">
        <x:v>-61.87</x:v>
      </x:c>
      <x:c r="AK288" s="48" t="n">
        <x:v>-0.47600000000000003</x:v>
      </x:c>
      <x:c r="AL288" s="32" t="str">
        <x:v>Frame, foam, fabric, labor, packaging volume, and freight dominate. Modifiers: premium/heavy-duty specification. Tariff and freight assumptions are illustrative and require current validation.</x:v>
      </x:c>
      <x:c r="AM288" s="32" t="str">
        <x:v>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don’t have to be at the beach to enjoy, but if you are, the low loveseat is the perfect way to chill in the surf without getting wet. Sturdy and durable steel frame makes </x:v>
      </x:c>
      <x:c r="AN288" s="32" t="str">
        <x:v>https://github.com/luminati-io/eCommerce-dataset-samples</x:v>
      </x:c>
      <x:c r="AO288" s="32" t="str">
        <x:v>2026-08-05-v2</x:v>
      </x:c>
    </x:row>
    <x:row r="289">
      <x:c r="A289" s="32" t="n">
        <x:v>288</x:v>
      </x:c>
      <x:c r="B289" s="32" t="str">
        <x:v>Amazon</x:v>
      </x:c>
      <x:c r="C289" s="32" t="str">
        <x:v>Bright Data Amazon products sample</x:v>
      </x:c>
      <x:c r="D289" s="32" t="str">
        <x:v>B003C5RKE4</x:v>
      </x:c>
      <x:c r="E289" s="32" t="str">
        <x:v>https://www.amazon.com/Petmate-ProValu-Crate-Precision-System/dp/B003C5RKE4</x:v>
      </x:c>
      <x:c r="F289" s="32" t="str">
        <x:v>Precision Pet Products Two Door Provalue Wire Dog Crate, 30 Inch, For Pets 30-50 lbs</x:v>
      </x:c>
      <x:c r="G289" s="32" t="str">
        <x:v>Precision Pet Products</x:v>
      </x:c>
      <x:c r="H289" s="32" t="str">
        <x:v>Ama███.co███</x:v>
      </x:c>
      <x:c r="I289" s="47" t="n">
        <x:v>52.87</x:v>
      </x:c>
      <x:c r="J289" s="32" t="str">
        <x:v>USD</x:v>
      </x:c>
      <x:c r="K289" s="32" t="str">
        <x:v>Pet Supplies &gt; Dogs &gt; Crates, Houses &amp; Pens &gt; Crates &gt; Basic Crates</x:v>
      </x:c>
      <x:c r="L289" s="32" t="str"/>
      <x:c r="M289" s="67"/>
      <x:c r="N289" s="32" t="str">
        <x:v>31.31 x 20.31 x 3.94 inches; 9.53 Pounds</x:v>
      </x:c>
      <x:c r="O289" s="32" t="str">
        <x:v>https://m.media-amazon.com/images/I/71o7Sg-u4ZL.__AC_SY300_SX300_QL70_ML2_.jpg</x:v>
      </x:c>
      <x:c r="P289" s="32" t="str">
        <x:v>2023-08-24 00:00:00.000</x:v>
      </x:c>
      <x:c r="Q289" s="32" t="str">
        <x:v>Estimated</x:v>
      </x:c>
      <x:c r="R289" s="32" t="str">
        <x:v>Toys</x:v>
      </x:c>
      <x:c r="S289" s="32" t="str">
        <x:v>Small molded plastic toy</x:v>
      </x:c>
      <x:c r="T289" s="32" t="str">
        <x:v>Keyword/category match: toy</x:v>
      </x:c>
      <x:c r="U289" s="32" t="str">
        <x:v>Low</x:v>
      </x:c>
      <x:c r="V289" s="67" t="n">
        <x:v>1000</x:v>
      </x:c>
      <x:c r="W289" s="47" t="n">
        <x:v>0.66</x:v>
      </x:c>
      <x:c r="X289" s="47" t="n">
        <x:v>1.76</x:v>
      </x:c>
      <x:c r="Y289" s="47" t="n">
        <x:v>4.41</x:v>
      </x:c>
      <x:c r="Z289" s="47" t="n">
        <x:v>0.35</x:v>
      </x:c>
      <x:c r="AA289" s="47" t="n">
        <x:v>0.3</x:v>
      </x:c>
      <x:c r="AB289" s="68" t="n">
        <x:v>5</x:v>
      </x:c>
      <x:c r="AC289" s="47" t="n">
        <x:v>0.98</x:v>
      </x:c>
      <x:c r="AD289" s="47" t="n">
        <x:v>2.53</x:v>
      </x:c>
      <x:c r="AE289" s="47" t="n">
        <x:v>6.41</x:v>
      </x:c>
      <x:c r="AF289" s="68" t="n">
        <x:v>15</x:v>
      </x:c>
      <x:c r="AG289" s="47" t="n">
        <x:v>4.25</x:v>
      </x:c>
      <x:c r="AH289" s="68" t="n">
        <x:v>5</x:v>
      </x:c>
      <x:c r="AI289" s="47" t="n">
        <x:v>17.36</x:v>
      </x:c>
      <x:c r="AJ289" s="47" t="n">
        <x:v>35.51</x:v>
      </x:c>
      <x:c r="AK289" s="48" t="n">
        <x:v>0.672</x:v>
      </x:c>
      <x:c r="AL289" s="32" t="str">
        <x:v>Tooling and safety testing excluded; paint, parts, and electronics add cost. Tariff and freight assumptions are illustrative and require current validation.</x:v>
      </x:c>
      <x:c r="AM289" s="32" t="str">
        <x:v>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x:v>
      </x:c>
      <x:c r="AN289" s="32" t="str">
        <x:v>https://github.com/luminati-io/eCommerce-dataset-samples</x:v>
      </x:c>
      <x:c r="AO289" s="32" t="str">
        <x:v>2026-08-05-v2</x:v>
      </x:c>
    </x:row>
    <x:row r="290">
      <x:c r="A290" s="32" t="n">
        <x:v>289</x:v>
      </x:c>
      <x:c r="B290" s="32" t="str">
        <x:v>Amazon</x:v>
      </x:c>
      <x:c r="C290" s="32" t="str">
        <x:v>Bright Data Amazon products sample</x:v>
      </x:c>
      <x:c r="D290" s="32" t="str">
        <x:v>B0842TJVCW</x:v>
      </x:c>
      <x:c r="E290" s="32" t="str">
        <x:v>https://www.amazon.com/Propet-Womens-Colbie-Casual-Slippers/dp/B0CFJ4Q95J</x:v>
      </x:c>
      <x:c r="F290" s="32" t="str">
        <x:v>Propet Womens Colbie Slip On Casual Slippers Casual - Black</x:v>
      </x:c>
      <x:c r="G290" s="32" t="str">
        <x:v>Propet</x:v>
      </x:c>
      <x:c r="H290" s="32" t="str">
        <x:v>Ama███.co███</x:v>
      </x:c>
      <x:c r="I290" s="47" t="n">
        <x:v>24.29</x:v>
      </x:c>
      <x:c r="J290" s="32" t="str">
        <x:v>USD</x:v>
      </x:c>
      <x:c r="K290" s="32" t="str">
        <x:v>Clothing, Shoes &amp; Jewelry &gt; Women &gt; Shoes &gt; Slippers</x:v>
      </x:c>
      <x:c r="L290" s="32" t="str"/>
      <x:c r="M290" s="67"/>
      <x:c r="N290" s="32" t="str">
        <x:v>13 x 10.1 x 4.7 inches; 3 Pounds</x:v>
      </x:c>
      <x:c r="O290" s="32" t="str">
        <x:v>https://m.media-amazon.com/images/I/71Jql3BUyLL.__AC_SY395_SX395_QL70_FMwebp_.jpg</x:v>
      </x:c>
      <x:c r="P290" s="32" t="str">
        <x:v>2023-08-24 00:00:00.000</x:v>
      </x:c>
      <x:c r="Q290" s="32" t="str">
        <x:v>Estimated</x:v>
      </x:c>
      <x:c r="R290" s="32" t="str">
        <x:v>Footwear</x:v>
      </x:c>
      <x:c r="S290" s="32" t="str">
        <x:v>Slipper</x:v>
      </x:c>
      <x:c r="T290" s="32" t="str">
        <x:v>Keyword/category match: slipper</x:v>
      </x:c>
      <x:c r="U290" s="32" t="str">
        <x:v>Medium</x:v>
      </x:c>
      <x:c r="V290" s="67" t="n">
        <x:v>1000</x:v>
      </x:c>
      <x:c r="W290" s="47" t="n">
        <x:v>3</x:v>
      </x:c>
      <x:c r="X290" s="47" t="n">
        <x:v>6</x:v>
      </x:c>
      <x:c r="Y290" s="47" t="n">
        <x:v>12</x:v>
      </x:c>
      <x:c r="Z290" s="47" t="n">
        <x:v>0.6</x:v>
      </x:c>
      <x:c r="AA290" s="47" t="n">
        <x:v>0.8</x:v>
      </x:c>
      <x:c r="AB290" s="68" t="n">
        <x:v>12</x:v>
      </x:c>
      <x:c r="AC290" s="47" t="n">
        <x:v>4.14</x:v>
      </x:c>
      <x:c r="AD290" s="47" t="n">
        <x:v>8.29</x:v>
      </x:c>
      <x:c r="AE290" s="47" t="n">
        <x:v>16.58</x:v>
      </x:c>
      <x:c r="AF290" s="68" t="n">
        <x:v>15</x:v>
      </x:c>
      <x:c r="AG290" s="47" t="n">
        <x:v>4.25</x:v>
      </x:c>
      <x:c r="AH290" s="68" t="n">
        <x:v>5</x:v>
      </x:c>
      <x:c r="AI290" s="47" t="n">
        <x:v>17.4</x:v>
      </x:c>
      <x:c r="AJ290" s="47" t="n">
        <x:v>6.89</x:v>
      </x:c>
      <x:c r="AK290" s="48" t="n">
        <x:v>0.284</x:v>
      </x:c>
      <x:c r="AL290" s="32" t="str">
        <x:v>Materials, lining, and outsole affect cost. Tariff and freight assumptions are illustrative and require current validation.</x:v>
      </x:c>
      <x:c r="AM290" s="32" t="str">
        <x:v>Suede upper with warm faux fur lining. Arch supporting high density open cell PU foam allows air to flow for a cooler, healthier footbed. PU outsole provides durability and traction for indoor and outdoor wear. Removable Footbed</x:v>
      </x:c>
      <x:c r="AN290" s="32" t="str">
        <x:v>https://github.com/luminati-io/eCommerce-dataset-samples</x:v>
      </x:c>
      <x:c r="AO290" s="32" t="str">
        <x:v>2026-08-05-v2</x:v>
      </x:c>
    </x:row>
    <x:row r="291">
      <x:c r="A291" s="32" t="n">
        <x:v>290</x:v>
      </x:c>
      <x:c r="B291" s="32" t="str">
        <x:v>Amazon</x:v>
      </x:c>
      <x:c r="C291" s="32" t="str">
        <x:v>Bright Data Amazon products sample</x:v>
      </x:c>
      <x:c r="D291" s="32" t="str">
        <x:v>B09C8K67W6</x:v>
      </x:c>
      <x:c r="E291" s="32" t="str">
        <x:v>https://www.amazon.com/HansGo-Honeycomb-Stirrer-Dispense-Drizzle/dp/B07RVJH7JR</x:v>
      </x:c>
      <x:c r="F291" s="32" t="str">
        <x:v>HANSGO 20PCS Honeycomb Sticks, 3 Inch Wooden Honey Dipper Mini Honey Dipper Sticks Honey Wand for Honey Jar Dispense Drizzle Honey Wedding Party Favors</x:v>
      </x:c>
      <x:c r="G291" s="32" t="str">
        <x:v>HANSGO</x:v>
      </x:c>
      <x:c r="H291" s="32" t="str">
        <x:v>Han███</x:v>
      </x:c>
      <x:c r="I291" s="47" t="n">
        <x:v>6.99</x:v>
      </x:c>
      <x:c r="J291" s="32" t="str">
        <x:v>USD</x:v>
      </x:c>
      <x:c r="K291" s="32" t="str">
        <x:v>Home &amp; Kitchen &gt; Kitchen &amp; Dining &gt; Dining &amp; Entertaining &gt; Flatware &gt; Servers &gt; Honey Dippers</x:v>
      </x:c>
      <x:c r="L291" s="32" t="str"/>
      <x:c r="M291" s="67" t="n">
        <x:v>14.17475</x:v>
      </x:c>
      <x:c r="N291" s="32" t="str">
        <x:v>3 x 0.8 x 0.2 inches</x:v>
      </x:c>
      <x:c r="O291" s="32" t="str">
        <x:v>https://m.media-amazon.com/images/I/71nS-ZzHZnL.__AC_SX300_SY300_QL70_FMwebp_.jpg</x:v>
      </x:c>
      <x:c r="P291" s="32" t="str">
        <x:v>2023-10-08 00:00:00.000</x:v>
      </x:c>
      <x:c r="Q291" s="32" t="str">
        <x:v>Estimated</x:v>
      </x:c>
      <x:c r="R291" s="32" t="str">
        <x:v>Generic</x:v>
      </x:c>
      <x:c r="S291" s="32" t="str">
        <x:v>Assembled consumer product</x:v>
      </x:c>
      <x:c r="T291" s="32" t="str">
        <x:v>Broad home category: Home &amp; Kitchen &gt; Kitchen &amp; Dining &gt; Dining &amp; Entertaining &gt; Flatware &gt; Servers &gt; Honey Dippers</x:v>
      </x:c>
      <x:c r="U291" s="32" t="str">
        <x:v>Low</x:v>
      </x:c>
      <x:c r="V291" s="67" t="n">
        <x:v>1000</x:v>
      </x:c>
      <x:c r="W291" s="47" t="n">
        <x:v>4.05</x:v>
      </x:c>
      <x:c r="X291" s="47" t="n">
        <x:v>5.03</x:v>
      </x:c>
      <x:c r="Y291" s="47" t="n">
        <x:v>6.29</x:v>
      </x:c>
      <x:c r="Z291" s="47" t="n">
        <x:v>1</x:v>
      </x:c>
      <x:c r="AA291" s="47" t="n">
        <x:v>1.5</x:v>
      </x:c>
      <x:c r="AB291" s="68" t="n">
        <x:v>5</x:v>
      </x:c>
      <x:c r="AC291" s="47" t="n">
        <x:v>4.97</x:v>
      </x:c>
      <x:c r="AD291" s="47" t="n">
        <x:v>7.91</x:v>
      </x:c>
      <x:c r="AE291" s="47" t="n">
        <x:v>14.74</x:v>
      </x:c>
      <x:c r="AF291" s="68" t="n">
        <x:v>15</x:v>
      </x:c>
      <x:c r="AG291" s="47" t="n">
        <x:v>3.5</x:v>
      </x:c>
      <x:c r="AH291" s="68" t="n">
        <x:v>5</x:v>
      </x:c>
      <x:c r="AI291" s="47" t="n">
        <x:v>12.81</x:v>
      </x:c>
      <x:c r="AJ291" s="47" t="n">
        <x:v>-5.82</x:v>
      </x:c>
      <x:c r="AK291" s="48" t="n">
        <x:v>-0.8320000000000001</x:v>
      </x:c>
      <x:c r="AL291" s="32" t="str">
        <x:v>Insufficient specifications; use as a broad placeholder until a BOM or supplier match is available. Modifiers: 20-count/set adjustment. Tariff and freight assumptions are illustrative and require current validation.</x:v>
      </x:c>
      <x:c r="AM291" s="32" t="str">
        <x:v>About this item SUPER VALUE PACK - 20PCS mini wooden honey dippers, made from high-quality wood, non-toxic and food-grade, durable and reusable. PERFECT SIZE - Each honeycomb stick measures 3" x 0.8", suitable for the honey jar with capacity of 1 - 4 oz. EASY TO USE - With deep grooves on the top of honey wooden dipper, a large amount of honey can be dipped by rotating it. Then you could leisurely drizzle the honey onto your muffin, sandwich and waffle or in your water, tea and vegetable juice. </x:v>
      </x:c>
      <x:c r="AN291" s="32" t="str">
        <x:v>https://github.com/luminati-io/eCommerce-dataset-samples</x:v>
      </x:c>
      <x:c r="AO291" s="32" t="str">
        <x:v>2026-08-05-v2</x:v>
      </x:c>
    </x:row>
    <x:row r="292">
      <x:c r="A292" s="32" t="n">
        <x:v>291</x:v>
      </x:c>
      <x:c r="B292" s="32" t="str">
        <x:v>Amazon</x:v>
      </x:c>
      <x:c r="C292" s="32" t="str">
        <x:v>Bright Data Amazon products sample</x:v>
      </x:c>
      <x:c r="D292" s="32" t="str">
        <x:v>B07QF66C9Q</x:v>
      </x:c>
      <x:c r="E292" s="32" t="str">
        <x:v>https://www.amazon.com/dp/B07QF66C9Q?language=en_US&amp;currency=USD</x:v>
      </x:c>
      <x:c r="F292" s="32" t="str">
        <x:v>Stock Harbor Stainless Steel 30 Ounce (887 Milliliter) Double Wall Cocktail Shaker Vacuum Insulated Tumbler and Shaker Top; Powder Coated Black</x:v>
      </x:c>
      <x:c r="G292" s="32" t="str">
        <x:v>S H STOCK HARBOR</x:v>
      </x:c>
      <x:c r="H292" s="32" t="str"/>
      <x:c r="I292" s="47" t="n">
        <x:v>19.95</x:v>
      </x:c>
      <x:c r="J292" s="32" t="str">
        <x:v>USD</x:v>
      </x:c>
      <x:c r="K292" s="32" t="str">
        <x:v>Home &amp; Kitchen &gt; Kitchen &amp; Dining &gt; Kitchen Utensils &amp; Gadgets &gt; Bar &amp; Wine Tools &gt; Cocktail Shakers</x:v>
      </x:c>
      <x:c r="L292" s="32" t="str"/>
      <x:c r="M292" s="67" t="n">
        <x:v>703.0676</x:v>
      </x:c>
      <x:c r="N292" s="32" t="str">
        <x:v>4.25 x 4.25 x 11.5 inches</x:v>
      </x:c>
      <x:c r="O292" s="32" t="str">
        <x:v>https://m.media-amazon.com/images/I/71xfrlpSyPL.__AC_SX300_SY300_QL70_ML2_.jpg</x:v>
      </x:c>
      <x:c r="P292" s="32" t="str">
        <x:v>2022-10-01 00:00:00.000</x:v>
      </x:c>
      <x:c r="Q292" s="32" t="str">
        <x:v>Estimated</x:v>
      </x:c>
      <x:c r="R292" s="32" t="str">
        <x:v>Apparel</x:v>
      </x:c>
      <x:c r="S292" s="32" t="str">
        <x:v>Casual jacket or coat</x:v>
      </x:c>
      <x:c r="T292" s="32" t="str">
        <x:v>Keyword/category match: coat</x:v>
      </x:c>
      <x:c r="U292" s="32" t="str">
        <x:v>Low</x:v>
      </x:c>
      <x:c r="V292" s="67" t="n">
        <x:v>1000</x:v>
      </x:c>
      <x:c r="W292" s="47" t="n">
        <x:v>11.15</x:v>
      </x:c>
      <x:c r="X292" s="47" t="n">
        <x:v>14.36</x:v>
      </x:c>
      <x:c r="Y292" s="47" t="n">
        <x:v>17.95</x:v>
      </x:c>
      <x:c r="Z292" s="47" t="n">
        <x:v>1.5</x:v>
      </x:c>
      <x:c r="AA292" s="47" t="n">
        <x:v>2.5</x:v>
      </x:c>
      <x:c r="AB292" s="68" t="n">
        <x:v>10</x:v>
      </x:c>
      <x:c r="AC292" s="47" t="n">
        <x:v>14.14</x:v>
      </x:c>
      <x:c r="AD292" s="47" t="n">
        <x:v>20.2</x:v>
      </x:c>
      <x:c r="AE292" s="47" t="n">
        <x:v>29.65</x:v>
      </x:c>
      <x:c r="AF292" s="68" t="n">
        <x:v>15</x:v>
      </x:c>
      <x:c r="AG292" s="47" t="n">
        <x:v>4.75</x:v>
      </x:c>
      <x:c r="AH292" s="68" t="n">
        <x:v>5</x:v>
      </x:c>
      <x:c r="AI292" s="47" t="n">
        <x:v>28.94</x:v>
      </x:c>
      <x:c r="AJ292" s="47" t="n">
        <x:v>-8.99</x:v>
      </x:c>
      <x:c r="AK292" s="48" t="n">
        <x:v>-0.451</x:v>
      </x:c>
      <x:c r="AL292" s="32" t="str">
        <x:v>Shell, insulation, waterproofing, lining, and hardware dominate. Modifiers: premium/heavy-duty specification. Tariff and freight assumptions are illustrative and require current validation.</x:v>
      </x:c>
      <x:c r="AM292" s="32" t="str">
        <x:v>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x:v>
      </x:c>
      <x:c r="AN292" s="32" t="str">
        <x:v>https://github.com/luminati-io/eCommerce-dataset-samples</x:v>
      </x:c>
      <x:c r="AO292" s="32" t="str">
        <x:v>2026-08-05-v2</x:v>
      </x:c>
    </x:row>
    <x:row r="293">
      <x:c r="A293" s="32" t="n">
        <x:v>292</x:v>
      </x:c>
      <x:c r="B293" s="32" t="str">
        <x:v>Amazon</x:v>
      </x:c>
      <x:c r="C293" s="32" t="str">
        <x:v>Bright Data Amazon products sample</x:v>
      </x:c>
      <x:c r="D293" s="32" t="str">
        <x:v>B096VXXDKJ</x:v>
      </x:c>
      <x:c r="E293" s="32" t="str">
        <x:v>https://www.amazon.com/dp/B096VXXDKJ?language=en_US&amp;currency=USD</x:v>
      </x:c>
      <x:c r="F293" s="32" t="str">
        <x:v>Glamorise Women's Plus Size MagicLift Natural Shape Bra Wirefree #1210</x:v>
      </x:c>
      <x:c r="G293" s="32" t="str">
        <x:v>Glamorise</x:v>
      </x:c>
      <x:c r="H293" s="32" t="str"/>
      <x:c r="I293" s="47" t="n">
        <x:v>42</x:v>
      </x:c>
      <x:c r="J293" s="32" t="str">
        <x:v>USD</x:v>
      </x:c>
      <x:c r="K293" s="32" t="str">
        <x:v>Clothing, Shoes &amp; Jewelry &gt; Women &gt; Clothing &gt; Lingerie, Sleep &amp; Lounge &gt; Lingerie &gt; Bras &gt; Everyday Bras</x:v>
      </x:c>
      <x:c r="L293" s="32" t="str"/>
      <x:c r="M293" s="67"/>
      <x:c r="N293" s="32" t="str"/>
      <x:c r="O293" s="32" t="str">
        <x:v>https://m.media-amazon.com/images/I/71jQKRFtsmL.__AC_SY445_SX342_QL70_FMwebp_.jpg</x:v>
      </x:c>
      <x:c r="P293" s="32" t="str">
        <x:v>2023-05-29 00:00:00.000</x:v>
      </x:c>
      <x:c r="Q293" s="32" t="str">
        <x:v>Estimated</x:v>
      </x:c>
      <x:c r="R293" s="32" t="str">
        <x:v>Apparel</x:v>
      </x:c>
      <x:c r="S293" s="32" t="str">
        <x:v>Underwear or lingerie</x:v>
      </x:c>
      <x:c r="T293" s="32" t="str">
        <x:v>Keyword/category match: lingerie</x:v>
      </x:c>
      <x:c r="U293" s="32" t="str">
        <x:v>Low</x:v>
      </x:c>
      <x:c r="V293" s="67" t="n">
        <x:v>1000</x:v>
      </x:c>
      <x:c r="W293" s="47" t="n">
        <x:v>1.92</x:v>
      </x:c>
      <x:c r="X293" s="47" t="n">
        <x:v>4.32</x:v>
      </x:c>
      <x:c r="Y293" s="47" t="n">
        <x:v>9.61</x:v>
      </x:c>
      <x:c r="Z293" s="47" t="n">
        <x:v>0.4</x:v>
      </x:c>
      <x:c r="AA293" s="47" t="n">
        <x:v>0.22</x:v>
      </x:c>
      <x:c r="AB293" s="68" t="n">
        <x:v>10</x:v>
      </x:c>
      <x:c r="AC293" s="47" t="n">
        <x:v>2.42</x:v>
      </x:c>
      <x:c r="AD293" s="47" t="n">
        <x:v>5.44</x:v>
      </x:c>
      <x:c r="AE293" s="47" t="n">
        <x:v>12.11</x:v>
      </x:c>
      <x:c r="AF293" s="68" t="n">
        <x:v>15</x:v>
      </x:c>
      <x:c r="AG293" s="47" t="n">
        <x:v>4.25</x:v>
      </x:c>
      <x:c r="AH293" s="68" t="n">
        <x:v>5</x:v>
      </x:c>
      <x:c r="AI293" s="47" t="n">
        <x:v>18.09</x:v>
      </x:c>
      <x:c r="AJ293" s="47" t="n">
        <x:v>23.91</x:v>
      </x:c>
      <x:c r="AK293" s="48" t="n">
        <x:v>0.569</x:v>
      </x:c>
      <x:c r="AL293" s="32" t="str">
        <x:v>Lace, underwire, molded cups, and trims affect cost. Tariff and freight assumptions are illustrative and require current validation.</x:v>
      </x:c>
      <x:c r="AM293" s="32" t="str">
        <x:v>The natural shape front-close bra takes everything you love about our bestselling design -- wire-free support, multiple closures for extra security, cush straps -- and give it a whole new look with softer-shaped cups and added side support.</x:v>
      </x:c>
      <x:c r="AN293" s="32" t="str">
        <x:v>https://github.com/luminati-io/eCommerce-dataset-samples</x:v>
      </x:c>
      <x:c r="AO293" s="32" t="str">
        <x:v>2026-08-05-v2</x:v>
      </x:c>
    </x:row>
    <x:row r="294">
      <x:c r="A294" s="32" t="n">
        <x:v>293</x:v>
      </x:c>
      <x:c r="B294" s="32" t="str">
        <x:v>Amazon</x:v>
      </x:c>
      <x:c r="C294" s="32" t="str">
        <x:v>Bright Data Amazon products sample</x:v>
      </x:c>
      <x:c r="D294" s="32" t="str">
        <x:v>B07Q7ZBZ4M</x:v>
      </x:c>
      <x:c r="E294" s="32" t="str">
        <x:v>https://www.amazon.com/dp/B07Q7ZBZ4M?th=1&amp;psc=1&amp;currency=USD&amp;language=en_GB</x:v>
      </x:c>
      <x:c r="F294" s="32" t="str">
        <x:v>RIKIMARU Braided Fishing Line Abrasion Resistant Superline Zero Stretch&amp;Low Memory Extra Thin Diameter 327-1094 Yds, 4-180LB</x:v>
      </x:c>
      <x:c r="G294" s="32" t="str">
        <x:v>RIKIMARU</x:v>
      </x:c>
      <x:c r="H294" s="32" t="str">
        <x:v>Rik███ru ███Ltd███</x:v>
      </x:c>
      <x:c r="I294" s="47" t="n">
        <x:v>12.98</x:v>
      </x:c>
      <x:c r="J294" s="32" t="str">
        <x:v>USD</x:v>
      </x:c>
      <x:c r="K294" s="32" t="str">
        <x:v>Sports &amp; Outdoors &gt; Hunting &amp; Fishing &gt; Fishing &gt; Fishing Line &gt; Braided Line</x:v>
      </x:c>
      <x:c r="L294" s="32" t="str">
        <x:v>Braided Fishing Line</x:v>
      </x:c>
      <x:c r="M294" s="67" t="n">
        <x:v>9071.84</x:v>
      </x:c>
      <x:c r="N294" s="32" t="str">
        <x:v>4.09 x 3.98 x 0.94 inches</x:v>
      </x:c>
      <x:c r="O294" s="32" t="str">
        <x:v>https://m.media-amazon.com/images/I/91v9F3UumES.__AC_SX300_SY300_QL70_ML2_.jpg</x:v>
      </x:c>
      <x:c r="P294" s="32" t="str">
        <x:v>2024-05-27 00:00:00.000</x:v>
      </x:c>
      <x:c r="Q294" s="32" t="str">
        <x:v>Estimated</x:v>
      </x:c>
      <x:c r="R294" s="32" t="str">
        <x:v>Apparel</x:v>
      </x:c>
      <x:c r="S294" s="32" t="str">
        <x:v>Casual jacket or coat</x:v>
      </x:c>
      <x:c r="T294" s="32" t="str">
        <x:v>Keyword/category match: coat</x:v>
      </x:c>
      <x:c r="U294" s="32" t="str">
        <x:v>Low</x:v>
      </x:c>
      <x:c r="V294" s="67" t="n">
        <x:v>1000</x:v>
      </x:c>
      <x:c r="W294" s="47" t="n">
        <x:v>7.53</x:v>
      </x:c>
      <x:c r="X294" s="47" t="n">
        <x:v>9.35</x:v>
      </x:c>
      <x:c r="Y294" s="47" t="n">
        <x:v>11.68</x:v>
      </x:c>
      <x:c r="Z294" s="47" t="n">
        <x:v>1.5</x:v>
      </x:c>
      <x:c r="AA294" s="47" t="n">
        <x:v>5.5</x:v>
      </x:c>
      <x:c r="AB294" s="68" t="n">
        <x:v>10</x:v>
      </x:c>
      <x:c r="AC294" s="47" t="n">
        <x:v>11.47</x:v>
      </x:c>
      <x:c r="AD294" s="47" t="n">
        <x:v>17.98</x:v>
      </x:c>
      <x:c r="AE294" s="47" t="n">
        <x:v>30.67</x:v>
      </x:c>
      <x:c r="AF294" s="68" t="n">
        <x:v>15</x:v>
      </x:c>
      <x:c r="AG294" s="47" t="n">
        <x:v>12</x:v>
      </x:c>
      <x:c r="AH294" s="68" t="n">
        <x:v>5</x:v>
      </x:c>
      <x:c r="AI294" s="47" t="n">
        <x:v>32.58</x:v>
      </x:c>
      <x:c r="AJ294" s="47" t="n">
        <x:v>-19.6</x:v>
      </x:c>
      <x:c r="AK294" s="48" t="n">
        <x:v>-1.51</x:v>
      </x:c>
      <x:c r="AL294" s="32" t="str">
        <x:v>Shell, insulation, waterproofing, lining, and hardware dominate. Tariff and freight assumptions are illustrative and require current validation.</x:v>
      </x:c>
      <x:c r="AM294" s="32" t="str">
        <x:v>Established in 1991,Rikimaru fishing tackle Co.,Ltd is a private enterprise integrating r&amp;d,design,production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x:v>
      </x:c>
      <x:c r="AN294" s="32" t="str">
        <x:v>https://github.com/luminati-io/eCommerce-dataset-samples</x:v>
      </x:c>
      <x:c r="AO294" s="32" t="str">
        <x:v>2026-08-05-v2</x:v>
      </x:c>
    </x:row>
    <x:row r="295">
      <x:c r="A295" s="32" t="n">
        <x:v>294</x:v>
      </x:c>
      <x:c r="B295" s="32" t="str">
        <x:v>Amazon</x:v>
      </x:c>
      <x:c r="C295" s="32" t="str">
        <x:v>Bright Data Amazon products sample</x:v>
      </x:c>
      <x:c r="D295" s="32" t="str">
        <x:v>B0B17FS4ZW</x:v>
      </x:c>
      <x:c r="E295" s="32" t="str">
        <x:v>https://www.amazon.com/POWERTEC-70304-Collection-90-Degree-Y-fittings/dp/B0B17FS4ZW?th=1&amp;psc=1&amp;currency=USD&amp;language=en_GB</x:v>
      </x:c>
      <x:c r="F295" s="32" t="str">
        <x:v>POWERTEC 70304 2-1/2” Dust Collection Fittings Network w/Reducer, Blast Gates, Pipes, 90-Degree Elbow Connector, Y-fittings, Mounting Brackets</x:v>
      </x:c>
      <x:c r="G295" s="32" t="str">
        <x:v>POWERTEC</x:v>
      </x:c>
      <x:c r="H295" s="32" t="str">
        <x:v>Ama███.co███</x:v>
      </x:c>
      <x:c r="I295" s="47" t="n">
        <x:v>135.99</x:v>
      </x:c>
      <x:c r="J295" s="32" t="str">
        <x:v>USD</x:v>
      </x:c>
      <x:c r="K295" s="32" t="str">
        <x:v>Tools &amp; Home Improvement &gt; Power &amp; Hand Tools &gt; Power Tool Parts &amp; Accessories &gt; Power Tools Replacement Parts</x:v>
      </x:c>
      <x:c r="L295" s="32" t="str"/>
      <x:c r="M295" s="67" t="n">
        <x:v>453.592</x:v>
      </x:c>
      <x:c r="N295" s="32" t="str">
        <x:v>41.31 x 9.88 x 6.31 inches</x:v>
      </x:c>
      <x:c r="O295" s="32" t="str">
        <x:v>https://m.media-amazon.com/images/I/71B8p8IKHcL.__AC_SX300_SY300_QL70_ML2_.jpg</x:v>
      </x:c>
      <x:c r="P295" s="32" t="str">
        <x:v>2024-02-04 00:00:00.000</x:v>
      </x:c>
      <x:c r="Q295" s="32" t="str">
        <x:v>Estimated</x:v>
      </x:c>
      <x:c r="R295" s="32" t="str">
        <x:v>Tools</x:v>
      </x:c>
      <x:c r="S295" s="32" t="str">
        <x:v>Steel hand tool</x:v>
      </x:c>
      <x:c r="T295" s="32" t="str">
        <x:v>Keyword/category match: hand tool</x:v>
      </x:c>
      <x:c r="U295" s="32" t="str">
        <x:v>Medium</x:v>
      </x:c>
      <x:c r="V295" s="67" t="n">
        <x:v>1000</x:v>
      </x:c>
      <x:c r="W295" s="47" t="n">
        <x:v>1.65</x:v>
      </x:c>
      <x:c r="X295" s="47" t="n">
        <x:v>4.95</x:v>
      </x:c>
      <x:c r="Y295" s="47" t="n">
        <x:v>13.2</x:v>
      </x:c>
      <x:c r="Z295" s="47" t="n">
        <x:v>0.5</x:v>
      </x:c>
      <x:c r="AA295" s="47" t="n">
        <x:v>0.6</x:v>
      </x:c>
      <x:c r="AB295" s="68" t="n">
        <x:v>5</x:v>
      </x:c>
      <x:c r="AC295" s="47" t="n">
        <x:v>2.15</x:v>
      </x:c>
      <x:c r="AD295" s="47" t="n">
        <x:v>6.35</x:v>
      </x:c>
      <x:c r="AE295" s="47" t="n">
        <x:v>17.01</x:v>
      </x:c>
      <x:c r="AF295" s="68" t="n">
        <x:v>15</x:v>
      </x:c>
      <x:c r="AG295" s="47" t="n">
        <x:v>4.75</x:v>
      </x:c>
      <x:c r="AH295" s="68" t="n">
        <x:v>5</x:v>
      </x:c>
      <x:c r="AI295" s="47" t="n">
        <x:v>38.3</x:v>
      </x:c>
      <x:c r="AJ295" s="47" t="n">
        <x:v>97.69</x:v>
      </x:c>
      <x:c r="AK295" s="48" t="n">
        <x:v>0.718</x:v>
      </x:c>
      <x:c r="AL295" s="32" t="str">
        <x:v>Steel grade, forging, machining, coating, and set count affect cost. Modifiers: premium/heavy-duty specification. Tariff and freight assumptions are illustrative and require current validation.</x:v>
      </x:c>
      <x:c r="AM295" s="32" t="str">
        <x:v>Introducing the 2-1/2” Dust Collection Fittings Network by POWERTEC.This comprehensive set of fittings provides you with a quick, easy-to-install network of pipes, elbows, blast gates and other adaptive accessories to build the ultimate workshop dust collector set-up. The components fit directly into the specially designed fittings with a snug friction fit. No couplers required. The fittings kit comes complete with 3ft pipes, blast gates for clean and stable operation, and other woodworking dust</x:v>
      </x:c>
      <x:c r="AN295" s="32" t="str">
        <x:v>https://github.com/luminati-io/eCommerce-dataset-samples</x:v>
      </x:c>
      <x:c r="AO295" s="32" t="str">
        <x:v>2026-08-05-v2</x:v>
      </x:c>
    </x:row>
    <x:row r="296">
      <x:c r="A296" s="32" t="n">
        <x:v>295</x:v>
      </x:c>
      <x:c r="B296" s="32" t="str">
        <x:v>Amazon</x:v>
      </x:c>
      <x:c r="C296" s="32" t="str">
        <x:v>Bright Data Amazon products sample</x:v>
      </x:c>
      <x:c r="D296" s="32" t="str">
        <x:v>B09ZBM2MLY</x:v>
      </x:c>
      <x:c r="E296" s="32" t="str">
        <x:v>https://www.amazon.com/SAMSUNG-Minimizes-Adjustable-WMN-B05FB-ZA/dp/B09ZBM2MLY?th=1&amp;psc=1&amp;currency=USD&amp;language=en_GB</x:v>
      </x:c>
      <x:c r="F296" s="32" t="str">
        <x:v>SAMSUNG Full Motion Slim TV Wall Mount, Fits 55”- 65” TVs, Minimizes TV-to-Wall Gap, Adjustable Left and Right, Tilt and Swivel, VESA 200x200-300x200, Black (WMN-B05FB/ZA, 2022 Model)</x:v>
      </x:c>
      <x:c r="G296" s="32" t="str">
        <x:v>SAMSUNG</x:v>
      </x:c>
      <x:c r="H296" s="32" t="str">
        <x:v>Ama███.co███</x:v>
      </x:c>
      <x:c r="I296" s="47" t="n">
        <x:v>124.46</x:v>
      </x:c>
      <x:c r="J296" s="32" t="str">
        <x:v>USD</x:v>
      </x:c>
      <x:c r="K296" s="32" t="str">
        <x:v>Electronics &gt; Television &amp; Video &gt; Accessories &gt; TV Mounts, Stands &amp; Turntables &gt; TV Wall &amp; Ceiling Mounts</x:v>
      </x:c>
      <x:c r="L296" s="32" t="str"/>
      <x:c r="M296" s="67" t="n">
        <x:v>2893.91696</x:v>
      </x:c>
      <x:c r="N296" s="32" t="str">
        <x:v>13.23 x 21.97 x 2.17 inches</x:v>
      </x:c>
      <x:c r="O296" s="32" t="str">
        <x:v>https://m.media-amazon.com/images/I/51dpXc-6pKL.__AC_SY300_SX300_QL70_FMwebp_.jpg</x:v>
      </x:c>
      <x:c r="P296" s="32" t="str">
        <x:v>2024-01-16 00:00:00.000</x:v>
      </x:c>
      <x:c r="Q296" s="32" t="str">
        <x:v>Estimated</x:v>
      </x:c>
      <x:c r="R296" s="32" t="str">
        <x:v>Electronics</x:v>
      </x:c>
      <x:c r="S296" s="32" t="str">
        <x:v>Television or monitor</x:v>
      </x:c>
      <x:c r="T296" s="32" t="str">
        <x:v>Keyword/category match: television</x:v>
      </x:c>
      <x:c r="U296" s="32" t="str">
        <x:v>Low</x:v>
      </x:c>
      <x:c r="V296" s="67" t="n">
        <x:v>1000</x:v>
      </x:c>
      <x:c r="W296" s="47" t="n">
        <x:v>63.53</x:v>
      </x:c>
      <x:c r="X296" s="47" t="n">
        <x:v>89.61</x:v>
      </x:c>
      <x:c r="Y296" s="47" t="n">
        <x:v>112.01</x:v>
      </x:c>
      <x:c r="Z296" s="47" t="n">
        <x:v>7</x:v>
      </x:c>
      <x:c r="AA296" s="47" t="n">
        <x:v>40</x:v>
      </x:c>
      <x:c r="AB296" s="68" t="n">
        <x:v>3</x:v>
      </x:c>
      <x:c r="AC296" s="47" t="n">
        <x:v>85</x:v>
      </x:c>
      <x:c r="AD296" s="47" t="n">
        <x:v>140.71</x:v>
      </x:c>
      <x:c r="AE296" s="47" t="n">
        <x:v>229.7</x:v>
      </x:c>
      <x:c r="AF296" s="68" t="n">
        <x:v>15</x:v>
      </x:c>
      <x:c r="AG296" s="47" t="n">
        <x:v>7.5</x:v>
      </x:c>
      <x:c r="AH296" s="68" t="n">
        <x:v>5</x:v>
      </x:c>
      <x:c r="AI296" s="47" t="n">
        <x:v>173.1</x:v>
      </x:c>
      <x:c r="AJ296" s="47" t="n">
        <x:v>-48.64</x:v>
      </x:c>
      <x:c r="AK296" s="48" t="n">
        <x:v>-0.391</x:v>
      </x:c>
      <x:c r="AL296" s="32" t="str">
        <x:v>Panel pricing, size, brand, software, certification, and freight dominate. Tariff and freight assumptions are illustrative and require current validation.</x:v>
      </x:c>
      <x:c r="AM296" s="32" t="str">
        <x:v>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x:v>
      </x:c>
      <x:c r="AN296" s="32" t="str">
        <x:v>https://github.com/luminati-io/eCommerce-dataset-samples</x:v>
      </x:c>
      <x:c r="AO296" s="32" t="str">
        <x:v>2026-08-05-v2</x:v>
      </x:c>
    </x:row>
    <x:row r="297">
      <x:c r="A297" s="32" t="n">
        <x:v>296</x:v>
      </x:c>
      <x:c r="B297" s="32" t="str">
        <x:v>Amazon</x:v>
      </x:c>
      <x:c r="C297" s="32" t="str">
        <x:v>Bright Data Amazon products sample</x:v>
      </x:c>
      <x:c r="D297" s="32" t="str">
        <x:v>B0BK86535M</x:v>
      </x:c>
      <x:c r="E297" s="32" t="str">
        <x:v>https://www.amazon.com/dp/B0BK86535M?th=1&amp;psc=1&amp;currency=USD&amp;language=en_GB</x:v>
      </x:c>
      <x:c r="F297" s="32" t="str">
        <x:v>YSCare 24 Pack Scratch Arts and Crafts Notebooks, Rainbow Scratch Arts Paper with 24 Wooden Stylus and 4 Drawing Stencils, Christmas DIY Arts and Crafts for Kids Birthday Party Favors Game Gift</x:v>
      </x:c>
      <x:c r="G297" s="32" t="str">
        <x:v>YSCare</x:v>
      </x:c>
      <x:c r="H297" s="32" t="str">
        <x:v>YSC███</x:v>
      </x:c>
      <x:c r="I297" s="47" t="n">
        <x:v>17.99</x:v>
      </x:c>
      <x:c r="J297" s="32" t="str">
        <x:v>USD</x:v>
      </x:c>
      <x:c r="K297" s="32" t="str">
        <x:v>Toys &amp; Games &gt; Arts &amp; Crafts &gt; Craft Kits &gt; Paper Craft</x:v>
      </x:c>
      <x:c r="L297" s="32" t="str">
        <x:v>Kids' Paper Craft Kits</x:v>
      </x:c>
      <x:c r="M297" s="67" t="n">
        <x:v>1306.34496</x:v>
      </x:c>
      <x:c r="N297" s="32" t="str">
        <x:v>10.2 x 7.5 x 1.9 inches</x:v>
      </x:c>
      <x:c r="O297" s="32" t="str">
        <x:v>https://m.media-amazon.com/images/I/91SLLeX1xEL.__AC_SX300_SY300_QL70_FMwebp_.jpg</x:v>
      </x:c>
      <x:c r="P297" s="32" t="str">
        <x:v>2024-06-10 00:00:00.000</x:v>
      </x:c>
      <x:c r="Q297" s="32" t="str">
        <x:v>Digital marginal cost only</x:v>
      </x:c>
      <x:c r="R297" s="32" t="str">
        <x:v>Digital</x:v>
      </x:c>
      <x:c r="S297" s="32" t="str">
        <x:v>Digital product marginal delivery</x:v>
      </x:c>
      <x:c r="T297" s="32" t="str">
        <x:v>Digital keyword match</x:v>
      </x:c>
      <x:c r="U297" s="32" t="str">
        <x:v>Medium</x:v>
      </x:c>
      <x:c r="V297" s="67" t="n">
        <x:v>1000</x:v>
      </x:c>
      <x:c r="W297" s="47" t="n">
        <x:v>0.01</x:v>
      </x:c>
      <x:c r="X297" s="47" t="n">
        <x:v>0.1</x:v>
      </x:c>
      <x:c r="Y297" s="47" t="n">
        <x:v>0.62</x:v>
      </x:c>
      <x:c r="Z297" s="47" t="n">
        <x:v>0</x:v>
      </x:c>
      <x:c r="AA297" s="47" t="n">
        <x:v>0.01</x:v>
      </x:c>
      <x:c r="AB297" s="68" t="n">
        <x:v>0</x:v>
      </x:c>
      <x:c r="AC297" s="47" t="n">
        <x:v>0.01</x:v>
      </x:c>
      <x:c r="AD297" s="47" t="n">
        <x:v>0.11</x:v>
      </x:c>
      <x:c r="AE297" s="47" t="n">
        <x:v>0.69</x:v>
      </x:c>
      <x:c r="AF297" s="68" t="n">
        <x:v>15</x:v>
      </x:c>
      <x:c r="AG297" s="47" t="n">
        <x:v>7.5</x:v>
      </x:c>
      <x:c r="AH297" s="68" t="n">
        <x:v>5</x:v>
      </x:c>
      <x:c r="AI297" s="47" t="n">
        <x:v>11.21</x:v>
      </x:c>
      <x:c r="AJ297" s="47" t="n">
        <x:v>6.78</x:v>
      </x:c>
      <x:c r="AK297" s="48" t="n">
        <x:v>0.377</x:v>
      </x:c>
      <x:c r="AL297" s="32" t="str">
        <x:v>Creation, licensing, support, marketing, and platform fees are excluded; this is marginal delivery cost. Modifiers: 24-count/set adjustment. Tariff and freight assumptions are illustrative and require current validation.</x:v>
      </x:c>
      <x:c r="AM297" s="32" t="str">
        <x:v>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x:v>
      </x:c>
      <x:c r="AN297" s="32" t="str">
        <x:v>https://github.com/luminati-io/eCommerce-dataset-samples</x:v>
      </x:c>
      <x:c r="AO297" s="32" t="str">
        <x:v>2026-08-05-v2</x:v>
      </x:c>
    </x:row>
    <x:row r="298">
      <x:c r="A298" s="32" t="n">
        <x:v>297</x:v>
      </x:c>
      <x:c r="B298" s="32" t="str">
        <x:v>Amazon</x:v>
      </x:c>
      <x:c r="C298" s="32" t="str">
        <x:v>Bright Data Amazon products sample</x:v>
      </x:c>
      <x:c r="D298" s="32" t="str">
        <x:v>B08QGM47L2</x:v>
      </x:c>
      <x:c r="E298" s="32" t="str">
        <x:v>https://www.amazon.com/Binami-Bracelets-Adjustable-Matching-Friendship/dp/B08QGM47L2</x:v>
      </x:c>
      <x:c r="F298" s="32" t="str">
        <x:v>Binami 2 Pcs Evil Eye 7 Knot Lucky Bracelets Adjustable String Matching Friendship Gift for Women Men</x:v>
      </x:c>
      <x:c r="G298" s="32" t="str">
        <x:v>Binami</x:v>
      </x:c>
      <x:c r="H298" s="32" t="str">
        <x:v>Dam███Dea███</x:v>
      </x:c>
      <x:c r="I298" s="47" t="n">
        <x:v>5.99</x:v>
      </x:c>
      <x:c r="J298" s="32" t="str">
        <x:v>USD</x:v>
      </x:c>
      <x:c r="K298" s="32" t="str">
        <x:v>Clothing, Shoes &amp; Jewelry &gt; Women &gt; Jewelry &gt; Bracelets &gt; Strand</x:v>
      </x:c>
      <x:c r="L298" s="32" t="str"/>
      <x:c r="M298" s="67"/>
      <x:c r="N298" s="32" t="str">
        <x:v>3.15 x 2.36 x 0.01 inches; 0.48 Ounces</x:v>
      </x:c>
      <x:c r="O298" s="32" t="str">
        <x:v>https://m.media-amazon.com/images/I/71qBl1gb1fL.__AC_SY445_SX342_QL70_FMwebp_.jpg</x:v>
      </x:c>
      <x:c r="P298" s="32" t="str">
        <x:v>2023-08-24 00:00:00.000</x:v>
      </x:c>
      <x:c r="Q298" s="32" t="str">
        <x:v>Estimated</x:v>
      </x:c>
      <x:c r="R298" s="32" t="str">
        <x:v>Jewelry</x:v>
      </x:c>
      <x:c r="S298" s="32" t="str">
        <x:v>Plated fashion necklace</x:v>
      </x:c>
      <x:c r="T298" s="32" t="str">
        <x:v>Keyword/category match: necklace</x:v>
      </x:c>
      <x:c r="U298" s="32" t="str">
        <x:v>Low</x:v>
      </x:c>
      <x:c r="V298" s="67" t="n">
        <x:v>1000</x:v>
      </x:c>
      <x:c r="W298" s="47" t="n">
        <x:v>1</x:v>
      </x:c>
      <x:c r="X298" s="47" t="n">
        <x:v>2.79</x:v>
      </x:c>
      <x:c r="Y298" s="47" t="n">
        <x:v>5.39</x:v>
      </x:c>
      <x:c r="Z298" s="47" t="n">
        <x:v>0.45</x:v>
      </x:c>
      <x:c r="AA298" s="47" t="n">
        <x:v>0.2</x:v>
      </x:c>
      <x:c r="AB298" s="68" t="n">
        <x:v>6</x:v>
      </x:c>
      <x:c r="AC298" s="47" t="n">
        <x:v>1.33</x:v>
      </x:c>
      <x:c r="AD298" s="47" t="n">
        <x:v>3.65</x:v>
      </x:c>
      <x:c r="AE298" s="47" t="n">
        <x:v>7.52</x:v>
      </x:c>
      <x:c r="AF298" s="68" t="n">
        <x:v>15</x:v>
      </x:c>
      <x:c r="AG298" s="47" t="n">
        <x:v>4.25</x:v>
      </x:c>
      <x:c r="AH298" s="68" t="n">
        <x:v>5</x:v>
      </x:c>
      <x:c r="AI298" s="47" t="n">
        <x:v>9.1</x:v>
      </x:c>
      <x:c r="AJ298" s="47" t="n">
        <x:v>-3.11</x:v>
      </x:c>
      <x:c r="AK298" s="48" t="n">
        <x:v>-0.519</x:v>
      </x:c>
      <x:c r="AL298" s="32" t="str">
        <x:v>Metal weight, plating thickness, stones, labor, and packaging vary widely. Modifiers: 2-count/set adjustment. Tariff and freight assumptions are illustrative and require current validation.</x:v>
      </x:c>
      <x:c r="AM298" s="32" t="str">
        <x:v>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x:v>
      </x:c>
      <x:c r="AN298" s="32" t="str">
        <x:v>https://github.com/luminati-io/eCommerce-dataset-samples</x:v>
      </x:c>
      <x:c r="AO298" s="32" t="str">
        <x:v>2026-08-05-v2</x:v>
      </x:c>
    </x:row>
    <x:row r="299">
      <x:c r="A299" s="32" t="n">
        <x:v>298</x:v>
      </x:c>
      <x:c r="B299" s="32" t="str">
        <x:v>Amazon</x:v>
      </x:c>
      <x:c r="C299" s="32" t="str">
        <x:v>Bright Data Amazon products sample</x:v>
      </x:c>
      <x:c r="D299" s="32" t="str">
        <x:v>B08LNZVH7K</x:v>
      </x:c>
      <x:c r="E299" s="32" t="str">
        <x:v>https://www.amazon.com/JONATHAN-SOR200A-210-Transitional-Cleaning-Shedding/dp/B08LNZVH7K</x:v>
      </x:c>
      <x:c r="F299" s="32" t="str">
        <x:v>JONATHAN Y SOR200A-210 Loom Modern Strie' Indoor Area-Rug, Solid &amp; Striped, Transitional, Transitional Easy-Cleaning,Bedroom,Kitchen,Living Room,Non Shedding, Gray/Black, 2 X 10</x:v>
      </x:c>
      <x:c r="G299" s="32" t="str">
        <x:v>JONATHAN Y</x:v>
      </x:c>
      <x:c r="H299" s="32" t="str">
        <x:v>Ama███.co███</x:v>
      </x:c>
      <x:c r="I299" s="47" t="n">
        <x:v>38.16</x:v>
      </x:c>
      <x:c r="J299" s="32" t="str">
        <x:v>USD</x:v>
      </x:c>
      <x:c r="K299" s="32" t="str">
        <x:v>Home &amp; Kitchen &gt; Home Décor Products &gt; Rugs, Pads &amp; Protectors &gt; Area Rugs</x:v>
      </x:c>
      <x:c r="L299" s="32" t="str"/>
      <x:c r="M299" s="67" t="n">
        <x:v>3011.85088</x:v>
      </x:c>
      <x:c r="N299" s="32" t="str">
        <x:v>120"L x 24"W</x:v>
      </x:c>
      <x:c r="O299" s="32" t="str">
        <x:v>https://m.media-amazon.com/images/I/91xZq2adnlL.__AC_SX300_SY300_QL70_ML2_.jpg</x:v>
      </x:c>
      <x:c r="P299" s="32" t="str">
        <x:v>2023-08-24 00:00:00.000</x:v>
      </x:c>
      <x:c r="Q299" s="32" t="str">
        <x:v>Estimated</x:v>
      </x:c>
      <x:c r="R299" s="32" t="str">
        <x:v>Home</x:v>
      </x:c>
      <x:c r="S299" s="32" t="str">
        <x:v>Rug or mat</x:v>
      </x:c>
      <x:c r="T299" s="32" t="str">
        <x:v>Keyword/category match: rug</x:v>
      </x:c>
      <x:c r="U299" s="32" t="str">
        <x:v>Low</x:v>
      </x:c>
      <x:c r="V299" s="67" t="n">
        <x:v>1000</x:v>
      </x:c>
      <x:c r="W299" s="47" t="n">
        <x:v>3.38</x:v>
      </x:c>
      <x:c r="X299" s="47" t="n">
        <x:v>10.14</x:v>
      </x:c>
      <x:c r="Y299" s="47" t="n">
        <x:v>29.57</x:v>
      </x:c>
      <x:c r="Z299" s="47" t="n">
        <x:v>1.2</x:v>
      </x:c>
      <x:c r="AA299" s="47" t="n">
        <x:v>6.4</x:v>
      </x:c>
      <x:c r="AB299" s="68" t="n">
        <x:v>7</x:v>
      </x:c>
      <x:c r="AC299" s="47" t="n">
        <x:v>5.76</x:v>
      </x:c>
      <x:c r="AD299" s="47" t="n">
        <x:v>18.98</x:v>
      </x:c>
      <x:c r="AE299" s="47" t="n">
        <x:v>55.39</x:v>
      </x:c>
      <x:c r="AF299" s="68" t="n">
        <x:v>15</x:v>
      </x:c>
      <x:c r="AG299" s="47" t="n">
        <x:v>12</x:v>
      </x:c>
      <x:c r="AH299" s="68" t="n">
        <x:v>5</x:v>
      </x:c>
      <x:c r="AI299" s="47" t="n">
        <x:v>38.61</x:v>
      </x:c>
      <x:c r="AJ299" s="47" t="n">
        <x:v>-0.45</x:v>
      </x:c>
      <x:c r="AK299" s="48" t="n">
        <x:v>-0.012</x:v>
      </x:c>
      <x:c r="AL299" s="32" t="str">
        <x:v>Size, fiber, pile, backing, printing, and dimensional freight affect cost. Tariff and freight assumptions are illustrative and require current validation.</x:v>
      </x:c>
      <x:c r="AM299" s="32" t="str">
        <x:v>Mingled threads of charcoal, gray and ivory create a modern, linear abstract design with a mid-century look. This rug's unique strie' stripe pattern makes it perfect for homes with kids and pets. It's the ideal centerpiece for a contemporary, coastal or minimalist interior.</x:v>
      </x:c>
      <x:c r="AN299" s="32" t="str">
        <x:v>https://github.com/luminati-io/eCommerce-dataset-samples</x:v>
      </x:c>
      <x:c r="AO299" s="32" t="str">
        <x:v>2026-08-05-v2</x:v>
      </x:c>
    </x:row>
    <x:row r="300">
      <x:c r="A300" s="32" t="n">
        <x:v>299</x:v>
      </x:c>
      <x:c r="B300" s="32" t="str">
        <x:v>Amazon</x:v>
      </x:c>
      <x:c r="C300" s="32" t="str">
        <x:v>Bright Data Amazon products sample</x:v>
      </x:c>
      <x:c r="D300" s="32" t="str">
        <x:v>B0BLGNQ2ZG</x:v>
      </x:c>
      <x:c r="E300" s="32" t="str">
        <x:v>https://www.amazon.com/Inflatable-Shaped-Floatie-Swimming-Bachelorette/dp/B0BLGNQ2ZG?th=1&amp;psc=1&amp;currency=USD&amp;language=en_GB</x:v>
      </x:c>
      <x:c r="F300" s="32" t="str">
        <x:v>3 Pcs Inflatable Heart Pool Float 47.3 x 39.4 Inch Swim Heart Shaped Pool Rings for Adults Teens Water Fun Heart Floatie Summer Swimming Tube for Pool Beach Bachelorette Party</x:v>
      </x:c>
      <x:c r="G300" s="32" t="str">
        <x:v>Zhanmai</x:v>
      </x:c>
      <x:c r="H300" s="32" t="str">
        <x:v>Yar███all███</x:v>
      </x:c>
      <x:c r="I300" s="47" t="n">
        <x:v>35.99</x:v>
      </x:c>
      <x:c r="J300" s="32" t="str">
        <x:v>USD</x:v>
      </x:c>
      <x:c r="K300" s="32" t="str">
        <x:v>Toys &amp; Games &gt; Sports &amp; Outdoor Play &gt; Pools &amp; Water Toys &gt; Pool Toys &gt; Swim Rings</x:v>
      </x:c>
      <x:c r="L300" s="32" t="str"/>
      <x:c r="M300" s="67" t="n">
        <x:v>1250</x:v>
      </x:c>
      <x:c r="N300" s="32" t="str">
        <x:v>47.3"L x 39.4"W</x:v>
      </x:c>
      <x:c r="O300" s="32" t="str">
        <x:v>https://m.media-amazon.com/images/I/61VU+Ntcg+L._AC_SY300_SX300_.jpg</x:v>
      </x:c>
      <x:c r="P300" s="32" t="str">
        <x:v>2024-04-15 00:00:00.000</x:v>
      </x:c>
      <x:c r="Q300" s="32" t="str">
        <x:v>Estimated</x:v>
      </x:c>
      <x:c r="R300" s="32" t="str">
        <x:v>Jewelry</x:v>
      </x:c>
      <x:c r="S300" s="32" t="str">
        <x:v>Fashion ring</x:v>
      </x:c>
      <x:c r="T300" s="32" t="str">
        <x:v>Keyword/category match: rings</x:v>
      </x:c>
      <x:c r="U300" s="32" t="str">
        <x:v>Low</x:v>
      </x:c>
      <x:c r="V300" s="67" t="n">
        <x:v>1000</x:v>
      </x:c>
      <x:c r="W300" s="47" t="n">
        <x:v>0.7</x:v>
      </x:c>
      <x:c r="X300" s="47" t="n">
        <x:v>2.57</x:v>
      </x:c>
      <x:c r="Y300" s="47" t="n">
        <x:v>7</x:v>
      </x:c>
      <x:c r="Z300" s="47" t="n">
        <x:v>0.35</x:v>
      </x:c>
      <x:c r="AA300" s="47" t="n">
        <x:v>0.16</x:v>
      </x:c>
      <x:c r="AB300" s="68" t="n">
        <x:v>6</x:v>
      </x:c>
      <x:c r="AC300" s="47" t="n">
        <x:v>0.97</x:v>
      </x:c>
      <x:c r="AD300" s="47" t="n">
        <x:v>3.26</x:v>
      </x:c>
      <x:c r="AE300" s="47" t="n">
        <x:v>8.68</x:v>
      </x:c>
      <x:c r="AF300" s="68" t="n">
        <x:v>15</x:v>
      </x:c>
      <x:c r="AG300" s="47" t="n">
        <x:v>7.5</x:v>
      </x:c>
      <x:c r="AH300" s="68" t="n">
        <x:v>5</x:v>
      </x:c>
      <x:c r="AI300" s="47" t="n">
        <x:v>17.95</x:v>
      </x:c>
      <x:c r="AJ300" s="47" t="n">
        <x:v>18.04</x:v>
      </x:c>
      <x:c r="AK300" s="48" t="n">
        <x:v>0.501</x:v>
      </x:c>
      <x:c r="AL300" s="32" t="str">
        <x:v>Metal, size range, stones, and plating affect cost. Modifiers: 3-count/set adjustment. Tariff and freight assumptions are illustrative and require current validation.</x:v>
      </x:c>
      <x:c r="AM300" s="32" t="str">
        <x:v>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x:v>
      </x:c>
      <x:c r="AN300" s="32" t="str">
        <x:v>https://github.com/luminati-io/eCommerce-dataset-samples</x:v>
      </x:c>
      <x:c r="AO300" s="32" t="str">
        <x:v>2026-08-05-v2</x:v>
      </x:c>
    </x:row>
    <x:row r="301">
      <x:c r="A301" s="32" t="n">
        <x:v>300</x:v>
      </x:c>
      <x:c r="B301" s="32" t="str">
        <x:v>Amazon</x:v>
      </x:c>
      <x:c r="C301" s="32" t="str">
        <x:v>Bright Data Amazon products sample</x:v>
      </x:c>
      <x:c r="D301" s="32" t="str">
        <x:v>B09WR6Z67Z</x:v>
      </x:c>
      <x:c r="E301" s="32" t="str">
        <x:v>https://www.amazon.com/OWIN-Vintage-Cocktail-Butterfly-Pattern/dp/B074DT51BZ</x:v>
      </x:c>
      <x:c r="F301" s="32" t="str">
        <x:v>OWIN Women's Floral 1950s Vintage Swing Cocktail Party Dress Sleeveless with Pockets</x:v>
      </x:c>
      <x:c r="G301" s="32" t="str">
        <x:v>Owin</x:v>
      </x:c>
      <x:c r="H301" s="32" t="str">
        <x:v>OWIN</x:v>
      </x:c>
      <x:c r="I301" s="47" t="n">
        <x:v>15.99</x:v>
      </x:c>
      <x:c r="J301" s="32" t="str">
        <x:v>USD</x:v>
      </x:c>
      <x:c r="K301" s="32" t="str">
        <x:v>Clothing, Shoes &amp; Jewelry &gt; Women &gt; Clothing &gt; Dresses &gt; Cocktail</x:v>
      </x:c>
      <x:c r="L301" s="32" t="str"/>
      <x:c r="M301" s="67"/>
      <x:c r="N301" s="32" t="str"/>
      <x:c r="O301" s="32" t="str">
        <x:v>https://m.media-amazon.com/images/I/71dFv2P2axL._AC_UY550_.jpg</x:v>
      </x:c>
      <x:c r="P301" s="32" t="str">
        <x:v>2023-08-10 00:00:00.000</x:v>
      </x:c>
      <x:c r="Q301" s="32" t="str">
        <x:v>Estimated</x:v>
      </x:c>
      <x:c r="R301" s="32" t="str">
        <x:v>Footwear</x:v>
      </x:c>
      <x:c r="S301" s="32" t="str">
        <x:v>Sandals or slides</x:v>
      </x:c>
      <x:c r="T301" s="32" t="str">
        <x:v>Keyword/category match: sandals</x:v>
      </x:c>
      <x:c r="U301" s="32" t="str">
        <x:v>Medium</x:v>
      </x:c>
      <x:c r="V301" s="67" t="n">
        <x:v>1000</x:v>
      </x:c>
      <x:c r="W301" s="47" t="n">
        <x:v>3</x:v>
      </x:c>
      <x:c r="X301" s="47" t="n">
        <x:v>7</x:v>
      </x:c>
      <x:c r="Y301" s="47" t="n">
        <x:v>14.39</x:v>
      </x:c>
      <x:c r="Z301" s="47" t="n">
        <x:v>0.7</x:v>
      </x:c>
      <x:c r="AA301" s="47" t="n">
        <x:v>1</x:v>
      </x:c>
      <x:c r="AB301" s="68" t="n">
        <x:v>12</x:v>
      </x:c>
      <x:c r="AC301" s="47" t="n">
        <x:v>4.31</x:v>
      </x:c>
      <x:c r="AD301" s="47" t="n">
        <x:v>9.74</x:v>
      </x:c>
      <x:c r="AE301" s="47" t="n">
        <x:v>20.15</x:v>
      </x:c>
      <x:c r="AF301" s="68" t="n">
        <x:v>15</x:v>
      </x:c>
      <x:c r="AG301" s="47" t="n">
        <x:v>4.25</x:v>
      </x:c>
      <x:c r="AH301" s="68" t="n">
        <x:v>5</x:v>
      </x:c>
      <x:c r="AI301" s="47" t="n">
        <x:v>17.19</x:v>
      </x:c>
      <x:c r="AJ301" s="47" t="n">
        <x:v>-1.2</x:v>
      </x:c>
      <x:c r="AK301" s="48" t="n">
        <x:v>-0.075</x:v>
      </x:c>
      <x:c r="AL301" s="32" t="str">
        <x:v>Materials, footbed, straps, and tooling affect cost. Estimate represents a current-equivalent manufacturing cost, not the original historical production cost. Tariff and freight assumptions are illustrative and require current validation.</x:v>
      </x:c>
      <x:c r="AM301" s="32" t="str">
        <x:v>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 </x:v>
      </x:c>
      <x:c r="AN301" s="32" t="str">
        <x:v>https://github.com/luminati-io/eCommerce-dataset-samples</x:v>
      </x:c>
      <x:c r="AO301" s="32" t="str">
        <x:v>2026-08-05-v2</x:v>
      </x:c>
    </x:row>
    <x:row r="302">
      <x:c r="A302" s="32" t="n">
        <x:v>301</x:v>
      </x:c>
      <x:c r="B302" s="32" t="str">
        <x:v>Amazon</x:v>
      </x:c>
      <x:c r="C302" s="32" t="str">
        <x:v>Bright Data Amazon products sample</x:v>
      </x:c>
      <x:c r="D302" s="32" t="str">
        <x:v>B0051UPEMS</x:v>
      </x:c>
      <x:c r="E302" s="32" t="str">
        <x:v>https://www.amazon.com/Heatshield-Products-175105-Exhaust-Shield/dp/B0051UPEMS?th=1&amp;psc=1&amp;currency=USD&amp;language=en_GB</x:v>
      </x:c>
      <x:c r="F302" s="32" t="str">
        <x:v>Heatshield Products 175105 Heatshield Armor 1/2" Thick x 1' Wide x 5' Long Exhaust Pipe Heat Shield</x:v>
      </x:c>
      <x:c r="G302" s="32" t="str">
        <x:v>Heatshield Products</x:v>
      </x:c>
      <x:c r="H302" s="32" t="str">
        <x:v>New███vel███tor█████████</x:v>
      </x:c>
      <x:c r="I302" s="47" t="n">
        <x:v>133.99</x:v>
      </x:c>
      <x:c r="J302" s="32" t="str">
        <x:v>USD</x:v>
      </x:c>
      <x:c r="K302" s="32" t="str">
        <x:v>Automotive &gt; Motorcycle &amp; Powersports &gt; Parts &gt; Exhaust &gt; Heat Shields</x:v>
      </x:c>
      <x:c r="L302" s="32" t="str"/>
      <x:c r="M302" s="67" t="n">
        <x:v>725.7472</x:v>
      </x:c>
      <x:c r="N302" s="32" t="str">
        <x:v>14 x 8 x 8 inches</x:v>
      </x:c>
      <x:c r="O302" s="32" t="str">
        <x:v>https://m.media-amazon.com/images/I/818uT3gVMBL.__AC_SX300_SY300_QL70_FMwebp_.jpg</x:v>
      </x:c>
      <x:c r="P302" s="32" t="str">
        <x:v>2024-02-04 00:00:00.000</x:v>
      </x:c>
      <x:c r="Q302" s="32" t="str">
        <x:v>Estimated</x:v>
      </x:c>
      <x:c r="R302" s="32" t="str">
        <x:v>Automotive</x:v>
      </x:c>
      <x:c r="S302" s="32" t="str">
        <x:v>Automotive replacement part, simple</x:v>
      </x:c>
      <x:c r="T302" s="32" t="str">
        <x:v>Broad source category: Automotive &gt; Motorcycle &amp; Powersports &gt; Parts &gt; Exhaust &gt; Heat Shields</x:v>
      </x:c>
      <x:c r="U302" s="32" t="str">
        <x:v>Low</x:v>
      </x:c>
      <x:c r="V302" s="67" t="n">
        <x:v>1000</x:v>
      </x:c>
      <x:c r="W302" s="47" t="n">
        <x:v>2.72</x:v>
      </x:c>
      <x:c r="X302" s="47" t="n">
        <x:v>10.89</x:v>
      </x:c>
      <x:c r="Y302" s="47" t="n">
        <x:v>36.3</x:v>
      </x:c>
      <x:c r="Z302" s="47" t="n">
        <x:v>1</x:v>
      </x:c>
      <x:c r="AA302" s="47" t="n">
        <x:v>2</x:v>
      </x:c>
      <x:c r="AB302" s="68" t="n">
        <x:v>5</x:v>
      </x:c>
      <x:c r="AC302" s="47" t="n">
        <x:v>3.75</x:v>
      </x:c>
      <x:c r="AD302" s="47" t="n">
        <x:v>14.58</x:v>
      </x:c>
      <x:c r="AE302" s="47" t="n">
        <x:v>48.09</x:v>
      </x:c>
      <x:c r="AF302" s="68" t="n">
        <x:v>15</x:v>
      </x:c>
      <x:c r="AG302" s="47" t="n">
        <x:v>4.75</x:v>
      </x:c>
      <x:c r="AH302" s="68" t="n">
        <x:v>5</x:v>
      </x:c>
      <x:c r="AI302" s="47" t="n">
        <x:v>46.13</x:v>
      </x:c>
      <x:c r="AJ302" s="47" t="n">
        <x:v>87.86</x:v>
      </x:c>
      <x:c r="AK302" s="48" t="n">
        <x:v>0.6559999999999999</x:v>
      </x:c>
      <x:c r="AL302" s="32" t="str">
        <x:v>Material, vehicle fitment, testing, and liability affect cost. Tariff and freight assumptions are illustrative and require current validation.</x:v>
      </x:c>
      <x:c r="AM302" s="32" t="str">
        <x:v>Exhaust heat wraps were just upgraded, up armor your exhaust heat insulation with Heatshield Armor. Heatshield Armor can reduce radiant heat from your exhaust pipe by 70. The outer armor of this exhaust heat shield allows it to be cleaned after installation, gives it a long lifespan, and also makes Heatshield Armor resistant to the elements. The inner ceramic liner makes it capable of withstanding 1800F continuous, which allows this heat shield to be placed directly on headers, turbo manifolds, </x:v>
      </x:c>
      <x:c r="AN302" s="32" t="str">
        <x:v>https://github.com/luminati-io/eCommerce-dataset-samples</x:v>
      </x:c>
      <x:c r="AO302" s="32" t="str">
        <x:v>2026-08-05-v2</x:v>
      </x:c>
    </x:row>
    <x:row r="303">
      <x:c r="A303" s="32" t="n">
        <x:v>302</x:v>
      </x:c>
      <x:c r="B303" s="32" t="str">
        <x:v>Amazon</x:v>
      </x:c>
      <x:c r="C303" s="32" t="str">
        <x:v>Bright Data Amazon products sample</x:v>
      </x:c>
      <x:c r="D303" s="32" t="str">
        <x:v>B00CEHFC96</x:v>
      </x:c>
      <x:c r="E303" s="32" t="str">
        <x:v>https://www.amazon.com/Krylon-K03702000-Textured-Finish-Pebble/dp/B00CEHFC96</x:v>
      </x:c>
      <x:c r="F303" s="32" t="str">
        <x:v>Krylon K03702000 Fine Stone Textured Finish, Pebble 12 Ounce (Pack of 1)</x:v>
      </x:c>
      <x:c r="G303" s="32" t="str">
        <x:v>Krylon</x:v>
      </x:c>
      <x:c r="H303" s="32" t="str">
        <x:v>We ███rt ███pti███</x:v>
      </x:c>
      <x:c r="I303" s="47" t="n">
        <x:v>34.29</x:v>
      </x:c>
      <x:c r="J303" s="32" t="str">
        <x:v>USD</x:v>
      </x:c>
      <x:c r="K303" s="32" t="str">
        <x:v>Tools &amp; Home Improvement &gt; Paint, Wall Treatments &amp; Supplies &gt; Paint &amp; Primer &gt; Spray Paint</x:v>
      </x:c>
      <x:c r="L303" s="32" t="str"/>
      <x:c r="M303" s="67" t="n">
        <x:v>108.011595</x:v>
      </x:c>
      <x:c r="N303" s="32" t="str">
        <x:v>2.61 x 2.61 x 7.96 inches</x:v>
      </x:c>
      <x:c r="O303" s="32" t="str">
        <x:v>https://m.media-amazon.com/images/I/61HO0sv6aGL.__AC_SX300_SY300_QL70_FMwebp_.jpg</x:v>
      </x:c>
      <x:c r="P303" s="32" t="str">
        <x:v>2023-08-22 00:00:00.000</x:v>
      </x:c>
      <x:c r="Q303" s="32" t="str">
        <x:v>Estimated</x:v>
      </x:c>
      <x:c r="R303" s="32" t="str">
        <x:v>Jewelry</x:v>
      </x:c>
      <x:c r="S303" s="32" t="str">
        <x:v>Fashion ring</x:v>
      </x:c>
      <x:c r="T303" s="32" t="str">
        <x:v>Keyword/category match: rings</x:v>
      </x:c>
      <x:c r="U303" s="32" t="str">
        <x:v>Low</x:v>
      </x:c>
      <x:c r="V303" s="67" t="n">
        <x:v>1000</x:v>
      </x:c>
      <x:c r="W303" s="47" t="n">
        <x:v>0.54</x:v>
      </x:c>
      <x:c r="X303" s="47" t="n">
        <x:v>2</x:v>
      </x:c>
      <x:c r="Y303" s="47" t="n">
        <x:v>5.45</x:v>
      </x:c>
      <x:c r="Z303" s="47" t="n">
        <x:v>0.35</x:v>
      </x:c>
      <x:c r="AA303" s="47" t="n">
        <x:v>0.11</x:v>
      </x:c>
      <x:c r="AB303" s="68" t="n">
        <x:v>6</x:v>
      </x:c>
      <x:c r="AC303" s="47" t="n">
        <x:v>0.78</x:v>
      </x:c>
      <x:c r="AD303" s="47" t="n">
        <x:v>2.6</x:v>
      </x:c>
      <x:c r="AE303" s="47" t="n">
        <x:v>6.91</x:v>
      </x:c>
      <x:c r="AF303" s="68" t="n">
        <x:v>15</x:v>
      </x:c>
      <x:c r="AG303" s="47" t="n">
        <x:v>3.5</x:v>
      </x:c>
      <x:c r="AH303" s="68" t="n">
        <x:v>5</x:v>
      </x:c>
      <x:c r="AI303" s="47" t="n">
        <x:v>12.96</x:v>
      </x:c>
      <x:c r="AJ303" s="47" t="n">
        <x:v>21.33</x:v>
      </x:c>
      <x:c r="AK303" s="48" t="n">
        <x:v>0.622</x:v>
      </x:c>
      <x:c r="AL303" s="32" t="str">
        <x:v>Metal, size range, stones, and plating affect cost. Tariff and freight assumptions are illustrative and require current validation.</x:v>
      </x:c>
      <x:c r="AM303" s="32" t="str">
        <x:v>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x:v>
      </x:c>
      <x:c r="AN303" s="32" t="str">
        <x:v>https://github.com/luminati-io/eCommerce-dataset-samples</x:v>
      </x:c>
      <x:c r="AO303" s="32" t="str">
        <x:v>2026-08-05-v2</x:v>
      </x:c>
    </x:row>
    <x:row r="304">
      <x:c r="A304" s="32" t="n">
        <x:v>303</x:v>
      </x:c>
      <x:c r="B304" s="32" t="str">
        <x:v>Amazon</x:v>
      </x:c>
      <x:c r="C304" s="32" t="str">
        <x:v>Bright Data Amazon products sample</x:v>
      </x:c>
      <x:c r="D304" s="32" t="str">
        <x:v>B07BFP4PZ7</x:v>
      </x:c>
      <x:c r="E304" s="32" t="str">
        <x:v>https://www.amazon.com/KOH-Sleeveless-Bridesmaid-Cocktail-Evening/dp/B07BFNZF5Y</x:v>
      </x:c>
      <x:c r="F304" s="32" t="str">
        <x:v>KOH KOH Womens Long Sleeveless Bridesmaid Cocktail Evening Maxi Dress</x:v>
      </x:c>
      <x:c r="G304" s="32" t="str">
        <x:v>KOH KOH</x:v>
      </x:c>
      <x:c r="H304" s="32" t="str">
        <x:v>KOH███H</x:v>
      </x:c>
      <x:c r="I304" s="47" t="n">
        <x:v>39.95</x:v>
      </x:c>
      <x:c r="J304" s="32" t="str">
        <x:v>USD</x:v>
      </x:c>
      <x:c r="K304" s="32" t="str">
        <x:v>Clothing, Shoes &amp; Jewelry &gt; Women &gt; Clothing &gt; Dresses &gt; Formal</x:v>
      </x:c>
      <x:c r="L304" s="32" t="str"/>
      <x:c r="M304" s="67"/>
      <x:c r="N304" s="32" t="str"/>
      <x:c r="O304" s="32" t="str">
        <x:v>https://m.media-amazon.com/images/I/715GMKkMQ6L._AC_UY500_.jpg</x:v>
      </x:c>
      <x:c r="P304" s="32" t="str">
        <x:v>2023-08-10 00:00:00.000</x:v>
      </x:c>
      <x:c r="Q304" s="32" t="str">
        <x:v>Estimated</x:v>
      </x:c>
      <x:c r="R304" s="32" t="str">
        <x:v>Apparel</x:v>
      </x:c>
      <x:c r="S304" s="32" t="str">
        <x:v>Casual dress</x:v>
      </x:c>
      <x:c r="T304" s="32" t="str">
        <x:v>Keyword/category match: dress</x:v>
      </x:c>
      <x:c r="U304" s="32" t="str">
        <x:v>Low</x:v>
      </x:c>
      <x:c r="V304" s="67" t="n">
        <x:v>1000</x:v>
      </x:c>
      <x:c r="W304" s="47" t="n">
        <x:v>4.4</x:v>
      </x:c>
      <x:c r="X304" s="47" t="n">
        <x:v>8.8</x:v>
      </x:c>
      <x:c r="Y304" s="47" t="n">
        <x:v>19.35</x:v>
      </x:c>
      <x:c r="Z304" s="47" t="n">
        <x:v>0.75</x:v>
      </x:c>
      <x:c r="AA304" s="47" t="n">
        <x:v>0.55</x:v>
      </x:c>
      <x:c r="AB304" s="68" t="n">
        <x:v>10</x:v>
      </x:c>
      <x:c r="AC304" s="47" t="n">
        <x:v>5.5</x:v>
      </x:c>
      <x:c r="AD304" s="47" t="n">
        <x:v>11.11</x:v>
      </x:c>
      <x:c r="AE304" s="47" t="n">
        <x:v>24.26</x:v>
      </x:c>
      <x:c r="AF304" s="68" t="n">
        <x:v>15</x:v>
      </x:c>
      <x:c r="AG304" s="47" t="n">
        <x:v>4.25</x:v>
      </x:c>
      <x:c r="AH304" s="68" t="n">
        <x:v>5</x:v>
      </x:c>
      <x:c r="AI304" s="47" t="n">
        <x:v>23.35</x:v>
      </x:c>
      <x:c r="AJ304" s="47" t="n">
        <x:v>16.6</x:v>
      </x:c>
      <x:c r="AK304" s="48" t="n">
        <x:v>0.41600000000000004</x:v>
      </x:c>
      <x:c r="AL304" s="32" t="str">
        <x:v>Fabric, lining, embellishment, and complexity vary widely. Tariff and freight assumptions are illustrative and require current validation.</x:v>
      </x:c>
      <x:c r="AM304" s="32" t="str">
        <x:v>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x:v>
      </x:c>
      <x:c r="AN304" s="32" t="str">
        <x:v>https://github.com/luminati-io/eCommerce-dataset-samples</x:v>
      </x:c>
      <x:c r="AO304" s="32" t="str">
        <x:v>2026-08-05-v2</x:v>
      </x:c>
    </x:row>
    <x:row r="305">
      <x:c r="A305" s="32" t="n">
        <x:v>304</x:v>
      </x:c>
      <x:c r="B305" s="32" t="str">
        <x:v>Amazon</x:v>
      </x:c>
      <x:c r="C305" s="32" t="str">
        <x:v>Bright Data Amazon products sample</x:v>
      </x:c>
      <x:c r="D305" s="32" t="str">
        <x:v>B0018AG0RS</x:v>
      </x:c>
      <x:c r="E305" s="32" t="str">
        <x:v>https://www.amazon.com/Creative-Converting-Dinner-Luscious-Lavender/dp/B0018AG0RS</x:v>
      </x:c>
      <x:c r="F305" s="32" t="str">
        <x:v>Creative Converting Paper Dinner Plates, 8 3/4, 24 Ct Luscious Lavender</x:v>
      </x:c>
      <x:c r="G305" s="32" t="str">
        <x:v>Creative Converting</x:v>
      </x:c>
      <x:c r="H305" s="32" t="str">
        <x:v>Lew███Par███Sup██████</x:v>
      </x:c>
      <x:c r="I305" s="47" t="n">
        <x:v>7.69</x:v>
      </x:c>
      <x:c r="J305" s="32" t="str">
        <x:v>USD</x:v>
      </x:c>
      <x:c r="K305" s="32" t="str">
        <x:v>Health &amp; Household &gt; Household Supplies &gt; Paper &amp; Plastic &gt; Disposable Plates, Bowls &amp; Cutlery &gt; Plates</x:v>
      </x:c>
      <x:c r="L305" s="32" t="str"/>
      <x:c r="M305" s="67" t="n">
        <x:v>0.283495</x:v>
      </x:c>
      <x:c r="N305" s="32" t="str">
        <x:v>8.75"L x 8.75"W x 1.38"Th</x:v>
      </x:c>
      <x:c r="O305" s="32" t="str">
        <x:v>https://m.media-amazon.com/images/I/71SuDIKUzdL.__AC_SY300_SX300_QL70_FMwebp_.jpg</x:v>
      </x:c>
      <x:c r="P305" s="32" t="str">
        <x:v>2023-08-23 00:00:00.000</x:v>
      </x:c>
      <x:c r="Q305" s="32" t="str">
        <x:v>Estimated</x:v>
      </x:c>
      <x:c r="R305" s="32" t="str">
        <x:v>Home</x:v>
      </x:c>
      <x:c r="S305" s="32" t="str">
        <x:v>Disposable tableware set</x:v>
      </x:c>
      <x:c r="T305" s="32" t="str">
        <x:v>Keyword/category match: disposable plates</x:v>
      </x:c>
      <x:c r="U305" s="32" t="str">
        <x:v>Medium</x:v>
      </x:c>
      <x:c r="V305" s="67" t="n">
        <x:v>1000</x:v>
      </x:c>
      <x:c r="W305" s="47" t="n">
        <x:v>4.46</x:v>
      </x:c>
      <x:c r="X305" s="47" t="n">
        <x:v>5.54</x:v>
      </x:c>
      <x:c r="Y305" s="47" t="n">
        <x:v>6.92</x:v>
      </x:c>
      <x:c r="Z305" s="47" t="n">
        <x:v>0.8</x:v>
      </x:c>
      <x:c r="AA305" s="47" t="n">
        <x:v>0.9</x:v>
      </x:c>
      <x:c r="AB305" s="68" t="n">
        <x:v>7</x:v>
      </x:c>
      <x:c r="AC305" s="47" t="n">
        <x:v>5.6</x:v>
      </x:c>
      <x:c r="AD305" s="47" t="n">
        <x:v>7.74</x:v>
      </x:c>
      <x:c r="AE305" s="47" t="n">
        <x:v>11.12</x:v>
      </x:c>
      <x:c r="AF305" s="68" t="n">
        <x:v>15</x:v>
      </x:c>
      <x:c r="AG305" s="47" t="n">
        <x:v>3.5</x:v>
      </x:c>
      <x:c r="AH305" s="68" t="n">
        <x:v>5</x:v>
      </x:c>
      <x:c r="AI305" s="47" t="n">
        <x:v>12.78</x:v>
      </x:c>
      <x:c r="AJ305" s="47" t="n">
        <x:v>-5.09</x:v>
      </x:c>
      <x:c r="AK305" s="48" t="n">
        <x:v>-0.662</x:v>
      </x:c>
      <x:c r="AL305" s="32" t="str">
        <x:v>Piece count, material thickness, decoration, and packaging affect cost. Modifiers: 24-count/set adjustment. Tariff and freight assumptions are illustrative and require current validation.</x:v>
      </x:c>
      <x:c r="AM305" s="32" t="str">
        <x:v>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x:v>
      </x:c>
      <x:c r="AN305" s="32" t="str">
        <x:v>https://github.com/luminati-io/eCommerce-dataset-samples</x:v>
      </x:c>
      <x:c r="AO305" s="32" t="str">
        <x:v>2026-08-05-v2</x:v>
      </x:c>
    </x:row>
    <x:row r="306">
      <x:c r="A306" s="32" t="n">
        <x:v>305</x:v>
      </x:c>
      <x:c r="B306" s="32" t="str">
        <x:v>Amazon</x:v>
      </x:c>
      <x:c r="C306" s="32" t="str">
        <x:v>Bright Data Amazon products sample</x:v>
      </x:c>
      <x:c r="D306" s="32" t="str">
        <x:v>B07WX7ZFX4</x:v>
      </x:c>
      <x:c r="E306" s="32" t="str">
        <x:v>https://www.amazon.com/Ambesonne-Spearing-Trapping-Decorative-All-Round/dp/B07WX7ZFX4</x:v>
      </x:c>
      <x:c r="F306" s="32" t="str">
        <x:v>Ambesonne Fishing Fitted Sheet, Fishing Tackle Bait for Spearing Trapping Catching Aquatic Animals Molluscs Design, Soft Decorative Fabric Bedding All-Round Elastic Pocket, Queen Size, White Yellow</x:v>
      </x:c>
      <x:c r="G306" s="32" t="str">
        <x:v>Ambesonne</x:v>
      </x:c>
      <x:c r="H306" s="32" t="str">
        <x:v>Pin███m</x:v>
      </x:c>
      <x:c r="I306" s="47" t="n">
        <x:v>29.95</x:v>
      </x:c>
      <x:c r="J306" s="32" t="str">
        <x:v>USD</x:v>
      </x:c>
      <x:c r="K306" s="32" t="str">
        <x:v>Home &amp; Kitchen &gt; Bedding &gt; Sheets &amp; Pillowcases &gt; Fitted Sheets</x:v>
      </x:c>
      <x:c r="L306" s="32" t="str"/>
      <x:c r="M306" s="67" t="n">
        <x:v>594.20552</x:v>
      </x:c>
      <x:c r="N306" s="32" t="str">
        <x:v>80"L x 60"W</x:v>
      </x:c>
      <x:c r="O306" s="32" t="str">
        <x:v>https://m.media-amazon.com/images/I/712DJb3Mt1L.__AC_SX300_SY300_QL70_FMwebp_.jpg</x:v>
      </x:c>
      <x:c r="P306" s="32" t="str">
        <x:v>2023-08-22 00:00:00.000</x:v>
      </x:c>
      <x:c r="Q306" s="32" t="str">
        <x:v>Estimated</x:v>
      </x:c>
      <x:c r="R306" s="32" t="str">
        <x:v>Home</x:v>
      </x:c>
      <x:c r="S306" s="32" t="str">
        <x:v>Pillow, cushion, or textile decor</x:v>
      </x:c>
      <x:c r="T306" s="32" t="str">
        <x:v>Keyword/category match: pillow</x:v>
      </x:c>
      <x:c r="U306" s="32" t="str">
        <x:v>Low</x:v>
      </x:c>
      <x:c r="V306" s="67" t="n">
        <x:v>1000</x:v>
      </x:c>
      <x:c r="W306" s="47" t="n">
        <x:v>2.27</x:v>
      </x:c>
      <x:c r="X306" s="47" t="n">
        <x:v>4.99</x:v>
      </x:c>
      <x:c r="Y306" s="47" t="n">
        <x:v>10.89</x:v>
      </x:c>
      <x:c r="Z306" s="47" t="n">
        <x:v>0.65</x:v>
      </x:c>
      <x:c r="AA306" s="47" t="n">
        <x:v>0.9</x:v>
      </x:c>
      <x:c r="AB306" s="68" t="n">
        <x:v>7</x:v>
      </x:c>
      <x:c r="AC306" s="47" t="n">
        <x:v>3.18</x:v>
      </x:c>
      <x:c r="AD306" s="47" t="n">
        <x:v>7</x:v>
      </x:c>
      <x:c r="AE306" s="47" t="n">
        <x:v>15.29</x:v>
      </x:c>
      <x:c r="AF306" s="68" t="n">
        <x:v>15</x:v>
      </x:c>
      <x:c r="AG306" s="47" t="n">
        <x:v>4.75</x:v>
      </x:c>
      <x:c r="AH306" s="68" t="n">
        <x:v>5</x:v>
      </x:c>
      <x:c r="AI306" s="47" t="n">
        <x:v>17.74</x:v>
      </x:c>
      <x:c r="AJ306" s="47" t="n">
        <x:v>12.21</x:v>
      </x:c>
      <x:c r="AK306" s="48" t="n">
        <x:v>0.408</x:v>
      </x:c>
      <x:c r="AL306" s="32" t="str">
        <x:v>Fabric, fill, size, printing, and insert inclusion affect cost. Tariff and freight assumptions are illustrative and require current validation.</x:v>
      </x:c>
      <x:c r="AM306" s="32" t="str">
        <x:v>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x:v>
      </x:c>
      <x:c r="AN306" s="32" t="str">
        <x:v>https://github.com/luminati-io/eCommerce-dataset-samples</x:v>
      </x:c>
      <x:c r="AO306" s="32" t="str">
        <x:v>2026-08-05-v2</x:v>
      </x:c>
    </x:row>
    <x:row r="307">
      <x:c r="A307" s="32" t="n">
        <x:v>306</x:v>
      </x:c>
      <x:c r="B307" s="32" t="str">
        <x:v>Amazon</x:v>
      </x:c>
      <x:c r="C307" s="32" t="str">
        <x:v>Bright Data Amazon products sample</x:v>
      </x:c>
      <x:c r="D307" s="32" t="str">
        <x:v>B0789XSG38</x:v>
      </x:c>
      <x:c r="E307" s="32" t="str">
        <x:v>https://www.amazon.com/BOBO-BIRD-Chronograph-Versatile-Timepieces/dp/B0789XSG38</x:v>
      </x:c>
      <x:c r="F307" s="32" t="str">
        <x:v>BOBO BIRD Mens Wooden Watches Luxury Wood Metal Strap Chronograph &amp; Date Display Quartz Watch Versatile Male Timepieces</x:v>
      </x:c>
      <x:c r="G307" s="32" t="str">
        <x:v>BOBO BIRD</x:v>
      </x:c>
      <x:c r="H307" s="32" t="str">
        <x:v>BOB███IRD███</x:v>
      </x:c>
      <x:c r="I307" s="47" t="n">
        <x:v>39.99</x:v>
      </x:c>
      <x:c r="J307" s="32" t="str">
        <x:v>USD</x:v>
      </x:c>
      <x:c r="K307" s="32" t="str">
        <x:v>Clothing, Shoes &amp; Jewelry &gt; Men &gt; Watches &gt; Wrist Watches</x:v>
      </x:c>
      <x:c r="L307" s="32" t="str"/>
      <x:c r="M307" s="67"/>
      <x:c r="N307" s="32" t="str">
        <x:v>4.45 x 4.25 x 3.03 inches; 7.37 Ounces</x:v>
      </x:c>
      <x:c r="O307" s="32" t="str">
        <x:v>https://m.media-amazon.com/images/I/71JixuZr+hL._AC_SY300_SX300_.jpg</x:v>
      </x:c>
      <x:c r="P307" s="32" t="str">
        <x:v>2023-08-16 00:00:00.000</x:v>
      </x:c>
      <x:c r="Q307" s="32" t="str">
        <x:v>Estimated</x:v>
      </x:c>
      <x:c r="R307" s="32" t="str">
        <x:v>Generic</x:v>
      </x:c>
      <x:c r="S307" s="32" t="str">
        <x:v>Textile product</x:v>
      </x:c>
      <x:c r="T307" s="32" t="str">
        <x:v>Broad apparel category: Clothing, Shoes &amp; Jewelry &gt; Men &gt; Watches &gt; Wrist Watches</x:v>
      </x:c>
      <x:c r="U307" s="32" t="str">
        <x:v>Low</x:v>
      </x:c>
      <x:c r="V307" s="67" t="n">
        <x:v>1000</x:v>
      </x:c>
      <x:c r="W307" s="47" t="n">
        <x:v>2.21</x:v>
      </x:c>
      <x:c r="X307" s="47" t="n">
        <x:v>7.75</x:v>
      </x:c>
      <x:c r="Y307" s="47" t="n">
        <x:v>22.14</x:v>
      </x:c>
      <x:c r="Z307" s="47" t="n">
        <x:v>0.65</x:v>
      </x:c>
      <x:c r="AA307" s="47" t="n">
        <x:v>0.8</x:v>
      </x:c>
      <x:c r="AB307" s="68" t="n">
        <x:v>5</x:v>
      </x:c>
      <x:c r="AC307" s="47" t="n">
        <x:v>2.85</x:v>
      </x:c>
      <x:c r="AD307" s="47" t="n">
        <x:v>9.66</x:v>
      </x:c>
      <x:c r="AE307" s="47" t="n">
        <x:v>27.45</x:v>
      </x:c>
      <x:c r="AF307" s="68" t="n">
        <x:v>15</x:v>
      </x:c>
      <x:c r="AG307" s="47" t="n">
        <x:v>4.25</x:v>
      </x:c>
      <x:c r="AH307" s="68" t="n">
        <x:v>5</x:v>
      </x:c>
      <x:c r="AI307" s="47" t="n">
        <x:v>21.91</x:v>
      </x:c>
      <x:c r="AJ307" s="47" t="n">
        <x:v>18.08</x:v>
      </x:c>
      <x:c r="AK307" s="48" t="n">
        <x:v>0.452</x:v>
      </x:c>
      <x:c r="AL307" s="32" t="str">
        <x:v>Fiber, dimensions, sewing complexity, and finishing are unknown. Modifiers: handmade labor. Tariff and freight assumptions are illustrative and require current validation.</x:v>
      </x:c>
      <x:c r="AM307" s="32" t="str">
        <x:v>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x:v>
      </x:c>
      <x:c r="AN307" s="32" t="str">
        <x:v>https://github.com/luminati-io/eCommerce-dataset-samples</x:v>
      </x:c>
      <x:c r="AO307" s="32" t="str">
        <x:v>2026-08-05-v2</x:v>
      </x:c>
    </x:row>
    <x:row r="308">
      <x:c r="A308" s="32" t="n">
        <x:v>307</x:v>
      </x:c>
      <x:c r="B308" s="32" t="str">
        <x:v>Amazon</x:v>
      </x:c>
      <x:c r="C308" s="32" t="str">
        <x:v>Bright Data Amazon products sample</x:v>
      </x:c>
      <x:c r="D308" s="32" t="str">
        <x:v>B01L1BYSUO</x:v>
      </x:c>
      <x:c r="E308" s="32" t="str">
        <x:v>https://www.amazon.com/Steve-Madden-Womens-Irenee-0-Heeled/dp/B06WGN7CN3</x:v>
      </x:c>
      <x:c r="F308" s="32" t="str">
        <x:v>Steve Madden Women's Irenee-0 Heeled Sandal</x:v>
      </x:c>
      <x:c r="G308" s="32" t="str">
        <x:v>Steve Madden</x:v>
      </x:c>
      <x:c r="H308" s="32" t="str">
        <x:v>Zap███</x:v>
      </x:c>
      <x:c r="I308" s="47" t="n">
        <x:v>53.01</x:v>
      </x:c>
      <x:c r="J308" s="32" t="str">
        <x:v>USD</x:v>
      </x:c>
      <x:c r="K308" s="32" t="str">
        <x:v>Clothing, Shoes &amp; Jewelry &gt; Women &gt; Shoes &gt; Sandals &gt; Heeled Sandals</x:v>
      </x:c>
      <x:c r="L308" s="32" t="str"/>
      <x:c r="M308" s="67"/>
      <x:c r="N308" s="32" t="str"/>
      <x:c r="O308" s="32" t="str">
        <x:v>https://m.media-amazon.com/images/I/51LGgtY8FaS._AC_UY695_.jpg</x:v>
      </x:c>
      <x:c r="P308" s="32" t="str">
        <x:v>2023-08-09 00:00:00.000</x:v>
      </x:c>
      <x:c r="Q308" s="32" t="str">
        <x:v>Estimated</x:v>
      </x:c>
      <x:c r="R308" s="32" t="str">
        <x:v>Footwear</x:v>
      </x:c>
      <x:c r="S308" s="32" t="str">
        <x:v>Sandals or slides</x:v>
      </x:c>
      <x:c r="T308" s="32" t="str">
        <x:v>Keyword/category match: sandals</x:v>
      </x:c>
      <x:c r="U308" s="32" t="str">
        <x:v>Medium</x:v>
      </x:c>
      <x:c r="V308" s="67" t="n">
        <x:v>1000</x:v>
      </x:c>
      <x:c r="W308" s="47" t="n">
        <x:v>3</x:v>
      </x:c>
      <x:c r="X308" s="47" t="n">
        <x:v>7</x:v>
      </x:c>
      <x:c r="Y308" s="47" t="n">
        <x:v>15</x:v>
      </x:c>
      <x:c r="Z308" s="47" t="n">
        <x:v>0.7</x:v>
      </x:c>
      <x:c r="AA308" s="47" t="n">
        <x:v>1</x:v>
      </x:c>
      <x:c r="AB308" s="68" t="n">
        <x:v>12</x:v>
      </x:c>
      <x:c r="AC308" s="47" t="n">
        <x:v>4.31</x:v>
      </x:c>
      <x:c r="AD308" s="47" t="n">
        <x:v>9.74</x:v>
      </x:c>
      <x:c r="AE308" s="47" t="n">
        <x:v>20.83</x:v>
      </x:c>
      <x:c r="AF308" s="68" t="n">
        <x:v>15</x:v>
      </x:c>
      <x:c r="AG308" s="47" t="n">
        <x:v>4.25</x:v>
      </x:c>
      <x:c r="AH308" s="68" t="n">
        <x:v>5</x:v>
      </x:c>
      <x:c r="AI308" s="47" t="n">
        <x:v>24.6</x:v>
      </x:c>
      <x:c r="AJ308" s="47" t="n">
        <x:v>28.41</x:v>
      </x:c>
      <x:c r="AK308" s="48" t="n">
        <x:v>0.536</x:v>
      </x:c>
      <x:c r="AL308" s="32" t="str">
        <x:v>Materials, footbed, straps, and tooling affect cost. Tariff and freight assumptions are illustrative and require current validation.</x:v>
      </x:c>
      <x:c r="AM308" s="32" t="str">
        <x:v>We can’t get enough of this gorgeous sophisticated casual silhouette.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x:v>
      </x:c>
      <x:c r="AN308" s="32" t="str">
        <x:v>https://github.com/luminati-io/eCommerce-dataset-samples</x:v>
      </x:c>
      <x:c r="AO308" s="32" t="str">
        <x:v>2026-08-05-v2</x:v>
      </x:c>
    </x:row>
    <x:row r="309">
      <x:c r="A309" s="32" t="n">
        <x:v>308</x:v>
      </x:c>
      <x:c r="B309" s="32" t="str">
        <x:v>Amazon</x:v>
      </x:c>
      <x:c r="C309" s="32" t="str">
        <x:v>Bright Data Amazon products sample</x:v>
      </x:c>
      <x:c r="D309" s="32" t="str">
        <x:v>B0CFQJJXZK</x:v>
      </x:c>
      <x:c r="E309" s="32" t="str">
        <x:v>https://www.amazon.com/Serving-360%C2%B0Rotating-Storing-Working-Countertop/dp/B0CFQJJXZK?th=1&amp;psc=1&amp;currency=USD&amp;language=en_GB</x:v>
      </x:c>
      <x:c r="F309" s="32" t="str">
        <x:v>Bamboo Serving Tray,360°Rotating Phone Stand, Coffee Table Tray for Eating Storing Working,Decor for Living Room Countertop</x:v>
      </x:c>
      <x:c r="G309" s="32" t="str">
        <x:v>BAMBOOTRAY</x:v>
      </x:c>
      <x:c r="H309" s="32" t="str">
        <x:v>han███er-███</x:v>
      </x:c>
      <x:c r="I309" s="47" t="n">
        <x:v>21.98</x:v>
      </x:c>
      <x:c r="J309" s="32" t="str">
        <x:v>USD</x:v>
      </x:c>
      <x:c r="K309" s="32" t="str">
        <x:v>Home &amp; Kitchen &gt; Furniture &gt; Game &amp; Recreation Room Furniture &gt; TV Trays</x:v>
      </x:c>
      <x:c r="L309" s="32" t="str"/>
      <x:c r="M309" s="67" t="n">
        <x:v>970</x:v>
      </x:c>
      <x:c r="N309" s="32" t="str">
        <x:v>15.3"L x 9.8"W x 0.8"H</x:v>
      </x:c>
      <x:c r="O309" s="32" t="str">
        <x:v>https://m.media-amazon.com/images/I/61+y7n-LquL._AC_SY300_SX300_.jpg</x:v>
      </x:c>
      <x:c r="P309" s="32" t="str">
        <x:v>2024-01-21 00:00:00.000</x:v>
      </x:c>
      <x:c r="Q309" s="32" t="str">
        <x:v>Estimated</x:v>
      </x:c>
      <x:c r="R309" s="32" t="str">
        <x:v>Electronics</x:v>
      </x:c>
      <x:c r="S309" s="32" t="str">
        <x:v>Television or monitor</x:v>
      </x:c>
      <x:c r="T309" s="32" t="str">
        <x:v>Keyword/category match:  tv </x:v>
      </x:c>
      <x:c r="U309" s="32" t="str">
        <x:v>Low</x:v>
      </x:c>
      <x:c r="V309" s="67" t="n">
        <x:v>1000</x:v>
      </x:c>
      <x:c r="W309" s="47" t="n">
        <x:v>12.75</x:v>
      </x:c>
      <x:c r="X309" s="47" t="n">
        <x:v>15.83</x:v>
      </x:c>
      <x:c r="Y309" s="47" t="n">
        <x:v>19.78</x:v>
      </x:c>
      <x:c r="Z309" s="47" t="n">
        <x:v>7</x:v>
      </x:c>
      <x:c r="AA309" s="47" t="n">
        <x:v>25</x:v>
      </x:c>
      <x:c r="AB309" s="68" t="n">
        <x:v>3</x:v>
      </x:c>
      <x:c r="AC309" s="47" t="n">
        <x:v>26.52</x:v>
      </x:c>
      <x:c r="AD309" s="47" t="n">
        <x:v>49.26</x:v>
      </x:c>
      <x:c r="AE309" s="47" t="n">
        <x:v>97.63</x:v>
      </x:c>
      <x:c r="AF309" s="68" t="n">
        <x:v>15</x:v>
      </x:c>
      <x:c r="AG309" s="47" t="n">
        <x:v>4.75</x:v>
      </x:c>
      <x:c r="AH309" s="68" t="n">
        <x:v>5</x:v>
      </x:c>
      <x:c r="AI309" s="47" t="n">
        <x:v>58.41</x:v>
      </x:c>
      <x:c r="AJ309" s="47" t="n">
        <x:v>-36.43</x:v>
      </x:c>
      <x:c r="AK309" s="48" t="n">
        <x:v>-1.6569999999999998</x:v>
      </x:c>
      <x:c r="AL309" s="32" t="str">
        <x:v>Panel pricing, size, brand, software, certification, and freight dominate. Tariff and freight assumptions are illustrative and require current validation.</x:v>
      </x:c>
      <x:c r="AM309" s="32" t="str">
        <x:v>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x:v>
      </x:c>
      <x:c r="AN309" s="32" t="str">
        <x:v>https://github.com/luminati-io/eCommerce-dataset-samples</x:v>
      </x:c>
      <x:c r="AO309" s="32" t="str">
        <x:v>2026-08-05-v2</x:v>
      </x:c>
    </x:row>
    <x:row r="310">
      <x:c r="A310" s="32" t="n">
        <x:v>309</x:v>
      </x:c>
      <x:c r="B310" s="32" t="str">
        <x:v>Amazon</x:v>
      </x:c>
      <x:c r="C310" s="32" t="str">
        <x:v>Bright Data Amazon products sample</x:v>
      </x:c>
      <x:c r="D310" s="32" t="str">
        <x:v>B0CHP3XNVD</x:v>
      </x:c>
      <x:c r="E310" s="32" t="str">
        <x:v>https://www.amazon.com/Inflatable-Christmas-Ornaments-Decorations-Decoration/dp/B0CHP3XNVD?th=1&amp;psc=1&amp;currency=USD&amp;language=en_GB</x:v>
      </x:c>
      <x:c r="F310" s="32" t="str">
        <x:v>Inflatable Christmas Ornaments, 18" or 25" Oversized Outdoor Christmas Ball Ornaments, Holiday Yard Christmas Tree Decorations, Indoor and Outdoor Decoration Balls (25 inch, Pink)</x:v>
      </x:c>
      <x:c r="G310" s="32" t="str">
        <x:v>COCOMOON</x:v>
      </x:c>
      <x:c r="H310" s="32" t="str">
        <x:v>CoC███ol</x:v>
      </x:c>
      <x:c r="I310" s="47" t="n">
        <x:v>14.99</x:v>
      </x:c>
      <x:c r="J310" s="32" t="str">
        <x:v>USD</x:v>
      </x:c>
      <x:c r="K310" s="32" t="str">
        <x:v>Patio, Lawn &amp; Garden &gt; Outdoor Décor &gt; Outdoor Holiday Decorations &gt; Inflatable Yard Decorations</x:v>
      </x:c>
      <x:c r="L310" s="32" t="str"/>
      <x:c r="M310" s="67" t="n">
        <x:v>870.8966399999999</x:v>
      </x:c>
      <x:c r="N310" s="32" t="str">
        <x:v>25 x 25 x 25 inches</x:v>
      </x:c>
      <x:c r="O310" s="32" t="str">
        <x:v>https://m.media-amazon.com/images/I/51p30S7H2aL.__AC_SX300_SY300_QL70_ML2_.jpg</x:v>
      </x:c>
      <x:c r="P310" s="32" t="str">
        <x:v>2024-01-21 00:00:00.000</x:v>
      </x:c>
      <x:c r="Q310" s="32" t="str">
        <x:v>Estimated</x:v>
      </x:c>
      <x:c r="R310" s="32" t="str">
        <x:v>Generic</x:v>
      </x:c>
      <x:c r="S310" s="32" t="str">
        <x:v>Assembled consumer product</x:v>
      </x:c>
      <x:c r="T310" s="32" t="str">
        <x:v>Broad source category: Patio, Lawn &amp; Garden &gt; Outdoor Décor &gt; Outdoor Holiday Decorations &gt; Inflatable Yard Decorations</x:v>
      </x:c>
      <x:c r="U310" s="32" t="str">
        <x:v>Low</x:v>
      </x:c>
      <x:c r="V310" s="67" t="n">
        <x:v>1000</x:v>
      </x:c>
      <x:c r="W310" s="47" t="n">
        <x:v>2.72</x:v>
      </x:c>
      <x:c r="X310" s="47" t="n">
        <x:v>10.79</x:v>
      </x:c>
      <x:c r="Y310" s="47" t="n">
        <x:v>13.49</x:v>
      </x:c>
      <x:c r="Z310" s="47" t="n">
        <x:v>1</x:v>
      </x:c>
      <x:c r="AA310" s="47" t="n">
        <x:v>2</x:v>
      </x:c>
      <x:c r="AB310" s="68" t="n">
        <x:v>5</x:v>
      </x:c>
      <x:c r="AC310" s="47" t="n">
        <x:v>3.7</x:v>
      </x:c>
      <x:c r="AD310" s="47" t="n">
        <x:v>14.48</x:v>
      </x:c>
      <x:c r="AE310" s="47" t="n">
        <x:v>24.14</x:v>
      </x:c>
      <x:c r="AF310" s="68" t="n">
        <x:v>15</x:v>
      </x:c>
      <x:c r="AG310" s="47" t="n">
        <x:v>4.75</x:v>
      </x:c>
      <x:c r="AH310" s="68" t="n">
        <x:v>5</x:v>
      </x:c>
      <x:c r="AI310" s="47" t="n">
        <x:v>22.23</x:v>
      </x:c>
      <x:c r="AJ310" s="47" t="n">
        <x:v>-7.24</x:v>
      </x:c>
      <x:c r="AK310" s="48" t="n">
        <x:v>-0.483</x:v>
      </x:c>
      <x:c r="AL310" s="32" t="str">
        <x:v>Insufficient specifications; use as a broad placeholder until a BOM or supplier match is available. Tariff and freight assumptions are illustrative and require current validation.</x:v>
      </x:c>
      <x:c r="AM310" s="32" t="str">
        <x:v>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x:v>
      </x:c>
      <x:c r="AN310" s="32" t="str">
        <x:v>https://github.com/luminati-io/eCommerce-dataset-samples</x:v>
      </x:c>
      <x:c r="AO310" s="32" t="str">
        <x:v>2026-08-05-v2</x:v>
      </x:c>
    </x:row>
    <x:row r="311">
      <x:c r="A311" s="32" t="n">
        <x:v>310</x:v>
      </x:c>
      <x:c r="B311" s="32" t="str">
        <x:v>Amazon</x:v>
      </x:c>
      <x:c r="C311" s="32" t="str">
        <x:v>Bright Data Amazon products sample</x:v>
      </x:c>
      <x:c r="D311" s="32" t="str">
        <x:v>B08J8GVXP8</x:v>
      </x:c>
      <x:c r="E311" s="32" t="str">
        <x:v>https://www.amazon.com/Cook-Home-Nonstick-Saucepan-02702/dp/B08J8GVXP8</x:v>
      </x:c>
      <x:c r="F311" s="32" t="str">
        <x:v>Cook N Home Nonstick Saucepan set, 1Qt and 2Qt with glass lid, Black (02702)</x:v>
      </x:c>
      <x:c r="G311" s="32" t="str">
        <x:v>Cook N Home</x:v>
      </x:c>
      <x:c r="H311" s="32" t="str">
        <x:v>Ama███.co███</x:v>
      </x:c>
      <x:c r="I311" s="47" t="n">
        <x:v>33.99</x:v>
      </x:c>
      <x:c r="J311" s="32" t="str">
        <x:v>USD</x:v>
      </x:c>
      <x:c r="K311" s="32" t="str">
        <x:v>Home &amp; Kitchen &gt; Kitchen &amp; Dining &gt; Cookware &gt; Pots &amp; Pans &gt; Saucepans</x:v>
      </x:c>
      <x:c r="L311" s="32" t="str"/>
      <x:c r="M311" s="67" t="n">
        <x:v>2390.42984</x:v>
      </x:c>
      <x:c r="N311" s="32" t="str">
        <x:v>6.5"D x 12.5"W x 5.5"H</x:v>
      </x:c>
      <x:c r="O311" s="32" t="str">
        <x:v>https://m.media-amazon.com/images/I/61m2gAPL-fL.__AC_SX300_SY300_QL70_ML2_.jpg</x:v>
      </x:c>
      <x:c r="P311" s="32" t="str">
        <x:v>2023-08-16 00:00:00.000</x:v>
      </x:c>
      <x:c r="Q311" s="32" t="str">
        <x:v>Estimated</x:v>
      </x:c>
      <x:c r="R311" s="32" t="str">
        <x:v>Electronics</x:v>
      </x:c>
      <x:c r="S311" s="32" t="str">
        <x:v>Phone screen protector</x:v>
      </x:c>
      <x:c r="T311" s="32" t="str">
        <x:v>Keyword/category match: tempered glass</x:v>
      </x:c>
      <x:c r="U311" s="32" t="str">
        <x:v>Medium</x:v>
      </x:c>
      <x:c r="V311" s="67" t="n">
        <x:v>1000</x:v>
      </x:c>
      <x:c r="W311" s="47" t="n">
        <x:v>0.14</x:v>
      </x:c>
      <x:c r="X311" s="47" t="n">
        <x:v>0.52</x:v>
      </x:c>
      <x:c r="Y311" s="47" t="n">
        <x:v>1.75</x:v>
      </x:c>
      <x:c r="Z311" s="47" t="n">
        <x:v>0.2</x:v>
      </x:c>
      <x:c r="AA311" s="47" t="n">
        <x:v>0.13</x:v>
      </x:c>
      <x:c r="AB311" s="68" t="n">
        <x:v>3</x:v>
      </x:c>
      <x:c r="AC311" s="47" t="n">
        <x:v>0.28</x:v>
      </x:c>
      <x:c r="AD311" s="47" t="n">
        <x:v>0.88</x:v>
      </x:c>
      <x:c r="AE311" s="47" t="n">
        <x:v>2.65</x:v>
      </x:c>
      <x:c r="AF311" s="68" t="n">
        <x:v>15</x:v>
      </x:c>
      <x:c r="AG311" s="47" t="n">
        <x:v>7.5</x:v>
      </x:c>
      <x:c r="AH311" s="68" t="n">
        <x:v>5</x:v>
      </x:c>
      <x:c r="AI311" s="47" t="n">
        <x:v>15.18</x:v>
      </x:c>
      <x:c r="AJ311" s="47" t="n">
        <x:v>18.81</x:v>
      </x:c>
      <x:c r="AK311" s="48" t="n">
        <x:v>0.5539999999999999</x:v>
      </x:c>
      <x:c r="AL311" s="32" t="str">
        <x:v>Material, coating, applicator, pack count, and packaging affect cost. Tariff and freight assumptions are illustrative and require current validation.</x:v>
      </x:c>
      <x:c r="AM311" s="32" t="str">
        <x:v>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x:v>
      </x:c>
      <x:c r="AN311" s="32" t="str">
        <x:v>https://github.com/luminati-io/eCommerce-dataset-samples</x:v>
      </x:c>
      <x:c r="AO311" s="32" t="str">
        <x:v>2026-08-05-v2</x:v>
      </x:c>
    </x:row>
    <x:row r="312">
      <x:c r="A312" s="32" t="n">
        <x:v>311</x:v>
      </x:c>
      <x:c r="B312" s="32" t="str">
        <x:v>Amazon</x:v>
      </x:c>
      <x:c r="C312" s="32" t="str">
        <x:v>Bright Data Amazon products sample</x:v>
      </x:c>
      <x:c r="D312" s="32" t="str">
        <x:v>B09P88G1PJ</x:v>
      </x:c>
      <x:c r="E312" s="32" t="str">
        <x:v>https://www.amazon.com/2pcs-10g-Wrench-Compatible-Accessory/dp/B09P88G1PJ?th=1&amp;psc=1&amp;currency=USD&amp;language=en_GB</x:v>
      </x:c>
      <x:c r="F312" s="32" t="str">
        <x:v>ROYMADE Golf Putter Weights 2pcs 5g/10g/15g/20g/25g/30g/35g/40g/45g with Wrench Kit Set Compatible with Titleist Scotty Cameron Putter Golf Accessory (2pcs 10g+Wrench)</x:v>
      </x:c>
      <x:c r="G312" s="32" t="str">
        <x:v>ROYMADE</x:v>
      </x:c>
      <x:c r="H312" s="32" t="str">
        <x:v>Com███ Te███olo█████████</x:v>
      </x:c>
      <x:c r="I312" s="47" t="n">
        <x:v>13.99</x:v>
      </x:c>
      <x:c r="J312" s="32" t="str">
        <x:v>USD</x:v>
      </x:c>
      <x:c r="K312" s="32" t="str">
        <x:v>Sports &amp; Outdoors &gt; Sports &gt; Golf &gt; Golf Club Parts &gt; Heads</x:v>
      </x:c>
      <x:c r="L312" s="32" t="str"/>
      <x:c r="M312" s="67" t="n">
        <x:v>119.0679</x:v>
      </x:c>
      <x:c r="N312" s="32" t="str">
        <x:v>4.9 x 4.8 x 1.2 inches</x:v>
      </x:c>
      <x:c r="O312" s="32" t="str">
        <x:v>https://m.media-amazon.com/images/I/51jvRyHzrGL.__AC_SX300_SY300_QL70_ML2_.jpg</x:v>
      </x:c>
      <x:c r="P312" s="32" t="str">
        <x:v>2024-01-21 00:00:00.000</x:v>
      </x:c>
      <x:c r="Q312" s="32" t="str">
        <x:v>Estimated</x:v>
      </x:c>
      <x:c r="R312" s="32" t="str">
        <x:v>Tools</x:v>
      </x:c>
      <x:c r="S312" s="32" t="str">
        <x:v>Steel hand tool</x:v>
      </x:c>
      <x:c r="T312" s="32" t="str">
        <x:v>Keyword/category match: wrench</x:v>
      </x:c>
      <x:c r="U312" s="32" t="str">
        <x:v>Medium</x:v>
      </x:c>
      <x:c r="V312" s="67" t="n">
        <x:v>1000</x:v>
      </x:c>
      <x:c r="W312" s="47" t="n">
        <x:v>1.77</x:v>
      </x:c>
      <x:c r="X312" s="47" t="n">
        <x:v>5.31</x:v>
      </x:c>
      <x:c r="Y312" s="47" t="n">
        <x:v>12.59</x:v>
      </x:c>
      <x:c r="Z312" s="47" t="n">
        <x:v>0.5</x:v>
      </x:c>
      <x:c r="AA312" s="47" t="n">
        <x:v>0.54</x:v>
      </x:c>
      <x:c r="AB312" s="68" t="n">
        <x:v>5</x:v>
      </x:c>
      <x:c r="AC312" s="47" t="n">
        <x:v>2.26</x:v>
      </x:c>
      <x:c r="AD312" s="47" t="n">
        <x:v>6.67</x:v>
      </x:c>
      <x:c r="AE312" s="47" t="n">
        <x:v>16.18</x:v>
      </x:c>
      <x:c r="AF312" s="68" t="n">
        <x:v>15</x:v>
      </x:c>
      <x:c r="AG312" s="47" t="n">
        <x:v>3.5</x:v>
      </x:c>
      <x:c r="AH312" s="68" t="n">
        <x:v>5</x:v>
      </x:c>
      <x:c r="AI312" s="47" t="n">
        <x:v>12.97</x:v>
      </x:c>
      <x:c r="AJ312" s="47" t="n">
        <x:v>1.02</x:v>
      </x:c>
      <x:c r="AK312" s="48" t="n">
        <x:v>0.073</x:v>
      </x:c>
      <x:c r="AL312" s="32" t="str">
        <x:v>Steel grade, forging, machining, coating, and set count affect cost. Modifiers: 2-count/set adjustment. Tariff and freight assumptions are illustrative and require current validation.</x:v>
      </x:c>
      <x:c r="AM312" s="32" t="str">
        <x:v>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x:v>
      </x:c>
      <x:c r="AN312" s="32" t="str">
        <x:v>https://github.com/luminati-io/eCommerce-dataset-samples</x:v>
      </x:c>
      <x:c r="AO312" s="32" t="str">
        <x:v>2026-08-05-v2</x:v>
      </x:c>
    </x:row>
    <x:row r="313">
      <x:c r="A313" s="32" t="n">
        <x:v>312</x:v>
      </x:c>
      <x:c r="B313" s="32" t="str">
        <x:v>Amazon</x:v>
      </x:c>
      <x:c r="C313" s="32" t="str">
        <x:v>Bright Data Amazon products sample</x:v>
      </x:c>
      <x:c r="D313" s="32" t="str">
        <x:v>B00IK5UHK0</x:v>
      </x:c>
      <x:c r="E313" s="32" t="str">
        <x:v>https://www.amazon.com/dp/B00IK5UHK0?language=en_US&amp;currency=USD</x:v>
      </x:c>
      <x:c r="F313" s="32" t="str">
        <x:v>TropiClean Fresh Breath Dog Dental Water Additive - Dog Breath Freshener For Hip &amp; Joint Support, 33.8 Ounce</x:v>
      </x:c>
      <x:c r="G313" s="32" t="str">
        <x:v>TropiClean</x:v>
      </x:c>
      <x:c r="H313" s="32" t="str"/>
      <x:c r="I313" s="47" t="n">
        <x:v>19.99</x:v>
      </x:c>
      <x:c r="J313" s="32" t="str">
        <x:v>USD</x:v>
      </x:c>
      <x:c r="K313" s="32" t="str">
        <x:v>Pet Supplies &gt; Cats &gt; Health Supplies &gt; Dental Care</x:v>
      </x:c>
      <x:c r="L313" s="32" t="str"/>
      <x:c r="M313" s="67"/>
      <x:c r="N313" s="32" t="str">
        <x:v>‏  ‎ 3.12 x 3.12 x 10.42 inches; 2.45 Pounds</x:v>
      </x:c>
      <x:c r="O313" s="32" t="str">
        <x:v>https://images-na.ssl-images-amazon.com/images/I/715KGhGYZCL.__AC_SX300_SY300_QL70_ML2_.jpg</x:v>
      </x:c>
      <x:c r="P313" s="32" t="str">
        <x:v>2022-09-26 00:00:00.000</x:v>
      </x:c>
      <x:c r="Q313" s="32" t="str">
        <x:v>Estimated</x:v>
      </x:c>
      <x:c r="R313" s="32" t="str">
        <x:v>Pet</x:v>
      </x:c>
      <x:c r="S313" s="32" t="str">
        <x:v>Pet toy</x:v>
      </x:c>
      <x:c r="T313" s="32" t="str">
        <x:v>Broad source category: Pet Supplies &gt; Cats &gt; Health Supplies &gt; Dental Care</x:v>
      </x:c>
      <x:c r="U313" s="32" t="str">
        <x:v>Low</x:v>
      </x:c>
      <x:c r="V313" s="67" t="n">
        <x:v>1000</x:v>
      </x:c>
      <x:c r="W313" s="47" t="n">
        <x:v>0.8</x:v>
      </x:c>
      <x:c r="X313" s="47" t="n">
        <x:v>2.5</x:v>
      </x:c>
      <x:c r="Y313" s="47" t="n">
        <x:v>7</x:v>
      </x:c>
      <x:c r="Z313" s="47" t="n">
        <x:v>0.4</x:v>
      </x:c>
      <x:c r="AA313" s="47" t="n">
        <x:v>0.4</x:v>
      </x:c>
      <x:c r="AB313" s="68" t="n">
        <x:v>5</x:v>
      </x:c>
      <x:c r="AC313" s="47" t="n">
        <x:v>1.16</x:v>
      </x:c>
      <x:c r="AD313" s="47" t="n">
        <x:v>3.46</x:v>
      </x:c>
      <x:c r="AE313" s="47" t="n">
        <x:v>9.66</x:v>
      </x:c>
      <x:c r="AF313" s="68" t="n">
        <x:v>15</x:v>
      </x:c>
      <x:c r="AG313" s="47" t="n">
        <x:v>4.25</x:v>
      </x:c>
      <x:c r="AH313" s="68" t="n">
        <x:v>5</x:v>
      </x:c>
      <x:c r="AI313" s="47" t="n">
        <x:v>11.71</x:v>
      </x:c>
      <x:c r="AJ313" s="47" t="n">
        <x:v>8.28</x:v>
      </x:c>
      <x:c r="AK313" s="48" t="n">
        <x:v>0.414</x:v>
      </x:c>
      <x:c r="AL313" s="32" t="str">
        <x:v>Material safety, size, squeakers, and durability affect cost. Tariff and freight assumptions are illustrative and require current validation.</x:v>
      </x:c>
      <x:c r="AM313" s="32" t="str">
        <x:v>Oral care is about more than making your pets’ smiles sparkle—it’s an important component of their overall health. In fact, 80% of dogs and 70% of cats begin to show signs of oral disease by age 3. With TropiClean Fresh Breath Dental Health Solution Plus Hip &amp; Joint, dogs can benefit from daily plaque and tartar defense, simply by drinking from their water bowl. Plus, glucosamine helps promote healthy hips and joints. Easy to use for both you and your dog—no brushing required.</x:v>
      </x:c>
      <x:c r="AN313" s="32" t="str">
        <x:v>https://github.com/luminati-io/eCommerce-dataset-samples</x:v>
      </x:c>
      <x:c r="AO313" s="32" t="str">
        <x:v>2026-08-05-v2</x:v>
      </x:c>
    </x:row>
    <x:row r="314">
      <x:c r="A314" s="32" t="n">
        <x:v>313</x:v>
      </x:c>
      <x:c r="B314" s="32" t="str">
        <x:v>Amazon</x:v>
      </x:c>
      <x:c r="C314" s="32" t="str">
        <x:v>Bright Data Amazon products sample</x:v>
      </x:c>
      <x:c r="D314" s="32" t="str">
        <x:v>B0BZSBGD3B</x:v>
      </x:c>
      <x:c r="E314" s="32" t="str">
        <x:v>https://www.amazon.com/Bedsure-Heating-Blanket-High-Voltage-Stripe-Flannel-Twin/dp/B0BZSBGD3B?th=1&amp;psc=1&amp;currency=USD&amp;language=en_GB</x:v>
      </x:c>
      <x:c r="F314" s="32" t="str">
        <x:v>Bedsure Heated Blanket Electric Twin - Soft Ribbed Flannel, Fast Heating Electric Blanket with 6 Heating Levels &amp; 10 Time Settings, 8 Hours Auto-Off (62x84 inches, Red)</x:v>
      </x:c>
      <x:c r="G314" s="32" t="str">
        <x:v>Bedsure</x:v>
      </x:c>
      <x:c r="H314" s="32" t="str">
        <x:v>Bed███e E███nti██████</x:v>
      </x:c>
      <x:c r="I314" s="47" t="n">
        <x:v>39.99</x:v>
      </x:c>
      <x:c r="J314" s="32" t="str">
        <x:v>USD</x:v>
      </x:c>
      <x:c r="K314" s="32" t="str">
        <x:v>Home &amp; Kitchen &gt; Bedding &gt; Blankets &amp; Throws &gt; Throws</x:v>
      </x:c>
      <x:c r="L314" s="32" t="str"/>
      <x:c r="M314" s="67" t="n">
        <x:v>2540.1151999999997</x:v>
      </x:c>
      <x:c r="N314" s="32" t="str">
        <x:v>84"L x 62"W</x:v>
      </x:c>
      <x:c r="O314" s="32" t="str">
        <x:v>https://m.media-amazon.com/images/I/819HJCdBneL.__AC_SX300_SY300_QL70_ML2_.jpg</x:v>
      </x:c>
      <x:c r="P314" s="32" t="str">
        <x:v>2024-01-21 00:00:00.000</x:v>
      </x:c>
      <x:c r="Q314" s="32" t="str">
        <x:v>Estimated</x:v>
      </x:c>
      <x:c r="R314" s="32" t="str">
        <x:v>Home</x:v>
      </x:c>
      <x:c r="S314" s="32" t="str">
        <x:v>Bedding or blanket</x:v>
      </x:c>
      <x:c r="T314" s="32" t="str">
        <x:v>Keyword/category match: blanket</x:v>
      </x:c>
      <x:c r="U314" s="32" t="str">
        <x:v>Low</x:v>
      </x:c>
      <x:c r="V314" s="67" t="n">
        <x:v>1000</x:v>
      </x:c>
      <x:c r="W314" s="47" t="n">
        <x:v>7.99</x:v>
      </x:c>
      <x:c r="X314" s="47" t="n">
        <x:v>17.97</x:v>
      </x:c>
      <x:c r="Y314" s="47" t="n">
        <x:v>35.99</x:v>
      </x:c>
      <x:c r="Z314" s="47" t="n">
        <x:v>1.3</x:v>
      </x:c>
      <x:c r="AA314" s="47" t="n">
        <x:v>4.8</x:v>
      </x:c>
      <x:c r="AB314" s="68" t="n">
        <x:v>7</x:v>
      </x:c>
      <x:c r="AC314" s="47" t="n">
        <x:v>11.24</x:v>
      </x:c>
      <x:c r="AD314" s="47" t="n">
        <x:v>25.75</x:v>
      </x:c>
      <x:c r="AE314" s="47" t="n">
        <x:v>53.49</x:v>
      </x:c>
      <x:c r="AF314" s="68" t="n">
        <x:v>15</x:v>
      </x:c>
      <x:c r="AG314" s="47" t="n">
        <x:v>7.5</x:v>
      </x:c>
      <x:c r="AH314" s="68" t="n">
        <x:v>5</x:v>
      </x:c>
      <x:c r="AI314" s="47" t="n">
        <x:v>41.25</x:v>
      </x:c>
      <x:c r="AJ314" s="47" t="n">
        <x:v>-1.26</x:v>
      </x:c>
      <x:c r="AK314" s="48" t="n">
        <x:v>-0.032</x:v>
      </x:c>
      <x:c r="AL314" s="32" t="str">
        <x:v>Size, fiber, fill, quilting, thread count, and package volume affect cost. Modifiers: premium/heavy-duty specification. Tariff and freight assumptions are illustrative and require current validation.</x:v>
      </x:c>
      <x:c r="AM314" s="32" t="str">
        <x:v>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x:v>
      </x:c>
      <x:c r="AN314" s="32" t="str">
        <x:v>https://github.com/luminati-io/eCommerce-dataset-samples</x:v>
      </x:c>
      <x:c r="AO314" s="32" t="str">
        <x:v>2026-08-05-v2</x:v>
      </x:c>
    </x:row>
    <x:row r="315">
      <x:c r="A315" s="32" t="n">
        <x:v>314</x:v>
      </x:c>
      <x:c r="B315" s="32" t="str">
        <x:v>Amazon</x:v>
      </x:c>
      <x:c r="C315" s="32" t="str">
        <x:v>Bright Data Amazon products sample</x:v>
      </x:c>
      <x:c r="D315" s="32" t="str">
        <x:v>B0C5J54Q7D</x:v>
      </x:c>
      <x:c r="E315" s="32" t="str">
        <x:v>https://www.amazon.com/Hansleep-Quilt-Set-Full-Queen/dp/B0C5J54Q7D?th=1&amp;psc=1&amp;currency=USD&amp;language=en_GB</x:v>
      </x:c>
      <x:c r="F315" s="32" t="str">
        <x:v>Hansleep Quilt Set Full Queen - Quilt Queen Size Bedding Set Damask, Lightweight Bedspread Coverlet, Ultrasonic Quilting</x:v>
      </x:c>
      <x:c r="G315" s="32" t="str">
        <x:v>Hansleep</x:v>
      </x:c>
      <x:c r="H315" s="32" t="str">
        <x:v>Han███ep ███</x:v>
      </x:c>
      <x:c r="I315" s="47" t="n">
        <x:v>26.99</x:v>
      </x:c>
      <x:c r="J315" s="32" t="str">
        <x:v>USD</x:v>
      </x:c>
      <x:c r="K315" s="32" t="str">
        <x:v>Home &amp; Kitchen &gt; Bedding &gt; Quilts &amp; Sets &gt; Quilt Sets</x:v>
      </x:c>
      <x:c r="L315" s="32" t="str"/>
      <x:c r="M315" s="67" t="n">
        <x:v>2245.2804</x:v>
      </x:c>
      <x:c r="N315" s="32" t="str">
        <x:v>14.92 x 7.28 x 7.2 inches</x:v>
      </x:c>
      <x:c r="O315" s="32" t="str">
        <x:v>https://m.media-amazon.com/images/I/816oq9aM6mL.__AC_SX300_SY300_QL70_ML2_.jpg</x:v>
      </x:c>
      <x:c r="P315" s="32" t="str">
        <x:v>2024-01-21 00:00:00.000</x:v>
      </x:c>
      <x:c r="Q315" s="32" t="str">
        <x:v>Estimated</x:v>
      </x:c>
      <x:c r="R315" s="32" t="str">
        <x:v>Home</x:v>
      </x:c>
      <x:c r="S315" s="32" t="str">
        <x:v>Bedding or blanket</x:v>
      </x:c>
      <x:c r="T315" s="32" t="str">
        <x:v>Keyword/category match: blanket</x:v>
      </x:c>
      <x:c r="U315" s="32" t="str">
        <x:v>Low</x:v>
      </x:c>
      <x:c r="V315" s="67" t="n">
        <x:v>1000</x:v>
      </x:c>
      <x:c r="W315" s="47" t="n">
        <x:v>7.26</x:v>
      </x:c>
      <x:c r="X315" s="47" t="n">
        <x:v>16.34</x:v>
      </x:c>
      <x:c r="Y315" s="47" t="n">
        <x:v>24.29</x:v>
      </x:c>
      <x:c r="Z315" s="47" t="n">
        <x:v>1.3</x:v>
      </x:c>
      <x:c r="AA315" s="47" t="n">
        <x:v>4.8</x:v>
      </x:c>
      <x:c r="AB315" s="68" t="n">
        <x:v>7</x:v>
      </x:c>
      <x:c r="AC315" s="47" t="n">
        <x:v>10.46</x:v>
      </x:c>
      <x:c r="AD315" s="47" t="n">
        <x:v>24.01</x:v>
      </x:c>
      <x:c r="AE315" s="47" t="n">
        <x:v>40.97</x:v>
      </x:c>
      <x:c r="AF315" s="68" t="n">
        <x:v>15</x:v>
      </x:c>
      <x:c r="AG315" s="47" t="n">
        <x:v>7.5</x:v>
      </x:c>
      <x:c r="AH315" s="68" t="n">
        <x:v>5</x:v>
      </x:c>
      <x:c r="AI315" s="47" t="n">
        <x:v>36.9</x:v>
      </x:c>
      <x:c r="AJ315" s="47" t="n">
        <x:v>-9.91</x:v>
      </x:c>
      <x:c r="AK315" s="48" t="n">
        <x:v>-0.36700000000000005</x:v>
      </x:c>
      <x:c r="AL315" s="32" t="str">
        <x:v>Size, fiber, fill, quilting, thread count, and package volume affect cost. Tariff and freight assumptions are illustrative and require current validation.</x:v>
      </x:c>
      <x:c r="AM315" s="32" t="str">
        <x:v>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&amp; DURABLE FABRIC - Fabric of Hansleep coverlet ha</x:v>
      </x:c>
      <x:c r="AN315" s="32" t="str">
        <x:v>https://github.com/luminati-io/eCommerce-dataset-samples</x:v>
      </x:c>
      <x:c r="AO315" s="32" t="str">
        <x:v>2026-08-05-v2</x:v>
      </x:c>
    </x:row>
    <x:row r="316">
      <x:c r="A316" s="32" t="n">
        <x:v>315</x:v>
      </x:c>
      <x:c r="B316" s="32" t="str">
        <x:v>Amazon</x:v>
      </x:c>
      <x:c r="C316" s="32" t="str">
        <x:v>Bright Data Amazon products sample</x:v>
      </x:c>
      <x:c r="D316" s="32" t="str">
        <x:v>B01MSNQI84</x:v>
      </x:c>
      <x:c r="E316" s="32" t="str">
        <x:v>https://www.amazon.com/dp/B01MSNQI84?language=en_US&amp;currency=USD</x:v>
      </x:c>
      <x:c r="F316" s="32" t="str">
        <x:v>Supershieldz Designed for Verizon (Ellipsis 8 HD) (Not Fit for Ellipsis 8) Tempered Glass Screen Protector, Anti Scratch, Bubble Free</x:v>
      </x:c>
      <x:c r="G316" s="32" t="str">
        <x:v>Supershieldz</x:v>
      </x:c>
      <x:c r="H316" s="32" t="str"/>
      <x:c r="I316" s="47" t="n">
        <x:v>7.99</x:v>
      </x:c>
      <x:c r="J316" s="32" t="str">
        <x:v>USD</x:v>
      </x:c>
      <x:c r="K316" s="32" t="str">
        <x:v>Electronics &gt; Computers &amp; Accessories &gt; Tablet Accessories &gt; Screen Protectors</x:v>
      </x:c>
      <x:c r="L316" s="32" t="str"/>
      <x:c r="M316" s="67" t="n">
        <x:v>36.28736</x:v>
      </x:c>
      <x:c r="N316" s="32" t="str">
        <x:v>10.4 x 6.6 x 0.5 inches</x:v>
      </x:c>
      <x:c r="O316" s="32" t="str">
        <x:v>https://m.media-amazon.com/images/I/71V2dewAQUL.__AC_SY300_SX300_QL70_ML2_.jpg</x:v>
      </x:c>
      <x:c r="P316" s="32" t="str">
        <x:v>2023-05-27 00:00:00.000</x:v>
      </x:c>
      <x:c r="Q316" s="32" t="str">
        <x:v>Estimated</x:v>
      </x:c>
      <x:c r="R316" s="32" t="str">
        <x:v>Electronics</x:v>
      </x:c>
      <x:c r="S316" s="32" t="str">
        <x:v>Phone screen protector</x:v>
      </x:c>
      <x:c r="T316" s="32" t="str">
        <x:v>Keyword/category match: screen protector</x:v>
      </x:c>
      <x:c r="U316" s="32" t="str">
        <x:v>Medium</x:v>
      </x:c>
      <x:c r="V316" s="67" t="n">
        <x:v>1000</x:v>
      </x:c>
      <x:c r="W316" s="47" t="n">
        <x:v>0.14</x:v>
      </x:c>
      <x:c r="X316" s="47" t="n">
        <x:v>0.52</x:v>
      </x:c>
      <x:c r="Y316" s="47" t="n">
        <x:v>1.75</x:v>
      </x:c>
      <x:c r="Z316" s="47" t="n">
        <x:v>0.2</x:v>
      </x:c>
      <x:c r="AA316" s="47" t="n">
        <x:v>0.06</x:v>
      </x:c>
      <x:c r="AB316" s="68" t="n">
        <x:v>3</x:v>
      </x:c>
      <x:c r="AC316" s="47" t="n">
        <x:v>0.25</x:v>
      </x:c>
      <x:c r="AD316" s="47" t="n">
        <x:v>0.81</x:v>
      </x:c>
      <x:c r="AE316" s="47" t="n">
        <x:v>2.47</x:v>
      </x:c>
      <x:c r="AF316" s="68" t="n">
        <x:v>15</x:v>
      </x:c>
      <x:c r="AG316" s="47" t="n">
        <x:v>3.5</x:v>
      </x:c>
      <x:c r="AH316" s="68" t="n">
        <x:v>5</x:v>
      </x:c>
      <x:c r="AI316" s="47" t="n">
        <x:v>5.91</x:v>
      </x:c>
      <x:c r="AJ316" s="47" t="n">
        <x:v>2.08</x:v>
      </x:c>
      <x:c r="AK316" s="48" t="n">
        <x:v>0.261</x:v>
      </x:c>
      <x:c r="AL316" s="32" t="str">
        <x:v>Material, coating, applicator, pack count, and packaging affect cost. Tariff and freight assumptions are illustrative and require current validation.</x:v>
      </x:c>
      <x:c r="AM316" s="32" t="str">
        <x:v>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x:v>
      </x:c>
      <x:c r="AN316" s="32" t="str">
        <x:v>https://github.com/luminati-io/eCommerce-dataset-samples</x:v>
      </x:c>
      <x:c r="AO316" s="32" t="str">
        <x:v>2026-08-05-v2</x:v>
      </x:c>
    </x:row>
    <x:row r="317">
      <x:c r="A317" s="32" t="n">
        <x:v>316</x:v>
      </x:c>
      <x:c r="B317" s="32" t="str">
        <x:v>Amazon</x:v>
      </x:c>
      <x:c r="C317" s="32" t="str">
        <x:v>Bright Data Amazon products sample</x:v>
      </x:c>
      <x:c r="D317" s="32" t="str">
        <x:v>B015G94Q54</x:v>
      </x:c>
      <x:c r="E317" s="32" t="str">
        <x:v>https://www.amazon.com/dp/B015G94Q54?language=en_US&amp;currency=USD</x:v>
      </x:c>
      <x:c r="F317" s="32" t="str">
        <x:v>Adagio Teas ingenuiTEA Bottom-Dispensing Teapot,clear,16 oz</x:v>
      </x:c>
      <x:c r="G317" s="32" t="str">
        <x:v>Adagio Teas</x:v>
      </x:c>
      <x:c r="H317" s="32" t="str"/>
      <x:c r="I317" s="47" t="n">
        <x:v>22.99</x:v>
      </x:c>
      <x:c r="J317" s="32" t="str">
        <x:v>USD</x:v>
      </x:c>
      <x:c r="K317" s="32" t="str">
        <x:v>Home &amp; Kitchen &gt; Kitchen &amp; Dining &gt; Dining &amp; Entertaining &gt; Dinnerware &amp; Serveware &gt; Teapots &amp; Coffee Servers &gt; Teapots</x:v>
      </x:c>
      <x:c r="L317" s="32" t="str"/>
      <x:c r="M317" s="67" t="n">
        <x:v>340.19399999999996</x:v>
      </x:c>
      <x:c r="N317" s="32" t="str">
        <x:v>5.25 x 4 x 6.5 inches</x:v>
      </x:c>
      <x:c r="O317" s="32" t="str">
        <x:v>https://images-na.ssl-images-amazon.com/images/I/71kw5yq-oFL.__AC_SX300_SY300_QL70_ML2_.jpg</x:v>
      </x:c>
      <x:c r="P317" s="32" t="str">
        <x:v>2022-09-20 00:00:00.000</x:v>
      </x:c>
      <x:c r="Q317" s="32" t="str">
        <x:v>Estimated</x:v>
      </x:c>
      <x:c r="R317" s="32" t="str">
        <x:v>Generic</x:v>
      </x:c>
      <x:c r="S317" s="32" t="str">
        <x:v>Assembled consumer product</x:v>
      </x:c>
      <x:c r="T317" s="32" t="str">
        <x:v>Broad home category: Home &amp; Kitchen &gt; Kitchen &amp; Dining &gt; Dining &amp; Entertaining &gt; Dinnerware &amp; Serveware &gt; Teapots &amp; Coffee Servers &gt; Teapots</x:v>
      </x:c>
      <x:c r="U317" s="32" t="str">
        <x:v>Low</x:v>
      </x:c>
      <x:c r="V317" s="67" t="n">
        <x:v>1000</x:v>
      </x:c>
      <x:c r="W317" s="47" t="n">
        <x:v>2.72</x:v>
      </x:c>
      <x:c r="X317" s="47" t="n">
        <x:v>10.89</x:v>
      </x:c>
      <x:c r="Y317" s="47" t="n">
        <x:v>20.69</x:v>
      </x:c>
      <x:c r="Z317" s="47" t="n">
        <x:v>1</x:v>
      </x:c>
      <x:c r="AA317" s="47" t="n">
        <x:v>2</x:v>
      </x:c>
      <x:c r="AB317" s="68" t="n">
        <x:v>5</x:v>
      </x:c>
      <x:c r="AC317" s="47" t="n">
        <x:v>3.7</x:v>
      </x:c>
      <x:c r="AD317" s="47" t="n">
        <x:v>14.58</x:v>
      </x:c>
      <x:c r="AE317" s="47" t="n">
        <x:v>31.7</x:v>
      </x:c>
      <x:c r="AF317" s="68" t="n">
        <x:v>15</x:v>
      </x:c>
      <x:c r="AG317" s="47" t="n">
        <x:v>4.75</x:v>
      </x:c>
      <x:c r="AH317" s="68" t="n">
        <x:v>5</x:v>
      </x:c>
      <x:c r="AI317" s="47" t="n">
        <x:v>23.93</x:v>
      </x:c>
      <x:c r="AJ317" s="47" t="n">
        <x:v>-0.94</x:v>
      </x:c>
      <x:c r="AK317" s="48" t="n">
        <x:v>-0.040999999999999995</x:v>
      </x:c>
      <x:c r="AL317" s="32" t="str">
        <x:v>Insufficient specifications; use as a broad placeholder until a BOM or supplier match is available. Tariff and freight assumptions are illustrative and require current validation.</x:v>
      </x:c>
      <x:c r="AM317" s="32" t="str">
        <x:v>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x:v>
      </x:c>
      <x:c r="AN317" s="32" t="str">
        <x:v>https://github.com/luminati-io/eCommerce-dataset-samples</x:v>
      </x:c>
      <x:c r="AO317" s="32" t="str">
        <x:v>2026-08-05-v2</x:v>
      </x:c>
    </x:row>
    <x:row r="318">
      <x:c r="A318" s="32" t="n">
        <x:v>317</x:v>
      </x:c>
      <x:c r="B318" s="32" t="str">
        <x:v>Amazon</x:v>
      </x:c>
      <x:c r="C318" s="32" t="str">
        <x:v>Bright Data Amazon products sample</x:v>
      </x:c>
      <x:c r="D318" s="32" t="str">
        <x:v>B0BTSP7RJW</x:v>
      </x:c>
      <x:c r="E318" s="32" t="str">
        <x:v>https://www.amazon.com/KEOMUD-Crochet-Cropped-Sweater-Through/dp/B0B8DK8B76</x:v>
      </x:c>
      <x:c r="F318" s="32" t="str">
        <x:v>KEOMUD Women Mesh Crochet Crop Top Long Sleeve Hollow Out Cropped Knit Sweater Bikini Beach See Through Cover Ups</x:v>
      </x:c>
      <x:c r="G318" s="32" t="str">
        <x:v>KEOMUD</x:v>
      </x:c>
      <x:c r="H318" s="32" t="str">
        <x:v>KEO███</x:v>
      </x:c>
      <x:c r="I318" s="47" t="n">
        <x:v>19.99</x:v>
      </x:c>
      <x:c r="J318" s="32" t="str">
        <x:v>USD</x:v>
      </x:c>
      <x:c r="K318" s="32" t="str">
        <x:v>Clothing, Shoes &amp; Jewelry &gt; Women &gt; Clothing &gt; Swimsuits &amp; Cover Ups &gt; Cover-Ups</x:v>
      </x:c>
      <x:c r="L318" s="32" t="str"/>
      <x:c r="M318" s="67"/>
      <x:c r="N318" s="32" t="str">
        <x:v>8 x 6 x 0.5 inches; 9.6 Ounces</x:v>
      </x:c>
      <x:c r="O318" s="32" t="str">
        <x:v>https://m.media-amazon.com/images/I/61hUwO-L1FL.__AC_SY445_SX342_QL70_FMwebp_.jpg</x:v>
      </x:c>
      <x:c r="P318" s="32" t="str">
        <x:v>2023-10-06 00:00:00.000</x:v>
      </x:c>
      <x:c r="Q318" s="32" t="str">
        <x:v>Estimated</x:v>
      </x:c>
      <x:c r="R318" s="32" t="str">
        <x:v>Apparel</x:v>
      </x:c>
      <x:c r="S318" s="32" t="str">
        <x:v>Fashion top or camisole</x:v>
      </x:c>
      <x:c r="T318" s="32" t="str">
        <x:v>Keyword/category match: tank top</x:v>
      </x:c>
      <x:c r="U318" s="32" t="str">
        <x:v>Low</x:v>
      </x:c>
      <x:c r="V318" s="67" t="n">
        <x:v>1000</x:v>
      </x:c>
      <x:c r="W318" s="47" t="n">
        <x:v>2.72</x:v>
      </x:c>
      <x:c r="X318" s="47" t="n">
        <x:v>5.45</x:v>
      </x:c>
      <x:c r="Y318" s="47" t="n">
        <x:v>10.89</x:v>
      </x:c>
      <x:c r="Z318" s="47" t="n">
        <x:v>0.55</x:v>
      </x:c>
      <x:c r="AA318" s="47" t="n">
        <x:v>0.32</x:v>
      </x:c>
      <x:c r="AB318" s="68" t="n">
        <x:v>10</x:v>
      </x:c>
      <x:c r="AC318" s="47" t="n">
        <x:v>3.43</x:v>
      </x:c>
      <x:c r="AD318" s="47" t="n">
        <x:v>6.95</x:v>
      </x:c>
      <x:c r="AE318" s="47" t="n">
        <x:v>14.07</x:v>
      </x:c>
      <x:c r="AF318" s="68" t="n">
        <x:v>15</x:v>
      </x:c>
      <x:c r="AG318" s="47" t="n">
        <x:v>4.25</x:v>
      </x:c>
      <x:c r="AH318" s="68" t="n">
        <x:v>5</x:v>
      </x:c>
      <x:c r="AI318" s="47" t="n">
        <x:v>15.19</x:v>
      </x:c>
      <x:c r="AJ318" s="47" t="n">
        <x:v>4.8</x:v>
      </x:c>
      <x:c r="AK318" s="48" t="n">
        <x:v>0.24</x:v>
      </x:c>
      <x:c r="AL318" s="32" t="str">
        <x:v>Fabric, lining, trims, and low-volume production vary widely. Tariff and freight assumptions are illustrative and require current validation.</x:v>
      </x:c>
      <x:c r="AM318" s="32" t="str">
        <x:v>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x:v>
      </x:c>
      <x:c r="AN318" s="32" t="str">
        <x:v>https://github.com/luminati-io/eCommerce-dataset-samples</x:v>
      </x:c>
      <x:c r="AO318" s="32" t="str">
        <x:v>2026-08-05-v2</x:v>
      </x:c>
    </x:row>
    <x:row r="319">
      <x:c r="A319" s="32" t="n">
        <x:v>318</x:v>
      </x:c>
      <x:c r="B319" s="32" t="str">
        <x:v>Amazon</x:v>
      </x:c>
      <x:c r="C319" s="32" t="str">
        <x:v>Bright Data Amazon products sample</x:v>
      </x:c>
      <x:c r="D319" s="32" t="str">
        <x:v>B00G7QRJKK</x:v>
      </x:c>
      <x:c r="E319" s="32" t="str">
        <x:v>https://www.amazon.com/Simple-Designs-LT3039-PRP-Mosaic-Fabric/dp/B00G7QRJKK?th=1&amp;psc=1&amp;currency=USD&amp;language=en_GB</x:v>
      </x:c>
      <x:c r="F319" s="32" t="str">
        <x:v>Simple Designs LT3039-PRP 14.17” Contemporary Mosaic Tiled Glass Genie Standard Table Lamp with Matching Fabric Shade for Home Décor, Bedroom, Living Room, Foyer, Office, Purple</x:v>
      </x:c>
      <x:c r="G319" s="32" t="str">
        <x:v>Simple Designs</x:v>
      </x:c>
      <x:c r="H319" s="32" t="str">
        <x:v>Ama███.co███</x:v>
      </x:c>
      <x:c r="I319" s="47" t="n">
        <x:v>22.24</x:v>
      </x:c>
      <x:c r="J319" s="32" t="str">
        <x:v>USD</x:v>
      </x:c>
      <x:c r="K319" s="32" t="str">
        <x:v>Tools &amp; Home Improvement &gt; Lighting &amp; Ceiling Fans &gt; Lamps &amp; Shades &gt; Table Lamps</x:v>
      </x:c>
      <x:c r="L319" s="32" t="str"/>
      <x:c r="M319" s="67" t="n">
        <x:v>1043.2615999999998</x:v>
      </x:c>
      <x:c r="N319" s="32" t="str">
        <x:v>8.25"D x 8.25"W x 14.17"H</x:v>
      </x:c>
      <x:c r="O319" s="32" t="str">
        <x:v>https://m.media-amazon.com/images/I/81Rd333wMdL.__AC_SX300_SY300_QL70_FMwebp_.jpg</x:v>
      </x:c>
      <x:c r="P319" s="32" t="str">
        <x:v>2024-01-16 00:00:00.000</x:v>
      </x:c>
      <x:c r="Q319" s="32" t="str">
        <x:v>Estimated</x:v>
      </x:c>
      <x:c r="R319" s="32" t="str">
        <x:v>Home</x:v>
      </x:c>
      <x:c r="S319" s="32" t="str">
        <x:v>Wood side table or small furniture</x:v>
      </x:c>
      <x:c r="T319" s="32" t="str">
        <x:v>Keyword/category match: nightstand</x:v>
      </x:c>
      <x:c r="U319" s="32" t="str">
        <x:v>Low</x:v>
      </x:c>
      <x:c r="V319" s="67" t="n">
        <x:v>1000</x:v>
      </x:c>
      <x:c r="W319" s="47" t="n">
        <x:v>10.38</x:v>
      </x:c>
      <x:c r="X319" s="47" t="n">
        <x:v>16.01</x:v>
      </x:c>
      <x:c r="Y319" s="47" t="n">
        <x:v>20.02</x:v>
      </x:c>
      <x:c r="Z319" s="47" t="n">
        <x:v>2.5</x:v>
      </x:c>
      <x:c r="AA319" s="47" t="n">
        <x:v>10.4</x:v>
      </x:c>
      <x:c r="AB319" s="68" t="n">
        <x:v>7</x:v>
      </x:c>
      <x:c r="AC319" s="47" t="n">
        <x:v>16.67</x:v>
      </x:c>
      <x:c r="AD319" s="47" t="n">
        <x:v>30.94</x:v>
      </x:c>
      <x:c r="AE319" s="47" t="n">
        <x:v>51.81</x:v>
      </x:c>
      <x:c r="AF319" s="68" t="n">
        <x:v>15</x:v>
      </x:c>
      <x:c r="AG319" s="47" t="n">
        <x:v>7.5</x:v>
      </x:c>
      <x:c r="AH319" s="68" t="n">
        <x:v>5</x:v>
      </x:c>
      <x:c r="AI319" s="47" t="n">
        <x:v>42.88</x:v>
      </x:c>
      <x:c r="AJ319" s="47" t="n">
        <x:v>-20.64</x:v>
      </x:c>
      <x:c r="AK319" s="48" t="n">
        <x:v>-0.9279999999999999</x:v>
      </x:c>
      <x:c r="AL319" s="32" t="str">
        <x:v>Wood species, finish, joinery, flat-pack design, and freight drive variance. Tariff and freight assumptions are illustrative and require current validation.</x:v>
      </x:c>
      <x:c r="AM319" s="32" t="str">
        <x:v>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x:v>
      </x:c>
      <x:c r="AN319" s="32" t="str">
        <x:v>https://github.com/luminati-io/eCommerce-dataset-samples</x:v>
      </x:c>
      <x:c r="AO319" s="32" t="str">
        <x:v>2026-08-05-v2</x:v>
      </x:c>
    </x:row>
    <x:row r="320">
      <x:c r="A320" s="32" t="n">
        <x:v>319</x:v>
      </x:c>
      <x:c r="B320" s="32" t="str">
        <x:v>Amazon</x:v>
      </x:c>
      <x:c r="C320" s="32" t="str">
        <x:v>Bright Data Amazon products sample</x:v>
      </x:c>
      <x:c r="D320" s="32" t="str">
        <x:v>B09G6WF1GS</x:v>
      </x:c>
      <x:c r="E320" s="32" t="str">
        <x:v>https://www.amazon.in/ACO-Jasmine-Fabric-Perfume-Women/dp/B09G6WF1GS?th=1&amp;psc=1&amp;currency=USD&amp;language=en_GB</x:v>
      </x:c>
      <x:c r="F320" s="32" t="str">
        <x:v>Aco Jasmine Premium Scent, Long Lasting, Fresh &amp; Soothing Fragrance Perfume Spray For Womens, 100ml</x:v>
      </x:c>
      <x:c r="G320" s="32" t="str">
        <x:v>ACO perfumes</x:v>
      </x:c>
      <x:c r="H320" s="32" t="str">
        <x:v>S V T</x:v>
      </x:c>
      <x:c r="I320" s="47" t="n">
        <x:v>310</x:v>
      </x:c>
      <x:c r="J320" s="32" t="str">
        <x:v>INR</x:v>
      </x:c>
      <x:c r="K320" s="32" t="str">
        <x:v>Beauty &gt; Fragrance &gt; Perfume</x:v>
      </x:c>
      <x:c r="L320" s="32" t="str"/>
      <x:c r="M320" s="67" t="n">
        <x:v>150</x:v>
      </x:c>
      <x:c r="N320" s="32" t="str">
        <x:v>16.7 x 10.9 x 4.4 cm; 150 Grams</x:v>
      </x:c>
      <x:c r="O320" s="32" t="str">
        <x:v>https://m.media-amazon.com/images/I/31KRruzzwxL._SX300_SY300_QL70_FMwebp_.jpg</x:v>
      </x:c>
      <x:c r="P320" s="32" t="str">
        <x:v>2024-01-15 00:00:00.000</x:v>
      </x:c>
      <x:c r="Q320" s="32" t="str">
        <x:v>Estimated</x:v>
      </x:c>
      <x:c r="R320" s="32" t="str">
        <x:v>Beauty</x:v>
      </x:c>
      <x:c r="S320" s="32" t="str">
        <x:v>Skin-care or cosmetic formula</x:v>
      </x:c>
      <x:c r="T320" s="32" t="str">
        <x:v>Broad source category: Beauty &gt; Fragrance &gt; Perfume</x:v>
      </x:c>
      <x:c r="U320" s="32" t="str">
        <x:v>Low</x:v>
      </x:c>
      <x:c r="V320" s="67" t="n">
        <x:v>1000</x:v>
      </x:c>
      <x:c r="W320" s="47" t="n">
        <x:v>1.65</x:v>
      </x:c>
      <x:c r="X320" s="47" t="n">
        <x:v>4.95</x:v>
      </x:c>
      <x:c r="Y320" s="47" t="n">
        <x:v>13.2</x:v>
      </x:c>
      <x:c r="Z320" s="47" t="n">
        <x:v>0.8</x:v>
      </x:c>
      <x:c r="AA320" s="47" t="n">
        <x:v>0.41</x:v>
      </x:c>
      <x:c r="AB320" s="68" t="n">
        <x:v>4</x:v>
      </x:c>
      <x:c r="AC320" s="47" t="n">
        <x:v>2.17</x:v>
      </x:c>
      <x:c r="AD320" s="47" t="n">
        <x:v>6.4</x:v>
      </x:c>
      <x:c r="AE320" s="47" t="n">
        <x:v>16.72</x:v>
      </x:c>
      <x:c r="AF320" s="68" t="n">
        <x:v>15</x:v>
      </x:c>
      <x:c r="AG320" s="47" t="n">
        <x:v>3.5</x:v>
      </x:c>
      <x:c r="AH320" s="68" t="n">
        <x:v>5</x:v>
      </x:c>
      <x:c r="AI320" s="47" t="n">
        <x:v>9.9</x:v>
      </x:c>
      <x:c r="AJ320" s="47"/>
      <x:c r="AK320" s="48"/>
      <x:c r="AL320" s="32" t="str">
        <x:v>Formula, actives, testing, compliance, filling, and packaging drive uncertainty. Modifiers: premium/heavy-duty specification. Tariff and freight assumptions are illustrative and require current validation.</x:v>
      </x:c>
      <x:c r="AM320" s="32" t="str">
        <x:v>About this item Long Lasting Perfume: An alluring scent that keeps you fresh throughout the day. You can wear it every day or just use it on special occasions, it’s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x:v>
      </x:c>
      <x:c r="AN320" s="32" t="str">
        <x:v>https://github.com/luminati-io/eCommerce-dataset-samples</x:v>
      </x:c>
      <x:c r="AO320" s="32" t="str">
        <x:v>2026-08-05-v2</x:v>
      </x:c>
    </x:row>
    <x:row r="321">
      <x:c r="A321" s="32" t="n">
        <x:v>320</x:v>
      </x:c>
      <x:c r="B321" s="32" t="str">
        <x:v>Amazon</x:v>
      </x:c>
      <x:c r="C321" s="32" t="str">
        <x:v>Bright Data Amazon products sample</x:v>
      </x:c>
      <x:c r="D321" s="32" t="str">
        <x:v>B0CGDF3Z4G</x:v>
      </x:c>
      <x:c r="E321" s="32" t="str">
        <x:v>https://www.amazon.in/Comfort-Perfume-Conditioner-crafted-fragrances/dp/B0CGDF3Z4G?th=1&amp;psc=1&amp;currency=USD&amp;language=en_GB</x:v>
      </x:c>
      <x:c r="F321" s="32" t="str">
        <x:v>Comfort Perfume Deluxe, Desire, Fabric Conditioner crafted with French perfume fragrances, 2 ltr pouch (Pack of 2)</x:v>
      </x:c>
      <x:c r="G321" s="32" t="str">
        <x:v>Comfort</x:v>
      </x:c>
      <x:c r="H321" s="32" t="str">
        <x:v>RK ███ld ███oco█████████</x:v>
      </x:c>
      <x:c r="I321" s="47" t="n">
        <x:v>770</x:v>
      </x:c>
      <x:c r="J321" s="32" t="str">
        <x:v>INR</x:v>
      </x:c>
      <x:c r="K321" s="32" t="str">
        <x:v>Beauty &gt; Fragrance &gt; Perfume</x:v>
      </x:c>
      <x:c r="L321" s="32" t="str"/>
      <x:c r="M321" s="67" t="n">
        <x:v>4000</x:v>
      </x:c>
      <x:c r="N321" s="32" t="str">
        <x:v>23 x 5.5 x 30 cm; 4 Kilograms</x:v>
      </x:c>
      <x:c r="O321" s="32" t="str">
        <x:v>https://m.media-amazon.com/images/I/41aJ4Rh6TRL._SY300_SX300_QL70_FMwebp_.jpg</x:v>
      </x:c>
      <x:c r="P321" s="32" t="str">
        <x:v>2024-01-15 00:00:00.000</x:v>
      </x:c>
      <x:c r="Q321" s="32" t="str">
        <x:v>Estimated</x:v>
      </x:c>
      <x:c r="R321" s="32" t="str">
        <x:v>Jewelry</x:v>
      </x:c>
      <x:c r="S321" s="32" t="str">
        <x:v>Fashion ring</x:v>
      </x:c>
      <x:c r="T321" s="32" t="str">
        <x:v>Keyword/category match: rings</x:v>
      </x:c>
      <x:c r="U321" s="32" t="str">
        <x:v>Low</x:v>
      </x:c>
      <x:c r="V321" s="67" t="n">
        <x:v>1000</x:v>
      </x:c>
      <x:c r="W321" s="47" t="n">
        <x:v>0.64</x:v>
      </x:c>
      <x:c r="X321" s="47" t="n">
        <x:v>2.36</x:v>
      </x:c>
      <x:c r="Y321" s="47" t="n">
        <x:v>6.43</x:v>
      </x:c>
      <x:c r="Z321" s="47" t="n">
        <x:v>0.35</x:v>
      </x:c>
      <x:c r="AA321" s="47" t="n">
        <x:v>0.19</x:v>
      </x:c>
      <x:c r="AB321" s="68" t="n">
        <x:v>6</x:v>
      </x:c>
      <x:c r="AC321" s="47" t="n">
        <x:v>0.92</x:v>
      </x:c>
      <x:c r="AD321" s="47" t="n">
        <x:v>3.07</x:v>
      </x:c>
      <x:c r="AE321" s="47" t="n">
        <x:v>8.17</x:v>
      </x:c>
      <x:c r="AF321" s="68" t="n">
        <x:v>15</x:v>
      </x:c>
      <x:c r="AG321" s="47" t="n">
        <x:v>12</x:v>
      </x:c>
      <x:c r="AH321" s="68" t="n">
        <x:v>5</x:v>
      </x:c>
      <x:c r="AI321" s="47" t="n">
        <x:v>15.07</x:v>
      </x:c>
      <x:c r="AJ321" s="47"/>
      <x:c r="AK321" s="48"/>
      <x:c r="AL321" s="32" t="str">
        <x:v>Metal, size range, stones, and plating affect cost. Modifiers: 2-count/set adjustment. Tariff and freight assumptions are illustrative and require current validation.</x:v>
      </x:c>
      <x:c r="AM321" s="32" t="str">
        <x:v>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x:v>
      </x:c>
      <x:c r="AN321" s="32" t="str">
        <x:v>https://github.com/luminati-io/eCommerce-dataset-samples</x:v>
      </x:c>
      <x:c r="AO321" s="32" t="str">
        <x:v>2026-08-05-v2</x:v>
      </x:c>
    </x:row>
    <x:row r="322">
      <x:c r="A322" s="32" t="n">
        <x:v>321</x:v>
      </x:c>
      <x:c r="B322" s="32" t="str">
        <x:v>Amazon</x:v>
      </x:c>
      <x:c r="C322" s="32" t="str">
        <x:v>Bright Data Amazon products sample</x:v>
      </x:c>
      <x:c r="D322" s="32" t="str">
        <x:v>B07MM2T9NV</x:v>
      </x:c>
      <x:c r="E322" s="32" t="str">
        <x:v>https://www.amazon.com/dp/B07MM2T9NV?th=1&amp;psc=1&amp;currency=USD&amp;language=en_GB</x:v>
      </x:c>
      <x:c r="F322" s="32" t="str">
        <x:v>Super Cute Reusable 4oz Flower Snow Cone Cups 25 Pack. Colorful Leak Proof Bowls Perfect Snow Cone Supply for Kids Birthday Party or Summer Cookout. Easy Grip Bowl For Shaved Ice, Snack, Ice Cream.</x:v>
      </x:c>
      <x:c r="G322" s="32" t="str">
        <x:v>Avant Grub</x:v>
      </x:c>
      <x:c r="H322" s="32" t="str">
        <x:v>Dea███uys███A</x:v>
      </x:c>
      <x:c r="I322" s="47" t="n">
        <x:v>11.99</x:v>
      </x:c>
      <x:c r="J322" s="32" t="str">
        <x:v>USD</x:v>
      </x:c>
      <x:c r="K322" s="32" t="str">
        <x:v>Toys &amp; Games &gt; Party Supplies &gt; Party Tableware &gt; Cups</x:v>
      </x:c>
      <x:c r="L322" s="32" t="str"/>
      <x:c r="M322" s="67" t="n">
        <x:v>113.398</x:v>
      </x:c>
      <x:c r="N322" s="32" t="str">
        <x:v>5.8 x 5.8 x 4.7 inches</x:v>
      </x:c>
      <x:c r="O322" s="32" t="str">
        <x:v>https://m.media-amazon.com/images/I/81HVqf2aKhL.__AC_SX300_SY300_QL70_ML2_.jpg</x:v>
      </x:c>
      <x:c r="P322" s="32" t="str">
        <x:v>2024-04-30 00:00:00.000</x:v>
      </x:c>
      <x:c r="Q322" s="32" t="str">
        <x:v>Estimated</x:v>
      </x:c>
      <x:c r="R322" s="32" t="str">
        <x:v>Toys</x:v>
      </x:c>
      <x:c r="S322" s="32" t="str">
        <x:v>Small molded plastic toy</x:v>
      </x:c>
      <x:c r="T322" s="32" t="str">
        <x:v>Keyword/category match: toy</x:v>
      </x:c>
      <x:c r="U322" s="32" t="str">
        <x:v>Low</x:v>
      </x:c>
      <x:c r="V322" s="67" t="n">
        <x:v>1000</x:v>
      </x:c>
      <x:c r="W322" s="47" t="n">
        <x:v>1.21</x:v>
      </x:c>
      <x:c r="X322" s="47" t="n">
        <x:v>3.24</x:v>
      </x:c>
      <x:c r="Y322" s="47" t="n">
        <x:v>8.09</x:v>
      </x:c>
      <x:c r="Z322" s="47" t="n">
        <x:v>0.35</x:v>
      </x:c>
      <x:c r="AA322" s="47" t="n">
        <x:v>0.27</x:v>
      </x:c>
      <x:c r="AB322" s="68" t="n">
        <x:v>5</x:v>
      </x:c>
      <x:c r="AC322" s="47" t="n">
        <x:v>1.55</x:v>
      </x:c>
      <x:c r="AD322" s="47" t="n">
        <x:v>4.05</x:v>
      </x:c>
      <x:c r="AE322" s="47" t="n">
        <x:v>10.2</x:v>
      </x:c>
      <x:c r="AF322" s="68" t="n">
        <x:v>15</x:v>
      </x:c>
      <x:c r="AG322" s="47" t="n">
        <x:v>3.5</x:v>
      </x:c>
      <x:c r="AH322" s="68" t="n">
        <x:v>5</x:v>
      </x:c>
      <x:c r="AI322" s="47" t="n">
        <x:v>9.95</x:v>
      </x:c>
      <x:c r="AJ322" s="47" t="n">
        <x:v>2.04</x:v>
      </x:c>
      <x:c r="AK322" s="48" t="n">
        <x:v>0.17</x:v>
      </x:c>
      <x:c r="AL322" s="32" t="str">
        <x:v>Tooling and safety testing excluded; paint, parts, and electronics add cost. Modifiers: 25-count/set adjustment. Tariff and freight assumptions are illustrative and require current validation.</x:v>
      </x:c>
      <x:c r="AM322" s="32" t="str">
        <x:v>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x:v>
      </x:c>
      <x:c r="AN322" s="32" t="str">
        <x:v>https://github.com/luminati-io/eCommerce-dataset-samples</x:v>
      </x:c>
      <x:c r="AO322" s="32" t="str">
        <x:v>2026-08-05-v2</x:v>
      </x:c>
    </x:row>
    <x:row r="323">
      <x:c r="A323" s="32" t="n">
        <x:v>322</x:v>
      </x:c>
      <x:c r="B323" s="32" t="str">
        <x:v>Amazon</x:v>
      </x:c>
      <x:c r="C323" s="32" t="str">
        <x:v>Bright Data Amazon products sample</x:v>
      </x:c>
      <x:c r="D323" s="32" t="str">
        <x:v>B08KG1TJ4R</x:v>
      </x:c>
      <x:c r="E323" s="32" t="str">
        <x:v>https://www.amazon.com/dp/B08KG1TJ4R?language=en_US&amp;currency=USD</x:v>
      </x:c>
      <x:c r="F323" s="32" t="str">
        <x:v>NIID Radiant Urban Sling Bag - Quick Access, Expandable, Multipurpose Crossbody Bag Waterproof Chest Shoulder Backpack Casual Daypack for Travel Work</x:v>
      </x:c>
      <x:c r="G323" s="32" t="str">
        <x:v>NIID</x:v>
      </x:c>
      <x:c r="H323" s="32" t="str"/>
      <x:c r="I323" s="47" t="n">
        <x:v>99.99</x:v>
      </x:c>
      <x:c r="J323" s="32" t="str">
        <x:v>USD</x:v>
      </x:c>
      <x:c r="K323" s="32" t="str">
        <x:v>Clothing, Shoes &amp; Jewelry &gt; Luggage &amp; Travel Gear &gt; Backpacks &gt; Casual Daypacks</x:v>
      </x:c>
      <x:c r="L323" s="32" t="str"/>
      <x:c r="M323" s="67" t="n">
        <x:v>997.9024000000001</x:v>
      </x:c>
      <x:c r="N323" s="32" t="str">
        <x:v>‎12.6 x 8.66 x 5.91 inches</x:v>
      </x:c>
      <x:c r="O323" s="32" t="str">
        <x:v>https://m.media-amazon.com/images/I/5182oz4Sl6L.__AC_SX300_SY300_QL70_FMwebp_.jpg</x:v>
      </x:c>
      <x:c r="P323" s="32" t="str">
        <x:v>2022-10-11 00:00:00.000</x:v>
      </x:c>
      <x:c r="Q323" s="32" t="str">
        <x:v>Estimated</x:v>
      </x:c>
      <x:c r="R323" s="32" t="str">
        <x:v>Bags</x:v>
      </x:c>
      <x:c r="S323" s="32" t="str">
        <x:v>Backpack</x:v>
      </x:c>
      <x:c r="T323" s="32" t="str">
        <x:v>Title match: backpack</x:v>
      </x:c>
      <x:c r="U323" s="32" t="str">
        <x:v>Low</x:v>
      </x:c>
      <x:c r="V323" s="67" t="n">
        <x:v>1000</x:v>
      </x:c>
      <x:c r="W323" s="47" t="n">
        <x:v>7.11</x:v>
      </x:c>
      <x:c r="X323" s="47" t="n">
        <x:v>14.23</x:v>
      </x:c>
      <x:c r="Y323" s="47" t="n">
        <x:v>28.46</x:v>
      </x:c>
      <x:c r="Z323" s="47" t="n">
        <x:v>1</x:v>
      </x:c>
      <x:c r="AA323" s="47" t="n">
        <x:v>2.5</x:v>
      </x:c>
      <x:c r="AB323" s="68" t="n">
        <x:v>8</x:v>
      </x:c>
      <x:c r="AC323" s="47" t="n">
        <x:v>9.3</x:v>
      </x:c>
      <x:c r="AD323" s="47" t="n">
        <x:v>19.15</x:v>
      </x:c>
      <x:c r="AE323" s="47" t="n">
        <x:v>38.3</x:v>
      </x:c>
      <x:c r="AF323" s="68" t="n">
        <x:v>15</x:v>
      </x:c>
      <x:c r="AG323" s="47" t="n">
        <x:v>4.75</x:v>
      </x:c>
      <x:c r="AH323" s="68" t="n">
        <x:v>5</x:v>
      </x:c>
      <x:c r="AI323" s="47" t="n">
        <x:v>43.9</x:v>
      </x:c>
      <x:c r="AJ323" s="47" t="n">
        <x:v>56.09</x:v>
      </x:c>
      <x:c r="AK323" s="48" t="n">
        <x:v>0.561</x:v>
      </x:c>
      <x:c r="AL323" s="32" t="str">
        <x:v>Fabric, leather trim, hardware, padding, and waterproofing affect cost. Modifiers: weatherproof construction. Tariff and freight assumptions are illustrative and require current validation.</x:v>
      </x:c>
      <x:c r="AM323" s="32" t="str">
        <x:v>A hybrid Sling Bag Cleverly Designed For City Travelers To Adapt To The Fast-paced Urban Life WHY DO YOU NEED THIS SLING? With minimalist &amp; generous style, reasonable storage and no-detail-forgotten functionality, this sling is suitable for both the urban environment and the avid traveler exploring the world. Free your hands and load your dreams. Organized Storage &amp; Efficient Travel Up to approx 6L storage. Expand horizontally to fit in SLR, drone, switch, GoPro etc. Attention To Every Detail Re</x:v>
      </x:c>
      <x:c r="AN323" s="32" t="str">
        <x:v>https://github.com/luminati-io/eCommerce-dataset-samples</x:v>
      </x:c>
      <x:c r="AO323" s="32" t="str">
        <x:v>2026-08-05-v2</x:v>
      </x:c>
    </x:row>
    <x:row r="324">
      <x:c r="A324" s="32" t="n">
        <x:v>323</x:v>
      </x:c>
      <x:c r="B324" s="32" t="str">
        <x:v>Amazon</x:v>
      </x:c>
      <x:c r="C324" s="32" t="str">
        <x:v>Bright Data Amazon products sample</x:v>
      </x:c>
      <x:c r="D324" s="32" t="str">
        <x:v>B018KV9N4O</x:v>
      </x:c>
      <x:c r="E324" s="32" t="str">
        <x:v>https://www.amazon.com/dp/B018KV9N4O?language=en_US&amp;currency=USD</x:v>
      </x:c>
      <x:c r="F324" s="32" t="str">
        <x:v>Bach Original Flower Remedies, Gentian for Accepting Setbacks, Natural Homeopathic Flower Essence, Holistic Wellness and Stress Relief, Vegan, 20mL Dropper</x:v>
      </x:c>
      <x:c r="G324" s="32" t="str">
        <x:v>Bach</x:v>
      </x:c>
      <x:c r="H324" s="32" t="str"/>
      <x:c r="I324" s="47" t="n">
        <x:v>16.99</x:v>
      </x:c>
      <x:c r="J324" s="32" t="str">
        <x:v>USD</x:v>
      </x:c>
      <x:c r="K324" s="32" t="str">
        <x:v>Health &amp; Household &gt; Health Care &gt; Alternative Medicine &gt; Flower Essences</x:v>
      </x:c>
      <x:c r="L324" s="32" t="str"/>
      <x:c r="M324" s="67"/>
      <x:c r="N324" s="32" t="str">
        <x:v>‏  ‎ 1 x 1 x 3.7 inches; 0.67 Ounces</x:v>
      </x:c>
      <x:c r="O324" s="32" t="str">
        <x:v>https://images-na.ssl-images-amazon.com/images/I/71F0K1tpuJL.__AC_SX300_SY300_QL70_FMwebp_.jpg</x:v>
      </x:c>
      <x:c r="P324" s="32" t="str">
        <x:v>2022-09-20 00:00:00.000</x:v>
      </x:c>
      <x:c r="Q324" s="32" t="str">
        <x:v>Estimated</x:v>
      </x:c>
      <x:c r="R324" s="32" t="str">
        <x:v>Generic</x:v>
      </x:c>
      <x:c r="S324" s="32" t="str">
        <x:v>Assembled consumer product</x:v>
      </x:c>
      <x:c r="T324" s="32" t="str">
        <x:v>Generic fallback</x:v>
      </x:c>
      <x:c r="U324" s="32" t="str">
        <x:v>Low</x:v>
      </x:c>
      <x:c r="V324" s="67" t="n">
        <x:v>1000</x:v>
      </x:c>
      <x:c r="W324" s="47" t="n">
        <x:v>2.72</x:v>
      </x:c>
      <x:c r="X324" s="47" t="n">
        <x:v>10.89</x:v>
      </x:c>
      <x:c r="Y324" s="47" t="n">
        <x:v>15.29</x:v>
      </x:c>
      <x:c r="Z324" s="47" t="n">
        <x:v>1</x:v>
      </x:c>
      <x:c r="AA324" s="47" t="n">
        <x:v>2</x:v>
      </x:c>
      <x:c r="AB324" s="68" t="n">
        <x:v>5</x:v>
      </x:c>
      <x:c r="AC324" s="47" t="n">
        <x:v>3.7</x:v>
      </x:c>
      <x:c r="AD324" s="47" t="n">
        <x:v>14.58</x:v>
      </x:c>
      <x:c r="AE324" s="47" t="n">
        <x:v>26.03</x:v>
      </x:c>
      <x:c r="AF324" s="68" t="n">
        <x:v>15</x:v>
      </x:c>
      <x:c r="AG324" s="47" t="n">
        <x:v>4.25</x:v>
      </x:c>
      <x:c r="AH324" s="68" t="n">
        <x:v>5</x:v>
      </x:c>
      <x:c r="AI324" s="47" t="n">
        <x:v>22.23</x:v>
      </x:c>
      <x:c r="AJ324" s="47" t="n">
        <x:v>-5.24</x:v>
      </x:c>
      <x:c r="AK324" s="48" t="n">
        <x:v>-0.309</x:v>
      </x:c>
      <x:c r="AL324" s="32" t="str">
        <x:v>Insufficient specifications; use as a broad placeholder until a BOM or supplier match is available. Tariff and freight assumptions are illustrative and require current validation.</x:v>
      </x:c>
      <x:c r="AM324" s="32" t="str">
        <x:v>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x:v>
      </x:c>
      <x:c r="AN324" s="32" t="str">
        <x:v>https://github.com/luminati-io/eCommerce-dataset-samples</x:v>
      </x:c>
      <x:c r="AO324" s="32" t="str">
        <x:v>2026-08-05-v2</x:v>
      </x:c>
    </x:row>
    <x:row r="325">
      <x:c r="A325" s="32" t="n">
        <x:v>324</x:v>
      </x:c>
      <x:c r="B325" s="32" t="str">
        <x:v>Amazon</x:v>
      </x:c>
      <x:c r="C325" s="32" t="str">
        <x:v>Bright Data Amazon products sample</x:v>
      </x:c>
      <x:c r="D325" s="32" t="str">
        <x:v>B08SMMWPCJ</x:v>
      </x:c>
      <x:c r="E325" s="32" t="str">
        <x:v>https://www.amazon.com/Wilson-Blade-Performance-Tennis-Rackets/dp/B08SMMWPCJ?th=1&amp;psc=1&amp;currency=USD&amp;language=en_GB</x:v>
      </x:c>
      <x:c r="F325" s="32" t="str">
        <x:v>Wilson Blade 98 V6 Adult Performance Tennis Rackets</x:v>
      </x:c>
      <x:c r="G325" s="32" t="str">
        <x:v>WILSON</x:v>
      </x:c>
      <x:c r="H325" s="32" t="str">
        <x:v>Ten███Rac███ts-██████</x:v>
      </x:c>
      <x:c r="I325" s="47" t="n">
        <x:v>109.99</x:v>
      </x:c>
      <x:c r="J325" s="32" t="str">
        <x:v>USD</x:v>
      </x:c>
      <x:c r="K325" s="32" t="str">
        <x:v>Sports &amp; Outdoors &gt; Sports &gt; Tennis &amp; Racquet Sports &gt; Tennis &gt; Racquets</x:v>
      </x:c>
      <x:c r="L325" s="32" t="str"/>
      <x:c r="M325" s="67" t="n">
        <x:v>400</x:v>
      </x:c>
      <x:c r="N325" s="32" t="str">
        <x:v>27.52 x 13.03 x 2.99 inches</x:v>
      </x:c>
      <x:c r="O325" s="32" t="str">
        <x:v>https://m.media-amazon.com/images/I/71tWXkrNOsL.__AC_SX300_SY300_QL70_FMwebp_.jpg</x:v>
      </x:c>
      <x:c r="P325" s="32" t="str">
        <x:v>2024-02-18 00:00:00.000</x:v>
      </x:c>
      <x:c r="Q325" s="32" t="str">
        <x:v>Estimated</x:v>
      </x:c>
      <x:c r="R325" s="32" t="str">
        <x:v>Sports</x:v>
      </x:c>
      <x:c r="S325" s="32" t="str">
        <x:v>Ball or simple sporting good</x:v>
      </x:c>
      <x:c r="T325" s="32" t="str">
        <x:v>Broad source category: Sports &amp; Outdoors &gt; Sports &gt; Tennis &amp; Racquet Sports &gt; Tennis &gt; Racquets</x:v>
      </x:c>
      <x:c r="U325" s="32" t="str">
        <x:v>Low</x:v>
      </x:c>
      <x:c r="V325" s="67" t="n">
        <x:v>1000</x:v>
      </x:c>
      <x:c r="W325" s="47" t="n">
        <x:v>1.82</x:v>
      </x:c>
      <x:c r="X325" s="47" t="n">
        <x:v>6.35</x:v>
      </x:c>
      <x:c r="Y325" s="47" t="n">
        <x:v>18.15</x:v>
      </x:c>
      <x:c r="Z325" s="47" t="n">
        <x:v>0.8</x:v>
      </x:c>
      <x:c r="AA325" s="47" t="n">
        <x:v>1.5</x:v>
      </x:c>
      <x:c r="AB325" s="68" t="n">
        <x:v>6</x:v>
      </x:c>
      <x:c r="AC325" s="47" t="n">
        <x:v>2.77</x:v>
      </x:c>
      <x:c r="AD325" s="47" t="n">
        <x:v>9.17</x:v>
      </x:c>
      <x:c r="AE325" s="47" t="n">
        <x:v>25.6</x:v>
      </x:c>
      <x:c r="AF325" s="68" t="n">
        <x:v>15</x:v>
      </x:c>
      <x:c r="AG325" s="47" t="n">
        <x:v>4.75</x:v>
      </x:c>
      <x:c r="AH325" s="68" t="n">
        <x:v>5</x:v>
      </x:c>
      <x:c r="AI325" s="47" t="n">
        <x:v>35.92</x:v>
      </x:c>
      <x:c r="AJ325" s="47" t="n">
        <x:v>74.07</x:v>
      </x:c>
      <x:c r="AK325" s="48" t="n">
        <x:v>0.6729999999999999</x:v>
      </x:c>
      <x:c r="AL325" s="32" t="str">
        <x:v>Sport, materials, size, certification, and packaging affect cost. Tariff and freight assumptions are illustrative and require current validation.</x:v>
      </x:c>
      <x:c r="AM325" s="32" t="str">
        <x:v>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x:v>
      </x:c>
      <x:c r="AN325" s="32" t="str">
        <x:v>https://github.com/luminati-io/eCommerce-dataset-samples</x:v>
      </x:c>
      <x:c r="AO325" s="32" t="str">
        <x:v>2026-08-05-v2</x:v>
      </x:c>
    </x:row>
    <x:row r="326">
      <x:c r="A326" s="32" t="n">
        <x:v>325</x:v>
      </x:c>
      <x:c r="B326" s="32" t="str">
        <x:v>Amazon</x:v>
      </x:c>
      <x:c r="C326" s="32" t="str">
        <x:v>Bright Data Amazon products sample</x:v>
      </x:c>
      <x:c r="D326" s="32" t="str">
        <x:v>B00QTIMWLM</x:v>
      </x:c>
      <x:c r="E326" s="32" t="str">
        <x:v>https://www.amazon.com/Goddess-Kayla-Underwire-Banded-Underwear/dp/B01MUA8VG0</x:v>
      </x:c>
      <x:c r="F326" s="32" t="str">
        <x:v>GODDESS Women's Kayla Support Underwire Bra (6162)</x:v>
      </x:c>
      <x:c r="G326" s="32" t="str">
        <x:v>Goddess</x:v>
      </x:c>
      <x:c r="H326" s="32" t="str">
        <x:v>Tru███ure███</x:v>
      </x:c>
      <x:c r="I326" s="47" t="n">
        <x:v>41.36</x:v>
      </x:c>
      <x:c r="J326" s="32" t="str">
        <x:v>USD</x:v>
      </x:c>
      <x:c r="K326" s="32" t="str">
        <x:v>Clothing, Shoes &amp; Jewelry &gt; Women &gt; Clothing &gt; Lingerie, Sleep &amp; Lounge &gt; Lingerie &gt; Bras &gt; Everyday Bras</x:v>
      </x:c>
      <x:c r="L326" s="32" t="str"/>
      <x:c r="M326" s="67"/>
      <x:c r="N326" s="32" t="str">
        <x:v>0.39 x 0.39 x 0.39 inches; 6.4 Ounces</x:v>
      </x:c>
      <x:c r="O326" s="32" t="str">
        <x:v>https://m.media-amazon.com/images/I/61Rky-drv+L._AC_SX342_SY445_.jpg</x:v>
      </x:c>
      <x:c r="P326" s="32" t="str">
        <x:v>2023-10-07 00:00:00.000</x:v>
      </x:c>
      <x:c r="Q326" s="32" t="str">
        <x:v>Estimated</x:v>
      </x:c>
      <x:c r="R326" s="32" t="str">
        <x:v>Apparel</x:v>
      </x:c>
      <x:c r="S326" s="32" t="str">
        <x:v>Underwear or lingerie</x:v>
      </x:c>
      <x:c r="T326" s="32" t="str">
        <x:v>Keyword/category match: lingerie</x:v>
      </x:c>
      <x:c r="U326" s="32" t="str">
        <x:v>Low</x:v>
      </x:c>
      <x:c r="V326" s="67" t="n">
        <x:v>1000</x:v>
      </x:c>
      <x:c r="W326" s="47" t="n">
        <x:v>1.92</x:v>
      </x:c>
      <x:c r="X326" s="47" t="n">
        <x:v>4.32</x:v>
      </x:c>
      <x:c r="Y326" s="47" t="n">
        <x:v>9.61</x:v>
      </x:c>
      <x:c r="Z326" s="47" t="n">
        <x:v>0.4</x:v>
      </x:c>
      <x:c r="AA326" s="47" t="n">
        <x:v>0.22</x:v>
      </x:c>
      <x:c r="AB326" s="68" t="n">
        <x:v>10</x:v>
      </x:c>
      <x:c r="AC326" s="47" t="n">
        <x:v>2.42</x:v>
      </x:c>
      <x:c r="AD326" s="47" t="n">
        <x:v>5.44</x:v>
      </x:c>
      <x:c r="AE326" s="47" t="n">
        <x:v>12.11</x:v>
      </x:c>
      <x:c r="AF326" s="68" t="n">
        <x:v>15</x:v>
      </x:c>
      <x:c r="AG326" s="47" t="n">
        <x:v>4.25</x:v>
      </x:c>
      <x:c r="AH326" s="68" t="n">
        <x:v>5</x:v>
      </x:c>
      <x:c r="AI326" s="47" t="n">
        <x:v>17.96</x:v>
      </x:c>
      <x:c r="AJ326" s="47" t="n">
        <x:v>23.4</x:v>
      </x:c>
      <x:c r="AK326" s="48" t="n">
        <x:v>0.5660000000000001</x:v>
      </x:c>
      <x:c r="AL326" s="32" t="str">
        <x:v>Lace, underwire, molded cups, and trims affect cost. Tariff and freight assumptions are illustrative and require current validation.</x:v>
      </x:c>
      <x:c r="AM326" s="32" t="str">
        <x:v>Make a style statement with Kayla, Goddess' signature print collection.</x:v>
      </x:c>
      <x:c r="AN326" s="32" t="str">
        <x:v>https://github.com/luminati-io/eCommerce-dataset-samples</x:v>
      </x:c>
      <x:c r="AO326" s="32" t="str">
        <x:v>2026-08-05-v2</x:v>
      </x:c>
    </x:row>
    <x:row r="327">
      <x:c r="A327" s="32" t="n">
        <x:v>326</x:v>
      </x:c>
      <x:c r="B327" s="32" t="str">
        <x:v>Amazon</x:v>
      </x:c>
      <x:c r="C327" s="32" t="str">
        <x:v>Bright Data Amazon products sample</x:v>
      </x:c>
      <x:c r="D327" s="32" t="str">
        <x:v>B0B9X8N136</x:v>
      </x:c>
      <x:c r="E327" s="32" t="str">
        <x:v>https://www.amazon.com/Restlrious-Fry-Commercial-Standing-Stainless/dp/B0B9X8N136?th=1&amp;psc=1&amp;currency=USD&amp;language=en_GB</x:v>
      </x:c>
      <x:c r="F327" s="32" t="str">
        <x:v>Restlrious French Fry Warmer Commercial Heat Lamp Food Warmer, Free Standing Electric Infrared Heating Dump Station, 500W Stainless Steel Food Warming Light w/Drain Board Drip Pan for Fries 2.6” Deep</x:v>
      </x:c>
      <x:c r="G327" s="32" t="str">
        <x:v>Restlrious</x:v>
      </x:c>
      <x:c r="H327" s="32" t="str">
        <x:v>Res███iou███ood█████████tor███</x:v>
      </x:c>
      <x:c r="I327" s="47" t="n">
        <x:v>129.99</x:v>
      </x:c>
      <x:c r="J327" s="32" t="str">
        <x:v>USD</x:v>
      </x:c>
      <x:c r="K327" s="32" t="str">
        <x:v>Industrial &amp; Scientific &gt; Food Service Equipment &amp; Supplies &gt; Restaurant Appliances &amp; Equipment &gt; Food Holding &amp; Warming Equipment &gt; Food Warmers</x:v>
      </x:c>
      <x:c r="L327" s="32" t="str"/>
      <x:c r="M327" s="67" t="n">
        <x:v>4685.60536</x:v>
      </x:c>
      <x:c r="N327" s="32" t="str">
        <x:v>23.2 x 15.25 x 5.25 inches</x:v>
      </x:c>
      <x:c r="O327" s="32" t="str">
        <x:v>https://m.media-amazon.com/images/I/61MhDqx87kL.__AC_SX300_SY300_QL70_FMwebp_.jpg</x:v>
      </x:c>
      <x:c r="P327" s="32" t="str">
        <x:v>2024-03-17 00:00:00.000</x:v>
      </x:c>
      <x:c r="Q327" s="32" t="str">
        <x:v>Estimated</x:v>
      </x:c>
      <x:c r="R327" s="32" t="str">
        <x:v>Home</x:v>
      </x:c>
      <x:c r="S327" s="32" t="str">
        <x:v>Stainless insulated bottle</x:v>
      </x:c>
      <x:c r="T327" s="32" t="str">
        <x:v>Keyword/category match: thermos</x:v>
      </x:c>
      <x:c r="U327" s="32" t="str">
        <x:v>Medium</x:v>
      </x:c>
      <x:c r="V327" s="67" t="n">
        <x:v>1000</x:v>
      </x:c>
      <x:c r="W327" s="47" t="n">
        <x:v>3.85</x:v>
      </x:c>
      <x:c r="X327" s="47" t="n">
        <x:v>6.82</x:v>
      </x:c>
      <x:c r="Y327" s="47" t="n">
        <x:v>11.55</x:v>
      </x:c>
      <x:c r="Z327" s="47" t="n">
        <x:v>0.65</x:v>
      </x:c>
      <x:c r="AA327" s="47" t="n">
        <x:v>1.12</x:v>
      </x:c>
      <x:c r="AB327" s="68" t="n">
        <x:v>7</x:v>
      </x:c>
      <x:c r="AC327" s="47" t="n">
        <x:v>5.01</x:v>
      </x:c>
      <x:c r="AD327" s="47" t="n">
        <x:v>9.19</x:v>
      </x:c>
      <x:c r="AE327" s="47" t="n">
        <x:v>16.32</x:v>
      </x:c>
      <x:c r="AF327" s="68" t="n">
        <x:v>15</x:v>
      </x:c>
      <x:c r="AG327" s="47" t="n">
        <x:v>12</x:v>
      </x:c>
      <x:c r="AH327" s="68" t="n">
        <x:v>5</x:v>
      </x:c>
      <x:c r="AI327" s="47" t="n">
        <x:v>47.19</x:v>
      </x:c>
      <x:c r="AJ327" s="47" t="n">
        <x:v>82.8</x:v>
      </x:c>
      <x:c r="AK327" s="48" t="n">
        <x:v>0.637</x:v>
      </x:c>
      <x:c r="AL327" s="32" t="str">
        <x:v>Capacity, steel grade, lid, coating, and testing affect cost. Modifiers: premium/heavy-duty specification. Tariff and freight assumptions are illustrative and require current validation.</x:v>
      </x:c>
      <x:c r="AM327" s="32" t="str">
        <x:v>Stainless Steel Construction Our french fry food warmer is made of heavy-duty stainless steel with a brushed finish, giving it a premium look. It is fully welded for strong durability. Adjustable Power Control The infrared heating power is adjustable to make sure that the tasty food can be kept at the best temperature and texture. Thermostable Illuminated Light A thermostatic bulb with warm light at the top illuminates the food area makes the fried food glow with salivating colors, and allows yo</x:v>
      </x:c>
      <x:c r="AN327" s="32" t="str">
        <x:v>https://github.com/luminati-io/eCommerce-dataset-samples</x:v>
      </x:c>
      <x:c r="AO327" s="32" t="str">
        <x:v>2026-08-05-v2</x:v>
      </x:c>
    </x:row>
    <x:row r="328">
      <x:c r="A328" s="32" t="n">
        <x:v>327</x:v>
      </x:c>
      <x:c r="B328" s="32" t="str">
        <x:v>Amazon</x:v>
      </x:c>
      <x:c r="C328" s="32" t="str">
        <x:v>Bright Data Amazon products sample</x:v>
      </x:c>
      <x:c r="D328" s="32" t="str">
        <x:v>B07WWN97S7</x:v>
      </x:c>
      <x:c r="E328" s="32" t="str">
        <x:v>https://www.amazon.com/Razer-Tournament-Esports-Advanced-Ergonomics/dp/B07G4KD8WW</x:v>
      </x:c>
      <x:c r="F328" s="32" t="str">
        <x:v>Razer Kraken Tournament Edition THX 7.1 Surround Sound Gaming Headset: Retractable Noise Cancelling Mic - USB DAC -  for PC, PS4, PS5, Nintendo Switch, Xbox One, Xbox Series X &amp; S, Mobile – Black</x:v>
      </x:c>
      <x:c r="G328" s="32" t="str">
        <x:v>Razer</x:v>
      </x:c>
      <x:c r="H328" s="32" t="str">
        <x:v>Dea███yz</x:v>
      </x:c>
      <x:c r="I328" s="47" t="n">
        <x:v>93.95</x:v>
      </x:c>
      <x:c r="J328" s="32" t="str">
        <x:v>USD</x:v>
      </x:c>
      <x:c r="K328" s="32" t="str">
        <x:v>Electronics &gt; Headphones, Earbuds &amp; Accessories &gt; Headphones &amp; Earbuds &gt; Over-Ear Headphones</x:v>
      </x:c>
      <x:c r="L328" s="32" t="str"/>
      <x:c r="M328" s="67" t="n">
        <x:v>323.1843</x:v>
      </x:c>
      <x:c r="N328" s="32" t="str">
        <x:v>6.76 x 7.6 x 3.86 inches</x:v>
      </x:c>
      <x:c r="O328" s="32" t="str">
        <x:v>https://m.media-amazon.com/images/I/415RzI2P61L.__AC_SX300_SY300_QL70_FMwebp_.jpg</x:v>
      </x:c>
      <x:c r="P328" s="32" t="str">
        <x:v>2023-08-16 00:00:00.000</x:v>
      </x:c>
      <x:c r="Q328" s="32" t="str">
        <x:v>Estimated</x:v>
      </x:c>
      <x:c r="R328" s="32" t="str">
        <x:v>Electronics</x:v>
      </x:c>
      <x:c r="S328" s="32" t="str">
        <x:v>Bluetooth headset or earbuds</x:v>
      </x:c>
      <x:c r="T328" s="32" t="str">
        <x:v>Keyword/category match: headphones</x:v>
      </x:c>
      <x:c r="U328" s="32" t="str">
        <x:v>Low</x:v>
      </x:c>
      <x:c r="V328" s="67" t="n">
        <x:v>1000</x:v>
      </x:c>
      <x:c r="W328" s="47" t="n">
        <x:v>5</x:v>
      </x:c>
      <x:c r="X328" s="47" t="n">
        <x:v>12</x:v>
      </x:c>
      <x:c r="Y328" s="47" t="n">
        <x:v>28</x:v>
      </x:c>
      <x:c r="Z328" s="47" t="n">
        <x:v>0.8</x:v>
      </x:c>
      <x:c r="AA328" s="47" t="n">
        <x:v>0.7</x:v>
      </x:c>
      <x:c r="AB328" s="68" t="n">
        <x:v>3</x:v>
      </x:c>
      <x:c r="AC328" s="47" t="n">
        <x:v>5.77</x:v>
      </x:c>
      <x:c r="AD328" s="47" t="n">
        <x:v>13.91</x:v>
      </x:c>
      <x:c r="AE328" s="47" t="n">
        <x:v>32.55</x:v>
      </x:c>
      <x:c r="AF328" s="68" t="n">
        <x:v>15</x:v>
      </x:c>
      <x:c r="AG328" s="47" t="n">
        <x:v>4.75</x:v>
      </x:c>
      <x:c r="AH328" s="68" t="n">
        <x:v>5</x:v>
      </x:c>
      <x:c r="AI328" s="47" t="n">
        <x:v>37.45</x:v>
      </x:c>
      <x:c r="AJ328" s="47" t="n">
        <x:v>56.51</x:v>
      </x:c>
      <x:c r="AK328" s="48" t="n">
        <x:v>0.601</x:v>
      </x:c>
      <x:c r="AL328" s="32" t="str">
        <x:v>ANC, battery, codecs, tooling, certifications, and warranty drive cost. Tariff and freight assumptions are illustrative and require current validation.</x:v>
      </x:c>
      <x:c r="AM328" s="32" t="str">
        <x:v>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sound—all perfectly paired with large 50 mm drivers. Further fine-tune your audio with adjustments for the enhanced bass, volume and game/chat balance. Set Contains: He</x:v>
      </x:c>
      <x:c r="AN328" s="32" t="str">
        <x:v>https://github.com/luminati-io/eCommerce-dataset-samples</x:v>
      </x:c>
      <x:c r="AO328" s="32" t="str">
        <x:v>2026-08-05-v2</x:v>
      </x:c>
    </x:row>
    <x:row r="329">
      <x:c r="A329" s="32" t="n">
        <x:v>328</x:v>
      </x:c>
      <x:c r="B329" s="32" t="str">
        <x:v>Amazon</x:v>
      </x:c>
      <x:c r="C329" s="32" t="str">
        <x:v>Bright Data Amazon products sample</x:v>
      </x:c>
      <x:c r="D329" s="32" t="str">
        <x:v>B0BXWV1BZ7</x:v>
      </x:c>
      <x:c r="E329" s="32" t="str">
        <x:v>https://www.amazon.com/GOTRUTH-Outboard-Waterproof-Trailerable-Engine/dp/B0BXWV1BZ7?th=1&amp;psc=1&amp;currency=USD&amp;language=en_GB</x:v>
      </x:c>
      <x:c r="F329" s="32" t="str">
        <x:v>GOTRUTH Full Outboard Motor Cover, 800D Heavy Duty Waterproof Boat Motor Cover, Trailerable Boat Engine Covers Fit for Motor 30-60 HP, Black</x:v>
      </x:c>
      <x:c r="G329" s="32" t="str">
        <x:v>GOTRUTH</x:v>
      </x:c>
      <x:c r="H329" s="32" t="str">
        <x:v>Sus███i G███</x:v>
      </x:c>
      <x:c r="I329" s="47" t="n">
        <x:v>31.99</x:v>
      </x:c>
      <x:c r="J329" s="32" t="str">
        <x:v>USD</x:v>
      </x:c>
      <x:c r="K329" s="32" t="str">
        <x:v>Sports &amp; Outdoors &gt; Sports &gt; Boating &amp; Sailing &gt; Boating &gt; Boat Covers</x:v>
      </x:c>
      <x:c r="L329" s="32" t="str"/>
      <x:c r="M329" s="67" t="n">
        <x:v>557.91816</x:v>
      </x:c>
      <x:c r="N329" s="32" t="str">
        <x:v>11.89 x 11.22 x 1.26 inches</x:v>
      </x:c>
      <x:c r="O329" s="32" t="str">
        <x:v>https://m.media-amazon.com/images/I/51UFzt6Nw2L.__AC_SX300_SY300_QL70_FMwebp_.jpg</x:v>
      </x:c>
      <x:c r="P329" s="32" t="str">
        <x:v>2024-01-21 00:00:00.000</x:v>
      </x:c>
      <x:c r="Q329" s="32" t="str">
        <x:v>Estimated</x:v>
      </x:c>
      <x:c r="R329" s="32" t="str">
        <x:v>Sports</x:v>
      </x:c>
      <x:c r="S329" s="32" t="str">
        <x:v>Ball or simple sporting good</x:v>
      </x:c>
      <x:c r="T329" s="32" t="str">
        <x:v>Broad source category: Sports &amp; Outdoors &gt; Sports &gt; Boating &amp; Sailing &gt; Boating &gt; Boat Covers</x:v>
      </x:c>
      <x:c r="U329" s="32" t="str">
        <x:v>Low</x:v>
      </x:c>
      <x:c r="V329" s="67" t="n">
        <x:v>1000</x:v>
      </x:c>
      <x:c r="W329" s="47" t="n">
        <x:v>2.24</x:v>
      </x:c>
      <x:c r="X329" s="47" t="n">
        <x:v>7.83</x:v>
      </x:c>
      <x:c r="Y329" s="47" t="n">
        <x:v>22.36</x:v>
      </x:c>
      <x:c r="Z329" s="47" t="n">
        <x:v>0.8</x:v>
      </x:c>
      <x:c r="AA329" s="47" t="n">
        <x:v>1.5</x:v>
      </x:c>
      <x:c r="AB329" s="68" t="n">
        <x:v>6</x:v>
      </x:c>
      <x:c r="AC329" s="47" t="n">
        <x:v>3.22</x:v>
      </x:c>
      <x:c r="AD329" s="47" t="n">
        <x:v>10.73</x:v>
      </x:c>
      <x:c r="AE329" s="47" t="n">
        <x:v>30.06</x:v>
      </x:c>
      <x:c r="AF329" s="68" t="n">
        <x:v>15</x:v>
      </x:c>
      <x:c r="AG329" s="47" t="n">
        <x:v>4.75</x:v>
      </x:c>
      <x:c r="AH329" s="68" t="n">
        <x:v>5</x:v>
      </x:c>
      <x:c r="AI329" s="47" t="n">
        <x:v>21.88</x:v>
      </x:c>
      <x:c r="AJ329" s="47" t="n">
        <x:v>10.11</x:v>
      </x:c>
      <x:c r="AK329" s="48" t="n">
        <x:v>0.316</x:v>
      </x:c>
      <x:c r="AL329" s="32" t="str">
        <x:v>Sport, materials, size, certification, and packaging affect cost. Modifiers: weatherproof construction, premium/heavy-duty specification. Tariff and freight assumptions are illustrative and require current validation.</x:v>
      </x:c>
      <x:c r="AM329" s="32" t="str">
        <x:v>About this item 【All Weather Protection】Our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x:v>
      </x:c>
      <x:c r="AN329" s="32" t="str">
        <x:v>https://github.com/luminati-io/eCommerce-dataset-samples</x:v>
      </x:c>
      <x:c r="AO329" s="32" t="str">
        <x:v>2026-08-05-v2</x:v>
      </x:c>
    </x:row>
    <x:row r="330">
      <x:c r="A330" s="32" t="n">
        <x:v>329</x:v>
      </x:c>
      <x:c r="B330" s="32" t="str">
        <x:v>Amazon</x:v>
      </x:c>
      <x:c r="C330" s="32" t="str">
        <x:v>Bright Data Amazon products sample</x:v>
      </x:c>
      <x:c r="D330" s="32" t="str">
        <x:v>B09PNSHSGS</x:v>
      </x:c>
      <x:c r="E330" s="32" t="str">
        <x:v>https://www.amazon.com/Childrens-Place-Baby-Girls-Toddler-Leggings/dp/B0BX1MKJSP</x:v>
      </x:c>
      <x:c r="F330" s="32" t="str">
        <x:v>The Children's Place Baby-Girls and Toddler Leggings</x:v>
      </x:c>
      <x:c r="G330" s="32" t="str">
        <x:v>The Children's Place</x:v>
      </x:c>
      <x:c r="H330" s="32" t="str">
        <x:v>Ama███.co███</x:v>
      </x:c>
      <x:c r="I330" s="47" t="n">
        <x:v>24</x:v>
      </x:c>
      <x:c r="J330" s="32" t="str">
        <x:v>USD</x:v>
      </x:c>
      <x:c r="K330" s="32" t="str">
        <x:v>Clothing, Shoes &amp; Jewelry &gt; Baby &gt; Baby Girls &gt; Clothing &gt; Bottoms &gt; Leggings</x:v>
      </x:c>
      <x:c r="L330" s="32" t="str"/>
      <x:c r="M330" s="67"/>
      <x:c r="N330" s="32" t="str"/>
      <x:c r="O330" s="32" t="str">
        <x:v>https://m.media-amazon.com/images/I/81ijq6TOWVL._AC_UX679_.jpg</x:v>
      </x:c>
      <x:c r="P330" s="32" t="str">
        <x:v>2023-08-08 00:00:00.000</x:v>
      </x:c>
      <x:c r="Q330" s="32" t="str">
        <x:v>Estimated</x:v>
      </x:c>
      <x:c r="R330" s="32" t="str">
        <x:v>Apparel</x:v>
      </x:c>
      <x:c r="S330" s="32" t="str">
        <x:v>Polo shirt</x:v>
      </x:c>
      <x:c r="T330" s="32" t="str">
        <x:v>Keyword/category match: polo shirt</x:v>
      </x:c>
      <x:c r="U330" s="32" t="str">
        <x:v>Medium</x:v>
      </x:c>
      <x:c r="V330" s="67" t="n">
        <x:v>1000</x:v>
      </x:c>
      <x:c r="W330" s="47" t="n">
        <x:v>3.07</x:v>
      </x:c>
      <x:c r="X330" s="47" t="n">
        <x:v>5.28</x:v>
      </x:c>
      <x:c r="Y330" s="47" t="n">
        <x:v>9.12</x:v>
      </x:c>
      <x:c r="Z330" s="47" t="n">
        <x:v>0.5</x:v>
      </x:c>
      <x:c r="AA330" s="47" t="n">
        <x:v>0.28</x:v>
      </x:c>
      <x:c r="AB330" s="68" t="n">
        <x:v>10</x:v>
      </x:c>
      <x:c r="AC330" s="47" t="n">
        <x:v>3.82</x:v>
      </x:c>
      <x:c r="AD330" s="47" t="n">
        <x:v>6.67</x:v>
      </x:c>
      <x:c r="AE330" s="47" t="n">
        <x:v>11.74</x:v>
      </x:c>
      <x:c r="AF330" s="68" t="n">
        <x:v>15</x:v>
      </x:c>
      <x:c r="AG330" s="47" t="n">
        <x:v>4.25</x:v>
      </x:c>
      <x:c r="AH330" s="68" t="n">
        <x:v>5</x:v>
      </x:c>
      <x:c r="AI330" s="47" t="n">
        <x:v>15.72</x:v>
      </x:c>
      <x:c r="AJ330" s="47" t="n">
        <x:v>8.28</x:v>
      </x:c>
      <x:c r="AK330" s="48" t="n">
        <x:v>0.345</x:v>
      </x:c>
      <x:c r="AL330" s="32" t="str">
        <x:v>Fabric weight, embroidery, and trims affect cost. Tariff and freight assumptions are illustrative and require current validation.</x:v>
      </x:c>
      <x:c r="AM330" s="32" t="str">
        <x:v>100% Cotton Imported Pull On closure Machine Wash LEGGINGS — An easy everyday style with a full length design FABRIC — Made of 94% cotton/6% spandex jersey CLOSURE — Pull-on elasticized waistband MULTIPACK — 4-pack of leggings makes getting dressed fun and easy! THE CHILDREN'S PLACE — We offer a huge selection of kid's clothing! Shop us for jeans, shorts, leggings, chinos, polo shirts, dresses, pajamas, and accessories. Show more</x:v>
      </x:c>
      <x:c r="AN330" s="32" t="str">
        <x:v>https://github.com/luminati-io/eCommerce-dataset-samples</x:v>
      </x:c>
      <x:c r="AO330" s="32" t="str">
        <x:v>2026-08-05-v2</x:v>
      </x:c>
    </x:row>
    <x:row r="331">
      <x:c r="A331" s="32" t="n">
        <x:v>330</x:v>
      </x:c>
      <x:c r="B331" s="32" t="str">
        <x:v>Amazon</x:v>
      </x:c>
      <x:c r="C331" s="32" t="str">
        <x:v>Bright Data Amazon products sample</x:v>
      </x:c>
      <x:c r="D331" s="32" t="str">
        <x:v>B002NQVHRY</x:v>
      </x:c>
      <x:c r="E331" s="32" t="str">
        <x:v>https://www.amazon.com/Greenlee-37869-Extreme-Impact-Hardware/dp/B002NQVHRY?th=1&amp;psc=1&amp;currency=USD&amp;language=en_GB</x:v>
      </x:c>
      <x:c r="F331" s="32" t="str">
        <x:v>Greenlee 37869 Nail Eater Extreme Impact Auger Bit for 11/16 Inch Hardware, 3/4-Inch Actual Hole Size</x:v>
      </x:c>
      <x:c r="G331" s="32" t="str">
        <x:v>Greenlee</x:v>
      </x:c>
      <x:c r="H331" s="32" t="str">
        <x:v>Ama███.co███</x:v>
      </x:c>
      <x:c r="I331" s="47" t="n">
        <x:v>26.19</x:v>
      </x:c>
      <x:c r="J331" s="32" t="str">
        <x:v>USD</x:v>
      </x:c>
      <x:c r="K331" s="32" t="str">
        <x:v>Tools &amp; Home Improvement &gt; Power &amp; Hand Tools &gt; Power Tool Parts &amp; Accessories &gt; Power Drill Parts &amp; Accessories &gt; Drill Bits &gt; Auger Drill Bits</x:v>
      </x:c>
      <x:c r="L331" s="32" t="str"/>
      <x:c r="M331" s="67" t="n">
        <x:v>54.431039999999996</x:v>
      </x:c>
      <x:c r="N331" s="32" t="str">
        <x:v>10 x 10 x 12 inches</x:v>
      </x:c>
      <x:c r="O331" s="32" t="str">
        <x:v>https://m.media-amazon.com/images/I/51Egx1CbpjL.__AC_SX300_SY300_QL70_FMwebp_.jpg</x:v>
      </x:c>
      <x:c r="P331" s="32" t="str">
        <x:v>2024-01-16 00:00:00.000</x:v>
      </x:c>
      <x:c r="Q331" s="32" t="str">
        <x:v>Estimated</x:v>
      </x:c>
      <x:c r="R331" s="32" t="str">
        <x:v>Tools</x:v>
      </x:c>
      <x:c r="S331" s="32" t="str">
        <x:v>Power-tool accessory</x:v>
      </x:c>
      <x:c r="T331" s="32" t="str">
        <x:v>Keyword/category match: drill bit</x:v>
      </x:c>
      <x:c r="U331" s="32" t="str">
        <x:v>Low</x:v>
      </x:c>
      <x:c r="V331" s="67" t="n">
        <x:v>1000</x:v>
      </x:c>
      <x:c r="W331" s="47" t="n">
        <x:v>0.96</x:v>
      </x:c>
      <x:c r="X331" s="47" t="n">
        <x:v>4.8</x:v>
      </x:c>
      <x:c r="Y331" s="47" t="n">
        <x:v>17.29</x:v>
      </x:c>
      <x:c r="Z331" s="47" t="n">
        <x:v>0.6</x:v>
      </x:c>
      <x:c r="AA331" s="47" t="n">
        <x:v>0.45</x:v>
      </x:c>
      <x:c r="AB331" s="68" t="n">
        <x:v>5</x:v>
      </x:c>
      <x:c r="AC331" s="47" t="n">
        <x:v>1.34</x:v>
      </x:c>
      <x:c r="AD331" s="47" t="n">
        <x:v>6.15</x:v>
      </x:c>
      <x:c r="AE331" s="47" t="n">
        <x:v>21.3</x:v>
      </x:c>
      <x:c r="AF331" s="68" t="n">
        <x:v>15</x:v>
      </x:c>
      <x:c r="AG331" s="47" t="n">
        <x:v>3.5</x:v>
      </x:c>
      <x:c r="AH331" s="68" t="n">
        <x:v>5</x:v>
      </x:c>
      <x:c r="AI331" s="47" t="n">
        <x:v>14.88</x:v>
      </x:c>
      <x:c r="AJ331" s="47" t="n">
        <x:v>11.31</x:v>
      </x:c>
      <x:c r="AK331" s="48" t="n">
        <x:v>0.43200000000000005</x:v>
      </x:c>
      <x:c r="AL331" s="32" t="str">
        <x:v>Material, precision, coating, compatibility, and set count vary. Tariff and freight assumptions are illustrative and require current validation.</x:v>
      </x:c>
      <x:c r="AM331" s="32" t="str">
        <x:v>Product Description SELF-FEEDING SCREW POINT, EXTREME TYPE; 18 INCH OVERALL LENGTH; HEX SHANK TYPE; 7/16 INCH SHANK SIZE; 3/4 INCH DRILL SIZE; NAIL EATER[R] BRAND; HARDWARE DIAMETER 11/16 INCH From the Manufacturer Greenlee's nail biter extreme auger bits have an improved cutting edge provides 30 Percent longer life span. Patented new design for improved cutting and cleaner holes. Self-feeding screw point draws bit through wood. Unique patented design cutting angle smoother starts, reduced cutti</x:v>
      </x:c>
      <x:c r="AN331" s="32" t="str">
        <x:v>https://github.com/luminati-io/eCommerce-dataset-samples</x:v>
      </x:c>
      <x:c r="AO331" s="32" t="str">
        <x:v>2026-08-05-v2</x:v>
      </x:c>
    </x:row>
    <x:row r="332">
      <x:c r="A332" s="32" t="n">
        <x:v>331</x:v>
      </x:c>
      <x:c r="B332" s="32" t="str">
        <x:v>Amazon</x:v>
      </x:c>
      <x:c r="C332" s="32" t="str">
        <x:v>Bright Data Amazon products sample</x:v>
      </x:c>
      <x:c r="D332" s="32" t="str">
        <x:v>B07RQKXS98</x:v>
      </x:c>
      <x:c r="E332" s="32" t="str">
        <x:v>https://www.amazon.com/dp/B07RQKXS98?th=1&amp;psc=1&amp;currency=USD&amp;language=en_GB</x:v>
      </x:c>
      <x:c r="F332" s="32" t="str">
        <x:v>COMOWARE Number Size Drill Bit Set 60pcs- Jobber Length Drill Bits, Wire Gauge 1 to 60, Black and Gold Finish, 135° Split Point, High Speed Steel with Metal Indexed Storage Case</x:v>
      </x:c>
      <x:c r="G332" s="32" t="str">
        <x:v>COMOWARE</x:v>
      </x:c>
      <x:c r="H332" s="32" t="str">
        <x:v>TG ███ls</x:v>
      </x:c>
      <x:c r="I332" s="47" t="n">
        <x:v>35.99</x:v>
      </x:c>
      <x:c r="J332" s="32" t="str">
        <x:v>USD</x:v>
      </x:c>
      <x:c r="K332" s="32" t="str">
        <x:v>Power &amp; Hand Tools &gt; Power Tool Parts &amp; Accessories &gt; Power Drill Parts &amp; Accessories &gt; Drill Bits &gt; Twist Drill Bits &gt; Jobber Drill Bits</x:v>
      </x:c>
      <x:c r="L332" s="32" t="str"/>
      <x:c r="M332" s="67"/>
      <x:c r="N332" s="32" t="str">
        <x:v>2.2 x 4.1 x 5.1 inches; 1 Pounds</x:v>
      </x:c>
      <x:c r="O332" s="32" t="str">
        <x:v>https://m.media-amazon.com/images/I/51DP46kQwcL._SY445_SX342_QL70_FMwebp_.jpg</x:v>
      </x:c>
      <x:c r="P332" s="32" t="str">
        <x:v>2024-04-29 00:00:00.000</x:v>
      </x:c>
      <x:c r="Q332" s="32" t="str">
        <x:v>Estimated</x:v>
      </x:c>
      <x:c r="R332" s="32" t="str">
        <x:v>Tools</x:v>
      </x:c>
      <x:c r="S332" s="32" t="str">
        <x:v>Power-tool accessory</x:v>
      </x:c>
      <x:c r="T332" s="32" t="str">
        <x:v>Keyword/category match: drill bit</x:v>
      </x:c>
      <x:c r="U332" s="32" t="str">
        <x:v>Low</x:v>
      </x:c>
      <x:c r="V332" s="67" t="n">
        <x:v>1000</x:v>
      </x:c>
      <x:c r="W332" s="47" t="n">
        <x:v>2.18</x:v>
      </x:c>
      <x:c r="X332" s="47" t="n">
        <x:v>10.9</x:v>
      </x:c>
      <x:c r="Y332" s="47" t="n">
        <x:v>32.39</x:v>
      </x:c>
      <x:c r="Z332" s="47" t="n">
        <x:v>0.6</x:v>
      </x:c>
      <x:c r="AA332" s="47" t="n">
        <x:v>0.6</x:v>
      </x:c>
      <x:c r="AB332" s="68" t="n">
        <x:v>5</x:v>
      </x:c>
      <x:c r="AC332" s="47" t="n">
        <x:v>2.66</x:v>
      </x:c>
      <x:c r="AD332" s="47" t="n">
        <x:v>12.7</x:v>
      </x:c>
      <x:c r="AE332" s="47" t="n">
        <x:v>37.69</x:v>
      </x:c>
      <x:c r="AF332" s="68" t="n">
        <x:v>15</x:v>
      </x:c>
      <x:c r="AG332" s="47" t="n">
        <x:v>4.25</x:v>
      </x:c>
      <x:c r="AH332" s="68" t="n">
        <x:v>5</x:v>
      </x:c>
      <x:c r="AI332" s="47" t="n">
        <x:v>24.15</x:v>
      </x:c>
      <x:c r="AJ332" s="47" t="n">
        <x:v>11.84</x:v>
      </x:c>
      <x:c r="AK332" s="48" t="n">
        <x:v>0.32899999999999996</x:v>
      </x:c>
      <x:c r="AL332" s="32" t="str">
        <x:v>Material, precision, coating, compatibility, and set count vary. Modifiers: premium/heavy-duty specification, 60-count/set adjustment. Tariff and freight assumptions are illustrative and require current validation.</x:v>
      </x:c>
      <x:c r="AM332" s="32" t="str">
        <x:v>Product description Set Included: #1,#2,#3,#4,#5,#6,#7,#8,#9,#10,#11,#12,#13,#14,#15,#16,#17,#18,#19,#20,#21,#22,#23,#24,#25,#26,#27,#28,#29,#30,#31,#32,#33,#34,#35,#36,#37,#38,#39,#40,#41,#42,#43,#44,#45,#46,#47,#48,#49,#50,#51,#52,#53,#54,#55,#56,#57,#58,#59,#60 COMOWARE High Speed Steel Black and Gold Finish Numbered Drill Bits Set 60pcs Specification: Material: Speed Steel, black and gold finish - resists corrosion and increases the hardness of the drill bit. Angle Point: 135-degree - increa</x:v>
      </x:c>
      <x:c r="AN332" s="32" t="str">
        <x:v>https://github.com/luminati-io/eCommerce-dataset-samples</x:v>
      </x:c>
      <x:c r="AO332" s="32" t="str">
        <x:v>2026-08-05-v2</x:v>
      </x:c>
    </x:row>
    <x:row r="333">
      <x:c r="A333" s="32" t="n">
        <x:v>332</x:v>
      </x:c>
      <x:c r="B333" s="32" t="str">
        <x:v>Amazon</x:v>
      </x:c>
      <x:c r="C333" s="32" t="str">
        <x:v>Bright Data Amazon products sample</x:v>
      </x:c>
      <x:c r="D333" s="32" t="str">
        <x:v>B09NWJGKP1</x:v>
      </x:c>
      <x:c r="E333" s="32" t="str">
        <x:v>https://www.amazon.com/Pre-Seasoned-Garlic-Roaster-Roasted-Kitchen/dp/B09NWJGKP1</x:v>
      </x:c>
      <x:c r="F333" s="32" t="str">
        <x:v>Bruntmor Pre-Seasoned Cast Iron Garlic Roaster - 5.5x4.3x4.3-Inch Durable Smooth Surface Garlic Baker - Easy to Clean Garlic Roaster for Oven Locks-in Natural Moisture and Flavor of Garlic</x:v>
      </x:c>
      <x:c r="G333" s="32" t="str">
        <x:v>Bruntmor</x:v>
      </x:c>
      <x:c r="H333" s="32" t="str">
        <x:v>Sup███ Sh███USA███</x:v>
      </x:c>
      <x:c r="I333" s="47" t="n">
        <x:v>28.49</x:v>
      </x:c>
      <x:c r="J333" s="32" t="str">
        <x:v>USD</x:v>
      </x:c>
      <x:c r="K333" s="32" t="str">
        <x:v>Home &amp; Kitchen &gt; Kitchen &amp; Dining &gt; Kitchen Utensils &amp; Gadgets &gt; Seasoning &amp; Spice Tools &gt; Garlic Tools &gt; Garlic Roasters</x:v>
      </x:c>
      <x:c r="L333" s="32" t="str"/>
      <x:c r="M333" s="67" t="n">
        <x:v>1546.74872</x:v>
      </x:c>
      <x:c r="N333" s="32" t="str">
        <x:v>5.51 x 4.33 x 4.33 inches</x:v>
      </x:c>
      <x:c r="O333" s="32" t="str">
        <x:v>https://m.media-amazon.com/images/I/81PkfNt+CGL._AC_SX466_.jpg</x:v>
      </x:c>
      <x:c r="P333" s="32" t="str">
        <x:v>2023-08-08 00:00:00.000</x:v>
      </x:c>
      <x:c r="Q333" s="32" t="str">
        <x:v>Estimated</x:v>
      </x:c>
      <x:c r="R333" s="32" t="str">
        <x:v>Apparel</x:v>
      </x:c>
      <x:c r="S333" s="32" t="str">
        <x:v>Casual jacket or coat</x:v>
      </x:c>
      <x:c r="T333" s="32" t="str">
        <x:v>Keyword/category match: coat</x:v>
      </x:c>
      <x:c r="U333" s="32" t="str">
        <x:v>Low</x:v>
      </x:c>
      <x:c r="V333" s="67" t="n">
        <x:v>1000</x:v>
      </x:c>
      <x:c r="W333" s="47" t="n">
        <x:v>11.15</x:v>
      </x:c>
      <x:c r="X333" s="47" t="n">
        <x:v>20.51</x:v>
      </x:c>
      <x:c r="Y333" s="47" t="n">
        <x:v>25.64</x:v>
      </x:c>
      <x:c r="Z333" s="47" t="n">
        <x:v>1.5</x:v>
      </x:c>
      <x:c r="AA333" s="47" t="n">
        <x:v>3.25</x:v>
      </x:c>
      <x:c r="AB333" s="68" t="n">
        <x:v>10</x:v>
      </x:c>
      <x:c r="AC333" s="47" t="n">
        <x:v>14.47</x:v>
      </x:c>
      <x:c r="AD333" s="47" t="n">
        <x:v>27.79</x:v>
      </x:c>
      <x:c r="AE333" s="47" t="n">
        <x:v>40.09</x:v>
      </x:c>
      <x:c r="AF333" s="68" t="n">
        <x:v>15</x:v>
      </x:c>
      <x:c r="AG333" s="47" t="n">
        <x:v>7.5</x:v>
      </x:c>
      <x:c r="AH333" s="68" t="n">
        <x:v>5</x:v>
      </x:c>
      <x:c r="AI333" s="47" t="n">
        <x:v>40.99</x:v>
      </x:c>
      <x:c r="AJ333" s="47" t="n">
        <x:v>-12.5</x:v>
      </x:c>
      <x:c r="AK333" s="48" t="n">
        <x:v>-0.439</x:v>
      </x:c>
      <x:c r="AL333" s="32" t="str">
        <x:v>Shell, insulation, waterproofing, lining, and hardware dominate. Modifiers: premium/heavy-duty specification. Tariff and freight assumptions are illustrative and require current validation.</x:v>
      </x:c>
      <x:c r="AM333" s="32" t="str">
        <x:v>About this item FOOD GRADE SAFE &amp; DURABLE: Our garlic roaster is crafted from premium food-grade cast iron, ensuring safety and durability. It's built to withstand high temperatures, ideal for long-lasting use. EASY TO CLEAN &amp; MAINTAIN: Cleaning up after cooking is a breeze with cast iron garlic baker. Its smooth surface &amp; pre-seasoned coating make it easy to wipe clean, rinse with warm water &amp; mild soap. TIMELESS KITCHEN ACCENT: With sleek design and timeless appeal, this garlic roaster for ove</x:v>
      </x:c>
      <x:c r="AN333" s="32" t="str">
        <x:v>https://github.com/luminati-io/eCommerce-dataset-samples</x:v>
      </x:c>
      <x:c r="AO333" s="32" t="str">
        <x:v>2026-08-05-v2</x:v>
      </x:c>
    </x:row>
    <x:row r="334">
      <x:c r="A334" s="32" t="n">
        <x:v>333</x:v>
      </x:c>
      <x:c r="B334" s="32" t="str">
        <x:v>Amazon</x:v>
      </x:c>
      <x:c r="C334" s="32" t="str">
        <x:v>Bright Data Amazon products sample</x:v>
      </x:c>
      <x:c r="D334" s="32" t="str">
        <x:v>B08VRJ6F2Q</x:v>
      </x:c>
      <x:c r="E334" s="32" t="str">
        <x:v>https://www.amazon.com/ASICS-Mens-GT-1000-Running-Shoes/dp/B08S7GDKBS</x:v>
      </x:c>
      <x:c r="F334" s="32" t="str">
        <x:v>ASICS Men's GT-1000 10 Running Shoes</x:v>
      </x:c>
      <x:c r="G334" s="32" t="str">
        <x:v>Asics</x:v>
      </x:c>
      <x:c r="H334" s="32" t="str">
        <x:v>Bel███s S███ets███</x:v>
      </x:c>
      <x:c r="I334" s="47" t="n">
        <x:v>89.99</x:v>
      </x:c>
      <x:c r="J334" s="32" t="str">
        <x:v>USD</x:v>
      </x:c>
      <x:c r="K334" s="32" t="str">
        <x:v>Clothing, Shoes &amp; Jewelry &gt; Men &gt; Shoes &gt; Athletic &gt; Running &gt; Road Running</x:v>
      </x:c>
      <x:c r="L334" s="32" t="str"/>
      <x:c r="M334" s="67"/>
      <x:c r="N334" s="32" t="str">
        <x:v>12.44 x 6.3 x 4.75 inches; 1.44 Pounds</x:v>
      </x:c>
      <x:c r="O334" s="32" t="str">
        <x:v>https://m.media-amazon.com/images/I/61wReiFg2mL.__AC_SX395_SY395_QL70_FMwebp_.jpg</x:v>
      </x:c>
      <x:c r="P334" s="32" t="str">
        <x:v>2023-08-01 00:00:00.000</x:v>
      </x:c>
      <x:c r="Q334" s="32" t="str">
        <x:v>Estimated</x:v>
      </x:c>
      <x:c r="R334" s="32" t="str">
        <x:v>Footwear</x:v>
      </x:c>
      <x:c r="S334" s="32" t="str">
        <x:v>Running or athletic shoe</x:v>
      </x:c>
      <x:c r="T334" s="32" t="str">
        <x:v>Keyword/category match: running shoe</x:v>
      </x:c>
      <x:c r="U334" s="32" t="str">
        <x:v>Low</x:v>
      </x:c>
      <x:c r="V334" s="67" t="n">
        <x:v>1000</x:v>
      </x:c>
      <x:c r="W334" s="47" t="n">
        <x:v>12</x:v>
      </x:c>
      <x:c r="X334" s="47" t="n">
        <x:v>20</x:v>
      </x:c>
      <x:c r="Y334" s="47" t="n">
        <x:v>38</x:v>
      </x:c>
      <x:c r="Z334" s="47" t="n">
        <x:v>1.3</x:v>
      </x:c>
      <x:c r="AA334" s="47" t="n">
        <x:v>2.5</x:v>
      </x:c>
      <x:c r="AB334" s="68" t="n">
        <x:v>12</x:v>
      </x:c>
      <x:c r="AC334" s="47" t="n">
        <x:v>15.57</x:v>
      </x:c>
      <x:c r="AD334" s="47" t="n">
        <x:v>26.66</x:v>
      </x:c>
      <x:c r="AE334" s="47" t="n">
        <x:v>50.96</x:v>
      </x:c>
      <x:c r="AF334" s="68" t="n">
        <x:v>15</x:v>
      </x:c>
      <x:c r="AG334" s="47" t="n">
        <x:v>4.25</x:v>
      </x:c>
      <x:c r="AH334" s="68" t="n">
        <x:v>5</x:v>
      </x:c>
      <x:c r="AI334" s="47" t="n">
        <x:v>48.9</x:v>
      </x:c>
      <x:c r="AJ334" s="47" t="n">
        <x:v>41.09</x:v>
      </x:c>
      <x:c r="AK334" s="48" t="n">
        <x:v>0.457</x:v>
      </x:c>
      <x:c r="AL334" s="32" t="str">
        <x:v>Brand R&amp;D, tooling, cushioning compounds, and quality standards excluded. Tariff and freight assumptions are illustrative and require current validation.</x:v>
      </x:c>
      <x:c r="AM334" s="32" t="str">
        <x:v>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x:v>
      </x:c>
      <x:c r="AN334" s="32" t="str">
        <x:v>https://github.com/luminati-io/eCommerce-dataset-samples</x:v>
      </x:c>
      <x:c r="AO334" s="32" t="str">
        <x:v>2026-08-05-v2</x:v>
      </x:c>
    </x:row>
    <x:row r="335">
      <x:c r="A335" s="32" t="n">
        <x:v>334</x:v>
      </x:c>
      <x:c r="B335" s="32" t="str">
        <x:v>Amazon</x:v>
      </x:c>
      <x:c r="C335" s="32" t="str">
        <x:v>Bright Data Amazon products sample</x:v>
      </x:c>
      <x:c r="D335" s="32" t="str">
        <x:v>B015YZUT1K</x:v>
      </x:c>
      <x:c r="E335" s="32" t="str">
        <x:v>https://www.amazon.com/dp/B015YZUT1K?language=en_US&amp;currency=USD</x:v>
      </x:c>
      <x:c r="F335" s="32" t="str">
        <x:v>Superfeet Unisex's Memory Foam Comfort Plus Support Shoe Inserts for Anti-Fatigue Replacement Insole, Copper, 5.5-7 Men / 6.5-8 Women</x:v>
      </x:c>
      <x:c r="G335" s="32" t="str">
        <x:v>Superfeet</x:v>
      </x:c>
      <x:c r="H335" s="32" t="str"/>
      <x:c r="I335" s="47" t="n">
        <x:v>46.55</x:v>
      </x:c>
      <x:c r="J335" s="32" t="str">
        <x:v>USD</x:v>
      </x:c>
      <x:c r="K335" s="32" t="str">
        <x:v>Health &amp; Household &gt; Health Care &gt; Foot Health &gt; Inserts &amp; Insoles &gt; Insoles</x:v>
      </x:c>
      <x:c r="L335" s="32" t="str"/>
      <x:c r="M335" s="67"/>
      <x:c r="N335" s="32" t="str">
        <x:v>‏  ‎ 13.75 x 4.3 x 1.6 inches; 3.2 Ounces</x:v>
      </x:c>
      <x:c r="O335" s="32" t="str">
        <x:v>https://images-na.ssl-images-amazon.com/images/I/91ktfTeoeQL.__AC_SX300_SY300_QL70_ML2_.jpg</x:v>
      </x:c>
      <x:c r="P335" s="32" t="str">
        <x:v>2022-09-20 00:00:00.000</x:v>
      </x:c>
      <x:c r="Q335" s="32" t="str">
        <x:v>Estimated</x:v>
      </x:c>
      <x:c r="R335" s="32" t="str">
        <x:v>Generic</x:v>
      </x:c>
      <x:c r="S335" s="32" t="str">
        <x:v>Assembled consumer product</x:v>
      </x:c>
      <x:c r="T335" s="32" t="str">
        <x:v>Generic fallback</x:v>
      </x:c>
      <x:c r="U335" s="32" t="str">
        <x:v>Low</x:v>
      </x:c>
      <x:c r="V335" s="67" t="n">
        <x:v>1000</x:v>
      </x:c>
      <x:c r="W335" s="47" t="n">
        <x:v>3.27</x:v>
      </x:c>
      <x:c r="X335" s="47" t="n">
        <x:v>13.07</x:v>
      </x:c>
      <x:c r="Y335" s="47" t="n">
        <x:v>41.89</x:v>
      </x:c>
      <x:c r="Z335" s="47" t="n">
        <x:v>1</x:v>
      </x:c>
      <x:c r="AA335" s="47" t="n">
        <x:v>2</x:v>
      </x:c>
      <x:c r="AB335" s="68" t="n">
        <x:v>5</x:v>
      </x:c>
      <x:c r="AC335" s="47" t="n">
        <x:v>4.27</x:v>
      </x:c>
      <x:c r="AD335" s="47" t="n">
        <x:v>16.87</x:v>
      </x:c>
      <x:c r="AE335" s="47" t="n">
        <x:v>53.96</x:v>
      </x:c>
      <x:c r="AF335" s="68" t="n">
        <x:v>15</x:v>
      </x:c>
      <x:c r="AG335" s="47" t="n">
        <x:v>4.25</x:v>
      </x:c>
      <x:c r="AH335" s="68" t="n">
        <x:v>5</x:v>
      </x:c>
      <x:c r="AI335" s="47" t="n">
        <x:v>30.43</x:v>
      </x:c>
      <x:c r="AJ335" s="47" t="n">
        <x:v>16.12</x:v>
      </x:c>
      <x:c r="AK335" s="48" t="n">
        <x:v>0.34600000000000003</x:v>
      </x:c>
      <x:c r="AL335" s="32" t="str">
        <x:v>Insufficient specifications; use as a broad placeholder until a BOM or supplier match is available. Modifiers: customization. Tariff and freight assumptions are illustrative and require current validation.</x:v>
      </x:c>
      <x:c r="AM335" s="32" t="str">
        <x:v>Simply wear SUPERFEET COPPER insoles to create perfect impressions of your feet — No casting or baking required. The memory foam of the comfort insoles capture the shape from the pressure of your foot while you walk, stand or run through the day. Superfeet COPPER Inserts offers a flexible accommodating shape for personalized support.</x:v>
      </x:c>
      <x:c r="AN335" s="32" t="str">
        <x:v>https://github.com/luminati-io/eCommerce-dataset-samples</x:v>
      </x:c>
      <x:c r="AO335" s="32" t="str">
        <x:v>2026-08-05-v2</x:v>
      </x:c>
    </x:row>
    <x:row r="336">
      <x:c r="A336" s="32" t="n">
        <x:v>335</x:v>
      </x:c>
      <x:c r="B336" s="32" t="str">
        <x:v>Amazon</x:v>
      </x:c>
      <x:c r="C336" s="32" t="str">
        <x:v>Bright Data Amazon products sample</x:v>
      </x:c>
      <x:c r="D336" s="32" t="str">
        <x:v>B07ZSD3S3S</x:v>
      </x:c>
      <x:c r="E336" s="32" t="str">
        <x:v>https://www.amazon.com/dp/B07ZSD3S3S?language=en_US&amp;currency=USD</x:v>
      </x:c>
      <x:c r="F336" s="32" t="str">
        <x:v>WARN 106236 Bolt-On Grille Guard Tube Kit, Fits: Subaru Crosstrek (2018-Current)</x:v>
      </x:c>
      <x:c r="G336" s="32" t="str">
        <x:v>WARN</x:v>
      </x:c>
      <x:c r="H336" s="32" t="str"/>
      <x:c r="I336" s="47" t="n">
        <x:v>159.42</x:v>
      </x:c>
      <x:c r="J336" s="32" t="str">
        <x:v>USD</x:v>
      </x:c>
      <x:c r="K336" s="32" t="str">
        <x:v>Automotive &gt; Exterior Accessories &gt; Towing Products &amp; Winches &gt; Winch Accessories &gt; Mounts</x:v>
      </x:c>
      <x:c r="L336" s="32" t="str"/>
      <x:c r="M336" s="67" t="n">
        <x:v>5139.19736</x:v>
      </x:c>
      <x:c r="N336" s="32" t="str">
        <x:v>‎13 x 39 x 14 inches</x:v>
      </x:c>
      <x:c r="O336" s="32" t="str">
        <x:v>https://m.media-amazon.com/images/I/71f3Irfsy3L.__AC_SY300_SX300_QL70_ML2_.jpg</x:v>
      </x:c>
      <x:c r="P336" s="32" t="str">
        <x:v>2022-10-09 00:00:00.000</x:v>
      </x:c>
      <x:c r="Q336" s="32" t="str">
        <x:v>Estimated</x:v>
      </x:c>
      <x:c r="R336" s="32" t="str">
        <x:v>Generic</x:v>
      </x:c>
      <x:c r="S336" s="32" t="str">
        <x:v>Assembled consumer product</x:v>
      </x:c>
      <x:c r="T336" s="32" t="str">
        <x:v>Broad accessories category: Automotive &gt; Exterior Accessories &gt; Towing Products &amp; Winches &gt; Winch Accessories &gt; Mounts</x:v>
      </x:c>
      <x:c r="U336" s="32" t="str">
        <x:v>Low</x:v>
      </x:c>
      <x:c r="V336" s="67" t="n">
        <x:v>1000</x:v>
      </x:c>
      <x:c r="W336" s="47" t="n">
        <x:v>2.72</x:v>
      </x:c>
      <x:c r="X336" s="47" t="n">
        <x:v>10.89</x:v>
      </x:c>
      <x:c r="Y336" s="47" t="n">
        <x:v>36.3</x:v>
      </x:c>
      <x:c r="Z336" s="47" t="n">
        <x:v>1</x:v>
      </x:c>
      <x:c r="AA336" s="47" t="n">
        <x:v>4.4</x:v>
      </x:c>
      <x:c r="AB336" s="68" t="n">
        <x:v>5</x:v>
      </x:c>
      <x:c r="AC336" s="47" t="n">
        <x:v>4.33</x:v>
      </x:c>
      <x:c r="AD336" s="47" t="n">
        <x:v>17.1</x:v>
      </x:c>
      <x:c r="AE336" s="47" t="n">
        <x:v>56.91</x:v>
      </x:c>
      <x:c r="AF336" s="68" t="n">
        <x:v>15</x:v>
      </x:c>
      <x:c r="AG336" s="47" t="n">
        <x:v>12</x:v>
      </x:c>
      <x:c r="AH336" s="68" t="n">
        <x:v>5</x:v>
      </x:c>
      <x:c r="AI336" s="47" t="n">
        <x:v>60.99</x:v>
      </x:c>
      <x:c r="AJ336" s="47" t="n">
        <x:v>98.43</x:v>
      </x:c>
      <x:c r="AK336" s="48" t="n">
        <x:v>0.617</x:v>
      </x:c>
      <x:c r="AL336" s="32" t="str">
        <x:v>Insufficient specifications; use as a broad placeholder until a BOM or supplier match is available. Tariff and freight assumptions are illustrative and require current validation.</x:v>
      </x:c>
      <x:c r="AM336" s="32" t="str">
        <x:v>The WARN 106236 Bolt-On Grille Guard Tube is an optional add-on to the Semi-Hidden Winch Mount Kit for the 2018-current Subaru Crosstrek (WARN PN 106221) and the 2019+ Subaru Forester (WARN PN 106413). This grille guard tube includes provisions to mount lights (sold separately) and is designed, tested, and precision-manufactured in the USA.</x:v>
      </x:c>
      <x:c r="AN336" s="32" t="str">
        <x:v>https://github.com/luminati-io/eCommerce-dataset-samples</x:v>
      </x:c>
      <x:c r="AO336" s="32" t="str">
        <x:v>2026-08-05-v2</x:v>
      </x:c>
    </x:row>
    <x:row r="337">
      <x:c r="A337" s="32" t="n">
        <x:v>336</x:v>
      </x:c>
      <x:c r="B337" s="32" t="str">
        <x:v>Amazon</x:v>
      </x:c>
      <x:c r="C337" s="32" t="str">
        <x:v>Bright Data Amazon products sample</x:v>
      </x:c>
      <x:c r="D337" s="32" t="str">
        <x:v>B00XE5LXCM</x:v>
      </x:c>
      <x:c r="E337" s="32" t="str">
        <x:v>https://www.amazon.com/DEWALT-N167287-Handle/dp/B00XE5LXCM</x:v>
      </x:c>
      <x:c r="F337" s="32" t="str">
        <x:v>DEWALT N167287 Handle</x:v>
      </x:c>
      <x:c r="G337" s="32" t="str">
        <x:v>DEWALT</x:v>
      </x:c>
      <x:c r="H337" s="32" t="str">
        <x:v>Pow███ool███lac█████████s</x:v>
      </x:c>
      <x:c r="I337" s="47" t="n">
        <x:v>61.53</x:v>
      </x:c>
      <x:c r="J337" s="32" t="str">
        <x:v>USD</x:v>
      </x:c>
      <x:c r="K337" s="32" t="str">
        <x:v>Tools &amp; Home Improvement &gt; Power &amp; Hand Tools &gt; Power Tool Parts &amp; Accessories &gt; Power Tools Replacement Parts</x:v>
      </x:c>
      <x:c r="L337" s="32" t="str"/>
      <x:c r="M337" s="67" t="n">
        <x:v>249.47560000000001</x:v>
      </x:c>
      <x:c r="N337" s="32" t="str">
        <x:v>1 x 1 x 1 inches</x:v>
      </x:c>
      <x:c r="O337" s="32" t="str">
        <x:v>https://m.media-amazon.com/images/I/3196aktsulL.__AC_SX300_SY300_QL70_FMwebp_.jpg</x:v>
      </x:c>
      <x:c r="P337" s="32" t="str">
        <x:v>2023-09-11 00:00:00.000</x:v>
      </x:c>
      <x:c r="Q337" s="32" t="str">
        <x:v>Estimated</x:v>
      </x:c>
      <x:c r="R337" s="32" t="str">
        <x:v>Tools</x:v>
      </x:c>
      <x:c r="S337" s="32" t="str">
        <x:v>Steel hand tool</x:v>
      </x:c>
      <x:c r="T337" s="32" t="str">
        <x:v>Keyword/category match: hand tool</x:v>
      </x:c>
      <x:c r="U337" s="32" t="str">
        <x:v>Medium</x:v>
      </x:c>
      <x:c r="V337" s="67" t="n">
        <x:v>1000</x:v>
      </x:c>
      <x:c r="W337" s="47" t="n">
        <x:v>1.5</x:v>
      </x:c>
      <x:c r="X337" s="47" t="n">
        <x:v>4.5</x:v>
      </x:c>
      <x:c r="Y337" s="47" t="n">
        <x:v>12</x:v>
      </x:c>
      <x:c r="Z337" s="47" t="n">
        <x:v>0.5</x:v>
      </x:c>
      <x:c r="AA337" s="47" t="n">
        <x:v>0.54</x:v>
      </x:c>
      <x:c r="AB337" s="68" t="n">
        <x:v>5</x:v>
      </x:c>
      <x:c r="AC337" s="47" t="n">
        <x:v>1.97</x:v>
      </x:c>
      <x:c r="AD337" s="47" t="n">
        <x:v>5.82</x:v>
      </x:c>
      <x:c r="AE337" s="47" t="n">
        <x:v>15.56</x:v>
      </x:c>
      <x:c r="AF337" s="68" t="n">
        <x:v>15</x:v>
      </x:c>
      <x:c r="AG337" s="47" t="n">
        <x:v>3.5</x:v>
      </x:c>
      <x:c r="AH337" s="68" t="n">
        <x:v>5</x:v>
      </x:c>
      <x:c r="AI337" s="47" t="n">
        <x:v>21.62</x:v>
      </x:c>
      <x:c r="AJ337" s="47" t="n">
        <x:v>39.91</x:v>
      </x:c>
      <x:c r="AK337" s="48" t="n">
        <x:v>0.649</x:v>
      </x:c>
      <x:c r="AL337" s="32" t="str">
        <x:v>Steel grade, forging, machining, coating, and set count affect cost. Tariff and freight assumptions are illustrative and require current validation.</x:v>
      </x:c>
      <x:c r="AM337" s="32" t="str">
        <x:v>This is an O.E.M. authorized part. Fits various DEWALT models. OEM Part Number N167287. Made in United States.</x:v>
      </x:c>
      <x:c r="AN337" s="32" t="str">
        <x:v>https://github.com/luminati-io/eCommerce-dataset-samples</x:v>
      </x:c>
      <x:c r="AO337" s="32" t="str">
        <x:v>2026-08-05-v2</x:v>
      </x:c>
    </x:row>
    <x:row r="338">
      <x:c r="A338" s="32" t="n">
        <x:v>337</x:v>
      </x:c>
      <x:c r="B338" s="32" t="str">
        <x:v>Amazon</x:v>
      </x:c>
      <x:c r="C338" s="32" t="str">
        <x:v>Bright Data Amazon products sample</x:v>
      </x:c>
      <x:c r="D338" s="32" t="str">
        <x:v>B07G29G9R9</x:v>
      </x:c>
      <x:c r="E338" s="32" t="str">
        <x:v>https://www.amazon.com/Rollerblade-Zetrablade-Fitness-Inline-Silver/dp/B07G29G9R9?th=1&amp;psc=1&amp;currency=USD&amp;language=en_GB</x:v>
      </x:c>
      <x:c r="F338" s="32" t="str">
        <x:v>Rollerblade Zetrablade Men's Adult Fitness Inline Skate, Black and Silver, Performance Inline Skates</x:v>
      </x:c>
      <x:c r="G338" s="32" t="str">
        <x:v>Rollerblade</x:v>
      </x:c>
      <x:c r="H338" s="32" t="str">
        <x:v>Ama███.co███</x:v>
      </x:c>
      <x:c r="I338" s="47" t="n">
        <x:v>130.5</x:v>
      </x:c>
      <x:c r="J338" s="32" t="str">
        <x:v>USD</x:v>
      </x:c>
      <x:c r="K338" s="32" t="str">
        <x:v>Sports &amp; Outdoors &gt; Sports &gt; Skates, Skateboards &amp; Scooters &gt; Inline &amp; Roller Skating &gt; Inline Skates &gt; Racing Skates</x:v>
      </x:c>
      <x:c r="L338" s="32" t="str"/>
      <x:c r="M338" s="67" t="n">
        <x:v>3265.8624</x:v>
      </x:c>
      <x:c r="N338" s="32" t="str">
        <x:v>23 x 15.3 x 5.6 inches</x:v>
      </x:c>
      <x:c r="O338" s="32" t="str">
        <x:v>https://m.media-amazon.com/images/I/91V+b2CKFcL._AC_SY300_SX300_.jpg</x:v>
      </x:c>
      <x:c r="P338" s="32" t="str">
        <x:v>2024-04-01 00:00:00.000</x:v>
      </x:c>
      <x:c r="Q338" s="32" t="str">
        <x:v>Estimated</x:v>
      </x:c>
      <x:c r="R338" s="32" t="str">
        <x:v>Jewelry</x:v>
      </x:c>
      <x:c r="S338" s="32" t="str">
        <x:v>Fashion ring</x:v>
      </x:c>
      <x:c r="T338" s="32" t="str">
        <x:v>Keyword/category match: rings</x:v>
      </x:c>
      <x:c r="U338" s="32" t="str">
        <x:v>Low</x:v>
      </x:c>
      <x:c r="V338" s="67" t="n">
        <x:v>1000</x:v>
      </x:c>
      <x:c r="W338" s="47" t="n">
        <x:v>0.54</x:v>
      </x:c>
      <x:c r="X338" s="47" t="n">
        <x:v>2</x:v>
      </x:c>
      <x:c r="Y338" s="47" t="n">
        <x:v>5.45</x:v>
      </x:c>
      <x:c r="Z338" s="47" t="n">
        <x:v>0.35</x:v>
      </x:c>
      <x:c r="AA338" s="47" t="n">
        <x:v>0.19</x:v>
      </x:c>
      <x:c r="AB338" s="68" t="n">
        <x:v>6</x:v>
      </x:c>
      <x:c r="AC338" s="47" t="n">
        <x:v>0.82</x:v>
      </x:c>
      <x:c r="AD338" s="47" t="n">
        <x:v>2.69</x:v>
      </x:c>
      <x:c r="AE338" s="47" t="n">
        <x:v>7.13</x:v>
      </x:c>
      <x:c r="AF338" s="68" t="n">
        <x:v>15</x:v>
      </x:c>
      <x:c r="AG338" s="47" t="n">
        <x:v>12</x:v>
      </x:c>
      <x:c r="AH338" s="68" t="n">
        <x:v>5</x:v>
      </x:c>
      <x:c r="AI338" s="47" t="n">
        <x:v>40.79</x:v>
      </x:c>
      <x:c r="AJ338" s="47" t="n">
        <x:v>89.71</x:v>
      </x:c>
      <x:c r="AK338" s="48" t="n">
        <x:v>0.687</x:v>
      </x:c>
      <x:c r="AL338" s="32" t="str">
        <x:v>Metal, size range, stones, and plating affect cost. Tariff and freight assumptions are illustrative and require current validation.</x:v>
      </x:c>
      <x:c r="AM338" s="32" t="str">
        <x:v>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x:v>
      </x:c>
      <x:c r="AN338" s="32" t="str">
        <x:v>https://github.com/luminati-io/eCommerce-dataset-samples</x:v>
      </x:c>
      <x:c r="AO338" s="32" t="str">
        <x:v>2026-08-05-v2</x:v>
      </x:c>
    </x:row>
    <x:row r="339">
      <x:c r="A339" s="32" t="n">
        <x:v>338</x:v>
      </x:c>
      <x:c r="B339" s="32" t="str">
        <x:v>Amazon</x:v>
      </x:c>
      <x:c r="C339" s="32" t="str">
        <x:v>Bright Data Amazon products sample</x:v>
      </x:c>
      <x:c r="D339" s="32" t="str">
        <x:v>B093K2NDS2</x:v>
      </x:c>
      <x:c r="E339" s="32" t="str">
        <x:v>https://www.amazon.com/Outward-Hound-Feeder-Large-Regular/dp/B093K2NDS2?th=1&amp;psc=1&amp;currency=USD&amp;language=en_GB</x:v>
      </x:c>
      <x:c r="F339" s="32" t="str">
        <x:v>Outward Hound Fun Feeder Slo Bowl, Slow Feeder Dog Bowl, Large, Turquoise</x:v>
      </x:c>
      <x:c r="G339" s="32" t="str">
        <x:v>Outward Hound</x:v>
      </x:c>
      <x:c r="H339" s="32" t="str">
        <x:v>Ama███.co███</x:v>
      </x:c>
      <x:c r="I339" s="47" t="n">
        <x:v>9.11</x:v>
      </x:c>
      <x:c r="J339" s="32" t="str">
        <x:v>USD</x:v>
      </x:c>
      <x:c r="K339" s="32" t="str">
        <x:v>Pet Supplies &gt; Dogs &gt; Feeding &amp; Watering Supplies &gt; Bowls &amp; Dishes &gt; Slow Feeders</x:v>
      </x:c>
      <x:c r="L339" s="32" t="str"/>
      <x:c r="M339" s="67" t="n">
        <x:v>480.80752</x:v>
      </x:c>
      <x:c r="N339" s="32" t="str">
        <x:v>11.38 x 10.87 x 2.95 inches</x:v>
      </x:c>
      <x:c r="O339" s="32" t="str">
        <x:v>https://m.media-amazon.com/images/I/71xVJuKX-EL.__AC_SX300_SY300_QL70_FMwebp_.jpg</x:v>
      </x:c>
      <x:c r="P339" s="32" t="str">
        <x:v>2024-04-20 00:00:00.000</x:v>
      </x:c>
      <x:c r="Q339" s="32" t="str">
        <x:v>Estimated</x:v>
      </x:c>
      <x:c r="R339" s="32" t="str">
        <x:v>Tools</x:v>
      </x:c>
      <x:c r="S339" s="32" t="str">
        <x:v>Plastic or rubber hardware kit</x:v>
      </x:c>
      <x:c r="T339" s="32" t="str">
        <x:v>Keyword/category match: oring</x:v>
      </x:c>
      <x:c r="U339" s="32" t="str">
        <x:v>Medium</x:v>
      </x:c>
      <x:c r="V339" s="67" t="n">
        <x:v>1000</x:v>
      </x:c>
      <x:c r="W339" s="47" t="n">
        <x:v>0.8</x:v>
      </x:c>
      <x:c r="X339" s="47" t="n">
        <x:v>3</x:v>
      </x:c>
      <x:c r="Y339" s="47" t="n">
        <x:v>8.2</x:v>
      </x:c>
      <x:c r="Z339" s="47" t="n">
        <x:v>0.6</x:v>
      </x:c>
      <x:c r="AA339" s="47" t="n">
        <x:v>0.5</x:v>
      </x:c>
      <x:c r="AB339" s="68" t="n">
        <x:v>5</x:v>
      </x:c>
      <x:c r="AC339" s="47" t="n">
        <x:v>1.21</x:v>
      </x:c>
      <x:c r="AD339" s="47" t="n">
        <x:v>4.3</x:v>
      </x:c>
      <x:c r="AE339" s="47" t="n">
        <x:v>11.76</x:v>
      </x:c>
      <x:c r="AF339" s="68" t="n">
        <x:v>15</x:v>
      </x:c>
      <x:c r="AG339" s="47" t="n">
        <x:v>4.75</x:v>
      </x:c>
      <x:c r="AH339" s="68" t="n">
        <x:v>5</x:v>
      </x:c>
      <x:c r="AI339" s="47" t="n">
        <x:v>10.88</x:v>
      </x:c>
      <x:c r="AJ339" s="47" t="n">
        <x:v>-1.77</x:v>
      </x:c>
      <x:c r="AK339" s="48" t="n">
        <x:v>-0.19399999999999998</x:v>
      </x:c>
      <x:c r="AL339" s="32" t="str">
        <x:v>Piece count, material grade, molds, and sorting labor affect cost. Tariff and freight assumptions are illustrative and require current validation.</x:v>
      </x:c>
      <x:c r="AM339" s="32" t="str">
        <x:v>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 Slow, Slower, Slowest – including a slow bowl for f</x:v>
      </x:c>
      <x:c r="AN339" s="32" t="str">
        <x:v>https://github.com/luminati-io/eCommerce-dataset-samples</x:v>
      </x:c>
      <x:c r="AO339" s="32" t="str">
        <x:v>2026-08-05-v2</x:v>
      </x:c>
    </x:row>
    <x:row r="340">
      <x:c r="A340" s="32" t="n">
        <x:v>339</x:v>
      </x:c>
      <x:c r="B340" s="32" t="str">
        <x:v>Amazon</x:v>
      </x:c>
      <x:c r="C340" s="32" t="str">
        <x:v>Bright Data Amazon products sample</x:v>
      </x:c>
      <x:c r="D340" s="32" t="str">
        <x:v>B07882GB18</x:v>
      </x:c>
      <x:c r="E340" s="32" t="str">
        <x:v>https://www.amazon.com/Comfyable-MacBook-2013-2015-Waterproof-Computer/dp/B07882GB18</x:v>
      </x:c>
      <x:c r="F340" s="32" t="str">
        <x:v>Comfyable Slim Protective Laptop Sleeve 16 Inch Compatible for MacBook Pro 16-Inch &amp; 15 Inch MacBook Air (Loose Fit) M2 2023, Water-Repellent Computer Case for Mac, Dark Gray</x:v>
      </x:c>
      <x:c r="G340" s="32" t="str">
        <x:v>Comfyable</x:v>
      </x:c>
      <x:c r="H340" s="32" t="str">
        <x:v>Com███ble███</x:v>
      </x:c>
      <x:c r="I340" s="47" t="n">
        <x:v>25.99</x:v>
      </x:c>
      <x:c r="J340" s="32" t="str">
        <x:v>USD</x:v>
      </x:c>
      <x:c r="K340" s="32" t="str">
        <x:v>Electronics &gt; Computers &amp; Accessories &gt; Laptop Accessories &gt; Bags, Cases &amp; Sleeves &gt; Sleeves</x:v>
      </x:c>
      <x:c r="L340" s="32" t="str"/>
      <x:c r="M340" s="67" t="n">
        <x:v>17.973582999999998</x:v>
      </x:c>
      <x:c r="N340" s="32" t="str">
        <x:v>15.35 x 12.2 x 0.79 inches</x:v>
      </x:c>
      <x:c r="O340" s="32" t="str">
        <x:v>https://m.media-amazon.com/images/I/91ewmtPhSVL.__AC_SX300_SY300_QL70_ML2_.jpg</x:v>
      </x:c>
      <x:c r="P340" s="32" t="str">
        <x:v>2023-08-23 00:00:00.000</x:v>
      </x:c>
      <x:c r="Q340" s="32" t="str">
        <x:v>Estimated</x:v>
      </x:c>
      <x:c r="R340" s="32" t="str">
        <x:v>Bags</x:v>
      </x:c>
      <x:c r="S340" s="32" t="str">
        <x:v>Backpack</x:v>
      </x:c>
      <x:c r="T340" s="32" t="str">
        <x:v>Keyword/category match: backpack</x:v>
      </x:c>
      <x:c r="U340" s="32" t="str">
        <x:v>Low</x:v>
      </x:c>
      <x:c r="V340" s="67" t="n">
        <x:v>1000</x:v>
      </x:c>
      <x:c r="W340" s="47" t="n">
        <x:v>6.35</x:v>
      </x:c>
      <x:c r="X340" s="47" t="n">
        <x:v>12.71</x:v>
      </x:c>
      <x:c r="Y340" s="47" t="n">
        <x:v>23.39</x:v>
      </x:c>
      <x:c r="Z340" s="47" t="n">
        <x:v>1</x:v>
      </x:c>
      <x:c r="AA340" s="47" t="n">
        <x:v>1.88</x:v>
      </x:c>
      <x:c r="AB340" s="68" t="n">
        <x:v>8</x:v>
      </x:c>
      <x:c r="AC340" s="47" t="n">
        <x:v>8.21</x:v>
      </x:c>
      <x:c r="AD340" s="47" t="n">
        <x:v>16.83</x:v>
      </x:c>
      <x:c r="AE340" s="47" t="n">
        <x:v>31.47</x:v>
      </x:c>
      <x:c r="AF340" s="68" t="n">
        <x:v>15</x:v>
      </x:c>
      <x:c r="AG340" s="47" t="n">
        <x:v>3.5</x:v>
      </x:c>
      <x:c r="AH340" s="68" t="n">
        <x:v>5</x:v>
      </x:c>
      <x:c r="AI340" s="47" t="n">
        <x:v>25.52</x:v>
      </x:c>
      <x:c r="AJ340" s="47" t="n">
        <x:v>0.47</x:v>
      </x:c>
      <x:c r="AK340" s="48" t="n">
        <x:v>0.018000000000000002</x:v>
      </x:c>
      <x:c r="AL340" s="32" t="str">
        <x:v>Fabric, leather trim, hardware, padding, and waterproofing affect cost. Tariff and freight assumptions are illustrative and require current validation.</x:v>
      </x:c>
      <x:c r="AM340" s="32" t="str">
        <x:v>About this item 16-inch CASE - Our laptop case is compatible with newest 16-inch MacBook Pro &amp; 15-inch MacBook Air M2 2023. Interior dimensions: 14.75 x 10.3 x 0.7 Inches, Exterior dimensions: 15.6 x 11.1 x 0.7 inches, allows for use with a wide variety of laptop models. Compatible model numbers include A2941 &amp; A2141 &amp; A1398 &amp; A2485. Note that this case is LOOSELY compatible with 15" MacBook Air ULTIMATE PROTECTION &amp; SECURITY - Not all laptop cases or computer backpacks provide enough secure pad</x:v>
      </x:c>
      <x:c r="AN340" s="32" t="str">
        <x:v>https://github.com/luminati-io/eCommerce-dataset-samples</x:v>
      </x:c>
      <x:c r="AO340" s="32" t="str">
        <x:v>2026-08-05-v2</x:v>
      </x:c>
    </x:row>
    <x:row r="341">
      <x:c r="A341" s="32" t="n">
        <x:v>340</x:v>
      </x:c>
      <x:c r="B341" s="32" t="str">
        <x:v>Amazon</x:v>
      </x:c>
      <x:c r="C341" s="32" t="str">
        <x:v>Bright Data Amazon products sample</x:v>
      </x:c>
      <x:c r="D341" s="32" t="str">
        <x:v>B0788C7C7M</x:v>
      </x:c>
      <x:c r="E341" s="32" t="str">
        <x:v>https://www.amazon.com/Barton-Fireplace-Decoration-Petite-Ceramic/dp/B0788C7C7M?th=1&amp;psc=1&amp;currency=USD&amp;language=en_GB</x:v>
      </x:c>
      <x:c r="F341" s="32" t="str">
        <x:v>Barton 10-Pieces Ceramic Logs Set Gas Vented Fireplace Realistic Fire Log Stackable Wood Logs Fire Place Fire Pit Insert Fireplace</x:v>
      </x:c>
      <x:c r="G341" s="32" t="str">
        <x:v>Barton</x:v>
      </x:c>
      <x:c r="H341" s="32" t="str">
        <x:v>ihu███al</x:v>
      </x:c>
      <x:c r="I341" s="47" t="n">
        <x:v>57.95</x:v>
      </x:c>
      <x:c r="J341" s="32" t="str">
        <x:v>USD</x:v>
      </x:c>
      <x:c r="K341" s="32" t="str">
        <x:v>Home &amp; Kitchen &gt; Heating, Cooling &amp; Air Quality &gt; Parts &amp; Accessories &gt; Stove &amp; Fireplace Accessories &gt; Gas Logs</x:v>
      </x:c>
      <x:c r="L341" s="32" t="str"/>
      <x:c r="M341" s="67" t="n">
        <x:v>3020.92272</x:v>
      </x:c>
      <x:c r="N341" s="32" t="str">
        <x:v>17.17 x 10.39 x 9.8 inches</x:v>
      </x:c>
      <x:c r="O341" s="32" t="str">
        <x:v>https://m.media-amazon.com/images/I/81fKRKKaktL.__AC_SX300_SY300_QL70_FMwebp_.jpg</x:v>
      </x:c>
      <x:c r="P341" s="32" t="str">
        <x:v>2024-03-17 00:00:00.000</x:v>
      </x:c>
      <x:c r="Q341" s="32" t="str">
        <x:v>Estimated</x:v>
      </x:c>
      <x:c r="R341" s="32" t="str">
        <x:v>Generic</x:v>
      </x:c>
      <x:c r="S341" s="32" t="str">
        <x:v>Assembled consumer product</x:v>
      </x:c>
      <x:c r="T341" s="32" t="str">
        <x:v>Broad home category: Home &amp; Kitchen &gt; Heating, Cooling &amp; Air Quality &gt; Parts &amp; Accessories &gt; Stove &amp; Fireplace Accessories &gt; Gas Logs</x:v>
      </x:c>
      <x:c r="U341" s="32" t="str">
        <x:v>Low</x:v>
      </x:c>
      <x:c r="V341" s="67" t="n">
        <x:v>1000</x:v>
      </x:c>
      <x:c r="W341" s="47" t="n">
        <x:v>2.72</x:v>
      </x:c>
      <x:c r="X341" s="47" t="n">
        <x:v>10.89</x:v>
      </x:c>
      <x:c r="Y341" s="47" t="n">
        <x:v>36.3</x:v>
      </x:c>
      <x:c r="Z341" s="47" t="n">
        <x:v>1</x:v>
      </x:c>
      <x:c r="AA341" s="47" t="n">
        <x:v>3.2</x:v>
      </x:c>
      <x:c r="AB341" s="68" t="n">
        <x:v>5</x:v>
      </x:c>
      <x:c r="AC341" s="47" t="n">
        <x:v>4.01</x:v>
      </x:c>
      <x:c r="AD341" s="47" t="n">
        <x:v>15.84</x:v>
      </x:c>
      <x:c r="AE341" s="47" t="n">
        <x:v>52.5</x:v>
      </x:c>
      <x:c r="AF341" s="68" t="n">
        <x:v>15</x:v>
      </x:c>
      <x:c r="AG341" s="47" t="n">
        <x:v>12</x:v>
      </x:c>
      <x:c r="AH341" s="68" t="n">
        <x:v>5</x:v>
      </x:c>
      <x:c r="AI341" s="47" t="n">
        <x:v>39.43</x:v>
      </x:c>
      <x:c r="AJ341" s="47" t="n">
        <x:v>18.52</x:v>
      </x:c>
      <x:c r="AK341" s="48" t="n">
        <x:v>0.32</x:v>
      </x:c>
      <x:c r="AL341" s="32" t="str">
        <x:v>Insufficient specifications; use as a broad placeholder until a BOM or supplier match is available. Tariff and freight assumptions are illustrative and require current validation.</x:v>
      </x:c>
      <x:c r="AM341" s="32" t="str">
        <x:v>Perfect for Fireplace Perfect for Fireplace or Fire pit - Six life sized ceramic gas logs that won’t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x:v>
      </x:c>
      <x:c r="AN341" s="32" t="str">
        <x:v>https://github.com/luminati-io/eCommerce-dataset-samples</x:v>
      </x:c>
      <x:c r="AO341" s="32" t="str">
        <x:v>2026-08-05-v2</x:v>
      </x:c>
    </x:row>
    <x:row r="342">
      <x:c r="A342" s="32" t="n">
        <x:v>341</x:v>
      </x:c>
      <x:c r="B342" s="32" t="str">
        <x:v>Amazon</x:v>
      </x:c>
      <x:c r="C342" s="32" t="str">
        <x:v>Bright Data Amazon products sample</x:v>
      </x:c>
      <x:c r="D342" s="32" t="str">
        <x:v>B08BPBG6HX</x:v>
      </x:c>
      <x:c r="E342" s="32" t="str">
        <x:v>https://www.amazon.com/Little-Pajama-Cotton-Dinosaur-Sleepwear/dp/B08BP957N2</x:v>
      </x:c>
      <x:c r="F342" s="32" t="str">
        <x:v>Little Boy Space Pajama Set 100% Cotton Dinosaur Sleepwear Long Sleeve Pjs 3-7T</x:v>
      </x:c>
      <x:c r="G342" s="32" t="str">
        <x:v>Popshion</x:v>
      </x:c>
      <x:c r="H342" s="32" t="str">
        <x:v>Pop███on</x:v>
      </x:c>
      <x:c r="I342" s="47" t="n">
        <x:v>13.99</x:v>
      </x:c>
      <x:c r="J342" s="32" t="str">
        <x:v>USD</x:v>
      </x:c>
      <x:c r="K342" s="32" t="str">
        <x:v>Clothing, Shoes &amp; Jewelry &gt; Baby &gt; Baby Boys &gt; Clothing &gt; Sleepwear &amp; Robes &gt; Pajama Sets</x:v>
      </x:c>
      <x:c r="L342" s="32" t="str"/>
      <x:c r="M342" s="67"/>
      <x:c r="N342" s="32" t="str">
        <x:v>8.66 x 4.72 x 0.39 inches; 7.05 Ounces</x:v>
      </x:c>
      <x:c r="O342" s="32" t="str">
        <x:v>https://m.media-amazon.com/images/I/61kU7rAOHGL._AC_UX679_.jpg</x:v>
      </x:c>
      <x:c r="P342" s="32" t="str">
        <x:v>2023-08-08 00:00:00.000</x:v>
      </x:c>
      <x:c r="Q342" s="32" t="str">
        <x:v>Estimated</x:v>
      </x:c>
      <x:c r="R342" s="32" t="str">
        <x:v>Electronics</x:v>
      </x:c>
      <x:c r="S342" s="32" t="str">
        <x:v>Television or monitor</x:v>
      </x:c>
      <x:c r="T342" s="32" t="str">
        <x:v>Keyword/category match: monitor</x:v>
      </x:c>
      <x:c r="U342" s="32" t="str">
        <x:v>Low</x:v>
      </x:c>
      <x:c r="V342" s="67" t="n">
        <x:v>1000</x:v>
      </x:c>
      <x:c r="W342" s="47" t="n">
        <x:v>8.11</x:v>
      </x:c>
      <x:c r="X342" s="47" t="n">
        <x:v>10.07</x:v>
      </x:c>
      <x:c r="Y342" s="47" t="n">
        <x:v>12.59</x:v>
      </x:c>
      <x:c r="Z342" s="47" t="n">
        <x:v>7</x:v>
      </x:c>
      <x:c r="AA342" s="47" t="n">
        <x:v>25</x:v>
      </x:c>
      <x:c r="AB342" s="68" t="n">
        <x:v>3</x:v>
      </x:c>
      <x:c r="AC342" s="47" t="n">
        <x:v>21.75</x:v>
      </x:c>
      <x:c r="AD342" s="47" t="n">
        <x:v>43.33</x:v>
      </x:c>
      <x:c r="AE342" s="47" t="n">
        <x:v>90.22</x:v>
      </x:c>
      <x:c r="AF342" s="68" t="n">
        <x:v>15</x:v>
      </x:c>
      <x:c r="AG342" s="47" t="n">
        <x:v>4.25</x:v>
      </x:c>
      <x:c r="AH342" s="68" t="n">
        <x:v>5</x:v>
      </x:c>
      <x:c r="AI342" s="47" t="n">
        <x:v>50.38</x:v>
      </x:c>
      <x:c r="AJ342" s="47" t="n">
        <x:v>-36.39</x:v>
      </x:c>
      <x:c r="AK342" s="48" t="n">
        <x:v>-2.6010000000000004</x:v>
      </x:c>
      <x:c r="AL342" s="32" t="str">
        <x:v>Panel pricing, size, brand, software, certification, and freight dominate. Tariff and freight assumptions are illustrative and require current validation.</x:v>
      </x:c>
      <x:c r="AM342" s="32" t="str">
        <x:v>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x:v>
      </x:c>
      <x:c r="AN342" s="32" t="str">
        <x:v>https://github.com/luminati-io/eCommerce-dataset-samples</x:v>
      </x:c>
      <x:c r="AO342" s="32" t="str">
        <x:v>2026-08-05-v2</x:v>
      </x:c>
    </x:row>
    <x:row r="343">
      <x:c r="A343" s="32" t="n">
        <x:v>342</x:v>
      </x:c>
      <x:c r="B343" s="32" t="str">
        <x:v>Amazon</x:v>
      </x:c>
      <x:c r="C343" s="32" t="str">
        <x:v>Bright Data Amazon products sample</x:v>
      </x:c>
      <x:c r="D343" s="32" t="str">
        <x:v>B00GUO5T3S</x:v>
      </x:c>
      <x:c r="E343" s="32" t="str">
        <x:v>https://www.amazon.com/dp/B00GUO5T3S?th=1&amp;psc=1&amp;currency=USD&amp;language=en_GB</x:v>
      </x:c>
      <x:c r="F343" s="32" t="str">
        <x:v>Mizuno Padded Chin Strap for Batting Helmet, One Size, Black (380245)</x:v>
      </x:c>
      <x:c r="G343" s="32" t="str">
        <x:v>Mizuno</x:v>
      </x:c>
      <x:c r="H343" s="32" t="str">
        <x:v>Ama███.co███</x:v>
      </x:c>
      <x:c r="I343" s="47" t="n">
        <x:v>8</x:v>
      </x:c>
      <x:c r="J343" s="32" t="str">
        <x:v>USD</x:v>
      </x:c>
      <x:c r="K343" s="32" t="str">
        <x:v>Sports &amp; Outdoors &gt; Sports &gt; Team Sports &gt; Baseball &gt; Protective Gear &gt; Batting Helmets</x:v>
      </x:c>
      <x:c r="L343" s="32" t="str">
        <x:v>Baseball &amp; Softball Batting Helmets</x:v>
      </x:c>
      <x:c r="M343" s="67" t="n">
        <x:v>20</x:v>
      </x:c>
      <x:c r="N343" s="32" t="str">
        <x:v>1 x 1 x 1 inches</x:v>
      </x:c>
      <x:c r="O343" s="32" t="str">
        <x:v>https://m.media-amazon.com/images/I/61AnbBPvUOL._AC_SL1000_.jpg</x:v>
      </x:c>
      <x:c r="P343" s="32" t="str">
        <x:v>2024-07-08 00:00:00.000</x:v>
      </x:c>
      <x:c r="Q343" s="32" t="str">
        <x:v>Estimated</x:v>
      </x:c>
      <x:c r="R343" s="32" t="str">
        <x:v>Sports</x:v>
      </x:c>
      <x:c r="S343" s="32" t="str">
        <x:v>Protective helmet</x:v>
      </x:c>
      <x:c r="T343" s="32" t="str">
        <x:v>Keyword/category match: helmet</x:v>
      </x:c>
      <x:c r="U343" s="32" t="str">
        <x:v>Low</x:v>
      </x:c>
      <x:c r="V343" s="67" t="n">
        <x:v>1000</x:v>
      </x:c>
      <x:c r="W343" s="47" t="n">
        <x:v>4.64</x:v>
      </x:c>
      <x:c r="X343" s="47" t="n">
        <x:v>5.76</x:v>
      </x:c>
      <x:c r="Y343" s="47" t="n">
        <x:v>7.2</x:v>
      </x:c>
      <x:c r="Z343" s="47" t="n">
        <x:v>1.3</x:v>
      </x:c>
      <x:c r="AA343" s="47" t="n">
        <x:v>2.25</x:v>
      </x:c>
      <x:c r="AB343" s="68" t="n">
        <x:v>6</x:v>
      </x:c>
      <x:c r="AC343" s="47" t="n">
        <x:v>6.24</x:v>
      </x:c>
      <x:c r="AD343" s="47" t="n">
        <x:v>9.87</x:v>
      </x:c>
      <x:c r="AE343" s="47" t="n">
        <x:v>16.38</x:v>
      </x:c>
      <x:c r="AF343" s="68" t="n">
        <x:v>15</x:v>
      </x:c>
      <x:c r="AG343" s="47" t="n">
        <x:v>3.5</x:v>
      </x:c>
      <x:c r="AH343" s="68" t="n">
        <x:v>5</x:v>
      </x:c>
      <x:c r="AI343" s="47" t="n">
        <x:v>14.97</x:v>
      </x:c>
      <x:c r="AJ343" s="47" t="n">
        <x:v>-6.97</x:v>
      </x:c>
      <x:c r="AK343" s="48" t="n">
        <x:v>-0.871</x:v>
      </x:c>
      <x:c r="AL343" s="32" t="str">
        <x:v>Impact standards, molds, fit system, and liability affect cost. Tariff and freight assumptions are illustrative and require current validation.</x:v>
      </x:c>
      <x:c r="AM343" s="32" t="str">
        <x:v>The padded shin strap for batter's helmets is ideal to keep the helmet in place while you're batting or running the bases. The strap is adjustable to ensure you get the most comfortable fit. Fits all helmets that have snaps.</x:v>
      </x:c>
      <x:c r="AN343" s="32" t="str">
        <x:v>https://github.com/luminati-io/eCommerce-dataset-samples</x:v>
      </x:c>
      <x:c r="AO343" s="32" t="str">
        <x:v>2026-08-05-v2</x:v>
      </x:c>
    </x:row>
    <x:row r="344">
      <x:c r="A344" s="32" t="n">
        <x:v>343</x:v>
      </x:c>
      <x:c r="B344" s="32" t="str">
        <x:v>Amazon</x:v>
      </x:c>
      <x:c r="C344" s="32" t="str">
        <x:v>Bright Data Amazon products sample</x:v>
      </x:c>
      <x:c r="D344" s="32" t="str">
        <x:v>B0CDBZ4XH4</x:v>
      </x:c>
      <x:c r="E344" s="32" t="str">
        <x:v>https://www.amazon.com/KHLJJU-Nightstand-Charging-Fabric-Wood-KHL-BC-Bai/dp/B0CDBZ4XH4?th=1&amp;psc=1&amp;currency=USD&amp;language=en_GB</x:v>
      </x:c>
      <x:c r="F344" s="32" t="str">
        <x:v>Nightstand with Charging Station, End Table Fabric-Wood 2-in-1 Drawer, Side for Small Spaces, White Bedside Tables USB Ports and Outlets Living Room, Bedroom, Office, KHL-BC-Bai-A</x:v>
      </x:c>
      <x:c r="G344" s="32" t="str">
        <x:v>KHLJJU</x:v>
      </x:c>
      <x:c r="H344" s="32" t="str">
        <x:v>ben███iji███</x:v>
      </x:c>
      <x:c r="I344" s="47" t="n">
        <x:v>56.99</x:v>
      </x:c>
      <x:c r="J344" s="32" t="str">
        <x:v>USD</x:v>
      </x:c>
      <x:c r="K344" s="32" t="str">
        <x:v>Home &amp; Kitchen &gt; Furniture &gt; Living Room Furniture &gt; Tables &gt; End Tables</x:v>
      </x:c>
      <x:c r="L344" s="32" t="str"/>
      <x:c r="M344" s="67" t="n">
        <x:v>8527.5296</x:v>
      </x:c>
      <x:c r="N344" s="32" t="str">
        <x:v>17.3"D x 13.3"W x 6.8"H</x:v>
      </x:c>
      <x:c r="O344" s="32" t="str">
        <x:v>https://m.media-amazon.com/images/I/61rqc6HLQhL.__AC_SX300_SY300_QL70_FMwebp_.jpg</x:v>
      </x:c>
      <x:c r="P344" s="32" t="str">
        <x:v>2024-03-17 00:00:00.000</x:v>
      </x:c>
      <x:c r="Q344" s="32" t="str">
        <x:v>Estimated</x:v>
      </x:c>
      <x:c r="R344" s="32" t="str">
        <x:v>Electronics</x:v>
      </x:c>
      <x:c r="S344" s="32" t="str">
        <x:v>Cable or passive adapter</x:v>
      </x:c>
      <x:c r="T344" s="32" t="str">
        <x:v>Keyword/category match: power cord</x:v>
      </x:c>
      <x:c r="U344" s="32" t="str">
        <x:v>Medium</x:v>
      </x:c>
      <x:c r="V344" s="67" t="n">
        <x:v>1000</x:v>
      </x:c>
      <x:c r="W344" s="47" t="n">
        <x:v>0.55</x:v>
      </x:c>
      <x:c r="X344" s="47" t="n">
        <x:v>1.98</x:v>
      </x:c>
      <x:c r="Y344" s="47" t="n">
        <x:v>5.51</x:v>
      </x:c>
      <x:c r="Z344" s="47" t="n">
        <x:v>0.3</x:v>
      </x:c>
      <x:c r="AA344" s="47" t="n">
        <x:v>0.33</x:v>
      </x:c>
      <x:c r="AB344" s="68" t="n">
        <x:v>3</x:v>
      </x:c>
      <x:c r="AC344" s="47" t="n">
        <x:v>0.83</x:v>
      </x:c>
      <x:c r="AD344" s="47" t="n">
        <x:v>2.69</x:v>
      </x:c>
      <x:c r="AE344" s="47" t="n">
        <x:v>7.3</x:v>
      </x:c>
      <x:c r="AF344" s="68" t="n">
        <x:v>15</x:v>
      </x:c>
      <x:c r="AG344" s="47" t="n">
        <x:v>12</x:v>
      </x:c>
      <x:c r="AH344" s="68" t="n">
        <x:v>5</x:v>
      </x:c>
      <x:c r="AI344" s="47" t="n">
        <x:v>26.09</x:v>
      </x:c>
      <x:c r="AJ344" s="47" t="n">
        <x:v>30.9</x:v>
      </x:c>
      <x:c r="AK344" s="48" t="n">
        <x:v>0.542</x:v>
      </x:c>
      <x:c r="AL344" s="32" t="str">
        <x:v>Length, conductor gauge, shielding, certification, and connectors affect cost. Tariff and freight assumptions are illustrative and require current validation.</x:v>
      </x:c>
      <x:c r="AM344" s="32" t="str">
        <x:v>About this item 🌈【End Table with Charging Station】Low battery? Don't worry. This nightstands comes with 2 AC outlets, 2 USB ports and a 6.56ft power cord for your charging needs. You can easily charge mobile phones, iPad, Mac and other devices as you need. Faster charging efficiency, stabler charging and no damage to your devices! 🌈【Nightstand with 2 Fabric Drawers 】This bedroom side table has two fabric drawers(Wooden panels laminated to the drawer surface), a top panel, and open storage space.</x:v>
      </x:c>
      <x:c r="AN344" s="32" t="str">
        <x:v>https://github.com/luminati-io/eCommerce-dataset-samples</x:v>
      </x:c>
      <x:c r="AO344" s="32" t="str">
        <x:v>2026-08-05-v2</x:v>
      </x:c>
    </x:row>
    <x:row r="345">
      <x:c r="A345" s="32" t="n">
        <x:v>344</x:v>
      </x:c>
      <x:c r="B345" s="32" t="str">
        <x:v>Amazon</x:v>
      </x:c>
      <x:c r="C345" s="32" t="str">
        <x:v>Bright Data Amazon products sample</x:v>
      </x:c>
      <x:c r="D345" s="32" t="str">
        <x:v>B07X8QTFD8</x:v>
      </x:c>
      <x:c r="E345" s="32" t="str">
        <x:v>https://www.amazon.com/Sperry-Top-Sider-Mens-Leeward-Boat/dp/B074YWXHW4</x:v>
      </x:c>
      <x:c r="F345" s="32" t="str">
        <x:v>Sperry Top-Sider Leeward 2 Eye Boat Shoe</x:v>
      </x:c>
      <x:c r="G345" s="32" t="str">
        <x:v>6pm Sperry Top-Sider Footwear RP</x:v>
      </x:c>
      <x:c r="H345" s="32" t="str">
        <x:v>Ama███.co███</x:v>
      </x:c>
      <x:c r="I345" s="47" t="n">
        <x:v>69.99</x:v>
      </x:c>
      <x:c r="J345" s="32" t="str">
        <x:v>USD</x:v>
      </x:c>
      <x:c r="K345" s="32" t="str">
        <x:v>Clothing, Shoes &amp; Jewelry &gt; Men &gt; Shoes &gt; Loafers &amp; Slip-Ons</x:v>
      </x:c>
      <x:c r="L345" s="32" t="str"/>
      <x:c r="M345" s="67"/>
      <x:c r="N345" s="32" t="str">
        <x:v>12 x 8 x 4 inches; 10.8 Ounces</x:v>
      </x:c>
      <x:c r="O345" s="32" t="str">
        <x:v>https://m.media-amazon.com/images/I/61PD1Lv3QTL._AC_UY535_.jpg</x:v>
      </x:c>
      <x:c r="P345" s="32" t="str">
        <x:v>2023-08-08 00:00:00.000</x:v>
      </x:c>
      <x:c r="Q345" s="32" t="str">
        <x:v>Estimated</x:v>
      </x:c>
      <x:c r="R345" s="32" t="str">
        <x:v>Footwear</x:v>
      </x:c>
      <x:c r="S345" s="32" t="str">
        <x:v>Casual shoe or sneaker</x:v>
      </x:c>
      <x:c r="T345" s="32" t="str">
        <x:v>Keyword/category match: sneaker</x:v>
      </x:c>
      <x:c r="U345" s="32" t="str">
        <x:v>Low</x:v>
      </x:c>
      <x:c r="V345" s="67" t="n">
        <x:v>1000</x:v>
      </x:c>
      <x:c r="W345" s="47" t="n">
        <x:v>9.61</x:v>
      </x:c>
      <x:c r="X345" s="47" t="n">
        <x:v>17.29</x:v>
      </x:c>
      <x:c r="Y345" s="47" t="n">
        <x:v>33.62</x:v>
      </x:c>
      <x:c r="Z345" s="47" t="n">
        <x:v>1.3</x:v>
      </x:c>
      <x:c r="AA345" s="47" t="n">
        <x:v>2.5</x:v>
      </x:c>
      <x:c r="AB345" s="68" t="n">
        <x:v>12</x:v>
      </x:c>
      <x:c r="AC345" s="47" t="n">
        <x:v>12.89</x:v>
      </x:c>
      <x:c r="AD345" s="47" t="n">
        <x:v>23.62</x:v>
      </x:c>
      <x:c r="AE345" s="47" t="n">
        <x:v>46.05</x:v>
      </x:c>
      <x:c r="AF345" s="68" t="n">
        <x:v>15</x:v>
      </x:c>
      <x:c r="AG345" s="47" t="n">
        <x:v>4.25</x:v>
      </x:c>
      <x:c r="AH345" s="68" t="n">
        <x:v>5</x:v>
      </x:c>
      <x:c r="AI345" s="47" t="n">
        <x:v>41.87</x:v>
      </x:c>
      <x:c r="AJ345" s="47" t="n">
        <x:v>28.12</x:v>
      </x:c>
      <x:c r="AK345" s="48" t="n">
        <x:v>0.402</x:v>
      </x:c>
      <x:c r="AL345" s="32" t="str">
        <x:v>Leather grade, sole tooling, and construction affect cost. Tariff and freight assumptions are illustrative and require current validation.</x:v>
      </x:c>
      <x:c r="AM345" s="32" t="str">
        <x:v>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x:v>
      </x:c>
      <x:c r="AN345" s="32" t="str">
        <x:v>https://github.com/luminati-io/eCommerce-dataset-samples</x:v>
      </x:c>
      <x:c r="AO345" s="32" t="str">
        <x:v>2026-08-05-v2</x:v>
      </x:c>
    </x:row>
    <x:row r="346">
      <x:c r="A346" s="32" t="n">
        <x:v>345</x:v>
      </x:c>
      <x:c r="B346" s="32" t="str">
        <x:v>Amazon</x:v>
      </x:c>
      <x:c r="C346" s="32" t="str">
        <x:v>Bright Data Amazon products sample</x:v>
      </x:c>
      <x:c r="D346" s="32" t="str">
        <x:v>B09LSWYVH4</x:v>
      </x:c>
      <x:c r="E346" s="32" t="str">
        <x:v>https://www.amazon.com/dp/B09LSWYVH4?th=1&amp;psc=1&amp;currency=USD&amp;language=en_GB</x:v>
      </x:c>
      <x:c r="F346" s="32" t="str">
        <x:v>LOCAME Adjustable Trailer Hitch, Fits 2-Inch Receiver, 8-Inch Drop/Rise Aluminum Drop Hitch,12,500 LBS GTW-Tow Hitch for Heavy Duty Truck with Double Stainless Steel Locks, Black, LC0018</x:v>
      </x:c>
      <x:c r="G346" s="32" t="str">
        <x:v>LOCAME</x:v>
      </x:c>
      <x:c r="H346" s="32" t="str">
        <x:v>LOC███</x:v>
      </x:c>
      <x:c r="I346" s="47" t="n">
        <x:v>120.99</x:v>
      </x:c>
      <x:c r="J346" s="32" t="str">
        <x:v>USD</x:v>
      </x:c>
      <x:c r="K346" s="32" t="str">
        <x:v>Automotive &gt; Exterior Accessories &gt; Towing Products &amp; Winches &gt; Hitches &gt; Receivers</x:v>
      </x:c>
      <x:c r="L346" s="32" t="str"/>
      <x:c r="M346" s="67" t="n">
        <x:v>8092.081279999999</x:v>
      </x:c>
      <x:c r="N346" s="32" t="str">
        <x:v>13.39 x 13.19 x 6.69 inches</x:v>
      </x:c>
      <x:c r="O346" s="32" t="str">
        <x:v>https://m.media-amazon.com/images/I/61ZuMQVbuFL.__AC_SX300_SY300_QL70_FMwebp_.jpg</x:v>
      </x:c>
      <x:c r="P346" s="32" t="str">
        <x:v>2024-04-29 00:00:00.000</x:v>
      </x:c>
      <x:c r="Q346" s="32" t="str">
        <x:v>Estimated</x:v>
      </x:c>
      <x:c r="R346" s="32" t="str">
        <x:v>Jewelry</x:v>
      </x:c>
      <x:c r="S346" s="32" t="str">
        <x:v>Fashion ring</x:v>
      </x:c>
      <x:c r="T346" s="32" t="str">
        <x:v>Keyword/category match: rings</x:v>
      </x:c>
      <x:c r="U346" s="32" t="str">
        <x:v>Low</x:v>
      </x:c>
      <x:c r="V346" s="67" t="n">
        <x:v>1000</x:v>
      </x:c>
      <x:c r="W346" s="47" t="n">
        <x:v>0.6</x:v>
      </x:c>
      <x:c r="X346" s="47" t="n">
        <x:v>2.2</x:v>
      </x:c>
      <x:c r="Y346" s="47" t="n">
        <x:v>5.99</x:v>
      </x:c>
      <x:c r="Z346" s="47" t="n">
        <x:v>0.35</x:v>
      </x:c>
      <x:c r="AA346" s="47" t="n">
        <x:v>0.26</x:v>
      </x:c>
      <x:c r="AB346" s="68" t="n">
        <x:v>6</x:v>
      </x:c>
      <x:c r="AC346" s="47" t="n">
        <x:v>0.91</x:v>
      </x:c>
      <x:c r="AD346" s="47" t="n">
        <x:v>2.98</x:v>
      </x:c>
      <x:c r="AE346" s="47" t="n">
        <x:v>7.9</x:v>
      </x:c>
      <x:c r="AF346" s="68" t="n">
        <x:v>15</x:v>
      </x:c>
      <x:c r="AG346" s="47" t="n">
        <x:v>12</x:v>
      </x:c>
      <x:c r="AH346" s="68" t="n">
        <x:v>5</x:v>
      </x:c>
      <x:c r="AI346" s="47" t="n">
        <x:v>39.18</x:v>
      </x:c>
      <x:c r="AJ346" s="47" t="n">
        <x:v>81.81</x:v>
      </x:c>
      <x:c r="AK346" s="48" t="n">
        <x:v>0.6759999999999999</x:v>
      </x:c>
      <x:c r="AL346" s="32" t="str">
        <x:v>Metal, size range, stones, and plating affect cost. Modifiers: premium/heavy-duty specification. Tariff and freight assumptions are illustrative and require current validation.</x:v>
      </x:c>
      <x:c r="AM346" s="32" t="str">
        <x:v>LOCAME adjustable trailer hitch that’s meticulously crafted to work with all 2“×2” receivers for all your towing needs. Features up to 12500lbs towing capacity and maximum 8” adjustable shank, this product offers added safety and enhances your driving experience. Welded using manual and robotic processes for sleek look and ultimate precision. 4’’, 6’’, 8’’ up or down adjustment with 2" and 2-5/16” balls available for your needs. Strong Pulling Force The max gross trailer weight rating of all LOC</x:v>
      </x:c>
      <x:c r="AN346" s="32" t="str">
        <x:v>https://github.com/luminati-io/eCommerce-dataset-samples</x:v>
      </x:c>
      <x:c r="AO346" s="32" t="str">
        <x:v>2026-08-05-v2</x:v>
      </x:c>
    </x:row>
    <x:row r="347">
      <x:c r="A347" s="32" t="n">
        <x:v>346</x:v>
      </x:c>
      <x:c r="B347" s="32" t="str">
        <x:v>Amazon</x:v>
      </x:c>
      <x:c r="C347" s="32" t="str">
        <x:v>Bright Data Amazon products sample</x:v>
      </x:c>
      <x:c r="D347" s="32" t="str">
        <x:v>B0B8GJFM7Z</x:v>
      </x:c>
      <x:c r="E347" s="32" t="str">
        <x:v>https://www.amazon.com/dp/B0B8GJFM7Z?th=1&amp;psc=1&amp;currency=USD&amp;language=en_GB</x:v>
      </x:c>
      <x:c r="F347" s="32" t="str">
        <x:v>6 Pack Food Pans with Lids, 1/6 Size 2.6'' Deep Commercial food storage containers, Polycarbonate, Clear</x:v>
      </x:c>
      <x:c r="G347" s="32" t="str">
        <x:v>BIEAMA</x:v>
      </x:c>
      <x:c r="H347" s="32" t="str">
        <x:v>BIE███</x:v>
      </x:c>
      <x:c r="I347" s="47" t="n">
        <x:v>19.99</x:v>
      </x:c>
      <x:c r="J347" s="32" t="str">
        <x:v>USD</x:v>
      </x:c>
      <x:c r="K347" s="32" t="str">
        <x:v>Industrial &amp; Scientific &gt; Food Service Equipment &amp; Supplies &gt; Storage &amp; Transport &gt; Food Storage &gt; Food Pans</x:v>
      </x:c>
      <x:c r="L347" s="32" t="str"/>
      <x:c r="M347" s="67" t="n">
        <x:v>1714.57776</x:v>
      </x:c>
      <x:c r="N347" s="32" t="str">
        <x:v>11.14 x 7.83 x 7.05 inches</x:v>
      </x:c>
      <x:c r="O347" s="32" t="str">
        <x:v>https://m.media-amazon.com/images/I/61mxQRB8MIL.__AC_SX300_SY300_QL70_FMwebp_.jpg</x:v>
      </x:c>
      <x:c r="P347" s="32" t="str">
        <x:v>2024-04-30 00:00:00.000</x:v>
      </x:c>
      <x:c r="Q347" s="32" t="str">
        <x:v>Estimated</x:v>
      </x:c>
      <x:c r="R347" s="32" t="str">
        <x:v>Generic</x:v>
      </x:c>
      <x:c r="S347" s="32" t="str">
        <x:v>Textile product</x:v>
      </x:c>
      <x:c r="T347" s="32" t="str">
        <x:v>Broad source category: Industrial &amp; Scientific &gt; Food Service Equipment &amp; Supplies &gt; Storage &amp; Transport &gt; Food Storage &gt; Food Pans</x:v>
      </x:c>
      <x:c r="U347" s="32" t="str">
        <x:v>Low</x:v>
      </x:c>
      <x:c r="V347" s="67" t="n">
        <x:v>1000</x:v>
      </x:c>
      <x:c r="W347" s="47" t="n">
        <x:v>2.66</x:v>
      </x:c>
      <x:c r="X347" s="47" t="n">
        <x:v>9.31</x:v>
      </x:c>
      <x:c r="Y347" s="47" t="n">
        <x:v>17.99</x:v>
      </x:c>
      <x:c r="Z347" s="47" t="n">
        <x:v>0.65</x:v>
      </x:c>
      <x:c r="AA347" s="47" t="n">
        <x:v>1.04</x:v>
      </x:c>
      <x:c r="AB347" s="68" t="n">
        <x:v>5</x:v>
      </x:c>
      <x:c r="AC347" s="47" t="n">
        <x:v>3.4</x:v>
      </x:c>
      <x:c r="AD347" s="47" t="n">
        <x:v>11.55</x:v>
      </x:c>
      <x:c r="AE347" s="47" t="n">
        <x:v>23.88</x:v>
      </x:c>
      <x:c r="AF347" s="68" t="n">
        <x:v>15</x:v>
      </x:c>
      <x:c r="AG347" s="47" t="n">
        <x:v>7.5</x:v>
      </x:c>
      <x:c r="AH347" s="68" t="n">
        <x:v>5</x:v>
      </x:c>
      <x:c r="AI347" s="47" t="n">
        <x:v>23.05</x:v>
      </x:c>
      <x:c r="AJ347" s="47" t="n">
        <x:v>-3.06</x:v>
      </x:c>
      <x:c r="AK347" s="48" t="n">
        <x:v>-0.153</x:v>
      </x:c>
      <x:c r="AL347" s="32" t="str">
        <x:v>Fiber, dimensions, sewing complexity, and finishing are unknown. Modifiers: 6-count/set adjustment. Tariff and freight assumptions are illustrative and require current validation.</x:v>
      </x:c>
      <x:c r="AM347" s="32" t="str">
        <x:v>BIEAMA PROFESSIONAL COMMERCIAL EQUIPMENT MANUFACTURER Over 30 years of production experience LARGE CAPACITY &amp; EASY CLEAN CONSIDERATE DESIGN WIDE APPLICATION BIEAMA 6 Pack Food Pans with Lids, 1/6 Size 2.6'' Deep, Polycarbonate, Clear With more sizes to choose from - whether you want to use it to serve food in the fridge or prepare it for microwave heating, you'll find the right pans with lids for your needs, perfect for both low and high-temperature foods. Material: Polycarbonate Quantity: 6 Pac</x:v>
      </x:c>
      <x:c r="AN347" s="32" t="str">
        <x:v>https://github.com/luminati-io/eCommerce-dataset-samples</x:v>
      </x:c>
      <x:c r="AO347" s="32" t="str">
        <x:v>2026-08-05-v2</x:v>
      </x:c>
    </x:row>
    <x:row r="348">
      <x:c r="A348" s="32" t="n">
        <x:v>347</x:v>
      </x:c>
      <x:c r="B348" s="32" t="str">
        <x:v>Amazon</x:v>
      </x:c>
      <x:c r="C348" s="32" t="str">
        <x:v>Bright Data Amazon products sample</x:v>
      </x:c>
      <x:c r="D348" s="32" t="str">
        <x:v>B09TMC2YS2</x:v>
      </x:c>
      <x:c r="E348" s="32" t="str">
        <x:v>https://www.amazon.com/Easy-Spirit-Womens-Romy-Walking/dp/B06Y48F4XZ</x:v>
      </x:c>
      <x:c r="F348" s="32" t="str">
        <x:v>Easy Spirit Women's Romy Sneaker</x:v>
      </x:c>
      <x:c r="G348" s="32" t="str">
        <x:v>Easy Spirit</x:v>
      </x:c>
      <x:c r="H348" s="32" t="str">
        <x:v>Ama███ Gr███</x:v>
      </x:c>
      <x:c r="I348" s="47" t="n">
        <x:v>35.91</x:v>
      </x:c>
      <x:c r="J348" s="32" t="str">
        <x:v>USD</x:v>
      </x:c>
      <x:c r="K348" s="32" t="str">
        <x:v>Clothing, Shoes &amp; Jewelry &gt; Women &gt; Shoes &gt; Athletic &gt; Walking</x:v>
      </x:c>
      <x:c r="L348" s="32" t="str"/>
      <x:c r="M348" s="67"/>
      <x:c r="N348" s="32" t="str">
        <x:v>11.2 x 7.7 x 4.2 inches; 11 Ounces</x:v>
      </x:c>
      <x:c r="O348" s="32" t="str">
        <x:v>https://m.media-amazon.com/images/I/61Q5pj3gibL.__AC_SX395_SY395_QL70_FMwebp_.jpg</x:v>
      </x:c>
      <x:c r="P348" s="32" t="str">
        <x:v>2023-08-02 00:00:00.000</x:v>
      </x:c>
      <x:c r="Q348" s="32" t="str">
        <x:v>Estimated</x:v>
      </x:c>
      <x:c r="R348" s="32" t="str">
        <x:v>Footwear</x:v>
      </x:c>
      <x:c r="S348" s="32" t="str">
        <x:v>Casual shoe or sneaker</x:v>
      </x:c>
      <x:c r="T348" s="32" t="str">
        <x:v>Keyword/category match: sneaker</x:v>
      </x:c>
      <x:c r="U348" s="32" t="str">
        <x:v>Low</x:v>
      </x:c>
      <x:c r="V348" s="67" t="n">
        <x:v>1000</x:v>
      </x:c>
      <x:c r="W348" s="47" t="n">
        <x:v>9.61</x:v>
      </x:c>
      <x:c r="X348" s="47" t="n">
        <x:v>17.29</x:v>
      </x:c>
      <x:c r="Y348" s="47" t="n">
        <x:v>32.32</x:v>
      </x:c>
      <x:c r="Z348" s="47" t="n">
        <x:v>1.3</x:v>
      </x:c>
      <x:c r="AA348" s="47" t="n">
        <x:v>2.5</x:v>
      </x:c>
      <x:c r="AB348" s="68" t="n">
        <x:v>12</x:v>
      </x:c>
      <x:c r="AC348" s="47" t="n">
        <x:v>12.89</x:v>
      </x:c>
      <x:c r="AD348" s="47" t="n">
        <x:v>23.62</x:v>
      </x:c>
      <x:c r="AE348" s="47" t="n">
        <x:v>44.6</x:v>
      </x:c>
      <x:c r="AF348" s="68" t="n">
        <x:v>15</x:v>
      </x:c>
      <x:c r="AG348" s="47" t="n">
        <x:v>4.25</x:v>
      </x:c>
      <x:c r="AH348" s="68" t="n">
        <x:v>5</x:v>
      </x:c>
      <x:c r="AI348" s="47" t="n">
        <x:v>35.05</x:v>
      </x:c>
      <x:c r="AJ348" s="47" t="n">
        <x:v>0.86</x:v>
      </x:c>
      <x:c r="AK348" s="48" t="n">
        <x:v>0.024</x:v>
      </x:c>
      <x:c r="AL348" s="32" t="str">
        <x:v>Leather grade, sole tooling, and construction affect cost. Tariff and freight assumptions are illustrative and require current validation.</x:v>
      </x:c>
      <x:c r="AM348" s="32" t="str">
        <x:v>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x:v>
      </x:c>
      <x:c r="AN348" s="32" t="str">
        <x:v>https://github.com/luminati-io/eCommerce-dataset-samples</x:v>
      </x:c>
      <x:c r="AO348" s="32" t="str">
        <x:v>2026-08-05-v2</x:v>
      </x:c>
    </x:row>
    <x:row r="349">
      <x:c r="A349" s="32" t="n">
        <x:v>348</x:v>
      </x:c>
      <x:c r="B349" s="32" t="str">
        <x:v>Amazon</x:v>
      </x:c>
      <x:c r="C349" s="32" t="str">
        <x:v>Bright Data Amazon products sample</x:v>
      </x:c>
      <x:c r="D349" s="32" t="str">
        <x:v>B0C77M14NF</x:v>
      </x:c>
      <x:c r="E349" s="32" t="str">
        <x:v>https://www.amazon.com/dp/B0C77M14NF?th=1&amp;psc=1&amp;currency=USD&amp;language=en_GB</x:v>
      </x:c>
      <x:c r="F349" s="32" t="str">
        <x:v>VESAFE Wireless tire Pressure Monitoring System, TPMS, with Solar Charger, Different high/Low Pressure Limits for Two axles, auto Sleep Mode, only Work with Cars, not Work with Camping Vehicles</x:v>
      </x:c>
      <x:c r="G349" s="32" t="str">
        <x:v>VESAFE</x:v>
      </x:c>
      <x:c r="H349" s="32" t="str">
        <x:v>aut███afe███</x:v>
      </x:c>
      <x:c r="I349" s="47" t="n">
        <x:v>39.99</x:v>
      </x:c>
      <x:c r="J349" s="32" t="str">
        <x:v>USD</x:v>
      </x:c>
      <x:c r="K349" s="32" t="str">
        <x:v>Automotive &gt; Tires &amp; Wheels &gt; Accessories &amp; Parts &gt; Tire Pressure Monitoring Systems (TPMS) &gt; Replacement Sensors</x:v>
      </x:c>
      <x:c r="L349" s="32" t="str"/>
      <x:c r="M349" s="67" t="n">
        <x:v>8.986791499999999</x:v>
      </x:c>
      <x:c r="N349" s="32" t="str">
        <x:v>7.4 x 5.31 x 2.56 inches</x:v>
      </x:c>
      <x:c r="O349" s="32" t="str">
        <x:v>https://m.media-amazon.com/images/I/61hkePr4atL.__AC_SX300_SY300_QL70_FMwebp_.jpg</x:v>
      </x:c>
      <x:c r="P349" s="32" t="str">
        <x:v>2024-05-13 00:00:00.000</x:v>
      </x:c>
      <x:c r="Q349" s="32" t="str">
        <x:v>Estimated</x:v>
      </x:c>
      <x:c r="R349" s="32" t="str">
        <x:v>Electronics</x:v>
      </x:c>
      <x:c r="S349" s="32" t="str">
        <x:v>Television or monitor</x:v>
      </x:c>
      <x:c r="T349" s="32" t="str">
        <x:v>Keyword/category match: monitor</x:v>
      </x:c>
      <x:c r="U349" s="32" t="str">
        <x:v>Low</x:v>
      </x:c>
      <x:c r="V349" s="67" t="n">
        <x:v>1000</x:v>
      </x:c>
      <x:c r="W349" s="47" t="n">
        <x:v>23.19</x:v>
      </x:c>
      <x:c r="X349" s="47" t="n">
        <x:v>28.79</x:v>
      </x:c>
      <x:c r="Y349" s="47" t="n">
        <x:v>35.99</x:v>
      </x:c>
      <x:c r="Z349" s="47" t="n">
        <x:v>7</x:v>
      </x:c>
      <x:c r="AA349" s="47" t="n">
        <x:v>18.75</x:v>
      </x:c>
      <x:c r="AB349" s="68" t="n">
        <x:v>3</x:v>
      </x:c>
      <x:c r="AC349" s="47" t="n">
        <x:v>34.71</x:v>
      </x:c>
      <x:c r="AD349" s="47" t="n">
        <x:v>56.18</x:v>
      </x:c>
      <x:c r="AE349" s="47" t="n">
        <x:v>98.87</x:v>
      </x:c>
      <x:c r="AF349" s="68" t="n">
        <x:v>15</x:v>
      </x:c>
      <x:c r="AG349" s="47" t="n">
        <x:v>3.5</x:v>
      </x:c>
      <x:c r="AH349" s="68" t="n">
        <x:v>5</x:v>
      </x:c>
      <x:c r="AI349" s="47" t="n">
        <x:v>67.68</x:v>
      </x:c>
      <x:c r="AJ349" s="47" t="n">
        <x:v>-27.69</x:v>
      </x:c>
      <x:c r="AK349" s="48" t="n">
        <x:v>-0.6920000000000001</x:v>
      </x:c>
      <x:c r="AL349" s="32" t="str">
        <x:v>Panel pricing, size, brand, software, certification, and freight dominate. Tariff and freight assumptions are illustrative and require current validation.</x:v>
      </x:c>
      <x:c r="AM349" s="32" t="str">
        <x:v>VESAFE - Your Trusted TPMS Brand，Ensuring Quality and Reliability We are a reputable TPMS manufacturer with over 10 years of experience in research and development. Our extensive expertise has allowed us to design and produce TPMS products for various vehicles, including passenger cars, motorcycles, trucks, trailers, recreational vehicles, and fleets. We have established successful partnerships with customers from more than 50 countries.At VESAFE, we prioritize the production of high-quality pro</x:v>
      </x:c>
      <x:c r="AN349" s="32" t="str">
        <x:v>https://github.com/luminati-io/eCommerce-dataset-samples</x:v>
      </x:c>
      <x:c r="AO349" s="32" t="str">
        <x:v>2026-08-05-v2</x:v>
      </x:c>
    </x:row>
    <x:row r="350">
      <x:c r="A350" s="32" t="n">
        <x:v>349</x:v>
      </x:c>
      <x:c r="B350" s="32" t="str">
        <x:v>Amazon</x:v>
      </x:c>
      <x:c r="C350" s="32" t="str">
        <x:v>Bright Data Amazon products sample</x:v>
      </x:c>
      <x:c r="D350" s="32" t="str">
        <x:v>B08CZNZ6B1</x:v>
      </x:c>
      <x:c r="E350" s="32" t="str">
        <x:v>https://www.amazon.com/Archiology-Floor-Lamp-Hanging-Perfect/dp/B08CZNZ6B1/ref=sr_1_571?qid=1685371547&amp;rnid=3736561&amp;s=hi&amp;sr=1-571</x:v>
      </x:c>
      <x:c r="F350" s="32" t="str">
        <x:v>Archiology Floor Lamp - Arc Floor Lamp with Unique Hanging White Linen Drum Shade &amp; Marble Base,77’’ Height Modern Floor Lamp Perfect for Living Room Reading Bedroom Office</x:v>
      </x:c>
      <x:c r="G350" s="32" t="str">
        <x:v>Archiology</x:v>
      </x:c>
      <x:c r="H350" s="32" t="str"/>
      <x:c r="I350" s="47" t="n">
        <x:v>129.99</x:v>
      </x:c>
      <x:c r="J350" s="32" t="str">
        <x:v>USD</x:v>
      </x:c>
      <x:c r="K350" s="32" t="str">
        <x:v>Tools &amp; Home Improvement &gt; Lighting &amp; Ceiling Fans &gt; Lamps &amp; Shades &gt; Floor Lamps</x:v>
      </x:c>
      <x:c r="L350" s="32" t="str"/>
      <x:c r="M350" s="67" t="n">
        <x:v>10931.5672</x:v>
      </x:c>
      <x:c r="N350" s="32" t="str">
        <x:v>‎42"D x 42"W x 77"H</x:v>
      </x:c>
      <x:c r="O350" s="32" t="str">
        <x:v>https://m.media-amazon.com/images/I/61iyzYc3e4L.__AC_SY445_SX342_QL70_ML2_.jpg</x:v>
      </x:c>
      <x:c r="P350" s="32" t="str">
        <x:v>2023-05-29 00:00:00.000</x:v>
      </x:c>
      <x:c r="Q350" s="32" t="str">
        <x:v>Estimated</x:v>
      </x:c>
      <x:c r="R350" s="32" t="str">
        <x:v>Electronics</x:v>
      </x:c>
      <x:c r="S350" s="32" t="str">
        <x:v>Cable or passive adapter</x:v>
      </x:c>
      <x:c r="T350" s="32" t="str">
        <x:v>Keyword/category match: power cord</x:v>
      </x:c>
      <x:c r="U350" s="32" t="str">
        <x:v>Medium</x:v>
      </x:c>
      <x:c r="V350" s="67" t="n">
        <x:v>1000</x:v>
      </x:c>
      <x:c r="W350" s="47" t="n">
        <x:v>0.61</x:v>
      </x:c>
      <x:c r="X350" s="47" t="n">
        <x:v>2.18</x:v>
      </x:c>
      <x:c r="Y350" s="47" t="n">
        <x:v>6.06</x:v>
      </x:c>
      <x:c r="Z350" s="47" t="n">
        <x:v>0.3</x:v>
      </x:c>
      <x:c r="AA350" s="47" t="n">
        <x:v>0.33</x:v>
      </x:c>
      <x:c r="AB350" s="68" t="n">
        <x:v>3</x:v>
      </x:c>
      <x:c r="AC350" s="47" t="n">
        <x:v>0.88</x:v>
      </x:c>
      <x:c r="AD350" s="47" t="n">
        <x:v>2.9</x:v>
      </x:c>
      <x:c r="AE350" s="47" t="n">
        <x:v>7.87</x:v>
      </x:c>
      <x:c r="AF350" s="68" t="n">
        <x:v>15</x:v>
      </x:c>
      <x:c r="AG350" s="47" t="n">
        <x:v>12</x:v>
      </x:c>
      <x:c r="AH350" s="68" t="n">
        <x:v>5</x:v>
      </x:c>
      <x:c r="AI350" s="47" t="n">
        <x:v>40.89</x:v>
      </x:c>
      <x:c r="AJ350" s="47" t="n">
        <x:v>89.1</x:v>
      </x:c>
      <x:c r="AK350" s="48" t="n">
        <x:v>0.685</x:v>
      </x:c>
      <x:c r="AL350" s="32" t="str">
        <x:v>Length, conductor gauge, shielding, certification, and connectors affect cost. Modifiers: premium/heavy-duty specification. Tariff and freight assumptions are illustrative and require current validation.</x:v>
      </x:c>
      <x:c r="AM350" s="32" t="str">
        <x:v>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x:v>
      </x:c>
      <x:c r="AN350" s="32" t="str">
        <x:v>https://github.com/luminati-io/eCommerce-dataset-samples</x:v>
      </x:c>
      <x:c r="AO350" s="32" t="str">
        <x:v>2026-08-05-v2</x:v>
      </x:c>
    </x:row>
    <x:row r="351">
      <x:c r="A351" s="32" t="n">
        <x:v>350</x:v>
      </x:c>
      <x:c r="B351" s="32" t="str">
        <x:v>Amazon</x:v>
      </x:c>
      <x:c r="C351" s="32" t="str">
        <x:v>Bright Data Amazon products sample</x:v>
      </x:c>
      <x:c r="D351" s="32" t="str">
        <x:v>B09K3W89ZP</x:v>
      </x:c>
      <x:c r="E351" s="32" t="str">
        <x:v>https://www.amazon.com/Yes4All-Rubber-Grip-Encased-Dumbbells/dp/B09K3W89ZP?th=1&amp;psc=1&amp;currency=USD&amp;language=en_GB</x:v>
      </x:c>
      <x:c r="F351" s="32" t="str">
        <x:v>Yes4All Rubber Grip Encased Hex Dumbbells – Hand Weights With Anti-Slip 5-50 LBS Single</x:v>
      </x:c>
      <x:c r="G351" s="32" t="str">
        <x:v>Yes4All</x:v>
      </x:c>
      <x:c r="H351" s="32" t="str">
        <x:v>Ama███.co███</x:v>
      </x:c>
      <x:c r="I351" s="47" t="n">
        <x:v>42.99</x:v>
      </x:c>
      <x:c r="J351" s="32" t="str">
        <x:v>USD</x:v>
      </x:c>
      <x:c r="K351" s="32" t="str">
        <x:v>Sports &amp; Outdoors &gt; Exercise &amp; Fitness &gt; Strength Training Equipment &gt; Weights &amp; Accessories &gt; Dumbbells</x:v>
      </x:c>
      <x:c r="L351" s="32" t="str"/>
      <x:c r="M351" s="67" t="n">
        <x:v>13130</x:v>
      </x:c>
      <x:c r="N351" s="32" t="str">
        <x:v>32"L x 11.48"W</x:v>
      </x:c>
      <x:c r="O351" s="32" t="str">
        <x:v>https://m.media-amazon.com/images/I/61UaTqGkKiL.__AC_SX300_SY300_QL70_FMwebp_.jpg</x:v>
      </x:c>
      <x:c r="P351" s="32" t="str">
        <x:v>2024-02-18 00:00:00.000</x:v>
      </x:c>
      <x:c r="Q351" s="32" t="str">
        <x:v>Estimated</x:v>
      </x:c>
      <x:c r="R351" s="32" t="str">
        <x:v>Sports</x:v>
      </x:c>
      <x:c r="S351" s="32" t="str">
        <x:v>Dumbbell or free weight</x:v>
      </x:c>
      <x:c r="T351" s="32" t="str">
        <x:v>Title match: dumbbell</x:v>
      </x:c>
      <x:c r="U351" s="32" t="str">
        <x:v>Low</x:v>
      </x:c>
      <x:c r="V351" s="67" t="n">
        <x:v>1000</x:v>
      </x:c>
      <x:c r="W351" s="47" t="n">
        <x:v>4.99</x:v>
      </x:c>
      <x:c r="X351" s="47" t="n">
        <x:v>15.97</x:v>
      </x:c>
      <x:c r="Y351" s="47" t="n">
        <x:v>38.69</x:v>
      </x:c>
      <x:c r="Z351" s="47" t="n">
        <x:v>0.8</x:v>
      </x:c>
      <x:c r="AA351" s="47" t="n">
        <x:v>22</x:v>
      </x:c>
      <x:c r="AB351" s="68" t="n">
        <x:v>6</x:v>
      </x:c>
      <x:c r="AC351" s="47" t="n">
        <x:v>12.6</x:v>
      </x:c>
      <x:c r="AD351" s="47" t="n">
        <x:v>41.1</x:v>
      </x:c>
      <x:c r="AE351" s="47" t="n">
        <x:v>113.09</x:v>
      </x:c>
      <x:c r="AF351" s="68" t="n">
        <x:v>15</x:v>
      </x:c>
      <x:c r="AG351" s="47" t="n">
        <x:v>12</x:v>
      </x:c>
      <x:c r="AH351" s="68" t="n">
        <x:v>5</x:v>
      </x:c>
      <x:c r="AI351" s="47" t="n">
        <x:v>61.7</x:v>
      </x:c>
      <x:c r="AJ351" s="47" t="n">
        <x:v>-18.71</x:v>
      </x:c>
      <x:c r="AK351" s="48" t="n">
        <x:v>-0.435</x:v>
      </x:c>
      <x:c r="AL351" s="32" t="str">
        <x:v>Weight, metal price, coating, pair/single count, and freight dominate. Modifiers: premium/heavy-duty specification. Tariff and freight assumptions are illustrative and require current validation.</x:v>
      </x:c>
      <x:c r="AM351" s="32" t="str">
        <x:v>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x:v>
      </x:c>
      <x:c r="AN351" s="32" t="str">
        <x:v>https://github.com/luminati-io/eCommerce-dataset-samples</x:v>
      </x:c>
      <x:c r="AO351" s="32" t="str">
        <x:v>2026-08-05-v2</x:v>
      </x:c>
    </x:row>
    <x:row r="352">
      <x:c r="A352" s="32" t="n">
        <x:v>351</x:v>
      </x:c>
      <x:c r="B352" s="32" t="str">
        <x:v>Amazon</x:v>
      </x:c>
      <x:c r="C352" s="32" t="str">
        <x:v>Bright Data Amazon products sample</x:v>
      </x:c>
      <x:c r="D352" s="32" t="str">
        <x:v>B08LYJ1VCK</x:v>
      </x:c>
      <x:c r="E352" s="32" t="str">
        <x:v>https://www.amazon.com/ATTCL-Polarized-Wrap-Sunglasses-Men/dp/B08LYN91H4</x:v>
      </x:c>
      <x:c r="F352" s="32" t="str">
        <x:v>ATTCL Polarized Wrap Sunglasses For Men - Fishing Sports Glasses 100% UV Protection</x:v>
      </x:c>
      <x:c r="G352" s="32" t="str">
        <x:v>ATTCL</x:v>
      </x:c>
      <x:c r="H352" s="32" t="str">
        <x:v>ATT███USA███</x:v>
      </x:c>
      <x:c r="I352" s="47" t="n">
        <x:v>25</x:v>
      </x:c>
      <x:c r="J352" s="32" t="str">
        <x:v>USD</x:v>
      </x:c>
      <x:c r="K352" s="32" t="str">
        <x:v>Clothing, Shoes &amp; Jewelry &gt; Men &gt; Accessories &gt; Sunglasses &amp; Eyewear Accessories &gt; Sunglasses</x:v>
      </x:c>
      <x:c r="L352" s="32" t="str"/>
      <x:c r="M352" s="67"/>
      <x:c r="N352" s="32" t="str">
        <x:v>6.69 x 2.95 x 2.64 inches; 5.29 Ounces</x:v>
      </x:c>
      <x:c r="O352" s="32" t="str">
        <x:v>https://m.media-amazon.com/images/I/710Cb4JLp2L.__AC_SY445_SX342_QL70_FMwebp_.jpg</x:v>
      </x:c>
      <x:c r="P352" s="32" t="str">
        <x:v>2023-08-15 00:00:00.000</x:v>
      </x:c>
      <x:c r="Q352" s="32" t="str">
        <x:v>Estimated</x:v>
      </x:c>
      <x:c r="R352" s="32" t="str">
        <x:v>Apparel</x:v>
      </x:c>
      <x:c r="S352" s="32" t="str">
        <x:v>Casual jacket or coat</x:v>
      </x:c>
      <x:c r="T352" s="32" t="str">
        <x:v>Keyword/category match: jacket</x:v>
      </x:c>
      <x:c r="U352" s="32" t="str">
        <x:v>Low</x:v>
      </x:c>
      <x:c r="V352" s="67" t="n">
        <x:v>1000</x:v>
      </x:c>
      <x:c r="W352" s="47" t="n">
        <x:v>10.14</x:v>
      </x:c>
      <x:c r="X352" s="47" t="n">
        <x:v>18</x:v>
      </x:c>
      <x:c r="Y352" s="47" t="n">
        <x:v>22.5</x:v>
      </x:c>
      <x:c r="Z352" s="47" t="n">
        <x:v>1.5</x:v>
      </x:c>
      <x:c r="AA352" s="47" t="n">
        <x:v>2.5</x:v>
      </x:c>
      <x:c r="AB352" s="68" t="n">
        <x:v>10</x:v>
      </x:c>
      <x:c r="AC352" s="47" t="n">
        <x:v>13.02</x:v>
      </x:c>
      <x:c r="AD352" s="47" t="n">
        <x:v>24.2</x:v>
      </x:c>
      <x:c r="AE352" s="47" t="n">
        <x:v>34.65</x:v>
      </x:c>
      <x:c r="AF352" s="68" t="n">
        <x:v>15</x:v>
      </x:c>
      <x:c r="AG352" s="47" t="n">
        <x:v>4.25</x:v>
      </x:c>
      <x:c r="AH352" s="68" t="n">
        <x:v>5</x:v>
      </x:c>
      <x:c r="AI352" s="47" t="n">
        <x:v>33.45</x:v>
      </x:c>
      <x:c r="AJ352" s="47" t="n">
        <x:v>-8.45</x:v>
      </x:c>
      <x:c r="AK352" s="48" t="n">
        <x:v>-0.33799999999999997</x:v>
      </x:c>
      <x:c r="AL352" s="32" t="str">
        <x:v>Shell, insulation, waterproofing, lining, and hardware dominate. Tariff and freight assumptions are illustrative and require current validation.</x:v>
      </x:c>
      <x:c r="AM352" s="32" t="str">
        <x:v>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x:v>
      </x:c>
      <x:c r="AN352" s="32" t="str">
        <x:v>https://github.com/luminati-io/eCommerce-dataset-samples</x:v>
      </x:c>
      <x:c r="AO352" s="32" t="str">
        <x:v>2026-08-05-v2</x:v>
      </x:c>
    </x:row>
    <x:row r="353">
      <x:c r="A353" s="32" t="n">
        <x:v>352</x:v>
      </x:c>
      <x:c r="B353" s="32" t="str">
        <x:v>Amazon</x:v>
      </x:c>
      <x:c r="C353" s="32" t="str">
        <x:v>Bright Data Amazon products sample</x:v>
      </x:c>
      <x:c r="D353" s="32" t="str">
        <x:v>B07Y9PZ3MD</x:v>
      </x:c>
      <x:c r="E353" s="32" t="str">
        <x:v>https://www.amazon.com/elago-Silicone-Keychain-Designed-Wireless/dp/B07Y9PZ3MD</x:v>
      </x:c>
      <x:c r="F353" s="32" t="str">
        <x:v>elago Silicone Case with Keychain Compatible with Apple AirPods 2 Wireless Charging Case, Front LED Visible, Anti-Slip Coating Inside, Premium Silicone [Baby Mint]</x:v>
      </x:c>
      <x:c r="G353" s="32" t="str">
        <x:v>elago</x:v>
      </x:c>
      <x:c r="H353" s="32" t="str">
        <x:v>ela███</x:v>
      </x:c>
      <x:c r="I353" s="47" t="n">
        <x:v>4.99</x:v>
      </x:c>
      <x:c r="J353" s="32" t="str">
        <x:v>USD</x:v>
      </x:c>
      <x:c r="K353" s="32" t="str">
        <x:v>Electronics &gt; Headphones, Earbuds &amp; Accessories &gt; Cases</x:v>
      </x:c>
      <x:c r="L353" s="32" t="str"/>
      <x:c r="M353" s="67" t="n">
        <x:v>36.003865</x:v>
      </x:c>
      <x:c r="N353" s="32" t="str">
        <x:v>3.94 x 1.18 x 0.79 inches</x:v>
      </x:c>
      <x:c r="O353" s="32" t="str">
        <x:v>https://m.media-amazon.com/images/I/51CtlmTIJFL.__AC_SX300_SY300_QL70_FMwebp_.jpg</x:v>
      </x:c>
      <x:c r="P353" s="32" t="str">
        <x:v>2023-09-10 00:00:00.000</x:v>
      </x:c>
      <x:c r="Q353" s="32" t="str">
        <x:v>Estimated</x:v>
      </x:c>
      <x:c r="R353" s="32" t="str">
        <x:v>Electronics</x:v>
      </x:c>
      <x:c r="S353" s="32" t="str">
        <x:v>Bluetooth headset or earbuds</x:v>
      </x:c>
      <x:c r="T353" s="32" t="str">
        <x:v>Keyword/category match: headphones</x:v>
      </x:c>
      <x:c r="U353" s="32" t="str">
        <x:v>Low</x:v>
      </x:c>
      <x:c r="V353" s="67" t="n">
        <x:v>1000</x:v>
      </x:c>
      <x:c r="W353" s="47" t="n">
        <x:v>2.89</x:v>
      </x:c>
      <x:c r="X353" s="47" t="n">
        <x:v>3.59</x:v>
      </x:c>
      <x:c r="Y353" s="47" t="n">
        <x:v>4.49</x:v>
      </x:c>
      <x:c r="Z353" s="47" t="n">
        <x:v>0.8</x:v>
      </x:c>
      <x:c r="AA353" s="47" t="n">
        <x:v>0.52</x:v>
      </x:c>
      <x:c r="AB353" s="68" t="n">
        <x:v>3</x:v>
      </x:c>
      <x:c r="AC353" s="47" t="n">
        <x:v>3.53</x:v>
      </x:c>
      <x:c r="AD353" s="47" t="n">
        <x:v>5.07</x:v>
      </x:c>
      <x:c r="AE353" s="47" t="n">
        <x:v>7.87</x:v>
      </x:c>
      <x:c r="AF353" s="68" t="n">
        <x:v>15</x:v>
      </x:c>
      <x:c r="AG353" s="47" t="n">
        <x:v>3.5</x:v>
      </x:c>
      <x:c r="AH353" s="68" t="n">
        <x:v>5</x:v>
      </x:c>
      <x:c r="AI353" s="47" t="n">
        <x:v>9.56</x:v>
      </x:c>
      <x:c r="AJ353" s="47" t="n">
        <x:v>-4.57</x:v>
      </x:c>
      <x:c r="AK353" s="48" t="n">
        <x:v>-0.9159999999999999</x:v>
      </x:c>
      <x:c r="AL353" s="32" t="str">
        <x:v>ANC, battery, codecs, tooling, certifications, and warranty drive cost. Modifiers: premium/heavy-duty specification. Tariff and freight assumptions are illustrative and require current validation.</x:v>
      </x:c>
      <x:c r="AM353" s="32" t="str">
        <x:v>elago AirPods Case for AirPods 2 Wireless Charging Case, Front LED visible, support wireless charging</x:v>
      </x:c>
      <x:c r="AN353" s="32" t="str">
        <x:v>https://github.com/luminati-io/eCommerce-dataset-samples</x:v>
      </x:c>
      <x:c r="AO353" s="32" t="str">
        <x:v>2026-08-05-v2</x:v>
      </x:c>
    </x:row>
    <x:row r="354">
      <x:c r="A354" s="32" t="n">
        <x:v>353</x:v>
      </x:c>
      <x:c r="B354" s="32" t="str">
        <x:v>Amazon</x:v>
      </x:c>
      <x:c r="C354" s="32" t="str">
        <x:v>Bright Data Amazon products sample</x:v>
      </x:c>
      <x:c r="D354" s="32" t="str">
        <x:v>B0B6G54XCY</x:v>
      </x:c>
      <x:c r="E354" s="32" t="str">
        <x:v>https://www.amazon.com/dp/B0B6G54XCY?language=en_US&amp;currency=USD</x:v>
      </x:c>
      <x:c r="F354" s="32" t="str">
        <x:v>Batianda Compatible with MacBook Pro 14 inch Case 2023 2021 Release A2442 Model, Heavy Duty Honeycomb Design Protective Plastic Hard Shell with TPU Bumper and Fold Kickstand with Keyboard Cover, Grey</x:v>
      </x:c>
      <x:c r="G354" s="32" t="str">
        <x:v>Batianda</x:v>
      </x:c>
      <x:c r="H354" s="32" t="str"/>
      <x:c r="I354" s="47" t="n">
        <x:v>33.9</x:v>
      </x:c>
      <x:c r="J354" s="32" t="str">
        <x:v>USD</x:v>
      </x:c>
      <x:c r="K354" s="32" t="str">
        <x:v>Electronics &gt; Computers &amp; Accessories &gt; Laptop Accessories &gt; Bags, Cases &amp; Sleeves &gt; Hard Shell Cases</x:v>
      </x:c>
      <x:c r="L354" s="32" t="str"/>
      <x:c r="M354" s="67" t="n">
        <x:v>521.6307999999999</x:v>
      </x:c>
      <x:c r="N354" s="32" t="str">
        <x:v>‎12.6 x 8.98 x 0.71 inches</x:v>
      </x:c>
      <x:c r="O354" s="32" t="str">
        <x:v>https://m.media-amazon.com/images/I/71s0H7qnZTL.__AC_SX300_SY300_QL70_FMwebp_.jpg</x:v>
      </x:c>
      <x:c r="P354" s="32" t="str">
        <x:v>2023-05-19 00:00:00.000</x:v>
      </x:c>
      <x:c r="Q354" s="32" t="str">
        <x:v>Estimated</x:v>
      </x:c>
      <x:c r="R354" s="32" t="str">
        <x:v>Electronics</x:v>
      </x:c>
      <x:c r="S354" s="32" t="str">
        <x:v>Computer accessory</x:v>
      </x:c>
      <x:c r="T354" s="32" t="str">
        <x:v>Keyword/category match: keyboard</x:v>
      </x:c>
      <x:c r="U354" s="32" t="str">
        <x:v>Low</x:v>
      </x:c>
      <x:c r="V354" s="67" t="n">
        <x:v>1000</x:v>
      </x:c>
      <x:c r="W354" s="47" t="n">
        <x:v>2.2</x:v>
      </x:c>
      <x:c r="X354" s="47" t="n">
        <x:v>8.8</x:v>
      </x:c>
      <x:c r="Y354" s="47" t="n">
        <x:v>27.5</x:v>
      </x:c>
      <x:c r="Z354" s="47" t="n">
        <x:v>0.7</x:v>
      </x:c>
      <x:c r="AA354" s="47" t="n">
        <x:v>0.7</x:v>
      </x:c>
      <x:c r="AB354" s="68" t="n">
        <x:v>3</x:v>
      </x:c>
      <x:c r="AC354" s="47" t="n">
        <x:v>2.73</x:v>
      </x:c>
      <x:c r="AD354" s="47" t="n">
        <x:v>10.51</x:v>
      </x:c>
      <x:c r="AE354" s="47" t="n">
        <x:v>32.24</x:v>
      </x:c>
      <x:c r="AF354" s="68" t="n">
        <x:v>15</x:v>
      </x:c>
      <x:c r="AG354" s="47" t="n">
        <x:v>4.75</x:v>
      </x:c>
      <x:c r="AH354" s="68" t="n">
        <x:v>5</x:v>
      </x:c>
      <x:c r="AI354" s="47" t="n">
        <x:v>22.04</x:v>
      </x:c>
      <x:c r="AJ354" s="47" t="n">
        <x:v>11.86</x:v>
      </x:c>
      <x:c r="AK354" s="48" t="n">
        <x:v>0.35</x:v>
      </x:c>
      <x:c r="AL354" s="32" t="str">
        <x:v>Functionality, chipset, certification, and complexity vary widely. Modifiers: premium/heavy-duty specification. Tariff and freight assumptions are illustrative and require current validation.</x:v>
      </x:c>
      <x:c r="AM354" s="32" t="str">
        <x:v>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v>
      </x:c>
      <x:c r="AN354" s="32" t="str">
        <x:v>https://github.com/luminati-io/eCommerce-dataset-samples</x:v>
      </x:c>
      <x:c r="AO354" s="32" t="str">
        <x:v>2026-08-05-v2</x:v>
      </x:c>
    </x:row>
    <x:row r="355">
      <x:c r="A355" s="32" t="n">
        <x:v>354</x:v>
      </x:c>
      <x:c r="B355" s="32" t="str">
        <x:v>Amazon</x:v>
      </x:c>
      <x:c r="C355" s="32" t="str">
        <x:v>Bright Data Amazon products sample</x:v>
      </x:c>
      <x:c r="D355" s="32" t="str">
        <x:v>B0CN8XV3SZ</x:v>
      </x:c>
      <x:c r="E355" s="32" t="str">
        <x:v>https://www.amazon.com/dp/B0CN8XV3SZ?th=1&amp;psc=1&amp;currency=USD&amp;language=en_GB</x:v>
      </x:c>
      <x:c r="F355" s="32" t="str">
        <x:v>Delanie Handheld UV Light for Gel Nails, Rechargeable Portable Cordless Mini UV LED Nail Lamp Small Nail Dryer Curing Light for Gel Nail, Purple</x:v>
      </x:c>
      <x:c r="G355" s="32" t="str">
        <x:v>Delanie</x:v>
      </x:c>
      <x:c r="H355" s="32" t="str">
        <x:v>USA███HOI███COL█████████</x:v>
      </x:c>
      <x:c r="I355" s="47" t="n">
        <x:v>9.99</x:v>
      </x:c>
      <x:c r="J355" s="32" t="str">
        <x:v>USD</x:v>
      </x:c>
      <x:c r="K355" s="32" t="str">
        <x:v>Beauty &amp; Personal Care &gt; Foot, Hand &amp; Nail Care &gt; Nail Art &amp; Polish &gt; Tools &gt; Curing Lamps</x:v>
      </x:c>
      <x:c r="L355" s="32" t="str">
        <x:v>Nail Polish Curing Lamps</x:v>
      </x:c>
      <x:c r="M355" s="67" t="n">
        <x:v>21.1</x:v>
      </x:c>
      <x:c r="N355" s="32" t="str">
        <x:v>0.67"D x 0.75"W x 4.33"H</x:v>
      </x:c>
      <x:c r="O355" s="32" t="str">
        <x:v>https://m.media-amazon.com/images/I/616tkjvJe2L.__AC_SY445_SX342_QL70_FMwebp_.jpg</x:v>
      </x:c>
      <x:c r="P355" s="32" t="str">
        <x:v>2024-06-10 00:00:00.000</x:v>
      </x:c>
      <x:c r="Q355" s="32" t="str">
        <x:v>Estimated</x:v>
      </x:c>
      <x:c r="R355" s="32" t="str">
        <x:v>Home</x:v>
      </x:c>
      <x:c r="S355" s="32" t="str">
        <x:v>Lighting fixture or lamp</x:v>
      </x:c>
      <x:c r="T355" s="32" t="str">
        <x:v>Keyword/category match: lamp</x:v>
      </x:c>
      <x:c r="U355" s="32" t="str">
        <x:v>Low</x:v>
      </x:c>
      <x:c r="V355" s="67" t="n">
        <x:v>1000</x:v>
      </x:c>
      <x:c r="W355" s="47" t="n">
        <x:v>4.54</x:v>
      </x:c>
      <x:c r="X355" s="47" t="n">
        <x:v>7.19</x:v>
      </x:c>
      <x:c r="Y355" s="47" t="n">
        <x:v>8.99</x:v>
      </x:c>
      <x:c r="Z355" s="47" t="n">
        <x:v>1.2</x:v>
      </x:c>
      <x:c r="AA355" s="47" t="n">
        <x:v>1.88</x:v>
      </x:c>
      <x:c r="AB355" s="68" t="n">
        <x:v>7</x:v>
      </x:c>
      <x:c r="AC355" s="47" t="n">
        <x:v>6.19</x:v>
      </x:c>
      <x:c r="AD355" s="47" t="n">
        <x:v>10.99</x:v>
      </x:c>
      <x:c r="AE355" s="47" t="n">
        <x:v>17.11</x:v>
      </x:c>
      <x:c r="AF355" s="68" t="n">
        <x:v>15</x:v>
      </x:c>
      <x:c r="AG355" s="47" t="n">
        <x:v>3.5</x:v>
      </x:c>
      <x:c r="AH355" s="68" t="n">
        <x:v>5</x:v>
      </x:c>
      <x:c r="AI355" s="47" t="n">
        <x:v>16.48</x:v>
      </x:c>
      <x:c r="AJ355" s="47" t="n">
        <x:v>-6.49</x:v>
      </x:c>
      <x:c r="AK355" s="48" t="n">
        <x:v>-0.65</x:v>
      </x:c>
      <x:c r="AL355" s="32" t="str">
        <x:v>Size, driver, safety certification, finish, and packaging affect cost. Tariff and freight assumptions are illustrative and require current validation.</x:v>
      </x:c>
      <x:c r="AM355" s="32" t="str">
        <x:v>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 ✔ ✔ ✔ Wavelength 365nm+405nm 365nm+405nm 365nm+405nm 365nm+405nm Power 3 Watts 3 Watts 3 Watts 3 Watts Power Source Battery Powered Battery Powered Battery Powered Battery Powere</x:v>
      </x:c>
      <x:c r="AN355" s="32" t="str">
        <x:v>https://github.com/luminati-io/eCommerce-dataset-samples</x:v>
      </x:c>
      <x:c r="AO355" s="32" t="str">
        <x:v>2026-08-05-v2</x:v>
      </x:c>
    </x:row>
    <x:row r="356">
      <x:c r="A356" s="32" t="n">
        <x:v>355</x:v>
      </x:c>
      <x:c r="B356" s="32" t="str">
        <x:v>Amazon</x:v>
      </x:c>
      <x:c r="C356" s="32" t="str">
        <x:v>Bright Data Amazon products sample</x:v>
      </x:c>
      <x:c r="D356" s="32" t="str">
        <x:v>B09NRMRF8R</x:v>
      </x:c>
      <x:c r="E356" s="32" t="str">
        <x:v>https://www.amazon.com/JETech-12-9-Inch-Generation-Compatible-Pencil/dp/B09NRMRF8R</x:v>
      </x:c>
      <x:c r="F356" s="32" t="str">
        <x:v>JETech Case for iPad Pro 12.9-Inch (2020/2018 Model, 4th/3rd Generation), Compatible with Pencil, Cover Auto Wake/Sleep (Misty Blue)</x:v>
      </x:c>
      <x:c r="G356" s="32" t="str">
        <x:v>JETech</x:v>
      </x:c>
      <x:c r="H356" s="32" t="str">
        <x:v>PCA███sso███JET█████████riz███</x:v>
      </x:c>
      <x:c r="I356" s="47" t="n">
        <x:v>16.99</x:v>
      </x:c>
      <x:c r="J356" s="32" t="str">
        <x:v>USD</x:v>
      </x:c>
      <x:c r="K356" s="32" t="str">
        <x:v>Electronics &gt; Computers &amp; Accessories &gt; Tablet Accessories &gt; Bags, Cases &amp; Sleeves &gt; Cases</x:v>
      </x:c>
      <x:c r="L356" s="32" t="str"/>
      <x:c r="M356" s="67" t="n">
        <x:v>300.50469999999996</x:v>
      </x:c>
      <x:c r="N356" s="32" t="str">
        <x:v>11.18 x 8.62 x 0.55 inches</x:v>
      </x:c>
      <x:c r="O356" s="32" t="str">
        <x:v>https://m.media-amazon.com/images/I/61ZPIL28CFL.__AC_SX300_SY300_QL70_FMwebp_.jpg</x:v>
      </x:c>
      <x:c r="P356" s="32" t="str">
        <x:v>2023-08-19 00:00:00.000</x:v>
      </x:c>
      <x:c r="Q356" s="32" t="str">
        <x:v>Estimated</x:v>
      </x:c>
      <x:c r="R356" s="32" t="str">
        <x:v>Generic</x:v>
      </x:c>
      <x:c r="S356" s="32" t="str">
        <x:v>Assembled consumer product</x:v>
      </x:c>
      <x:c r="T356" s="32" t="str">
        <x:v>Broad accessories category: Electronics &gt; Computers &amp; Accessories &gt; Tablet Accessories &gt; Bags, Cases &amp; Sleeves &gt; Cases</x:v>
      </x:c>
      <x:c r="U356" s="32" t="str">
        <x:v>Low</x:v>
      </x:c>
      <x:c r="V356" s="67" t="n">
        <x:v>1000</x:v>
      </x:c>
      <x:c r="W356" s="47" t="n">
        <x:v>2.72</x:v>
      </x:c>
      <x:c r="X356" s="47" t="n">
        <x:v>10.89</x:v>
      </x:c>
      <x:c r="Y356" s="47" t="n">
        <x:v>15.29</x:v>
      </x:c>
      <x:c r="Z356" s="47" t="n">
        <x:v>1</x:v>
      </x:c>
      <x:c r="AA356" s="47" t="n">
        <x:v>2</x:v>
      </x:c>
      <x:c r="AB356" s="68" t="n">
        <x:v>5</x:v>
      </x:c>
      <x:c r="AC356" s="47" t="n">
        <x:v>3.7</x:v>
      </x:c>
      <x:c r="AD356" s="47" t="n">
        <x:v>14.58</x:v>
      </x:c>
      <x:c r="AE356" s="47" t="n">
        <x:v>26.03</x:v>
      </x:c>
      <x:c r="AF356" s="68" t="n">
        <x:v>15</x:v>
      </x:c>
      <x:c r="AG356" s="47" t="n">
        <x:v>4.75</x:v>
      </x:c>
      <x:c r="AH356" s="68" t="n">
        <x:v>5</x:v>
      </x:c>
      <x:c r="AI356" s="47" t="n">
        <x:v>22.73</x:v>
      </x:c>
      <x:c r="AJ356" s="47" t="n">
        <x:v>-5.74</x:v>
      </x:c>
      <x:c r="AK356" s="48" t="n">
        <x:v>-0.33799999999999997</x:v>
      </x:c>
      <x:c r="AL356" s="32" t="str">
        <x:v>Insufficient specifications; use as a broad placeholder until a BOM or supplier match is available. Tariff and freight assumptions are illustrative and require current validation.</x:v>
      </x:c>
      <x:c r="AM356" s="32" t="str">
        <x:v>About this item Updated version compatible with Pencil charging. Designed for iPad Pro 12.9-inch (2020 / 2018 model, NOT for 2015 / 2017 / 2021 / 2022 model). Fit iPad Models: A2229 A2069 A2232 A2233 A1876 A2014 A1895 A1983. Please check back bottom of your iPad to find the model number Made with PC and PU. Slim / lightweight design. Synthetic exterior and smooth interior provide full protection for your iPad Magnetic intelligent cover supports the automatic sleep/wake function. Tri-fold front c</x:v>
      </x:c>
      <x:c r="AN356" s="32" t="str">
        <x:v>https://github.com/luminati-io/eCommerce-dataset-samples</x:v>
      </x:c>
      <x:c r="AO356" s="32" t="str">
        <x:v>2026-08-05-v2</x:v>
      </x:c>
    </x:row>
    <x:row r="357">
      <x:c r="A357" s="32" t="n">
        <x:v>356</x:v>
      </x:c>
      <x:c r="B357" s="32" t="str">
        <x:v>Amazon</x:v>
      </x:c>
      <x:c r="C357" s="32" t="str">
        <x:v>Bright Data Amazon products sample</x:v>
      </x:c>
      <x:c r="D357" s="32" t="str">
        <x:v>B09RSSM4R7</x:v>
      </x:c>
      <x:c r="E357" s="32" t="str">
        <x:v>https://www.amazon.com/dp/B09RSSM4R7?th=1&amp;psc=1&amp;currency=USD&amp;language=en_GB</x:v>
      </x:c>
      <x:c r="F357" s="32" t="str">
        <x:v>Thrush Treatment for Horses - Pure Sole Hoof Mud - Hoof Clay for Horses - A Horse Hoof Care Product for Thrush, White Line, and Hoof Wall Separation | Use Regularly for A Healthy Hoof. - 16 oz.</x:v>
      </x:c>
      <x:c r="G357" s="32" t="str">
        <x:v>Pure Sole</x:v>
      </x:c>
      <x:c r="H357" s="32" t="str">
        <x:v>Pur███ole███odu██████</x:v>
      </x:c>
      <x:c r="I357" s="47" t="n">
        <x:v>47.95</x:v>
      </x:c>
      <x:c r="J357" s="32" t="str">
        <x:v>USD</x:v>
      </x:c>
      <x:c r="K357" s="32" t="str">
        <x:v>Pet Supplies &gt; Horses &gt; Health Supplies &gt; Hoof Care</x:v>
      </x:c>
      <x:c r="L357" s="32" t="str">
        <x:v>Horse Care Hoof Care</x:v>
      </x:c>
      <x:c r="M357" s="67" t="n">
        <x:v>453.592</x:v>
      </x:c>
      <x:c r="N357" s="32" t="str">
        <x:v>4.72 x 4.13 x 3.58 inches</x:v>
      </x:c>
      <x:c r="O357" s="32" t="str">
        <x:v>https://m.media-amazon.com/images/I/51cwkpGwC0L.__AC_SX300_SY300_QL70_FMwebp_.jpg</x:v>
      </x:c>
      <x:c r="P357" s="32" t="str">
        <x:v>2024-06-10 00:00:00.000</x:v>
      </x:c>
      <x:c r="Q357" s="32" t="str">
        <x:v>Estimated</x:v>
      </x:c>
      <x:c r="R357" s="32" t="str">
        <x:v>Apparel</x:v>
      </x:c>
      <x:c r="S357" s="32" t="str">
        <x:v>Casual jacket or coat</x:v>
      </x:c>
      <x:c r="T357" s="32" t="str">
        <x:v>Keyword/category match: coat</x:v>
      </x:c>
      <x:c r="U357" s="32" t="str">
        <x:v>Low</x:v>
      </x:c>
      <x:c r="V357" s="67" t="n">
        <x:v>1000</x:v>
      </x:c>
      <x:c r="W357" s="47" t="n">
        <x:v>10.14</x:v>
      </x:c>
      <x:c r="X357" s="47" t="n">
        <x:v>21.12</x:v>
      </x:c>
      <x:c r="Y357" s="47" t="n">
        <x:v>43.16</x:v>
      </x:c>
      <x:c r="Z357" s="47" t="n">
        <x:v>1.5</x:v>
      </x:c>
      <x:c r="AA357" s="47" t="n">
        <x:v>2.5</x:v>
      </x:c>
      <x:c r="AB357" s="68" t="n">
        <x:v>10</x:v>
      </x:c>
      <x:c r="AC357" s="47" t="n">
        <x:v>13.02</x:v>
      </x:c>
      <x:c r="AD357" s="47" t="n">
        <x:v>27.63</x:v>
      </x:c>
      <x:c r="AE357" s="47" t="n">
        <x:v>57.37</x:v>
      </x:c>
      <x:c r="AF357" s="68" t="n">
        <x:v>15</x:v>
      </x:c>
      <x:c r="AG357" s="47" t="n">
        <x:v>4.75</x:v>
      </x:c>
      <x:c r="AH357" s="68" t="n">
        <x:v>5</x:v>
      </x:c>
      <x:c r="AI357" s="47" t="n">
        <x:v>41.97</x:v>
      </x:c>
      <x:c r="AJ357" s="47" t="n">
        <x:v>5.98</x:v>
      </x:c>
      <x:c r="AK357" s="48" t="n">
        <x:v>0.125</x:v>
      </x:c>
      <x:c r="AL357" s="32" t="str">
        <x:v>Shell, insulation, waterproofing, lining, and hardware dominate. Tariff and freight assumptions are illustrative and require current validation.</x:v>
      </x:c>
      <x:c r="AM357" s="32" t="str">
        <x:v>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 $27.95$27.95 $29.95$29.95 $28.95$28.95 $24.95$24.95 INDICATIONS FOR USE Hoof Putty Wax That Helps Heal and Protect Your Horse's Hooves - Perfect for Horse Hoof Wall Sep</x:v>
      </x:c>
      <x:c r="AN357" s="32" t="str">
        <x:v>https://github.com/luminati-io/eCommerce-dataset-samples</x:v>
      </x:c>
      <x:c r="AO357" s="32" t="str">
        <x:v>2026-08-05-v2</x:v>
      </x:c>
    </x:row>
    <x:row r="358">
      <x:c r="A358" s="32" t="n">
        <x:v>357</x:v>
      </x:c>
      <x:c r="B358" s="32" t="str">
        <x:v>Amazon</x:v>
      </x:c>
      <x:c r="C358" s="32" t="str">
        <x:v>Bright Data Amazon products sample</x:v>
      </x:c>
      <x:c r="D358" s="32" t="str">
        <x:v>B08C4ZMKP1</x:v>
      </x:c>
      <x:c r="E358" s="32" t="str">
        <x:v>https://www.amazon.com/VADANIA-Industrial-Extension-Bearing-Widening/dp/B08C4ZMKP1?th=1&amp;psc=1&amp;currency=USD&amp;language=en_GB</x:v>
      </x:c>
      <x:c r="F358" s="32" t="str">
        <x:v>VADANIA 20" Industrial Grade Heavy Duty Drawer Slide with Lock #VD2576, 3" Widening Up to 476lb Load Capacity, 3-Fold Full Extension, Ball Bearing Lock-in &amp; Lock-Out, Side Mount, 1-Pair</x:v>
      </x:c>
      <x:c r="G358" s="32" t="str">
        <x:v>VADANIA</x:v>
      </x:c>
      <x:c r="H358" s="32" t="str">
        <x:v>VAD███A</x:v>
      </x:c>
      <x:c r="I358" s="47" t="n">
        <x:v>78</x:v>
      </x:c>
      <x:c r="J358" s="32" t="str">
        <x:v>USD</x:v>
      </x:c>
      <x:c r="K358" s="32" t="str">
        <x:v>Tools &amp; Home Improvement &gt; Hardware &gt; Cabinet Hardware &gt; Drawer Slides</x:v>
      </x:c>
      <x:c r="L358" s="32" t="str"/>
      <x:c r="M358" s="67" t="n">
        <x:v>5189.092479999999</x:v>
      </x:c>
      <x:c r="N358" s="32" t="str">
        <x:v>24.02 x 3.54 x 2.17 inches</x:v>
      </x:c>
      <x:c r="O358" s="32" t="str">
        <x:v>https://m.media-amazon.com/images/I/610MM1Pc3ZL.__AC_SX300_SY300_QL70_ML2_.jpg</x:v>
      </x:c>
      <x:c r="P358" s="32" t="str">
        <x:v>2024-03-17 00:00:00.000</x:v>
      </x:c>
      <x:c r="Q358" s="32" t="str">
        <x:v>Estimated</x:v>
      </x:c>
      <x:c r="R358" s="32" t="str">
        <x:v>Generic</x:v>
      </x:c>
      <x:c r="S358" s="32" t="str">
        <x:v>Assembled consumer product</x:v>
      </x:c>
      <x:c r="T358" s="32" t="str">
        <x:v>Broad home category: Tools &amp; Home Improvement &gt; Hardware &gt; Cabinet Hardware &gt; Drawer Slides</x:v>
      </x:c>
      <x:c r="U358" s="32" t="str">
        <x:v>Low</x:v>
      </x:c>
      <x:c r="V358" s="67" t="n">
        <x:v>1000</x:v>
      </x:c>
      <x:c r="W358" s="47" t="n">
        <x:v>2.99</x:v>
      </x:c>
      <x:c r="X358" s="47" t="n">
        <x:v>11.98</x:v>
      </x:c>
      <x:c r="Y358" s="47" t="n">
        <x:v>39.93</x:v>
      </x:c>
      <x:c r="Z358" s="47" t="n">
        <x:v>1</x:v>
      </x:c>
      <x:c r="AA358" s="47" t="n">
        <x:v>4.4</x:v>
      </x:c>
      <x:c r="AB358" s="68" t="n">
        <x:v>5</x:v>
      </x:c>
      <x:c r="AC358" s="47" t="n">
        <x:v>4.61</x:v>
      </x:c>
      <x:c r="AD358" s="47" t="n">
        <x:v>18.25</x:v>
      </x:c>
      <x:c r="AE358" s="47" t="n">
        <x:v>60.72</x:v>
      </x:c>
      <x:c r="AF358" s="68" t="n">
        <x:v>15</x:v>
      </x:c>
      <x:c r="AG358" s="47" t="n">
        <x:v>12</x:v>
      </x:c>
      <x:c r="AH358" s="68" t="n">
        <x:v>5</x:v>
      </x:c>
      <x:c r="AI358" s="47" t="n">
        <x:v>45.85</x:v>
      </x:c>
      <x:c r="AJ358" s="47" t="n">
        <x:v>32.15</x:v>
      </x:c>
      <x:c r="AK358" s="48" t="n">
        <x:v>0.41200000000000003</x:v>
      </x:c>
      <x:c r="AL358" s="32" t="str">
        <x:v>Insufficient specifications; use as a broad placeholder until a BOM or supplier match is available. Modifiers: premium/heavy-duty specification. Tariff and freight assumptions are illustrative and require current validation.</x:v>
      </x:c>
      <x:c r="AM358" s="32" t="str">
        <x:v>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x:v>
      </x:c>
      <x:c r="AN358" s="32" t="str">
        <x:v>https://github.com/luminati-io/eCommerce-dataset-samples</x:v>
      </x:c>
      <x:c r="AO358" s="32" t="str">
        <x:v>2026-08-05-v2</x:v>
      </x:c>
    </x:row>
    <x:row r="359">
      <x:c r="A359" s="32" t="n">
        <x:v>358</x:v>
      </x:c>
      <x:c r="B359" s="32" t="str">
        <x:v>Amazon</x:v>
      </x:c>
      <x:c r="C359" s="32" t="str">
        <x:v>Bright Data Amazon products sample</x:v>
      </x:c>
      <x:c r="D359" s="32" t="str">
        <x:v>B01J4MMPJS</x:v>
      </x:c>
      <x:c r="E359" s="32" t="str">
        <x:v>https://www.amazon.com/Venum-Contender-2-0-BJJ-Gi/dp/B01J4MMPJS?th=1&amp;psc=1&amp;currency=USD&amp;language=en_GB</x:v>
      </x:c>
      <x:c r="F359" s="32" t="str">
        <x:v>Venum Contender 2.0 BJJ Gi</x:v>
      </x:c>
      <x:c r="G359" s="32" t="str">
        <x:v>Venum</x:v>
      </x:c>
      <x:c r="H359" s="32" t="str">
        <x:v>Ama███.co███</x:v>
      </x:c>
      <x:c r="I359" s="47" t="n">
        <x:v>82.5</x:v>
      </x:c>
      <x:c r="J359" s="32" t="str">
        <x:v>USD</x:v>
      </x:c>
      <x:c r="K359" s="32" t="str">
        <x:v>Clothing, Shoes &amp; Jewelry &gt; Sport Specific Clothing &gt; Martial Arts &gt; Jiu-Jitsu &gt; Sets</x:v>
      </x:c>
      <x:c r="L359" s="32" t="str"/>
      <x:c r="M359" s="67" t="n">
        <x:v>2267.96</x:v>
      </x:c>
      <x:c r="N359" s="32" t="str">
        <x:v>17.8 x 11.34 x 4.69 inches</x:v>
      </x:c>
      <x:c r="O359" s="32" t="str">
        <x:v>https://m.media-amazon.com/images/I/71CFHuyGAjL.__AC_SX300_SY300_QL70_FMwebp_.jpg</x:v>
      </x:c>
      <x:c r="P359" s="32" t="str">
        <x:v>2024-03-17 00:00:00.000</x:v>
      </x:c>
      <x:c r="Q359" s="32" t="str">
        <x:v>Estimated</x:v>
      </x:c>
      <x:c r="R359" s="32" t="str">
        <x:v>Apparel</x:v>
      </x:c>
      <x:c r="S359" s="32" t="str">
        <x:v>Casual jacket or coat</x:v>
      </x:c>
      <x:c r="T359" s="32" t="str">
        <x:v>Keyword/category match: jacket</x:v>
      </x:c>
      <x:c r="U359" s="32" t="str">
        <x:v>Low</x:v>
      </x:c>
      <x:c r="V359" s="67" t="n">
        <x:v>1000</x:v>
      </x:c>
      <x:c r="W359" s="47" t="n">
        <x:v>10.14</x:v>
      </x:c>
      <x:c r="X359" s="47" t="n">
        <x:v>21.12</x:v>
      </x:c>
      <x:c r="Y359" s="47" t="n">
        <x:v>46.47</x:v>
      </x:c>
      <x:c r="Z359" s="47" t="n">
        <x:v>1.5</x:v>
      </x:c>
      <x:c r="AA359" s="47" t="n">
        <x:v>4</x:v>
      </x:c>
      <x:c r="AB359" s="68" t="n">
        <x:v>10</x:v>
      </x:c>
      <x:c r="AC359" s="47" t="n">
        <x:v>13.68</x:v>
      </x:c>
      <x:c r="AD359" s="47" t="n">
        <x:v>29.28</x:v>
      </x:c>
      <x:c r="AE359" s="47" t="n">
        <x:v>64.98</x:v>
      </x:c>
      <x:c r="AF359" s="68" t="n">
        <x:v>15</x:v>
      </x:c>
      <x:c r="AG359" s="47" t="n">
        <x:v>7.5</x:v>
      </x:c>
      <x:c r="AH359" s="68" t="n">
        <x:v>5</x:v>
      </x:c>
      <x:c r="AI359" s="47" t="n">
        <x:v>53.28</x:v>
      </x:c>
      <x:c r="AJ359" s="47" t="n">
        <x:v>29.22</x:v>
      </x:c>
      <x:c r="AK359" s="48" t="n">
        <x:v>0.354</x:v>
      </x:c>
      <x:c r="AL359" s="32" t="str">
        <x:v>Shell, insulation, waterproofing, lining, and hardware dominate. Tariff and freight assumptions are illustrative and require current validation.</x:v>
      </x:c>
      <x:c r="AM359" s="32" t="str">
        <x:v>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x:v>
      </x:c>
      <x:c r="AN359" s="32" t="str">
        <x:v>https://github.com/luminati-io/eCommerce-dataset-samples</x:v>
      </x:c>
      <x:c r="AO359" s="32" t="str">
        <x:v>2026-08-05-v2</x:v>
      </x:c>
    </x:row>
    <x:row r="360">
      <x:c r="A360" s="32" t="n">
        <x:v>359</x:v>
      </x:c>
      <x:c r="B360" s="32" t="str">
        <x:v>Amazon</x:v>
      </x:c>
      <x:c r="C360" s="32" t="str">
        <x:v>Bright Data Amazon products sample</x:v>
      </x:c>
      <x:c r="D360" s="32" t="str">
        <x:v>B083CBSNQ5</x:v>
      </x:c>
      <x:c r="E360" s="32" t="str">
        <x:v>https://www.amazon.com/dp/B083CBSNQ5?th=1&amp;psc=1&amp;currency=USD&amp;language=en_GB</x:v>
      </x:c>
      <x:c r="F360" s="32" t="str">
        <x:v>AsterOutdoor Sun Shade Sail Rectangle 12' x 16' UV Block Canopy for Patio Backyard Lawn Garden Outdoor Activities, Graphite</x:v>
      </x:c>
      <x:c r="G360" s="32" t="str">
        <x:v>AsterOutdoor</x:v>
      </x:c>
      <x:c r="H360" s="32" t="str">
        <x:v>Ama███.co███</x:v>
      </x:c>
      <x:c r="I360" s="47" t="n">
        <x:v>39.54</x:v>
      </x:c>
      <x:c r="J360" s="32" t="str">
        <x:v>USD</x:v>
      </x:c>
      <x:c r="K360" s="32" t="str">
        <x:v>Patio, Lawn &amp; Garden &gt; Patio Furniture &amp; Accessories &gt; Umbrellas &amp; Shade &gt; Shade Sails</x:v>
      </x:c>
      <x:c r="L360" s="32" t="str"/>
      <x:c r="M360" s="67" t="n">
        <x:v>185</x:v>
      </x:c>
      <x:c r="N360" s="32" t="str">
        <x:v>192 x 144 x 0.1 inches</x:v>
      </x:c>
      <x:c r="O360" s="32" t="str">
        <x:v>https://m.media-amazon.com/images/I/81OPcDDBpFL.__AC_SY300_SX300_QL70_FMwebp_.jpg</x:v>
      </x:c>
      <x:c r="P360" s="32" t="str">
        <x:v>2024-05-13 00:00:00.000</x:v>
      </x:c>
      <x:c r="Q360" s="32" t="str">
        <x:v>Estimated</x:v>
      </x:c>
      <x:c r="R360" s="32" t="str">
        <x:v>Bags</x:v>
      </x:c>
      <x:c r="S360" s="32" t="str">
        <x:v>Backpack</x:v>
      </x:c>
      <x:c r="T360" s="32" t="str">
        <x:v>Keyword/category match: backpack</x:v>
      </x:c>
      <x:c r="U360" s="32" t="str">
        <x:v>Low</x:v>
      </x:c>
      <x:c r="V360" s="67" t="n">
        <x:v>1000</x:v>
      </x:c>
      <x:c r="W360" s="47" t="n">
        <x:v>6.35</x:v>
      </x:c>
      <x:c r="X360" s="47" t="n">
        <x:v>12.71</x:v>
      </x:c>
      <x:c r="Y360" s="47" t="n">
        <x:v>25.41</x:v>
      </x:c>
      <x:c r="Z360" s="47" t="n">
        <x:v>1</x:v>
      </x:c>
      <x:c r="AA360" s="47" t="n">
        <x:v>2.25</x:v>
      </x:c>
      <x:c r="AB360" s="68" t="n">
        <x:v>8</x:v>
      </x:c>
      <x:c r="AC360" s="47" t="n">
        <x:v>8.37</x:v>
      </x:c>
      <x:c r="AD360" s="47" t="n">
        <x:v>17.23</x:v>
      </x:c>
      <x:c r="AE360" s="47" t="n">
        <x:v>34.46</x:v>
      </x:c>
      <x:c r="AF360" s="68" t="n">
        <x:v>15</x:v>
      </x:c>
      <x:c r="AG360" s="47" t="n">
        <x:v>3.5</x:v>
      </x:c>
      <x:c r="AH360" s="68" t="n">
        <x:v>5</x:v>
      </x:c>
      <x:c r="AI360" s="47" t="n">
        <x:v>28.64</x:v>
      </x:c>
      <x:c r="AJ360" s="47" t="n">
        <x:v>10.9</x:v>
      </x:c>
      <x:c r="AK360" s="48" t="n">
        <x:v>0.276</x:v>
      </x:c>
      <x:c r="AL360" s="32" t="str">
        <x:v>Fabric, leather trim, hardware, padding, and waterproofing affect cost. Tariff and freight assumptions are illustrative and require current validation.</x:v>
      </x:c>
      <x:c r="AM360" s="32" t="str">
        <x:v>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x:v>
      </x:c>
      <x:c r="AN360" s="32" t="str">
        <x:v>https://github.com/luminati-io/eCommerce-dataset-samples</x:v>
      </x:c>
      <x:c r="AO360" s="32" t="str">
        <x:v>2026-08-05-v2</x:v>
      </x:c>
    </x:row>
    <x:row r="361">
      <x:c r="A361" s="32" t="n">
        <x:v>360</x:v>
      </x:c>
      <x:c r="B361" s="32" t="str">
        <x:v>Amazon</x:v>
      </x:c>
      <x:c r="C361" s="32" t="str">
        <x:v>Bright Data Amazon products sample</x:v>
      </x:c>
      <x:c r="D361" s="32" t="str">
        <x:v>B08R3VTPCS</x:v>
      </x:c>
      <x:c r="E361" s="32" t="str">
        <x:v>https://www.amazon.com/Separator-Practical-Automatic-Separation-Assistant/dp/B08R3VTPCS?th=1&amp;psc=1&amp;currency=USD&amp;language=en_GB</x:v>
      </x:c>
      <x:c r="F361" s="32" t="str">
        <x:v>ZOSTLAND Egg Yolk Separator, HQ Creative Ceramics Cute Little Chicken Egg Yolk White, Funny Style Simple Automatic Separation Baking Assistant Tool (Upgrade Orange Chick)</x:v>
      </x:c>
      <x:c r="G361" s="32" t="str">
        <x:v>ZOSTLAND</x:v>
      </x:c>
      <x:c r="H361" s="32" t="str">
        <x:v>ZOE███</x:v>
      </x:c>
      <x:c r="I361" s="47" t="n">
        <x:v>6.97</x:v>
      </x:c>
      <x:c r="J361" s="32" t="str">
        <x:v>USD</x:v>
      </x:c>
      <x:c r="K361" s="32" t="str">
        <x:v>Home &amp; Kitchen &gt; Kitchen &amp; Dining &gt; Kitchen Utensils &amp; Gadgets &gt; Specialty Tools &amp; Gadgets &gt; Egg Separators</x:v>
      </x:c>
      <x:c r="L361" s="32" t="str"/>
      <x:c r="M361" s="67" t="n">
        <x:v>127.57275</x:v>
      </x:c>
      <x:c r="N361" s="32" t="str">
        <x:v>2"L x 2"W</x:v>
      </x:c>
      <x:c r="O361" s="32" t="str">
        <x:v>https://m.media-amazon.com/images/I/51XWJhaOG1L.__AC_SX300_SY300_QL70_ML2_.jpg</x:v>
      </x:c>
      <x:c r="P361" s="32" t="str">
        <x:v>2024-03-17 00:00:00.000</x:v>
      </x:c>
      <x:c r="Q361" s="32" t="str">
        <x:v>Estimated</x:v>
      </x:c>
      <x:c r="R361" s="32" t="str">
        <x:v>Home</x:v>
      </x:c>
      <x:c r="S361" s="32" t="str">
        <x:v>Kitchen utensil or small houseware</x:v>
      </x:c>
      <x:c r="T361" s="32" t="str">
        <x:v>Keyword/category match: kitchen utensil</x:v>
      </x:c>
      <x:c r="U361" s="32" t="str">
        <x:v>Low</x:v>
      </x:c>
      <x:c r="V361" s="67" t="n">
        <x:v>1000</x:v>
      </x:c>
      <x:c r="W361" s="47" t="n">
        <x:v>1</x:v>
      </x:c>
      <x:c r="X361" s="47" t="n">
        <x:v>3</x:v>
      </x:c>
      <x:c r="Y361" s="47" t="n">
        <x:v>6.27</x:v>
      </x:c>
      <x:c r="Z361" s="47" t="n">
        <x:v>0.5</x:v>
      </x:c>
      <x:c r="AA361" s="47" t="n">
        <x:v>0.41</x:v>
      </x:c>
      <x:c r="AB361" s="68" t="n">
        <x:v>7</x:v>
      </x:c>
      <x:c r="AC361" s="47" t="n">
        <x:v>1.43</x:v>
      </x:c>
      <x:c r="AD361" s="47" t="n">
        <x:v>4.18</x:v>
      </x:c>
      <x:c r="AE361" s="47" t="n">
        <x:v>9.15</x:v>
      </x:c>
      <x:c r="AF361" s="68" t="n">
        <x:v>15</x:v>
      </x:c>
      <x:c r="AG361" s="47" t="n">
        <x:v>3.5</x:v>
      </x:c>
      <x:c r="AH361" s="68" t="n">
        <x:v>5</x:v>
      </x:c>
      <x:c r="AI361" s="47" t="n">
        <x:v>9.07</x:v>
      </x:c>
      <x:c r="AJ361" s="47" t="n">
        <x:v>-2.1</x:v>
      </x:c>
      <x:c r="AK361" s="48" t="n">
        <x:v>-0.302</x:v>
      </x:c>
      <x:c r="AL361" s="32" t="str">
        <x:v>Material, size, tooling, coatings, and set count affect cost. Tariff and freight assumptions are illustrative and require current validation.</x:v>
      </x:c>
      <x:c r="AM361" s="32" t="str">
        <x:v>♫ Funny And Adorable Design♫ Enjoy Joyful When Using♫ Safety Material It uses high quality silica gel material and has passed FDA and SGS certification.♫ Temperature range - 40 ~ 220 ℃♫ Tasteless, non-toxic, dust resistant, durable, impermeable, easy to clean♫ Safe to use in oven, microwave, dishwasher and refrigerator.♫ Easy to handle.♫ In line with environmental standards.</x:v>
      </x:c>
      <x:c r="AN361" s="32" t="str">
        <x:v>https://github.com/luminati-io/eCommerce-dataset-samples</x:v>
      </x:c>
      <x:c r="AO361" s="32" t="str">
        <x:v>2026-08-05-v2</x:v>
      </x:c>
    </x:row>
    <x:row r="362">
      <x:c r="A362" s="32" t="n">
        <x:v>361</x:v>
      </x:c>
      <x:c r="B362" s="32" t="str">
        <x:v>Amazon</x:v>
      </x:c>
      <x:c r="C362" s="32" t="str">
        <x:v>Bright Data Amazon products sample</x:v>
      </x:c>
      <x:c r="D362" s="32" t="str">
        <x:v>B079Z98TQX</x:v>
      </x:c>
      <x:c r="E362" s="32" t="str">
        <x:v>https://www.amazon.com/dp/B079Z98TQX?language=en_US&amp;currency=USD</x:v>
      </x:c>
      <x:c r="F362" s="32" t="str">
        <x:v>Chrome Pro YTX20H-BS Maintenance Free Replacement Battery for ATV, Motorcycle, Personal Watercraft, and Snowmobile: 12 Volts, 1.8 Amps, 18Ah, Nut and Bolt (T3) Terminal</x:v>
      </x:c>
      <x:c r="G362" s="32" t="str">
        <x:v>Chrome Pro</x:v>
      </x:c>
      <x:c r="H362" s="32" t="str"/>
      <x:c r="I362" s="47" t="n">
        <x:v>64.9</x:v>
      </x:c>
      <x:c r="J362" s="32" t="str">
        <x:v>USD</x:v>
      </x:c>
      <x:c r="K362" s="32" t="str">
        <x:v>Automotive &gt; Motorcycle &amp; Powersports &gt; Parts &gt; Electrical &amp; Batteries &gt; Batteries</x:v>
      </x:c>
      <x:c r="L362" s="32" t="str"/>
      <x:c r="M362" s="67" t="n">
        <x:v>5996.48624</x:v>
      </x:c>
      <x:c r="N362" s="32" t="str">
        <x:v>‎6.89 x 3.43 x 6.1 inches</x:v>
      </x:c>
      <x:c r="O362" s="32" t="str">
        <x:v>https://images-na.ssl-images-amazon.com/images/I/71jrF1zin3L.__AC_SX300_SY300_QL70_ML2_.jpg</x:v>
      </x:c>
      <x:c r="P362" s="32" t="str">
        <x:v>2022-09-30 00:00:00.000</x:v>
      </x:c>
      <x:c r="Q362" s="32" t="str">
        <x:v>Estimated</x:v>
      </x:c>
      <x:c r="R362" s="32" t="str">
        <x:v>Automotive</x:v>
      </x:c>
      <x:c r="S362" s="32" t="str">
        <x:v>Automotive replacement part, simple</x:v>
      </x:c>
      <x:c r="T362" s="32" t="str">
        <x:v>Broad source category: Automotive &gt; Motorcycle &amp; Powersports &gt; Parts &gt; Electrical &amp; Batteries &gt; Batteries</x:v>
      </x:c>
      <x:c r="U362" s="32" t="str">
        <x:v>Low</x:v>
      </x:c>
      <x:c r="V362" s="67" t="n">
        <x:v>1000</x:v>
      </x:c>
      <x:c r="W362" s="47" t="n">
        <x:v>2.72</x:v>
      </x:c>
      <x:c r="X362" s="47" t="n">
        <x:v>10.89</x:v>
      </x:c>
      <x:c r="Y362" s="47" t="n">
        <x:v>36.3</x:v>
      </x:c>
      <x:c r="Z362" s="47" t="n">
        <x:v>1</x:v>
      </x:c>
      <x:c r="AA362" s="47" t="n">
        <x:v>4.4</x:v>
      </x:c>
      <x:c r="AB362" s="68" t="n">
        <x:v>5</x:v>
      </x:c>
      <x:c r="AC362" s="47" t="n">
        <x:v>4.38</x:v>
      </x:c>
      <x:c r="AD362" s="47" t="n">
        <x:v>17.1</x:v>
      </x:c>
      <x:c r="AE362" s="47" t="n">
        <x:v>56.91</x:v>
      </x:c>
      <x:c r="AF362" s="68" t="n">
        <x:v>15</x:v>
      </x:c>
      <x:c r="AG362" s="47" t="n">
        <x:v>12</x:v>
      </x:c>
      <x:c r="AH362" s="68" t="n">
        <x:v>5</x:v>
      </x:c>
      <x:c r="AI362" s="47" t="n">
        <x:v>42.08</x:v>
      </x:c>
      <x:c r="AJ362" s="47" t="n">
        <x:v>22.82</x:v>
      </x:c>
      <x:c r="AK362" s="48" t="n">
        <x:v>0.35200000000000004</x:v>
      </x:c>
      <x:c r="AL362" s="32" t="str">
        <x:v>Material, vehicle fitment, testing, and liability affect cost. Tariff and freight assumptions are illustrative and require current validation.</x:v>
      </x:c>
      <x:c r="AM362" s="32" t="str">
        <x:v>Fitment Continued from Bullet Point 5: ra 570 2019-2020, 570CC Alterra 570 2019-2020, 450CC ATV 450 2010-2012, 500CC ATV 500 2013-2017, 700CC FIS 2006-2008, 650CC Mudpro 2010-2012, 1000CC Mudpro 1000H2, TRV, 1000i GT, XT 2010-2017, 1000CC Thundercat 2008-2010, 450CC TRV 2011-2012, 500CC TRV 2013-2017, 500CC TRV 2013-2020, 700CC TRV, Mudpro, LTD, TBX 2009-2017, 700CC TRV, Mudpro, LTD, TBX 2009-2019, 700CC XT, TRV, CORE 2013-2017, 565CC Bearcat 2000 2017-2018, 565CC Bearcat 2000 2017-2020, 700CC B</x:v>
      </x:c>
      <x:c r="AN362" s="32" t="str">
        <x:v>https://github.com/luminati-io/eCommerce-dataset-samples</x:v>
      </x:c>
      <x:c r="AO362" s="32" t="str">
        <x:v>2026-08-05-v2</x:v>
      </x:c>
    </x:row>
    <x:row r="363">
      <x:c r="A363" s="32" t="n">
        <x:v>362</x:v>
      </x:c>
      <x:c r="B363" s="32" t="str">
        <x:v>Amazon</x:v>
      </x:c>
      <x:c r="C363" s="32" t="str">
        <x:v>Bright Data Amazon products sample</x:v>
      </x:c>
      <x:c r="D363" s="32" t="str">
        <x:v>B07N11DQ9S</x:v>
      </x:c>
      <x:c r="E363" s="32" t="str">
        <x:v>https://www.amazon.com/Kamik-Rocket-Weather-Toddler-Camouflage/dp/B07N11DQ9S?th=1&amp;psc=1&amp;currency=USD&amp;language=en_GB</x:v>
      </x:c>
      <x:c r="F363" s="32" t="str">
        <x:v>Kamik Rocket Cold Weather Boot (Toddler/Little Kid/Big Kid)</x:v>
      </x:c>
      <x:c r="G363" s="32" t="str">
        <x:v>Kamik</x:v>
      </x:c>
      <x:c r="H363" s="32" t="str">
        <x:v>Hot███els███oet█████████eel█████████████████████Sho█████████</x:v>
      </x:c>
      <x:c r="I363" s="47" t="n">
        <x:v>39.61</x:v>
      </x:c>
      <x:c r="J363" s="32" t="str">
        <x:v>USD</x:v>
      </x:c>
      <x:c r="K363" s="32" t="str">
        <x:v>Clothing, Shoes &amp; Jewelry &gt; Girls &gt; Shoes &gt; Boots</x:v>
      </x:c>
      <x:c r="L363" s="32" t="str"/>
      <x:c r="M363" s="67"/>
      <x:c r="N363" s="32" t="str">
        <x:v>10 x 15 x 6 inches; 10.62 Pounds</x:v>
      </x:c>
      <x:c r="O363" s="32" t="str">
        <x:v>https://m.media-amazon.com/images/I/91YQRvGjEYL.__AC_SX395_SY395_QL70_FMwebp_.jpg</x:v>
      </x:c>
      <x:c r="P363" s="32" t="str">
        <x:v>2023-11-18 00:00:00.000</x:v>
      </x:c>
      <x:c r="Q363" s="32" t="str">
        <x:v>Estimated</x:v>
      </x:c>
      <x:c r="R363" s="32" t="str">
        <x:v>Footwear</x:v>
      </x:c>
      <x:c r="S363" s="32" t="str">
        <x:v>Fashion boot</x:v>
      </x:c>
      <x:c r="T363" s="32" t="str">
        <x:v>Keyword/category match: snow boot</x:v>
      </x:c>
      <x:c r="U363" s="32" t="str">
        <x:v>Low</x:v>
      </x:c>
      <x:c r="V363" s="67" t="n">
        <x:v>1000</x:v>
      </x:c>
      <x:c r="W363" s="47" t="n">
        <x:v>18.3</x:v>
      </x:c>
      <x:c r="X363" s="47" t="n">
        <x:v>28.52</x:v>
      </x:c>
      <x:c r="Y363" s="47" t="n">
        <x:v>35.65</x:v>
      </x:c>
      <x:c r="Z363" s="47" t="n">
        <x:v>2</x:v>
      </x:c>
      <x:c r="AA363" s="47" t="n">
        <x:v>4</x:v>
      </x:c>
      <x:c r="AB363" s="68" t="n">
        <x:v>12</x:v>
      </x:c>
      <x:c r="AC363" s="47" t="n">
        <x:v>23.85</x:v>
      </x:c>
      <x:c r="AD363" s="47" t="n">
        <x:v>38.66</x:v>
      </x:c>
      <x:c r="AE363" s="47" t="n">
        <x:v>53.37</x:v>
      </x:c>
      <x:c r="AF363" s="68" t="n">
        <x:v>15</x:v>
      </x:c>
      <x:c r="AG363" s="47" t="n">
        <x:v>4.25</x:v>
      </x:c>
      <x:c r="AH363" s="68" t="n">
        <x:v>5</x:v>
      </x:c>
      <x:c r="AI363" s="47" t="n">
        <x:v>50.83</x:v>
      </x:c>
      <x:c r="AJ363" s="47" t="n">
        <x:v>-11.22</x:v>
      </x:c>
      <x:c r="AK363" s="48" t="n">
        <x:v>-0.28300000000000003</x:v>
      </x:c>
      <x:c r="AL363" s="32" t="str">
        <x:v>Leather, height, hardware, lining, and sole construction affect cost. Modifiers: weatherproof construction. Tariff and freight assumptions are illustrative and require current validation.</x:v>
      </x:c>
      <x:c r="AM363" s="32" t="str">
        <x:v>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x:v>
      </x:c>
      <x:c r="AN363" s="32" t="str">
        <x:v>https://github.com/luminati-io/eCommerce-dataset-samples</x:v>
      </x:c>
      <x:c r="AO363" s="32" t="str">
        <x:v>2026-08-05-v2</x:v>
      </x:c>
    </x:row>
    <x:row r="364">
      <x:c r="A364" s="32" t="n">
        <x:v>363</x:v>
      </x:c>
      <x:c r="B364" s="32" t="str">
        <x:v>Amazon</x:v>
      </x:c>
      <x:c r="C364" s="32" t="str">
        <x:v>Bright Data Amazon products sample</x:v>
      </x:c>
      <x:c r="D364" s="32" t="str">
        <x:v>B007QW6NQ0</x:v>
      </x:c>
      <x:c r="E364" s="32" t="str">
        <x:v>https://www.amazon.com/dp/B007QW6NQ0?th=1&amp;psc=1&amp;currency=USD&amp;language=en_GB</x:v>
      </x:c>
      <x:c r="F364" s="32" t="str">
        <x:v>Outward Hound Mazee Puzzle Ball Interactive Treat Dispensing Dog Toy, Pink</x:v>
      </x:c>
      <x:c r="G364" s="32" t="str">
        <x:v>Planet Dog</x:v>
      </x:c>
      <x:c r="H364" s="32" t="str">
        <x:v>Ama███.co███</x:v>
      </x:c>
      <x:c r="I364" s="47" t="n">
        <x:v>11.99</x:v>
      </x:c>
      <x:c r="J364" s="32" t="str">
        <x:v>USD</x:v>
      </x:c>
      <x:c r="K364" s="32" t="str">
        <x:v>Pet Supplies &gt; Dogs &gt; Toys &gt; Balls</x:v>
      </x:c>
      <x:c r="L364" s="32" t="str"/>
      <x:c r="M364" s="67" t="n">
        <x:v>286.32995</x:v>
      </x:c>
      <x:c r="N364" s="32" t="str">
        <x:v>4.7 x 4.6 x 4.6 inches</x:v>
      </x:c>
      <x:c r="O364" s="32" t="str">
        <x:v>https://m.media-amazon.com/images/I/61pRJh+SD6L._AC_SY300_SX300_.jpg</x:v>
      </x:c>
      <x:c r="P364" s="32" t="str">
        <x:v>2024-04-30 00:00:00.000</x:v>
      </x:c>
      <x:c r="Q364" s="32" t="str">
        <x:v>Estimated</x:v>
      </x:c>
      <x:c r="R364" s="32" t="str">
        <x:v>Toys</x:v>
      </x:c>
      <x:c r="S364" s="32" t="str">
        <x:v>Board or card game</x:v>
      </x:c>
      <x:c r="T364" s="32" t="str">
        <x:v>Keyword/category match: puzzle</x:v>
      </x:c>
      <x:c r="U364" s="32" t="str">
        <x:v>Low</x:v>
      </x:c>
      <x:c r="V364" s="67" t="n">
        <x:v>1000</x:v>
      </x:c>
      <x:c r="W364" s="47" t="n">
        <x:v>2.5</x:v>
      </x:c>
      <x:c r="X364" s="47" t="n">
        <x:v>7</x:v>
      </x:c>
      <x:c r="Y364" s="47" t="n">
        <x:v>10.79</x:v>
      </x:c>
      <x:c r="Z364" s="47" t="n">
        <x:v>1</x:v>
      </x:c>
      <x:c r="AA364" s="47" t="n">
        <x:v>1.17</x:v>
      </x:c>
      <x:c r="AB364" s="68" t="n">
        <x:v>5</x:v>
      </x:c>
      <x:c r="AC364" s="47" t="n">
        <x:v>3.42</x:v>
      </x:c>
      <x:c r="AD364" s="47" t="n">
        <x:v>9.63</x:v>
      </x:c>
      <x:c r="AE364" s="47" t="n">
        <x:v>17.26</x:v>
      </x:c>
      <x:c r="AF364" s="68" t="n">
        <x:v>15</x:v>
      </x:c>
      <x:c r="AG364" s="47" t="n">
        <x:v>4.75</x:v>
      </x:c>
      <x:c r="AH364" s="68" t="n">
        <x:v>5</x:v>
      </x:c>
      <x:c r="AI364" s="47" t="n">
        <x:v>16.78</x:v>
      </x:c>
      <x:c r="AJ364" s="47" t="n">
        <x:v>-4.79</x:v>
      </x:c>
      <x:c r="AK364" s="48" t="n">
        <x:v>-0.39899999999999997</x:v>
      </x:c>
      <x:c r="AL364" s="32" t="str">
        <x:v>Component count, print quality, inserts, and licensing affect cost. Tariff and freight assumptions are illustrative and require current validation.</x:v>
      </x:c>
      <x:c r="AM364" s="32" t="str">
        <x:v>Outward Hound’s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dog’s senses. Dogs hav</x:v>
      </x:c>
      <x:c r="AN364" s="32" t="str">
        <x:v>https://github.com/luminati-io/eCommerce-dataset-samples</x:v>
      </x:c>
      <x:c r="AO364" s="32" t="str">
        <x:v>2026-08-05-v2</x:v>
      </x:c>
    </x:row>
    <x:row r="365">
      <x:c r="A365" s="32" t="n">
        <x:v>364</x:v>
      </x:c>
      <x:c r="B365" s="32" t="str">
        <x:v>Amazon</x:v>
      </x:c>
      <x:c r="C365" s="32" t="str">
        <x:v>Bright Data Amazon products sample</x:v>
      </x:c>
      <x:c r="D365" s="32" t="str">
        <x:v>B000WXNXRM</x:v>
      </x:c>
      <x:c r="E365" s="32" t="str">
        <x:v>https://www.amazon.com/dp/B000WXNXRM?th=1&amp;psc=1&amp;currency=USD&amp;language=en_GB</x:v>
      </x:c>
      <x:c r="F365" s="32" t="str">
        <x:v>Plano Large 2 Sided Tackle Box, Metallic Gray &amp; Blue, Medium</x:v>
      </x:c>
      <x:c r="G365" s="32" t="str">
        <x:v>Plano</x:v>
      </x:c>
      <x:c r="H365" s="32" t="str">
        <x:v>Ama███.co███</x:v>
      </x:c>
      <x:c r="I365" s="47" t="n">
        <x:v>11.99</x:v>
      </x:c>
      <x:c r="J365" s="32" t="str">
        <x:v>USD</x:v>
      </x:c>
      <x:c r="K365" s="32" t="str">
        <x:v>Sports &amp; Outdoors &gt; Hunting &amp; Fishing &gt; Fishing &gt; Terminal Tackle &amp; Accessories &gt; Tackle Boxes</x:v>
      </x:c>
      <x:c r="L365" s="32" t="str">
        <x:v>Fishing Tackle Boxes</x:v>
      </x:c>
      <x:c r="M365" s="67" t="n">
        <x:v>100</x:v>
      </x:c>
      <x:c r="N365" s="32" t="str">
        <x:v>1"L x 1"W x 1"H</x:v>
      </x:c>
      <x:c r="O365" s="32" t="str">
        <x:v>https://m.media-amazon.com/images/I/7172SzgyLAL._AC_SL1500_.jpg</x:v>
      </x:c>
      <x:c r="P365" s="32" t="str">
        <x:v>2024-07-08 00:00:00.000</x:v>
      </x:c>
      <x:c r="Q365" s="32" t="str">
        <x:v>Estimated</x:v>
      </x:c>
      <x:c r="R365" s="32" t="str">
        <x:v>Generic</x:v>
      </x:c>
      <x:c r="S365" s="32" t="str">
        <x:v>Assembled consumer product</x:v>
      </x:c>
      <x:c r="T365" s="32" t="str">
        <x:v>Broad accessories category: Sports &amp; Outdoors &gt; Hunting &amp; Fishing &gt; Fishing &gt; Terminal Tackle &amp; Accessories &gt; Tackle Boxes</x:v>
      </x:c>
      <x:c r="U365" s="32" t="str">
        <x:v>Low</x:v>
      </x:c>
      <x:c r="V365" s="67" t="n">
        <x:v>1000</x:v>
      </x:c>
      <x:c r="W365" s="47" t="n">
        <x:v>2.72</x:v>
      </x:c>
      <x:c r="X365" s="47" t="n">
        <x:v>8.63</x:v>
      </x:c>
      <x:c r="Y365" s="47" t="n">
        <x:v>10.79</x:v>
      </x:c>
      <x:c r="Z365" s="47" t="n">
        <x:v>1</x:v>
      </x:c>
      <x:c r="AA365" s="47" t="n">
        <x:v>1.8</x:v>
      </x:c>
      <x:c r="AB365" s="68" t="n">
        <x:v>5</x:v>
      </x:c>
      <x:c r="AC365" s="47" t="n">
        <x:v>3.65</x:v>
      </x:c>
      <x:c r="AD365" s="47" t="n">
        <x:v>12</x:v>
      </x:c>
      <x:c r="AE365" s="47" t="n">
        <x:v>20.57</x:v>
      </x:c>
      <x:c r="AF365" s="68" t="n">
        <x:v>15</x:v>
      </x:c>
      <x:c r="AG365" s="47" t="n">
        <x:v>3.5</x:v>
      </x:c>
      <x:c r="AH365" s="68" t="n">
        <x:v>5</x:v>
      </x:c>
      <x:c r="AI365" s="47" t="n">
        <x:v>17.9</x:v>
      </x:c>
      <x:c r="AJ365" s="47" t="n">
        <x:v>-5.91</x:v>
      </x:c>
      <x:c r="AK365" s="48" t="n">
        <x:v>-0.493</x:v>
      </x:c>
      <x:c r="AL365" s="32" t="str">
        <x:v>Insufficient specifications; use as a broad placeholder until a BOM or supplier match is available. Tariff and freight assumptions are illustrative and require current validation.</x:v>
      </x:c>
      <x:c r="AM365" s="32" t="str">
        <x:v>Great Product</x:v>
      </x:c>
      <x:c r="AN365" s="32" t="str">
        <x:v>https://github.com/luminati-io/eCommerce-dataset-samples</x:v>
      </x:c>
      <x:c r="AO365" s="32" t="str">
        <x:v>2026-08-05-v2</x:v>
      </x:c>
    </x:row>
    <x:row r="366">
      <x:c r="A366" s="32" t="n">
        <x:v>365</x:v>
      </x:c>
      <x:c r="B366" s="32" t="str">
        <x:v>Amazon</x:v>
      </x:c>
      <x:c r="C366" s="32" t="str">
        <x:v>Bright Data Amazon products sample</x:v>
      </x:c>
      <x:c r="D366" s="32" t="str">
        <x:v>B08PVWG32T</x:v>
      </x:c>
      <x:c r="E366" s="32" t="str">
        <x:v>https://www.amazon.com/Ambesonne-Lavender-Vertical-Geometric-Abstract/dp/B08PVWG32T</x:v>
      </x:c>
      <x:c r="F366" s="32" t="str">
        <x:v>Ambesonne Striped Shower Curtain, Blue Purple Teal Aqua Lavender Colored Vertical Stripes Geometric Abstract Vintage, Cloth Fabric Bathroom Decor Set with Hooks, 69" W x 75" L, Blue Ecru</x:v>
      </x:c>
      <x:c r="G366" s="32" t="str">
        <x:v>Ambesonne</x:v>
      </x:c>
      <x:c r="H366" s="32" t="str">
        <x:v>Pin███m</x:v>
      </x:c>
      <x:c r="I366" s="47" t="n">
        <x:v>36.99</x:v>
      </x:c>
      <x:c r="J366" s="32" t="str">
        <x:v>USD</x:v>
      </x:c>
      <x:c r="K366" s="32" t="str">
        <x:v>Home &amp; Kitchen &gt; Bath &gt; Bathroom Accessories &gt; Shower Curtains, Hooks &amp; Liners &gt; Shower Curtain Sets</x:v>
      </x:c>
      <x:c r="L366" s="32" t="str"/>
      <x:c r="M366" s="67" t="n">
        <x:v>340.19399999999996</x:v>
      </x:c>
      <x:c r="N366" s="32" t="str">
        <x:v>75"L x 69"W</x:v>
      </x:c>
      <x:c r="O366" s="32" t="str">
        <x:v>https://m.media-amazon.com/images/I/91h1AXg-OaL.__AC_SX300_SY300_QL70_FMwebp_.jpg</x:v>
      </x:c>
      <x:c r="P366" s="32" t="str">
        <x:v>2023-10-24 00:00:00.000</x:v>
      </x:c>
      <x:c r="Q366" s="32" t="str">
        <x:v>Estimated</x:v>
      </x:c>
      <x:c r="R366" s="32" t="str">
        <x:v>Electronics</x:v>
      </x:c>
      <x:c r="S366" s="32" t="str">
        <x:v>Television or monitor</x:v>
      </x:c>
      <x:c r="T366" s="32" t="str">
        <x:v>Keyword/category match: monitor</x:v>
      </x:c>
      <x:c r="U366" s="32" t="str">
        <x:v>Low</x:v>
      </x:c>
      <x:c r="V366" s="67" t="n">
        <x:v>1000</x:v>
      </x:c>
      <x:c r="W366" s="47" t="n">
        <x:v>21.45</x:v>
      </x:c>
      <x:c r="X366" s="47" t="n">
        <x:v>26.63</x:v>
      </x:c>
      <x:c r="Y366" s="47" t="n">
        <x:v>33.29</x:v>
      </x:c>
      <x:c r="Z366" s="47" t="n">
        <x:v>7</x:v>
      </x:c>
      <x:c r="AA366" s="47" t="n">
        <x:v>25</x:v>
      </x:c>
      <x:c r="AB366" s="68" t="n">
        <x:v>3</x:v>
      </x:c>
      <x:c r="AC366" s="47" t="n">
        <x:v>35.49</x:v>
      </x:c>
      <x:c r="AD366" s="47" t="n">
        <x:v>60.39</x:v>
      </x:c>
      <x:c r="AE366" s="47" t="n">
        <x:v>111.54</x:v>
      </x:c>
      <x:c r="AF366" s="68" t="n">
        <x:v>15</x:v>
      </x:c>
      <x:c r="AG366" s="47" t="n">
        <x:v>4.75</x:v>
      </x:c>
      <x:c r="AH366" s="68" t="n">
        <x:v>5</x:v>
      </x:c>
      <x:c r="AI366" s="47" t="n">
        <x:v>72.54</x:v>
      </x:c>
      <x:c r="AJ366" s="47" t="n">
        <x:v>-35.55</x:v>
      </x:c>
      <x:c r="AK366" s="48" t="n">
        <x:v>-0.961</x:v>
      </x:c>
      <x:c r="AL366" s="32" t="str">
        <x:v>Panel pricing, size, brand, software, certification, and freight dominate. Estimate represents a current-equivalent manufacturing cost, not the original historical production cost. Tariff and freight assumptions are illustrative and require current validation.</x:v>
      </x:c>
      <x:c r="AM366" s="32" t="str">
        <x:v>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x:v>
      </x:c>
      <x:c r="AN366" s="32" t="str">
        <x:v>https://github.com/luminati-io/eCommerce-dataset-samples</x:v>
      </x:c>
      <x:c r="AO366" s="32" t="str">
        <x:v>2026-08-05-v2</x:v>
      </x:c>
    </x:row>
    <x:row r="367">
      <x:c r="A367" s="32" t="n">
        <x:v>366</x:v>
      </x:c>
      <x:c r="B367" s="32" t="str">
        <x:v>Amazon</x:v>
      </x:c>
      <x:c r="C367" s="32" t="str">
        <x:v>Bright Data Amazon products sample</x:v>
      </x:c>
      <x:c r="D367" s="32" t="str">
        <x:v>B085PWG7DY</x:v>
      </x:c>
      <x:c r="E367" s="32" t="str">
        <x:v>https://www.amazon.com/Fortunings-JDS-Realistic-Cotton-Stuffed-Animal-Ocean-Plushies/dp/B085PWG7DY</x:v>
      </x:c>
      <x:c r="F367" s="32" t="str">
        <x:v>Fortuning's JDS 17.6" Cute Seal Plush Pillow Realistic Cotton Stuffed Animal Plush Toy Lovely Ocean Plushies Animal Hugging Pillow Cushion</x:v>
      </x:c>
      <x:c r="G367" s="32" t="str">
        <x:v>EvgisFine</x:v>
      </x:c>
      <x:c r="H367" s="32" t="str">
        <x:v>Evg███ine███</x:v>
      </x:c>
      <x:c r="I367" s="47" t="n">
        <x:v>22.99</x:v>
      </x:c>
      <x:c r="J367" s="32" t="str">
        <x:v>USD</x:v>
      </x:c>
      <x:c r="K367" s="32" t="str">
        <x:v>Toys &amp; Games &gt; Stuffed Animals &amp; Plush Toys &gt; Plush Pillows</x:v>
      </x:c>
      <x:c r="L367" s="32" t="str"/>
      <x:c r="M367" s="67" t="n">
        <x:v>480.80752</x:v>
      </x:c>
      <x:c r="N367" s="32" t="str">
        <x:v>17.6 x 18.81 x 0.01 inches</x:v>
      </x:c>
      <x:c r="O367" s="32" t="str">
        <x:v>https://m.media-amazon.com/images/I/61+VBRvmv9L._AC_SY300_SX300_.jpg</x:v>
      </x:c>
      <x:c r="P367" s="32" t="str">
        <x:v>2023-08-02 00:00:00.000</x:v>
      </x:c>
      <x:c r="Q367" s="32" t="str">
        <x:v>Estimated</x:v>
      </x:c>
      <x:c r="R367" s="32" t="str">
        <x:v>Home</x:v>
      </x:c>
      <x:c r="S367" s="32" t="str">
        <x:v>Upholstered chair or large furniture</x:v>
      </x:c>
      <x:c r="T367" s="32" t="str">
        <x:v>Keyword/category match: sofa</x:v>
      </x:c>
      <x:c r="U367" s="32" t="str">
        <x:v>Low</x:v>
      </x:c>
      <x:c r="V367" s="67" t="n">
        <x:v>1000</x:v>
      </x:c>
      <x:c r="W367" s="47" t="n">
        <x:v>13.33</x:v>
      </x:c>
      <x:c r="X367" s="47" t="n">
        <x:v>16.55</x:v>
      </x:c>
      <x:c r="Y367" s="47" t="n">
        <x:v>20.69</x:v>
      </x:c>
      <x:c r="Z367" s="47" t="n">
        <x:v>7</x:v>
      </x:c>
      <x:c r="AA367" s="47" t="n">
        <x:v>35</x:v>
      </x:c>
      <x:c r="AB367" s="68" t="n">
        <x:v>7</x:v>
      </x:c>
      <x:c r="AC367" s="47" t="n">
        <x:v>33.53</x:v>
      </x:c>
      <x:c r="AD367" s="47" t="n">
        <x:v>62.65</x:v>
      </x:c>
      <x:c r="AE367" s="47" t="n">
        <x:v>123.79</x:v>
      </x:c>
      <x:c r="AF367" s="68" t="n">
        <x:v>15</x:v>
      </x:c>
      <x:c r="AG367" s="47" t="n">
        <x:v>4.75</x:v>
      </x:c>
      <x:c r="AH367" s="68" t="n">
        <x:v>5</x:v>
      </x:c>
      <x:c r="AI367" s="47" t="n">
        <x:v>72</x:v>
      </x:c>
      <x:c r="AJ367" s="47" t="n">
        <x:v>-49.01</x:v>
      </x:c>
      <x:c r="AK367" s="48" t="n">
        <x:v>-2.1319999999999997</x:v>
      </x:c>
      <x:c r="AL367" s="32" t="str">
        <x:v>Frame, foam, fabric, labor, packaging volume, and freight dominate. Tariff and freight assumptions are illustrative and require current validation.</x:v>
      </x:c>
      <x:c r="AM367" s="32" t="str">
        <x:v>Size: Our chubby seal pillow in three sizes for you to choose from - Small (L13.0‘’×W6.7‘’×H5.1‘’), Medium (L17.6‘’×W9.1‘’×H7.5‘’), Large(L23.6‘’×W12.6‘’×H10.6‘’);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x:v>
      </x:c>
      <x:c r="AN367" s="32" t="str">
        <x:v>https://github.com/luminati-io/eCommerce-dataset-samples</x:v>
      </x:c>
      <x:c r="AO367" s="32" t="str">
        <x:v>2026-08-05-v2</x:v>
      </x:c>
    </x:row>
    <x:row r="368">
      <x:c r="A368" s="32" t="n">
        <x:v>367</x:v>
      </x:c>
      <x:c r="B368" s="32" t="str">
        <x:v>Amazon</x:v>
      </x:c>
      <x:c r="C368" s="32" t="str">
        <x:v>Bright Data Amazon products sample</x:v>
      </x:c>
      <x:c r="D368" s="32" t="str">
        <x:v>B01CZXBCH4</x:v>
      </x:c>
      <x:c r="E368" s="32" t="str">
        <x:v>https://www.amazon.com/dp/B01CZXBCH4?language=en_US&amp;currency=USD</x:v>
      </x:c>
      <x:c r="F368" s="32" t="str">
        <x:v>Canon 2973B004 PG-210 XL and CL-211 XL Ink and Glossy Photo Paper Combo Pack, Compatible to MP495,MP280,MP490,MP480,MP270,MP240, MX420,MX410,MX350,MX340 and MX330</x:v>
      </x:c>
      <x:c r="G368" s="32" t="str">
        <x:v>Canon</x:v>
      </x:c>
      <x:c r="H368" s="32" t="str"/>
      <x:c r="I368" s="47" t="n">
        <x:v>51.2</x:v>
      </x:c>
      <x:c r="J368" s="32" t="str">
        <x:v>USD</x:v>
      </x:c>
      <x:c r="K368" s="32" t="str">
        <x:v>Office Products &gt; Office Electronics &gt; Printers &amp; Accessories &gt; Printer Parts &amp; Accessories &gt; Printer Ink &amp; Toner &gt; Inkjet Ink Cartridges</x:v>
      </x:c>
      <x:c r="L368" s="32" t="str"/>
      <x:c r="M368" s="67" t="n">
        <x:v>317.51439999999997</x:v>
      </x:c>
      <x:c r="N368" s="32" t="str">
        <x:v>‎8.1 x 2.5 x 6.6 inches</x:v>
      </x:c>
      <x:c r="O368" s="32" t="str">
        <x:v>https://m.media-amazon.com/images/I/71uMb0a-rRL.__AC_SX300_SY300_QL70_ML2_.jpg</x:v>
      </x:c>
      <x:c r="P368" s="32" t="str">
        <x:v>2023-05-19 00:00:00.000</x:v>
      </x:c>
      <x:c r="Q368" s="32" t="str">
        <x:v>Estimated</x:v>
      </x:c>
      <x:c r="R368" s="32" t="str">
        <x:v>Stationery</x:v>
      </x:c>
      <x:c r="S368" s="32" t="str">
        <x:v>Printed paper stationery</x:v>
      </x:c>
      <x:c r="T368" s="32" t="str">
        <x:v>Keyword/category match: greeting card</x:v>
      </x:c>
      <x:c r="U368" s="32" t="str">
        <x:v>Medium</x:v>
      </x:c>
      <x:c r="V368" s="67" t="n">
        <x:v>1000</x:v>
      </x:c>
      <x:c r="W368" s="47" t="n">
        <x:v>0.22</x:v>
      </x:c>
      <x:c r="X368" s="47" t="n">
        <x:v>0.88</x:v>
      </x:c>
      <x:c r="Y368" s="47" t="n">
        <x:v>2.75</x:v>
      </x:c>
      <x:c r="Z368" s="47" t="n">
        <x:v>0.25</x:v>
      </x:c>
      <x:c r="AA368" s="47" t="n">
        <x:v>0.15</x:v>
      </x:c>
      <x:c r="AB368" s="68" t="n">
        <x:v>0</x:v>
      </x:c>
      <x:c r="AC368" s="47" t="n">
        <x:v>0.37</x:v>
      </x:c>
      <x:c r="AD368" s="47" t="n">
        <x:v>1.28</x:v>
      </x:c>
      <x:c r="AE368" s="47" t="n">
        <x:v>3.75</x:v>
      </x:c>
      <x:c r="AF368" s="68" t="n">
        <x:v>15</x:v>
      </x:c>
      <x:c r="AG368" s="47" t="n">
        <x:v>4.75</x:v>
      </x:c>
      <x:c r="AH368" s="68" t="n">
        <x:v>5</x:v>
      </x:c>
      <x:c r="AI368" s="47" t="n">
        <x:v>16.27</x:v>
      </x:c>
      <x:c r="AJ368" s="47" t="n">
        <x:v>34.93</x:v>
      </x:c>
      <x:c r="AK368" s="48" t="n">
        <x:v>0.682</x:v>
      </x:c>
      <x:c r="AL368" s="32" t="str">
        <x:v>Paper stock, print coverage, set count, envelopes, and finishing affect cost. Tariff and freight assumptions are illustrative and require current validation.</x:v>
      </x:c>
      <x:c r="AM368" s="32" t="str">
        <x:v>Product Description PG-210XL and CL-211XL, black and color ink cartridges with 50 sheets 4INX6IN glossy photo paper. Canon part number 2973B004. From the Manufacturer PG-210XL &amp; CL-211XLw/ GP-502 (50 Sheets) Combo Pack (View Larger.) Genuine Canon QualityGenuine Canon inks and ink cartridges are designed, developed and manufactured in Japan. In other words, the entire process is centrally controlled and it makes the quality control simple and well-organized; and helps to maintain the quality of </x:v>
      </x:c>
      <x:c r="AN368" s="32" t="str">
        <x:v>https://github.com/luminati-io/eCommerce-dataset-samples</x:v>
      </x:c>
      <x:c r="AO368" s="32" t="str">
        <x:v>2026-08-05-v2</x:v>
      </x:c>
    </x:row>
    <x:row r="369">
      <x:c r="A369" s="32" t="n">
        <x:v>368</x:v>
      </x:c>
      <x:c r="B369" s="32" t="str">
        <x:v>Amazon</x:v>
      </x:c>
      <x:c r="C369" s="32" t="str">
        <x:v>Bright Data Amazon products sample</x:v>
      </x:c>
      <x:c r="D369" s="32" t="str">
        <x:v>B08P2FVT8H</x:v>
      </x:c>
      <x:c r="E369" s="32" t="str">
        <x:v>https://www.amazon.com/dp/B08P2FVT8H?language=en_US&amp;currency=USD</x:v>
      </x:c>
      <x:c r="F369" s="32" t="str">
        <x:v>Sweet Acorn Knit Baby Blanket - Organic Cotton Baby &amp; Toddler Receiving Blankets for Girls &amp; Boys - Soft Knit Stroller / Throw Blankets - Geometric Pattern - Fog Grey</x:v>
      </x:c>
      <x:c r="G369" s="32" t="str">
        <x:v>Sweet Acorn</x:v>
      </x:c>
      <x:c r="H369" s="32" t="str"/>
      <x:c r="I369" s="47" t="n">
        <x:v>28.8</x:v>
      </x:c>
      <x:c r="J369" s="32" t="str">
        <x:v>USD</x:v>
      </x:c>
      <x:c r="K369" s="32" t="str">
        <x:v>Baby Products &gt; Nursery &gt; Bedding &gt; Blankets &amp; Swaddling &gt; Swaddling Blankets</x:v>
      </x:c>
      <x:c r="L369" s="32" t="str"/>
      <x:c r="M369" s="67" t="n">
        <x:v>399.72794999999996</x:v>
      </x:c>
      <x:c r="N369" s="32" t="str">
        <x:v>9.8"L x 8.2"W</x:v>
      </x:c>
      <x:c r="O369" s="32" t="str">
        <x:v>https://m.media-amazon.com/images/I/813XsK7yksL.__AC_SX300_SY300_QL70_ML2_.jpg</x:v>
      </x:c>
      <x:c r="P369" s="32" t="str">
        <x:v>2022-10-14 00:00:00.000</x:v>
      </x:c>
      <x:c r="Q369" s="32" t="str">
        <x:v>Estimated</x:v>
      </x:c>
      <x:c r="R369" s="32" t="str">
        <x:v>Home</x:v>
      </x:c>
      <x:c r="S369" s="32" t="str">
        <x:v>Bedding or blanket</x:v>
      </x:c>
      <x:c r="T369" s="32" t="str">
        <x:v>Keyword/category match: blanket</x:v>
      </x:c>
      <x:c r="U369" s="32" t="str">
        <x:v>Low</x:v>
      </x:c>
      <x:c r="V369" s="67" t="n">
        <x:v>1000</x:v>
      </x:c>
      <x:c r="W369" s="47" t="n">
        <x:v>7.99</x:v>
      </x:c>
      <x:c r="X369" s="47" t="n">
        <x:v>17.97</x:v>
      </x:c>
      <x:c r="Y369" s="47" t="n">
        <x:v>25.92</x:v>
      </x:c>
      <x:c r="Z369" s="47" t="n">
        <x:v>1.3</x:v>
      </x:c>
      <x:c r="AA369" s="47" t="n">
        <x:v>3</x:v>
      </x:c>
      <x:c r="AB369" s="68" t="n">
        <x:v>7</x:v>
      </x:c>
      <x:c r="AC369" s="47" t="n">
        <x:v>10.47</x:v>
      </x:c>
      <x:c r="AD369" s="47" t="n">
        <x:v>23.83</x:v>
      </x:c>
      <x:c r="AE369" s="47" t="n">
        <x:v>38.22</x:v>
      </x:c>
      <x:c r="AF369" s="68" t="n">
        <x:v>15</x:v>
      </x:c>
      <x:c r="AG369" s="47" t="n">
        <x:v>4.75</x:v>
      </x:c>
      <x:c r="AH369" s="68" t="n">
        <x:v>5</x:v>
      </x:c>
      <x:c r="AI369" s="47" t="n">
        <x:v>34.34</x:v>
      </x:c>
      <x:c r="AJ369" s="47" t="n">
        <x:v>-5.54</x:v>
      </x:c>
      <x:c r="AK369" s="48" t="n">
        <x:v>-0.192</x:v>
      </x:c>
      <x:c r="AL369" s="32" t="str">
        <x:v>Size, fiber, fill, quilting, thread count, and package volume affect cost. Modifiers: certified/organic material. Tariff and freight assumptions are illustrative and require current validation.</x:v>
      </x:c>
      <x:c r="AM369" s="32" t="str">
        <x:v>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 useful. Baby Blankets Organic cotton blankets, perfect for your baby's delicate ski</x:v>
      </x:c>
      <x:c r="AN369" s="32" t="str">
        <x:v>https://github.com/luminati-io/eCommerce-dataset-samples</x:v>
      </x:c>
      <x:c r="AO369" s="32" t="str">
        <x:v>2026-08-05-v2</x:v>
      </x:c>
    </x:row>
    <x:row r="370">
      <x:c r="A370" s="32" t="n">
        <x:v>369</x:v>
      </x:c>
      <x:c r="B370" s="32" t="str">
        <x:v>Amazon</x:v>
      </x:c>
      <x:c r="C370" s="32" t="str">
        <x:v>Bright Data Amazon products sample</x:v>
      </x:c>
      <x:c r="D370" s="32" t="str">
        <x:v>B002ZS23ZA</x:v>
      </x:c>
      <x:c r="E370" s="32" t="str">
        <x:v>https://www.amazon.com/dp/B002ZS23ZA?language=en_US&amp;currency=USD</x:v>
      </x:c>
      <x:c r="F370" s="32" t="str">
        <x:v>Tervis Travel Lid, 10 oz, Black</x:v>
      </x:c>
      <x:c r="G370" s="32" t="str">
        <x:v>Tervis</x:v>
      </x:c>
      <x:c r="H370" s="32" t="str"/>
      <x:c r="I370" s="47" t="n">
        <x:v>3.99</x:v>
      </x:c>
      <x:c r="J370" s="32" t="str">
        <x:v>USD</x:v>
      </x:c>
      <x:c r="K370" s="32" t="str">
        <x:v>Health &amp; Household &gt; Household Supplies &gt; Paper &amp; Plastic &gt; Disposable Drinkware</x:v>
      </x:c>
      <x:c r="L370" s="32" t="str"/>
      <x:c r="M370" s="67" t="n">
        <x:v>9.07184</x:v>
      </x:c>
      <x:c r="N370" s="32" t="str">
        <x:v>4"W x 4"H</x:v>
      </x:c>
      <x:c r="O370" s="32" t="str">
        <x:v>https://m.media-amazon.com/images/I/61wuy8yCZGL.__AC_SX300_SY300_QL70_FMwebp_.jpg</x:v>
      </x:c>
      <x:c r="P370" s="32" t="str">
        <x:v>2023-05-19 00:00:00.000</x:v>
      </x:c>
      <x:c r="Q370" s="32" t="str">
        <x:v>Estimated</x:v>
      </x:c>
      <x:c r="R370" s="32" t="str">
        <x:v>Generic</x:v>
      </x:c>
      <x:c r="S370" s="32" t="str">
        <x:v>Small plastic product</x:v>
      </x:c>
      <x:c r="T370" s="32" t="str">
        <x:v>Material fallback: plastic</x:v>
      </x:c>
      <x:c r="U370" s="32" t="str">
        <x:v>Low</x:v>
      </x:c>
      <x:c r="V370" s="67" t="n">
        <x:v>1000</x:v>
      </x:c>
      <x:c r="W370" s="47" t="n">
        <x:v>0.5</x:v>
      </x:c>
      <x:c r="X370" s="47" t="n">
        <x:v>2</x:v>
      </x:c>
      <x:c r="Y370" s="47" t="n">
        <x:v>3.59</x:v>
      </x:c>
      <x:c r="Z370" s="47" t="n">
        <x:v>0.4</x:v>
      </x:c>
      <x:c r="AA370" s="47" t="n">
        <x:v>0.38</x:v>
      </x:c>
      <x:c r="AB370" s="68" t="n">
        <x:v>5</x:v>
      </x:c>
      <x:c r="AC370" s="47" t="n">
        <x:v>0.8</x:v>
      </x:c>
      <x:c r="AD370" s="47" t="n">
        <x:v>2.91</x:v>
      </x:c>
      <x:c r="AE370" s="47" t="n">
        <x:v>6.24</x:v>
      </x:c>
      <x:c r="AF370" s="68" t="n">
        <x:v>15</x:v>
      </x:c>
      <x:c r="AG370" s="47" t="n">
        <x:v>3.5</x:v>
      </x:c>
      <x:c r="AH370" s="68" t="n">
        <x:v>5</x:v>
      </x:c>
      <x:c r="AI370" s="47" t="n">
        <x:v>7.21</x:v>
      </x:c>
      <x:c r="AJ370" s="47" t="n">
        <x:v>-3.22</x:v>
      </x:c>
      <x:c r="AK370" s="48" t="n">
        <x:v>-0.807</x:v>
      </x:c>
      <x:c r="AL370" s="32" t="str">
        <x:v>Material weight, tooling, complexity, and size are unknown. Tariff and freight assumptions are illustrative and require current validation.</x:v>
      </x:c>
      <x:c r="AM370" s="32" t="str">
        <x:v>Tervis insulated drinkware delivers the ultimate combination of personality and performance for pure drinking enjoyment.</x:v>
      </x:c>
      <x:c r="AN370" s="32" t="str">
        <x:v>https://github.com/luminati-io/eCommerce-dataset-samples</x:v>
      </x:c>
      <x:c r="AO370" s="32" t="str">
        <x:v>2026-08-05-v2</x:v>
      </x:c>
    </x:row>
    <x:row r="371">
      <x:c r="A371" s="32" t="n">
        <x:v>370</x:v>
      </x:c>
      <x:c r="B371" s="32" t="str">
        <x:v>Amazon</x:v>
      </x:c>
      <x:c r="C371" s="32" t="str">
        <x:v>Bright Data Amazon products sample</x:v>
      </x:c>
      <x:c r="D371" s="32" t="str">
        <x:v>B00OHX2T0U</x:v>
      </x:c>
      <x:c r="E371" s="32" t="str">
        <x:v>https://www.amazon.com/dp/B00OHX2T0U?th=1&amp;psc=1&amp;currency=USD&amp;language=en_GB</x:v>
      </x:c>
      <x:c r="F371" s="32" t="str">
        <x:v>014973199524 Phillips Pan Machine Screws, 8-32 x 3-Inch, 25-Piece</x:v>
      </x:c>
      <x:c r="G371" s="32" t="str">
        <x:v>Hard-to-Find Fastener</x:v>
      </x:c>
      <x:c r="H371" s="32" t="str">
        <x:v>Ama███.co███</x:v>
      </x:c>
      <x:c r="I371" s="47" t="n">
        <x:v>10.99</x:v>
      </x:c>
      <x:c r="J371" s="32" t="str">
        <x:v>USD</x:v>
      </x:c>
      <x:c r="K371" s="32" t="str">
        <x:v>Industrial &amp; Scientific &gt; Fasteners &gt; Screws &gt; Machine Screws</x:v>
      </x:c>
      <x:c r="L371" s="32" t="str">
        <x:v>Machine Screws</x:v>
      </x:c>
      <x:c r="M371" s="67" t="n">
        <x:v>0.283495</x:v>
      </x:c>
      <x:c r="N371" s="32" t="str">
        <x:v>4.25 x 2.63 x 1.25 inches</x:v>
      </x:c>
      <x:c r="O371" s="32" t="str">
        <x:v>https://m.media-amazon.com/images/I/71X44DAA+mL._AC_SY300_SX300_.jpg</x:v>
      </x:c>
      <x:c r="P371" s="32" t="str">
        <x:v>2024-05-27 00:00:00.000</x:v>
      </x:c>
      <x:c r="Q371" s="32" t="str">
        <x:v>Estimated</x:v>
      </x:c>
      <x:c r="R371" s="32" t="str">
        <x:v>Apparel</x:v>
      </x:c>
      <x:c r="S371" s="32" t="str">
        <x:v>Casual jacket or coat</x:v>
      </x:c>
      <x:c r="T371" s="32" t="str">
        <x:v>Keyword/category match: coat</x:v>
      </x:c>
      <x:c r="U371" s="32" t="str">
        <x:v>Low</x:v>
      </x:c>
      <x:c r="V371" s="67" t="n">
        <x:v>1000</x:v>
      </x:c>
      <x:c r="W371" s="47" t="n">
        <x:v>6.37</x:v>
      </x:c>
      <x:c r="X371" s="47" t="n">
        <x:v>7.91</x:v>
      </x:c>
      <x:c r="Y371" s="47" t="n">
        <x:v>9.89</x:v>
      </x:c>
      <x:c r="Z371" s="47" t="n">
        <x:v>1.5</x:v>
      </x:c>
      <x:c r="AA371" s="47" t="n">
        <x:v>1.88</x:v>
      </x:c>
      <x:c r="AB371" s="68" t="n">
        <x:v>10</x:v>
      </x:c>
      <x:c r="AC371" s="47" t="n">
        <x:v>8.61</x:v>
      </x:c>
      <x:c r="AD371" s="47" t="n">
        <x:v>12.42</x:v>
      </x:c>
      <x:c r="AE371" s="47" t="n">
        <x:v>19.13</x:v>
      </x:c>
      <x:c r="AF371" s="68" t="n">
        <x:v>15</x:v>
      </x:c>
      <x:c r="AG371" s="47" t="n">
        <x:v>3.5</x:v>
      </x:c>
      <x:c r="AH371" s="68" t="n">
        <x:v>5</x:v>
      </x:c>
      <x:c r="AI371" s="47" t="n">
        <x:v>18.11</x:v>
      </x:c>
      <x:c r="AJ371" s="47" t="n">
        <x:v>-7.12</x:v>
      </x:c>
      <x:c r="AK371" s="48" t="n">
        <x:v>-0.648</x:v>
      </x:c>
      <x:c r="AL371" s="32" t="str">
        <x:v>Shell, insulation, waterproofing, lining, and hardware dominate. Tariff and freight assumptions are illustrative and require current validation.</x:v>
      </x:c>
      <x:c r="AM371" s="32" t="str">
        <x:v>We stock a wide variety of fasteners ideal for many applications arround the home, farm, business, automotives, and in industry. Most of our fasteners have a light zinc plating over steel giving a more rust resistant finsh. We also sell coated and stainless products for additional rust resistance. We stock many grades of fasteners ranging from low carbon steel on up to hardened, heat treated steel. Not all fasteners are applicable for all applications so be certain to test thouroughly and get th</x:v>
      </x:c>
      <x:c r="AN371" s="32" t="str">
        <x:v>https://github.com/luminati-io/eCommerce-dataset-samples</x:v>
      </x:c>
      <x:c r="AO371" s="32" t="str">
        <x:v>2026-08-05-v2</x:v>
      </x:c>
    </x:row>
    <x:row r="372">
      <x:c r="A372" s="32" t="n">
        <x:v>371</x:v>
      </x:c>
      <x:c r="B372" s="32" t="str">
        <x:v>Amazon</x:v>
      </x:c>
      <x:c r="C372" s="32" t="str">
        <x:v>Bright Data Amazon products sample</x:v>
      </x:c>
      <x:c r="D372" s="32" t="str">
        <x:v>B09MT3PL2B</x:v>
      </x:c>
      <x:c r="E372" s="32" t="str">
        <x:v>https://www.amazon.com/dp/B09MT3PL2B?th=1&amp;psc=1&amp;currency=USD&amp;language=en_GB</x:v>
      </x:c>
      <x:c r="F372" s="32" t="str">
        <x:v>Double Braided Arborist Rigging Rope (1/2 in x 100 ft) Strong Polyester Rope 48 Strands for Tree Work Pulling Swing Sailing, Fluorescent Yellow/Red</x:v>
      </x:c>
      <x:c r="G372" s="32" t="str">
        <x:v>CRAYZA</x:v>
      </x:c>
      <x:c r="H372" s="32" t="str">
        <x:v>CRA███</x:v>
      </x:c>
      <x:c r="I372" s="47" t="n">
        <x:v>38.99</x:v>
      </x:c>
      <x:c r="J372" s="32" t="str">
        <x:v>USD</x:v>
      </x:c>
      <x:c r="K372" s="32" t="str">
        <x:v>Tools &amp; Home Improvement &gt; Hardware &gt; Tarps &amp; Tie-Downs &gt; Rope</x:v>
      </x:c>
      <x:c r="L372" s="32" t="str">
        <x:v>Ropes</x:v>
      </x:c>
      <x:c r="M372" s="67" t="n">
        <x:v>2540.1151999999997</x:v>
      </x:c>
      <x:c r="N372" s="32" t="str"/>
      <x:c r="O372" s="32" t="str">
        <x:v>https://m.media-amazon.com/images/I/81T5X6TBRbL._AC_SL1500_.jpg</x:v>
      </x:c>
      <x:c r="P372" s="32" t="str">
        <x:v>2024-07-08 00:00:00.000</x:v>
      </x:c>
      <x:c r="Q372" s="32" t="str">
        <x:v>Estimated</x:v>
      </x:c>
      <x:c r="R372" s="32" t="str">
        <x:v>Generic</x:v>
      </x:c>
      <x:c r="S372" s="32" t="str">
        <x:v>Assembled consumer product</x:v>
      </x:c>
      <x:c r="T372" s="32" t="str">
        <x:v>Broad home category: Tools &amp; Home Improvement &gt; Hardware &gt; Tarps &amp; Tie-Downs &gt; Rope</x:v>
      </x:c>
      <x:c r="U372" s="32" t="str">
        <x:v>Low</x:v>
      </x:c>
      <x:c r="V372" s="67" t="n">
        <x:v>1000</x:v>
      </x:c>
      <x:c r="W372" s="47" t="n">
        <x:v>2.72</x:v>
      </x:c>
      <x:c r="X372" s="47" t="n">
        <x:v>10.89</x:v>
      </x:c>
      <x:c r="Y372" s="47" t="n">
        <x:v>35.09</x:v>
      </x:c>
      <x:c r="Z372" s="47" t="n">
        <x:v>1</x:v>
      </x:c>
      <x:c r="AA372" s="47" t="n">
        <x:v>3.2</x:v>
      </x:c>
      <x:c r="AB372" s="68" t="n">
        <x:v>5</x:v>
      </x:c>
      <x:c r="AC372" s="47" t="n">
        <x:v>4.01</x:v>
      </x:c>
      <x:c r="AD372" s="47" t="n">
        <x:v>15.84</x:v>
      </x:c>
      <x:c r="AE372" s="47" t="n">
        <x:v>51.23</x:v>
      </x:c>
      <x:c r="AF372" s="68" t="n">
        <x:v>15</x:v>
      </x:c>
      <x:c r="AG372" s="47" t="n">
        <x:v>7.5</x:v>
      </x:c>
      <x:c r="AH372" s="68" t="n">
        <x:v>5</x:v>
      </x:c>
      <x:c r="AI372" s="47" t="n">
        <x:v>31.14</x:v>
      </x:c>
      <x:c r="AJ372" s="47" t="n">
        <x:v>7.85</x:v>
      </x:c>
      <x:c r="AK372" s="48" t="n">
        <x:v>0.201</x:v>
      </x:c>
      <x:c r="AL372" s="32" t="str">
        <x:v>Insufficient specifications; use as a broad placeholder until a BOM or supplier match is available. Tariff and freight assumptions are illustrative and require current validation.</x:v>
      </x:c>
      <x:c r="AM372" s="32" t="str">
        <x:v>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x:v>
      </x:c>
      <x:c r="AN372" s="32" t="str">
        <x:v>https://github.com/luminati-io/eCommerce-dataset-samples</x:v>
      </x:c>
      <x:c r="AO372" s="32" t="str">
        <x:v>2026-08-05-v2</x:v>
      </x:c>
    </x:row>
    <x:row r="373">
      <x:c r="A373" s="32" t="n">
        <x:v>372</x:v>
      </x:c>
      <x:c r="B373" s="32" t="str">
        <x:v>Amazon</x:v>
      </x:c>
      <x:c r="C373" s="32" t="str">
        <x:v>Bright Data Amazon products sample</x:v>
      </x:c>
      <x:c r="D373" s="32" t="str">
        <x:v>B003SA0HI4</x:v>
      </x:c>
      <x:c r="E373" s="32" t="str">
        <x:v>https://www.amazon.com/Oriental-Furniture-Window-Shoji-Screen/dp/B003SA0HI4</x:v>
      </x:c>
      <x:c r="F373" s="32" t="str">
        <x:v>3 ft. Short Window Pane Shoji Screen - Honey - 3 Panels</x:v>
      </x:c>
      <x:c r="G373" s="32" t="str">
        <x:v>Red Lantern</x:v>
      </x:c>
      <x:c r="H373" s="32" t="str">
        <x:v>Ama███.co███</x:v>
      </x:c>
      <x:c r="I373" s="47" t="n">
        <x:v>129</x:v>
      </x:c>
      <x:c r="J373" s="32" t="str">
        <x:v>USD</x:v>
      </x:c>
      <x:c r="K373" s="32" t="str">
        <x:v>Home &amp; Kitchen &gt; Furniture &gt; Bedroom Furniture &gt; Room Dividers</x:v>
      </x:c>
      <x:c r="L373" s="32" t="str"/>
      <x:c r="M373" s="67" t="n">
        <x:v>2721.5519999999997</x:v>
      </x:c>
      <x:c r="N373" s="32" t="str">
        <x:v>17.5"W x 35.75"H</x:v>
      </x:c>
      <x:c r="O373" s="32" t="str">
        <x:v>https://m.media-amazon.com/images/I/91aiYp+JgHL._AC_SY300_SX300_.jpg</x:v>
      </x:c>
      <x:c r="P373" s="32" t="str">
        <x:v>2023-08-24 00:00:00.000</x:v>
      </x:c>
      <x:c r="Q373" s="32" t="str">
        <x:v>Estimated</x:v>
      </x:c>
      <x:c r="R373" s="32" t="str">
        <x:v>Generic</x:v>
      </x:c>
      <x:c r="S373" s="32" t="str">
        <x:v>Assembled consumer product</x:v>
      </x:c>
      <x:c r="T373" s="32" t="str">
        <x:v>Broad home category: Home &amp; Kitchen &gt; Furniture &gt; Bedroom Furniture &gt; Room Dividers</x:v>
      </x:c>
      <x:c r="U373" s="32" t="str">
        <x:v>Low</x:v>
      </x:c>
      <x:c r="V373" s="67" t="n">
        <x:v>1000</x:v>
      </x:c>
      <x:c r="W373" s="47" t="n">
        <x:v>2.72</x:v>
      </x:c>
      <x:c r="X373" s="47" t="n">
        <x:v>10.89</x:v>
      </x:c>
      <x:c r="Y373" s="47" t="n">
        <x:v>36.3</x:v>
      </x:c>
      <x:c r="Z373" s="47" t="n">
        <x:v>1</x:v>
      </x:c>
      <x:c r="AA373" s="47" t="n">
        <x:v>3.2</x:v>
      </x:c>
      <x:c r="AB373" s="68" t="n">
        <x:v>5</x:v>
      </x:c>
      <x:c r="AC373" s="47" t="n">
        <x:v>4.01</x:v>
      </x:c>
      <x:c r="AD373" s="47" t="n">
        <x:v>15.84</x:v>
      </x:c>
      <x:c r="AE373" s="47" t="n">
        <x:v>52.5</x:v>
      </x:c>
      <x:c r="AF373" s="68" t="n">
        <x:v>15</x:v>
      </x:c>
      <x:c r="AG373" s="47" t="n">
        <x:v>7.5</x:v>
      </x:c>
      <x:c r="AH373" s="68" t="n">
        <x:v>5</x:v>
      </x:c>
      <x:c r="AI373" s="47" t="n">
        <x:v>49.14</x:v>
      </x:c>
      <x:c r="AJ373" s="47" t="n">
        <x:v>79.86</x:v>
      </x:c>
      <x:c r="AK373" s="48" t="n">
        <x:v>0.619</x:v>
      </x:c>
      <x:c r="AL373" s="32" t="str">
        <x:v>Insufficient specifications; use as a broad placeholder until a BOM or supplier match is available. Tariff and freight assumptions are illustrative and require current validation.</x:v>
      </x:c>
      <x:c r="AM373" s="32" t="str">
        <x:v>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x:v>
      </x:c>
      <x:c r="AN373" s="32" t="str">
        <x:v>https://github.com/luminati-io/eCommerce-dataset-samples</x:v>
      </x:c>
      <x:c r="AO373" s="32" t="str">
        <x:v>2026-08-05-v2</x:v>
      </x:c>
    </x:row>
    <x:row r="374">
      <x:c r="A374" s="32" t="n">
        <x:v>373</x:v>
      </x:c>
      <x:c r="B374" s="32" t="str">
        <x:v>Amazon</x:v>
      </x:c>
      <x:c r="C374" s="32" t="str">
        <x:v>Bright Data Amazon products sample</x:v>
      </x:c>
      <x:c r="D374" s="32" t="str">
        <x:v>B0725RVTBQ</x:v>
      </x:c>
      <x:c r="E374" s="32" t="str">
        <x:v>https://www.amazon.com/Silicone-Whisk-Set-Stainless-Utensils/dp/B0725RVTBQ</x:v>
      </x:c>
      <x:c r="F374" s="32" t="str">
        <x:v>Silicone Whisk Set of 3 - Stainless Steel &amp; Silicone Non-Stick Coating – Colored Balloon Egg Beater for Blending, Whisking, Beating, Frothing &amp; Stirring (12-inch, 10-inch &amp; 8.5-inch)</x:v>
      </x:c>
      <x:c r="G374" s="32" t="str">
        <x:v>Wired Whisk</x:v>
      </x:c>
      <x:c r="H374" s="32" t="str">
        <x:v>Lic███ed ███rts█████████</x:v>
      </x:c>
      <x:c r="I374" s="47" t="n">
        <x:v>9.99</x:v>
      </x:c>
      <x:c r="J374" s="32" t="str">
        <x:v>USD</x:v>
      </x:c>
      <x:c r="K374" s="32" t="str">
        <x:v>Home &amp; Kitchen &gt; Kitchen &amp; Dining &gt; Kitchen Utensils &amp; Gadgets &gt; Cooking Utensils &gt; Whisks</x:v>
      </x:c>
      <x:c r="L374" s="32" t="str"/>
      <x:c r="M374" s="67" t="n">
        <x:v>136.0776</x:v>
      </x:c>
      <x:c r="N374" s="32" t="str">
        <x:v>11.1 x 3.8 x 1 inches</x:v>
      </x:c>
      <x:c r="O374" s="32" t="str">
        <x:v>https://m.media-amazon.com/images/I/71ZiiLLT5fL.__AC_SX300_SY300_QL70_ML2_.jpg</x:v>
      </x:c>
      <x:c r="P374" s="32" t="str">
        <x:v>2023-08-24 00:00:00.000</x:v>
      </x:c>
      <x:c r="Q374" s="32" t="str">
        <x:v>Estimated</x:v>
      </x:c>
      <x:c r="R374" s="32" t="str">
        <x:v>Apparel</x:v>
      </x:c>
      <x:c r="S374" s="32" t="str">
        <x:v>Casual jacket or coat</x:v>
      </x:c>
      <x:c r="T374" s="32" t="str">
        <x:v>Keyword/category match: coat</x:v>
      </x:c>
      <x:c r="U374" s="32" t="str">
        <x:v>Low</x:v>
      </x:c>
      <x:c r="V374" s="67" t="n">
        <x:v>1000</x:v>
      </x:c>
      <x:c r="W374" s="47" t="n">
        <x:v>5.79</x:v>
      </x:c>
      <x:c r="X374" s="47" t="n">
        <x:v>7.19</x:v>
      </x:c>
      <x:c r="Y374" s="47" t="n">
        <x:v>8.99</x:v>
      </x:c>
      <x:c r="Z374" s="47" t="n">
        <x:v>1.5</x:v>
      </x:c>
      <x:c r="AA374" s="47" t="n">
        <x:v>2.25</x:v>
      </x:c>
      <x:c r="AB374" s="68" t="n">
        <x:v>10</x:v>
      </x:c>
      <x:c r="AC374" s="47" t="n">
        <x:v>8.13</x:v>
      </x:c>
      <x:c r="AD374" s="47" t="n">
        <x:v>12.04</x:v>
      </x:c>
      <x:c r="AE374" s="47" t="n">
        <x:v>19.13</x:v>
      </x:c>
      <x:c r="AF374" s="68" t="n">
        <x:v>15</x:v>
      </x:c>
      <x:c r="AG374" s="47" t="n">
        <x:v>3.5</x:v>
      </x:c>
      <x:c r="AH374" s="68" t="n">
        <x:v>5</x:v>
      </x:c>
      <x:c r="AI374" s="47" t="n">
        <x:v>17.54</x:v>
      </x:c>
      <x:c r="AJ374" s="47" t="n">
        <x:v>-7.55</x:v>
      </x:c>
      <x:c r="AK374" s="48" t="n">
        <x:v>-0.755</x:v>
      </x:c>
      <x:c r="AL374" s="32" t="str">
        <x:v>Shell, insulation, waterproofing, lining, and hardware dominate. Tariff and freight assumptions are illustrative and require current validation.</x:v>
      </x:c>
      <x:c r="AM374" s="32" t="str">
        <x:v>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x:v>
      </x:c>
      <x:c r="AN374" s="32" t="str">
        <x:v>https://github.com/luminati-io/eCommerce-dataset-samples</x:v>
      </x:c>
      <x:c r="AO374" s="32" t="str">
        <x:v>2026-08-05-v2</x:v>
      </x:c>
    </x:row>
    <x:row r="375">
      <x:c r="A375" s="32" t="n">
        <x:v>374</x:v>
      </x:c>
      <x:c r="B375" s="32" t="str">
        <x:v>Amazon</x:v>
      </x:c>
      <x:c r="C375" s="32" t="str">
        <x:v>Bright Data Amazon products sample</x:v>
      </x:c>
      <x:c r="D375" s="32" t="str">
        <x:v>B07NSDDG8M</x:v>
      </x:c>
      <x:c r="E375" s="32" t="str">
        <x:v>https://www.amazon.com/Re-Play-Toddler-Feeding-Utensils/dp/B07NSDDG8M</x:v>
      </x:c>
      <x:c r="F375" s="32" t="str">
        <x:v>Re Play Made in USA 12pk Toddler Feeding Utensils Spoon and Fork Set - Made from BPA Free Eco Friendly Recycled Milk Jugs - Dishwasher Safe - Microwave Safe - Modern Pink - Without Carrying Case</x:v>
      </x:c>
      <x:c r="G375" s="32" t="str">
        <x:v>Re Play</x:v>
      </x:c>
      <x:c r="H375" s="32" t="str">
        <x:v>Re-███y P███uct███</x:v>
      </x:c>
      <x:c r="I375" s="47" t="n">
        <x:v>10.99</x:v>
      </x:c>
      <x:c r="J375" s="32" t="str">
        <x:v>USD</x:v>
      </x:c>
      <x:c r="K375" s="32" t="str">
        <x:v>Baby Products &gt; Feeding &gt; Solid Feeding &gt; Utensils &gt; Flatware Sets</x:v>
      </x:c>
      <x:c r="L375" s="32" t="str"/>
      <x:c r="M375" s="67" t="n">
        <x:v>90.7184</x:v>
      </x:c>
      <x:c r="N375" s="32" t="str">
        <x:v>5.5 x 1.25 x 0.25 inches</x:v>
      </x:c>
      <x:c r="O375" s="32" t="str">
        <x:v>https://m.media-amazon.com/images/I/31feH+gEqGL._AC_SY300_SX300_.jpg</x:v>
      </x:c>
      <x:c r="P375" s="32" t="str">
        <x:v>2023-08-03 00:00:00.000</x:v>
      </x:c>
      <x:c r="Q375" s="32" t="str">
        <x:v>Estimated</x:v>
      </x:c>
      <x:c r="R375" s="32" t="str">
        <x:v>Tools</x:v>
      </x:c>
      <x:c r="S375" s="32" t="str">
        <x:v>Plastic or rubber hardware kit</x:v>
      </x:c>
      <x:c r="T375" s="32" t="str">
        <x:v>Keyword/category match: oring</x:v>
      </x:c>
      <x:c r="U375" s="32" t="str">
        <x:v>Medium</x:v>
      </x:c>
      <x:c r="V375" s="67" t="n">
        <x:v>1000</x:v>
      </x:c>
      <x:c r="W375" s="47" t="n">
        <x:v>1.32</x:v>
      </x:c>
      <x:c r="X375" s="47" t="n">
        <x:v>4.95</x:v>
      </x:c>
      <x:c r="Y375" s="47" t="n">
        <x:v>9.89</x:v>
      </x:c>
      <x:c r="Z375" s="47" t="n">
        <x:v>0.6</x:v>
      </x:c>
      <x:c r="AA375" s="47" t="n">
        <x:v>0.38</x:v>
      </x:c>
      <x:c r="AB375" s="68" t="n">
        <x:v>5</x:v>
      </x:c>
      <x:c r="AC375" s="47" t="n">
        <x:v>1.71</x:v>
      </x:c>
      <x:c r="AD375" s="47" t="n">
        <x:v>6.22</x:v>
      </x:c>
      <x:c r="AE375" s="47" t="n">
        <x:v>13.14</x:v>
      </x:c>
      <x:c r="AF375" s="68" t="n">
        <x:v>15</x:v>
      </x:c>
      <x:c r="AG375" s="47" t="n">
        <x:v>3.5</x:v>
      </x:c>
      <x:c r="AH375" s="68" t="n">
        <x:v>5</x:v>
      </x:c>
      <x:c r="AI375" s="47" t="n">
        <x:v>11.92</x:v>
      </x:c>
      <x:c r="AJ375" s="47" t="n">
        <x:v>-0.93</x:v>
      </x:c>
      <x:c r="AK375" s="48" t="n">
        <x:v>-0.085</x:v>
      </x:c>
      <x:c r="AL375" s="32" t="str">
        <x:v>Piece count, material grade, molds, and sorting labor affect cost. Modifiers: higher-cost domestic production. Tariff and freight assumptions are illustrative and require current validation.</x:v>
      </x:c>
      <x:c r="AM375" s="32" t="str">
        <x:v>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x:v>
      </x:c>
      <x:c r="AN375" s="32" t="str">
        <x:v>https://github.com/luminati-io/eCommerce-dataset-samples</x:v>
      </x:c>
      <x:c r="AO375" s="32" t="str">
        <x:v>2026-08-05-v2</x:v>
      </x:c>
    </x:row>
    <x:row r="376">
      <x:c r="A376" s="32" t="n">
        <x:v>375</x:v>
      </x:c>
      <x:c r="B376" s="32" t="str">
        <x:v>Amazon</x:v>
      </x:c>
      <x:c r="C376" s="32" t="str">
        <x:v>Bright Data Amazon products sample</x:v>
      </x:c>
      <x:c r="D376" s="32" t="str">
        <x:v>B0BXMQFXYK</x:v>
      </x:c>
      <x:c r="E376" s="32" t="str">
        <x:v>https://www.amazon.com/SUUNTO-Baro-Premium-Adventure-Navigation/dp/B0BXMQFXYK?th=1&amp;psc=1&amp;currency=USD&amp;language=en_GB</x:v>
      </x:c>
      <x:c r="F376" s="32" t="str">
        <x:v>SUUNTO 9 Baro: Rugged GPS Running, Cycling, Adventure Watch with Route Navigation</x:v>
      </x:c>
      <x:c r="G376" s="32" t="str">
        <x:v>SUUNTO</x:v>
      </x:c>
      <x:c r="H376" s="32" t="str">
        <x:v>Ama███.co███</x:v>
      </x:c>
      <x:c r="I376" s="47" t="n">
        <x:v>338.78</x:v>
      </x:c>
      <x:c r="J376" s="32" t="str">
        <x:v>USD</x:v>
      </x:c>
      <x:c r="K376" s="32" t="str">
        <x:v>Electronics &gt; GPS, Finders &amp; Accessories &gt; Sports &amp; Handheld GPS &gt; Running GPS Units</x:v>
      </x:c>
      <x:c r="L376" s="32" t="str"/>
      <x:c r="M376" s="67" t="n">
        <x:v>270</x:v>
      </x:c>
      <x:c r="N376" s="32" t="str">
        <x:v>4.29 x 3.58 x 3.43 inches</x:v>
      </x:c>
      <x:c r="O376" s="32" t="str">
        <x:v>https://m.media-amazon.com/images/I/81J2G-nlODL.__AC_SY300_SX300_QL70_ML2_.jpg</x:v>
      </x:c>
      <x:c r="P376" s="32" t="str">
        <x:v>2024-01-15 00:00:00.000</x:v>
      </x:c>
      <x:c r="Q376" s="32" t="str">
        <x:v>Estimated</x:v>
      </x:c>
      <x:c r="R376" s="32" t="str">
        <x:v>Electronics</x:v>
      </x:c>
      <x:c r="S376" s="32" t="str">
        <x:v>Television or monitor</x:v>
      </x:c>
      <x:c r="T376" s="32" t="str">
        <x:v>Keyword/category match: monitor</x:v>
      </x:c>
      <x:c r="U376" s="32" t="str">
        <x:v>Low</x:v>
      </x:c>
      <x:c r="V376" s="67" t="n">
        <x:v>1000</x:v>
      </x:c>
      <x:c r="W376" s="47" t="n">
        <x:v>63.53</x:v>
      </x:c>
      <x:c r="X376" s="47" t="n">
        <x:v>145.2</x:v>
      </x:c>
      <x:c r="Y376" s="47" t="n">
        <x:v>304.9</x:v>
      </x:c>
      <x:c r="Z376" s="47" t="n">
        <x:v>7</x:v>
      </x:c>
      <x:c r="AA376" s="47" t="n">
        <x:v>22.5</x:v>
      </x:c>
      <x:c r="AB376" s="68" t="n">
        <x:v>3</x:v>
      </x:c>
      <x:c r="AC376" s="47" t="n">
        <x:v>77.79</x:v>
      </x:c>
      <x:c r="AD376" s="47" t="n">
        <x:v>179.94</x:v>
      </x:c>
      <x:c r="AE376" s="47" t="n">
        <x:v>385.12</x:v>
      </x:c>
      <x:c r="AF376" s="68" t="n">
        <x:v>15</x:v>
      </x:c>
      <x:c r="AG376" s="47" t="n">
        <x:v>4.75</x:v>
      </x:c>
      <x:c r="AH376" s="68" t="n">
        <x:v>5</x:v>
      </x:c>
      <x:c r="AI376" s="47" t="n">
        <x:v>252.45</x:v>
      </x:c>
      <x:c r="AJ376" s="47" t="n">
        <x:v>86.33</x:v>
      </x:c>
      <x:c r="AK376" s="48" t="n">
        <x:v>0.255</x:v>
      </x:c>
      <x:c r="AL376" s="32" t="str">
        <x:v>Panel pricing, size, brand, software, certification, and freight dominate. Tariff and freight assumptions are illustrative and require current validation.</x:v>
      </x:c>
      <x:c r="AM376" s="32" t="str">
        <x:v>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x:v>
      </x:c>
      <x:c r="AN376" s="32" t="str">
        <x:v>https://github.com/luminati-io/eCommerce-dataset-samples</x:v>
      </x:c>
      <x:c r="AO376" s="32" t="str">
        <x:v>2026-08-05-v2</x:v>
      </x:c>
    </x:row>
    <x:row r="377">
      <x:c r="A377" s="32" t="n">
        <x:v>376</x:v>
      </x:c>
      <x:c r="B377" s="32" t="str">
        <x:v>Amazon</x:v>
      </x:c>
      <x:c r="C377" s="32" t="str">
        <x:v>Bright Data Amazon products sample</x:v>
      </x:c>
      <x:c r="D377" s="32" t="str">
        <x:v>B07S8QPD3S</x:v>
      </x:c>
      <x:c r="E377" s="32" t="str">
        <x:v>https://www.amazon.com/EMINTA-Upgrade-Waterproof-Protector-Classical/dp/B07Q6CBKHP</x:v>
      </x:c>
      <x:c r="F377" s="32" t="str">
        <x:v>EMINTA Dual Sided Desk Pad, New Upgrade Sewing PU Leather Office Desk Mat, Waterproof Desk Blotter Protector, Desk Writing Mat Mouse Pad (Classical Black, 31.5" x 15.7")</x:v>
      </x:c>
      <x:c r="G377" s="32" t="str">
        <x:v>EMINTA</x:v>
      </x:c>
      <x:c r="H377" s="32" t="str">
        <x:v>EMI███</x:v>
      </x:c>
      <x:c r="I377" s="47" t="n">
        <x:v>13.39</x:v>
      </x:c>
      <x:c r="J377" s="32" t="str">
        <x:v>USD</x:v>
      </x:c>
      <x:c r="K377" s="32" t="str">
        <x:v>Office Products &gt; Office &amp; School Supplies &gt; Desk Accessories &amp; Workspace Organizers &gt; Desk Pads &amp; Blotters</x:v>
      </x:c>
      <x:c r="L377" s="32" t="str"/>
      <x:c r="M377" s="67" t="n">
        <x:v>439.41724999999997</x:v>
      </x:c>
      <x:c r="N377" s="32" t="str">
        <x:v>31.5 x 15.7 x 0.08 inches</x:v>
      </x:c>
      <x:c r="O377" s="32" t="str">
        <x:v>https://m.media-amazon.com/images/I/812T0o4Bz9L.__AC_SY300_SX300_QL70_FMwebp_.jpg</x:v>
      </x:c>
      <x:c r="P377" s="32" t="str">
        <x:v>2023-08-15 00:00:00.000</x:v>
      </x:c>
      <x:c r="Q377" s="32" t="str">
        <x:v>Estimated</x:v>
      </x:c>
      <x:c r="R377" s="32" t="str">
        <x:v>Electronics</x:v>
      </x:c>
      <x:c r="S377" s="32" t="str">
        <x:v>Computer accessory</x:v>
      </x:c>
      <x:c r="T377" s="32" t="str">
        <x:v>Keyword/category match: keyboard</x:v>
      </x:c>
      <x:c r="U377" s="32" t="str">
        <x:v>Low</x:v>
      </x:c>
      <x:c r="V377" s="67" t="n">
        <x:v>1000</x:v>
      </x:c>
      <x:c r="W377" s="47" t="n">
        <x:v>2.24</x:v>
      </x:c>
      <x:c r="X377" s="47" t="n">
        <x:v>8.96</x:v>
      </x:c>
      <x:c r="Y377" s="47" t="n">
        <x:v>12.05</x:v>
      </x:c>
      <x:c r="Z377" s="47" t="n">
        <x:v>0.7</x:v>
      </x:c>
      <x:c r="AA377" s="47" t="n">
        <x:v>0.7</x:v>
      </x:c>
      <x:c r="AB377" s="68" t="n">
        <x:v>3</x:v>
      </x:c>
      <x:c r="AC377" s="47" t="n">
        <x:v>2.77</x:v>
      </x:c>
      <x:c r="AD377" s="47" t="n">
        <x:v>10.67</x:v>
      </x:c>
      <x:c r="AE377" s="47" t="n">
        <x:v>16.33</x:v>
      </x:c>
      <x:c r="AF377" s="68" t="n">
        <x:v>15</x:v>
      </x:c>
      <x:c r="AG377" s="47" t="n">
        <x:v>4.75</x:v>
      </x:c>
      <x:c r="AH377" s="68" t="n">
        <x:v>5</x:v>
      </x:c>
      <x:c r="AI377" s="47" t="n">
        <x:v>18.1</x:v>
      </x:c>
      <x:c r="AJ377" s="47" t="n">
        <x:v>-4.71</x:v>
      </x:c>
      <x:c r="AK377" s="48" t="n">
        <x:v>-0.35200000000000004</x:v>
      </x:c>
      <x:c r="AL377" s="32" t="str">
        <x:v>Functionality, chipset, certification, and complexity vary widely. Modifiers: weatherproof construction. Tariff and freight assumptions are illustrative and require current validation.</x:v>
      </x:c>
      <x:c r="AM377" s="32" t="str">
        <x:v>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x:v>
      </x:c>
      <x:c r="AN377" s="32" t="str">
        <x:v>https://github.com/luminati-io/eCommerce-dataset-samples</x:v>
      </x:c>
      <x:c r="AO377" s="32" t="str">
        <x:v>2026-08-05-v2</x:v>
      </x:c>
    </x:row>
    <x:row r="378">
      <x:c r="A378" s="32" t="n">
        <x:v>377</x:v>
      </x:c>
      <x:c r="B378" s="32" t="str">
        <x:v>Amazon</x:v>
      </x:c>
      <x:c r="C378" s="32" t="str">
        <x:v>Bright Data Amazon products sample</x:v>
      </x:c>
      <x:c r="D378" s="32" t="str">
        <x:v>B082HGJFB7</x:v>
      </x:c>
      <x:c r="E378" s="32" t="str">
        <x:v>https://www.amazon.com/MANGOPOP-Womens-Collar-Clothing-Bodysuit/dp/B0B97JNGGY</x:v>
      </x:c>
      <x:c r="F378" s="32" t="str">
        <x:v>MANGOPOP Women's Round Collar Clothing Short Sleeve Long Sleeve Tops T Shirt Bodysuit</x:v>
      </x:c>
      <x:c r="G378" s="32" t="str">
        <x:v>MANGOPOP</x:v>
      </x:c>
      <x:c r="H378" s="32" t="str">
        <x:v>MAN███OP</x:v>
      </x:c>
      <x:c r="I378" s="47" t="n">
        <x:v>17.49</x:v>
      </x:c>
      <x:c r="J378" s="32" t="str">
        <x:v>USD</x:v>
      </x:c>
      <x:c r="K378" s="32" t="str">
        <x:v>Clothing, Shoes &amp; Jewelry &gt; Women &gt; Clothing &gt; Bodysuits</x:v>
      </x:c>
      <x:c r="L378" s="32" t="str"/>
      <x:c r="M378" s="67"/>
      <x:c r="N378" s="32" t="str">
        <x:v>7.87 x 7.87 x 0.39 inches; 7.05 Ounces</x:v>
      </x:c>
      <x:c r="O378" s="32" t="str">
        <x:v>https://m.media-amazon.com/images/I/514HvyVYqmL._AC_UX466_.jpg</x:v>
      </x:c>
      <x:c r="P378" s="32" t="str">
        <x:v>2023-08-09 00:00:00.000</x:v>
      </x:c>
      <x:c r="Q378" s="32" t="str">
        <x:v>Estimated</x:v>
      </x:c>
      <x:c r="R378" s="32" t="str">
        <x:v>Apparel</x:v>
      </x:c>
      <x:c r="S378" s="32" t="str">
        <x:v>Basic cotton T-shirt</x:v>
      </x:c>
      <x:c r="T378" s="32" t="str">
        <x:v>Keyword/category match:  t shirt</x:v>
      </x:c>
      <x:c r="U378" s="32" t="str">
        <x:v>Medium</x:v>
      </x:c>
      <x:c r="V378" s="67" t="n">
        <x:v>1000</x:v>
      </x:c>
      <x:c r="W378" s="47" t="n">
        <x:v>1.4</x:v>
      </x:c>
      <x:c r="X378" s="47" t="n">
        <x:v>2.4</x:v>
      </x:c>
      <x:c r="Y378" s="47" t="n">
        <x:v>4.2</x:v>
      </x:c>
      <x:c r="Z378" s="47" t="n">
        <x:v>0.35</x:v>
      </x:c>
      <x:c r="AA378" s="47" t="n">
        <x:v>0.18</x:v>
      </x:c>
      <x:c r="AB378" s="68" t="n">
        <x:v>10</x:v>
      </x:c>
      <x:c r="AC378" s="47" t="n">
        <x:v>1.85</x:v>
      </x:c>
      <x:c r="AD378" s="47" t="n">
        <x:v>3.22</x:v>
      </x:c>
      <x:c r="AE378" s="47" t="n">
        <x:v>5.78</x:v>
      </x:c>
      <x:c r="AF378" s="68" t="n">
        <x:v>15</x:v>
      </x:c>
      <x:c r="AG378" s="47" t="n">
        <x:v>4.25</x:v>
      </x:c>
      <x:c r="AH378" s="68" t="n">
        <x:v>5</x:v>
      </x:c>
      <x:c r="AI378" s="47" t="n">
        <x:v>10.97</x:v>
      </x:c>
      <x:c r="AJ378" s="47" t="n">
        <x:v>6.52</x:v>
      </x:c>
      <x:c r="AK378" s="48" t="n">
        <x:v>0.373</x:v>
      </x:c>
      <x:c r="AL378" s="32" t="str">
        <x:v>Fabric weight, country, certifications, and decoration affect cost. Tariff and freight assumptions are illustrative and require current validation.</x:v>
      </x:c>
      <x:c r="AM378" s="32" t="str">
        <x:v>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v>
      </x:c>
      <x:c r="AN378" s="32" t="str">
        <x:v>https://github.com/luminati-io/eCommerce-dataset-samples</x:v>
      </x:c>
      <x:c r="AO378" s="32" t="str">
        <x:v>2026-08-05-v2</x:v>
      </x:c>
    </x:row>
    <x:row r="379">
      <x:c r="A379" s="32" t="n">
        <x:v>378</x:v>
      </x:c>
      <x:c r="B379" s="32" t="str">
        <x:v>Amazon</x:v>
      </x:c>
      <x:c r="C379" s="32" t="str">
        <x:v>Bright Data Amazon products sample</x:v>
      </x:c>
      <x:c r="D379" s="32" t="str">
        <x:v>B004WQR4J8</x:v>
      </x:c>
      <x:c r="E379" s="32" t="str">
        <x:v>https://www.amazon.com/Prop%C3%A9t-Erika-W-Propet-Womens-Erika/dp/B00C1YJJBY</x:v>
      </x:c>
      <x:c r="F379" s="32" t="str">
        <x:v>Propet Womens Erika Mary Jane Flats Casual - Tan</x:v>
      </x:c>
      <x:c r="G379" s="32" t="str">
        <x:v>Propet</x:v>
      </x:c>
      <x:c r="H379" s="32" t="str">
        <x:v>Ama███.co███</x:v>
      </x:c>
      <x:c r="I379" s="47" t="n">
        <x:v>30.64</x:v>
      </x:c>
      <x:c r="J379" s="32" t="str">
        <x:v>USD</x:v>
      </x:c>
      <x:c r="K379" s="32" t="str">
        <x:v>Clothing, Shoes &amp; Jewelry &gt; Women &gt; Shoes &gt; Athletic &gt; Walking</x:v>
      </x:c>
      <x:c r="L379" s="32" t="str"/>
      <x:c r="M379" s="67"/>
      <x:c r="N379" s="32" t="str">
        <x:v>12 x 8 x 4 inches; 10 Ounces</x:v>
      </x:c>
      <x:c r="O379" s="32" t="str">
        <x:v>https://m.media-amazon.com/images/I/71qc+ZulC2L._AC_UX695_.jpg</x:v>
      </x:c>
      <x:c r="P379" s="32" t="str">
        <x:v>2023-08-09 00:00:00.000</x:v>
      </x:c>
      <x:c r="Q379" s="32" t="str">
        <x:v>Estimated</x:v>
      </x:c>
      <x:c r="R379" s="32" t="str">
        <x:v>Generic</x:v>
      </x:c>
      <x:c r="S379" s="32" t="str">
        <x:v>Textile product</x:v>
      </x:c>
      <x:c r="T379" s="32" t="str">
        <x:v>Broad apparel category: Clothing, Shoes &amp; Jewelry &gt; Women &gt; Shoes &gt; Athletic &gt; Walking</x:v>
      </x:c>
      <x:c r="U379" s="32" t="str">
        <x:v>Low</x:v>
      </x:c>
      <x:c r="V379" s="67" t="n">
        <x:v>1000</x:v>
      </x:c>
      <x:c r="W379" s="47" t="n">
        <x:v>1.82</x:v>
      </x:c>
      <x:c r="X379" s="47" t="n">
        <x:v>6.35</x:v>
      </x:c>
      <x:c r="Y379" s="47" t="n">
        <x:v>18.15</x:v>
      </x:c>
      <x:c r="Z379" s="47" t="n">
        <x:v>0.65</x:v>
      </x:c>
      <x:c r="AA379" s="47" t="n">
        <x:v>0.8</x:v>
      </x:c>
      <x:c r="AB379" s="68" t="n">
        <x:v>5</x:v>
      </x:c>
      <x:c r="AC379" s="47" t="n">
        <x:v>2.43</x:v>
      </x:c>
      <x:c r="AD379" s="47" t="n">
        <x:v>8.19</x:v>
      </x:c>
      <x:c r="AE379" s="47" t="n">
        <x:v>23.26</x:v>
      </x:c>
      <x:c r="AF379" s="68" t="n">
        <x:v>15</x:v>
      </x:c>
      <x:c r="AG379" s="47" t="n">
        <x:v>4.25</x:v>
      </x:c>
      <x:c r="AH379" s="68" t="n">
        <x:v>5</x:v>
      </x:c>
      <x:c r="AI379" s="47" t="n">
        <x:v>18.57</x:v>
      </x:c>
      <x:c r="AJ379" s="47" t="n">
        <x:v>12.07</x:v>
      </x:c>
      <x:c r="AK379" s="48" t="n">
        <x:v>0.39399999999999996</x:v>
      </x:c>
      <x:c r="AL379" s="32" t="str">
        <x:v>Fiber, dimensions, sewing complexity, and finishing are unknown. Tariff and freight assumptions are illustrative and require current validation.</x:v>
      </x:c>
      <x:c r="AM379" s="32" t="str">
        <x:v>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x:v>
      </x:c>
      <x:c r="AN379" s="32" t="str">
        <x:v>https://github.com/luminati-io/eCommerce-dataset-samples</x:v>
      </x:c>
      <x:c r="AO379" s="32" t="str">
        <x:v>2026-08-05-v2</x:v>
      </x:c>
    </x:row>
    <x:row r="380">
      <x:c r="A380" s="32" t="n">
        <x:v>379</x:v>
      </x:c>
      <x:c r="B380" s="32" t="str">
        <x:v>Amazon</x:v>
      </x:c>
      <x:c r="C380" s="32" t="str">
        <x:v>Bright Data Amazon products sample</x:v>
      </x:c>
      <x:c r="D380" s="32" t="str">
        <x:v>B01LBBSUGW</x:v>
      </x:c>
      <x:c r="E380" s="32" t="str">
        <x:v>https://www.amazon.com/Best-Choice-Products-Convertible-Removable/dp/B00ZPVJHK8</x:v>
      </x:c>
      <x:c r="F380" s="32" t="str">
        <x:v>Best Choice Products 2-Person Outdoor Patio Swing Chair, Hanging Glider Porch Bench for Garden, Poolside, Backyard w/Convertible Canopy, Adjustable Shade, Removable Cushions - Beige</x:v>
      </x:c>
      <x:c r="G380" s="32" t="str">
        <x:v>Best Choice Products</x:v>
      </x:c>
      <x:c r="H380" s="32" t="str">
        <x:v>Bes███oic███odu██████</x:v>
      </x:c>
      <x:c r="I380" s="47" t="n">
        <x:v>89.99</x:v>
      </x:c>
      <x:c r="J380" s="32" t="str">
        <x:v>USD</x:v>
      </x:c>
      <x:c r="K380" s="32" t="str">
        <x:v>Patio, Lawn &amp; Garden &gt; Patio Furniture &amp; Accessories &gt; Patio Seating &gt; Porch Swings</x:v>
      </x:c>
      <x:c r="L380" s="32" t="str"/>
      <x:c r="M380" s="67" t="n">
        <x:v>17690.088</x:v>
      </x:c>
      <x:c r="N380" s="32" t="str">
        <x:v>41"D x 41"W x 60.5"H</x:v>
      </x:c>
      <x:c r="O380" s="32" t="str">
        <x:v>https://m.media-amazon.com/images/I/61MJNMabmTL._AC_SX466_.jpg</x:v>
      </x:c>
      <x:c r="P380" s="32" t="str">
        <x:v>2023-08-09 00:00:00.000</x:v>
      </x:c>
      <x:c r="Q380" s="32" t="str">
        <x:v>Estimated</x:v>
      </x:c>
      <x:c r="R380" s="32" t="str">
        <x:v>Apparel</x:v>
      </x:c>
      <x:c r="S380" s="32" t="str">
        <x:v>Casual jacket or coat</x:v>
      </x:c>
      <x:c r="T380" s="32" t="str">
        <x:v>Keyword/category match: coat</x:v>
      </x:c>
      <x:c r="U380" s="32" t="str">
        <x:v>Low</x:v>
      </x:c>
      <x:c r="V380" s="67" t="n">
        <x:v>1000</x:v>
      </x:c>
      <x:c r="W380" s="47" t="n">
        <x:v>10.14</x:v>
      </x:c>
      <x:c r="X380" s="47" t="n">
        <x:v>21.12</x:v>
      </x:c>
      <x:c r="Y380" s="47" t="n">
        <x:v>46.47</x:v>
      </x:c>
      <x:c r="Z380" s="47" t="n">
        <x:v>1.5</x:v>
      </x:c>
      <x:c r="AA380" s="47" t="n">
        <x:v>7.5</x:v>
      </x:c>
      <x:c r="AB380" s="68" t="n">
        <x:v>10</x:v>
      </x:c>
      <x:c r="AC380" s="47" t="n">
        <x:v>15.22</x:v>
      </x:c>
      <x:c r="AD380" s="47" t="n">
        <x:v>33.13</x:v>
      </x:c>
      <x:c r="AE380" s="47" t="n">
        <x:v>74.22</x:v>
      </x:c>
      <x:c r="AF380" s="68" t="n">
        <x:v>15</x:v>
      </x:c>
      <x:c r="AG380" s="47" t="n">
        <x:v>12</x:v>
      </x:c>
      <x:c r="AH380" s="68" t="n">
        <x:v>5</x:v>
      </x:c>
      <x:c r="AI380" s="47" t="n">
        <x:v>63.13</x:v>
      </x:c>
      <x:c r="AJ380" s="47" t="n">
        <x:v>26.86</x:v>
      </x:c>
      <x:c r="AK380" s="48" t="n">
        <x:v>0.298</x:v>
      </x:c>
      <x:c r="AL380" s="32" t="str">
        <x:v>Shell, insulation, waterproofing, lining, and hardware dominate. Tariff and freight assumptions are illustrative and require current validation.</x:v>
      </x:c>
      <x:c r="AM380" s="32" t="str">
        <x:v>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x:v>
      </x:c>
      <x:c r="AN380" s="32" t="str">
        <x:v>https://github.com/luminati-io/eCommerce-dataset-samples</x:v>
      </x:c>
      <x:c r="AO380" s="32" t="str">
        <x:v>2026-08-05-v2</x:v>
      </x:c>
    </x:row>
    <x:row r="381">
      <x:c r="A381" s="32" t="n">
        <x:v>380</x:v>
      </x:c>
      <x:c r="B381" s="32" t="str">
        <x:v>Amazon</x:v>
      </x:c>
      <x:c r="C381" s="32" t="str">
        <x:v>Bright Data Amazon products sample</x:v>
      </x:c>
      <x:c r="D381" s="32" t="str">
        <x:v>B09KXY2GKH</x:v>
      </x:c>
      <x:c r="E381" s="32" t="str">
        <x:v>https://www.amazon.com/Handmade-Decoration-Sculpture-Ornament-Collectible/dp/B09KXY2GKH</x:v>
      </x:c>
      <x:c r="F381" s="32" t="str">
        <x:v>BOBO BIRD Wooden Dog Cat Family Statue, Handmade Wood Decoration, Cute Puppy, Kitty and People Statue Sculpture Ornament Collectible Figurine Craft Arts for Home, Office, Living Room (Women+Puppy（L）)</x:v>
      </x:c>
      <x:c r="G381" s="32" t="str">
        <x:v>BOBO BIRD</x:v>
      </x:c>
      <x:c r="H381" s="32" t="str">
        <x:v>BOB███IRD███</x:v>
      </x:c>
      <x:c r="I381" s="47" t="n">
        <x:v>28.99</x:v>
      </x:c>
      <x:c r="J381" s="32" t="str">
        <x:v>USD</x:v>
      </x:c>
      <x:c r="K381" s="32" t="str">
        <x:v>Home &amp; Kitchen &gt; Home Décor Products &gt; Home Décor Accents &gt; Sculptures &gt; Statues</x:v>
      </x:c>
      <x:c r="L381" s="32" t="str"/>
      <x:c r="M381" s="67" t="n">
        <x:v>272.1552</x:v>
      </x:c>
      <x:c r="N381" s="32" t="str">
        <x:v>0.8"D x 5"W x 3"H</x:v>
      </x:c>
      <x:c r="O381" s="32" t="str">
        <x:v>https://m.media-amazon.com/images/I/61vKJKTWT1S.__AC_SX300_SY300_QL70_FMwebp_.jpg</x:v>
      </x:c>
      <x:c r="P381" s="32" t="str">
        <x:v>2023-08-03 00:00:00.000</x:v>
      </x:c>
      <x:c r="Q381" s="32" t="str">
        <x:v>Estimated</x:v>
      </x:c>
      <x:c r="R381" s="32" t="str">
        <x:v>Home</x:v>
      </x:c>
      <x:c r="S381" s="32" t="str">
        <x:v>Wood side table or small furniture</x:v>
      </x:c>
      <x:c r="T381" s="32" t="str">
        <x:v>Keyword/category match: bookshelf</x:v>
      </x:c>
      <x:c r="U381" s="32" t="str">
        <x:v>Low</x:v>
      </x:c>
      <x:c r="V381" s="67" t="n">
        <x:v>1000</x:v>
      </x:c>
      <x:c r="W381" s="47" t="n">
        <x:v>15.19</x:v>
      </x:c>
      <x:c r="X381" s="47" t="n">
        <x:v>20.87</x:v>
      </x:c>
      <x:c r="Y381" s="47" t="n">
        <x:v>26.09</x:v>
      </x:c>
      <x:c r="Z381" s="47" t="n">
        <x:v>2.5</x:v>
      </x:c>
      <x:c r="AA381" s="47" t="n">
        <x:v>7.2</x:v>
      </x:c>
      <x:c r="AB381" s="68" t="n">
        <x:v>7</x:v>
      </x:c>
      <x:c r="AC381" s="47" t="n">
        <x:v>20.54</x:v>
      </x:c>
      <x:c r="AD381" s="47" t="n">
        <x:v>32.71</x:v>
      </x:c>
      <x:c r="AE381" s="47" t="n">
        <x:v>50.6</x:v>
      </x:c>
      <x:c r="AF381" s="68" t="n">
        <x:v>15</x:v>
      </x:c>
      <x:c r="AG381" s="47" t="n">
        <x:v>4.75</x:v>
      </x:c>
      <x:c r="AH381" s="68" t="n">
        <x:v>5</x:v>
      </x:c>
      <x:c r="AI381" s="47" t="n">
        <x:v>43.26</x:v>
      </x:c>
      <x:c r="AJ381" s="47" t="n">
        <x:v>-14.27</x:v>
      </x:c>
      <x:c r="AK381" s="48" t="n">
        <x:v>-0.49200000000000005</x:v>
      </x:c>
      <x:c r="AL381" s="32" t="str">
        <x:v>Wood species, finish, joinery, flat-pack design, and freight drive variance. Modifiers: customization, handmade labor. Tariff and freight assumptions are illustrative and require current validation.</x:v>
      </x:c>
      <x:c r="AM381" s="32" t="str">
        <x:v>About this item 🐶Meaningful Gifts - Dogs are cute, loyal, and intelligent. With the needs of society, dogs seem to have become an indispensable presence in people's lives. This wooden statue fully embodies the friendship and love between man and a dog, presenting a harmonious atmosphere. 🐶Living Room Decor - Small wooden statue is the perfect shelf decor gift idea, perfect for bookshelf decor, living room decor, cabinet decor, table top decor, coffee table or anywhere you like. 🐶Natural and Hand</x:v>
      </x:c>
      <x:c r="AN381" s="32" t="str">
        <x:v>https://github.com/luminati-io/eCommerce-dataset-samples</x:v>
      </x:c>
      <x:c r="AO381" s="32" t="str">
        <x:v>2026-08-05-v2</x:v>
      </x:c>
    </x:row>
    <x:row r="382">
      <x:c r="A382" s="32" t="n">
        <x:v>381</x:v>
      </x:c>
      <x:c r="B382" s="32" t="str">
        <x:v>Amazon</x:v>
      </x:c>
      <x:c r="C382" s="32" t="str">
        <x:v>Bright Data Amazon products sample</x:v>
      </x:c>
      <x:c r="D382" s="32" t="str">
        <x:v>B002LMWRSS</x:v>
      </x:c>
      <x:c r="E382" s="32" t="str">
        <x:v>https://www.amazon.com/dp/B002LMWRSS?language=en_US&amp;currency=USD</x:v>
      </x:c>
      <x:c r="F382" s="32" t="str">
        <x:v>Nature's Way Beet Root, 1,000 mg per serving, 100 Vegetarian Capsules</x:v>
      </x:c>
      <x:c r="G382" s="32" t="str">
        <x:v>Nature's Way</x:v>
      </x:c>
      <x:c r="H382" s="32" t="str"/>
      <x:c r="I382" s="47" t="n">
        <x:v>8.48</x:v>
      </x:c>
      <x:c r="J382" s="32" t="str">
        <x:v>USD</x:v>
      </x:c>
      <x:c r="K382" s="32" t="str">
        <x:v>Health &amp; Household &gt; Vitamins, Minerals &amp; Supplements &gt; Digestive Supplements &gt; Dietary Fibers</x:v>
      </x:c>
      <x:c r="L382" s="32" t="str"/>
      <x:c r="M382" s="67"/>
      <x:c r="N382" s="32" t="str">
        <x:v>‏  ‎ 2.1 x 2.1 x 4.1 inches; 2.24 Ounces</x:v>
      </x:c>
      <x:c r="O382" s="32" t="str">
        <x:v>https://images-na.ssl-images-amazon.com/images/W/WEBP_402378-T1/images/I/61N2PDXdznL.__AC_SX300_SY300_QL70_FMwebp_.jpg</x:v>
      </x:c>
      <x:c r="P382" s="32" t="str">
        <x:v>2022-09-17 00:00:00.000</x:v>
      </x:c>
      <x:c r="Q382" s="32" t="str">
        <x:v>Estimated</x:v>
      </x:c>
      <x:c r="R382" s="32" t="str">
        <x:v>Generic</x:v>
      </x:c>
      <x:c r="S382" s="32" t="str">
        <x:v>Textile product</x:v>
      </x:c>
      <x:c r="T382" s="32" t="str">
        <x:v>Broad source category: Health &amp; Household &gt; Vitamins, Minerals &amp; Supplements &gt; Digestive Supplements &gt; Dietary Fibers</x:v>
      </x:c>
      <x:c r="U382" s="32" t="str">
        <x:v>Low</x:v>
      </x:c>
      <x:c r="V382" s="67" t="n">
        <x:v>1000</x:v>
      </x:c>
      <x:c r="W382" s="47" t="n">
        <x:v>1.82</x:v>
      </x:c>
      <x:c r="X382" s="47" t="n">
        <x:v>6.11</x:v>
      </x:c>
      <x:c r="Y382" s="47" t="n">
        <x:v>7.63</x:v>
      </x:c>
      <x:c r="Z382" s="47" t="n">
        <x:v>0.65</x:v>
      </x:c>
      <x:c r="AA382" s="47" t="n">
        <x:v>0.8</x:v>
      </x:c>
      <x:c r="AB382" s="68" t="n">
        <x:v>5</x:v>
      </x:c>
      <x:c r="AC382" s="47" t="n">
        <x:v>2.43</x:v>
      </x:c>
      <x:c r="AD382" s="47" t="n">
        <x:v>7.93</x:v>
      </x:c>
      <x:c r="AE382" s="47" t="n">
        <x:v>12.21</x:v>
      </x:c>
      <x:c r="AF382" s="68" t="n">
        <x:v>15</x:v>
      </x:c>
      <x:c r="AG382" s="47" t="n">
        <x:v>4.25</x:v>
      </x:c>
      <x:c r="AH382" s="68" t="n">
        <x:v>5</x:v>
      </x:c>
      <x:c r="AI382" s="47" t="n">
        <x:v>13.88</x:v>
      </x:c>
      <x:c r="AJ382" s="47" t="n">
        <x:v>-5.4</x:v>
      </x:c>
      <x:c r="AK382" s="48" t="n">
        <x:v>-0.637</x:v>
      </x:c>
      <x:c r="AL382" s="32" t="str">
        <x:v>Fiber, dimensions, sewing complexity, and finishing are unknown. Tariff and freight assumptions are illustrative and require current validation.</x:v>
      </x:c>
      <x:c r="AM382" s="32" t="str">
        <x:v>Beet Root is rich in phyto-nutrients and is one of the more popular botanicals in the market today. Beet Root supports antioxidant pathways and free radical scavenging activity.* Our beet root is Tru-ID certified to guarantee authenticity. At Nature's Way, we believe nature knows best. That's why our mission is to seek out the best herbs the earth has to give. It's the way we deliver uncompromising quality and help you live healthier.</x:v>
      </x:c>
      <x:c r="AN382" s="32" t="str">
        <x:v>https://github.com/luminati-io/eCommerce-dataset-samples</x:v>
      </x:c>
      <x:c r="AO382" s="32" t="str">
        <x:v>2026-08-05-v2</x:v>
      </x:c>
    </x:row>
    <x:row r="383">
      <x:c r="A383" s="32" t="n">
        <x:v>382</x:v>
      </x:c>
      <x:c r="B383" s="32" t="str">
        <x:v>Amazon</x:v>
      </x:c>
      <x:c r="C383" s="32" t="str">
        <x:v>Bright Data Amazon products sample</x:v>
      </x:c>
      <x:c r="D383" s="32" t="str">
        <x:v>B07KM3R7BP</x:v>
      </x:c>
      <x:c r="E383" s="32" t="str">
        <x:v>https://www.amazon.com/Merrell-Mens-Moab-Adventure-Chelsea/dp/B07M8NZ8HJ</x:v>
      </x:c>
      <x:c r="F383" s="32" t="str">
        <x:v>Merrell Men's Moab Adventure Chelsea PLR Wp Boot</x:v>
      </x:c>
      <x:c r="G383" s="32" t="str">
        <x:v>Merrell</x:v>
      </x:c>
      <x:c r="H383" s="32" t="str">
        <x:v>JME███ds</x:v>
      </x:c>
      <x:c r="I383" s="47" t="n">
        <x:v>98.99</x:v>
      </x:c>
      <x:c r="J383" s="32" t="str">
        <x:v>USD</x:v>
      </x:c>
      <x:c r="K383" s="32" t="str">
        <x:v>Clothing, Shoes &amp; Jewelry &gt; Men &gt; Shoes &gt; Boots &gt; Chelsea</x:v>
      </x:c>
      <x:c r="L383" s="32" t="str"/>
      <x:c r="M383" s="67" t="n">
        <x:v>2000.34072</x:v>
      </x:c>
      <x:c r="N383" s="32" t="str"/>
      <x:c r="O383" s="32" t="str">
        <x:v>https://m.media-amazon.com/images/I/81fwY7feQiL._AC_UX500_.jpg</x:v>
      </x:c>
      <x:c r="P383" s="32" t="str">
        <x:v>2023-08-09 00:00:00.000</x:v>
      </x:c>
      <x:c r="Q383" s="32" t="str">
        <x:v>Estimated</x:v>
      </x:c>
      <x:c r="R383" s="32" t="str">
        <x:v>Generic</x:v>
      </x:c>
      <x:c r="S383" s="32" t="str">
        <x:v>Textile product</x:v>
      </x:c>
      <x:c r="T383" s="32" t="str">
        <x:v>Broad apparel category: Clothing, Shoes &amp; Jewelry &gt; Men &gt; Shoes &gt; Boots &gt; Chelsea</x:v>
      </x:c>
      <x:c r="U383" s="32" t="str">
        <x:v>Low</x:v>
      </x:c>
      <x:c r="V383" s="67" t="n">
        <x:v>1000</x:v>
      </x:c>
      <x:c r="W383" s="47" t="n">
        <x:v>2.03</x:v>
      </x:c>
      <x:c r="X383" s="47" t="n">
        <x:v>7.11</x:v>
      </x:c>
      <x:c r="Y383" s="47" t="n">
        <x:v>20.33</x:v>
      </x:c>
      <x:c r="Z383" s="47" t="n">
        <x:v>0.65</x:v>
      </x:c>
      <x:c r="AA383" s="47" t="n">
        <x:v>1.28</x:v>
      </x:c>
      <x:c r="AB383" s="68" t="n">
        <x:v>5</x:v>
      </x:c>
      <x:c r="AC383" s="47" t="n">
        <x:v>2.82</x:v>
      </x:c>
      <x:c r="AD383" s="47" t="n">
        <x:v>9.5</x:v>
      </x:c>
      <x:c r="AE383" s="47" t="n">
        <x:v>27.12</x:v>
      </x:c>
      <x:c r="AF383" s="68" t="n">
        <x:v>15</x:v>
      </x:c>
      <x:c r="AG383" s="47" t="n">
        <x:v>7.5</x:v>
      </x:c>
      <x:c r="AH383" s="68" t="n">
        <x:v>5</x:v>
      </x:c>
      <x:c r="AI383" s="47" t="n">
        <x:v>36.8</x:v>
      </x:c>
      <x:c r="AJ383" s="47" t="n">
        <x:v>62.19</x:v>
      </x:c>
      <x:c r="AK383" s="48" t="n">
        <x:v>0.628</x:v>
      </x:c>
      <x:c r="AL383" s="32" t="str">
        <x:v>Fiber, dimensions, sewing complexity, and finishing are unknown. Modifiers: weatherproof construction. Tariff and freight assumptions are illustrative and require current validation.</x:v>
      </x:c>
      <x:c r="AM383" s="32" t="str">
        <x:v>Get all-day comfort with the same out-of-the-box fit you expect from Moab. This Chelsea delivers a lifestyle look, waterproofing, and traction you can trust.</x:v>
      </x:c>
      <x:c r="AN383" s="32" t="str">
        <x:v>https://github.com/luminati-io/eCommerce-dataset-samples</x:v>
      </x:c>
      <x:c r="AO383" s="32" t="str">
        <x:v>2026-08-05-v2</x:v>
      </x:c>
    </x:row>
    <x:row r="384">
      <x:c r="A384" s="32" t="n">
        <x:v>383</x:v>
      </x:c>
      <x:c r="B384" s="32" t="str">
        <x:v>Amazon</x:v>
      </x:c>
      <x:c r="C384" s="32" t="str">
        <x:v>Bright Data Amazon products sample</x:v>
      </x:c>
      <x:c r="D384" s="32" t="str">
        <x:v>B07S8NRRWR</x:v>
      </x:c>
      <x:c r="E384" s="32" t="str">
        <x:v>https://www.amazon.com/adidas-Mens-Ultraboost-Pb-Sneaker/dp/B07S6MPJPG</x:v>
      </x:c>
      <x:c r="F384" s="32" t="str">
        <x:v>adidas Men's Ultraboost Personal Best Running Shoe</x:v>
      </x:c>
      <x:c r="G384" s="32" t="str">
        <x:v>adidas</x:v>
      </x:c>
      <x:c r="H384" s="32" t="str">
        <x:v>Cor███ Di███ibu██████</x:v>
      </x:c>
      <x:c r="I384" s="47" t="n">
        <x:v>107</x:v>
      </x:c>
      <x:c r="J384" s="32" t="str">
        <x:v>USD</x:v>
      </x:c>
      <x:c r="K384" s="32" t="str">
        <x:v>Clothing, Shoes &amp; Jewelry &gt; Men &gt; Shoes &gt; Athletic &gt; Running &gt; Road Running</x:v>
      </x:c>
      <x:c r="L384" s="32" t="str"/>
      <x:c r="M384" s="67"/>
      <x:c r="N384" s="32" t="str">
        <x:v>11 x 4 x 7 inches; 3 Pounds</x:v>
      </x:c>
      <x:c r="O384" s="32" t="str">
        <x:v>https://m.media-amazon.com/images/I/81huEKmoz1L._AC_UX695_.jpg</x:v>
      </x:c>
      <x:c r="P384" s="32" t="str">
        <x:v>2023-08-10 00:00:00.000</x:v>
      </x:c>
      <x:c r="Q384" s="32" t="str">
        <x:v>Estimated</x:v>
      </x:c>
      <x:c r="R384" s="32" t="str">
        <x:v>Footwear</x:v>
      </x:c>
      <x:c r="S384" s="32" t="str">
        <x:v>Running or athletic shoe</x:v>
      </x:c>
      <x:c r="T384" s="32" t="str">
        <x:v>Keyword/category match: running shoe</x:v>
      </x:c>
      <x:c r="U384" s="32" t="str">
        <x:v>Low</x:v>
      </x:c>
      <x:c r="V384" s="67" t="n">
        <x:v>1000</x:v>
      </x:c>
      <x:c r="W384" s="47" t="n">
        <x:v>12</x:v>
      </x:c>
      <x:c r="X384" s="47" t="n">
        <x:v>20</x:v>
      </x:c>
      <x:c r="Y384" s="47" t="n">
        <x:v>38</x:v>
      </x:c>
      <x:c r="Z384" s="47" t="n">
        <x:v>1.3</x:v>
      </x:c>
      <x:c r="AA384" s="47" t="n">
        <x:v>2.5</x:v>
      </x:c>
      <x:c r="AB384" s="68" t="n">
        <x:v>12</x:v>
      </x:c>
      <x:c r="AC384" s="47" t="n">
        <x:v>15.57</x:v>
      </x:c>
      <x:c r="AD384" s="47" t="n">
        <x:v>26.66</x:v>
      </x:c>
      <x:c r="AE384" s="47" t="n">
        <x:v>50.96</x:v>
      </x:c>
      <x:c r="AF384" s="68" t="n">
        <x:v>15</x:v>
      </x:c>
      <x:c r="AG384" s="47" t="n">
        <x:v>4.25</x:v>
      </x:c>
      <x:c r="AH384" s="68" t="n">
        <x:v>5</x:v>
      </x:c>
      <x:c r="AI384" s="47" t="n">
        <x:v>52.31</x:v>
      </x:c>
      <x:c r="AJ384" s="47" t="n">
        <x:v>54.69</x:v>
      </x:c>
      <x:c r="AK384" s="48" t="n">
        <x:v>0.511</x:v>
      </x:c>
      <x:c r="AL384" s="32" t="str">
        <x:v>Brand R&amp;D, tooling, cushioning compounds, and quality standards excluded. Tariff and freight assumptions are illustrative and require current validation.</x:v>
      </x:c>
      <x:c r="AM384" s="32" t="str">
        <x:v>Men's shoes - low (non football).</x:v>
      </x:c>
      <x:c r="AN384" s="32" t="str">
        <x:v>https://github.com/luminati-io/eCommerce-dataset-samples</x:v>
      </x:c>
      <x:c r="AO384" s="32" t="str">
        <x:v>2026-08-05-v2</x:v>
      </x:c>
    </x:row>
    <x:row r="385">
      <x:c r="A385" s="32" t="n">
        <x:v>384</x:v>
      </x:c>
      <x:c r="B385" s="32" t="str">
        <x:v>Amazon</x:v>
      </x:c>
      <x:c r="C385" s="32" t="str">
        <x:v>Bright Data Amazon products sample</x:v>
      </x:c>
      <x:c r="D385" s="32" t="str">
        <x:v>B0BJFP55ZG</x:v>
      </x:c>
      <x:c r="E385" s="32" t="str">
        <x:v>https://www.amazon.com/Electric-Blanket-Heating-Auto-Off-Oversized/dp/B0BJFP55ZG?th=1&amp;psc=1&amp;currency=USD&amp;language=en_GB</x:v>
      </x:c>
      <x:c r="F385" s="32" t="str">
        <x:v>Electric Heated Blanket 72"x84" Full Size with 4 Heating Levels and 10 Hours Auto-Off Large Oversized Heating Blanket with Soft Plush Fabric for Bedding - Dark Grey</x:v>
      </x:c>
      <x:c r="G385" s="32" t="str">
        <x:v>DUODUO</x:v>
      </x:c>
      <x:c r="H385" s="32" t="str">
        <x:v>DUO███xds███</x:v>
      </x:c>
      <x:c r="I385" s="47" t="n">
        <x:v>49.99</x:v>
      </x:c>
      <x:c r="J385" s="32" t="str">
        <x:v>USD</x:v>
      </x:c>
      <x:c r="K385" s="32" t="str">
        <x:v>Home &amp; Kitchen &gt; Bedding &gt; Blankets &amp; Throws &gt; Electric Blankets</x:v>
      </x:c>
      <x:c r="L385" s="32" t="str"/>
      <x:c r="M385" s="67" t="n">
        <x:v>2267.96</x:v>
      </x:c>
      <x:c r="N385" s="32" t="str">
        <x:v>72"L x 84"W</x:v>
      </x:c>
      <x:c r="O385" s="32" t="str">
        <x:v>https://m.media-amazon.com/images/I/81jXXvaR5pL.__AC_SX300_SY300_QL70_FMwebp_.jpg</x:v>
      </x:c>
      <x:c r="P385" s="32" t="str">
        <x:v>2024-02-04 00:00:00.000</x:v>
      </x:c>
      <x:c r="Q385" s="32" t="str">
        <x:v>Estimated</x:v>
      </x:c>
      <x:c r="R385" s="32" t="str">
        <x:v>Home</x:v>
      </x:c>
      <x:c r="S385" s="32" t="str">
        <x:v>Bedding or blanket</x:v>
      </x:c>
      <x:c r="T385" s="32" t="str">
        <x:v>Keyword/category match: blanket</x:v>
      </x:c>
      <x:c r="U385" s="32" t="str">
        <x:v>Low</x:v>
      </x:c>
      <x:c r="V385" s="67" t="n">
        <x:v>1000</x:v>
      </x:c>
      <x:c r="W385" s="47" t="n">
        <x:v>7.26</x:v>
      </x:c>
      <x:c r="X385" s="47" t="n">
        <x:v>16.34</x:v>
      </x:c>
      <x:c r="Y385" s="47" t="n">
        <x:v>36.3</x:v>
      </x:c>
      <x:c r="Z385" s="47" t="n">
        <x:v>1.3</x:v>
      </x:c>
      <x:c r="AA385" s="47" t="n">
        <x:v>4.8</x:v>
      </x:c>
      <x:c r="AB385" s="68" t="n">
        <x:v>7</x:v>
      </x:c>
      <x:c r="AC385" s="47" t="n">
        <x:v>10.46</x:v>
      </x:c>
      <x:c r="AD385" s="47" t="n">
        <x:v>24.01</x:v>
      </x:c>
      <x:c r="AE385" s="47" t="n">
        <x:v>53.82</x:v>
      </x:c>
      <x:c r="AF385" s="68" t="n">
        <x:v>15</x:v>
      </x:c>
      <x:c r="AG385" s="47" t="n">
        <x:v>7.5</x:v>
      </x:c>
      <x:c r="AH385" s="68" t="n">
        <x:v>5</x:v>
      </x:c>
      <x:c r="AI385" s="47" t="n">
        <x:v>41.5</x:v>
      </x:c>
      <x:c r="AJ385" s="47" t="n">
        <x:v>8.49</x:v>
      </x:c>
      <x:c r="AK385" s="48" t="n">
        <x:v>0.17</x:v>
      </x:c>
      <x:c r="AL385" s="32" t="str">
        <x:v>Size, fiber, fill, quilting, thread count, and package volume affect cost. Tariff and freight assumptions are illustrative and require current validation.</x:v>
      </x:c>
      <x:c r="AM385" s="32" t="str">
        <x:v>DUODUO-Bring You A Warm Dream !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x:v>
      </x:c>
      <x:c r="AN385" s="32" t="str">
        <x:v>https://github.com/luminati-io/eCommerce-dataset-samples</x:v>
      </x:c>
      <x:c r="AO385" s="32" t="str">
        <x:v>2026-08-05-v2</x:v>
      </x:c>
    </x:row>
    <x:row r="386">
      <x:c r="A386" s="32" t="n">
        <x:v>385</x:v>
      </x:c>
      <x:c r="B386" s="32" t="str">
        <x:v>Amazon</x:v>
      </x:c>
      <x:c r="C386" s="32" t="str">
        <x:v>Bright Data Amazon products sample</x:v>
      </x:c>
      <x:c r="D386" s="32" t="str">
        <x:v>B002V2XSTA</x:v>
      </x:c>
      <x:c r="E386" s="32" t="str">
        <x:v>https://www.amazon.com/dp/B002V2XSTA?th=1&amp;psc=1&amp;currency=USD&amp;language=en_GB</x:v>
      </x:c>
      <x:c r="F386" s="32" t="str">
        <x:v>Molten VBU12 Light Volleyball</x:v>
      </x:c>
      <x:c r="G386" s="32" t="str">
        <x:v>Molten</x:v>
      </x:c>
      <x:c r="H386" s="32" t="str">
        <x:v>Ama███.co███</x:v>
      </x:c>
      <x:c r="I386" s="47" t="n">
        <x:v>34.86</x:v>
      </x:c>
      <x:c r="J386" s="32" t="str">
        <x:v>USD</x:v>
      </x:c>
      <x:c r="K386" s="32" t="str">
        <x:v>Sports &amp; Outdoors &gt; Sports &gt; Team Sports &gt; Volleyball &gt; Volleyballs &gt; Indoor Volleyballs</x:v>
      </x:c>
      <x:c r="L386" s="32" t="str">
        <x:v>Indoor Volleyballs</x:v>
      </x:c>
      <x:c r="M386" s="67" t="n">
        <x:v>226.796</x:v>
      </x:c>
      <x:c r="N386" s="32" t="str">
        <x:v>8.78 x 7.68 x 4.53 inches</x:v>
      </x:c>
      <x:c r="O386" s="32" t="str">
        <x:v>https://m.media-amazon.com/images/I/61K+kUZ6GDL._AC_SY300_SX300_.jpg</x:v>
      </x:c>
      <x:c r="P386" s="32" t="str">
        <x:v>2024-06-10 00:00:00.000</x:v>
      </x:c>
      <x:c r="Q386" s="32" t="str">
        <x:v>Estimated</x:v>
      </x:c>
      <x:c r="R386" s="32" t="str">
        <x:v>Sports</x:v>
      </x:c>
      <x:c r="S386" s="32" t="str">
        <x:v>Ball or simple sporting good</x:v>
      </x:c>
      <x:c r="T386" s="32" t="str">
        <x:v>Broad source category: Sports &amp; Outdoors &gt; Sports &gt; Team Sports &gt; Volleyball &gt; Volleyballs &gt; Indoor Volleyballs</x:v>
      </x:c>
      <x:c r="U386" s="32" t="str">
        <x:v>Low</x:v>
      </x:c>
      <x:c r="V386" s="67" t="n">
        <x:v>1000</x:v>
      </x:c>
      <x:c r="W386" s="47" t="n">
        <x:v>1.82</x:v>
      </x:c>
      <x:c r="X386" s="47" t="n">
        <x:v>6.35</x:v>
      </x:c>
      <x:c r="Y386" s="47" t="n">
        <x:v>18.15</x:v>
      </x:c>
      <x:c r="Z386" s="47" t="n">
        <x:v>0.8</x:v>
      </x:c>
      <x:c r="AA386" s="47" t="n">
        <x:v>1.35</x:v>
      </x:c>
      <x:c r="AB386" s="68" t="n">
        <x:v>6</x:v>
      </x:c>
      <x:c r="AC386" s="47" t="n">
        <x:v>2.72</x:v>
      </x:c>
      <x:c r="AD386" s="47" t="n">
        <x:v>9.01</x:v>
      </x:c>
      <x:c r="AE386" s="47" t="n">
        <x:v>25.18</x:v>
      </x:c>
      <x:c r="AF386" s="68" t="n">
        <x:v>15</x:v>
      </x:c>
      <x:c r="AG386" s="47" t="n">
        <x:v>3.5</x:v>
      </x:c>
      <x:c r="AH386" s="68" t="n">
        <x:v>5</x:v>
      </x:c>
      <x:c r="AI386" s="47" t="n">
        <x:v>19.48</x:v>
      </x:c>
      <x:c r="AJ386" s="47" t="n">
        <x:v>15.38</x:v>
      </x:c>
      <x:c r="AK386" s="48" t="n">
        <x:v>0.441</x:v>
      </x:c>
      <x:c r="AL386" s="32" t="str">
        <x:v>Sport, materials, size, certification, and packaging affect cost. Tariff and freight assumptions are illustrative and require current validation.</x:v>
      </x:c>
      <x:c r="AM386" s="32" t="str">
        <x:v>As the Official Volleyball of USA Volleyball and USYVL Approved, Molten’s VBU12 Youth Volleyball is ideal for young athletes ready to get serious about the game. The soft, micro-fiber composite cover and the uni-bladder cotton wrapped construction combined with its light weight provide a soft touch, allowing young athletes to maximize improvement. Molten’s VBU12 Volleyball Series is intended for players age 12 and under and is available in a variety of colors.</x:v>
      </x:c>
      <x:c r="AN386" s="32" t="str">
        <x:v>https://github.com/luminati-io/eCommerce-dataset-samples</x:v>
      </x:c>
      <x:c r="AO386" s="32" t="str">
        <x:v>2026-08-05-v2</x:v>
      </x:c>
    </x:row>
    <x:row r="387">
      <x:c r="A387" s="32" t="n">
        <x:v>386</x:v>
      </x:c>
      <x:c r="B387" s="32" t="str">
        <x:v>Amazon</x:v>
      </x:c>
      <x:c r="C387" s="32" t="str">
        <x:v>Bright Data Amazon products sample</x:v>
      </x:c>
      <x:c r="D387" s="32" t="str">
        <x:v>B08P2T35TZ</x:v>
      </x:c>
      <x:c r="E387" s="32" t="str">
        <x:v>https://www.amazon.com/dp/B08P2T35TZ?th=1&amp;psc=1&amp;currency=USD&amp;language=en_GB</x:v>
      </x:c>
      <x:c r="F387" s="32" t="str">
        <x:v>GearIT Cat7 Outdoor Ethernet Cable (100ft) SFTP Shielded Foil Twisted Pair, Pure Copper, LLDPE, Waterproof, Direct Burial, In-Ground, UV Resistant, POE, Network, LAN, Internet, Cat 7-100 Feet</x:v>
      </x:c>
      <x:c r="G387" s="32" t="str">
        <x:v>GearIT</x:v>
      </x:c>
      <x:c r="H387" s="32" t="str">
        <x:v>PC ███ro ███re</x:v>
      </x:c>
      <x:c r="I387" s="47" t="n">
        <x:v>43.98</x:v>
      </x:c>
      <x:c r="J387" s="32" t="str">
        <x:v>USD</x:v>
      </x:c>
      <x:c r="K387" s="32" t="str">
        <x:v>Electronics &gt; Computers &amp; Accessories &gt; Computer Accessories &amp; Peripherals &gt; Cables &amp; Accessories &gt; Cables &amp; Interconnects &gt; Ethernet Cables &gt; Cat 7 Cables</x:v>
      </x:c>
      <x:c r="L387" s="32" t="str">
        <x:v>Best Sellers Rank:  Cat  Ethernet Cables</x:v>
      </x:c>
      <x:c r="M387" s="67"/>
      <x:c r="N387" s="32" t="str">
        <x:v>10.12 x 9.61 x 4.33 inches; 1.54 Pounds</x:v>
      </x:c>
      <x:c r="O387" s="32" t="str">
        <x:v>https://m.media-amazon.com/images/I/51wVGMfY+OL._SX342_SY445_.jpg</x:v>
      </x:c>
      <x:c r="P387" s="32" t="str">
        <x:v>2024-06-10 00:00:00.000</x:v>
      </x:c>
      <x:c r="Q387" s="32" t="str">
        <x:v>Estimated</x:v>
      </x:c>
      <x:c r="R387" s="32" t="str">
        <x:v>Apparel</x:v>
      </x:c>
      <x:c r="S387" s="32" t="str">
        <x:v>Casual jacket or coat</x:v>
      </x:c>
      <x:c r="T387" s="32" t="str">
        <x:v>Keyword/category match: jacket</x:v>
      </x:c>
      <x:c r="U387" s="32" t="str">
        <x:v>Low</x:v>
      </x:c>
      <x:c r="V387" s="67" t="n">
        <x:v>1000</x:v>
      </x:c>
      <x:c r="W387" s="47" t="n">
        <x:v>11.36</x:v>
      </x:c>
      <x:c r="X387" s="47" t="n">
        <x:v>23.66</x:v>
      </x:c>
      <x:c r="Y387" s="47" t="n">
        <x:v>39.58</x:v>
      </x:c>
      <x:c r="Z387" s="47" t="n">
        <x:v>1.5</x:v>
      </x:c>
      <x:c r="AA387" s="47" t="n">
        <x:v>2.5</x:v>
      </x:c>
      <x:c r="AB387" s="68" t="n">
        <x:v>10</x:v>
      </x:c>
      <x:c r="AC387" s="47" t="n">
        <x:v>14.36</x:v>
      </x:c>
      <x:c r="AD387" s="47" t="n">
        <x:v>30.42</x:v>
      </x:c>
      <x:c r="AE387" s="47" t="n">
        <x:v>53.44</x:v>
      </x:c>
      <x:c r="AF387" s="68" t="n">
        <x:v>15</x:v>
      </x:c>
      <x:c r="AG387" s="47" t="n">
        <x:v>4.25</x:v>
      </x:c>
      <x:c r="AH387" s="68" t="n">
        <x:v>5</x:v>
      </x:c>
      <x:c r="AI387" s="47" t="n">
        <x:v>43.47</x:v>
      </x:c>
      <x:c r="AJ387" s="47" t="n">
        <x:v>0.51</x:v>
      </x:c>
      <x:c r="AK387" s="48" t="n">
        <x:v>0.012</x:v>
      </x:c>
      <x:c r="AL387" s="32" t="str">
        <x:v>Shell, insulation, waterproofing, lining, and hardware dominate. Modifiers: weatherproof construction. Tariff and freight assumptions are illustrative and require current validation.</x:v>
      </x:c>
      <x:c r="AM387" s="32" t="str">
        <x:v>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x:v>
      </x:c>
      <x:c r="AN387" s="32" t="str">
        <x:v>https://github.com/luminati-io/eCommerce-dataset-samples</x:v>
      </x:c>
      <x:c r="AO387" s="32" t="str">
        <x:v>2026-08-05-v2</x:v>
      </x:c>
    </x:row>
    <x:row r="388">
      <x:c r="A388" s="32" t="n">
        <x:v>387</x:v>
      </x:c>
      <x:c r="B388" s="32" t="str">
        <x:v>Amazon</x:v>
      </x:c>
      <x:c r="C388" s="32" t="str">
        <x:v>Bright Data Amazon products sample</x:v>
      </x:c>
      <x:c r="D388" s="32" t="str">
        <x:v>B0001VUZ3A</x:v>
      </x:c>
      <x:c r="E388" s="32" t="str">
        <x:v>https://www.amazon.com/dp/B0001VUZ3A?language=en_US&amp;currency=USD</x:v>
      </x:c>
      <x:c r="F388" s="32" t="str">
        <x:v>Country Life Target Mins Calcium Magnesium Potassium 500mg/500mg/99mg 180-Tablet</x:v>
      </x:c>
      <x:c r="G388" s="32" t="str">
        <x:v>Country Life</x:v>
      </x:c>
      <x:c r="H388" s="32" t="str"/>
      <x:c r="I388" s="47" t="n">
        <x:v>17.39</x:v>
      </x:c>
      <x:c r="J388" s="32" t="str">
        <x:v>USD</x:v>
      </x:c>
      <x:c r="K388" s="32" t="str">
        <x:v>Health &amp; Household &gt; Vitamins, Minerals &amp; Supplements &gt; Minerals &gt; Potassium</x:v>
      </x:c>
      <x:c r="L388" s="32" t="str"/>
      <x:c r="M388" s="67"/>
      <x:c r="N388" s="32" t="str">
        <x:v>‏  ‎ 3 x 3 x 5.5 inches; 1.16 Pounds</x:v>
      </x:c>
      <x:c r="O388" s="32" t="str">
        <x:v>https://images-na.ssl-images-amazon.com/images/I/61ALd4ryGQL.__AC_SX300_SY300_QL70_FMwebp_.jpg</x:v>
      </x:c>
      <x:c r="P388" s="32" t="str">
        <x:v>2022-09-15 00:00:00.000</x:v>
      </x:c>
      <x:c r="Q388" s="32" t="str">
        <x:v>Estimated</x:v>
      </x:c>
      <x:c r="R388" s="32" t="str">
        <x:v>Home</x:v>
      </x:c>
      <x:c r="S388" s="32" t="str">
        <x:v>Rug or mat</x:v>
      </x:c>
      <x:c r="T388" s="32" t="str">
        <x:v>Keyword/category match: rug</x:v>
      </x:c>
      <x:c r="U388" s="32" t="str">
        <x:v>Low</x:v>
      </x:c>
      <x:c r="V388" s="67" t="n">
        <x:v>1000</x:v>
      </x:c>
      <x:c r="W388" s="47" t="n">
        <x:v>3.38</x:v>
      </x:c>
      <x:c r="X388" s="47" t="n">
        <x:v>10.14</x:v>
      </x:c>
      <x:c r="Y388" s="47" t="n">
        <x:v>15.65</x:v>
      </x:c>
      <x:c r="Z388" s="47" t="n">
        <x:v>1.2</x:v>
      </x:c>
      <x:c r="AA388" s="47" t="n">
        <x:v>4</x:v>
      </x:c>
      <x:c r="AB388" s="68" t="n">
        <x:v>7</x:v>
      </x:c>
      <x:c r="AC388" s="47" t="n">
        <x:v>5.11</x:v>
      </x:c>
      <x:c r="AD388" s="47" t="n">
        <x:v>16.41</x:v>
      </x:c>
      <x:c r="AE388" s="47" t="n">
        <x:v>32.8</x:v>
      </x:c>
      <x:c r="AF388" s="68" t="n">
        <x:v>15</x:v>
      </x:c>
      <x:c r="AG388" s="47" t="n">
        <x:v>4.25</x:v>
      </x:c>
      <x:c r="AH388" s="68" t="n">
        <x:v>5</x:v>
      </x:c>
      <x:c r="AI388" s="47" t="n">
        <x:v>24.14</x:v>
      </x:c>
      <x:c r="AJ388" s="47" t="n">
        <x:v>-6.75</x:v>
      </x:c>
      <x:c r="AK388" s="48" t="n">
        <x:v>-0.38799999999999996</x:v>
      </x:c>
      <x:c r="AL388" s="32" t="str">
        <x:v>Size, fiber, pile, backing, printing, and dimensional freight affect cost. Tariff and freight assumptions are illustrative and require current validation.</x:v>
      </x:c>
      <x:c r="AM388" s="32" t="str">
        <x:v>Support your cardiovascular health with magnesium and potassium. Country Life Target-Mins, Calcium Magnesium Potassium supports your cardiovascular system and promotes bone health. Our formula combines calcium, magnesium and phosphorus to support healthy bones. Simply take 2 tablets daily, ideally with food at bedtime and after exercise, to support your health and wellness. ***These statements have not been evaluated by the Food and Drug Administration. This product is not intended to diagnose, </x:v>
      </x:c>
      <x:c r="AN388" s="32" t="str">
        <x:v>https://github.com/luminati-io/eCommerce-dataset-samples</x:v>
      </x:c>
      <x:c r="AO388" s="32" t="str">
        <x:v>2026-08-05-v2</x:v>
      </x:c>
    </x:row>
    <x:row r="389">
      <x:c r="A389" s="32" t="n">
        <x:v>388</x:v>
      </x:c>
      <x:c r="B389" s="32" t="str">
        <x:v>Amazon</x:v>
      </x:c>
      <x:c r="C389" s="32" t="str">
        <x:v>Bright Data Amazon products sample</x:v>
      </x:c>
      <x:c r="D389" s="32" t="str">
        <x:v>B08T1QN2YR</x:v>
      </x:c>
      <x:c r="E389" s="32" t="str">
        <x:v>https://www.amazon.com/dp/B08T1QN2YR?language=en_US&amp;currency=USD</x:v>
      </x:c>
      <x:c r="F389" s="32" t="str">
        <x:v>HUAZI Poster Stand for Display Double-Sided Heavy Duty Sign Stand Holder Floor Freestanding Poster Board Stand with Base Adjustable Height Up to 75inches for Board &amp; Foam,Black</x:v>
      </x:c>
      <x:c r="G389" s="32" t="str">
        <x:v>HUAZI</x:v>
      </x:c>
      <x:c r="H389" s="32" t="str"/>
      <x:c r="I389" s="47" t="n">
        <x:v>39.67</x:v>
      </x:c>
      <x:c r="J389" s="32" t="str">
        <x:v>USD</x:v>
      </x:c>
      <x:c r="K389" s="32" t="str">
        <x:v>Office Products &gt; Office &amp; School Supplies &gt; Store Signs &amp; Displays &gt; Store Sign Holders</x:v>
      </x:c>
      <x:c r="L389" s="32" t="str"/>
      <x:c r="M389" s="67" t="n">
        <x:v>2658.04912</x:v>
      </x:c>
      <x:c r="N389" s="32" t="str">
        <x:v>‎9.5 x 11.8 x 44 inches</x:v>
      </x:c>
      <x:c r="O389" s="32" t="str">
        <x:v>https://m.media-amazon.com/images/I/71BI-OQ8pWL.__AC_SX300_SY300_QL70_FMwebp_.jpg</x:v>
      </x:c>
      <x:c r="P389" s="32" t="str">
        <x:v>2022-10-11 00:00:00.000</x:v>
      </x:c>
      <x:c r="Q389" s="32" t="str">
        <x:v>Estimated</x:v>
      </x:c>
      <x:c r="R389" s="32" t="str">
        <x:v>Home</x:v>
      </x:c>
      <x:c r="S389" s="32" t="str">
        <x:v>Printed poster or wall art</x:v>
      </x:c>
      <x:c r="T389" s="32" t="str">
        <x:v>Keyword/category match: poster</x:v>
      </x:c>
      <x:c r="U389" s="32" t="str">
        <x:v>Low</x:v>
      </x:c>
      <x:c r="V389" s="67" t="n">
        <x:v>1000</x:v>
      </x:c>
      <x:c r="W389" s="47" t="n">
        <x:v>0.7</x:v>
      </x:c>
      <x:c r="X389" s="47" t="n">
        <x:v>3.07</x:v>
      </x:c>
      <x:c r="Y389" s="47" t="n">
        <x:v>12.29</x:v>
      </x:c>
      <x:c r="Z389" s="47" t="n">
        <x:v>0.8</x:v>
      </x:c>
      <x:c r="AA389" s="47" t="n">
        <x:v>1.6</x:v>
      </x:c>
      <x:c r="AB389" s="68" t="n">
        <x:v>7</x:v>
      </x:c>
      <x:c r="AC389" s="47" t="n">
        <x:v>1.45</x:v>
      </x:c>
      <x:c r="AD389" s="47" t="n">
        <x:v>5.86</x:v>
      </x:c>
      <x:c r="AE389" s="47" t="n">
        <x:v>24.92</x:v>
      </x:c>
      <x:c r="AF389" s="68" t="n">
        <x:v>15</x:v>
      </x:c>
      <x:c r="AG389" s="47" t="n">
        <x:v>7.5</x:v>
      </x:c>
      <x:c r="AH389" s="68" t="n">
        <x:v>5</x:v>
      </x:c>
      <x:c r="AI389" s="47" t="n">
        <x:v>21.29</x:v>
      </x:c>
      <x:c r="AJ389" s="47" t="n">
        <x:v>18.38</x:v>
      </x:c>
      <x:c r="AK389" s="48" t="n">
        <x:v>0.46299999999999997</x:v>
      </x:c>
      <x:c r="AL389" s="32" t="str">
        <x:v>Size, substrate, framing, print method, and fulfillment model affect cost. Modifiers: premium/heavy-duty specification. Tariff and freight assumptions are illustrative and require current validation.</x:v>
      </x:c>
      <x:c r="AM389" s="32" t="str">
        <x:v>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 Double-Sided Display. ✔ Super easy to install. ✔ Suitable for foam or board. ✔ Suitable for indoor and outdoor use. Poster Stand Features &amp; Details: ✔ Poster Stand Pole: The pole uses ad</x:v>
      </x:c>
      <x:c r="AN389" s="32" t="str">
        <x:v>https://github.com/luminati-io/eCommerce-dataset-samples</x:v>
      </x:c>
      <x:c r="AO389" s="32" t="str">
        <x:v>2026-08-05-v2</x:v>
      </x:c>
    </x:row>
    <x:row r="390">
      <x:c r="A390" s="32" t="n">
        <x:v>389</x:v>
      </x:c>
      <x:c r="B390" s="32" t="str">
        <x:v>Amazon</x:v>
      </x:c>
      <x:c r="C390" s="32" t="str">
        <x:v>Bright Data Amazon products sample</x:v>
      </x:c>
      <x:c r="D390" s="32" t="str">
        <x:v>B0746HHRQF</x:v>
      </x:c>
      <x:c r="E390" s="32" t="str">
        <x:v>https://www.amazon.com/dp/B0746HHRQF?language=en_US&amp;currency=USD</x:v>
      </x:c>
      <x:c r="F390" s="32" t="str">
        <x:v>AstroAI Digital Clamp Meter TRMS 6000 Counts Multimeter Auto Ranging with AC/DC Voltage,AC Current,Resistance,Continuity,Capacitance,Frequency,Duty Cycle,transistors,Diodes and Temperature Tester.</x:v>
      </x:c>
      <x:c r="G390" s="32" t="str">
        <x:v>AstroAI</x:v>
      </x:c>
      <x:c r="H390" s="32" t="str"/>
      <x:c r="I390" s="47" t="n">
        <x:v>28.99</x:v>
      </x:c>
      <x:c r="J390" s="32" t="str">
        <x:v>USD</x:v>
      </x:c>
      <x:c r="K390" s="32" t="str">
        <x:v>Industrial &amp; Scientific &gt; Test, Measure &amp; Inspect &gt; Electrical Testing &gt; Current Testers &gt; Clamp Meters</x:v>
      </x:c>
      <x:c r="L390" s="32" t="str"/>
      <x:c r="M390" s="67" t="n">
        <x:v>589.6696</x:v>
      </x:c>
      <x:c r="N390" s="32" t="str">
        <x:v>‏  ‎ 10.24 x 5.12 x 2.17 inches; 1.3 Pounds</x:v>
      </x:c>
      <x:c r="O390" s="32" t="str">
        <x:v>https://images-na.ssl-images-amazon.com/images/I/51poieJ9yUL._SY445_SX342_QL70_FMwebp_.jpg</x:v>
      </x:c>
      <x:c r="P390" s="32" t="str">
        <x:v>2022-09-25 00:00:00.000</x:v>
      </x:c>
      <x:c r="Q390" s="32" t="str">
        <x:v>Estimated</x:v>
      </x:c>
      <x:c r="R390" s="32" t="str">
        <x:v>Home</x:v>
      </x:c>
      <x:c r="S390" s="32" t="str">
        <x:v>Lighting fixture or lamp</x:v>
      </x:c>
      <x:c r="T390" s="32" t="str">
        <x:v>Keyword/category match: lamp</x:v>
      </x:c>
      <x:c r="U390" s="32" t="str">
        <x:v>Low</x:v>
      </x:c>
      <x:c r="V390" s="67" t="n">
        <x:v>1000</x:v>
      </x:c>
      <x:c r="W390" s="47" t="n">
        <x:v>4.54</x:v>
      </x:c>
      <x:c r="X390" s="47" t="n">
        <x:v>10.89</x:v>
      </x:c>
      <x:c r="Y390" s="47" t="n">
        <x:v>25.41</x:v>
      </x:c>
      <x:c r="Z390" s="47" t="n">
        <x:v>1.2</x:v>
      </x:c>
      <x:c r="AA390" s="47" t="n">
        <x:v>2.5</x:v>
      </x:c>
      <x:c r="AB390" s="68" t="n">
        <x:v>7</x:v>
      </x:c>
      <x:c r="AC390" s="47" t="n">
        <x:v>6.46</x:v>
      </x:c>
      <x:c r="AD390" s="47" t="n">
        <x:v>15.61</x:v>
      </x:c>
      <x:c r="AE390" s="47" t="n">
        <x:v>36.28</x:v>
      </x:c>
      <x:c r="AF390" s="68" t="n">
        <x:v>15</x:v>
      </x:c>
      <x:c r="AG390" s="47" t="n">
        <x:v>4.75</x:v>
      </x:c>
      <x:c r="AH390" s="68" t="n">
        <x:v>5</x:v>
      </x:c>
      <x:c r="AI390" s="47" t="n">
        <x:v>26.16</x:v>
      </x:c>
      <x:c r="AJ390" s="47" t="n">
        <x:v>2.83</x:v>
      </x:c>
      <x:c r="AK390" s="48" t="n">
        <x:v>0.098</x:v>
      </x:c>
      <x:c r="AL390" s="32" t="str">
        <x:v>Size, driver, safety certification, finish, and packaging affect cost. Tariff and freight assumptions are illustrative and require current validation.</x:v>
      </x:c>
      <x:c r="AM390" s="32" t="str">
        <x:v>Previous page AstroAI Multimeter Series AstroAI Multimeter Series “For All of Life’s Adventures” is more than a slogan for us. It’s a lifestyle and the core of our business philosophy. AstroAI supports the adventurer within and we encourage our customers to take risks and push the envelope. We develop tools and products we want and need for our own adventures, then we go out and use them to make sure everyone can enjoy our products. We make our products for ourselves, based on real life needs an</x:v>
      </x:c>
      <x:c r="AN390" s="32" t="str">
        <x:v>https://github.com/luminati-io/eCommerce-dataset-samples</x:v>
      </x:c>
      <x:c r="AO390" s="32" t="str">
        <x:v>2026-08-05-v2</x:v>
      </x:c>
    </x:row>
    <x:row r="391">
      <x:c r="A391" s="32" t="n">
        <x:v>390</x:v>
      </x:c>
      <x:c r="B391" s="32" t="str">
        <x:v>Amazon</x:v>
      </x:c>
      <x:c r="C391" s="32" t="str">
        <x:v>Bright Data Amazon products sample</x:v>
      </x:c>
      <x:c r="D391" s="32" t="str">
        <x:v>B0CBQW9MF1</x:v>
      </x:c>
      <x:c r="E391" s="32" t="str">
        <x:v>https://www.amazon.com/dp/B0CBQW9MF1?th=1&amp;psc=1&amp;currency=USD&amp;language=en_GB</x:v>
      </x:c>
      <x:c r="F391" s="32" t="str">
        <x:v>Dog Ear Muffs for Noise Protection, Noise Cancelling Headphones for Dogs, 29dB Dog Earmuffs, Dog Ear Plugs for Hearing Protection from Fireworks, Vacuums, Thunder. Reduce Anxiety (M, Purple)</x:v>
      </x:c>
      <x:c r="G391" s="32" t="str">
        <x:v>WoofWorks</x:v>
      </x:c>
      <x:c r="H391" s="32" t="str">
        <x:v>Gre███ay ███ent██████</x:v>
      </x:c>
      <x:c r="I391" s="47" t="n">
        <x:v>48.99</x:v>
      </x:c>
      <x:c r="J391" s="32" t="str">
        <x:v>USD</x:v>
      </x:c>
      <x:c r="K391" s="32" t="str">
        <x:v>Pet Supplies &gt; Dogs &gt; Health Supplies &gt; Ear Care</x:v>
      </x:c>
      <x:c r="L391" s="32" t="str">
        <x:v>Dog Ear Care</x:v>
      </x:c>
      <x:c r="M391" s="67" t="n">
        <x:v>331.68915</x:v>
      </x:c>
      <x:c r="N391" s="32" t="str">
        <x:v>3.5 x 3.75 x 3.5 inches</x:v>
      </x:c>
      <x:c r="O391" s="32" t="str">
        <x:v>https://m.media-amazon.com/images/I/81VKc-pXQbL.__AC_SX300_SY300_QL70_ML2_.jpg</x:v>
      </x:c>
      <x:c r="P391" s="32" t="str">
        <x:v>2024-05-27 00:00:00.000</x:v>
      </x:c>
      <x:c r="Q391" s="32" t="str">
        <x:v>Estimated</x:v>
      </x:c>
      <x:c r="R391" s="32" t="str">
        <x:v>Electronics</x:v>
      </x:c>
      <x:c r="S391" s="32" t="str">
        <x:v>Bluetooth headset or earbuds</x:v>
      </x:c>
      <x:c r="T391" s="32" t="str">
        <x:v>Keyword/category match: headphones</x:v>
      </x:c>
      <x:c r="U391" s="32" t="str">
        <x:v>Low</x:v>
      </x:c>
      <x:c r="V391" s="67" t="n">
        <x:v>1000</x:v>
      </x:c>
      <x:c r="W391" s="47" t="n">
        <x:v>5</x:v>
      </x:c>
      <x:c r="X391" s="47" t="n">
        <x:v>12</x:v>
      </x:c>
      <x:c r="Y391" s="47" t="n">
        <x:v>28</x:v>
      </x:c>
      <x:c r="Z391" s="47" t="n">
        <x:v>0.8</x:v>
      </x:c>
      <x:c r="AA391" s="47" t="n">
        <x:v>0.7</x:v>
      </x:c>
      <x:c r="AB391" s="68" t="n">
        <x:v>3</x:v>
      </x:c>
      <x:c r="AC391" s="47" t="n">
        <x:v>5.77</x:v>
      </x:c>
      <x:c r="AD391" s="47" t="n">
        <x:v>13.91</x:v>
      </x:c>
      <x:c r="AE391" s="47" t="n">
        <x:v>32.55</x:v>
      </x:c>
      <x:c r="AF391" s="68" t="n">
        <x:v>15</x:v>
      </x:c>
      <x:c r="AG391" s="47" t="n">
        <x:v>4.75</x:v>
      </x:c>
      <x:c r="AH391" s="68" t="n">
        <x:v>5</x:v>
      </x:c>
      <x:c r="AI391" s="47" t="n">
        <x:v>28.45</x:v>
      </x:c>
      <x:c r="AJ391" s="47" t="n">
        <x:v>20.54</x:v>
      </x:c>
      <x:c r="AK391" s="48" t="n">
        <x:v>0.419</x:v>
      </x:c>
      <x:c r="AL391" s="32" t="str">
        <x:v>ANC, battery, codecs, tooling, certifications, and warranty drive cost. Tariff and freight assumptions are illustrative and require current validation.</x:v>
      </x:c>
      <x:c r="AM391" s="32" t="str">
        <x:v>About this item Nylon, EVA, PU Imported TRUE HEARING PROTECTION FOR DOGS –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 Noise is the LEADING cause of stress in dogs. These headphones provide anxiety relief for dogs. Protect your pup a</x:v>
      </x:c>
      <x:c r="AN391" s="32" t="str">
        <x:v>https://github.com/luminati-io/eCommerce-dataset-samples</x:v>
      </x:c>
      <x:c r="AO391" s="32" t="str">
        <x:v>2026-08-05-v2</x:v>
      </x:c>
    </x:row>
    <x:row r="392">
      <x:c r="A392" s="32" t="n">
        <x:v>391</x:v>
      </x:c>
      <x:c r="B392" s="32" t="str">
        <x:v>Amazon</x:v>
      </x:c>
      <x:c r="C392" s="32" t="str">
        <x:v>Bright Data Amazon products sample</x:v>
      </x:c>
      <x:c r="D392" s="32" t="str">
        <x:v>B002XJQVM2</x:v>
      </x:c>
      <x:c r="E392" s="32" t="str">
        <x:v>https://www.amazon.com/dp/B002XJQVM2?language=en_US&amp;currency=USD</x:v>
      </x:c>
      <x:c r="F392" s="32" t="str">
        <x:v>Avery Easy Peel Address Labels for Laser Printers 1" x 4", Box of 2,000 (5161)</x:v>
      </x:c>
      <x:c r="G392" s="32" t="str">
        <x:v>AVERY</x:v>
      </x:c>
      <x:c r="H392" s="32" t="str"/>
      <x:c r="I392" s="47" t="n">
        <x:v>25.22</x:v>
      </x:c>
      <x:c r="J392" s="32" t="str">
        <x:v>USD</x:v>
      </x:c>
      <x:c r="K392" s="32" t="str">
        <x:v>Office Products &gt; Office &amp; School Supplies &gt; Labels, Indexes &amp; Stamps &gt; Labels &amp; Stickers &gt; Address Labels</x:v>
      </x:c>
      <x:c r="L392" s="32" t="str"/>
      <x:c r="M392" s="67" t="n">
        <x:v>1034.18976</x:v>
      </x:c>
      <x:c r="N392" s="32" t="str">
        <x:v>‎11.31 x 8.81 x 0.97 inches</x:v>
      </x:c>
      <x:c r="O392" s="32" t="str">
        <x:v>https://images-na.ssl-images-amazon.com/images/W/WEBP_402378-T1/images/I/71auNU3pFbL.__AC_SX300_SY300_QL70_FMwebp_.jpg</x:v>
      </x:c>
      <x:c r="P392" s="32" t="str">
        <x:v>2022-09-18 00:00:00.000</x:v>
      </x:c>
      <x:c r="Q392" s="32" t="str">
        <x:v>Digital marginal cost only</x:v>
      </x:c>
      <x:c r="R392" s="32" t="str">
        <x:v>Digital</x:v>
      </x:c>
      <x:c r="S392" s="32" t="str">
        <x:v>Digital product marginal delivery</x:v>
      </x:c>
      <x:c r="T392" s="32" t="str">
        <x:v>Digital keyword match</x:v>
      </x:c>
      <x:c r="U392" s="32" t="str">
        <x:v>Medium</x:v>
      </x:c>
      <x:c r="V392" s="67" t="n">
        <x:v>1000</x:v>
      </x:c>
      <x:c r="W392" s="47" t="n">
        <x:v>0.01</x:v>
      </x:c>
      <x:c r="X392" s="47" t="n">
        <x:v>0.05</x:v>
      </x:c>
      <x:c r="Y392" s="47" t="n">
        <x:v>0.34</x:v>
      </x:c>
      <x:c r="Z392" s="47" t="n">
        <x:v>0</x:v>
      </x:c>
      <x:c r="AA392" s="47" t="n">
        <x:v>0.01</x:v>
      </x:c>
      <x:c r="AB392" s="68" t="n">
        <x:v>0</x:v>
      </x:c>
      <x:c r="AC392" s="47" t="n">
        <x:v>0.01</x:v>
      </x:c>
      <x:c r="AD392" s="47" t="n">
        <x:v>0.07</x:v>
      </x:c>
      <x:c r="AE392" s="47" t="n">
        <x:v>0.41</x:v>
      </x:c>
      <x:c r="AF392" s="68" t="n">
        <x:v>15</x:v>
      </x:c>
      <x:c r="AG392" s="47" t="n">
        <x:v>7.5</x:v>
      </x:c>
      <x:c r="AH392" s="68" t="n">
        <x:v>5</x:v>
      </x:c>
      <x:c r="AI392" s="47" t="n">
        <x:v>12.61</x:v>
      </x:c>
      <x:c r="AJ392" s="47" t="n">
        <x:v>12.61</x:v>
      </x:c>
      <x:c r="AK392" s="48" t="n">
        <x:v>0.5</x:v>
      </x:c>
      <x:c r="AL392" s="32" t="str">
        <x:v>Creation, licensing, support, marketing, and platform fees are excluded; this is marginal delivery cost. Tariff and freight assumptions are illustrative and require current validation.</x:v>
      </x:c>
      <x:c r="AM392" s="32" t="str">
        <x:v>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x:v>
      </x:c>
      <x:c r="AN392" s="32" t="str">
        <x:v>https://github.com/luminati-io/eCommerce-dataset-samples</x:v>
      </x:c>
      <x:c r="AO392" s="32" t="str">
        <x:v>2026-08-05-v2</x:v>
      </x:c>
    </x:row>
    <x:row r="393">
      <x:c r="A393" s="32" t="n">
        <x:v>392</x:v>
      </x:c>
      <x:c r="B393" s="32" t="str">
        <x:v>Amazon</x:v>
      </x:c>
      <x:c r="C393" s="32" t="str">
        <x:v>Bright Data Amazon products sample</x:v>
      </x:c>
      <x:c r="D393" s="32" t="str">
        <x:v>B0069AK8NO</x:v>
      </x:c>
      <x:c r="E393" s="32" t="str">
        <x:v>https://www.amazon.com/Lenox-Diemaster-Vari-Raker-Bimetal-Positive/dp/B0069WBXWW</x:v>
      </x:c>
      <x:c r="F393" s="32" t="str">
        <x:v>Lenox Diemaster 2 Vari-Raker Band Saw Blade, Bimetal, Regular Tooth, Raker Set, Positive Rake, 178.5" Length, 1/2" Width, 0.025" Thick, 8-12 TPI</x:v>
      </x:c>
      <x:c r="G393" s="32" t="str">
        <x:v>Lenox</x:v>
      </x:c>
      <x:c r="H393" s="32" t="str">
        <x:v>Ama███.co███</x:v>
      </x:c>
      <x:c r="I393" s="47" t="n">
        <x:v>87.06</x:v>
      </x:c>
      <x:c r="J393" s="32" t="str">
        <x:v>USD</x:v>
      </x:c>
      <x:c r="K393" s="32" t="str">
        <x:v>Tools &amp; Home Improvement &gt; Power &amp; Hand Tools &gt; Power Tool Parts &amp; Accessories &gt; Saw Blades, Parts &amp; Accessories &gt; Blades &gt; Band Saw Blades</x:v>
      </x:c>
      <x:c r="L393" s="32" t="str"/>
      <x:c r="M393" s="67" t="n">
        <x:v>589.6696</x:v>
      </x:c>
      <x:c r="N393" s="32" t="str">
        <x:v>13.4 x 13.1 x 4.2 inches; 1.3 Pounds</x:v>
      </x:c>
      <x:c r="O393" s="32" t="str">
        <x:v>https://m.media-amazon.com/images/I/21xSM-1NG9L._SY445_SX342_QL70_FMwebp_.jpg</x:v>
      </x:c>
      <x:c r="P393" s="32" t="str">
        <x:v>2023-08-10 00:00:00.000</x:v>
      </x:c>
      <x:c r="Q393" s="32" t="str">
        <x:v>Estimated</x:v>
      </x:c>
      <x:c r="R393" s="32" t="str">
        <x:v>Tools</x:v>
      </x:c>
      <x:c r="S393" s="32" t="str">
        <x:v>Power-tool accessory</x:v>
      </x:c>
      <x:c r="T393" s="32" t="str">
        <x:v>Keyword/category match: saw blade</x:v>
      </x:c>
      <x:c r="U393" s="32" t="str">
        <x:v>Low</x:v>
      </x:c>
      <x:c r="V393" s="67" t="n">
        <x:v>1000</x:v>
      </x:c>
      <x:c r="W393" s="47" t="n">
        <x:v>0.96</x:v>
      </x:c>
      <x:c r="X393" s="47" t="n">
        <x:v>4.8</x:v>
      </x:c>
      <x:c r="Y393" s="47" t="n">
        <x:v>17.29</x:v>
      </x:c>
      <x:c r="Z393" s="47" t="n">
        <x:v>0.6</x:v>
      </x:c>
      <x:c r="AA393" s="47" t="n">
        <x:v>0.6</x:v>
      </x:c>
      <x:c r="AB393" s="68" t="n">
        <x:v>5</x:v>
      </x:c>
      <x:c r="AC393" s="47" t="n">
        <x:v>1.38</x:v>
      </x:c>
      <x:c r="AD393" s="47" t="n">
        <x:v>6.3</x:v>
      </x:c>
      <x:c r="AE393" s="47" t="n">
        <x:v>21.83</x:v>
      </x:c>
      <x:c r="AF393" s="68" t="n">
        <x:v>15</x:v>
      </x:c>
      <x:c r="AG393" s="47" t="n">
        <x:v>4.75</x:v>
      </x:c>
      <x:c r="AH393" s="68" t="n">
        <x:v>5</x:v>
      </x:c>
      <x:c r="AI393" s="47" t="n">
        <x:v>28.46</x:v>
      </x:c>
      <x:c r="AJ393" s="47" t="n">
        <x:v>58.6</x:v>
      </x:c>
      <x:c r="AK393" s="48" t="n">
        <x:v>0.6729999999999999</x:v>
      </x:c>
      <x:c r="AL393" s="32" t="str">
        <x:v>Material, precision, coating, compatibility, and set count vary. Tariff and freight assumptions are illustrative and require current validation.</x:v>
      </x:c>
      <x:c r="AM393" s="32" t="str">
        <x:v>The Lenox Diemaster 2 bimetal band saw blade has a vari-tooth design, a positive rake angle, and a vari-raker set for contoured general-purpose cutting on wood, aluminum and other nonferrous metals, carbon steel, alloy steel, tool steel, structural steel, and stainless steel. The vari-tooth design has variable tooth spacing and gullet capacity to provide faster cutting rates than the regular tooth design and to make smooth cuts. The teeth are made of M-42 high-speed steel for heat and wear resis</x:v>
      </x:c>
      <x:c r="AN393" s="32" t="str">
        <x:v>https://github.com/luminati-io/eCommerce-dataset-samples</x:v>
      </x:c>
      <x:c r="AO393" s="32" t="str">
        <x:v>2026-08-05-v2</x:v>
      </x:c>
    </x:row>
    <x:row r="394">
      <x:c r="A394" s="32" t="n">
        <x:v>393</x:v>
      </x:c>
      <x:c r="B394" s="32" t="str">
        <x:v>Amazon</x:v>
      </x:c>
      <x:c r="C394" s="32" t="str">
        <x:v>Bright Data Amazon products sample</x:v>
      </x:c>
      <x:c r="D394" s="32" t="str">
        <x:v>B08TKN9CWF</x:v>
      </x:c>
      <x:c r="E394" s="32" t="str">
        <x:v>https://www.amazon.com/Clarks-Womens-Ezera-Lace-Sneaker/dp/B08TLDND4K</x:v>
      </x:c>
      <x:c r="F394" s="32" t="str">
        <x:v>Clarks Women's Ezera Lace Sneaker</x:v>
      </x:c>
      <x:c r="G394" s="32" t="str">
        <x:v>Clarks</x:v>
      </x:c>
      <x:c r="H394" s="32" t="str">
        <x:v>Wal███g C███ort███</x:v>
      </x:c>
      <x:c r="I394" s="47" t="n">
        <x:v>59.99</x:v>
      </x:c>
      <x:c r="J394" s="32" t="str">
        <x:v>USD</x:v>
      </x:c>
      <x:c r="K394" s="32" t="str">
        <x:v>Clothing, Shoes &amp; Jewelry &gt; Women &gt; Shoes &gt; Fashion Sneakers</x:v>
      </x:c>
      <x:c r="L394" s="32" t="str"/>
      <x:c r="M394" s="67"/>
      <x:c r="N394" s="32" t="str">
        <x:v>13.2 x 8.1 x 5.1 inches; 1.9 Pounds</x:v>
      </x:c>
      <x:c r="O394" s="32" t="str">
        <x:v>https://m.media-amazon.com/images/I/61hhQN58w-S._AC_UX695_.jpg</x:v>
      </x:c>
      <x:c r="P394" s="32" t="str">
        <x:v>2023-08-08 00:00:00.000</x:v>
      </x:c>
      <x:c r="Q394" s="32" t="str">
        <x:v>Estimated</x:v>
      </x:c>
      <x:c r="R394" s="32" t="str">
        <x:v>Footwear</x:v>
      </x:c>
      <x:c r="S394" s="32" t="str">
        <x:v>Casual shoe or sneaker</x:v>
      </x:c>
      <x:c r="T394" s="32" t="str">
        <x:v>Keyword/category match: sneaker</x:v>
      </x:c>
      <x:c r="U394" s="32" t="str">
        <x:v>Low</x:v>
      </x:c>
      <x:c r="V394" s="67" t="n">
        <x:v>1000</x:v>
      </x:c>
      <x:c r="W394" s="47" t="n">
        <x:v>9.61</x:v>
      </x:c>
      <x:c r="X394" s="47" t="n">
        <x:v>17.29</x:v>
      </x:c>
      <x:c r="Y394" s="47" t="n">
        <x:v>33.62</x:v>
      </x:c>
      <x:c r="Z394" s="47" t="n">
        <x:v>1.3</x:v>
      </x:c>
      <x:c r="AA394" s="47" t="n">
        <x:v>2.5</x:v>
      </x:c>
      <x:c r="AB394" s="68" t="n">
        <x:v>12</x:v>
      </x:c>
      <x:c r="AC394" s="47" t="n">
        <x:v>12.89</x:v>
      </x:c>
      <x:c r="AD394" s="47" t="n">
        <x:v>23.62</x:v>
      </x:c>
      <x:c r="AE394" s="47" t="n">
        <x:v>46.05</x:v>
      </x:c>
      <x:c r="AF394" s="68" t="n">
        <x:v>15</x:v>
      </x:c>
      <x:c r="AG394" s="47" t="n">
        <x:v>4.25</x:v>
      </x:c>
      <x:c r="AH394" s="68" t="n">
        <x:v>5</x:v>
      </x:c>
      <x:c r="AI394" s="47" t="n">
        <x:v>39.87</x:v>
      </x:c>
      <x:c r="AJ394" s="47" t="n">
        <x:v>20.12</x:v>
      </x:c>
      <x:c r="AK394" s="48" t="n">
        <x:v>0.335</x:v>
      </x:c>
      <x:c r="AL394" s="32" t="str">
        <x:v>Leather grade, sole tooling, and construction affect cost. Tariff and freight assumptions are illustrative and require current validation.</x:v>
      </x:c>
      <x:c r="AM394" s="32" t="str">
        <x:v>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x:v>
      </x:c>
      <x:c r="AN394" s="32" t="str">
        <x:v>https://github.com/luminati-io/eCommerce-dataset-samples</x:v>
      </x:c>
      <x:c r="AO394" s="32" t="str">
        <x:v>2026-08-05-v2</x:v>
      </x:c>
    </x:row>
    <x:row r="395">
      <x:c r="A395" s="32" t="n">
        <x:v>394</x:v>
      </x:c>
      <x:c r="B395" s="32" t="str">
        <x:v>Amazon</x:v>
      </x:c>
      <x:c r="C395" s="32" t="str">
        <x:v>Bright Data Amazon products sample</x:v>
      </x:c>
      <x:c r="D395" s="32" t="str">
        <x:v>B08HQLGH11</x:v>
      </x:c>
      <x:c r="E395" s="32" t="str">
        <x:v>https://www.amazon.com/Belle-Poque-Womens-Pockets-Skater/dp/B07XF544DL</x:v>
      </x:c>
      <x:c r="F395" s="32" t="str">
        <x:v>Belle Poque Women's High Waist A-Line Pockets Skirt Skater Flared Midi Skirt</x:v>
      </x:c>
      <x:c r="G395" s="32" t="str">
        <x:v>Belle Poque</x:v>
      </x:c>
      <x:c r="H395" s="32" t="str">
        <x:v>Bel███Poq███Fas██████</x:v>
      </x:c>
      <x:c r="I395" s="47" t="n">
        <x:v>31.95</x:v>
      </x:c>
      <x:c r="J395" s="32" t="str">
        <x:v>USD</x:v>
      </x:c>
      <x:c r="K395" s="32" t="str">
        <x:v>Clothing, Shoes &amp; Jewelry &gt; Women &gt; Clothing &gt; Skirts</x:v>
      </x:c>
      <x:c r="L395" s="32" t="str"/>
      <x:c r="M395" s="67"/>
      <x:c r="N395" s="32" t="str">
        <x:v>11.81 x 7.87 x 1.97 inches</x:v>
      </x:c>
      <x:c r="O395" s="32" t="str">
        <x:v>https://m.media-amazon.com/images/I/5142XOqSwpL._AC_UX679_.jpg</x:v>
      </x:c>
      <x:c r="P395" s="32" t="str">
        <x:v>2023-08-09 00:00:00.000</x:v>
      </x:c>
      <x:c r="Q395" s="32" t="str">
        <x:v>Estimated</x:v>
      </x:c>
      <x:c r="R395" s="32" t="str">
        <x:v>Apparel</x:v>
      </x:c>
      <x:c r="S395" s="32" t="str">
        <x:v>Button-down shirt or blouse</x:v>
      </x:c>
      <x:c r="T395" s="32" t="str">
        <x:v>Keyword/category match: blouse</x:v>
      </x:c>
      <x:c r="U395" s="32" t="str">
        <x:v>Medium</x:v>
      </x:c>
      <x:c r="V395" s="67" t="n">
        <x:v>1000</x:v>
      </x:c>
      <x:c r="W395" s="47" t="n">
        <x:v>3.63</x:v>
      </x:c>
      <x:c r="X395" s="47" t="n">
        <x:v>6.81</x:v>
      </x:c>
      <x:c r="Y395" s="47" t="n">
        <x:v>12.71</x:v>
      </x:c>
      <x:c r="Z395" s="47" t="n">
        <x:v>0.6</x:v>
      </x:c>
      <x:c r="AA395" s="47" t="n">
        <x:v>0.35</x:v>
      </x:c>
      <x:c r="AB395" s="68" t="n">
        <x:v>10</x:v>
      </x:c>
      <x:c r="AC395" s="47" t="n">
        <x:v>4.52</x:v>
      </x:c>
      <x:c r="AD395" s="47" t="n">
        <x:v>8.53</x:v>
      </x:c>
      <x:c r="AE395" s="47" t="n">
        <x:v>16.12</x:v>
      </x:c>
      <x:c r="AF395" s="68" t="n">
        <x:v>15</x:v>
      </x:c>
      <x:c r="AG395" s="47" t="n">
        <x:v>4.25</x:v>
      </x:c>
      <x:c r="AH395" s="68" t="n">
        <x:v>5</x:v>
      </x:c>
      <x:c r="AI395" s="47" t="n">
        <x:v>19.17</x:v>
      </x:c>
      <x:c r="AJ395" s="47" t="n">
        <x:v>12.78</x:v>
      </x:c>
      <x:c r="AK395" s="48" t="n">
        <x:v>0.4</x:v>
      </x:c>
      <x:c r="AL395" s="32" t="str">
        <x:v>Fabric, pattern matching, buttons, and finishing drive variance. Estimate represents a current-equivalent manufacturing cost, not the original historical production cost. Tariff and freight assumptions are illustrative and require current validation.</x:v>
      </x:c>
      <x:c r="AM395" s="32" t="str">
        <x:v>BELLE POQUE WOMEN'S BOTTOMS Belle Poque Leather Skirt Belle Poque Mini Skirts Belle Poque Shorts Belle Poque Flowy Skirt COLOR black, brown,green black,beige,wine black,white,green black,white,yellow DESIGN tassel, ruched with belt and pockets Basic elastic waist POCKETS ✔ ✔ ✔ ✘ FABRIC 55%Polyester, 45%PU 98% Polyester, 2% Viscose 95% Cotton, 5% Spandex 98% Polyester, 2% Viscose SIZE S-2XL S-2XL S-2XL S-2XL Belle Poque Vintage Skirt With Pockets and Belt, Versatile Summer Midi Skirts Classic &amp; S</x:v>
      </x:c>
      <x:c r="AN395" s="32" t="str">
        <x:v>https://github.com/luminati-io/eCommerce-dataset-samples</x:v>
      </x:c>
      <x:c r="AO395" s="32" t="str">
        <x:v>2026-08-05-v2</x:v>
      </x:c>
    </x:row>
    <x:row r="396">
      <x:c r="A396" s="32" t="n">
        <x:v>395</x:v>
      </x:c>
      <x:c r="B396" s="32" t="str">
        <x:v>Amazon</x:v>
      </x:c>
      <x:c r="C396" s="32" t="str">
        <x:v>Bright Data Amazon products sample</x:v>
      </x:c>
      <x:c r="D396" s="32" t="str">
        <x:v>B00LQDDMUK</x:v>
      </x:c>
      <x:c r="E396" s="32" t="str">
        <x:v>https://www.amazon.com/Whirlpool-W10190415-Silverware-Basket/dp/B00LQDDMUK</x:v>
      </x:c>
      <x:c r="F396" s="32" t="str">
        <x:v>Whirlpool W10190415 Silverware Basket, White</x:v>
      </x:c>
      <x:c r="G396" s="32" t="str">
        <x:v>Whirlpool</x:v>
      </x:c>
      <x:c r="H396" s="32" t="str">
        <x:v>SUN███RTS███C</x:v>
      </x:c>
      <x:c r="I396" s="47" t="n">
        <x:v>52.8</x:v>
      </x:c>
      <x:c r="J396" s="32" t="str">
        <x:v>USD</x:v>
      </x:c>
      <x:c r="K396" s="32" t="str">
        <x:v>Appliances &gt; Parts &amp; Accessories &gt; Dishwasher Parts &amp; Accessories &gt; Baskets</x:v>
      </x:c>
      <x:c r="L396" s="32" t="str"/>
      <x:c r="M396" s="67" t="n">
        <x:v>453.592</x:v>
      </x:c>
      <x:c r="N396" s="32" t="str">
        <x:v>19 x 9 x 3 inches</x:v>
      </x:c>
      <x:c r="O396" s="32" t="str">
        <x:v>https://m.media-amazon.com/images/I/81KGxYedHoL.__AC_SY300_SX300_QL70_FMwebp_.jpg</x:v>
      </x:c>
      <x:c r="P396" s="32" t="str">
        <x:v>2023-08-16 00:00:00.000</x:v>
      </x:c>
      <x:c r="Q396" s="32" t="str">
        <x:v>Estimated</x:v>
      </x:c>
      <x:c r="R396" s="32" t="str">
        <x:v>Generic</x:v>
      </x:c>
      <x:c r="S396" s="32" t="str">
        <x:v>Assembled consumer product</x:v>
      </x:c>
      <x:c r="T396" s="32" t="str">
        <x:v>Broad accessories category: Appliances &gt; Parts &amp; Accessories &gt; Dishwasher Parts &amp; Accessories &gt; Baskets</x:v>
      </x:c>
      <x:c r="U396" s="32" t="str">
        <x:v>Low</x:v>
      </x:c>
      <x:c r="V396" s="67" t="n">
        <x:v>1000</x:v>
      </x:c>
      <x:c r="W396" s="47" t="n">
        <x:v>2.72</x:v>
      </x:c>
      <x:c r="X396" s="47" t="n">
        <x:v>10.89</x:v>
      </x:c>
      <x:c r="Y396" s="47" t="n">
        <x:v>36.3</x:v>
      </x:c>
      <x:c r="Z396" s="47" t="n">
        <x:v>1</x:v>
      </x:c>
      <x:c r="AA396" s="47" t="n">
        <x:v>2</x:v>
      </x:c>
      <x:c r="AB396" s="68" t="n">
        <x:v>5</x:v>
      </x:c>
      <x:c r="AC396" s="47" t="n">
        <x:v>3.7</x:v>
      </x:c>
      <x:c r="AD396" s="47" t="n">
        <x:v>14.58</x:v>
      </x:c>
      <x:c r="AE396" s="47" t="n">
        <x:v>48.09</x:v>
      </x:c>
      <x:c r="AF396" s="68" t="n">
        <x:v>15</x:v>
      </x:c>
      <x:c r="AG396" s="47" t="n">
        <x:v>4.75</x:v>
      </x:c>
      <x:c r="AH396" s="68" t="n">
        <x:v>5</x:v>
      </x:c>
      <x:c r="AI396" s="47" t="n">
        <x:v>29.89</x:v>
      </x:c>
      <x:c r="AJ396" s="47" t="n">
        <x:v>22.91</x:v>
      </x:c>
      <x:c r="AK396" s="48" t="n">
        <x:v>0.434</x:v>
      </x:c>
      <x:c r="AL396" s="32" t="str">
        <x:v>Insufficient specifications; use as a broad placeholder until a BOM or supplier match is available. Tariff and freight assumptions are illustrative and require current validation.</x:v>
      </x:c>
      <x:c r="AM396" s="32" t="str">
        <x:v>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x:v>
      </x:c>
      <x:c r="AN396" s="32" t="str">
        <x:v>https://github.com/luminati-io/eCommerce-dataset-samples</x:v>
      </x:c>
      <x:c r="AO396" s="32" t="str">
        <x:v>2026-08-05-v2</x:v>
      </x:c>
    </x:row>
    <x:row r="397">
      <x:c r="A397" s="32" t="n">
        <x:v>396</x:v>
      </x:c>
      <x:c r="B397" s="32" t="str">
        <x:v>Amazon</x:v>
      </x:c>
      <x:c r="C397" s="32" t="str">
        <x:v>Bright Data Amazon products sample</x:v>
      </x:c>
      <x:c r="D397" s="32" t="str">
        <x:v>B00D48GIZG</x:v>
      </x:c>
      <x:c r="E397" s="32" t="str">
        <x:v>https://www.amazon.com/Titebond-71111-Sealant/dp/B00D48GIZG?th=1&amp;psc=1&amp;currency=USD&amp;language=en_GB</x:v>
      </x:c>
      <x:c r="F397" s="32" t="str">
        <x:v>Titebond 71111 WeatherMaster Ultimate MP Sealant Cartridge, 10.1 oz., Translucent</x:v>
      </x:c>
      <x:c r="G397" s="32" t="str">
        <x:v>Titebond</x:v>
      </x:c>
      <x:c r="H397" s="32" t="str">
        <x:v>Ama███.co███</x:v>
      </x:c>
      <x:c r="I397" s="47" t="n">
        <x:v>7.28</x:v>
      </x:c>
      <x:c r="J397" s="32" t="str">
        <x:v>USD</x:v>
      </x:c>
      <x:c r="K397" s="32" t="str">
        <x:v>Industrial &amp; Scientific &gt; Adhesives, Sealants &amp; Lubricants &gt; Caulk &gt; Adhesive Caulk</x:v>
      </x:c>
      <x:c r="L397" s="32" t="str"/>
      <x:c r="M397" s="67" t="n">
        <x:v>232.46589999999998</x:v>
      </x:c>
      <x:c r="N397" s="32" t="str">
        <x:v>1.94 x 1.94 x 12.13 inches</x:v>
      </x:c>
      <x:c r="O397" s="32" t="str">
        <x:v>https://m.media-amazon.com/images/I/61XcA7q-w1L.__AC_SX300_SY300_QL70_FMwebp_.jpg</x:v>
      </x:c>
      <x:c r="P397" s="32" t="str">
        <x:v>2024-01-16 00:00:00.000</x:v>
      </x:c>
      <x:c r="Q397" s="32" t="str">
        <x:v>Estimated</x:v>
      </x:c>
      <x:c r="R397" s="32" t="str">
        <x:v>Apparel</x:v>
      </x:c>
      <x:c r="S397" s="32" t="str">
        <x:v>Casual jacket or coat</x:v>
      </x:c>
      <x:c r="T397" s="32" t="str">
        <x:v>Keyword/category match: coat</x:v>
      </x:c>
      <x:c r="U397" s="32" t="str">
        <x:v>Low</x:v>
      </x:c>
      <x:c r="V397" s="67" t="n">
        <x:v>1000</x:v>
      </x:c>
      <x:c r="W397" s="47" t="n">
        <x:v>4.22</x:v>
      </x:c>
      <x:c r="X397" s="47" t="n">
        <x:v>5.24</x:v>
      </x:c>
      <x:c r="Y397" s="47" t="n">
        <x:v>6.55</x:v>
      </x:c>
      <x:c r="Z397" s="47" t="n">
        <x:v>1.5</x:v>
      </x:c>
      <x:c r="AA397" s="47" t="n">
        <x:v>2.25</x:v>
      </x:c>
      <x:c r="AB397" s="68" t="n">
        <x:v>10</x:v>
      </x:c>
      <x:c r="AC397" s="47" t="n">
        <x:v>6.4</x:v>
      </x:c>
      <x:c r="AD397" s="47" t="n">
        <x:v>9.89</x:v>
      </x:c>
      <x:c r="AE397" s="47" t="n">
        <x:v>16.45</x:v>
      </x:c>
      <x:c r="AF397" s="68" t="n">
        <x:v>15</x:v>
      </x:c>
      <x:c r="AG397" s="47" t="n">
        <x:v>3.5</x:v>
      </x:c>
      <x:c r="AH397" s="68" t="n">
        <x:v>5</x:v>
      </x:c>
      <x:c r="AI397" s="47" t="n">
        <x:v>14.85</x:v>
      </x:c>
      <x:c r="AJ397" s="47" t="n">
        <x:v>-7.57</x:v>
      </x:c>
      <x:c r="AK397" s="48" t="n">
        <x:v>-1.0390000000000001</x:v>
      </x:c>
      <x:c r="AL397" s="32" t="str">
        <x:v>Shell, insulation, waterproofing, lining, and hardware dominate. Tariff and freight assumptions are illustrative and require current validation.</x:v>
      </x:c>
      <x:c r="AM397" s="32" t="str">
        <x:v>Titebond WeatherMaster ULTIMATE MP Sealant is specifically formulated to outperform all other sealant technologies, including VOC solvent, silicones, tripolymers, and urethanes. It offers unbeatable adhesion to aluminum, painted metal, PVC, concrete, wood, masonry, vinyl, glass, plastic, steel, asphalt roofing and most common building materials such as wall panels, siding, flashing, and sheet metal including Kynar and Hylar 5000 coated metal panels. Titebond WeatherMaster ULTIMATE MP Sealant adh</x:v>
      </x:c>
      <x:c r="AN397" s="32" t="str">
        <x:v>https://github.com/luminati-io/eCommerce-dataset-samples</x:v>
      </x:c>
      <x:c r="AO397" s="32" t="str">
        <x:v>2026-08-05-v2</x:v>
      </x:c>
    </x:row>
    <x:row r="398">
      <x:c r="A398" s="32" t="n">
        <x:v>397</x:v>
      </x:c>
      <x:c r="B398" s="32" t="str">
        <x:v>Amazon</x:v>
      </x:c>
      <x:c r="C398" s="32" t="str">
        <x:v>Bright Data Amazon products sample</x:v>
      </x:c>
      <x:c r="D398" s="32" t="str">
        <x:v>B08JCWNNNW</x:v>
      </x:c>
      <x:c r="E398" s="32" t="str">
        <x:v>https://www.amazon.com/Willit-Leggings-Thermal-Running-Workout/dp/B08M44DPVR</x:v>
      </x:c>
      <x:c r="F398" s="32" t="str">
        <x:v>Willit Women's Fleece Lined Leggings Thermal Winter Yoga Pants Warm Running Tights with Pockets</x:v>
      </x:c>
      <x:c r="G398" s="32" t="str">
        <x:v>WILLIT</x:v>
      </x:c>
      <x:c r="H398" s="32" t="str">
        <x:v>Wil███ Sp███s</x:v>
      </x:c>
      <x:c r="I398" s="47" t="n">
        <x:v>28.99</x:v>
      </x:c>
      <x:c r="J398" s="32" t="str">
        <x:v>USD</x:v>
      </x:c>
      <x:c r="K398" s="32" t="str">
        <x:v>Clothing, Shoes &amp; Jewelry &gt; Sport Specific Clothing &gt; Yoga &gt; Women &gt; Leggings</x:v>
      </x:c>
      <x:c r="L398" s="32" t="str"/>
      <x:c r="M398" s="67"/>
      <x:c r="N398" s="32" t="str"/>
      <x:c r="O398" s="32" t="str">
        <x:v>https://m.media-amazon.com/images/I/61wfGzydWYL._AC_UY550_.jpg</x:v>
      </x:c>
      <x:c r="P398" s="32" t="str">
        <x:v>2023-08-09 00:00:00.000</x:v>
      </x:c>
      <x:c r="Q398" s="32" t="str">
        <x:v>Estimated</x:v>
      </x:c>
      <x:c r="R398" s="32" t="str">
        <x:v>Apparel</x:v>
      </x:c>
      <x:c r="S398" s="32" t="str">
        <x:v>Leggings or yoga pants</x:v>
      </x:c>
      <x:c r="T398" s="32" t="str">
        <x:v>Keyword/category match: legging</x:v>
      </x:c>
      <x:c r="U398" s="32" t="str">
        <x:v>Medium</x:v>
      </x:c>
      <x:c r="V398" s="67" t="n">
        <x:v>1000</x:v>
      </x:c>
      <x:c r="W398" s="47" t="n">
        <x:v>3.36</x:v>
      </x:c>
      <x:c r="X398" s="47" t="n">
        <x:v>6.24</x:v>
      </x:c>
      <x:c r="Y398" s="47" t="n">
        <x:v>11.53</x:v>
      </x:c>
      <x:c r="Z398" s="47" t="n">
        <x:v>0.5</x:v>
      </x:c>
      <x:c r="AA398" s="47" t="n">
        <x:v>0.35</x:v>
      </x:c>
      <x:c r="AB398" s="68" t="n">
        <x:v>10</x:v>
      </x:c>
      <x:c r="AC398" s="47" t="n">
        <x:v>4.17</x:v>
      </x:c>
      <x:c r="AD398" s="47" t="n">
        <x:v>7.8</x:v>
      </x:c>
      <x:c r="AE398" s="47" t="n">
        <x:v>14.6</x:v>
      </x:c>
      <x:c r="AF398" s="68" t="n">
        <x:v>15</x:v>
      </x:c>
      <x:c r="AG398" s="47" t="n">
        <x:v>4.25</x:v>
      </x:c>
      <x:c r="AH398" s="68" t="n">
        <x:v>5</x:v>
      </x:c>
      <x:c r="AI398" s="47" t="n">
        <x:v>17.85</x:v>
      </x:c>
      <x:c r="AJ398" s="47" t="n">
        <x:v>11.14</x:v>
      </x:c>
      <x:c r="AK398" s="48" t="n">
        <x:v>0.384</x:v>
      </x:c>
      <x:c r="AL398" s="32" t="str">
        <x:v>Fabric recovery, opacity, pockets, and branding affect cost. Tariff and freight assumptions are illustrative and require current validation.</x:v>
      </x:c>
      <x:c r="AM398" s="32" t="str">
        <x:v>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x:v>
      </x:c>
      <x:c r="AN398" s="32" t="str">
        <x:v>https://github.com/luminati-io/eCommerce-dataset-samples</x:v>
      </x:c>
      <x:c r="AO398" s="32" t="str">
        <x:v>2026-08-05-v2</x:v>
      </x:c>
    </x:row>
    <x:row r="399">
      <x:c r="A399" s="32" t="n">
        <x:v>398</x:v>
      </x:c>
      <x:c r="B399" s="32" t="str">
        <x:v>Amazon</x:v>
      </x:c>
      <x:c r="C399" s="32" t="str">
        <x:v>Bright Data Amazon products sample</x:v>
      </x:c>
      <x:c r="D399" s="32" t="str">
        <x:v>B003ILD1RW</x:v>
      </x:c>
      <x:c r="E399" s="32" t="str">
        <x:v>https://www.amazon.com/Satco-S7386-Lumens-Hi-Pro-Daylight/dp/B003ILD1RW?th=1&amp;psc=1&amp;currency=USD&amp;language=en_GB</x:v>
      </x:c>
      <x:c r="F399" s="32" t="str">
        <x:v>Satco S7386 65 Watt (300 Watt) 4300 Lumens Hi-Pro Spiral CFL Daylight White 5000K Medium Base 120 Volt Light Bulb, White</x:v>
      </x:c>
      <x:c r="G399" s="32" t="str">
        <x:v>Satco</x:v>
      </x:c>
      <x:c r="H399" s="32" t="str">
        <x:v>Goo███lb</x:v>
      </x:c>
      <x:c r="I399" s="47" t="n">
        <x:v>17</x:v>
      </x:c>
      <x:c r="J399" s="32" t="str">
        <x:v>USD</x:v>
      </x:c>
      <x:c r="K399" s="32" t="str">
        <x:v>Tools &amp; Home Improvement &gt; Light Bulbs &gt; Fluorescent Tubes</x:v>
      </x:c>
      <x:c r="L399" s="32" t="str"/>
      <x:c r="M399" s="67" t="n">
        <x:v>0.283495</x:v>
      </x:c>
      <x:c r="N399" s="32" t="str">
        <x:v>3.78 x 3.78 x 10.16 inches</x:v>
      </x:c>
      <x:c r="O399" s="32" t="str">
        <x:v>https://m.media-amazon.com/images/I/61cVuNNhJSL.__AC_SX300_SY300_QL70_FMwebp_.jpg</x:v>
      </x:c>
      <x:c r="P399" s="32" t="str">
        <x:v>2024-01-15 00:00:00.000</x:v>
      </x:c>
      <x:c r="Q399" s="32" t="str">
        <x:v>Estimated</x:v>
      </x:c>
      <x:c r="R399" s="32" t="str">
        <x:v>Generic</x:v>
      </x:c>
      <x:c r="S399" s="32" t="str">
        <x:v>Assembled consumer product</x:v>
      </x:c>
      <x:c r="T399" s="32" t="str">
        <x:v>Broad home category: Tools &amp; Home Improvement &gt; Light Bulbs &gt; Fluorescent Tubes</x:v>
      </x:c>
      <x:c r="U399" s="32" t="str">
        <x:v>Low</x:v>
      </x:c>
      <x:c r="V399" s="67" t="n">
        <x:v>1000</x:v>
      </x:c>
      <x:c r="W399" s="47" t="n">
        <x:v>2.72</x:v>
      </x:c>
      <x:c r="X399" s="47" t="n">
        <x:v>10.89</x:v>
      </x:c>
      <x:c r="Y399" s="47" t="n">
        <x:v>15.3</x:v>
      </x:c>
      <x:c r="Z399" s="47" t="n">
        <x:v>1</x:v>
      </x:c>
      <x:c r="AA399" s="47" t="n">
        <x:v>1.5</x:v>
      </x:c>
      <x:c r="AB399" s="68" t="n">
        <x:v>5</x:v>
      </x:c>
      <x:c r="AC399" s="47" t="n">
        <x:v>3.57</x:v>
      </x:c>
      <x:c r="AD399" s="47" t="n">
        <x:v>14.06</x:v>
      </x:c>
      <x:c r="AE399" s="47" t="n">
        <x:v>24.2</x:v>
      </x:c>
      <x:c r="AF399" s="68" t="n">
        <x:v>15</x:v>
      </x:c>
      <x:c r="AG399" s="47" t="n">
        <x:v>3.5</x:v>
      </x:c>
      <x:c r="AH399" s="68" t="n">
        <x:v>5</x:v>
      </x:c>
      <x:c r="AI399" s="47" t="n">
        <x:v>20.96</x:v>
      </x:c>
      <x:c r="AJ399" s="47" t="n">
        <x:v>-3.96</x:v>
      </x:c>
      <x:c r="AK399" s="48" t="n">
        <x:v>-0.233</x:v>
      </x:c>
      <x:c r="AL399" s="32" t="str">
        <x:v>Insufficient specifications; use as a broad placeholder until a BOM or supplier match is available. Tariff and freight assumptions are illustrative and require current validation.</x:v>
      </x:c>
      <x:c r="AM399" s="32" t="str">
        <x:v>65 watt, T5 Compact Fluorescent, 5000K, 85 CRI, Medium base, 120 volts</x:v>
      </x:c>
      <x:c r="AN399" s="32" t="str">
        <x:v>https://github.com/luminati-io/eCommerce-dataset-samples</x:v>
      </x:c>
      <x:c r="AO399" s="32" t="str">
        <x:v>2026-08-05-v2</x:v>
      </x:c>
    </x:row>
    <x:row r="400">
      <x:c r="A400" s="32" t="n">
        <x:v>399</x:v>
      </x:c>
      <x:c r="B400" s="32" t="str">
        <x:v>Amazon</x:v>
      </x:c>
      <x:c r="C400" s="32" t="str">
        <x:v>Bright Data Amazon products sample</x:v>
      </x:c>
      <x:c r="D400" s="32" t="str">
        <x:v>B00SJQJA4E</x:v>
      </x:c>
      <x:c r="E400" s="32" t="str">
        <x:v>https://www.amazon.com/dp/B00SJQJA4E?language=en_US&amp;currency=USD</x:v>
      </x:c>
      <x:c r="F400" s="32" t="str">
        <x:v>Flash Furniture 5' W x 3' H Magnetic Marker Board</x:v>
      </x:c>
      <x:c r="G400" s="32" t="str">
        <x:v>Flash Furniture</x:v>
      </x:c>
      <x:c r="H400" s="32" t="str"/>
      <x:c r="I400" s="47" t="n">
        <x:v>89.14</x:v>
      </x:c>
      <x:c r="J400" s="32" t="str">
        <x:v>USD</x:v>
      </x:c>
      <x:c r="K400" s="32" t="str">
        <x:v>Office Products &gt; Office &amp; School Supplies &gt; Presentation Boards &gt; Dry Erase Boards</x:v>
      </x:c>
      <x:c r="L400" s="32" t="str"/>
      <x:c r="M400" s="67" t="n">
        <x:v>10432.616</x:v>
      </x:c>
      <x:c r="N400" s="32" t="str">
        <x:v>‎2.75 x 60 x 36 inches</x:v>
      </x:c>
      <x:c r="O400" s="32" t="str">
        <x:v>https://m.media-amazon.com/images/I/61vmF+3p7MS._AC_SY300_SX300_.jpg</x:v>
      </x:c>
      <x:c r="P400" s="32" t="str">
        <x:v>2022-09-20 00:00:00.000</x:v>
      </x:c>
      <x:c r="Q400" s="32" t="str">
        <x:v>Estimated</x:v>
      </x:c>
      <x:c r="R400" s="32" t="str">
        <x:v>Crafts</x:v>
      </x:c>
      <x:c r="S400" s="32" t="str">
        <x:v>Art paint or craft supply</x:v>
      </x:c>
      <x:c r="T400" s="32" t="str">
        <x:v>Keyword/category match: paint</x:v>
      </x:c>
      <x:c r="U400" s="32" t="str">
        <x:v>Low</x:v>
      </x:c>
      <x:c r="V400" s="67" t="n">
        <x:v>1000</x:v>
      </x:c>
      <x:c r="W400" s="47" t="n">
        <x:v>1</x:v>
      </x:c>
      <x:c r="X400" s="47" t="n">
        <x:v>3.5</x:v>
      </x:c>
      <x:c r="Y400" s="47" t="n">
        <x:v>10</x:v>
      </x:c>
      <x:c r="Z400" s="47" t="n">
        <x:v>0.55</x:v>
      </x:c>
      <x:c r="AA400" s="47" t="n">
        <x:v>1.1</x:v>
      </x:c>
      <x:c r="AB400" s="68" t="n">
        <x:v>3</x:v>
      </x:c>
      <x:c r="AC400" s="47" t="n">
        <x:v>1.58</x:v>
      </x:c>
      <x:c r="AD400" s="47" t="n">
        <x:v>5.3</x:v>
      </x:c>
      <x:c r="AE400" s="47" t="n">
        <x:v>15.04</x:v>
      </x:c>
      <x:c r="AF400" s="68" t="n">
        <x:v>15</x:v>
      </x:c>
      <x:c r="AG400" s="47" t="n">
        <x:v>12</x:v>
      </x:c>
      <x:c r="AH400" s="68" t="n">
        <x:v>5</x:v>
      </x:c>
      <x:c r="AI400" s="47" t="n">
        <x:v>35.13</x:v>
      </x:c>
      <x:c r="AJ400" s="47" t="n">
        <x:v>54.01</x:v>
      </x:c>
      <x:c r="AK400" s="48" t="n">
        <x:v>0.606</x:v>
      </x:c>
      <x:c r="AL400" s="32" t="str">
        <x:v>Material, pigment, size, brand standards, and packaging affect cost. Tariff and freight assumptions are illustrative and require current validation.</x:v>
      </x:c>
      <x:c r="AM400" s="32" t="str">
        <x:v>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x:v>
      </x:c>
      <x:c r="AN400" s="32" t="str">
        <x:v>https://github.com/luminati-io/eCommerce-dataset-samples</x:v>
      </x:c>
      <x:c r="AO400" s="32" t="str">
        <x:v>2026-08-05-v2</x:v>
      </x:c>
    </x:row>
    <x:row r="401">
      <x:c r="A401" s="32" t="n">
        <x:v>400</x:v>
      </x:c>
      <x:c r="B401" s="32" t="str">
        <x:v>Amazon</x:v>
      </x:c>
      <x:c r="C401" s="32" t="str">
        <x:v>Bright Data Amazon products sample</x:v>
      </x:c>
      <x:c r="D401" s="32" t="str">
        <x:v>B0BC1G9QX7</x:v>
      </x:c>
      <x:c r="E401" s="32" t="str">
        <x:v>https://www.amazon.com/Replacement-Cartridge-WPX5BB97P-355214-45-355215-45/dp/B01N9024NF</x:v>
      </x:c>
      <x:c r="F401" s="32" t="str">
        <x:v>PUREPLUS 5 Micron 4.5" x 10" Whole House String Wound Sediment Filter for Well Water, Replacement Cartridge for 84637, WPX5BB97P, PC10, 355214-45, 355215-45, WP10BB97P, WP5BB97P, 2Pack</x:v>
      </x:c>
      <x:c r="G401" s="32" t="str">
        <x:v>PUREPLUS</x:v>
      </x:c>
      <x:c r="H401" s="32" t="str">
        <x:v>PUR███US ███TER███</x:v>
      </x:c>
      <x:c r="I401" s="47" t="n">
        <x:v>30.99</x:v>
      </x:c>
      <x:c r="J401" s="32" t="str">
        <x:v>USD</x:v>
      </x:c>
      <x:c r="K401" s="32" t="str">
        <x:v>Tools &amp; Home Improvement &gt; Kitchen &amp; Bath Fixtures &gt; Water Filtration &amp; Softeners &gt; Replacement Water Filters &gt; Replacement Under-Sink Water Filters</x:v>
      </x:c>
      <x:c r="L401" s="32" t="str"/>
      <x:c r="M401" s="67" t="n">
        <x:v>1320</x:v>
      </x:c>
      <x:c r="N401" s="32" t="str">
        <x:v>4.5"D x 4.5"W x 10"H</x:v>
      </x:c>
      <x:c r="O401" s="32" t="str">
        <x:v>https://m.media-amazon.com/images/I/71-R9UnRAHL.__AC_SX300_SY300_QL70_ML2_.jpg</x:v>
      </x:c>
      <x:c r="P401" s="32" t="str">
        <x:v>2023-08-02 00:00:00.000</x:v>
      </x:c>
      <x:c r="Q401" s="32" t="str">
        <x:v>Estimated</x:v>
      </x:c>
      <x:c r="R401" s="32" t="str">
        <x:v>Generic</x:v>
      </x:c>
      <x:c r="S401" s="32" t="str">
        <x:v>Assembled consumer product</x:v>
      </x:c>
      <x:c r="T401" s="32" t="str">
        <x:v>Broad home category: Tools &amp; Home Improvement &gt; Kitchen &amp; Bath Fixtures &gt; Water Filtration &amp; Softeners &gt; Replacement Water Filters &gt; Replacement Under-Sink Water Filters</x:v>
      </x:c>
      <x:c r="U401" s="32" t="str">
        <x:v>Low</x:v>
      </x:c>
      <x:c r="V401" s="67" t="n">
        <x:v>1000</x:v>
      </x:c>
      <x:c r="W401" s="47" t="n">
        <x:v>3.53</x:v>
      </x:c>
      <x:c r="X401" s="47" t="n">
        <x:v>14.14</x:v>
      </x:c>
      <x:c r="Y401" s="47" t="n">
        <x:v>27.89</x:v>
      </x:c>
      <x:c r="Z401" s="47" t="n">
        <x:v>1</x:v>
      </x:c>
      <x:c r="AA401" s="47" t="n">
        <x:v>2.6</x:v>
      </x:c>
      <x:c r="AB401" s="68" t="n">
        <x:v>5</x:v>
      </x:c>
      <x:c r="AC401" s="47" t="n">
        <x:v>4.71</x:v>
      </x:c>
      <x:c r="AD401" s="47" t="n">
        <x:v>18.62</x:v>
      </x:c>
      <x:c r="AE401" s="47" t="n">
        <x:v>41.47</x:v>
      </x:c>
      <x:c r="AF401" s="68" t="n">
        <x:v>15</x:v>
      </x:c>
      <x:c r="AG401" s="47" t="n">
        <x:v>7.5</x:v>
      </x:c>
      <x:c r="AH401" s="68" t="n">
        <x:v>5</x:v>
      </x:c>
      <x:c r="AI401" s="47" t="n">
        <x:v>32.32</x:v>
      </x:c>
      <x:c r="AJ401" s="47" t="n">
        <x:v>-1.33</x:v>
      </x:c>
      <x:c r="AK401" s="48" t="n">
        <x:v>-0.043</x:v>
      </x:c>
      <x:c r="AL401" s="32" t="str">
        <x:v>Insufficient specifications; use as a broad placeholder until a BOM or supplier match is available. Modifiers: premium/heavy-duty specification, 2-count/set adjustment. Tariff and freight assumptions are illustrative and require current validation.</x:v>
      </x:c>
      <x:c r="AM401" s="32" t="str">
        <x:v>About this item ❄️ Recognized Certification - Food Grade Material Meets European EC1935-2004 Regulations, Australia Water Mark, TUV, ROHS, REACH, BPA FREE Certified. The filter reduces up to 99% of sediment, sand, rust, sediment, color. The filter is recommended for well water filtration. ❄️ Efficient Filtration - Ideal for well water. The 5 micron water filter 10 x 4.5 is designed with thin dense honeycomb structure of being dense inside and sparse outside, the rope filter has strong dirt holdi</x:v>
      </x:c>
      <x:c r="AN401" s="32" t="str">
        <x:v>https://github.com/luminati-io/eCommerce-dataset-samples</x:v>
      </x:c>
      <x:c r="AO401" s="32" t="str">
        <x:v>2026-08-05-v2</x:v>
      </x:c>
    </x:row>
    <x:row r="402">
      <x:c r="A402" s="32" t="n">
        <x:v>401</x:v>
      </x:c>
      <x:c r="B402" s="32" t="str">
        <x:v>Amazon</x:v>
      </x:c>
      <x:c r="C402" s="32" t="str">
        <x:v>Bright Data Amazon products sample</x:v>
      </x:c>
      <x:c r="D402" s="32" t="str">
        <x:v>B0932J7GJ8</x:v>
      </x:c>
      <x:c r="E402" s="32" t="str">
        <x:v>https://www.amazon.com/adidas-Womens-Gamecourt-Tennis-Shoe/dp/B091N277TJ</x:v>
      </x:c>
      <x:c r="F402" s="32" t="str">
        <x:v>adidas Women's Gamecourt 2 Tennis Shoe</x:v>
      </x:c>
      <x:c r="G402" s="32" t="str">
        <x:v>adidas</x:v>
      </x:c>
      <x:c r="H402" s="32" t="str">
        <x:v>Ama███.co███</x:v>
      </x:c>
      <x:c r="I402" s="47" t="n">
        <x:v>57.04</x:v>
      </x:c>
      <x:c r="J402" s="32" t="str">
        <x:v>USD</x:v>
      </x:c>
      <x:c r="K402" s="32" t="str">
        <x:v>Clothing, Shoes &amp; Jewelry &gt; Women &gt; Shoes &gt; Athletic &gt; Tennis &amp; Racquet Sports</x:v>
      </x:c>
      <x:c r="L402" s="32" t="str"/>
      <x:c r="M402" s="67"/>
      <x:c r="N402" s="32" t="str">
        <x:v>12 x 6 x 5 inches; 2.4 Pounds</x:v>
      </x:c>
      <x:c r="O402" s="32" t="str">
        <x:v>https://m.media-amazon.com/images/I/61H485FBGQL.__AC_SY395_SX395_QL70_FMwebp_.jpg</x:v>
      </x:c>
      <x:c r="P402" s="32" t="str">
        <x:v>2023-08-02 00:00:00.000</x:v>
      </x:c>
      <x:c r="Q402" s="32" t="str">
        <x:v>Estimated</x:v>
      </x:c>
      <x:c r="R402" s="32" t="str">
        <x:v>Generic</x:v>
      </x:c>
      <x:c r="S402" s="32" t="str">
        <x:v>Textile product</x:v>
      </x:c>
      <x:c r="T402" s="32" t="str">
        <x:v>Broad apparel category: Clothing, Shoes &amp; Jewelry &gt; Women &gt; Shoes &gt; Athletic &gt; Tennis &amp; Racquet Sports</x:v>
      </x:c>
      <x:c r="U402" s="32" t="str">
        <x:v>Low</x:v>
      </x:c>
      <x:c r="V402" s="67" t="n">
        <x:v>1000</x:v>
      </x:c>
      <x:c r="W402" s="47" t="n">
        <x:v>1.82</x:v>
      </x:c>
      <x:c r="X402" s="47" t="n">
        <x:v>6.35</x:v>
      </x:c>
      <x:c r="Y402" s="47" t="n">
        <x:v>18.15</x:v>
      </x:c>
      <x:c r="Z402" s="47" t="n">
        <x:v>0.65</x:v>
      </x:c>
      <x:c r="AA402" s="47" t="n">
        <x:v>0.8</x:v>
      </x:c>
      <x:c r="AB402" s="68" t="n">
        <x:v>5</x:v>
      </x:c>
      <x:c r="AC402" s="47" t="n">
        <x:v>2.43</x:v>
      </x:c>
      <x:c r="AD402" s="47" t="n">
        <x:v>8.19</x:v>
      </x:c>
      <x:c r="AE402" s="47" t="n">
        <x:v>23.26</x:v>
      </x:c>
      <x:c r="AF402" s="68" t="n">
        <x:v>15</x:v>
      </x:c>
      <x:c r="AG402" s="47" t="n">
        <x:v>4.25</x:v>
      </x:c>
      <x:c r="AH402" s="68" t="n">
        <x:v>5</x:v>
      </x:c>
      <x:c r="AI402" s="47" t="n">
        <x:v>23.85</x:v>
      </x:c>
      <x:c r="AJ402" s="47" t="n">
        <x:v>33.19</x:v>
      </x:c>
      <x:c r="AK402" s="48" t="n">
        <x:v>0.5820000000000001</x:v>
      </x:c>
      <x:c r="AL402" s="32" t="str">
        <x:v>Fiber, dimensions, sewing complexity, and finishing are unknown. Tariff and freight assumptions are illustrative and require current validation.</x:v>
      </x:c>
      <x:c r="AM402" s="32" t="str">
        <x:v>Perfect your game in these women's adidas tennis shoes. They're made with a breathable, flexible mesh upper to keep you cool and competitive. Padding in the heel locks you in for long rallies, and the durable Adiwear outsole lets you clock up the hours on court as you hone your game.</x:v>
      </x:c>
      <x:c r="AN402" s="32" t="str">
        <x:v>https://github.com/luminati-io/eCommerce-dataset-samples</x:v>
      </x:c>
      <x:c r="AO402" s="32" t="str">
        <x:v>2026-08-05-v2</x:v>
      </x:c>
    </x:row>
    <x:row r="403">
      <x:c r="A403" s="32" t="n">
        <x:v>402</x:v>
      </x:c>
      <x:c r="B403" s="32" t="str">
        <x:v>Amazon</x:v>
      </x:c>
      <x:c r="C403" s="32" t="str">
        <x:v>Bright Data Amazon products sample</x:v>
      </x:c>
      <x:c r="D403" s="32" t="str">
        <x:v>B0BXD59XYK</x:v>
      </x:c>
      <x:c r="E403" s="32" t="str">
        <x:v>https://www.amazon.com/dp/B0BXD59XYK?th=1&amp;psc=1&amp;currency=USD&amp;language=en_GB</x:v>
      </x:c>
      <x:c r="F403" s="32" t="str">
        <x:v>COOLJOB 100% Cotton Gloves, 6 Pairs White Cotton Gloves for Dry Hands Moisturizing &amp; Eczema, Overnight Lotion, Sleep &amp; Spa Treatment for Women &amp; Men, Breathable Work Glove Liners, Large Size</x:v>
      </x:c>
      <x:c r="G403" s="32" t="str">
        <x:v>COOLJOB</x:v>
      </x:c>
      <x:c r="H403" s="32" t="str">
        <x:v>COO███B S███ty</x:v>
      </x:c>
      <x:c r="I403" s="47" t="n">
        <x:v>9.99</x:v>
      </x:c>
      <x:c r="J403" s="32" t="str">
        <x:v>USD</x:v>
      </x:c>
      <x:c r="K403" s="32" t="str">
        <x:v>Beauty &amp; Personal Care &gt; Foot, Hand &amp; Nail Care &gt; Foot &amp; Hand Care &gt; Moisturizing Gloves</x:v>
      </x:c>
      <x:c r="L403" s="32" t="str">
        <x:v>Moisturizing Gloves</x:v>
      </x:c>
      <x:c r="M403" s="67" t="n">
        <x:v>150</x:v>
      </x:c>
      <x:c r="N403" s="32" t="str">
        <x:v>9.84 x 4.13 x 1.38 inches; 5.29 ounces</x:v>
      </x:c>
      <x:c r="O403" s="32" t="str">
        <x:v>https://m.media-amazon.com/images/I/61OqkEOSw8L._AC_SL1500_.jpg</x:v>
      </x:c>
      <x:c r="P403" s="32" t="str">
        <x:v>2024-07-08 00:00:00.000</x:v>
      </x:c>
      <x:c r="Q403" s="32" t="str">
        <x:v>Estimated</x:v>
      </x:c>
      <x:c r="R403" s="32" t="str">
        <x:v>Apparel</x:v>
      </x:c>
      <x:c r="S403" s="32" t="str">
        <x:v>Casual dress</x:v>
      </x:c>
      <x:c r="T403" s="32" t="str">
        <x:v>Keyword/category match: dress</x:v>
      </x:c>
      <x:c r="U403" s="32" t="str">
        <x:v>Low</x:v>
      </x:c>
      <x:c r="V403" s="67" t="n">
        <x:v>1000</x:v>
      </x:c>
      <x:c r="W403" s="47" t="n">
        <x:v>4.4</x:v>
      </x:c>
      <x:c r="X403" s="47" t="n">
        <x:v>7.19</x:v>
      </x:c>
      <x:c r="Y403" s="47" t="n">
        <x:v>8.99</x:v>
      </x:c>
      <x:c r="Z403" s="47" t="n">
        <x:v>0.75</x:v>
      </x:c>
      <x:c r="AA403" s="47" t="n">
        <x:v>0.5</x:v>
      </x:c>
      <x:c r="AB403" s="68" t="n">
        <x:v>10</x:v>
      </x:c>
      <x:c r="AC403" s="47" t="n">
        <x:v>5.47</x:v>
      </x:c>
      <x:c r="AD403" s="47" t="n">
        <x:v>9.28</x:v>
      </x:c>
      <x:c r="AE403" s="47" t="n">
        <x:v>12.73</x:v>
      </x:c>
      <x:c r="AF403" s="68" t="n">
        <x:v>15</x:v>
      </x:c>
      <x:c r="AG403" s="47" t="n">
        <x:v>3.5</x:v>
      </x:c>
      <x:c r="AH403" s="68" t="n">
        <x:v>5</x:v>
      </x:c>
      <x:c r="AI403" s="47" t="n">
        <x:v>14.78</x:v>
      </x:c>
      <x:c r="AJ403" s="47" t="n">
        <x:v>-4.79</x:v>
      </x:c>
      <x:c r="AK403" s="48" t="n">
        <x:v>-0.479</x:v>
      </x:c>
      <x:c r="AL403" s="32" t="str">
        <x:v>Fabric, lining, embellishment, and complexity vary widely. Tariff and freight assumptions are illustrative and require current validation.</x:v>
      </x:c>
      <x:c r="AM403" s="32" t="str">
        <x:v>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x:v>
      </x:c>
      <x:c r="AN403" s="32" t="str">
        <x:v>https://github.com/luminati-io/eCommerce-dataset-samples</x:v>
      </x:c>
      <x:c r="AO403" s="32" t="str">
        <x:v>2026-08-05-v2</x:v>
      </x:c>
    </x:row>
    <x:row r="404">
      <x:c r="A404" s="32" t="n">
        <x:v>403</x:v>
      </x:c>
      <x:c r="B404" s="32" t="str">
        <x:v>Amazon</x:v>
      </x:c>
      <x:c r="C404" s="32" t="str">
        <x:v>Bright Data Amazon products sample</x:v>
      </x:c>
      <x:c r="D404" s="32" t="str">
        <x:v>B09VDKC9YT</x:v>
      </x:c>
      <x:c r="E404" s="32" t="str">
        <x:v>https://www.amazon.com/Skechers-Womens-Campfire-Team-Toasty-Microfiber-Slipper/dp/B07BY2YJXT</x:v>
      </x:c>
      <x:c r="F404" s="32" t="str">
        <x:v>Skechers Women's Cozy Campfire-Team Toasty-Microfiber Slipper with Faux Fur Lining</x:v>
      </x:c>
      <x:c r="G404" s="32" t="str">
        <x:v>Skechers</x:v>
      </x:c>
      <x:c r="H404" s="32" t="str">
        <x:v>Pel███Sho███</x:v>
      </x:c>
      <x:c r="I404" s="47" t="n">
        <x:v>29.95</x:v>
      </x:c>
      <x:c r="J404" s="32" t="str">
        <x:v>USD</x:v>
      </x:c>
      <x:c r="K404" s="32" t="str">
        <x:v>Clothing, Shoes &amp; Jewelry &gt; Women &gt; Shoes &gt; Slippers</x:v>
      </x:c>
      <x:c r="L404" s="32" t="str"/>
      <x:c r="M404" s="67"/>
      <x:c r="N404" s="32" t="str">
        <x:v>10 x 15 x 6 inches; 9 Ounces</x:v>
      </x:c>
      <x:c r="O404" s="32" t="str">
        <x:v>https://m.media-amazon.com/images/I/81iAeD1n8AL.__AC_SY395_SX395_QL70_FMwebp_.jpg</x:v>
      </x:c>
      <x:c r="P404" s="32" t="str">
        <x:v>2023-08-02 00:00:00.000</x:v>
      </x:c>
      <x:c r="Q404" s="32" t="str">
        <x:v>Estimated</x:v>
      </x:c>
      <x:c r="R404" s="32" t="str">
        <x:v>Footwear</x:v>
      </x:c>
      <x:c r="S404" s="32" t="str">
        <x:v>Slipper</x:v>
      </x:c>
      <x:c r="T404" s="32" t="str">
        <x:v>Keyword/category match: slipper</x:v>
      </x:c>
      <x:c r="U404" s="32" t="str">
        <x:v>Medium</x:v>
      </x:c>
      <x:c r="V404" s="67" t="n">
        <x:v>1000</x:v>
      </x:c>
      <x:c r="W404" s="47" t="n">
        <x:v>3</x:v>
      </x:c>
      <x:c r="X404" s="47" t="n">
        <x:v>6</x:v>
      </x:c>
      <x:c r="Y404" s="47" t="n">
        <x:v>12</x:v>
      </x:c>
      <x:c r="Z404" s="47" t="n">
        <x:v>0.6</x:v>
      </x:c>
      <x:c r="AA404" s="47" t="n">
        <x:v>0.8</x:v>
      </x:c>
      <x:c r="AB404" s="68" t="n">
        <x:v>12</x:v>
      </x:c>
      <x:c r="AC404" s="47" t="n">
        <x:v>4.14</x:v>
      </x:c>
      <x:c r="AD404" s="47" t="n">
        <x:v>8.29</x:v>
      </x:c>
      <x:c r="AE404" s="47" t="n">
        <x:v>16.58</x:v>
      </x:c>
      <x:c r="AF404" s="68" t="n">
        <x:v>15</x:v>
      </x:c>
      <x:c r="AG404" s="47" t="n">
        <x:v>4.25</x:v>
      </x:c>
      <x:c r="AH404" s="68" t="n">
        <x:v>5</x:v>
      </x:c>
      <x:c r="AI404" s="47" t="n">
        <x:v>18.53</x:v>
      </x:c>
      <x:c r="AJ404" s="47" t="n">
        <x:v>11.42</x:v>
      </x:c>
      <x:c r="AK404" s="48" t="n">
        <x:v>0.381</x:v>
      </x:c>
      <x:c r="AL404" s="32" t="str">
        <x:v>Materials, lining, and outsole affect cost. Tariff and freight assumptions are illustrative and require current validation.</x:v>
      </x:c>
      <x:c r="AM404" s="32" t="str">
        <x:v>Microfiber-suede faux-fur lined slipper with memory foam cushioning</x:v>
      </x:c>
      <x:c r="AN404" s="32" t="str">
        <x:v>https://github.com/luminati-io/eCommerce-dataset-samples</x:v>
      </x:c>
      <x:c r="AO404" s="32" t="str">
        <x:v>2026-08-05-v2</x:v>
      </x:c>
    </x:row>
    <x:row r="405">
      <x:c r="A405" s="32" t="n">
        <x:v>404</x:v>
      </x:c>
      <x:c r="B405" s="32" t="str">
        <x:v>Amazon</x:v>
      </x:c>
      <x:c r="C405" s="32" t="str">
        <x:v>Bright Data Amazon products sample</x:v>
      </x:c>
      <x:c r="D405" s="32" t="str">
        <x:v>B003XXF2WW</x:v>
      </x:c>
      <x:c r="E405" s="32" t="str">
        <x:v>https://www.amazon.com/Cutter-Buck-Mens-Twill-Shirt/dp/B00JE9YHZM</x:v>
      </x:c>
      <x:c r="F405" s="32" t="str">
        <x:v>Cutter &amp; Buck Men's Epic Easy Care Fine Twill Shirt</x:v>
      </x:c>
      <x:c r="G405" s="32" t="str">
        <x:v>Cutter &amp; Buck Mens Collections</x:v>
      </x:c>
      <x:c r="H405" s="32" t="str">
        <x:v>Ama███.co███</x:v>
      </x:c>
      <x:c r="I405" s="47" t="n">
        <x:v>45.94</x:v>
      </x:c>
      <x:c r="J405" s="32" t="str">
        <x:v>USD</x:v>
      </x:c>
      <x:c r="K405" s="32" t="str">
        <x:v>Clothing, Shoes &amp; Jewelry &gt; Men &gt; Clothing &gt; Shirts &gt; Casual Button-Down Shirts</x:v>
      </x:c>
      <x:c r="L405" s="32" t="str"/>
      <x:c r="M405" s="67"/>
      <x:c r="N405" s="32" t="str">
        <x:v>1 x 1 x 1 inches; 1 Pounds</x:v>
      </x:c>
      <x:c r="O405" s="32" t="str">
        <x:v>https://m.media-amazon.com/images/I/81fE8AIEs-L.__AC_SY445_SX342_QL70_FMwebp_.jpg</x:v>
      </x:c>
      <x:c r="P405" s="32" t="str">
        <x:v>2023-08-02 00:00:00.000</x:v>
      </x:c>
      <x:c r="Q405" s="32" t="str">
        <x:v>Estimated</x:v>
      </x:c>
      <x:c r="R405" s="32" t="str">
        <x:v>Apparel</x:v>
      </x:c>
      <x:c r="S405" s="32" t="str">
        <x:v>Button-down shirt or blouse</x:v>
      </x:c>
      <x:c r="T405" s="32" t="str">
        <x:v>Keyword/category match: button-down</x:v>
      </x:c>
      <x:c r="U405" s="32" t="str">
        <x:v>Medium</x:v>
      </x:c>
      <x:c r="V405" s="67" t="n">
        <x:v>1000</x:v>
      </x:c>
      <x:c r="W405" s="47" t="n">
        <x:v>3.63</x:v>
      </x:c>
      <x:c r="X405" s="47" t="n">
        <x:v>6.81</x:v>
      </x:c>
      <x:c r="Y405" s="47" t="n">
        <x:v>12.71</x:v>
      </x:c>
      <x:c r="Z405" s="47" t="n">
        <x:v>0.6</x:v>
      </x:c>
      <x:c r="AA405" s="47" t="n">
        <x:v>0.35</x:v>
      </x:c>
      <x:c r="AB405" s="68" t="n">
        <x:v>10</x:v>
      </x:c>
      <x:c r="AC405" s="47" t="n">
        <x:v>4.52</x:v>
      </x:c>
      <x:c r="AD405" s="47" t="n">
        <x:v>8.53</x:v>
      </x:c>
      <x:c r="AE405" s="47" t="n">
        <x:v>16.12</x:v>
      </x:c>
      <x:c r="AF405" s="68" t="n">
        <x:v>15</x:v>
      </x:c>
      <x:c r="AG405" s="47" t="n">
        <x:v>4.25</x:v>
      </x:c>
      <x:c r="AH405" s="68" t="n">
        <x:v>5</x:v>
      </x:c>
      <x:c r="AI405" s="47" t="n">
        <x:v>21.97</x:v>
      </x:c>
      <x:c r="AJ405" s="47" t="n">
        <x:v>23.97</x:v>
      </x:c>
      <x:c r="AK405" s="48" t="n">
        <x:v>0.522</x:v>
      </x:c>
      <x:c r="AL405" s="32" t="str">
        <x:v>Fabric, pattern matching, buttons, and finishing drive variance. Tariff and freight assumptions are illustrative and require current validation.</x:v>
      </x:c>
      <x:c r="AM405" s="32" t="str">
        <x:v>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C&amp;;b pennant accents the left cuff. 60%; cotton,; 40%; polyester. Machine wash/dry clean. Imported.</x:v>
      </x:c>
      <x:c r="AN405" s="32" t="str">
        <x:v>https://github.com/luminati-io/eCommerce-dataset-samples</x:v>
      </x:c>
      <x:c r="AO405" s="32" t="str">
        <x:v>2026-08-05-v2</x:v>
      </x:c>
    </x:row>
    <x:row r="406">
      <x:c r="A406" s="32" t="n">
        <x:v>405</x:v>
      </x:c>
      <x:c r="B406" s="32" t="str">
        <x:v>Amazon</x:v>
      </x:c>
      <x:c r="C406" s="32" t="str">
        <x:v>Bright Data Amazon products sample</x:v>
      </x:c>
      <x:c r="D406" s="32" t="str">
        <x:v>B07PDRD1KT</x:v>
      </x:c>
      <x:c r="E406" s="32" t="str">
        <x:v>https://www.amazon.in/Activated-Exofilation-Blackheads-Whiteheads-Cleansing/dp/B07PDRD1KT?th=1&amp;psc=1&amp;currency=USD&amp;language=en_GB</x:v>
      </x:c>
      <x:c r="F406" s="32" t="str">
        <x:v>OxyGlow Herbals Charcoal Face Wash-100g| Deep Exofilation| Removes Blackheads &amp; Whiteheads| Pore Cleansing Face wash|Spots Reduction|Nature Charcoal|Dark Spots &amp; Marks Removal|Remove Excess Oil|Remove Dirt|All Skin Type|Long Protection|Clean &amp; Healthy Skin</x:v>
      </x:c>
      <x:c r="G406" s="32" t="str">
        <x:v>OXYGLOW HERBALS</x:v>
      </x:c>
      <x:c r="H406" s="32" t="str">
        <x:v>Oxy███w C███eti███</x:v>
      </x:c>
      <x:c r="I406" s="47" t="n">
        <x:v>177</x:v>
      </x:c>
      <x:c r="J406" s="32" t="str">
        <x:v>INR</x:v>
      </x:c>
      <x:c r="K406" s="32" t="str">
        <x:v>Beauty &gt; Skin Care &gt; Face &gt; Cleansing Creams &amp; Milks &gt; Face Wash</x:v>
      </x:c>
      <x:c r="L406" s="32" t="str"/>
      <x:c r="M406" s="67" t="n">
        <x:v>100</x:v>
      </x:c>
      <x:c r="N406" s="32" t="str">
        <x:v>10 x 10 x 12 cm; 100 Grams</x:v>
      </x:c>
      <x:c r="O406" s="32" t="str">
        <x:v>https://m.media-amazon.com/images/I/415hAxSN4nL._SX300_SY300_QL70_FMwebp_.jpg</x:v>
      </x:c>
      <x:c r="P406" s="32" t="str">
        <x:v>2024-01-16 00:00:00.000</x:v>
      </x:c>
      <x:c r="Q406" s="32" t="str">
        <x:v>Estimated</x:v>
      </x:c>
      <x:c r="R406" s="32" t="str">
        <x:v>Beauty</x:v>
      </x:c>
      <x:c r="S406" s="32" t="str">
        <x:v>Skin-care or cosmetic formula</x:v>
      </x:c>
      <x:c r="T406" s="32" t="str">
        <x:v>Keyword/category match: skin care</x:v>
      </x:c>
      <x:c r="U406" s="32" t="str">
        <x:v>Low</x:v>
      </x:c>
      <x:c r="V406" s="67" t="n">
        <x:v>1000</x:v>
      </x:c>
      <x:c r="W406" s="47" t="n">
        <x:v>1.5</x:v>
      </x:c>
      <x:c r="X406" s="47" t="n">
        <x:v>4.5</x:v>
      </x:c>
      <x:c r="Y406" s="47" t="n">
        <x:v>12</x:v>
      </x:c>
      <x:c r="Z406" s="47" t="n">
        <x:v>0.8</x:v>
      </x:c>
      <x:c r="AA406" s="47" t="n">
        <x:v>0.41</x:v>
      </x:c>
      <x:c r="AB406" s="68" t="n">
        <x:v>4</x:v>
      </x:c>
      <x:c r="AC406" s="47" t="n">
        <x:v>2.01</x:v>
      </x:c>
      <x:c r="AD406" s="47" t="n">
        <x:v>5.93</x:v>
      </x:c>
      <x:c r="AE406" s="47" t="n">
        <x:v>15.48</x:v>
      </x:c>
      <x:c r="AF406" s="68" t="n">
        <x:v>15</x:v>
      </x:c>
      <x:c r="AG406" s="47" t="n">
        <x:v>3.5</x:v>
      </x:c>
      <x:c r="AH406" s="68" t="n">
        <x:v>5</x:v>
      </x:c>
      <x:c r="AI406" s="47" t="n">
        <x:v>9.43</x:v>
      </x:c>
      <x:c r="AJ406" s="47"/>
      <x:c r="AK406" s="48"/>
      <x:c r="AL406" s="32" t="str">
        <x:v>Formula, actives, testing, compliance, filling, and packaging drive uncertainty. Tariff and freight assumptions are illustrative and require current validation.</x:v>
      </x:c>
      <x:c r="AM406" s="32" t="str">
        <x:v>Oxyglow Charcoal Face Wash Pack Of 1</x:v>
      </x:c>
      <x:c r="AN406" s="32" t="str">
        <x:v>https://github.com/luminati-io/eCommerce-dataset-samples</x:v>
      </x:c>
      <x:c r="AO406" s="32" t="str">
        <x:v>2026-08-05-v2</x:v>
      </x:c>
    </x:row>
    <x:row r="407">
      <x:c r="A407" s="32" t="n">
        <x:v>406</x:v>
      </x:c>
      <x:c r="B407" s="32" t="str">
        <x:v>Amazon</x:v>
      </x:c>
      <x:c r="C407" s="32" t="str">
        <x:v>Bright Data Amazon products sample</x:v>
      </x:c>
      <x:c r="D407" s="32" t="str">
        <x:v>B0CP496N9T</x:v>
      </x:c>
      <x:c r="E407" s="32" t="str">
        <x:v>https://www.amazon.com/dp/B0CP496N9T?th=1&amp;psc=1&amp;currency=USD&amp;language=en_GB</x:v>
      </x:c>
      <x:c r="F407" s="32" t="str">
        <x:v>2PCS Grip Strength Trainer, Finger Strengthener，Hand Strengthener，Hand Grip Strengthener 6 Resistant Level Exerciser-Adjustable Hand for Therapy, Relieve Pain Arthritis(2PCS)</x:v>
      </x:c>
      <x:c r="G407" s="32" t="str">
        <x:v>Wyocks</x:v>
      </x:c>
      <x:c r="H407" s="32" t="str">
        <x:v>WYO███</x:v>
      </x:c>
      <x:c r="I407" s="47" t="n">
        <x:v>13.99</x:v>
      </x:c>
      <x:c r="J407" s="32" t="str">
        <x:v>USD</x:v>
      </x:c>
      <x:c r="K407" s="32" t="str">
        <x:v>Sports &amp; Outdoors &gt; Exercise &amp; Fitness &gt; Strength Training Equipment &gt; Strength Training Devices &gt; Grip Strengtheners</x:v>
      </x:c>
      <x:c r="L407" s="32" t="str"/>
      <x:c r="M407" s="67" t="n">
        <x:v>60</x:v>
      </x:c>
      <x:c r="N407" s="32" t="str">
        <x:v>7.52 x 5.31 x 1.26 inches</x:v>
      </x:c>
      <x:c r="O407" s="32" t="str">
        <x:v>https://m.media-amazon.com/images/I/51jjT9fUvXL.__AC_SX300_SY300_QL70_FMwebp_.jpg</x:v>
      </x:c>
      <x:c r="P407" s="32" t="str">
        <x:v>2024-04-30 00:00:00.000</x:v>
      </x:c>
      <x:c r="Q407" s="32" t="str">
        <x:v>Estimated</x:v>
      </x:c>
      <x:c r="R407" s="32" t="str">
        <x:v>Sports</x:v>
      </x:c>
      <x:c r="S407" s="32" t="str">
        <x:v>Resistance band set</x:v>
      </x:c>
      <x:c r="T407" s="32" t="str">
        <x:v>Keyword/category match: resistance band</x:v>
      </x:c>
      <x:c r="U407" s="32" t="str">
        <x:v>Medium</x:v>
      </x:c>
      <x:c r="V407" s="67" t="n">
        <x:v>1000</x:v>
      </x:c>
      <x:c r="W407" s="47" t="n">
        <x:v>3</x:v>
      </x:c>
      <x:c r="X407" s="47" t="n">
        <x:v>5.57</x:v>
      </x:c>
      <x:c r="Y407" s="47" t="n">
        <x:v>10.17</x:v>
      </x:c>
      <x:c r="Z407" s="47" t="n">
        <x:v>0.7</x:v>
      </x:c>
      <x:c r="AA407" s="47" t="n">
        <x:v>0.52</x:v>
      </x:c>
      <x:c r="AB407" s="68" t="n">
        <x:v>6</x:v>
      </x:c>
      <x:c r="AC407" s="47" t="n">
        <x:v>3.79</x:v>
      </x:c>
      <x:c r="AD407" s="47" t="n">
        <x:v>7.2</x:v>
      </x:c>
      <x:c r="AE407" s="47" t="n">
        <x:v>13.46</x:v>
      </x:c>
      <x:c r="AF407" s="68" t="n">
        <x:v>15</x:v>
      </x:c>
      <x:c r="AG407" s="47" t="n">
        <x:v>3.5</x:v>
      </x:c>
      <x:c r="AH407" s="68" t="n">
        <x:v>5</x:v>
      </x:c>
      <x:c r="AI407" s="47" t="n">
        <x:v>13.5</x:v>
      </x:c>
      <x:c r="AJ407" s="47" t="n">
        <x:v>0.49</x:v>
      </x:c>
      <x:c r="AK407" s="48" t="n">
        <x:v>0.035</x:v>
      </x:c>
      <x:c r="AL407" s="32" t="str">
        <x:v>Material grade, band count, accessories, and testing affect cost. Modifiers: 2-count/set adjustment. Tariff and freight assumptions are illustrative and require current validation.</x:v>
      </x:c>
      <x:c r="AM407" s="32" t="str">
        <x:v>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x:v>
      </x:c>
      <x:c r="AN407" s="32" t="str">
        <x:v>https://github.com/luminati-io/eCommerce-dataset-samples</x:v>
      </x:c>
      <x:c r="AO407" s="32" t="str">
        <x:v>2026-08-05-v2</x:v>
      </x:c>
    </x:row>
    <x:row r="408">
      <x:c r="A408" s="32" t="n">
        <x:v>407</x:v>
      </x:c>
      <x:c r="B408" s="32" t="str">
        <x:v>Amazon</x:v>
      </x:c>
      <x:c r="C408" s="32" t="str">
        <x:v>Bright Data Amazon products sample</x:v>
      </x:c>
      <x:c r="D408" s="32" t="str">
        <x:v>B0C17SKJ77</x:v>
      </x:c>
      <x:c r="E408" s="32" t="str">
        <x:v>https://www.amazon.com/dp/B0C17SKJ77?th=1&amp;psc=1&amp;currency=USD&amp;language=en_GB</x:v>
      </x:c>
      <x:c r="F408" s="32" t="str">
        <x:v>Wireless LED Strobe Light with Remote, High Brightness 7 Colors USB Rechargeable Flashing Lights for Car, Trucks, Motorcycle, Bike, Vehicles, Drone, Riding Anti-Collision Night Signal Light (2Pcs)</x:v>
      </x:c>
      <x:c r="G408" s="32" t="str">
        <x:v>Quincry</x:v>
      </x:c>
      <x:c r="H408" s="32" t="str">
        <x:v>Qui███ LL███</x:v>
      </x:c>
      <x:c r="I408" s="47" t="n">
        <x:v>16.98</x:v>
      </x:c>
      <x:c r="J408" s="32" t="str">
        <x:v>USD</x:v>
      </x:c>
      <x:c r="K408" s="32" t="str">
        <x:v>Automotive &gt; Lights &amp; Lighting Accessories &gt; Warning &amp; Emergency Lights &gt; Emergency Strobe Lights</x:v>
      </x:c>
      <x:c r="L408" s="32" t="str"/>
      <x:c r="M408" s="67" t="n">
        <x:v>90</x:v>
      </x:c>
      <x:c r="N408" s="32" t="str">
        <x:v>1.89 x 1.38 x 0.71 inches</x:v>
      </x:c>
      <x:c r="O408" s="32" t="str">
        <x:v>https://m.media-amazon.com/images/I/714Wi-pHUcL.__AC_SX300_SY300_QL70_FMwebp_.jpg</x:v>
      </x:c>
      <x:c r="P408" s="32" t="str">
        <x:v>2024-04-30 00:00:00.000</x:v>
      </x:c>
      <x:c r="Q408" s="32" t="str">
        <x:v>Estimated</x:v>
      </x:c>
      <x:c r="R408" s="32" t="str">
        <x:v>Home</x:v>
      </x:c>
      <x:c r="S408" s="32" t="str">
        <x:v>Lighting fixture or lamp</x:v>
      </x:c>
      <x:c r="T408" s="32" t="str">
        <x:v>Keyword/category match: lamp</x:v>
      </x:c>
      <x:c r="U408" s="32" t="str">
        <x:v>Low</x:v>
      </x:c>
      <x:c r="V408" s="67" t="n">
        <x:v>1000</x:v>
      </x:c>
      <x:c r="W408" s="47" t="n">
        <x:v>6</x:v>
      </x:c>
      <x:c r="X408" s="47" t="n">
        <x:v>12.23</x:v>
      </x:c>
      <x:c r="Y408" s="47" t="n">
        <x:v>15.28</x:v>
      </x:c>
      <x:c r="Z408" s="47" t="n">
        <x:v>1.2</x:v>
      </x:c>
      <x:c r="AA408" s="47" t="n">
        <x:v>1.88</x:v>
      </x:c>
      <x:c r="AB408" s="68" t="n">
        <x:v>7</x:v>
      </x:c>
      <x:c r="AC408" s="47" t="n">
        <x:v>7.75</x:v>
      </x:c>
      <x:c r="AD408" s="47" t="n">
        <x:v>16.37</x:v>
      </x:c>
      <x:c r="AE408" s="47" t="n">
        <x:v>23.84</x:v>
      </x:c>
      <x:c r="AF408" s="68" t="n">
        <x:v>15</x:v>
      </x:c>
      <x:c r="AG408" s="47" t="n">
        <x:v>3.5</x:v>
      </x:c>
      <x:c r="AH408" s="68" t="n">
        <x:v>5</x:v>
      </x:c>
      <x:c r="AI408" s="47" t="n">
        <x:v>23.27</x:v>
      </x:c>
      <x:c r="AJ408" s="47" t="n">
        <x:v>-6.29</x:v>
      </x:c>
      <x:c r="AK408" s="48" t="n">
        <x:v>-0.37</x:v>
      </x:c>
      <x:c r="AL408" s="32" t="str">
        <x:v>Size, driver, safety certification, finish, and packaging affect cost. Modifiers: weatherproof construction, 2-count/set adjustment. Tariff and freight assumptions are illustrative and require current validation.</x:v>
      </x:c>
      <x:c r="AM408" s="32" t="str">
        <x:v>As a must-have for cycling and outdoor, our flashing light that adopts high-quality LED lamp bead design offers a wide-angle illumination, long irradiation distance and high lumens output for maximum brightness. Great for various outdoor activities. The use of excellent LED light source makes this flashing light have high brightness, cool lighting, low power consumption and long service life. Suitable for dancing party, nightclub and ball to create atmosphere. Light Modes Static Light: 7 differe</x:v>
      </x:c>
      <x:c r="AN408" s="32" t="str">
        <x:v>https://github.com/luminati-io/eCommerce-dataset-samples</x:v>
      </x:c>
      <x:c r="AO408" s="32" t="str">
        <x:v>2026-08-05-v2</x:v>
      </x:c>
    </x:row>
    <x:row r="409">
      <x:c r="A409" s="32" t="n">
        <x:v>408</x:v>
      </x:c>
      <x:c r="B409" s="32" t="str">
        <x:v>Amazon</x:v>
      </x:c>
      <x:c r="C409" s="32" t="str">
        <x:v>Bright Data Amazon products sample</x:v>
      </x:c>
      <x:c r="D409" s="32" t="str">
        <x:v>B0BL2CTZBS</x:v>
      </x:c>
      <x:c r="E409" s="32" t="str">
        <x:v>https://www.amazon.com/dp/B0BL2CTZBS?th=1&amp;psc=1&amp;currency=USD&amp;language=en_GB</x:v>
      </x:c>
      <x:c r="F409" s="32" t="str">
        <x:v>1 Pack Clear Glass Lamp Shade, with 1-5/8" Fitter Opening, Cylinder Glass Lamp Shade Replacement for Table Lamps,Wall Lamps,Pendant lights and Bathroom Vanity lights.</x:v>
      </x:c>
      <x:c r="G409" s="32" t="str">
        <x:v>HGHYjrxfkl</x:v>
      </x:c>
      <x:c r="H409" s="32" t="str">
        <x:v>Bo ███</x:v>
      </x:c>
      <x:c r="I409" s="47" t="n">
        <x:v>19.55</x:v>
      </x:c>
      <x:c r="J409" s="32" t="str">
        <x:v>USD</x:v>
      </x:c>
      <x:c r="K409" s="32" t="str">
        <x:v>Tools &amp; Home Improvement &gt; Lighting &amp; Ceiling Fans &gt; Lamps &amp; Shades &gt; Lamp Shades</x:v>
      </x:c>
      <x:c r="L409" s="32" t="str">
        <x:v>Lamp Shades</x:v>
      </x:c>
      <x:c r="M409" s="67" t="n">
        <x:v>521.6307999999999</x:v>
      </x:c>
      <x:c r="N409" s="32" t="str">
        <x:v>4.7"W x 5"H</x:v>
      </x:c>
      <x:c r="O409" s="32" t="str">
        <x:v>https://m.media-amazon.com/images/I/51Y4qBWJKbL._AC_SL1500_.jpg</x:v>
      </x:c>
      <x:c r="P409" s="32" t="str">
        <x:v>2024-06-25 00:00:00.000</x:v>
      </x:c>
      <x:c r="Q409" s="32" t="str">
        <x:v>Estimated</x:v>
      </x:c>
      <x:c r="R409" s="32" t="str">
        <x:v>Jewelry</x:v>
      </x:c>
      <x:c r="S409" s="32" t="str">
        <x:v>Plated fashion necklace</x:v>
      </x:c>
      <x:c r="T409" s="32" t="str">
        <x:v>Keyword/category match: pendant</x:v>
      </x:c>
      <x:c r="U409" s="32" t="str">
        <x:v>Low</x:v>
      </x:c>
      <x:c r="V409" s="67" t="n">
        <x:v>1000</x:v>
      </x:c>
      <x:c r="W409" s="47" t="n">
        <x:v>0.84</x:v>
      </x:c>
      <x:c r="X409" s="47" t="n">
        <x:v>2.37</x:v>
      </x:c>
      <x:c r="Y409" s="47" t="n">
        <x:v>5.91</x:v>
      </x:c>
      <x:c r="Z409" s="47" t="n">
        <x:v>0.45</x:v>
      </x:c>
      <x:c r="AA409" s="47" t="n">
        <x:v>0.2</x:v>
      </x:c>
      <x:c r="AB409" s="68" t="n">
        <x:v>6</x:v>
      </x:c>
      <x:c r="AC409" s="47" t="n">
        <x:v>1.17</x:v>
      </x:c>
      <x:c r="AD409" s="47" t="n">
        <x:v>3.2</x:v>
      </x:c>
      <x:c r="AE409" s="47" t="n">
        <x:v>8.07</x:v>
      </x:c>
      <x:c r="AF409" s="68" t="n">
        <x:v>15</x:v>
      </x:c>
      <x:c r="AG409" s="47" t="n">
        <x:v>4.75</x:v>
      </x:c>
      <x:c r="AH409" s="68" t="n">
        <x:v>5</x:v>
      </x:c>
      <x:c r="AI409" s="47" t="n">
        <x:v>11.86</x:v>
      </x:c>
      <x:c r="AJ409" s="47" t="n">
        <x:v>7.69</x:v>
      </x:c>
      <x:c r="AK409" s="48" t="n">
        <x:v>0.39399999999999996</x:v>
      </x:c>
      <x:c r="AL409" s="32" t="str">
        <x:v>Metal weight, plating thickness, stones, labor, and packaging vary widely. Tariff and freight assumptions are illustrative and require current validation.</x:v>
      </x:c>
      <x:c r="AM409" s="32" t="str">
        <x:v>Clear Glass Shade Cover Replacement Pack of 1 Glass Lampshade For Table lamps, Chandelier Light Fixtures, Wall Sconces ，Ceiling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x:v>
      </x:c>
      <x:c r="AN409" s="32" t="str">
        <x:v>https://github.com/luminati-io/eCommerce-dataset-samples</x:v>
      </x:c>
      <x:c r="AO409" s="32" t="str">
        <x:v>2026-08-05-v2</x:v>
      </x:c>
    </x:row>
    <x:row r="410">
      <x:c r="A410" s="32" t="n">
        <x:v>409</x:v>
      </x:c>
      <x:c r="B410" s="32" t="str">
        <x:v>Amazon</x:v>
      </x:c>
      <x:c r="C410" s="32" t="str">
        <x:v>Bright Data Amazon products sample</x:v>
      </x:c>
      <x:c r="D410" s="32" t="str">
        <x:v>B09WZVBKZD</x:v>
      </x:c>
      <x:c r="E410" s="32" t="str">
        <x:v>https://www.amazon.com/dp/B09WZVBKZD?th=1&amp;psc=1&amp;currency=USD&amp;language=en_GB</x:v>
      </x:c>
      <x:c r="F410" s="32" t="str">
        <x:v>HouseAid Industrial Pipe Towel Rack, Farmhouse Bathroom Towel Storage Holder, Vintage Style Towel Organization, Wall Mounted, Matte Black</x:v>
      </x:c>
      <x:c r="G410" s="32" t="str">
        <x:v>HouseAid</x:v>
      </x:c>
      <x:c r="H410" s="32" t="str">
        <x:v>Hou███id</x:v>
      </x:c>
      <x:c r="I410" s="47" t="n">
        <x:v>26.99</x:v>
      </x:c>
      <x:c r="J410" s="32" t="str">
        <x:v>USD</x:v>
      </x:c>
      <x:c r="K410" s="32" t="str">
        <x:v>Home &amp; Kitchen &gt; Bath &gt; Bathroom Accessories &gt; Towel Holders &gt; Towel Racks</x:v>
      </x:c>
      <x:c r="L410" s="32" t="str"/>
      <x:c r="M410" s="67" t="n">
        <x:v>2104.6668799999998</x:v>
      </x:c>
      <x:c r="N410" s="32" t="str">
        <x:v>17.68 x 5.24 x 1.97 inches</x:v>
      </x:c>
      <x:c r="O410" s="32" t="str">
        <x:v>https://m.media-amazon.com/images/I/51mx28lreIL.__AC_SX300_SY300_QL70_FMwebp_.jpg</x:v>
      </x:c>
      <x:c r="P410" s="32" t="str">
        <x:v>2024-05-13 00:00:00.000</x:v>
      </x:c>
      <x:c r="Q410" s="32" t="str">
        <x:v>Estimated</x:v>
      </x:c>
      <x:c r="R410" s="32" t="str">
        <x:v>Generic</x:v>
      </x:c>
      <x:c r="S410" s="32" t="str">
        <x:v>Assembled consumer product</x:v>
      </x:c>
      <x:c r="T410" s="32" t="str">
        <x:v>Broad home category: Home &amp; Kitchen &gt; Bath &gt; Bathroom Accessories &gt; Towel Holders &gt; Towel Racks</x:v>
      </x:c>
      <x:c r="U410" s="32" t="str">
        <x:v>Low</x:v>
      </x:c>
      <x:c r="V410" s="67" t="n">
        <x:v>1000</x:v>
      </x:c>
      <x:c r="W410" s="47" t="n">
        <x:v>2.72</x:v>
      </x:c>
      <x:c r="X410" s="47" t="n">
        <x:v>10.89</x:v>
      </x:c>
      <x:c r="Y410" s="47" t="n">
        <x:v>24.29</x:v>
      </x:c>
      <x:c r="Z410" s="47" t="n">
        <x:v>1</x:v>
      </x:c>
      <x:c r="AA410" s="47" t="n">
        <x:v>3.2</x:v>
      </x:c>
      <x:c r="AB410" s="68" t="n">
        <x:v>5</x:v>
      </x:c>
      <x:c r="AC410" s="47" t="n">
        <x:v>4.01</x:v>
      </x:c>
      <x:c r="AD410" s="47" t="n">
        <x:v>15.84</x:v>
      </x:c>
      <x:c r="AE410" s="47" t="n">
        <x:v>39.89</x:v>
      </x:c>
      <x:c r="AF410" s="68" t="n">
        <x:v>15</x:v>
      </x:c>
      <x:c r="AG410" s="47" t="n">
        <x:v>7.5</x:v>
      </x:c>
      <x:c r="AH410" s="68" t="n">
        <x:v>5</x:v>
      </x:c>
      <x:c r="AI410" s="47" t="n">
        <x:v>28.74</x:v>
      </x:c>
      <x:c r="AJ410" s="47" t="n">
        <x:v>-1.75</x:v>
      </x:c>
      <x:c r="AK410" s="48" t="n">
        <x:v>-0.065</x:v>
      </x:c>
      <x:c r="AL410" s="32" t="str">
        <x:v>Insufficient specifications; use as a broad placeholder until a BOM or supplier match is available. Estimate represents a current-equivalent manufacturing cost, not the original historical production cost. Tariff and freight assumptions are illustrative and require current validation.</x:v>
      </x:c>
      <x:c r="AM410" s="32" t="str">
        <x:v>Industrial Design The industrial pipe towel rack looks awesome and is suitable for rustic and vintage home décor.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&amp; Sturdy Made of high-quality galvanized Steel, the pipe towel organization is extremely soli</x:v>
      </x:c>
      <x:c r="AN410" s="32" t="str">
        <x:v>https://github.com/luminati-io/eCommerce-dataset-samples</x:v>
      </x:c>
      <x:c r="AO410" s="32" t="str">
        <x:v>2026-08-05-v2</x:v>
      </x:c>
    </x:row>
    <x:row r="411">
      <x:c r="A411" s="32" t="n">
        <x:v>410</x:v>
      </x:c>
      <x:c r="B411" s="32" t="str">
        <x:v>Amazon</x:v>
      </x:c>
      <x:c r="C411" s="32" t="str">
        <x:v>Bright Data Amazon products sample</x:v>
      </x:c>
      <x:c r="D411" s="32" t="str">
        <x:v>B06XK5Y8SQ</x:v>
      </x:c>
      <x:c r="E411" s="32" t="str">
        <x:v>https://www.amazon.com/Fintie-iPad-Case-Corner-Protection/dp/B06XK5Y8SQ</x:v>
      </x:c>
      <x:c r="F411" s="32" t="str">
        <x:v>Fintie Case for iPad 4th Generation/iPad 3rd Gen (2012 Model), iPad 2 (2011 Model) 9.7 inch Tablet - [Corner Protection] Multi-Angle Viewing Smart Cover w/Pocket Auto Sleep/Wake, Navy</x:v>
      </x:c>
      <x:c r="G411" s="32" t="str">
        <x:v>Fintie</x:v>
      </x:c>
      <x:c r="H411" s="32" t="str">
        <x:v>Fin███</x:v>
      </x:c>
      <x:c r="I411" s="47" t="n">
        <x:v>17.99</x:v>
      </x:c>
      <x:c r="J411" s="32" t="str">
        <x:v>USD</x:v>
      </x:c>
      <x:c r="K411" s="32" t="str">
        <x:v>Electronics &gt; Computers &amp; Accessories &gt; Tablet Accessories &gt; Bags, Cases &amp; Sleeves &gt; Cases</x:v>
      </x:c>
      <x:c r="L411" s="32" t="str"/>
      <x:c r="M411" s="67" t="n">
        <x:v>283.495</x:v>
      </x:c>
      <x:c r="N411" s="32" t="str">
        <x:v>9.65 x 7.87 x 0.79 inches</x:v>
      </x:c>
      <x:c r="O411" s="32" t="str">
        <x:v>https://m.media-amazon.com/images/I/61B9vvKHy+L._AC_SY300_SX300_.jpg</x:v>
      </x:c>
      <x:c r="P411" s="32" t="str">
        <x:v>2023-08-03 00:00:00.000</x:v>
      </x:c>
      <x:c r="Q411" s="32" t="str">
        <x:v>Estimated</x:v>
      </x:c>
      <x:c r="R411" s="32" t="str">
        <x:v>Generic</x:v>
      </x:c>
      <x:c r="S411" s="32" t="str">
        <x:v>Assembled consumer product</x:v>
      </x:c>
      <x:c r="T411" s="32" t="str">
        <x:v>Broad accessories category: Electronics &gt; Computers &amp; Accessories &gt; Tablet Accessories &gt; Bags, Cases &amp; Sleeves &gt; Cases</x:v>
      </x:c>
      <x:c r="U411" s="32" t="str">
        <x:v>Low</x:v>
      </x:c>
      <x:c r="V411" s="67" t="n">
        <x:v>1000</x:v>
      </x:c>
      <x:c r="W411" s="47" t="n">
        <x:v>2.99</x:v>
      </x:c>
      <x:c r="X411" s="47" t="n">
        <x:v>11.98</x:v>
      </x:c>
      <x:c r="Y411" s="47" t="n">
        <x:v>16.19</x:v>
      </x:c>
      <x:c r="Z411" s="47" t="n">
        <x:v>1</x:v>
      </x:c>
      <x:c r="AA411" s="47" t="n">
        <x:v>1.8</x:v>
      </x:c>
      <x:c r="AB411" s="68" t="n">
        <x:v>5</x:v>
      </x:c>
      <x:c r="AC411" s="47" t="n">
        <x:v>3.93</x:v>
      </x:c>
      <x:c r="AD411" s="47" t="n">
        <x:v>15.52</x:v>
      </x:c>
      <x:c r="AE411" s="47" t="n">
        <x:v>26.24</x:v>
      </x:c>
      <x:c r="AF411" s="68" t="n">
        <x:v>15</x:v>
      </x:c>
      <x:c r="AG411" s="47" t="n">
        <x:v>4.75</x:v>
      </x:c>
      <x:c r="AH411" s="68" t="n">
        <x:v>5</x:v>
      </x:c>
      <x:c r="AI411" s="47" t="n">
        <x:v>23.87</x:v>
      </x:c>
      <x:c r="AJ411" s="47" t="n">
        <x:v>-5.88</x:v>
      </x:c>
      <x:c r="AK411" s="48" t="n">
        <x:v>-0.327</x:v>
      </x:c>
      <x:c r="AL411" s="32" t="str">
        <x:v>Insufficient specifications; use as a broad placeholder until a BOM or supplier match is available. Modifiers: premium/heavy-duty specification. Tariff and freight assumptions are illustrative and require current validation.</x:v>
      </x:c>
      <x:c r="AM411" s="32" t="str">
        <x:v>Fintie, a quality product within your reach. This case is designed for the iPad 4th Generation with Retina Display, iPad 3 &amp;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x:v>
      </x:c>
      <x:c r="AN411" s="32" t="str">
        <x:v>https://github.com/luminati-io/eCommerce-dataset-samples</x:v>
      </x:c>
      <x:c r="AO411" s="32" t="str">
        <x:v>2026-08-05-v2</x:v>
      </x:c>
    </x:row>
    <x:row r="412">
      <x:c r="A412" s="32" t="n">
        <x:v>411</x:v>
      </x:c>
      <x:c r="B412" s="32" t="str">
        <x:v>Amazon</x:v>
      </x:c>
      <x:c r="C412" s="32" t="str">
        <x:v>Bright Data Amazon products sample</x:v>
      </x:c>
      <x:c r="D412" s="32" t="str">
        <x:v>B00WDE24G4</x:v>
      </x:c>
      <x:c r="E412" s="32" t="str">
        <x:v>https://www.amazon.com/Brainstream-BeepEgg-Perfect-Favorite-Floating/dp/B00WDE24G4</x:v>
      </x:c>
      <x:c r="F412" s="32" t="str">
        <x:v>BeepEgg Basic Orange - Singing Floating Egg Timer – Boil Together with The Eggs - Egg Cooker for 3 Levels of doneness - BeepEgg with 3 melodies - Funny Musical Egg Timer - Brainstream</x:v>
      </x:c>
      <x:c r="G412" s="32" t="str">
        <x:v>Brainstream</x:v>
      </x:c>
      <x:c r="H412" s="32" t="str">
        <x:v>ULT███BEA███ DE██████</x:v>
      </x:c>
      <x:c r="I412" s="47" t="n">
        <x:v>18.35</x:v>
      </x:c>
      <x:c r="J412" s="32" t="str">
        <x:v>USD</x:v>
      </x:c>
      <x:c r="K412" s="32" t="str">
        <x:v>Home &amp; Kitchen &gt; Kitchen &amp; Dining &gt; Kitchen Utensils &amp; Gadgets &gt; Thermometers &amp; Timers &gt; Timers</x:v>
      </x:c>
      <x:c r="L412" s="32" t="str"/>
      <x:c r="M412" s="67" t="n">
        <x:v>27.215519999999998</x:v>
      </x:c>
      <x:c r="N412" s="32" t="str">
        <x:v>2.13"D x 2.13"W x 2.17"H</x:v>
      </x:c>
      <x:c r="O412" s="32" t="str">
        <x:v>https://m.media-amazon.com/images/I/81LY5J9y8mL._AC_SY879_.jpg</x:v>
      </x:c>
      <x:c r="P412" s="32" t="str">
        <x:v>2023-08-02 00:00:00.000</x:v>
      </x:c>
      <x:c r="Q412" s="32" t="str">
        <x:v>Estimated</x:v>
      </x:c>
      <x:c r="R412" s="32" t="str">
        <x:v>Electronics</x:v>
      </x:c>
      <x:c r="S412" s="32" t="str">
        <x:v>Television or monitor</x:v>
      </x:c>
      <x:c r="T412" s="32" t="str">
        <x:v>Keyword/category match:  tv </x:v>
      </x:c>
      <x:c r="U412" s="32" t="str">
        <x:v>Low</x:v>
      </x:c>
      <x:c r="V412" s="67" t="n">
        <x:v>1000</x:v>
      </x:c>
      <x:c r="W412" s="47" t="n">
        <x:v>10.64</x:v>
      </x:c>
      <x:c r="X412" s="47" t="n">
        <x:v>13.21</x:v>
      </x:c>
      <x:c r="Y412" s="47" t="n">
        <x:v>16.52</x:v>
      </x:c>
      <x:c r="Z412" s="47" t="n">
        <x:v>7</x:v>
      </x:c>
      <x:c r="AA412" s="47" t="n">
        <x:v>18.75</x:v>
      </x:c>
      <x:c r="AB412" s="68" t="n">
        <x:v>3</x:v>
      </x:c>
      <x:c r="AC412" s="47" t="n">
        <x:v>21.78</x:v>
      </x:c>
      <x:c r="AD412" s="47" t="n">
        <x:v>40.13</x:v>
      </x:c>
      <x:c r="AE412" s="47" t="n">
        <x:v>78.81</x:v>
      </x:c>
      <x:c r="AF412" s="68" t="n">
        <x:v>15</x:v>
      </x:c>
      <x:c r="AG412" s="47" t="n">
        <x:v>3.5</x:v>
      </x:c>
      <x:c r="AH412" s="68" t="n">
        <x:v>5</x:v>
      </x:c>
      <x:c r="AI412" s="47" t="n">
        <x:v>47.3</x:v>
      </x:c>
      <x:c r="AJ412" s="47" t="n">
        <x:v>-28.95</x:v>
      </x:c>
      <x:c r="AK412" s="48" t="n">
        <x:v>-1.578</x:v>
      </x:c>
      <x:c r="AL412" s="32" t="str">
        <x:v>Panel pricing, size, brand, software, certification, and freight dominate. Tariff and freight assumptions are illustrative and require current validation.</x:v>
      </x:c>
      <x:c r="AM412" s="32" t="str">
        <x:v>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x:v>
      </x:c>
      <x:c r="AN412" s="32" t="str">
        <x:v>https://github.com/luminati-io/eCommerce-dataset-samples</x:v>
      </x:c>
      <x:c r="AO412" s="32" t="str">
        <x:v>2026-08-05-v2</x:v>
      </x:c>
    </x:row>
    <x:row r="413">
      <x:c r="A413" s="32" t="n">
        <x:v>412</x:v>
      </x:c>
      <x:c r="B413" s="32" t="str">
        <x:v>Amazon</x:v>
      </x:c>
      <x:c r="C413" s="32" t="str">
        <x:v>Bright Data Amazon products sample</x:v>
      </x:c>
      <x:c r="D413" s="32" t="str">
        <x:v>B074DCYH31</x:v>
      </x:c>
      <x:c r="E413" s="32" t="str">
        <x:v>https://www.amazon.com/Carrying-Compatible-QuietControl-Headphones-Protective/dp/B074DCYH31</x:v>
      </x:c>
      <x:c r="F413" s="32" t="str">
        <x:v>Geekria Shield Case Compatible with Bluenin, Bose, COULAX, Jabra, Matone, Mpow, Rymemo Headphones, Replacement Protective Hard Shell Travel Carrying Bag with Cable Storage (Black)</x:v>
      </x:c>
      <x:c r="G413" s="32" t="str">
        <x:v>GEEKRIA</x:v>
      </x:c>
      <x:c r="H413" s="32" t="str">
        <x:v>Gee███aDi███t</x:v>
      </x:c>
      <x:c r="I413" s="47" t="n">
        <x:v>14.99</x:v>
      </x:c>
      <x:c r="J413" s="32" t="str">
        <x:v>USD</x:v>
      </x:c>
      <x:c r="K413" s="32" t="str">
        <x:v>Electronics &gt; Headphones, Earbuds &amp; Accessories &gt; Cases</x:v>
      </x:c>
      <x:c r="L413" s="32" t="str"/>
      <x:c r="M413" s="67" t="n">
        <x:v>184.27175</x:v>
      </x:c>
      <x:c r="N413" s="32" t="str">
        <x:v>7.28 x 6.3 x 0.79 inches</x:v>
      </x:c>
      <x:c r="O413" s="32" t="str">
        <x:v>https://m.media-amazon.com/images/I/51errWdNVyL.__AC_SX300_SY300_QL70_FMwebp_.jpg</x:v>
      </x:c>
      <x:c r="P413" s="32" t="str">
        <x:v>2023-09-10 00:00:00.000</x:v>
      </x:c>
      <x:c r="Q413" s="32" t="str">
        <x:v>Estimated</x:v>
      </x:c>
      <x:c r="R413" s="32" t="str">
        <x:v>Accessories</x:v>
      </x:c>
      <x:c r="S413" s="32" t="str">
        <x:v>Phone case</x:v>
      </x:c>
      <x:c r="T413" s="32" t="str">
        <x:v>Keyword/category match: phone case</x:v>
      </x:c>
      <x:c r="U413" s="32" t="str">
        <x:v>Medium</x:v>
      </x:c>
      <x:c r="V413" s="67" t="n">
        <x:v>1000</x:v>
      </x:c>
      <x:c r="W413" s="47" t="n">
        <x:v>0.35</x:v>
      </x:c>
      <x:c r="X413" s="47" t="n">
        <x:v>0.85</x:v>
      </x:c>
      <x:c r="Y413" s="47" t="n">
        <x:v>2.2</x:v>
      </x:c>
      <x:c r="Z413" s="47" t="n">
        <x:v>0.18</x:v>
      </x:c>
      <x:c r="AA413" s="47" t="n">
        <x:v>0.11</x:v>
      </x:c>
      <x:c r="AB413" s="68" t="n">
        <x:v>8</x:v>
      </x:c>
      <x:c r="AC413" s="47" t="n">
        <x:v>0.51</x:v>
      </x:c>
      <x:c r="AD413" s="47" t="n">
        <x:v>1.23</x:v>
      </x:c>
      <x:c r="AE413" s="47" t="n">
        <x:v>3.1</x:v>
      </x:c>
      <x:c r="AF413" s="68" t="n">
        <x:v>15</x:v>
      </x:c>
      <x:c r="AG413" s="47" t="n">
        <x:v>3.5</x:v>
      </x:c>
      <x:c r="AH413" s="68" t="n">
        <x:v>5</x:v>
      </x:c>
      <x:c r="AI413" s="47" t="n">
        <x:v>7.73</x:v>
      </x:c>
      <x:c r="AJ413" s="47" t="n">
        <x:v>7.26</x:v>
      </x:c>
      <x:c r="AK413" s="48" t="n">
        <x:v>0.485</x:v>
      </x:c>
      <x:c r="AL413" s="32" t="str">
        <x:v>Multi-material molding, MagSafe parts, and packaging add cost. Tariff and freight assumptions are illustrative and require current validation.</x:v>
      </x:c>
      <x:c r="AM413" s="32" t="str">
        <x:v>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x:v>
      </x:c>
      <x:c r="AN413" s="32" t="str">
        <x:v>https://github.com/luminati-io/eCommerce-dataset-samples</x:v>
      </x:c>
      <x:c r="AO413" s="32" t="str">
        <x:v>2026-08-05-v2</x:v>
      </x:c>
    </x:row>
    <x:row r="414">
      <x:c r="A414" s="32" t="n">
        <x:v>413</x:v>
      </x:c>
      <x:c r="B414" s="32" t="str">
        <x:v>Amazon</x:v>
      </x:c>
      <x:c r="C414" s="32" t="str">
        <x:v>Bright Data Amazon products sample</x:v>
      </x:c>
      <x:c r="D414" s="32" t="str">
        <x:v>B09PL9TS8V</x:v>
      </x:c>
      <x:c r="E414" s="32" t="str">
        <x:v>https://www.amazon.com/OwnMy-Transparent-Coaster-Centerpiece-Wedding/dp/B09PL9TS8V?th=1&amp;psc=1&amp;currency=USD&amp;language=en_GB</x:v>
      </x:c>
      <x:c r="F414" s="32" t="str">
        <x:v>OwnMy 5PCS Clear Glass Candle Plates Glass Pillar Candle Holder Plates, Transparent Glass Candle Coaster Holder Small Round Candle Trays for Pillar Candle Modern Candle Centerpiece for Table Wedding</x:v>
      </x:c>
      <x:c r="G414" s="32" t="str">
        <x:v>OwnMy</x:v>
      </x:c>
      <x:c r="H414" s="32" t="str">
        <x:v>new███l</x:v>
      </x:c>
      <x:c r="I414" s="47" t="n">
        <x:v>16.99</x:v>
      </x:c>
      <x:c r="J414" s="32" t="str">
        <x:v>USD</x:v>
      </x:c>
      <x:c r="K414" s="32" t="str">
        <x:v>Home &amp; Kitchen &gt; Home Décor Products &gt; Candles &amp; Holders &gt; Candleholders &gt; Candleholder Sets</x:v>
      </x:c>
      <x:c r="L414" s="32" t="str"/>
      <x:c r="M414" s="67" t="n">
        <x:v>440</x:v>
      </x:c>
      <x:c r="N414" s="32" t="str">
        <x:v>2.95"L x 0.63"W x 3.74"H</x:v>
      </x:c>
      <x:c r="O414" s="32" t="str">
        <x:v>https://m.media-amazon.com/images/I/61lZC2tnCfL.__AC_SX300_SY300_QL70_FMwebp_.jpg</x:v>
      </x:c>
      <x:c r="P414" s="32" t="str">
        <x:v>2024-02-18 00:00:00.000</x:v>
      </x:c>
      <x:c r="Q414" s="32" t="str">
        <x:v>Estimated</x:v>
      </x:c>
      <x:c r="R414" s="32" t="str">
        <x:v>Home</x:v>
      </x:c>
      <x:c r="S414" s="32" t="str">
        <x:v>Candle</x:v>
      </x:c>
      <x:c r="T414" s="32" t="str">
        <x:v>Keyword/category match: candle</x:v>
      </x:c>
      <x:c r="U414" s="32" t="str">
        <x:v>Low</x:v>
      </x:c>
      <x:c r="V414" s="67" t="n">
        <x:v>1000</x:v>
      </x:c>
      <x:c r="W414" s="47" t="n">
        <x:v>2.38</x:v>
      </x:c>
      <x:c r="X414" s="47" t="n">
        <x:v>5.55</x:v>
      </x:c>
      <x:c r="Y414" s="47" t="n">
        <x:v>12.68</x:v>
      </x:c>
      <x:c r="Z414" s="47" t="n">
        <x:v>0.7</x:v>
      </x:c>
      <x:c r="AA414" s="47" t="n">
        <x:v>0.8</x:v>
      </x:c>
      <x:c r="AB414" s="68" t="n">
        <x:v>7</x:v>
      </x:c>
      <x:c r="AC414" s="47" t="n">
        <x:v>3.19</x:v>
      </x:c>
      <x:c r="AD414" s="47" t="n">
        <x:v>7.54</x:v>
      </x:c>
      <x:c r="AE414" s="47" t="n">
        <x:v>17.32</x:v>
      </x:c>
      <x:c r="AF414" s="68" t="n">
        <x:v>15</x:v>
      </x:c>
      <x:c r="AG414" s="47" t="n">
        <x:v>4.75</x:v>
      </x:c>
      <x:c r="AH414" s="68" t="n">
        <x:v>5</x:v>
      </x:c>
      <x:c r="AI414" s="47" t="n">
        <x:v>15.69</x:v>
      </x:c>
      <x:c r="AJ414" s="47" t="n">
        <x:v>1.3</x:v>
      </x:c>
      <x:c r="AK414" s="48" t="n">
        <x:v>0.077</x:v>
      </x:c>
      <x:c r="AL414" s="32" t="str">
        <x:v>Wax, fragrance load, vessel, hand pouring, and testing affect cost. Modifiers: weatherproof construction, premium/heavy-duty specification, 5-count/set adjustment. Tariff and freight assumptions are illustrative and require current validation.</x:v>
      </x:c>
      <x:c r="AM414" s="32" t="str">
        <x:v>Colorful Crystal Snowflake Pillar Candle Holder Pink Mosaic Glass Candle Holders 4 Inch Wooden Glass Candle Plates Set of 12 Glass Tealight Candle Holders 6 Inch Silver Mosaic Glass Candle Plates Set of 24 Glass Tealight Candle Holders OwnMy Candle Holders Set ✓ ✓ ✓ ✓ OwnMy Glass Round Pillar Candle Plates with Clear Bead Rims - Enjoying Elegant Life! Premium pure glass material is durable and sturdy, dustproof and waterproof. Solid round base will prevent candle holders from sliding or getting </x:v>
      </x:c>
      <x:c r="AN414" s="32" t="str">
        <x:v>https://github.com/luminati-io/eCommerce-dataset-samples</x:v>
      </x:c>
      <x:c r="AO414" s="32" t="str">
        <x:v>2026-08-05-v2</x:v>
      </x:c>
    </x:row>
    <x:row r="415">
      <x:c r="A415" s="32" t="n">
        <x:v>414</x:v>
      </x:c>
      <x:c r="B415" s="32" t="str">
        <x:v>Amazon</x:v>
      </x:c>
      <x:c r="C415" s="32" t="str">
        <x:v>Bright Data Amazon products sample</x:v>
      </x:c>
      <x:c r="D415" s="32" t="str">
        <x:v>B07NLKLFNB</x:v>
      </x:c>
      <x:c r="E415" s="32" t="str">
        <x:v>https://www.amazon.com/dp/B07NLKLFNB?th=1&amp;psc=1&amp;currency=USD&amp;language=en_GB</x:v>
      </x:c>
      <x:c r="F415" s="32" t="str">
        <x:v>Lodge Cast Iron Cook-It-All Kit. Five-Piece Cast Iron Set includes a Reversible Grill/Griddle 14 Inch, 6.8 Quart Bottom/Wok, Two Heavy Duty Handles, and a Tips &amp; Tricks Booklet.</x:v>
      </x:c>
      <x:c r="G415" s="32" t="str">
        <x:v>Lodge</x:v>
      </x:c>
      <x:c r="H415" s="32" t="str">
        <x:v>Ama███.co███</x:v>
      </x:c>
      <x:c r="I415" s="47" t="n">
        <x:v>119.7</x:v>
      </x:c>
      <x:c r="J415" s="32" t="str">
        <x:v>USD</x:v>
      </x:c>
      <x:c r="K415" s="32" t="str">
        <x:v>Sports &amp; Outdoors &gt; Outdoor Recreation &gt; Camping &amp; Hiking &gt; Camp Kitchen &gt; Camping Cookware &gt; Open Fire Cookware</x:v>
      </x:c>
      <x:c r="L415" s="32" t="str">
        <x:v>Open Fire Cookware</x:v>
      </x:c>
      <x:c r="M415" s="67" t="n">
        <x:v>13290.2456</x:v>
      </x:c>
      <x:c r="N415" s="32" t="str">
        <x:v>17.13 x 14.96 x 6.14 inches</x:v>
      </x:c>
      <x:c r="O415" s="32" t="str">
        <x:v>https://m.media-amazon.com/images/I/81PUhNH1uzL._AC_SL1500_.jpg</x:v>
      </x:c>
      <x:c r="P415" s="32" t="str">
        <x:v>2024-07-08 00:00:00.000</x:v>
      </x:c>
      <x:c r="Q415" s="32" t="str">
        <x:v>Digital marginal cost only</x:v>
      </x:c>
      <x:c r="R415" s="32" t="str">
        <x:v>Digital</x:v>
      </x:c>
      <x:c r="S415" s="32" t="str">
        <x:v>Digital product marginal delivery</x:v>
      </x:c>
      <x:c r="T415" s="32" t="str">
        <x:v>Digital keyword match</x:v>
      </x:c>
      <x:c r="U415" s="32" t="str">
        <x:v>Medium</x:v>
      </x:c>
      <x:c r="V415" s="67" t="n">
        <x:v>1000</x:v>
      </x:c>
      <x:c r="W415" s="47" t="n">
        <x:v>0.01</x:v>
      </x:c>
      <x:c r="X415" s="47" t="n">
        <x:v>0.1</x:v>
      </x:c>
      <x:c r="Y415" s="47" t="n">
        <x:v>0.62</x:v>
      </x:c>
      <x:c r="Z415" s="47" t="n">
        <x:v>0</x:v>
      </x:c>
      <x:c r="AA415" s="47" t="n">
        <x:v>0.02</x:v>
      </x:c>
      <x:c r="AB415" s="68" t="n">
        <x:v>0</x:v>
      </x:c>
      <x:c r="AC415" s="47" t="n">
        <x:v>0.01</x:v>
      </x:c>
      <x:c r="AD415" s="47" t="n">
        <x:v>0.12</x:v>
      </x:c>
      <x:c r="AE415" s="47" t="n">
        <x:v>0.73</x:v>
      </x:c>
      <x:c r="AF415" s="68" t="n">
        <x:v>15</x:v>
      </x:c>
      <x:c r="AG415" s="47" t="n">
        <x:v>12</x:v>
      </x:c>
      <x:c r="AH415" s="68" t="n">
        <x:v>5</x:v>
      </x:c>
      <x:c r="AI415" s="47" t="n">
        <x:v>36.06</x:v>
      </x:c>
      <x:c r="AJ415" s="47" t="n">
        <x:v>83.64</x:v>
      </x:c>
      <x:c r="AK415" s="48" t="n">
        <x:v>0.6990000000000001</x:v>
      </x:c>
      <x:c r="AL415" s="32" t="str">
        <x:v>Creation, licensing, support, marketing, and platform fees are excluded; this is marginal delivery cost. Modifiers: higher-cost domestic production, premium/heavy-duty specification. Tariff and freight assumptions are illustrative and require current validation.</x:v>
      </x:c>
      <x:c r="AM415" s="32" t="str">
        <x:v>About this item COOK-IT-ALL. This unbeatable set includes a 14-inch Cast Iron Grill/Grittle, a 6. 8-quart Wok/Skillet, two heavy duty handles for maneuverability and heat safety, and a 33-page tips &amp;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x:v>
      </x:c>
      <x:c r="AN415" s="32" t="str">
        <x:v>https://github.com/luminati-io/eCommerce-dataset-samples</x:v>
      </x:c>
      <x:c r="AO415" s="32" t="str">
        <x:v>2026-08-05-v2</x:v>
      </x:c>
    </x:row>
    <x:row r="416">
      <x:c r="A416" s="32" t="n">
        <x:v>415</x:v>
      </x:c>
      <x:c r="B416" s="32" t="str">
        <x:v>Amazon</x:v>
      </x:c>
      <x:c r="C416" s="32" t="str">
        <x:v>Bright Data Amazon products sample</x:v>
      </x:c>
      <x:c r="D416" s="32" t="str">
        <x:v>B07ZGGNGPY</x:v>
      </x:c>
      <x:c r="E416" s="32" t="str">
        <x:v>https://www.amazon.com/Naturalizer-G5091LL006-Womens-Anna-Pump/dp/B0BB2XTKNX</x:v>
      </x:c>
      <x:c r="F416" s="32" t="str">
        <x:v>Naturalizer Women's Anna Pumps</x:v>
      </x:c>
      <x:c r="G416" s="32" t="str">
        <x:v>Naturalizer</x:v>
      </x:c>
      <x:c r="H416" s="32" t="str">
        <x:v>wooki</x:v>
      </x:c>
      <x:c r="I416" s="47" t="n">
        <x:v>119.95</x:v>
      </x:c>
      <x:c r="J416" s="32" t="str">
        <x:v>USD</x:v>
      </x:c>
      <x:c r="K416" s="32" t="str">
        <x:v>Clothing, Shoes &amp; Jewelry &gt; Women &gt; Shoes &gt; Pumps</x:v>
      </x:c>
      <x:c r="L416" s="32" t="str"/>
      <x:c r="M416" s="67"/>
      <x:c r="N416" s="32" t="str"/>
      <x:c r="O416" s="32" t="str">
        <x:v>https://m.media-amazon.com/images/I/51jNtfVdfFL.__AC_SY395_SX395_QL70_FMwebp_.jpg</x:v>
      </x:c>
      <x:c r="P416" s="32" t="str">
        <x:v>2023-10-03 00:00:00.000</x:v>
      </x:c>
      <x:c r="Q416" s="32" t="str">
        <x:v>Estimated</x:v>
      </x:c>
      <x:c r="R416" s="32" t="str">
        <x:v>Home</x:v>
      </x:c>
      <x:c r="S416" s="32" t="str">
        <x:v>Pillow, cushion, or textile decor</x:v>
      </x:c>
      <x:c r="T416" s="32" t="str">
        <x:v>Keyword/category match: cushion</x:v>
      </x:c>
      <x:c r="U416" s="32" t="str">
        <x:v>Low</x:v>
      </x:c>
      <x:c r="V416" s="67" t="n">
        <x:v>1000</x:v>
      </x:c>
      <x:c r="W416" s="47" t="n">
        <x:v>2.27</x:v>
      </x:c>
      <x:c r="X416" s="47" t="n">
        <x:v>4.99</x:v>
      </x:c>
      <x:c r="Y416" s="47" t="n">
        <x:v>10.89</x:v>
      </x:c>
      <x:c r="Z416" s="47" t="n">
        <x:v>0.65</x:v>
      </x:c>
      <x:c r="AA416" s="47" t="n">
        <x:v>0.9</x:v>
      </x:c>
      <x:c r="AB416" s="68" t="n">
        <x:v>7</x:v>
      </x:c>
      <x:c r="AC416" s="47" t="n">
        <x:v>3.18</x:v>
      </x:c>
      <x:c r="AD416" s="47" t="n">
        <x:v>7</x:v>
      </x:c>
      <x:c r="AE416" s="47" t="n">
        <x:v>15.29</x:v>
      </x:c>
      <x:c r="AF416" s="68" t="n">
        <x:v>15</x:v>
      </x:c>
      <x:c r="AG416" s="47" t="n">
        <x:v>4.25</x:v>
      </x:c>
      <x:c r="AH416" s="68" t="n">
        <x:v>5</x:v>
      </x:c>
      <x:c r="AI416" s="47" t="n">
        <x:v>35.24</x:v>
      </x:c>
      <x:c r="AJ416" s="47" t="n">
        <x:v>84.71</x:v>
      </x:c>
      <x:c r="AK416" s="48" t="n">
        <x:v>0.706</x:v>
      </x:c>
      <x:c r="AL416" s="32" t="str">
        <x:v>Fabric, fill, size, printing, and insert inclusion affect cost. Tariff and freight assumptions are illustrative and require current validation.</x:v>
      </x:c>
      <x:c r="AM416" s="32" t="str">
        <x:v>Long live the classics. The Anna pump from our modern icons collection totally steals the show. Make way for all the power plays. Leather, suede or fabric upper. Pointed toe. N5 contour+ technology. Smooth, breathable lining. Cushioned insole. Non-slip, flexible outsole for stability. 3" Heel.</x:v>
      </x:c>
      <x:c r="AN416" s="32" t="str">
        <x:v>https://github.com/luminati-io/eCommerce-dataset-samples</x:v>
      </x:c>
      <x:c r="AO416" s="32" t="str">
        <x:v>2026-08-05-v2</x:v>
      </x:c>
    </x:row>
    <x:row r="417">
      <x:c r="A417" s="32" t="n">
        <x:v>416</x:v>
      </x:c>
      <x:c r="B417" s="32" t="str">
        <x:v>Amazon</x:v>
      </x:c>
      <x:c r="C417" s="32" t="str">
        <x:v>Bright Data Amazon products sample</x:v>
      </x:c>
      <x:c r="D417" s="32" t="str">
        <x:v>B08YYK8FJN</x:v>
      </x:c>
      <x:c r="E417" s="32" t="str">
        <x:v>https://www.amazon.com/wenew-Protective-Designed-Fadeless-Shockproof/dp/B08YYK8FJN</x:v>
      </x:c>
      <x:c r="F417" s="32" t="str">
        <x:v>wenew Protective Case Cover Designed for Apple Airpods Pro 2019, Cute Fadeless Patterns Shockproof Hard Case Cover with Portable Keychain for Girls Women Men (Blue)</x:v>
      </x:c>
      <x:c r="G417" s="32" t="str">
        <x:v>Wenew</x:v>
      </x:c>
      <x:c r="H417" s="32" t="str">
        <x:v>wen███clu███</x:v>
      </x:c>
      <x:c r="I417" s="47" t="n">
        <x:v>9.99</x:v>
      </x:c>
      <x:c r="J417" s="32" t="str">
        <x:v>USD</x:v>
      </x:c>
      <x:c r="K417" s="32" t="str">
        <x:v>Electronics &gt; Headphones, Earbuds &amp; Accessories &gt; Cases</x:v>
      </x:c>
      <x:c r="L417" s="32" t="str"/>
      <x:c r="M417" s="67" t="n">
        <x:v>17.973582999999998</x:v>
      </x:c>
      <x:c r="N417" s="32" t="str">
        <x:v>2.6 x 2 x 1 inches</x:v>
      </x:c>
      <x:c r="O417" s="32" t="str">
        <x:v>https://m.media-amazon.com/images/I/71Acf8UoG7S.__AC_SX300_SY300_QL70_FMwebp_.jpg</x:v>
      </x:c>
      <x:c r="P417" s="32" t="str">
        <x:v>2023-09-10 00:00:00.000</x:v>
      </x:c>
      <x:c r="Q417" s="32" t="str">
        <x:v>Estimated</x:v>
      </x:c>
      <x:c r="R417" s="32" t="str">
        <x:v>Electronics</x:v>
      </x:c>
      <x:c r="S417" s="32" t="str">
        <x:v>Bluetooth headset or earbuds</x:v>
      </x:c>
      <x:c r="T417" s="32" t="str">
        <x:v>Keyword/category match: headphones</x:v>
      </x:c>
      <x:c r="U417" s="32" t="str">
        <x:v>Low</x:v>
      </x:c>
      <x:c r="V417" s="67" t="n">
        <x:v>1000</x:v>
      </x:c>
      <x:c r="W417" s="47" t="n">
        <x:v>5.5</x:v>
      </x:c>
      <x:c r="X417" s="47" t="n">
        <x:v>7.19</x:v>
      </x:c>
      <x:c r="Y417" s="47" t="n">
        <x:v>8.99</x:v>
      </x:c>
      <x:c r="Z417" s="47" t="n">
        <x:v>0.8</x:v>
      </x:c>
      <x:c r="AA417" s="47" t="n">
        <x:v>0.52</x:v>
      </x:c>
      <x:c r="AB417" s="68" t="n">
        <x:v>3</x:v>
      </x:c>
      <x:c r="AC417" s="47" t="n">
        <x:v>6.22</x:v>
      </x:c>
      <x:c r="AD417" s="47" t="n">
        <x:v>8.77</x:v>
      </x:c>
      <x:c r="AE417" s="47" t="n">
        <x:v>12.51</x:v>
      </x:c>
      <x:c r="AF417" s="68" t="n">
        <x:v>15</x:v>
      </x:c>
      <x:c r="AG417" s="47" t="n">
        <x:v>3.5</x:v>
      </x:c>
      <x:c r="AH417" s="68" t="n">
        <x:v>5</x:v>
      </x:c>
      <x:c r="AI417" s="47" t="n">
        <x:v>14.27</x:v>
      </x:c>
      <x:c r="AJ417" s="47" t="n">
        <x:v>-4.28</x:v>
      </x:c>
      <x:c r="AK417" s="48" t="n">
        <x:v>-0.429</x:v>
      </x:c>
      <x:c r="AL417" s="32" t="str">
        <x:v>ANC, battery, codecs, tooling, certifications, and warranty drive cost. Modifiers: premium/heavy-duty specification. Tariff and freight assumptions are illustrative and require current validation.</x:v>
      </x:c>
      <x:c r="AM417" s="32" t="str">
        <x:v>About this item 【Perfectly Fit】 Designed for Airpods Pro 2019. Wrap tightly without worrying the charging case will loosen and slide out of the cover. 【Full Protection】 Made of impact-resistant, premium materials, giving your device a 360° full-body protection against scratches, dust, fingerprints, hair, drops. Easy to clean. 【Fashionable design】Patterns are protected by a layer of protective PET film. Vivid colors wouldn't fade over time. Cute airpod cases for girls, best gift for men, women, t</x:v>
      </x:c>
      <x:c r="AN417" s="32" t="str">
        <x:v>https://github.com/luminati-io/eCommerce-dataset-samples</x:v>
      </x:c>
      <x:c r="AO417" s="32" t="str">
        <x:v>2026-08-05-v2</x:v>
      </x:c>
    </x:row>
    <x:row r="418">
      <x:c r="A418" s="32" t="n">
        <x:v>417</x:v>
      </x:c>
      <x:c r="B418" s="32" t="str">
        <x:v>Amazon</x:v>
      </x:c>
      <x:c r="C418" s="32" t="str">
        <x:v>Bright Data Amazon products sample</x:v>
      </x:c>
      <x:c r="D418" s="32" t="str">
        <x:v>B002US1N8S</x:v>
      </x:c>
      <x:c r="E418" s="32" t="str">
        <x:v>https://www.amazon.com/dp/B002US1N8S?language=en_US&amp;currency=USD</x:v>
      </x:c>
      <x:c r="F418" s="32" t="str">
        <x:v>Carpets for Kids Cruisin' Around the Town Carpet 3'10" x 5'5", Green</x:v>
      </x:c>
      <x:c r="G418" s="32" t="str">
        <x:v>Carpets for Kids</x:v>
      </x:c>
      <x:c r="H418" s="32" t="str"/>
      <x:c r="I418" s="47" t="n">
        <x:v>136.65</x:v>
      </x:c>
      <x:c r="J418" s="32" t="str">
        <x:v>USD</x:v>
      </x:c>
      <x:c r="K418" s="32" t="str">
        <x:v>Home &amp; Kitchen &gt; Home Décor Products &gt; Kids' Room Décor &gt; Rugs</x:v>
      </x:c>
      <x:c r="L418" s="32" t="str"/>
      <x:c r="M418" s="67" t="n">
        <x:v>4535.92</x:v>
      </x:c>
      <x:c r="N418" s="32" t="str">
        <x:v>‏  ‎ 65 x 42 x 1 inches; 10 Pounds</x:v>
      </x:c>
      <x:c r="O418" s="32" t="str">
        <x:v>https://images-na.ssl-images-amazon.com/images/I/51Kt8UFbB4L._SY445_SX342_QL70_FMwebp_.jpg</x:v>
      </x:c>
      <x:c r="P418" s="32" t="str">
        <x:v>2022-09-18 00:00:00.000</x:v>
      </x:c>
      <x:c r="Q418" s="32" t="str">
        <x:v>Estimated</x:v>
      </x:c>
      <x:c r="R418" s="32" t="str">
        <x:v>Home</x:v>
      </x:c>
      <x:c r="S418" s="32" t="str">
        <x:v>Rug or mat</x:v>
      </x:c>
      <x:c r="T418" s="32" t="str">
        <x:v>Keyword/category match: rug</x:v>
      </x:c>
      <x:c r="U418" s="32" t="str">
        <x:v>Low</x:v>
      </x:c>
      <x:c r="V418" s="67" t="n">
        <x:v>1000</x:v>
      </x:c>
      <x:c r="W418" s="47" t="n">
        <x:v>3.38</x:v>
      </x:c>
      <x:c r="X418" s="47" t="n">
        <x:v>10.14</x:v>
      </x:c>
      <x:c r="Y418" s="47" t="n">
        <x:v>29.57</x:v>
      </x:c>
      <x:c r="Z418" s="47" t="n">
        <x:v>1.2</x:v>
      </x:c>
      <x:c r="AA418" s="47" t="n">
        <x:v>6.4</x:v>
      </x:c>
      <x:c r="AB418" s="68" t="n">
        <x:v>7</x:v>
      </x:c>
      <x:c r="AC418" s="47" t="n">
        <x:v>5.76</x:v>
      </x:c>
      <x:c r="AD418" s="47" t="n">
        <x:v>18.98</x:v>
      </x:c>
      <x:c r="AE418" s="47" t="n">
        <x:v>55.39</x:v>
      </x:c>
      <x:c r="AF418" s="68" t="n">
        <x:v>15</x:v>
      </x:c>
      <x:c r="AG418" s="47" t="n">
        <x:v>12</x:v>
      </x:c>
      <x:c r="AH418" s="68" t="n">
        <x:v>5</x:v>
      </x:c>
      <x:c r="AI418" s="47" t="n">
        <x:v>58.31</x:v>
      </x:c>
      <x:c r="AJ418" s="47" t="n">
        <x:v>78.34</x:v>
      </x:c>
      <x:c r="AK418" s="48" t="n">
        <x:v>0.573</x:v>
      </x:c>
      <x:c r="AL418" s="32" t="str">
        <x:v>Size, fiber, pile, backing, printing, and dimensional freight affect cost. Tariff and freight assumptions are illustrative and require current validation.</x:v>
      </x:c>
      <x:c r="AM418" s="32" t="str">
        <x:v>Kids will delight in cruising to their favorite destination on this wonderfully made playtime rug. The possibilities are endless with this durable 3'10" X 5'5" play carpet that is proudly made in the U.S.A.</x:v>
      </x:c>
      <x:c r="AN418" s="32" t="str">
        <x:v>https://github.com/luminati-io/eCommerce-dataset-samples</x:v>
      </x:c>
      <x:c r="AO418" s="32" t="str">
        <x:v>2026-08-05-v2</x:v>
      </x:c>
    </x:row>
    <x:row r="419">
      <x:c r="A419" s="32" t="n">
        <x:v>418</x:v>
      </x:c>
      <x:c r="B419" s="32" t="str">
        <x:v>Amazon</x:v>
      </x:c>
      <x:c r="C419" s="32" t="str">
        <x:v>Bright Data Amazon products sample</x:v>
      </x:c>
      <x:c r="D419" s="32" t="str">
        <x:v>B092K8L6CL</x:v>
      </x:c>
      <x:c r="E419" s="32" t="str">
        <x:v>https://www.amazon.com/dp/B092K8L6CL?language=en_US&amp;currency=USD</x:v>
      </x:c>
      <x:c r="F419" s="32" t="str">
        <x:v>MasterPieces 550 Piece Jigsaw Puzzle for Adults, Family, Or Kids - Puzzler's Retreat - 18"x24"</x:v>
      </x:c>
      <x:c r="G419" s="32" t="str">
        <x:v>MasterPieces</x:v>
      </x:c>
      <x:c r="H419" s="32" t="str"/>
      <x:c r="I419" s="47" t="n">
        <x:v>10.38</x:v>
      </x:c>
      <x:c r="J419" s="32" t="str">
        <x:v>USD</x:v>
      </x:c>
      <x:c r="K419" s="32" t="str">
        <x:v>Toys &amp; Games &gt; Puzzles &gt; Jigsaw Puzzles</x:v>
      </x:c>
      <x:c r="L419" s="32" t="str"/>
      <x:c r="M419" s="67" t="n">
        <x:v>447.9221</x:v>
      </x:c>
      <x:c r="N419" s="32" t="str">
        <x:v>18 x 24 x 0.6 inches</x:v>
      </x:c>
      <x:c r="O419" s="32" t="str">
        <x:v>https://m.media-amazon.com/images/I/91HqneFOuUL.__AC_SX300_SY300_QL70_ML2_.jpg</x:v>
      </x:c>
      <x:c r="P419" s="32" t="str">
        <x:v>2022-10-12 00:00:00.000</x:v>
      </x:c>
      <x:c r="Q419" s="32" t="str">
        <x:v>Estimated</x:v>
      </x:c>
      <x:c r="R419" s="32" t="str">
        <x:v>Sports</x:v>
      </x:c>
      <x:c r="S419" s="32" t="str">
        <x:v>Fishing lure or fly set</x:v>
      </x:c>
      <x:c r="T419" s="32" t="str">
        <x:v>Keyword/category match: jig</x:v>
      </x:c>
      <x:c r="U419" s="32" t="str">
        <x:v>Low</x:v>
      </x:c>
      <x:c r="V419" s="67" t="n">
        <x:v>1000</x:v>
      </x:c>
      <x:c r="W419" s="47" t="n">
        <x:v>0.51</x:v>
      </x:c>
      <x:c r="X419" s="47" t="n">
        <x:v>2.11</x:v>
      </x:c>
      <x:c r="Y419" s="47" t="n">
        <x:v>6.76</x:v>
      </x:c>
      <x:c r="Z419" s="47" t="n">
        <x:v>0.4</x:v>
      </x:c>
      <x:c r="AA419" s="47" t="n">
        <x:v>0.25</x:v>
      </x:c>
      <x:c r="AB419" s="68" t="n">
        <x:v>6</x:v>
      </x:c>
      <x:c r="AC419" s="47" t="n">
        <x:v>0.78</x:v>
      </x:c>
      <x:c r="AD419" s="47" t="n">
        <x:v>2.93</x:v>
      </x:c>
      <x:c r="AE419" s="47" t="n">
        <x:v>8.97</x:v>
      </x:c>
      <x:c r="AF419" s="68" t="n">
        <x:v>15</x:v>
      </x:c>
      <x:c r="AG419" s="47" t="n">
        <x:v>4.75</x:v>
      </x:c>
      <x:c r="AH419" s="68" t="n">
        <x:v>5</x:v>
      </x:c>
      <x:c r="AI419" s="47" t="n">
        <x:v>9.75</x:v>
      </x:c>
      <x:c r="AJ419" s="47" t="n">
        <x:v>0.63</x:v>
      </x:c>
      <x:c r="AK419" s="48" t="n">
        <x:v>0.06</x:v>
      </x:c>
      <x:c r="AL419" s="32" t="str">
        <x:v>Piece count, tungsten/brass, hand tying, hooks, and packaging affect cost. Tariff and freight assumptions are illustrative and require current validation.</x:v>
      </x:c>
      <x:c r="AM419" s="32" t="str">
        <x:v>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x:v>
      </x:c>
      <x:c r="AN419" s="32" t="str">
        <x:v>https://github.com/luminati-io/eCommerce-dataset-samples</x:v>
      </x:c>
      <x:c r="AO419" s="32" t="str">
        <x:v>2026-08-05-v2</x:v>
      </x:c>
    </x:row>
    <x:row r="420">
      <x:c r="A420" s="32" t="n">
        <x:v>419</x:v>
      </x:c>
      <x:c r="B420" s="32" t="str">
        <x:v>Amazon</x:v>
      </x:c>
      <x:c r="C420" s="32" t="str">
        <x:v>Bright Data Amazon products sample</x:v>
      </x:c>
      <x:c r="D420" s="32" t="str">
        <x:v>B000OZ4YNU</x:v>
      </x:c>
      <x:c r="E420" s="32" t="str">
        <x:v>https://www.amazon.com/Natori-Womens-Understated-Contour-Underwire/dp/B00361ES6W</x:v>
      </x:c>
      <x:c r="F420" s="32" t="str">
        <x:v>Natori Women's Understated Contour Underwire Bra</x:v>
      </x:c>
      <x:c r="G420" s="32" t="str">
        <x:v>Natori Women's IA</x:v>
      </x:c>
      <x:c r="H420" s="32" t="str">
        <x:v>KNH███LS</x:v>
      </x:c>
      <x:c r="I420" s="47" t="n">
        <x:v>66</x:v>
      </x:c>
      <x:c r="J420" s="32" t="str">
        <x:v>USD</x:v>
      </x:c>
      <x:c r="K420" s="32" t="str">
        <x:v>Clothing, Shoes &amp; Jewelry &gt; Women &gt; Clothing &gt; Lingerie, Sleep &amp; Lounge &gt; Lingerie &gt; Bras &gt; Everyday Bras</x:v>
      </x:c>
      <x:c r="L420" s="32" t="str"/>
      <x:c r="M420" s="67"/>
      <x:c r="N420" s="32" t="str">
        <x:v>12 x 9 x 3 inches; 2.56 Ounces</x:v>
      </x:c>
      <x:c r="O420" s="32" t="str">
        <x:v>https://m.media-amazon.com/images/I/71qV+cKIsmL._AC_UX466_.jpg</x:v>
      </x:c>
      <x:c r="P420" s="32" t="str">
        <x:v>2023-08-08 00:00:00.000</x:v>
      </x:c>
      <x:c r="Q420" s="32" t="str">
        <x:v>Estimated</x:v>
      </x:c>
      <x:c r="R420" s="32" t="str">
        <x:v>Apparel</x:v>
      </x:c>
      <x:c r="S420" s="32" t="str">
        <x:v>Underwear or lingerie</x:v>
      </x:c>
      <x:c r="T420" s="32" t="str">
        <x:v>Keyword/category match: lingerie</x:v>
      </x:c>
      <x:c r="U420" s="32" t="str">
        <x:v>Low</x:v>
      </x:c>
      <x:c r="V420" s="67" t="n">
        <x:v>1000</x:v>
      </x:c>
      <x:c r="W420" s="47" t="n">
        <x:v>1.92</x:v>
      </x:c>
      <x:c r="X420" s="47" t="n">
        <x:v>4.32</x:v>
      </x:c>
      <x:c r="Y420" s="47" t="n">
        <x:v>9.61</x:v>
      </x:c>
      <x:c r="Z420" s="47" t="n">
        <x:v>0.4</x:v>
      </x:c>
      <x:c r="AA420" s="47" t="n">
        <x:v>0.22</x:v>
      </x:c>
      <x:c r="AB420" s="68" t="n">
        <x:v>10</x:v>
      </x:c>
      <x:c r="AC420" s="47" t="n">
        <x:v>2.42</x:v>
      </x:c>
      <x:c r="AD420" s="47" t="n">
        <x:v>5.44</x:v>
      </x:c>
      <x:c r="AE420" s="47" t="n">
        <x:v>12.11</x:v>
      </x:c>
      <x:c r="AF420" s="68" t="n">
        <x:v>15</x:v>
      </x:c>
      <x:c r="AG420" s="47" t="n">
        <x:v>4.25</x:v>
      </x:c>
      <x:c r="AH420" s="68" t="n">
        <x:v>5</x:v>
      </x:c>
      <x:c r="AI420" s="47" t="n">
        <x:v>22.89</x:v>
      </x:c>
      <x:c r="AJ420" s="47" t="n">
        <x:v>43.11</x:v>
      </x:c>
      <x:c r="AK420" s="48" t="n">
        <x:v>0.653</x:v>
      </x:c>
      <x:c r="AL420" s="32" t="str">
        <x:v>Lace, underwire, molded cups, and trims affect cost. Tariff and freight assumptions are illustrative and require current validation.</x:v>
      </x:c>
      <x:c r="AM420" s="32" t="str">
        <x:v>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x:v>
      </x:c>
      <x:c r="AN420" s="32" t="str">
        <x:v>https://github.com/luminati-io/eCommerce-dataset-samples</x:v>
      </x:c>
      <x:c r="AO420" s="32" t="str">
        <x:v>2026-08-05-v2</x:v>
      </x:c>
    </x:row>
    <x:row r="421">
      <x:c r="A421" s="32" t="n">
        <x:v>420</x:v>
      </x:c>
      <x:c r="B421" s="32" t="str">
        <x:v>Amazon</x:v>
      </x:c>
      <x:c r="C421" s="32" t="str">
        <x:v>Bright Data Amazon products sample</x:v>
      </x:c>
      <x:c r="D421" s="32" t="str">
        <x:v>B003ZJ16K6</x:v>
      </x:c>
      <x:c r="E421" s="32" t="str">
        <x:v>https://www.amazon.com/Auto-Ventshade-94242-Ventvisor-Deflector/dp/B003ZJ16K6?th=1&amp;psc=1&amp;currency=USD&amp;language=en_GB</x:v>
      </x:c>
      <x:c r="F421" s="32" t="str">
        <x:v>Auto Ventshade [AVS] Outside Mount Ventvisor / Rain Guards | Fits 2010 - 2024 Toyota 4Runner- Smoke, 4 pcs. | 94242</x:v>
      </x:c>
      <x:c r="G421" s="32" t="str">
        <x:v>Auto Ventshade</x:v>
      </x:c>
      <x:c r="H421" s="32" t="str">
        <x:v>Ama███.co███</x:v>
      </x:c>
      <x:c r="I421" s="47" t="n">
        <x:v>64.99</x:v>
      </x:c>
      <x:c r="J421" s="32" t="str">
        <x:v>USD</x:v>
      </x:c>
      <x:c r="K421" s="32" t="str">
        <x:v>Automotive &gt; Exterior Accessories &gt; Deflectors &amp; Shields &gt; Side Window Wind Deflectors &amp; Visors</x:v>
      </x:c>
      <x:c r="L421" s="32" t="str"/>
      <x:c r="M421" s="67" t="n">
        <x:v>1133.98</x:v>
      </x:c>
      <x:c r="N421" s="32" t="str">
        <x:v>46.88 x 11.88 x 1.88 inches</x:v>
      </x:c>
      <x:c r="O421" s="32" t="str">
        <x:v>https://m.media-amazon.com/images/I/61tqMuR3vYL.__AC_SX300_SY300_QL70_FMwebp_.jpg</x:v>
      </x:c>
      <x:c r="P421" s="32" t="str">
        <x:v>2024-02-04 00:00:00.000</x:v>
      </x:c>
      <x:c r="Q421" s="32" t="str">
        <x:v>Estimated</x:v>
      </x:c>
      <x:c r="R421" s="32" t="str">
        <x:v>Toys</x:v>
      </x:c>
      <x:c r="S421" s="32" t="str">
        <x:v>Small molded plastic toy</x:v>
      </x:c>
      <x:c r="T421" s="32" t="str">
        <x:v>Keyword/category match: toy</x:v>
      </x:c>
      <x:c r="U421" s="32" t="str">
        <x:v>Low</x:v>
      </x:c>
      <x:c r="V421" s="67" t="n">
        <x:v>1000</x:v>
      </x:c>
      <x:c r="W421" s="47" t="n">
        <x:v>1.48</x:v>
      </x:c>
      <x:c r="X421" s="47" t="n">
        <x:v>3.96</x:v>
      </x:c>
      <x:c r="Y421" s="47" t="n">
        <x:v>9.89</x:v>
      </x:c>
      <x:c r="Z421" s="47" t="n">
        <x:v>0.35</x:v>
      </x:c>
      <x:c r="AA421" s="47" t="n">
        <x:v>0.39</x:v>
      </x:c>
      <x:c r="AB421" s="68" t="n">
        <x:v>5</x:v>
      </x:c>
      <x:c r="AC421" s="47" t="n">
        <x:v>1.88</x:v>
      </x:c>
      <x:c r="AD421" s="47" t="n">
        <x:v>4.93</x:v>
      </x:c>
      <x:c r="AE421" s="47" t="n">
        <x:v>12.42</x:v>
      </x:c>
      <x:c r="AF421" s="68" t="n">
        <x:v>15</x:v>
      </x:c>
      <x:c r="AG421" s="47" t="n">
        <x:v>7.5</x:v>
      </x:c>
      <x:c r="AH421" s="68" t="n">
        <x:v>5</x:v>
      </x:c>
      <x:c r="AI421" s="47" t="n">
        <x:v>25.43</x:v>
      </x:c>
      <x:c r="AJ421" s="47" t="n">
        <x:v>39.56</x:v>
      </x:c>
      <x:c r="AK421" s="48" t="n">
        <x:v>0.609</x:v>
      </x:c>
      <x:c r="AL421" s="32" t="str">
        <x:v>Tooling and safety testing excluded; paint, parts, and electronics add cost. Modifiers: higher-cost domestic production, 4-count/set adjustment. Tariff and freight assumptions are illustrative and require current validation.</x:v>
      </x:c>
      <x:c r="AM421" s="32" t="str">
        <x:v>Whether you’re winding your way through the scenic route or heading out for your morning commute, nothing makes it easier to enjoy the drive than the original Ventvisor by AVS. Externally mounted and made of impact-resistant acrylic, this curved side window deflector will shield you from whatever weather comes your way. But it does more than just protect you from the elements – it refreshes your ride by circulating air and eliminating unwanted odors from inside your vehicle. When your cab gets m</x:v>
      </x:c>
      <x:c r="AN421" s="32" t="str">
        <x:v>https://github.com/luminati-io/eCommerce-dataset-samples</x:v>
      </x:c>
      <x:c r="AO421" s="32" t="str">
        <x:v>2026-08-05-v2</x:v>
      </x:c>
    </x:row>
    <x:row r="422">
      <x:c r="A422" s="32" t="n">
        <x:v>421</x:v>
      </x:c>
      <x:c r="B422" s="32" t="str">
        <x:v>Amazon</x:v>
      </x:c>
      <x:c r="C422" s="32" t="str">
        <x:v>Bright Data Amazon products sample</x:v>
      </x:c>
      <x:c r="D422" s="32" t="str">
        <x:v>B08CV67RBZ</x:v>
      </x:c>
      <x:c r="E422" s="32" t="str">
        <x:v>https://www.amazon.com/dp/B08CV67RBZ?th=1&amp;psc=1&amp;currency=USD&amp;language=en_GB</x:v>
      </x:c>
      <x:c r="F422" s="32" t="str">
        <x:v>BestEquip Hydraulic Scissor 500LBS Capacity, Cart Lift Table Cart 28.5-Inch Lifting Height, Manual Scissor Lift Table w/ 4 Wheels and Foot Pump, Elevating Hydraulic Cart for Material Handling, in Red</x:v>
      </x:c>
      <x:c r="G422" s="32" t="str">
        <x:v>BestEquip</x:v>
      </x:c>
      <x:c r="H422" s="32" t="str">
        <x:v>Ama███.co███</x:v>
      </x:c>
      <x:c r="I422" s="47" t="n">
        <x:v>249.99</x:v>
      </x:c>
      <x:c r="J422" s="32" t="str">
        <x:v>USD</x:v>
      </x:c>
      <x:c r="K422" s="32" t="str">
        <x:v>Industrial &amp; Scientific &gt; Material Handling Products &gt; Pulling &amp; Lifting &gt; Lift Tables</x:v>
      </x:c>
      <x:c r="L422" s="32" t="str"/>
      <x:c r="M422" s="67" t="n">
        <x:v>36287.36</x:v>
      </x:c>
      <x:c r="N422" s="32" t="str">
        <x:v>30.3"L x 18.5"W x 9.8"H</x:v>
      </x:c>
      <x:c r="O422" s="32" t="str">
        <x:v>https://m.media-amazon.com/images/I/71cIywTUIqL.__AC_SX300_SY300_QL70_FMwebp_.jpg</x:v>
      </x:c>
      <x:c r="P422" s="32" t="str">
        <x:v>2024-05-14 00:00:00.000</x:v>
      </x:c>
      <x:c r="Q422" s="32" t="str">
        <x:v>Estimated</x:v>
      </x:c>
      <x:c r="R422" s="32" t="str">
        <x:v>Generic</x:v>
      </x:c>
      <x:c r="S422" s="32" t="str">
        <x:v>Small metal product</x:v>
      </x:c>
      <x:c r="T422" s="32" t="str">
        <x:v>Broad source category: Industrial &amp; Scientific &gt; Material Handling Products &gt; Pulling &amp; Lifting &gt; Lift Tables</x:v>
      </x:c>
      <x:c r="U422" s="32" t="str">
        <x:v>Low</x:v>
      </x:c>
      <x:c r="V422" s="67" t="n">
        <x:v>1000</x:v>
      </x:c>
      <x:c r="W422" s="47" t="n">
        <x:v>1.5</x:v>
      </x:c>
      <x:c r="X422" s="47" t="n">
        <x:v>5.99</x:v>
      </x:c>
      <x:c r="Y422" s="47" t="n">
        <x:v>19.97</x:v>
      </x:c>
      <x:c r="Z422" s="47" t="n">
        <x:v>0.6</x:v>
      </x:c>
      <x:c r="AA422" s="47" t="n">
        <x:v>3</x:v>
      </x:c>
      <x:c r="AB422" s="68" t="n">
        <x:v>5</x:v>
      </x:c>
      <x:c r="AC422" s="47" t="n">
        <x:v>2.57</x:v>
      </x:c>
      <x:c r="AD422" s="47" t="n">
        <x:v>10.07</x:v>
      </x:c>
      <x:c r="AE422" s="47" t="n">
        <x:v>33.56</x:v>
      </x:c>
      <x:c r="AF422" s="68" t="n">
        <x:v>15</x:v>
      </x:c>
      <x:c r="AG422" s="47" t="n">
        <x:v>12</x:v>
      </x:c>
      <x:c r="AH422" s="68" t="n">
        <x:v>5</x:v>
      </x:c>
      <x:c r="AI422" s="47" t="n">
        <x:v>72.07</x:v>
      </x:c>
      <x:c r="AJ422" s="47" t="n">
        <x:v>177.92</x:v>
      </x:c>
      <x:c r="AK422" s="48" t="n">
        <x:v>0.7120000000000001</x:v>
      </x:c>
      <x:c r="AL422" s="32" t="str">
        <x:v>Metal, weight, process, tolerances, and finish are unknown. Modifiers: premium/heavy-duty specification. Tariff and freight assumptions are illustrative and require current validation.</x:v>
      </x:c>
      <x:c r="AM422" s="32" t="str">
        <x:v>Key Features Steel Material We use anti-deforming, anti-corrosion, and anti-rust material to increase its life. Large Loading Capacity There is sufficient capacity up to 500 LBS to hold heavy items. Adjustable Height It can position and raise workpieces to 28.5 inches. Convenient Foot Pump This hydraulic pedal design would save your effort and energy. Stable &amp; Sturdy More mobility and maneuverability could be achieved for the caster design. Widely Used Perfect for factories, warehouses, delivery</x:v>
      </x:c>
      <x:c r="AN422" s="32" t="str">
        <x:v>https://github.com/luminati-io/eCommerce-dataset-samples</x:v>
      </x:c>
      <x:c r="AO422" s="32" t="str">
        <x:v>2026-08-05-v2</x:v>
      </x:c>
    </x:row>
    <x:row r="423">
      <x:c r="A423" s="32" t="n">
        <x:v>422</x:v>
      </x:c>
      <x:c r="B423" s="32" t="str">
        <x:v>Amazon</x:v>
      </x:c>
      <x:c r="C423" s="32" t="str">
        <x:v>Bright Data Amazon products sample</x:v>
      </x:c>
      <x:c r="D423" s="32" t="str">
        <x:v>B0BXNWPRSX</x:v>
      </x:c>
      <x:c r="E423" s="32" t="str">
        <x:v>https://www.amazon.com/dp/B0BXNWPRSX?th=1&amp;psc=1&amp;currency=USD&amp;language=en_GB</x:v>
      </x:c>
      <x:c r="F423" s="32" t="str">
        <x:v>Learning Clock for kids, Glow in The Dark Wall Clock for Bedroom, 12 Inch Silent Night Light Kids Wall Clock, Colorful Illuminated Telling Time Teaching Clock,Kids Room Decor (Illuminated Purple)</x:v>
      </x:c>
      <x:c r="G423" s="32" t="str">
        <x:v>DORBOKER</x:v>
      </x:c>
      <x:c r="H423" s="32" t="str">
        <x:v>DOR███ER</x:v>
      </x:c>
      <x:c r="I423" s="47" t="n">
        <x:v>19.99</x:v>
      </x:c>
      <x:c r="J423" s="32" t="str">
        <x:v>USD</x:v>
      </x:c>
      <x:c r="K423" s="32" t="str">
        <x:v>Home &amp; Kitchen &gt; Home Décor Products &gt; Kids' Room Décor &gt; Accents &gt; Clocks</x:v>
      </x:c>
      <x:c r="L423" s="32" t="str"/>
      <x:c r="M423" s="67" t="n">
        <x:v>648.6365599999999</x:v>
      </x:c>
      <x:c r="N423" s="32" t="str">
        <x:v>12 x 12 x 1.9 inches</x:v>
      </x:c>
      <x:c r="O423" s="32" t="str">
        <x:v>https://m.media-amazon.com/images/I/71ieu94eD2L.__AC_SX300_SY300_QL70_ML2_.jpg</x:v>
      </x:c>
      <x:c r="P423" s="32" t="str">
        <x:v>2024-05-13 00:00:00.000</x:v>
      </x:c>
      <x:c r="Q423" s="32" t="str">
        <x:v>Estimated</x:v>
      </x:c>
      <x:c r="R423" s="32" t="str">
        <x:v>Electronics</x:v>
      </x:c>
      <x:c r="S423" s="32" t="str">
        <x:v>Phone screen protector</x:v>
      </x:c>
      <x:c r="T423" s="32" t="str">
        <x:v>Keyword/category match: tempered glass</x:v>
      </x:c>
      <x:c r="U423" s="32" t="str">
        <x:v>Medium</x:v>
      </x:c>
      <x:c r="V423" s="67" t="n">
        <x:v>1000</x:v>
      </x:c>
      <x:c r="W423" s="47" t="n">
        <x:v>0.17</x:v>
      </x:c>
      <x:c r="X423" s="47" t="n">
        <x:v>0.65</x:v>
      </x:c>
      <x:c r="Y423" s="47" t="n">
        <x:v>2.16</x:v>
      </x:c>
      <x:c r="Z423" s="47" t="n">
        <x:v>0.2</x:v>
      </x:c>
      <x:c r="AA423" s="47" t="n">
        <x:v>0.08</x:v>
      </x:c>
      <x:c r="AB423" s="68" t="n">
        <x:v>3</x:v>
      </x:c>
      <x:c r="AC423" s="47" t="n">
        <x:v>0.29</x:v>
      </x:c>
      <x:c r="AD423" s="47" t="n">
        <x:v>0.95</x:v>
      </x:c>
      <x:c r="AE423" s="47" t="n">
        <x:v>2.94</x:v>
      </x:c>
      <x:c r="AF423" s="68" t="n">
        <x:v>15</x:v>
      </x:c>
      <x:c r="AG423" s="47" t="n">
        <x:v>4.75</x:v>
      </x:c>
      <x:c r="AH423" s="68" t="n">
        <x:v>5</x:v>
      </x:c>
      <x:c r="AI423" s="47" t="n">
        <x:v>9.7</x:v>
      </x:c>
      <x:c r="AJ423" s="47" t="n">
        <x:v>10.29</x:v>
      </x:c>
      <x:c r="AK423" s="48" t="n">
        <x:v>0.515</x:v>
      </x:c>
      <x:c r="AL423" s="32" t="str">
        <x:v>Material, coating, applicator, pack count, and packaging affect cost. Modifiers: weatherproof construction, premium/heavy-duty specification. Estimate represents a current-equivalent manufacturing cost, not the original historical production cost. Tariff and freight assumptions are illustrative and require current validation.</x:v>
      </x:c>
      <x:c r="AM423" s="32" t="str">
        <x:v>Educational wall clock easy to understand for children; bright and engaging but not distracting. Luminous coating design make the clock is magic and funny, Children are curious, your child will be interested the clock and that will make teaching time easy. ^ Features of DORBOKER Kid Wall Clock ^ Silent Clock, Perfect Decor For Classrooms, Playrooms And Kids Bedrooms Kids Love The Telling Time Learning Time Clock No matter day or night, easy to read the time. Great Room Decor Our educational cloc</x:v>
      </x:c>
      <x:c r="AN423" s="32" t="str">
        <x:v>https://github.com/luminati-io/eCommerce-dataset-samples</x:v>
      </x:c>
      <x:c r="AO423" s="32" t="str">
        <x:v>2026-08-05-v2</x:v>
      </x:c>
    </x:row>
    <x:row r="424">
      <x:c r="A424" s="32" t="n">
        <x:v>423</x:v>
      </x:c>
      <x:c r="B424" s="32" t="str">
        <x:v>Amazon</x:v>
      </x:c>
      <x:c r="C424" s="32" t="str">
        <x:v>Bright Data Amazon products sample</x:v>
      </x:c>
      <x:c r="D424" s="32" t="str">
        <x:v>B08ZKXX16F</x:v>
      </x:c>
      <x:c r="E424" s="32" t="str">
        <x:v>https://www.amazon.com/dp/B08ZKXX16F?language=en_US&amp;currency=USD</x:v>
      </x:c>
      <x:c r="F424" s="32" t="str">
        <x:v>3-Layer Car Mesh Organizer, Universal Car Net Pocket Between Seats, Car Net Barrier for Backseat Dogs Kids, Cargo Handbag Purse Tissue Holder, Driver Storage Netting Bag</x:v>
      </x:c>
      <x:c r="G424" s="32" t="str">
        <x:v>MOJIOO</x:v>
      </x:c>
      <x:c r="H424" s="32" t="str"/>
      <x:c r="I424" s="47" t="n">
        <x:v>9.42</x:v>
      </x:c>
      <x:c r="J424" s="32" t="str">
        <x:v>USD</x:v>
      </x:c>
      <x:c r="K424" s="32" t="str">
        <x:v>Automotive &gt; Interior Accessories &gt; Consoles &amp; Organizers &gt; Seat Back Organizers</x:v>
      </x:c>
      <x:c r="L424" s="32" t="str"/>
      <x:c r="M424" s="67" t="n">
        <x:v>119.0679</x:v>
      </x:c>
      <x:c r="N424" s="32" t="str"/>
      <x:c r="O424" s="32" t="str">
        <x:v>https://m.media-amazon.com/images/I/71xDXzw15WL.__AC_SX300_SY300_QL70_FMwebp_.jpg</x:v>
      </x:c>
      <x:c r="P424" s="32" t="str">
        <x:v>2022-10-12 00:00:00.000</x:v>
      </x:c>
      <x:c r="Q424" s="32" t="str">
        <x:v>Estimated</x:v>
      </x:c>
      <x:c r="R424" s="32" t="str">
        <x:v>Bags</x:v>
      </x:c>
      <x:c r="S424" s="32" t="str">
        <x:v>Fashion handbag</x:v>
      </x:c>
      <x:c r="T424" s="32" t="str">
        <x:v>Title match: handbag</x:v>
      </x:c>
      <x:c r="U424" s="32" t="str">
        <x:v>Low</x:v>
      </x:c>
      <x:c r="V424" s="67" t="n">
        <x:v>1000</x:v>
      </x:c>
      <x:c r="W424" s="47" t="n">
        <x:v>5.46</x:v>
      </x:c>
      <x:c r="X424" s="47" t="n">
        <x:v>6.78</x:v>
      </x:c>
      <x:c r="Y424" s="47" t="n">
        <x:v>8.48</x:v>
      </x:c>
      <x:c r="Z424" s="47" t="n">
        <x:v>1.4</x:v>
      </x:c>
      <x:c r="AA424" s="47" t="n">
        <x:v>1.8</x:v>
      </x:c>
      <x:c r="AB424" s="68" t="n">
        <x:v>8</x:v>
      </x:c>
      <x:c r="AC424" s="47" t="n">
        <x:v>7.43</x:v>
      </x:c>
      <x:c r="AD424" s="47" t="n">
        <x:v>10.78</x:v>
      </x:c>
      <x:c r="AE424" s="47" t="n">
        <x:v>17.26</x:v>
      </x:c>
      <x:c r="AF424" s="68" t="n">
        <x:v>15</x:v>
      </x:c>
      <x:c r="AG424" s="47" t="n">
        <x:v>3.5</x:v>
      </x:c>
      <x:c r="AH424" s="68" t="n">
        <x:v>5</x:v>
      </x:c>
      <x:c r="AI424" s="47" t="n">
        <x:v>16.16</x:v>
      </x:c>
      <x:c r="AJ424" s="47" t="n">
        <x:v>-6.74</x:v>
      </x:c>
      <x:c r="AK424" s="48" t="n">
        <x:v>-0.716</x:v>
      </x:c>
      <x:c r="AL424" s="32" t="str">
        <x:v>Leather grade, hardware, construction, and QC dominate. Tariff and freight assumptions are illustrative and require current validation.</x:v>
      </x:c>
      <x:c r="AM424" s="32" t="str">
        <x:v>Previous page Our main mission is to make your vehicle more comfortable for daily and long drives taking a mess and stress out of your life. Enjoy Your Driving With Our Car Accessories. Multi-Functional Cargo Net Next page</x:v>
      </x:c>
      <x:c r="AN424" s="32" t="str">
        <x:v>https://github.com/luminati-io/eCommerce-dataset-samples</x:v>
      </x:c>
      <x:c r="AO424" s="32" t="str">
        <x:v>2026-08-05-v2</x:v>
      </x:c>
    </x:row>
    <x:row r="425">
      <x:c r="A425" s="32" t="n">
        <x:v>424</x:v>
      </x:c>
      <x:c r="B425" s="32" t="str">
        <x:v>Amazon</x:v>
      </x:c>
      <x:c r="C425" s="32" t="str">
        <x:v>Bright Data Amazon products sample</x:v>
      </x:c>
      <x:c r="D425" s="32" t="str">
        <x:v>B09B1W2SLB</x:v>
      </x:c>
      <x:c r="E425" s="32" t="str">
        <x:v>https://www.amazon.com/dp/B09B1W2SLB?th=1&amp;psc=1&amp;currency=USD&amp;language=en_GB</x:v>
      </x:c>
      <x:c r="F425" s="32" t="str">
        <x:v>TooCust 16” x 24” Cork Boards for Walls with Frame, 1 Pack Small Wood Framed Bulletins Board Decorative Hanging Pin Board, Corkboards for Wall Notice Board Memo Board, Two-Sides Cork</x:v>
      </x:c>
      <x:c r="G425" s="32" t="str">
        <x:v>TooCust</x:v>
      </x:c>
      <x:c r="H425" s="32" t="str">
        <x:v>Too███t</x:v>
      </x:c>
      <x:c r="I425" s="47" t="n">
        <x:v>25.99</x:v>
      </x:c>
      <x:c r="J425" s="32" t="str">
        <x:v>USD</x:v>
      </x:c>
      <x:c r="K425" s="32" t="str">
        <x:v>Office Products &gt; Office &amp; School Supplies &gt; Presentation Boards &gt; Bulletin Boards</x:v>
      </x:c>
      <x:c r="L425" s="32" t="str"/>
      <x:c r="M425" s="67" t="n">
        <x:v>544.3104</x:v>
      </x:c>
      <x:c r="N425" s="32" t="str">
        <x:v>16 x 24 x 0.2 inches</x:v>
      </x:c>
      <x:c r="O425" s="32" t="str">
        <x:v>https://m.media-amazon.com/images/I/71bcfBh3MaL.__AC_SX300_SY300_QL70_FMwebp_.jpg</x:v>
      </x:c>
      <x:c r="P425" s="32" t="str">
        <x:v>2024-05-14 00:00:00.000</x:v>
      </x:c>
      <x:c r="Q425" s="32" t="str">
        <x:v>Estimated</x:v>
      </x:c>
      <x:c r="R425" s="32" t="str">
        <x:v>Stationery</x:v>
      </x:c>
      <x:c r="S425" s="32" t="str">
        <x:v>Printed paper stationery</x:v>
      </x:c>
      <x:c r="T425" s="32" t="str">
        <x:v>Broad source category: Office Products &gt; Office &amp; School Supplies &gt; Presentation Boards &gt; Bulletin Boards</x:v>
      </x:c>
      <x:c r="U425" s="32" t="str">
        <x:v>Low</x:v>
      </x:c>
      <x:c r="V425" s="67" t="n">
        <x:v>1000</x:v>
      </x:c>
      <x:c r="W425" s="47" t="n">
        <x:v>0.22</x:v>
      </x:c>
      <x:c r="X425" s="47" t="n">
        <x:v>0.88</x:v>
      </x:c>
      <x:c r="Y425" s="47" t="n">
        <x:v>2.75</x:v>
      </x:c>
      <x:c r="Z425" s="47" t="n">
        <x:v>0.25</x:v>
      </x:c>
      <x:c r="AA425" s="47" t="n">
        <x:v>0.15</x:v>
      </x:c>
      <x:c r="AB425" s="68" t="n">
        <x:v>0</x:v>
      </x:c>
      <x:c r="AC425" s="47" t="n">
        <x:v>0.37</x:v>
      </x:c>
      <x:c r="AD425" s="47" t="n">
        <x:v>1.28</x:v>
      </x:c>
      <x:c r="AE425" s="47" t="n">
        <x:v>3.75</x:v>
      </x:c>
      <x:c r="AF425" s="68" t="n">
        <x:v>15</x:v>
      </x:c>
      <x:c r="AG425" s="47" t="n">
        <x:v>4.75</x:v>
      </x:c>
      <x:c r="AH425" s="68" t="n">
        <x:v>5</x:v>
      </x:c>
      <x:c r="AI425" s="47" t="n">
        <x:v>11.23</x:v>
      </x:c>
      <x:c r="AJ425" s="47" t="n">
        <x:v>14.76</x:v>
      </x:c>
      <x:c r="AK425" s="48" t="n">
        <x:v>0.568</x:v>
      </x:c>
      <x:c r="AL425" s="32" t="str">
        <x:v>Paper stock, print coverage, set count, envelopes, and finishing affect cost. Tariff and freight assumptions are illustrative and require current validation.</x:v>
      </x:c>
      <x:c r="AM425" s="32" t="str">
        <x:v>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x:v>
      </x:c>
      <x:c r="AN425" s="32" t="str">
        <x:v>https://github.com/luminati-io/eCommerce-dataset-samples</x:v>
      </x:c>
      <x:c r="AO425" s="32" t="str">
        <x:v>2026-08-05-v2</x:v>
      </x:c>
    </x:row>
    <x:row r="426">
      <x:c r="A426" s="32" t="n">
        <x:v>425</x:v>
      </x:c>
      <x:c r="B426" s="32" t="str">
        <x:v>Amazon</x:v>
      </x:c>
      <x:c r="C426" s="32" t="str">
        <x:v>Bright Data Amazon products sample</x:v>
      </x:c>
      <x:c r="D426" s="32" t="str">
        <x:v>B00YR8EB4W</x:v>
      </x:c>
      <x:c r="E426" s="32" t="str">
        <x:v>https://www.amazon.com/dp/B00YR8EB4W?language=en_US&amp;currency=USD</x:v>
      </x:c>
      <x:c r="F426" s="32" t="str">
        <x:v>Avery Laser Labels, Matte, Mailing, 3-3/4 x 1-1/4, 300 per Pack (6879), White</x:v>
      </x:c>
      <x:c r="G426" s="32" t="str">
        <x:v>AVERY</x:v>
      </x:c>
      <x:c r="H426" s="32" t="str"/>
      <x:c r="I426" s="47" t="n">
        <x:v>13.21</x:v>
      </x:c>
      <x:c r="J426" s="32" t="str">
        <x:v>USD</x:v>
      </x:c>
      <x:c r="K426" s="32" t="str">
        <x:v>Office Products &gt; Office &amp; School Supplies &gt; Labels, Indexes &amp; Stamps &gt; Labels &amp; Stickers &gt; Address Labels</x:v>
      </x:c>
      <x:c r="L426" s="32" t="str"/>
      <x:c r="M426" s="67" t="n">
        <x:v>240.97074999999998</x:v>
      </x:c>
      <x:c r="N426" s="32" t="str">
        <x:v>‎12.09 x 9.44 x 0.25 inches</x:v>
      </x:c>
      <x:c r="O426" s="32" t="str">
        <x:v>https://images-na.ssl-images-amazon.com/images/I/71rQb6kri4L.__AC_SX300_SY300_QL70_ML2_.jpg</x:v>
      </x:c>
      <x:c r="P426" s="32" t="str">
        <x:v>2022-09-23 00:00:00.000</x:v>
      </x:c>
      <x:c r="Q426" s="32" t="str">
        <x:v>Estimated</x:v>
      </x:c>
      <x:c r="R426" s="32" t="str">
        <x:v>Apparel</x:v>
      </x:c>
      <x:c r="S426" s="32" t="str">
        <x:v>Casual jacket or coat</x:v>
      </x:c>
      <x:c r="T426" s="32" t="str">
        <x:v>Keyword/category match: coat</x:v>
      </x:c>
      <x:c r="U426" s="32" t="str">
        <x:v>Low</x:v>
      </x:c>
      <x:c r="V426" s="67" t="n">
        <x:v>1000</x:v>
      </x:c>
      <x:c r="W426" s="47" t="n">
        <x:v>7.66</x:v>
      </x:c>
      <x:c r="X426" s="47" t="n">
        <x:v>9.51</x:v>
      </x:c>
      <x:c r="Y426" s="47" t="n">
        <x:v>11.89</x:v>
      </x:c>
      <x:c r="Z426" s="47" t="n">
        <x:v>1.5</x:v>
      </x:c>
      <x:c r="AA426" s="47" t="n">
        <x:v>2.25</x:v>
      </x:c>
      <x:c r="AB426" s="68" t="n">
        <x:v>10</x:v>
      </x:c>
      <x:c r="AC426" s="47" t="n">
        <x:v>10.19</x:v>
      </x:c>
      <x:c r="AD426" s="47" t="n">
        <x:v>14.59</x:v>
      </x:c>
      <x:c r="AE426" s="47" t="n">
        <x:v>22.32</x:v>
      </x:c>
      <x:c r="AF426" s="68" t="n">
        <x:v>15</x:v>
      </x:c>
      <x:c r="AG426" s="47" t="n">
        <x:v>3.5</x:v>
      </x:c>
      <x:c r="AH426" s="68" t="n">
        <x:v>5</x:v>
      </x:c>
      <x:c r="AI426" s="47" t="n">
        <x:v>20.73</x:v>
      </x:c>
      <x:c r="AJ426" s="47" t="n">
        <x:v>-7.52</x:v>
      </x:c>
      <x:c r="AK426" s="48" t="n">
        <x:v>-0.569</x:v>
      </x:c>
      <x:c r="AL426" s="32" t="str">
        <x:v>Shell, insulation, waterproofing, lining, and hardware dominate. Tariff and freight assumptions are illustrative and require current validation.</x:v>
      </x:c>
      <x:c r="AM426" s="32" t="str">
        <x:v>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Br&gt;</x:v>
      </x:c>
      <x:c r="AN426" s="32" t="str">
        <x:v>https://github.com/luminati-io/eCommerce-dataset-samples</x:v>
      </x:c>
      <x:c r="AO426" s="32" t="str">
        <x:v>2026-08-05-v2</x:v>
      </x:c>
    </x:row>
    <x:row r="427">
      <x:c r="A427" s="32" t="n">
        <x:v>426</x:v>
      </x:c>
      <x:c r="B427" s="32" t="str">
        <x:v>Amazon</x:v>
      </x:c>
      <x:c r="C427" s="32" t="str">
        <x:v>Bright Data Amazon products sample</x:v>
      </x:c>
      <x:c r="D427" s="32" t="str">
        <x:v>B009TAEZRQ</x:v>
      </x:c>
      <x:c r="E427" s="32" t="str">
        <x:v>https://www.amazon.com/dp/B009TAEZRQ?language=en_US&amp;currency=USD</x:v>
      </x:c>
      <x:c r="F427" s="32" t="str">
        <x:v>3D MAXpider Custom Fit Kagu Floor Mat (Black) for 2008-2013 Nissan Rogue - 1ST Row</x:v>
      </x:c>
      <x:c r="G427" s="32" t="str">
        <x:v>3D MAXpider</x:v>
      </x:c>
      <x:c r="H427" s="32" t="str"/>
      <x:c r="I427" s="47" t="n">
        <x:v>92.89</x:v>
      </x:c>
      <x:c r="J427" s="32" t="str">
        <x:v>USD</x:v>
      </x:c>
      <x:c r="K427" s="32" t="str">
        <x:v>Automotive &gt; Interior Accessories &gt; Floor Mats &amp; Cargo Liners &gt; Floor Mats</x:v>
      </x:c>
      <x:c r="L427" s="32" t="str"/>
      <x:c r="M427" s="67" t="n">
        <x:v>1587.572</x:v>
      </x:c>
      <x:c r="N427" s="32" t="str">
        <x:v>‎31 x 26 x 5 inches</x:v>
      </x:c>
      <x:c r="O427" s="32" t="str">
        <x:v>https://m.media-amazon.com/images/I/61UfFedoemL.__AC_SY300_SX300_QL70_ML2_.jpg</x:v>
      </x:c>
      <x:c r="P427" s="32" t="str">
        <x:v>2023-05-20 00:00:00.000</x:v>
      </x:c>
      <x:c r="Q427" s="32" t="str">
        <x:v>Estimated</x:v>
      </x:c>
      <x:c r="R427" s="32" t="str">
        <x:v>Home</x:v>
      </x:c>
      <x:c r="S427" s="32" t="str">
        <x:v>Rug or mat</x:v>
      </x:c>
      <x:c r="T427" s="32" t="str">
        <x:v>Keyword/category match: floor mat</x:v>
      </x:c>
      <x:c r="U427" s="32" t="str">
        <x:v>Low</x:v>
      </x:c>
      <x:c r="V427" s="67" t="n">
        <x:v>1000</x:v>
      </x:c>
      <x:c r="W427" s="47" t="n">
        <x:v>7.49</x:v>
      </x:c>
      <x:c r="X427" s="47" t="n">
        <x:v>22.48</x:v>
      </x:c>
      <x:c r="Y427" s="47" t="n">
        <x:v>65.58</x:v>
      </x:c>
      <x:c r="Z427" s="47" t="n">
        <x:v>1.2</x:v>
      </x:c>
      <x:c r="AA427" s="47" t="n">
        <x:v>5.2</x:v>
      </x:c>
      <x:c r="AB427" s="68" t="n">
        <x:v>7</x:v>
      </x:c>
      <x:c r="AC427" s="47" t="n">
        <x:v>9.84</x:v>
      </x:c>
      <x:c r="AD427" s="47" t="n">
        <x:v>30.91</x:v>
      </x:c>
      <x:c r="AE427" s="47" t="n">
        <x:v>90.07</x:v>
      </x:c>
      <x:c r="AF427" s="68" t="n">
        <x:v>15</x:v>
      </x:c>
      <x:c r="AG427" s="47" t="n">
        <x:v>7.5</x:v>
      </x:c>
      <x:c r="AH427" s="68" t="n">
        <x:v>5</x:v>
      </x:c>
      <x:c r="AI427" s="47" t="n">
        <x:v>56.98</x:v>
      </x:c>
      <x:c r="AJ427" s="47" t="n">
        <x:v>35.91</x:v>
      </x:c>
      <x:c r="AK427" s="48" t="n">
        <x:v>0.387</x:v>
      </x:c>
      <x:c r="AL427" s="32" t="str">
        <x:v>Size, fiber, pile, backing, printing, and dimensional freight affect cost. Modifiers: customization, carbon-fiber material, weatherproof construction, premium/heavy-duty specification. Tariff and freight assumptions are illustrative and require current validation.</x:v>
      </x:c>
      <x:c r="AM427" s="32" t="str">
        <x:v>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x:v>
      </x:c>
      <x:c r="AN427" s="32" t="str">
        <x:v>https://github.com/luminati-io/eCommerce-dataset-samples</x:v>
      </x:c>
      <x:c r="AO427" s="32" t="str">
        <x:v>2026-08-05-v2</x:v>
      </x:c>
    </x:row>
    <x:row r="428">
      <x:c r="A428" s="32" t="n">
        <x:v>427</x:v>
      </x:c>
      <x:c r="B428" s="32" t="str">
        <x:v>Amazon</x:v>
      </x:c>
      <x:c r="C428" s="32" t="str">
        <x:v>Bright Data Amazon products sample</x:v>
      </x:c>
      <x:c r="D428" s="32" t="str">
        <x:v>B0CP3LQSWM</x:v>
      </x:c>
      <x:c r="E428" s="32" t="str">
        <x:v>https://www.amazon.com/dp/B0CP3LQSWM?th=1&amp;psc=1&amp;currency=USD&amp;language=en_GB</x:v>
      </x:c>
      <x:c r="F428" s="32" t="str">
        <x:v>Portable Dog Water Bottle 32 Oz with 2 Bowls Attached and Carrier Bag - Insulated Stainless Steel Pet Travel Water Bottle for Dogs with Portable Dog Food and Water Bowl for Hiking Camping</x:v>
      </x:c>
      <x:c r="G428" s="32" t="str">
        <x:v>HELENA HI IRIS</x:v>
      </x:c>
      <x:c r="H428" s="32" t="str">
        <x:v>Hel███ Ir███LLC███</x:v>
      </x:c>
      <x:c r="I428" s="47" t="n">
        <x:v>29.99</x:v>
      </x:c>
      <x:c r="J428" s="32" t="str">
        <x:v>USD</x:v>
      </x:c>
      <x:c r="K428" s="32" t="str">
        <x:v>Pet Supplies &gt; Dogs &gt; Feeding &amp; Watering Supplies &gt; Water Bottles</x:v>
      </x:c>
      <x:c r="L428" s="32" t="str"/>
      <x:c r="M428" s="67" t="n">
        <x:v>807.3937599999999</x:v>
      </x:c>
      <x:c r="N428" s="32" t="str">
        <x:v>11.02 x 5.51 x 5.43 inches</x:v>
      </x:c>
      <x:c r="O428" s="32" t="str">
        <x:v>https://m.media-amazon.com/images/I/81PClujhZ-L.__AC_SX300_SY300_QL70_FMwebp_.jpg</x:v>
      </x:c>
      <x:c r="P428" s="32" t="str">
        <x:v>2024-05-13 00:00:00.000</x:v>
      </x:c>
      <x:c r="Q428" s="32" t="str">
        <x:v>Estimated</x:v>
      </x:c>
      <x:c r="R428" s="32" t="str">
        <x:v>Home</x:v>
      </x:c>
      <x:c r="S428" s="32" t="str">
        <x:v>Stainless insulated bottle</x:v>
      </x:c>
      <x:c r="T428" s="32" t="str">
        <x:v>Keyword/category match: thermos</x:v>
      </x:c>
      <x:c r="U428" s="32" t="str">
        <x:v>Medium</x:v>
      </x:c>
      <x:c r="V428" s="67" t="n">
        <x:v>1000</x:v>
      </x:c>
      <x:c r="W428" s="47" t="n">
        <x:v>3.5</x:v>
      </x:c>
      <x:c r="X428" s="47" t="n">
        <x:v>6.2</x:v>
      </x:c>
      <x:c r="Y428" s="47" t="n">
        <x:v>10.5</x:v>
      </x:c>
      <x:c r="Z428" s="47" t="n">
        <x:v>0.65</x:v>
      </x:c>
      <x:c r="AA428" s="47" t="n">
        <x:v>0.7</x:v>
      </x:c>
      <x:c r="AB428" s="68" t="n">
        <x:v>7</x:v>
      </x:c>
      <x:c r="AC428" s="47" t="n">
        <x:v>4.44</x:v>
      </x:c>
      <x:c r="AD428" s="47" t="n">
        <x:v>8.08</x:v>
      </x:c>
      <x:c r="AE428" s="47" t="n">
        <x:v>14.23</x:v>
      </x:c>
      <x:c r="AF428" s="68" t="n">
        <x:v>15</x:v>
      </x:c>
      <x:c r="AG428" s="47" t="n">
        <x:v>4.75</x:v>
      </x:c>
      <x:c r="AH428" s="68" t="n">
        <x:v>5</x:v>
      </x:c>
      <x:c r="AI428" s="47" t="n">
        <x:v>18.83</x:v>
      </x:c>
      <x:c r="AJ428" s="47" t="n">
        <x:v>11.16</x:v>
      </x:c>
      <x:c r="AK428" s="48" t="n">
        <x:v>0.37200000000000005</x:v>
      </x:c>
      <x:c r="AL428" s="32" t="str">
        <x:v>Capacity, steel grade, lid, coating, and testing affect cost. Tariff and freight assumptions are illustrative and require current validation.</x:v>
      </x:c>
      <x:c r="AM428" s="32" t="str">
        <x:v>About this item ✅CONVENIENT: This portable dog food and water bowl serves both humans and dogs with an innovative design. This portable dog water bottle for walking means no need to carry two bottles ✅TRAVEL READY: This dog travel water bottle and bowl includes two dishes perfect for a rest stop. The water bottle with dog bowl and water dish stacks together for easy transport ✅INSULATED: This stainless steel dog water bottle is insulated. The dog insulated water bottle thermos keeps liquids cold</x:v>
      </x:c>
      <x:c r="AN428" s="32" t="str">
        <x:v>https://github.com/luminati-io/eCommerce-dataset-samples</x:v>
      </x:c>
      <x:c r="AO428" s="32" t="str">
        <x:v>2026-08-05-v2</x:v>
      </x:c>
    </x:row>
    <x:row r="429">
      <x:c r="A429" s="32" t="n">
        <x:v>428</x:v>
      </x:c>
      <x:c r="B429" s="32" t="str">
        <x:v>Amazon</x:v>
      </x:c>
      <x:c r="C429" s="32" t="str">
        <x:v>Bright Data Amazon products sample</x:v>
      </x:c>
      <x:c r="D429" s="32" t="str">
        <x:v>B09B3LFDXJ</x:v>
      </x:c>
      <x:c r="E429" s="32" t="str">
        <x:v>https://www.amazon.com/dp/B09B3LFDXJ?th=1&amp;psc=1&amp;currency=USD&amp;language=en_GB</x:v>
      </x:c>
      <x:c r="F429" s="32" t="str">
        <x:v>OImatser Monitor Stand Riser 3.0 USB HUB, Type-C Data Port, Foldable Computer Monitor Riser, Adjustable Length Computer Stand and Storage Drawer &amp; Pen Slot, Phone Stand for Computer</x:v>
      </x:c>
      <x:c r="G429" s="32" t="str">
        <x:v>OImaster</x:v>
      </x:c>
      <x:c r="H429" s="32" t="str">
        <x:v>Woot</x:v>
      </x:c>
      <x:c r="I429" s="47" t="n">
        <x:v>33.99</x:v>
      </x:c>
      <x:c r="J429" s="32" t="str">
        <x:v>USD</x:v>
      </x:c>
      <x:c r="K429" s="32" t="str">
        <x:v>Electronics &gt; Computers &amp; Accessories &gt; Computer Accessories &amp; Peripherals &gt; Monitor Accessories &gt; Monitor Stands</x:v>
      </x:c>
      <x:c r="L429" s="32" t="str">
        <x:v>Computer Monitor Stands</x:v>
      </x:c>
      <x:c r="M429" s="67" t="n">
        <x:v>1505.92544</x:v>
      </x:c>
      <x:c r="N429" s="32" t="str">
        <x:v>17.24 x 8.15 x 3.39 inches</x:v>
      </x:c>
      <x:c r="O429" s="32" t="str">
        <x:v>https://m.media-amazon.com/images/I/81bNG1e9uzL._AC_SL1500_.jpg</x:v>
      </x:c>
      <x:c r="P429" s="32" t="str">
        <x:v>2024-07-10 00:00:00.000</x:v>
      </x:c>
      <x:c r="Q429" s="32" t="str">
        <x:v>Estimated</x:v>
      </x:c>
      <x:c r="R429" s="32" t="str">
        <x:v>Electronics</x:v>
      </x:c>
      <x:c r="S429" s="32" t="str">
        <x:v>Television or monitor</x:v>
      </x:c>
      <x:c r="T429" s="32" t="str">
        <x:v>Keyword/category match: monitor</x:v>
      </x:c>
      <x:c r="U429" s="32" t="str">
        <x:v>Low</x:v>
      </x:c>
      <x:c r="V429" s="67" t="n">
        <x:v>1000</x:v>
      </x:c>
      <x:c r="W429" s="47" t="n">
        <x:v>19.71</x:v>
      </x:c>
      <x:c r="X429" s="47" t="n">
        <x:v>24.47</x:v>
      </x:c>
      <x:c r="Y429" s="47" t="n">
        <x:v>30.59</x:v>
      </x:c>
      <x:c r="Z429" s="47" t="n">
        <x:v>7</x:v>
      </x:c>
      <x:c r="AA429" s="47" t="n">
        <x:v>32.5</x:v>
      </x:c>
      <x:c r="AB429" s="68" t="n">
        <x:v>3</x:v>
      </x:c>
      <x:c r="AC429" s="47" t="n">
        <x:v>36.79</x:v>
      </x:c>
      <x:c r="AD429" s="47" t="n">
        <x:v>65.89</x:v>
      </x:c>
      <x:c r="AE429" s="47" t="n">
        <x:v>127.3</x:v>
      </x:c>
      <x:c r="AF429" s="68" t="n">
        <x:v>15</x:v>
      </x:c>
      <x:c r="AG429" s="47" t="n">
        <x:v>7.5</x:v>
      </x:c>
      <x:c r="AH429" s="68" t="n">
        <x:v>5</x:v>
      </x:c>
      <x:c r="AI429" s="47" t="n">
        <x:v>80.19</x:v>
      </x:c>
      <x:c r="AJ429" s="47" t="n">
        <x:v>-46.2</x:v>
      </x:c>
      <x:c r="AK429" s="48" t="n">
        <x:v>-1.359</x:v>
      </x:c>
      <x:c r="AL429" s="32" t="str">
        <x:v>Panel pricing, size, brand, software, certification, and freight dominate. Tariff and freight assumptions are illustrative and require current validation.</x:v>
      </x:c>
      <x:c r="AM429" s="32" t="str">
        <x:v>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x:v>
      </x:c>
      <x:c r="AN429" s="32" t="str">
        <x:v>https://github.com/luminati-io/eCommerce-dataset-samples</x:v>
      </x:c>
      <x:c r="AO429" s="32" t="str">
        <x:v>2026-08-05-v2</x:v>
      </x:c>
    </x:row>
    <x:row r="430">
      <x:c r="A430" s="32" t="n">
        <x:v>429</x:v>
      </x:c>
      <x:c r="B430" s="32" t="str">
        <x:v>Amazon</x:v>
      </x:c>
      <x:c r="C430" s="32" t="str">
        <x:v>Bright Data Amazon products sample</x:v>
      </x:c>
      <x:c r="D430" s="32" t="str">
        <x:v>B06W553T8Y</x:v>
      </x:c>
      <x:c r="E430" s="32" t="str">
        <x:v>https://www.amazon.com/dp/B06W553T8Y?th=1&amp;psc=1&amp;currency=USD&amp;language=en_GB</x:v>
      </x:c>
      <x:c r="F430" s="32" t="str">
        <x:v>Pfister Weller Tub &amp; Shower Valve Only Trim, Valve Not Included, 1-Handle, Brushed Nickel Finish, R891WRK</x:v>
      </x:c>
      <x:c r="G430" s="32" t="str">
        <x:v>Pfister</x:v>
      </x:c>
      <x:c r="H430" s="32" t="str">
        <x:v>Ama███.co███</x:v>
      </x:c>
      <x:c r="I430" s="47" t="n">
        <x:v>57.45</x:v>
      </x:c>
      <x:c r="J430" s="32" t="str">
        <x:v>USD</x:v>
      </x:c>
      <x:c r="K430" s="32" t="str">
        <x:v>Tools &amp; Home Improvement &gt; Plumbing &gt; Valves &gt; Shower Flow Control Valves</x:v>
      </x:c>
      <x:c r="L430" s="32" t="str"/>
      <x:c r="M430" s="67" t="n">
        <x:v>453.592</x:v>
      </x:c>
      <x:c r="N430" s="32" t="str">
        <x:v>6.91 x 6.91 x 6.91 inches</x:v>
      </x:c>
      <x:c r="O430" s="32" t="str">
        <x:v>https://m.media-amazon.com/images/I/71WX3POJHLL.__AC_SX300_SY300_QL70_FMwebp_.jpg</x:v>
      </x:c>
      <x:c r="P430" s="32" t="str">
        <x:v>2024-05-14 00:00:00.000</x:v>
      </x:c>
      <x:c r="Q430" s="32" t="str">
        <x:v>Estimated</x:v>
      </x:c>
      <x:c r="R430" s="32" t="str">
        <x:v>Generic</x:v>
      </x:c>
      <x:c r="S430" s="32" t="str">
        <x:v>Assembled consumer product</x:v>
      </x:c>
      <x:c r="T430" s="32" t="str">
        <x:v>Broad home category: Tools &amp; Home Improvement &gt; Plumbing &gt; Valves &gt; Shower Flow Control Valves</x:v>
      </x:c>
      <x:c r="U430" s="32" t="str">
        <x:v>Low</x:v>
      </x:c>
      <x:c r="V430" s="67" t="n">
        <x:v>1000</x:v>
      </x:c>
      <x:c r="W430" s="47" t="n">
        <x:v>2.72</x:v>
      </x:c>
      <x:c r="X430" s="47" t="n">
        <x:v>10.89</x:v>
      </x:c>
      <x:c r="Y430" s="47" t="n">
        <x:v>36.3</x:v>
      </x:c>
      <x:c r="Z430" s="47" t="n">
        <x:v>1</x:v>
      </x:c>
      <x:c r="AA430" s="47" t="n">
        <x:v>2</x:v>
      </x:c>
      <x:c r="AB430" s="68" t="n">
        <x:v>5</x:v>
      </x:c>
      <x:c r="AC430" s="47" t="n">
        <x:v>3.7</x:v>
      </x:c>
      <x:c r="AD430" s="47" t="n">
        <x:v>14.58</x:v>
      </x:c>
      <x:c r="AE430" s="47" t="n">
        <x:v>48.09</x:v>
      </x:c>
      <x:c r="AF430" s="68" t="n">
        <x:v>15</x:v>
      </x:c>
      <x:c r="AG430" s="47" t="n">
        <x:v>4.75</x:v>
      </x:c>
      <x:c r="AH430" s="68" t="n">
        <x:v>5</x:v>
      </x:c>
      <x:c r="AI430" s="47" t="n">
        <x:v>30.82</x:v>
      </x:c>
      <x:c r="AJ430" s="47" t="n">
        <x:v>26.63</x:v>
      </x:c>
      <x:c r="AK430" s="48" t="n">
        <x:v>0.46299999999999997</x:v>
      </x:c>
      <x:c r="AL430" s="32" t="str">
        <x:v>Insufficient specifications; use as a broad placeholder until a BOM or supplier match is available. Tariff and freight assumptions are illustrative and require current validation.</x:v>
      </x:c>
      <x:c r="AM430" s="32" t="str">
        <x:v>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décor, making Weller the ideal selection for those who want to update or upgrade their bathroom. Available in single handle bathr</x:v>
      </x:c>
      <x:c r="AN430" s="32" t="str">
        <x:v>https://github.com/luminati-io/eCommerce-dataset-samples</x:v>
      </x:c>
      <x:c r="AO430" s="32" t="str">
        <x:v>2026-08-05-v2</x:v>
      </x:c>
    </x:row>
    <x:row r="431">
      <x:c r="A431" s="32" t="n">
        <x:v>430</x:v>
      </x:c>
      <x:c r="B431" s="32" t="str">
        <x:v>Amazon</x:v>
      </x:c>
      <x:c r="C431" s="32" t="str">
        <x:v>Bright Data Amazon products sample</x:v>
      </x:c>
      <x:c r="D431" s="32" t="str">
        <x:v>B09191FSKN</x:v>
      </x:c>
      <x:c r="E431" s="32" t="str">
        <x:v>https://www.amazon.com/dp/B09191FSKN?language=en_US&amp;currency=USD</x:v>
      </x:c>
      <x:c r="F431" s="32" t="str">
        <x:v>Forca Smart Watch,1.69' Fitness Watch,Smart Watch for Android Phones iOS Compatible Smart Watches for Men Women,Fitness Tracker with Heart Rate Monitor,Waterproof Smartwatch (Black)</x:v>
      </x:c>
      <x:c r="G431" s="32" t="str">
        <x:v>FORCA</x:v>
      </x:c>
      <x:c r="H431" s="32" t="str"/>
      <x:c r="I431" s="47" t="n">
        <x:v>39.99</x:v>
      </x:c>
      <x:c r="J431" s="32" t="str">
        <x:v>USD</x:v>
      </x:c>
      <x:c r="K431" s="32" t="str">
        <x:v>Electronics &gt; Wearable Technology &gt; Smartwatches</x:v>
      </x:c>
      <x:c r="L431" s="32" t="str"/>
      <x:c r="M431" s="67" t="n">
        <x:v>130.40769999999998</x:v>
      </x:c>
      <x:c r="N431" s="32" t="str">
        <x:v>1.69 x 1.38 x 0.38 inches</x:v>
      </x:c>
      <x:c r="O431" s="32" t="str">
        <x:v>https://images-na.ssl-images-amazon.com/images/I/71xOfnoDFBL.__AC_SX300_SY300_QL70_ML2_.jpg</x:v>
      </x:c>
      <x:c r="P431" s="32" t="str">
        <x:v>2022-09-07 00:00:00.000</x:v>
      </x:c>
      <x:c r="Q431" s="32" t="str">
        <x:v>Digital marginal cost only</x:v>
      </x:c>
      <x:c r="R431" s="32" t="str">
        <x:v>Digital</x:v>
      </x:c>
      <x:c r="S431" s="32" t="str">
        <x:v>Digital product marginal delivery</x:v>
      </x:c>
      <x:c r="T431" s="32" t="str">
        <x:v>Digital keyword match</x:v>
      </x:c>
      <x:c r="U431" s="32" t="str">
        <x:v>Medium</x:v>
      </x:c>
      <x:c r="V431" s="67" t="n">
        <x:v>1000</x:v>
      </x:c>
      <x:c r="W431" s="47" t="n">
        <x:v>0.01</x:v>
      </x:c>
      <x:c r="X431" s="47" t="n">
        <x:v>0.06</x:v>
      </x:c>
      <x:c r="Y431" s="47" t="n">
        <x:v>0.38</x:v>
      </x:c>
      <x:c r="Z431" s="47" t="n">
        <x:v>0</x:v>
      </x:c>
      <x:c r="AA431" s="47" t="n">
        <x:v>0.01</x:v>
      </x:c>
      <x:c r="AB431" s="68" t="n">
        <x:v>0</x:v>
      </x:c>
      <x:c r="AC431" s="47" t="n">
        <x:v>0.01</x:v>
      </x:c>
      <x:c r="AD431" s="47" t="n">
        <x:v>0.07</x:v>
      </x:c>
      <x:c r="AE431" s="47" t="n">
        <x:v>0.43</x:v>
      </x:c>
      <x:c r="AF431" s="68" t="n">
        <x:v>15</x:v>
      </x:c>
      <x:c r="AG431" s="47" t="n">
        <x:v>3.5</x:v>
      </x:c>
      <x:c r="AH431" s="68" t="n">
        <x:v>5</x:v>
      </x:c>
      <x:c r="AI431" s="47" t="n">
        <x:v>11.57</x:v>
      </x:c>
      <x:c r="AJ431" s="47" t="n">
        <x:v>28.42</x:v>
      </x:c>
      <x:c r="AK431" s="48" t="n">
        <x:v>0.711</x:v>
      </x:c>
      <x:c r="AL431" s="32" t="str">
        <x:v>Creation, licensing, support, marketing, and platform fees are excluded; this is marginal delivery cost. Modifiers: weatherproof construction. Tariff and freight assumptions are illustrative and require current validation.</x:v>
      </x:c>
      <x:c r="AM431" s="32" t="str">
        <x:v>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 Brightnes Adjustable 1.69 "large touch screen, wear it your way with custom fitness watch faces which fit your style. The smartwatch screen lights up instantly when you lift you</x:v>
      </x:c>
      <x:c r="AN431" s="32" t="str">
        <x:v>https://github.com/luminati-io/eCommerce-dataset-samples</x:v>
      </x:c>
      <x:c r="AO431" s="32" t="str">
        <x:v>2026-08-05-v2</x:v>
      </x:c>
    </x:row>
    <x:row r="432">
      <x:c r="A432" s="32" t="n">
        <x:v>431</x:v>
      </x:c>
      <x:c r="B432" s="32" t="str">
        <x:v>Amazon</x:v>
      </x:c>
      <x:c r="C432" s="32" t="str">
        <x:v>Bright Data Amazon products sample</x:v>
      </x:c>
      <x:c r="D432" s="32" t="str">
        <x:v>B0CBTJHQRL</x:v>
      </x:c>
      <x:c r="E432" s="32" t="str">
        <x:v>https://www.amazon.com/dp/B0CBTJHQRL?th=1&amp;psc=1&amp;currency=USD&amp;language=en_GB</x:v>
      </x:c>
      <x:c r="F432" s="32" t="str">
        <x:v>Muslin Bassinet Sheets Set 2 Pack Fitted Cradle Sheets for Bassinet Bedside Bassinet Sheets Baby Moses Basket Oval Rectangle Mattress Sheets</x:v>
      </x:c>
      <x:c r="G432" s="32" t="str">
        <x:v>DORA MOMOKO</x:v>
      </x:c>
      <x:c r="H432" s="32" t="str">
        <x:v>Dor███omo███</x:v>
      </x:c>
      <x:c r="I432" s="47" t="n">
        <x:v>9.99</x:v>
      </x:c>
      <x:c r="J432" s="32" t="str">
        <x:v>USD</x:v>
      </x:c>
      <x:c r="K432" s="32" t="str">
        <x:v>Baby Products &gt; Nursery &gt; Bedding &gt; Baby Bedding &gt; Sheets &gt; Bassinet Sheets</x:v>
      </x:c>
      <x:c r="L432" s="32" t="str">
        <x:v>Bassinet Sheets</x:v>
      </x:c>
      <x:c r="M432" s="67" t="n">
        <x:v>189.94165</x:v>
      </x:c>
      <x:c r="N432" s="32" t="str">
        <x:v>25.5"L x 16.5"W</x:v>
      </x:c>
      <x:c r="O432" s="32" t="str">
        <x:v>https://m.media-amazon.com/images/I/71dOWAyu3uL.__AC_SX300_SY300_QL70_ML2_.jpg</x:v>
      </x:c>
      <x:c r="P432" s="32" t="str">
        <x:v>2024-05-27 00:00:00.000</x:v>
      </x:c>
      <x:c r="Q432" s="32" t="str">
        <x:v>Estimated</x:v>
      </x:c>
      <x:c r="R432" s="32" t="str">
        <x:v>Apparel</x:v>
      </x:c>
      <x:c r="S432" s="32" t="str">
        <x:v>Basic cotton T-shirt</x:v>
      </x:c>
      <x:c r="T432" s="32" t="str">
        <x:v>Keyword/category match:  tee </x:v>
      </x:c>
      <x:c r="U432" s="32" t="str">
        <x:v>Medium</x:v>
      </x:c>
      <x:c r="V432" s="67" t="n">
        <x:v>1000</x:v>
      </x:c>
      <x:c r="W432" s="47" t="n">
        <x:v>1.65</x:v>
      </x:c>
      <x:c r="X432" s="47" t="n">
        <x:v>2.83</x:v>
      </x:c>
      <x:c r="Y432" s="47" t="n">
        <x:v>4.96</x:v>
      </x:c>
      <x:c r="Z432" s="47" t="n">
        <x:v>0.35</x:v>
      </x:c>
      <x:c r="AA432" s="47" t="n">
        <x:v>0.16</x:v>
      </x:c>
      <x:c r="AB432" s="68" t="n">
        <x:v>10</x:v>
      </x:c>
      <x:c r="AC432" s="47" t="n">
        <x:v>2.11</x:v>
      </x:c>
      <x:c r="AD432" s="47" t="n">
        <x:v>3.68</x:v>
      </x:c>
      <x:c r="AE432" s="47" t="n">
        <x:v>6.57</x:v>
      </x:c>
      <x:c r="AF432" s="68" t="n">
        <x:v>15</x:v>
      </x:c>
      <x:c r="AG432" s="47" t="n">
        <x:v>3.5</x:v>
      </x:c>
      <x:c r="AH432" s="68" t="n">
        <x:v>5</x:v>
      </x:c>
      <x:c r="AI432" s="47" t="n">
        <x:v>9.18</x:v>
      </x:c>
      <x:c r="AJ432" s="47" t="n">
        <x:v>0.81</x:v>
      </x:c>
      <x:c r="AK432" s="48" t="n">
        <x:v>0.081</x:v>
      </x:c>
      <x:c r="AL432" s="32" t="str">
        <x:v>Fabric weight, country, certifications, and decoration affect cost. Modifiers: 2-count/set adjustment. Tariff and freight assumptions are illustrative and require current validation.</x:v>
      </x:c>
      <x:c r="AM432" s="32" t="str">
        <x:v>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ok，won't shrink and fade，reinfor</x:v>
      </x:c>
      <x:c r="AN432" s="32" t="str">
        <x:v>https://github.com/luminati-io/eCommerce-dataset-samples</x:v>
      </x:c>
      <x:c r="AO432" s="32" t="str">
        <x:v>2026-08-05-v2</x:v>
      </x:c>
    </x:row>
    <x:row r="433">
      <x:c r="A433" s="32" t="n">
        <x:v>432</x:v>
      </x:c>
      <x:c r="B433" s="32" t="str">
        <x:v>Amazon</x:v>
      </x:c>
      <x:c r="C433" s="32" t="str">
        <x:v>Bright Data Amazon products sample</x:v>
      </x:c>
      <x:c r="D433" s="32" t="str">
        <x:v>B01LXPH452</x:v>
      </x:c>
      <x:c r="E433" s="32" t="str">
        <x:v>https://www.amazon.com/dp/B01LXPH452?th=1&amp;psc=1&amp;currency=USD&amp;language=en_GB</x:v>
      </x:c>
      <x:c r="F433" s="32" t="str">
        <x:v>Sigma BC 14.16 STS Digital Wireless Bicycle Computer w/Optional Cadence | Altitude Functions - Slope, Gradient | Android Phone Pairing | Full Text Display, Auto Start/Stop | IPX8 Water Resistant</x:v>
      </x:c>
      <x:c r="G433" s="32" t="str">
        <x:v>Sigma</x:v>
      </x:c>
      <x:c r="H433" s="32" t="str">
        <x:v>ACT███ EM███IUM███</x:v>
      </x:c>
      <x:c r="I433" s="47" t="n">
        <x:v>62.99</x:v>
      </x:c>
      <x:c r="J433" s="32" t="str">
        <x:v>USD</x:v>
      </x:c>
      <x:c r="K433" s="32" t="str">
        <x:v>Sports &amp; Outdoors &gt; Sports &amp; Outdoor Recreation Accessories &gt; Electronics &amp; Gadgets &gt; Cycling Computers</x:v>
      </x:c>
      <x:c r="L433" s="32" t="str"/>
      <x:c r="M433" s="67" t="n">
        <x:v>23</x:v>
      </x:c>
      <x:c r="N433" s="32" t="str">
        <x:v>6.46 x 4.25 x 1.5 inches</x:v>
      </x:c>
      <x:c r="O433" s="32" t="str">
        <x:v>https://m.media-amazon.com/images/I/51max4+bY7L._AC_SY300_SX300_.jpg</x:v>
      </x:c>
      <x:c r="P433" s="32" t="str">
        <x:v>2024-05-14 00:00:00.000</x:v>
      </x:c>
      <x:c r="Q433" s="32" t="str">
        <x:v>Estimated</x:v>
      </x:c>
      <x:c r="R433" s="32" t="str">
        <x:v>Electronics</x:v>
      </x:c>
      <x:c r="S433" s="32" t="str">
        <x:v>Computer accessory</x:v>
      </x:c>
      <x:c r="T433" s="32" t="str">
        <x:v>Keyword/category match: docking station</x:v>
      </x:c>
      <x:c r="U433" s="32" t="str">
        <x:v>Low</x:v>
      </x:c>
      <x:c r="V433" s="67" t="n">
        <x:v>1000</x:v>
      </x:c>
      <x:c r="W433" s="47" t="n">
        <x:v>2</x:v>
      </x:c>
      <x:c r="X433" s="47" t="n">
        <x:v>8</x:v>
      </x:c>
      <x:c r="Y433" s="47" t="n">
        <x:v>25</x:v>
      </x:c>
      <x:c r="Z433" s="47" t="n">
        <x:v>0.7</x:v>
      </x:c>
      <x:c r="AA433" s="47" t="n">
        <x:v>0.52</x:v>
      </x:c>
      <x:c r="AB433" s="68" t="n">
        <x:v>3</x:v>
      </x:c>
      <x:c r="AC433" s="47" t="n">
        <x:v>2.47</x:v>
      </x:c>
      <x:c r="AD433" s="47" t="n">
        <x:v>9.5</x:v>
      </x:c>
      <x:c r="AE433" s="47" t="n">
        <x:v>29.15</x:v>
      </x:c>
      <x:c r="AF433" s="68" t="n">
        <x:v>15</x:v>
      </x:c>
      <x:c r="AG433" s="47" t="n">
        <x:v>3.5</x:v>
      </x:c>
      <x:c r="AH433" s="68" t="n">
        <x:v>5</x:v>
      </x:c>
      <x:c r="AI433" s="47" t="n">
        <x:v>25.6</x:v>
      </x:c>
      <x:c r="AJ433" s="47" t="n">
        <x:v>37.39</x:v>
      </x:c>
      <x:c r="AK433" s="48" t="n">
        <x:v>0.594</x:v>
      </x:c>
      <x:c r="AL433" s="32" t="str">
        <x:v>Functionality, chipset, certification, and complexity vary widely. Tariff and freight assumptions are illustrative and require current validation.</x:v>
      </x:c>
      <x:c r="AM433" s="32" t="str">
        <x:v>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x:v>
      </x:c>
      <x:c r="AN433" s="32" t="str">
        <x:v>https://github.com/luminati-io/eCommerce-dataset-samples</x:v>
      </x:c>
      <x:c r="AO433" s="32" t="str">
        <x:v>2026-08-05-v2</x:v>
      </x:c>
    </x:row>
    <x:row r="434">
      <x:c r="A434" s="32" t="n">
        <x:v>433</x:v>
      </x:c>
      <x:c r="B434" s="32" t="str">
        <x:v>Amazon</x:v>
      </x:c>
      <x:c r="C434" s="32" t="str">
        <x:v>Bright Data Amazon products sample</x:v>
      </x:c>
      <x:c r="D434" s="32" t="str">
        <x:v>B00CBO9HCK</x:v>
      </x:c>
      <x:c r="E434" s="32" t="str">
        <x:v>https://www.amazon.com/Anagram-International-2637401-Minnie-Balloon/dp/B00CBO9HCK</x:v>
      </x:c>
      <x:c r="F434" s="32" t="str">
        <x:v>Anagram International 2637401 Minnie Full Body Shop Balloon, 32"</x:v>
      </x:c>
      <x:c r="G434" s="32" t="str">
        <x:v>Anagram International</x:v>
      </x:c>
      <x:c r="H434" s="32" t="str">
        <x:v>You███art███eli██████</x:v>
      </x:c>
      <x:c r="I434" s="47" t="n">
        <x:v>5.84</x:v>
      </x:c>
      <x:c r="J434" s="32" t="str">
        <x:v>USD</x:v>
      </x:c>
      <x:c r="K434" s="32" t="str">
        <x:v>Toys &amp; Games &gt; Party Supplies &gt; Decorations &gt; Balloons</x:v>
      </x:c>
      <x:c r="L434" s="32" t="str"/>
      <x:c r="M434" s="67" t="n">
        <x:v>40.82328</x:v>
      </x:c>
      <x:c r="N434" s="32" t="str">
        <x:v>19 x 0.2 x 32 inches</x:v>
      </x:c>
      <x:c r="O434" s="32" t="str">
        <x:v>https://m.media-amazon.com/images/I/71MchA1GWqL.__AC_SX300_SY300_QL70_FMwebp_.jpg</x:v>
      </x:c>
      <x:c r="P434" s="32" t="str">
        <x:v>2023-08-17 00:00:00.000</x:v>
      </x:c>
      <x:c r="Q434" s="32" t="str">
        <x:v>Estimated</x:v>
      </x:c>
      <x:c r="R434" s="32" t="str">
        <x:v>Toys</x:v>
      </x:c>
      <x:c r="S434" s="32" t="str">
        <x:v>Small molded plastic toy</x:v>
      </x:c>
      <x:c r="T434" s="32" t="str">
        <x:v>Keyword/category match: toy</x:v>
      </x:c>
      <x:c r="U434" s="32" t="str">
        <x:v>Low</x:v>
      </x:c>
      <x:c r="V434" s="67" t="n">
        <x:v>1000</x:v>
      </x:c>
      <x:c r="W434" s="47" t="n">
        <x:v>0.66</x:v>
      </x:c>
      <x:c r="X434" s="47" t="n">
        <x:v>1.76</x:v>
      </x:c>
      <x:c r="Y434" s="47" t="n">
        <x:v>4.41</x:v>
      </x:c>
      <x:c r="Z434" s="47" t="n">
        <x:v>0.35</x:v>
      </x:c>
      <x:c r="AA434" s="47" t="n">
        <x:v>0.22</x:v>
      </x:c>
      <x:c r="AB434" s="68" t="n">
        <x:v>5</x:v>
      </x:c>
      <x:c r="AC434" s="47" t="n">
        <x:v>0.95</x:v>
      </x:c>
      <x:c r="AD434" s="47" t="n">
        <x:v>2.45</x:v>
      </x:c>
      <x:c r="AE434" s="47" t="n">
        <x:v>6.2</x:v>
      </x:c>
      <x:c r="AF434" s="68" t="n">
        <x:v>15</x:v>
      </x:c>
      <x:c r="AG434" s="47" t="n">
        <x:v>3.5</x:v>
      </x:c>
      <x:c r="AH434" s="68" t="n">
        <x:v>5</x:v>
      </x:c>
      <x:c r="AI434" s="47" t="n">
        <x:v>7.12</x:v>
      </x:c>
      <x:c r="AJ434" s="47" t="n">
        <x:v>-1.28</x:v>
      </x:c>
      <x:c r="AK434" s="48" t="n">
        <x:v>-0.22</x:v>
      </x:c>
      <x:c r="AL434" s="32" t="str">
        <x:v>Tooling and safety testing excluded; paint, parts, and electronics add cost. Tariff and freight assumptions are illustrative and require current validation.</x:v>
      </x:c>
      <x:c r="AM434" s="32" t="str">
        <x:v>This colorful foil balloon is 2 sided and is perfect for all fans of foil balloons. Great for parties.</x:v>
      </x:c>
      <x:c r="AN434" s="32" t="str">
        <x:v>https://github.com/luminati-io/eCommerce-dataset-samples</x:v>
      </x:c>
      <x:c r="AO434" s="32" t="str">
        <x:v>2026-08-05-v2</x:v>
      </x:c>
    </x:row>
    <x:row r="435">
      <x:c r="A435" s="32" t="n">
        <x:v>434</x:v>
      </x:c>
      <x:c r="B435" s="32" t="str">
        <x:v>Amazon</x:v>
      </x:c>
      <x:c r="C435" s="32" t="str">
        <x:v>Bright Data Amazon products sample</x:v>
      </x:c>
      <x:c r="D435" s="32" t="str">
        <x:v>B09S54B67W</x:v>
      </x:c>
      <x:c r="E435" s="32" t="str">
        <x:v>https://www.amazon.com/dp/B09S54B67W?language=en_US&amp;currency=USD</x:v>
      </x:c>
      <x:c r="F435" s="32" t="str">
        <x:v>FORTEM Lumbar Support Office Chair, Lumbar Support Pillow for Car, Office Chair Back Support, Lumbar Pillow for Desk Chair, Memory Foam Back Cushion, Washable Cover (Velour, Black)</x:v>
      </x:c>
      <x:c r="G435" s="32" t="str">
        <x:v>FORTEM</x:v>
      </x:c>
      <x:c r="H435" s="32" t="str"/>
      <x:c r="I435" s="47" t="n">
        <x:v>17.99</x:v>
      </x:c>
      <x:c r="J435" s="32" t="str">
        <x:v>USD</x:v>
      </x:c>
      <x:c r="K435" s="32" t="str">
        <x:v>Home &amp; Kitchen &gt; Bedding &gt; Bed Pillows &amp; Positioners &gt; Lumbar Pillows</x:v>
      </x:c>
      <x:c r="L435" s="32" t="str"/>
      <x:c r="M435" s="67" t="n">
        <x:v>671.31616</x:v>
      </x:c>
      <x:c r="N435" s="32" t="str">
        <x:v>14 x 12 x 5 inches</x:v>
      </x:c>
      <x:c r="O435" s="32" t="str">
        <x:v>https://m.media-amazon.com/images/I/81QP391zCKL.__AC_SX300_SY300_QL70_ML2_.jpg</x:v>
      </x:c>
      <x:c r="P435" s="32" t="str">
        <x:v>2022-10-17 00:00:00.000</x:v>
      </x:c>
      <x:c r="Q435" s="32" t="str">
        <x:v>Estimated</x:v>
      </x:c>
      <x:c r="R435" s="32" t="str">
        <x:v>Home</x:v>
      </x:c>
      <x:c r="S435" s="32" t="str">
        <x:v>Pillow, cushion, or textile decor</x:v>
      </x:c>
      <x:c r="T435" s="32" t="str">
        <x:v>Keyword/category match: pillow</x:v>
      </x:c>
      <x:c r="U435" s="32" t="str">
        <x:v>Low</x:v>
      </x:c>
      <x:c r="V435" s="67" t="n">
        <x:v>1000</x:v>
      </x:c>
      <x:c r="W435" s="47" t="n">
        <x:v>2.27</x:v>
      </x:c>
      <x:c r="X435" s="47" t="n">
        <x:v>4.99</x:v>
      </x:c>
      <x:c r="Y435" s="47" t="n">
        <x:v>10.89</x:v>
      </x:c>
      <x:c r="Z435" s="47" t="n">
        <x:v>0.65</x:v>
      </x:c>
      <x:c r="AA435" s="47" t="n">
        <x:v>0.9</x:v>
      </x:c>
      <x:c r="AB435" s="68" t="n">
        <x:v>7</x:v>
      </x:c>
      <x:c r="AC435" s="47" t="n">
        <x:v>3.18</x:v>
      </x:c>
      <x:c r="AD435" s="47" t="n">
        <x:v>7</x:v>
      </x:c>
      <x:c r="AE435" s="47" t="n">
        <x:v>15.29</x:v>
      </x:c>
      <x:c r="AF435" s="68" t="n">
        <x:v>15</x:v>
      </x:c>
      <x:c r="AG435" s="47" t="n">
        <x:v>4.75</x:v>
      </x:c>
      <x:c r="AH435" s="68" t="n">
        <x:v>5</x:v>
      </x:c>
      <x:c r="AI435" s="47" t="n">
        <x:v>15.35</x:v>
      </x:c>
      <x:c r="AJ435" s="47" t="n">
        <x:v>2.64</x:v>
      </x:c>
      <x:c r="AK435" s="48" t="n">
        <x:v>0.147</x:v>
      </x:c>
      <x:c r="AL435" s="32" t="str">
        <x:v>Fabric, fill, size, printing, and insert inclusion affect cost. Tariff and freight assumptions are illustrative and require current validation.</x:v>
      </x:c>
      <x:c r="AM435" s="32" t="str">
        <x:v>Read more</x:v>
      </x:c>
      <x:c r="AN435" s="32" t="str">
        <x:v>https://github.com/luminati-io/eCommerce-dataset-samples</x:v>
      </x:c>
      <x:c r="AO435" s="32" t="str">
        <x:v>2026-08-05-v2</x:v>
      </x:c>
    </x:row>
    <x:row r="436">
      <x:c r="A436" s="32" t="n">
        <x:v>435</x:v>
      </x:c>
      <x:c r="B436" s="32" t="str">
        <x:v>Amazon</x:v>
      </x:c>
      <x:c r="C436" s="32" t="str">
        <x:v>Bright Data Amazon products sample</x:v>
      </x:c>
      <x:c r="D436" s="32" t="str">
        <x:v>B078Q55M95</x:v>
      </x:c>
      <x:c r="E436" s="32" t="str">
        <x:v>https://www.amazon.in/Keya-Seth-Hair-Aromatherapy-100ml/dp/B078Q55M95?th=1&amp;psc=1&amp;currency=USD&amp;language=en_GB</x:v>
      </x:c>
      <x:c r="F436" s="32" t="str">
        <x:v>Keya Seth Aromatherapy, Hair Milk Keratin Care, Hair Cream for Hair Growth, Nourishing &amp; Styling Enriched with Milk Protein, Vitamin E &amp; Essential Oil I Daily Use for Men &amp; Women (120ml)</x:v>
      </x:c>
      <x:c r="G436" s="32" t="str">
        <x:v>KEYA SETH AROMATHERAPY, DEVICE OF DROP</x:v>
      </x:c>
      <x:c r="H436" s="32" t="str">
        <x:v>RK ███ld ███oco█████████</x:v>
      </x:c>
      <x:c r="I436" s="47" t="n">
        <x:v>309</x:v>
      </x:c>
      <x:c r="J436" s="32" t="str">
        <x:v>INR</x:v>
      </x:c>
      <x:c r="K436" s="32" t="str">
        <x:v>Beauty &gt; Hair Care &gt; Hair Oils</x:v>
      </x:c>
      <x:c r="L436" s="32" t="str"/>
      <x:c r="M436" s="67"/>
      <x:c r="N436" s="32" t="str">
        <x:v>5.3 x 14 x 14 cm; 0.12 Grams</x:v>
      </x:c>
      <x:c r="O436" s="32" t="str">
        <x:v>https://m.media-amazon.com/images/I/31zyt8QQ42S._SX300_SY300_QL70_FMwebp_.jpg</x:v>
      </x:c>
      <x:c r="P436" s="32" t="str">
        <x:v>2024-01-16 00:00:00.000</x:v>
      </x:c>
      <x:c r="Q436" s="32" t="str">
        <x:v>Estimated</x:v>
      </x:c>
      <x:c r="R436" s="32" t="str">
        <x:v>Beauty</x:v>
      </x:c>
      <x:c r="S436" s="32" t="str">
        <x:v>Hair oil or hair-care liquid</x:v>
      </x:c>
      <x:c r="T436" s="32" t="str">
        <x:v>Keyword/category match: hair oil</x:v>
      </x:c>
      <x:c r="U436" s="32" t="str">
        <x:v>Low</x:v>
      </x:c>
      <x:c r="V436" s="67" t="n">
        <x:v>1000</x:v>
      </x:c>
      <x:c r="W436" s="47" t="n">
        <x:v>1.2</x:v>
      </x:c>
      <x:c r="X436" s="47" t="n">
        <x:v>3.5</x:v>
      </x:c>
      <x:c r="Y436" s="47" t="n">
        <x:v>9</x:v>
      </x:c>
      <x:c r="Z436" s="47" t="n">
        <x:v>0.7</x:v>
      </x:c>
      <x:c r="AA436" s="47" t="n">
        <x:v>0.45</x:v>
      </x:c>
      <x:c r="AB436" s="68" t="n">
        <x:v>4</x:v>
      </x:c>
      <x:c r="AC436" s="47" t="n">
        <x:v>1.66</x:v>
      </x:c>
      <x:c r="AD436" s="47" t="n">
        <x:v>4.84</x:v>
      </x:c>
      <x:c r="AE436" s="47" t="n">
        <x:v>12.17</x:v>
      </x:c>
      <x:c r="AF436" s="68" t="n">
        <x:v>15</x:v>
      </x:c>
      <x:c r="AG436" s="47" t="n">
        <x:v>4.25</x:v>
      </x:c>
      <x:c r="AH436" s="68" t="n">
        <x:v>5</x:v>
      </x:c>
      <x:c r="AI436" s="47" t="n">
        <x:v>9.09</x:v>
      </x:c>
      <x:c r="AJ436" s="47"/>
      <x:c r="AK436" s="48"/>
      <x:c r="AL436" s="32" t="str">
        <x:v>Formula, botanical ingredients, testing, volume, and packaging affect cost. Tariff and freight assumptions are illustrative and require current validation.</x:v>
      </x:c>
      <x:c r="AM436" s="32" t="str">
        <x:v>Hair Milk Keratin Care, Hair Cream for Hair Growth, Nourishing &amp; Styling Enriched with Milk Protein, Vitamin E &amp; Essential Oil I Daily Use for Men &amp; Women 120ml</x:v>
      </x:c>
      <x:c r="AN436" s="32" t="str">
        <x:v>https://github.com/luminati-io/eCommerce-dataset-samples</x:v>
      </x:c>
      <x:c r="AO436" s="32" t="str">
        <x:v>2026-08-05-v2</x:v>
      </x:c>
    </x:row>
    <x:row r="437">
      <x:c r="A437" s="32" t="n">
        <x:v>436</x:v>
      </x:c>
      <x:c r="B437" s="32" t="str">
        <x:v>Amazon</x:v>
      </x:c>
      <x:c r="C437" s="32" t="str">
        <x:v>Bright Data Amazon products sample</x:v>
      </x:c>
      <x:c r="D437" s="32" t="str">
        <x:v>B0B4BQ25DN</x:v>
      </x:c>
      <x:c r="E437" s="32" t="str">
        <x:v>https://www.amazon.com/Easton-Encore-Hybrid/dp/B0B4BQ25DN?th=1&amp;psc=1&amp;currency=USD&amp;language=en_GB</x:v>
      </x:c>
      <x:c r="F437" s="32" t="str">
        <x:v>Easton Encore Hybrid</x:v>
      </x:c>
      <x:c r="G437" s="32" t="str">
        <x:v>Easton</x:v>
      </x:c>
      <x:c r="H437" s="32" t="str">
        <x:v>Jus███ts</x:v>
      </x:c>
      <x:c r="I437" s="47" t="n">
        <x:v>164.95</x:v>
      </x:c>
      <x:c r="J437" s="32" t="str">
        <x:v>USD</x:v>
      </x:c>
      <x:c r="K437" s="32" t="str">
        <x:v>Sports &amp; Outdoors &gt; Sports &gt; Team Sports &gt; Baseball &gt; Baseball Bats</x:v>
      </x:c>
      <x:c r="L437" s="32" t="str"/>
      <x:c r="M437" s="67" t="n">
        <x:v>703.0676</x:v>
      </x:c>
      <x:c r="N437" s="32" t="str">
        <x:v>32 x 2 x 2 inches</x:v>
      </x:c>
      <x:c r="O437" s="32" t="str">
        <x:v>https://m.media-amazon.com/images/I/41PcysjebKL.__AC_SX300_SY300_QL70_FMwebp_.jpg</x:v>
      </x:c>
      <x:c r="P437" s="32" t="str">
        <x:v>2024-02-04 00:00:00.000</x:v>
      </x:c>
      <x:c r="Q437" s="32" t="str">
        <x:v>Estimated</x:v>
      </x:c>
      <x:c r="R437" s="32" t="str">
        <x:v>Home</x:v>
      </x:c>
      <x:c r="S437" s="32" t="str">
        <x:v>Pillow, cushion, or textile decor</x:v>
      </x:c>
      <x:c r="T437" s="32" t="str">
        <x:v>Keyword/category match: cushion</x:v>
      </x:c>
      <x:c r="U437" s="32" t="str">
        <x:v>Low</x:v>
      </x:c>
      <x:c r="V437" s="67" t="n">
        <x:v>1000</x:v>
      </x:c>
      <x:c r="W437" s="47" t="n">
        <x:v>2.5</x:v>
      </x:c>
      <x:c r="X437" s="47" t="n">
        <x:v>5.49</x:v>
      </x:c>
      <x:c r="Y437" s="47" t="n">
        <x:v>11.98</x:v>
      </x:c>
      <x:c r="Z437" s="47" t="n">
        <x:v>0.65</x:v>
      </x:c>
      <x:c r="AA437" s="47" t="n">
        <x:v>0.9</x:v>
      </x:c>
      <x:c r="AB437" s="68" t="n">
        <x:v>7</x:v>
      </x:c>
      <x:c r="AC437" s="47" t="n">
        <x:v>3.42</x:v>
      </x:c>
      <x:c r="AD437" s="47" t="n">
        <x:v>7.53</x:v>
      </x:c>
      <x:c r="AE437" s="47" t="n">
        <x:v>16.46</x:v>
      </x:c>
      <x:c r="AF437" s="68" t="n">
        <x:v>15</x:v>
      </x:c>
      <x:c r="AG437" s="47" t="n">
        <x:v>4.75</x:v>
      </x:c>
      <x:c r="AH437" s="68" t="n">
        <x:v>5</x:v>
      </x:c>
      <x:c r="AI437" s="47" t="n">
        <x:v>45.27</x:v>
      </x:c>
      <x:c r="AJ437" s="47" t="n">
        <x:v>119.68</x:v>
      </x:c>
      <x:c r="AK437" s="48" t="n">
        <x:v>0.726</x:v>
      </x:c>
      <x:c r="AL437" s="32" t="str">
        <x:v>Fabric, fill, size, printing, and insert inclusion affect cost. Modifiers: premium/heavy-duty specification. Tariff and freight assumptions are illustrative and require current validation.</x:v>
      </x:c>
      <x:c r="AM437" s="32" t="str">
        <x:v>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x:v>
      </x:c>
      <x:c r="AN437" s="32" t="str">
        <x:v>https://github.com/luminati-io/eCommerce-dataset-samples</x:v>
      </x:c>
      <x:c r="AO437" s="32" t="str">
        <x:v>2026-08-05-v2</x:v>
      </x:c>
    </x:row>
    <x:row r="438">
      <x:c r="A438" s="32" t="n">
        <x:v>437</x:v>
      </x:c>
      <x:c r="B438" s="32" t="str">
        <x:v>Amazon</x:v>
      </x:c>
      <x:c r="C438" s="32" t="str">
        <x:v>Bright Data Amazon products sample</x:v>
      </x:c>
      <x:c r="D438" s="32" t="str">
        <x:v>B0C5M9HF2P</x:v>
      </x:c>
      <x:c r="E438" s="32" t="str">
        <x:v>https://www.amazon.com/OFBAND-Rust-Proof-Specialty-Automotive-Suspension/dp/B0C5M9HF2P?th=1&amp;psc=1&amp;currency=USD&amp;language=en_GB</x:v>
      </x:c>
      <x:c r="F438" s="32" t="str">
        <x:v>Durable&amp;Rust-Proof Brake Caliper Hooks,A Specialty Automotive Tools for Changing Brake Pads,Braking,Axle Shaft,Other Suspension Works (Yellow/2pcs)</x:v>
      </x:c>
      <x:c r="G438" s="32" t="str">
        <x:v>OFBAND</x:v>
      </x:c>
      <x:c r="H438" s="32" t="str">
        <x:v>Jan███lex███re █████████s</x:v>
      </x:c>
      <x:c r="I438" s="47" t="n">
        <x:v>5.39</x:v>
      </x:c>
      <x:c r="J438" s="32" t="str">
        <x:v>USD</x:v>
      </x:c>
      <x:c r="K438" s="32" t="str">
        <x:v>Automotive &gt; Tools &amp; Equipment &gt; Brake Tools &gt; Brake Adjusting Tools</x:v>
      </x:c>
      <x:c r="L438" s="32" t="str"/>
      <x:c r="M438" s="67" t="n">
        <x:v>99.79024</x:v>
      </x:c>
      <x:c r="N438" s="32" t="str">
        <x:v>8.2 x 1.9 x 0.2 inches</x:v>
      </x:c>
      <x:c r="O438" s="32" t="str">
        <x:v>https://m.media-amazon.com/images/I/510xvrj5ApL.__AC_SX300_SY300_QL70_FMwebp_.jpg</x:v>
      </x:c>
      <x:c r="P438" s="32" t="str">
        <x:v>2024-04-16 00:00:00.000</x:v>
      </x:c>
      <x:c r="Q438" s="32" t="str">
        <x:v>Estimated</x:v>
      </x:c>
      <x:c r="R438" s="32" t="str">
        <x:v>Bicycles</x:v>
      </x:c>
      <x:c r="S438" s="32" t="str">
        <x:v>Bicycle brake component</x:v>
      </x:c>
      <x:c r="T438" s="32" t="str">
        <x:v>Keyword/category match: brake caliper</x:v>
      </x:c>
      <x:c r="U438" s="32" t="str">
        <x:v>Low</x:v>
      </x:c>
      <x:c r="V438" s="67" t="n">
        <x:v>1000</x:v>
      </x:c>
      <x:c r="W438" s="47" t="n">
        <x:v>3.13</x:v>
      </x:c>
      <x:c r="X438" s="47" t="n">
        <x:v>3.88</x:v>
      </x:c>
      <x:c r="Y438" s="47" t="n">
        <x:v>4.85</x:v>
      </x:c>
      <x:c r="Z438" s="47" t="n">
        <x:v>0.8</x:v>
      </x:c>
      <x:c r="AA438" s="47" t="n">
        <x:v>1.12</x:v>
      </x:c>
      <x:c r="AB438" s="68" t="n">
        <x:v>7</x:v>
      </x:c>
      <x:c r="AC438" s="47" t="n">
        <x:v>3.99</x:v>
      </x:c>
      <x:c r="AD438" s="47" t="n">
        <x:v>6.21</x:v>
      </x:c>
      <x:c r="AE438" s="47" t="n">
        <x:v>11.34</x:v>
      </x:c>
      <x:c r="AF438" s="68" t="n">
        <x:v>15</x:v>
      </x:c>
      <x:c r="AG438" s="47" t="n">
        <x:v>3.5</x:v>
      </x:c>
      <x:c r="AH438" s="68" t="n">
        <x:v>5</x:v>
      </x:c>
      <x:c r="AI438" s="47" t="n">
        <x:v>10.79</x:v>
      </x:c>
      <x:c r="AJ438" s="47" t="n">
        <x:v>-5.4</x:v>
      </x:c>
      <x:c r="AK438" s="48" t="n">
        <x:v>-1.002</x:v>
      </x:c>
      <x:c r="AL438" s="32" t="str">
        <x:v>Brake type, hydraulics, machining, and certification affect cost. Modifiers: 2-count/set adjustment. Tariff and freight assumptions are illustrative and require current validation.</x:v>
      </x:c>
      <x:c r="AM438" s="32" t="str">
        <x:v>MULTIPLE COLORS FOR YOU TO CHOOSE FROM! ✔ [Brake Caliper Hangers Attributes] ▧ Colors: Red, Yellow, Black, Blue, Green, Silver ▧ Size: 7.90*1.88*0.19 inch ▧ Weight: 3.57 oz ▧ Material: Steel+Rubber ▧ Packaging: 2PCS/4PCS Brake Caliper Hangers AN ASSISTIVE DEVICE USED TO HELP BRAKE A VEHICLE ✔ [Brake Caliper Hangers Functions] ▧ Feature: Sturdy and durable, not easy to bend and deform ▧ Function: For replacing brake pads to protect brake lines and hoses UNIVERSAL DESIGN! WIDER RANGE OF APPLICATIO</x:v>
      </x:c>
      <x:c r="AN438" s="32" t="str">
        <x:v>https://github.com/luminati-io/eCommerce-dataset-samples</x:v>
      </x:c>
      <x:c r="AO438" s="32" t="str">
        <x:v>2026-08-05-v2</x:v>
      </x:c>
    </x:row>
    <x:row r="439">
      <x:c r="A439" s="32" t="n">
        <x:v>438</x:v>
      </x:c>
      <x:c r="B439" s="32" t="str">
        <x:v>Amazon</x:v>
      </x:c>
      <x:c r="C439" s="32" t="str">
        <x:v>Bright Data Amazon products sample</x:v>
      </x:c>
      <x:c r="D439" s="32" t="str">
        <x:v>B008R7114W</x:v>
      </x:c>
      <x:c r="E439" s="32" t="str">
        <x:v>https://www.amazon.com/2RJ6268-D-Link-WebSmart-DGS-1210-28-Ethernet/dp/B008R7114W</x:v>
      </x:c>
      <x:c r="F439" s="32" t="str">
        <x:v>D-Link 2RJ6268 WebSmart DGS-1210-28 Ethernet Switch</x:v>
      </x:c>
      <x:c r="G439" s="32" t="str">
        <x:v>D-Link</x:v>
      </x:c>
      <x:c r="H439" s="32" t="str">
        <x:v>vCl███Tec███</x:v>
      </x:c>
      <x:c r="I439" s="47" t="n">
        <x:v>184.21</x:v>
      </x:c>
      <x:c r="J439" s="32" t="str">
        <x:v>USD</x:v>
      </x:c>
      <x:c r="K439" s="32" t="str">
        <x:v>Electronics &gt; Computers &amp; Accessories &gt; Networking Products &gt; Switches</x:v>
      </x:c>
      <x:c r="L439" s="32" t="str"/>
      <x:c r="M439" s="67" t="n">
        <x:v>2150</x:v>
      </x:c>
      <x:c r="N439" s="32" t="str">
        <x:v>17.32 x 5.51 x 1.73 inches</x:v>
      </x:c>
      <x:c r="O439" s="32" t="str">
        <x:v>https://m.media-amazon.com/images/I/51RLtxyMlhL.__AC_SY300_SX300_QL70_FMwebp_.jpg</x:v>
      </x:c>
      <x:c r="P439" s="32" t="str">
        <x:v>2023-10-25 00:00:00.000</x:v>
      </x:c>
      <x:c r="Q439" s="32" t="str">
        <x:v>Estimated</x:v>
      </x:c>
      <x:c r="R439" s="32" t="str">
        <x:v>Generic</x:v>
      </x:c>
      <x:c r="S439" s="32" t="str">
        <x:v>Assembled consumer product</x:v>
      </x:c>
      <x:c r="T439" s="32" t="str">
        <x:v>Broad accessories category: Electronics &gt; Computers &amp; Accessories &gt; Networking Products &gt; Switches</x:v>
      </x:c>
      <x:c r="U439" s="32" t="str">
        <x:v>Low</x:v>
      </x:c>
      <x:c r="V439" s="67" t="n">
        <x:v>1000</x:v>
      </x:c>
      <x:c r="W439" s="47" t="n">
        <x:v>2.72</x:v>
      </x:c>
      <x:c r="X439" s="47" t="n">
        <x:v>10.89</x:v>
      </x:c>
      <x:c r="Y439" s="47" t="n">
        <x:v>36.3</x:v>
      </x:c>
      <x:c r="Z439" s="47" t="n">
        <x:v>1</x:v>
      </x:c>
      <x:c r="AA439" s="47" t="n">
        <x:v>3.2</x:v>
      </x:c>
      <x:c r="AB439" s="68" t="n">
        <x:v>5</x:v>
      </x:c>
      <x:c r="AC439" s="47" t="n">
        <x:v>4.01</x:v>
      </x:c>
      <x:c r="AD439" s="47" t="n">
        <x:v>15.84</x:v>
      </x:c>
      <x:c r="AE439" s="47" t="n">
        <x:v>52.5</x:v>
      </x:c>
      <x:c r="AF439" s="68" t="n">
        <x:v>15</x:v>
      </x:c>
      <x:c r="AG439" s="47" t="n">
        <x:v>7.5</x:v>
      </x:c>
      <x:c r="AH439" s="68" t="n">
        <x:v>5</x:v>
      </x:c>
      <x:c r="AI439" s="47" t="n">
        <x:v>60.19</x:v>
      </x:c>
      <x:c r="AJ439" s="47" t="n">
        <x:v>124.02</x:v>
      </x:c>
      <x:c r="AK439" s="48" t="n">
        <x:v>0.6729999999999999</x:v>
      </x:c>
      <x:c r="AL439" s="32" t="str">
        <x:v>Insufficient specifications; use as a broad placeholder until a BOM or supplier match is available. Tariff and freight assumptions are illustrative and require current validation.</x:v>
      </x:c>
      <x:c r="AM439" s="32" t="str">
        <x:v>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x:v>
      </x:c>
      <x:c r="AN439" s="32" t="str">
        <x:v>https://github.com/luminati-io/eCommerce-dataset-samples</x:v>
      </x:c>
      <x:c r="AO439" s="32" t="str">
        <x:v>2026-08-05-v2</x:v>
      </x:c>
    </x:row>
    <x:row r="440">
      <x:c r="A440" s="32" t="n">
        <x:v>439</x:v>
      </x:c>
      <x:c r="B440" s="32" t="str">
        <x:v>Amazon</x:v>
      </x:c>
      <x:c r="C440" s="32" t="str">
        <x:v>Bright Data Amazon products sample</x:v>
      </x:c>
      <x:c r="D440" s="32" t="str">
        <x:v>B08C9B56HL</x:v>
      </x:c>
      <x:c r="E440" s="32" t="str">
        <x:v>https://www.amazon.com/BENTOBEN-Charging-Universal-Compatible-Smartphone/dp/B08C9B56HL?th=1&amp;psc=1&amp;currency=USD&amp;language=en_GB</x:v>
      </x:c>
      <x:c r="F440" s="32" t="str">
        <x:v>BENTOBEN 3-in-1 Charging Stand, Universal Charging Dock Station Compatible for Airpods Pro 2/1 Apple Watch Series 6/5/4/3/2 iPhone 13 12 11 SE2 XSMax XR 8 7 6S Plus Android Smartphone iPad, Rose Gold</x:v>
      </x:c>
      <x:c r="G440" s="32" t="str">
        <x:v>BENTOBEN</x:v>
      </x:c>
      <x:c r="H440" s="32" t="str">
        <x:v>U-g███</x:v>
      </x:c>
      <x:c r="I440" s="47" t="n">
        <x:v>10.79</x:v>
      </x:c>
      <x:c r="J440" s="32" t="str">
        <x:v>USD</x:v>
      </x:c>
      <x:c r="K440" s="32" t="str">
        <x:v>Cell Phones &amp; Accessories &gt; Accessories &gt; Chargers &amp; Power Adapters &gt; Charging Stations</x:v>
      </x:c>
      <x:c r="L440" s="32" t="str"/>
      <x:c r="M440" s="67" t="n">
        <x:v>198.4465</x:v>
      </x:c>
      <x:c r="N440" s="32" t="str">
        <x:v>7.8 x 4.72 x 2.13 inches</x:v>
      </x:c>
      <x:c r="O440" s="32" t="str">
        <x:v>https://m.media-amazon.com/images/I/61bSR+bXO3L._AC_SY300_SX300_.jpg</x:v>
      </x:c>
      <x:c r="P440" s="32" t="str">
        <x:v>2024-01-15 00:00:00.000</x:v>
      </x:c>
      <x:c r="Q440" s="32" t="str">
        <x:v>Estimated</x:v>
      </x:c>
      <x:c r="R440" s="32" t="str">
        <x:v>Electronics</x:v>
      </x:c>
      <x:c r="S440" s="32" t="str">
        <x:v>USB charger or power adapter</x:v>
      </x:c>
      <x:c r="T440" s="32" t="str">
        <x:v>Keyword/category match: power adapter</x:v>
      </x:c>
      <x:c r="U440" s="32" t="str">
        <x:v>Low</x:v>
      </x:c>
      <x:c r="V440" s="67" t="n">
        <x:v>1000</x:v>
      </x:c>
      <x:c r="W440" s="47" t="n">
        <x:v>2.42</x:v>
      </x:c>
      <x:c r="X440" s="47" t="n">
        <x:v>4.62</x:v>
      </x:c>
      <x:c r="Y440" s="47" t="n">
        <x:v>8.25</x:v>
      </x:c>
      <x:c r="Z440" s="47" t="n">
        <x:v>0.45</x:v>
      </x:c>
      <x:c r="AA440" s="47" t="n">
        <x:v>0.32</x:v>
      </x:c>
      <x:c r="AB440" s="68" t="n">
        <x:v>3</x:v>
      </x:c>
      <x:c r="AC440" s="47" t="n">
        <x:v>2.84</x:v>
      </x:c>
      <x:c r="AD440" s="47" t="n">
        <x:v>5.55</x:v>
      </x:c>
      <x:c r="AE440" s="47" t="n">
        <x:v>10.17</x:v>
      </x:c>
      <x:c r="AF440" s="68" t="n">
        <x:v>15</x:v>
      </x:c>
      <x:c r="AG440" s="47" t="n">
        <x:v>3.5</x:v>
      </x:c>
      <x:c r="AH440" s="68" t="n">
        <x:v>5</x:v>
      </x:c>
      <x:c r="AI440" s="47" t="n">
        <x:v>11.2</x:v>
      </x:c>
      <x:c r="AJ440" s="47" t="n">
        <x:v>-0.41</x:v>
      </x:c>
      <x:c r="AK440" s="48" t="n">
        <x:v>-0.038</x:v>
      </x:c>
      <x:c r="AL440" s="32" t="str">
        <x:v>Safety certification, chipset, GaN, plugs, cable, and warranty affect cost. Modifiers: premium/heavy-duty specification. Tariff and freight assumptions are illustrative and require current validation.</x:v>
      </x:c>
      <x:c r="AM440" s="32" t="str">
        <x:v>2020 Lastest Design BENTOBEN 3 in 1 Charging Stand Dock for 2019 Airpods Pro/Airpods 2/1/Apple Watch Series 5/4/3/2/1 (38-44mm) &amp; iPhone SE 2020/iPhone 11 Pro Max/XR 2018/XS MAX/XS/X/8 Plus/7 Plus/6 Plus/6S Plus/SE/5S (Charger and Cables NOT included) &amp; iPad 7.9"-10.5" &amp; Smartphone &amp; Other Tablet - Being frustrated that the Apple Watch charger by itself is a bit of a pain to use, especially if you have a one-piece band? This is for you. - It keeps your watch off the counter when charging, and yo</x:v>
      </x:c>
      <x:c r="AN440" s="32" t="str">
        <x:v>https://github.com/luminati-io/eCommerce-dataset-samples</x:v>
      </x:c>
      <x:c r="AO440" s="32" t="str">
        <x:v>2026-08-05-v2</x:v>
      </x:c>
    </x:row>
    <x:row r="441">
      <x:c r="A441" s="32" t="n">
        <x:v>440</x:v>
      </x:c>
      <x:c r="B441" s="32" t="str">
        <x:v>Amazon</x:v>
      </x:c>
      <x:c r="C441" s="32" t="str">
        <x:v>Bright Data Amazon products sample</x:v>
      </x:c>
      <x:c r="D441" s="32" t="str">
        <x:v>B0CLYQYP1Q</x:v>
      </x:c>
      <x:c r="E441" s="32" t="str">
        <x:v>https://www.amazon.com/Lighted-Valentines-Operated-Swirling-Decorations/dp/B0CLYQYP1Q?th=1&amp;psc=1&amp;currency=USD&amp;language=en_GB</x:v>
      </x:c>
      <x:c r="F441" s="32" t="str">
        <x:v>Lighted Snow Globe Lantern, Musical Valentine's Day Snow Globes with 6H Timer, USB &amp; Battery Operated Water Swirling Glitter Lantern with Love Heart Home Office Table Decorations Gifts (Pink)</x:v>
      </x:c>
      <x:c r="G441" s="32" t="str">
        <x:v>Fetiwilso</x:v>
      </x:c>
      <x:c r="H441" s="32" t="str">
        <x:v>Fet███lso███</x:v>
      </x:c>
      <x:c r="I441" s="47" t="n">
        <x:v>25.99</x:v>
      </x:c>
      <x:c r="J441" s="32" t="str">
        <x:v>USD</x:v>
      </x:c>
      <x:c r="K441" s="32" t="str">
        <x:v>Home &amp; Kitchen &gt; Home Décor Products &gt; Home Décor Accents &gt; Snow Globes</x:v>
      </x:c>
      <x:c r="L441" s="32" t="str"/>
      <x:c r="M441" s="67" t="n">
        <x:v>1016.0460800000001</x:v>
      </x:c>
      <x:c r="N441" s="32" t="str">
        <x:v>6.89 x 6.02 x 5.24 inches</x:v>
      </x:c>
      <x:c r="O441" s="32" t="str">
        <x:v>https://m.media-amazon.com/images/I/711ZPIqM7WL.__AC_SX300_SY300_QL70_ML2_.jpg</x:v>
      </x:c>
      <x:c r="P441" s="32" t="str">
        <x:v>2024-02-04 00:00:00.000</x:v>
      </x:c>
      <x:c r="Q441" s="32" t="str">
        <x:v>Estimated</x:v>
      </x:c>
      <x:c r="R441" s="32" t="str">
        <x:v>Home</x:v>
      </x:c>
      <x:c r="S441" s="32" t="str">
        <x:v>Upholstered chair or large furniture</x:v>
      </x:c>
      <x:c r="T441" s="32" t="str">
        <x:v>Keyword/category match: sofa</x:v>
      </x:c>
      <x:c r="U441" s="32" t="str">
        <x:v>Low</x:v>
      </x:c>
      <x:c r="V441" s="67" t="n">
        <x:v>1000</x:v>
      </x:c>
      <x:c r="W441" s="47" t="n">
        <x:v>15.07</x:v>
      </x:c>
      <x:c r="X441" s="47" t="n">
        <x:v>18.71</x:v>
      </x:c>
      <x:c r="Y441" s="47" t="n">
        <x:v>23.39</x:v>
      </x:c>
      <x:c r="Z441" s="47" t="n">
        <x:v>7</x:v>
      </x:c>
      <x:c r="AA441" s="47" t="n">
        <x:v>45.5</x:v>
      </x:c>
      <x:c r="AB441" s="68" t="n">
        <x:v>7</x:v>
      </x:c>
      <x:c r="AC441" s="47" t="n">
        <x:v>40.2</x:v>
      </x:c>
      <x:c r="AD441" s="47" t="n">
        <x:v>76.2</x:v>
      </x:c>
      <x:c r="AE441" s="47" t="n">
        <x:v>152.36</x:v>
      </x:c>
      <x:c r="AF441" s="68" t="n">
        <x:v>15</x:v>
      </x:c>
      <x:c r="AG441" s="47" t="n">
        <x:v>7.5</x:v>
      </x:c>
      <x:c r="AH441" s="68" t="n">
        <x:v>5</x:v>
      </x:c>
      <x:c r="AI441" s="47" t="n">
        <x:v>88.9</x:v>
      </x:c>
      <x:c r="AJ441" s="47" t="n">
        <x:v>-62.91</x:v>
      </x:c>
      <x:c r="AK441" s="48" t="n">
        <x:v>-2.42</x:v>
      </x:c>
      <x:c r="AL441" s="32" t="str">
        <x:v>Frame, foam, fabric, labor, packaging volume, and freight dominate. Tariff and freight assumptions are illustrative and require current validation.</x:v>
      </x:c>
      <x:c r="AM441" s="32" t="str">
        <x:v>About this item 💖Valentines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💖Warm LED Night Light: When activated, a cozy LED Light illuminates the couple swans figurine, casting a warm glow and creating a captivating swirling glitter effect, the sequins will r</x:v>
      </x:c>
      <x:c r="AN441" s="32" t="str">
        <x:v>https://github.com/luminati-io/eCommerce-dataset-samples</x:v>
      </x:c>
      <x:c r="AO441" s="32" t="str">
        <x:v>2026-08-05-v2</x:v>
      </x:c>
    </x:row>
    <x:row r="442">
      <x:c r="A442" s="32" t="n">
        <x:v>441</x:v>
      </x:c>
      <x:c r="B442" s="32" t="str">
        <x:v>Amazon</x:v>
      </x:c>
      <x:c r="C442" s="32" t="str">
        <x:v>Bright Data Amazon products sample</x:v>
      </x:c>
      <x:c r="D442" s="32" t="str">
        <x:v>B0C4GWXLVM</x:v>
      </x:c>
      <x:c r="E442" s="32" t="str">
        <x:v>https://www.amazon.com/ZAFLY-Furniture-Sectional-Loveseat-Armchair/dp/B0C4GWXLVM?th=1&amp;psc=1&amp;currency=USD&amp;language=en_GB</x:v>
      </x:c>
      <x:c r="F442" s="32" t="str">
        <x:v>ZAFLY Living Room Furniture Sets,Sectional Sofa Couch with Storage Ottoman,Sectional Couches with Storage Pockets for Living Room,3-Seat Sofa + Ottoman + Loveseat+ Armchair,Light Grey</x:v>
      </x:c>
      <x:c r="G442" s="32" t="str">
        <x:v>ZAFLY</x:v>
      </x:c>
      <x:c r="H442" s="32" t="str">
        <x:v>ZAF███Sto███</x:v>
      </x:c>
      <x:c r="I442" s="47" t="n">
        <x:v>579.99</x:v>
      </x:c>
      <x:c r="J442" s="32" t="str">
        <x:v>USD</x:v>
      </x:c>
      <x:c r="K442" s="32" t="str">
        <x:v>Home &amp; Kitchen &gt; Furniture &gt; Living Room Furniture &gt; Living Room Sets</x:v>
      </x:c>
      <x:c r="L442" s="32" t="str"/>
      <x:c r="M442" s="67" t="n">
        <x:v>86998.9456</x:v>
      </x:c>
      <x:c r="N442" s="32" t="str">
        <x:v>29.4 x 78 x 33.5 inches</x:v>
      </x:c>
      <x:c r="O442" s="32" t="str">
        <x:v>https://m.media-amazon.com/images/I/713esAZKQFL.__AC_SX300_SY300_QL70_FMwebp_.jpg</x:v>
      </x:c>
      <x:c r="P442" s="32" t="str">
        <x:v>2024-02-04 00:00:00.000</x:v>
      </x:c>
      <x:c r="Q442" s="32" t="str">
        <x:v>Estimated</x:v>
      </x:c>
      <x:c r="R442" s="32" t="str">
        <x:v>Home</x:v>
      </x:c>
      <x:c r="S442" s="32" t="str">
        <x:v>Upholstered chair or large furniture</x:v>
      </x:c>
      <x:c r="T442" s="32" t="str">
        <x:v>Keyword/category match: sofa</x:v>
      </x:c>
      <x:c r="U442" s="32" t="str">
        <x:v>Low</x:v>
      </x:c>
      <x:c r="V442" s="67" t="n">
        <x:v>1000</x:v>
      </x:c>
      <x:c r="W442" s="47" t="n">
        <x:v>27.89</x:v>
      </x:c>
      <x:c r="X442" s="47" t="n">
        <x:v>59.77</x:v>
      </x:c>
      <x:c r="Y442" s="47" t="n">
        <x:v>127.5</x:v>
      </x:c>
      <x:c r="Z442" s="47" t="n">
        <x:v>7</x:v>
      </x:c>
      <x:c r="AA442" s="47" t="n">
        <x:v>105</x:v>
      </x:c>
      <x:c r="AB442" s="68" t="n">
        <x:v>7</x:v>
      </x:c>
      <x:c r="AC442" s="47" t="n">
        <x:v>81.2</x:v>
      </x:c>
      <x:c r="AD442" s="47" t="n">
        <x:v>183.79</x:v>
      </x:c>
      <x:c r="AE442" s="47" t="n">
        <x:v>409.28</x:v>
      </x:c>
      <x:c r="AF442" s="68" t="n">
        <x:v>15</x:v>
      </x:c>
      <x:c r="AG442" s="47" t="n">
        <x:v>12</x:v>
      </x:c>
      <x:c r="AH442" s="68" t="n">
        <x:v>5</x:v>
      </x:c>
      <x:c r="AI442" s="47" t="n">
        <x:v>311.79</x:v>
      </x:c>
      <x:c r="AJ442" s="47" t="n">
        <x:v>268.2</x:v>
      </x:c>
      <x:c r="AK442" s="48" t="n">
        <x:v>0.462</x:v>
      </x:c>
      <x:c r="AL442" s="32" t="str">
        <x:v>Frame, foam, fabric, labor, packaging volume, and freight dominate. Modifiers: premium/heavy-duty specification. Tariff and freight assumptions are illustrative and require current validation.</x:v>
      </x:c>
      <x:c r="AM442" s="32" t="str">
        <x:v>ZAFLY’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x:v>
      </x:c>
      <x:c r="AN442" s="32" t="str">
        <x:v>https://github.com/luminati-io/eCommerce-dataset-samples</x:v>
      </x:c>
      <x:c r="AO442" s="32" t="str">
        <x:v>2026-08-05-v2</x:v>
      </x:c>
    </x:row>
    <x:row r="443">
      <x:c r="A443" s="32" t="n">
        <x:v>442</x:v>
      </x:c>
      <x:c r="B443" s="32" t="str">
        <x:v>Amazon</x:v>
      </x:c>
      <x:c r="C443" s="32" t="str">
        <x:v>Bright Data Amazon products sample</x:v>
      </x:c>
      <x:c r="D443" s="32" t="str">
        <x:v>B099RVK69C</x:v>
      </x:c>
      <x:c r="E443" s="32" t="str">
        <x:v>https://www.amazon.in/Etude-Strawberry-Moisturizing-Pomegranate-Grapefruit/dp/B099RVK69C?th=1&amp;psc=1&amp;currency=USD&amp;language=en_GB</x:v>
      </x:c>
      <x:c r="F443" s="32" t="str">
        <x:v>ETUDE Dear Darling Water Gel Luminous Lip &amp; Cheek Tint| Long Lasting, Waterproof, Smudgeproof |Korean Makeup|Shade- 01,Strawberry Ade-9Gm</x:v>
      </x:c>
      <x:c r="G443" s="32" t="str">
        <x:v>ETUDE</x:v>
      </x:c>
      <x:c r="H443" s="32" t="str">
        <x:v>RK ███ld ███oco█████████</x:v>
      </x:c>
      <x:c r="I443" s="47" t="n">
        <x:v>337</x:v>
      </x:c>
      <x:c r="J443" s="32" t="str">
        <x:v>INR</x:v>
      </x:c>
      <x:c r="K443" s="32" t="str">
        <x:v>Beauty &gt; Make-up &gt; Lips &gt; Lip Glosses</x:v>
      </x:c>
      <x:c r="L443" s="32" t="str"/>
      <x:c r="M443" s="67" t="n">
        <x:v>5</x:v>
      </x:c>
      <x:c r="N443" s="32" t="str">
        <x:v>2.8 x 2.8 x 6.6 cm; 5 Grams</x:v>
      </x:c>
      <x:c r="O443" s="32" t="str">
        <x:v>https://m.media-amazon.com/images/I/31tX7AsamVL._SX300_SY300_QL70_ML2_.jpg</x:v>
      </x:c>
      <x:c r="P443" s="32" t="str">
        <x:v>2024-01-16 00:00:00.000</x:v>
      </x:c>
      <x:c r="Q443" s="32" t="str">
        <x:v>Estimated</x:v>
      </x:c>
      <x:c r="R443" s="32" t="str">
        <x:v>Jewelry</x:v>
      </x:c>
      <x:c r="S443" s="32" t="str">
        <x:v>Fashion ring</x:v>
      </x:c>
      <x:c r="T443" s="32" t="str">
        <x:v>Keyword/category match: rings</x:v>
      </x:c>
      <x:c r="U443" s="32" t="str">
        <x:v>Low</x:v>
      </x:c>
      <x:c r="V443" s="67" t="n">
        <x:v>1000</x:v>
      </x:c>
      <x:c r="W443" s="47" t="n">
        <x:v>0.61</x:v>
      </x:c>
      <x:c r="X443" s="47" t="n">
        <x:v>2.24</x:v>
      </x:c>
      <x:c r="Y443" s="47" t="n">
        <x:v>6.1</x:v>
      </x:c>
      <x:c r="Z443" s="47" t="n">
        <x:v>0.35</x:v>
      </x:c>
      <x:c r="AA443" s="47" t="n">
        <x:v>0.09</x:v>
      </x:c>
      <x:c r="AB443" s="68" t="n">
        <x:v>6</x:v>
      </x:c>
      <x:c r="AC443" s="47" t="n">
        <x:v>0.85</x:v>
      </x:c>
      <x:c r="AD443" s="47" t="n">
        <x:v>2.84</x:v>
      </x:c>
      <x:c r="AE443" s="47" t="n">
        <x:v>7.55</x:v>
      </x:c>
      <x:c r="AF443" s="68" t="n">
        <x:v>15</x:v>
      </x:c>
      <x:c r="AG443" s="47" t="n">
        <x:v>3.5</x:v>
      </x:c>
      <x:c r="AH443" s="68" t="n">
        <x:v>5</x:v>
      </x:c>
      <x:c r="AI443" s="47" t="n">
        <x:v>6.34</x:v>
      </x:c>
      <x:c r="AJ443" s="47"/>
      <x:c r="AK443" s="48"/>
      <x:c r="AL443" s="32" t="str">
        <x:v>Metal, size range, stones, and plating affect cost. Modifiers: weatherproof construction. Tariff and freight assumptions are illustrative and require current validation.</x:v>
      </x:c>
      <x:c r="AM443" s="32" t="str">
        <x:v>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 effortless, fresh, and oh-so-magical. Your beauty journey starts here</x:v>
      </x:c>
      <x:c r="AN443" s="32" t="str">
        <x:v>https://github.com/luminati-io/eCommerce-dataset-samples</x:v>
      </x:c>
      <x:c r="AO443" s="32" t="str">
        <x:v>2026-08-05-v2</x:v>
      </x:c>
    </x:row>
    <x:row r="444">
      <x:c r="A444" s="32" t="n">
        <x:v>443</x:v>
      </x:c>
      <x:c r="B444" s="32" t="str">
        <x:v>Amazon</x:v>
      </x:c>
      <x:c r="C444" s="32" t="str">
        <x:v>Bright Data Amazon products sample</x:v>
      </x:c>
      <x:c r="D444" s="32" t="str">
        <x:v>B09C6SKF7Q</x:v>
      </x:c>
      <x:c r="E444" s="32" t="str">
        <x:v>https://www.amazon.com/ZAGG-InvisibleShield-Privacy-360-4-way-Protector/dp/B09C6SKF7Q</x:v>
      </x:c>
      <x:c r="F444" s="32" t="str">
        <x:v>ZAGG InvisibleShield Glass Elite Privacy 360 - 4-way Privacy Screen Protector - Made for Apple iPhone 13 mini – 5X Impact Protection, Easy to Install</x:v>
      </x:c>
      <x:c r="G444" s="32" t="str">
        <x:v>ZAGG</x:v>
      </x:c>
      <x:c r="H444" s="32" t="str">
        <x:v>Re-███</x:v>
      </x:c>
      <x:c r="I444" s="47" t="n">
        <x:v>4.5</x:v>
      </x:c>
      <x:c r="J444" s="32" t="str">
        <x:v>USD</x:v>
      </x:c>
      <x:c r="K444" s="32" t="str">
        <x:v>Cell Phones &amp; Accessories &gt; Accessories &gt; Maintenance, Upkeep &amp; Repairs &gt; Screen Protectors</x:v>
      </x:c>
      <x:c r="L444" s="32" t="str"/>
      <x:c r="M444" s="67" t="n">
        <x:v>45.3592</x:v>
      </x:c>
      <x:c r="N444" s="32" t="str">
        <x:v>1"L x 1"W</x:v>
      </x:c>
      <x:c r="O444" s="32" t="str">
        <x:v>https://m.media-amazon.com/images/I/61HaQ-HPkvL.__AC_SX300_SY300_QL70_FMwebp_.jpg</x:v>
      </x:c>
      <x:c r="P444" s="32" t="str">
        <x:v>2023-09-10 00:00:00.000</x:v>
      </x:c>
      <x:c r="Q444" s="32" t="str">
        <x:v>Estimated</x:v>
      </x:c>
      <x:c r="R444" s="32" t="str">
        <x:v>Electronics</x:v>
      </x:c>
      <x:c r="S444" s="32" t="str">
        <x:v>Phone screen protector</x:v>
      </x:c>
      <x:c r="T444" s="32" t="str">
        <x:v>Keyword/category match: screen protector</x:v>
      </x:c>
      <x:c r="U444" s="32" t="str">
        <x:v>Medium</x:v>
      </x:c>
      <x:c r="V444" s="67" t="n">
        <x:v>1000</x:v>
      </x:c>
      <x:c r="W444" s="47" t="n">
        <x:v>0.14</x:v>
      </x:c>
      <x:c r="X444" s="47" t="n">
        <x:v>0.52</x:v>
      </x:c>
      <x:c r="Y444" s="47" t="n">
        <x:v>1.75</x:v>
      </x:c>
      <x:c r="Z444" s="47" t="n">
        <x:v>0.2</x:v>
      </x:c>
      <x:c r="AA444" s="47" t="n">
        <x:v>0.06</x:v>
      </x:c>
      <x:c r="AB444" s="68" t="n">
        <x:v>3</x:v>
      </x:c>
      <x:c r="AC444" s="47" t="n">
        <x:v>0.25</x:v>
      </x:c>
      <x:c r="AD444" s="47" t="n">
        <x:v>0.81</x:v>
      </x:c>
      <x:c r="AE444" s="47" t="n">
        <x:v>2.47</x:v>
      </x:c>
      <x:c r="AF444" s="68" t="n">
        <x:v>15</x:v>
      </x:c>
      <x:c r="AG444" s="47" t="n">
        <x:v>3.5</x:v>
      </x:c>
      <x:c r="AH444" s="68" t="n">
        <x:v>5</x:v>
      </x:c>
      <x:c r="AI444" s="47" t="n">
        <x:v>5.21</x:v>
      </x:c>
      <x:c r="AJ444" s="47" t="n">
        <x:v>-0.71</x:v>
      </x:c>
      <x:c r="AK444" s="48" t="n">
        <x:v>-0.157</x:v>
      </x:c>
      <x:c r="AL444" s="32" t="str">
        <x:v>Material, coating, applicator, pack count, and packaging affect cost. Tariff and freight assumptions are illustrative and require current validation.</x:v>
      </x:c>
      <x:c r="AM444" s="32" t="str">
        <x:v>Protect Your Screen and Your Privacy: Glass Elite Privacy+ protects your screen from impact and prying eyes. We've added a four-way filter to our strongest, most advanced glass screen protection, so you get full-screen privacy when its viewed from the side. And we've added ClearPrint™, a revolutionary oil-diffusion technology that makes fingerprints virtually invisible.</x:v>
      </x:c>
      <x:c r="AN444" s="32" t="str">
        <x:v>https://github.com/luminati-io/eCommerce-dataset-samples</x:v>
      </x:c>
      <x:c r="AO444" s="32" t="str">
        <x:v>2026-08-05-v2</x:v>
      </x:c>
    </x:row>
    <x:row r="445">
      <x:c r="A445" s="32" t="n">
        <x:v>444</x:v>
      </x:c>
      <x:c r="B445" s="32" t="str">
        <x:v>Amazon</x:v>
      </x:c>
      <x:c r="C445" s="32" t="str">
        <x:v>Bright Data Amazon products sample</x:v>
      </x:c>
      <x:c r="D445" s="32" t="str">
        <x:v>B0036DDT5G</x:v>
      </x:c>
      <x:c r="E445" s="32" t="str">
        <x:v>https://www.amazon.com/Allsop-Mouse-Pad-Memory-Foam/dp/B0036DDT5G</x:v>
      </x:c>
      <x:c r="F445" s="32" t="str">
        <x:v>Allsop Mouse Pad Pro Memory Foam Mouse Pad - Black (30203)</x:v>
      </x:c>
      <x:c r="G445" s="32" t="str">
        <x:v>Allsop</x:v>
      </x:c>
      <x:c r="H445" s="32" t="str">
        <x:v>Ama███.co███</x:v>
      </x:c>
      <x:c r="I445" s="47" t="n">
        <x:v>10.99</x:v>
      </x:c>
      <x:c r="J445" s="32" t="str">
        <x:v>USD</x:v>
      </x:c>
      <x:c r="K445" s="32" t="str">
        <x:v>Office Products &gt; Office &amp; School Supplies &gt; Desk Accessories &amp; Workspace Organizers &gt; Mouse Pads &amp; Wrist Rests &gt; Mouse Pads</x:v>
      </x:c>
      <x:c r="L445" s="32" t="str"/>
      <x:c r="M445" s="67" t="n">
        <x:v>79.94559</x:v>
      </x:c>
      <x:c r="N445" s="32" t="str">
        <x:v>10.8 x 10.55 x 1.3 inches</x:v>
      </x:c>
      <x:c r="O445" s="32" t="str">
        <x:v>https://m.media-amazon.com/images/I/81sSIdnFY6L.__AC_SX300_SY300_QL70_ML2_.jpg</x:v>
      </x:c>
      <x:c r="P445" s="32" t="str">
        <x:v>2023-08-24 00:00:00.000</x:v>
      </x:c>
      <x:c r="Q445" s="32" t="str">
        <x:v>Estimated</x:v>
      </x:c>
      <x:c r="R445" s="32" t="str">
        <x:v>Generic</x:v>
      </x:c>
      <x:c r="S445" s="32" t="str">
        <x:v>Assembled consumer product</x:v>
      </x:c>
      <x:c r="T445" s="32" t="str">
        <x:v>Broad accessories category: Office Products &gt; Office &amp; School Supplies &gt; Desk Accessories &amp; Workspace Organizers &gt; Mouse Pads &amp; Wrist Rests &gt; Mouse Pads</x:v>
      </x:c>
      <x:c r="U445" s="32" t="str">
        <x:v>Low</x:v>
      </x:c>
      <x:c r="V445" s="67" t="n">
        <x:v>1000</x:v>
      </x:c>
      <x:c r="W445" s="47" t="n">
        <x:v>2.72</x:v>
      </x:c>
      <x:c r="X445" s="47" t="n">
        <x:v>7.91</x:v>
      </x:c>
      <x:c r="Y445" s="47" t="n">
        <x:v>9.89</x:v>
      </x:c>
      <x:c r="Z445" s="47" t="n">
        <x:v>1</x:v>
      </x:c>
      <x:c r="AA445" s="47" t="n">
        <x:v>1.5</x:v>
      </x:c>
      <x:c r="AB445" s="68" t="n">
        <x:v>5</x:v>
      </x:c>
      <x:c r="AC445" s="47" t="n">
        <x:v>3.57</x:v>
      </x:c>
      <x:c r="AD445" s="47" t="n">
        <x:v>10.93</x:v>
      </x:c>
      <x:c r="AE445" s="47" t="n">
        <x:v>18.52</x:v>
      </x:c>
      <x:c r="AF445" s="68" t="n">
        <x:v>15</x:v>
      </x:c>
      <x:c r="AG445" s="47" t="n">
        <x:v>3.5</x:v>
      </x:c>
      <x:c r="AH445" s="68" t="n">
        <x:v>5</x:v>
      </x:c>
      <x:c r="AI445" s="47" t="n">
        <x:v>16.63</x:v>
      </x:c>
      <x:c r="AJ445" s="47" t="n">
        <x:v>-5.64</x:v>
      </x:c>
      <x:c r="AK445" s="48" t="n">
        <x:v>-0.513</x:v>
      </x:c>
      <x:c r="AL445" s="32" t="str">
        <x:v>Insufficient specifications; use as a broad placeholder until a BOM or supplier match is available. Tariff and freight assumptions are illustrative and require current validation.</x:v>
      </x:c>
      <x:c r="AM445" s="32" t="str">
        <x:v>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x:v>
      </x:c>
      <x:c r="AN445" s="32" t="str">
        <x:v>https://github.com/luminati-io/eCommerce-dataset-samples</x:v>
      </x:c>
      <x:c r="AO445" s="32" t="str">
        <x:v>2026-08-05-v2</x:v>
      </x:c>
    </x:row>
    <x:row r="446">
      <x:c r="A446" s="32" t="n">
        <x:v>445</x:v>
      </x:c>
      <x:c r="B446" s="32" t="str">
        <x:v>Amazon</x:v>
      </x:c>
      <x:c r="C446" s="32" t="str">
        <x:v>Bright Data Amazon products sample</x:v>
      </x:c>
      <x:c r="D446" s="32" t="str">
        <x:v>B0036SZYO0</x:v>
      </x:c>
      <x:c r="E446" s="32" t="str">
        <x:v>https://www.amazon.com/Schlage-Lock-Company-Non-Turning-Antique/dp/B000HE2ZE8</x:v>
      </x:c>
      <x:c r="F446" s="32" t="str">
        <x:v>Schlage F170 FLA 609 LH Left Handed Flair Door Lever, One Sided Non-Turning Dummy Door Handle, Antique Brass</x:v>
      </x:c>
      <x:c r="G446" s="32" t="str">
        <x:v>SCHLAGE</x:v>
      </x:c>
      <x:c r="H446" s="32" t="str">
        <x:v>Ama███.co███</x:v>
      </x:c>
      <x:c r="I446" s="47" t="n">
        <x:v>14.47</x:v>
      </x:c>
      <x:c r="J446" s="32" t="str">
        <x:v>USD</x:v>
      </x:c>
      <x:c r="K446" s="32" t="str">
        <x:v>Tools &amp; Home Improvement &gt; Hardware &gt; Door Hardware &amp; Locks &gt; Door Levers</x:v>
      </x:c>
      <x:c r="L446" s="32" t="str"/>
      <x:c r="M446" s="67" t="n">
        <x:v>22.6796</x:v>
      </x:c>
      <x:c r="N446" s="32" t="str">
        <x:v>18"L x 18"W</x:v>
      </x:c>
      <x:c r="O446" s="32" t="str">
        <x:v>https://m.media-amazon.com/images/I/51ocCwn5luL.__AC_SX300_SY300_QL70_FMwebp_.jpg</x:v>
      </x:c>
      <x:c r="P446" s="32" t="str">
        <x:v>2023-08-16 00:00:00.000</x:v>
      </x:c>
      <x:c r="Q446" s="32" t="str">
        <x:v>Estimated</x:v>
      </x:c>
      <x:c r="R446" s="32" t="str">
        <x:v>Generic</x:v>
      </x:c>
      <x:c r="S446" s="32" t="str">
        <x:v>Assembled consumer product</x:v>
      </x:c>
      <x:c r="T446" s="32" t="str">
        <x:v>Broad home category: Tools &amp; Home Improvement &gt; Hardware &gt; Door Hardware &amp; Locks &gt; Door Levers</x:v>
      </x:c>
      <x:c r="U446" s="32" t="str">
        <x:v>Low</x:v>
      </x:c>
      <x:c r="V446" s="67" t="n">
        <x:v>1000</x:v>
      </x:c>
      <x:c r="W446" s="47" t="n">
        <x:v>2.72</x:v>
      </x:c>
      <x:c r="X446" s="47" t="n">
        <x:v>10.42</x:v>
      </x:c>
      <x:c r="Y446" s="47" t="n">
        <x:v>13.02</x:v>
      </x:c>
      <x:c r="Z446" s="47" t="n">
        <x:v>1</x:v>
      </x:c>
      <x:c r="AA446" s="47" t="n">
        <x:v>1.5</x:v>
      </x:c>
      <x:c r="AB446" s="68" t="n">
        <x:v>5</x:v>
      </x:c>
      <x:c r="AC446" s="47" t="n">
        <x:v>3.57</x:v>
      </x:c>
      <x:c r="AD446" s="47" t="n">
        <x:v>13.56</x:v>
      </x:c>
      <x:c r="AE446" s="47" t="n">
        <x:v>21.81</x:v>
      </x:c>
      <x:c r="AF446" s="68" t="n">
        <x:v>15</x:v>
      </x:c>
      <x:c r="AG446" s="47" t="n">
        <x:v>3.5</x:v>
      </x:c>
      <x:c r="AH446" s="68" t="n">
        <x:v>5</x:v>
      </x:c>
      <x:c r="AI446" s="47" t="n">
        <x:v>19.96</x:v>
      </x:c>
      <x:c r="AJ446" s="47" t="n">
        <x:v>-5.49</x:v>
      </x:c>
      <x:c r="AK446" s="48" t="n">
        <x:v>-0.379</x:v>
      </x:c>
      <x:c r="AL446" s="32" t="str">
        <x:v>Insufficient specifications; use as a broad placeholder until a BOM or supplier match is available. Tariff and freight assumptions are illustrative and require current validation.</x:v>
      </x:c>
      <x:c r="AM446" s="32" t="str">
        <x:v>For more than 100 years, Schlage has been turning homes into havens. That’s why we make distinctive door hardware that’s not only designed to match your personal style, but to also protect what matters most. Choose from high-quality interior door knobs and levers in a variety of functions and trust your home to Schlage.</x:v>
      </x:c>
      <x:c r="AN446" s="32" t="str">
        <x:v>https://github.com/luminati-io/eCommerce-dataset-samples</x:v>
      </x:c>
      <x:c r="AO446" s="32" t="str">
        <x:v>2026-08-05-v2</x:v>
      </x:c>
    </x:row>
    <x:row r="447">
      <x:c r="A447" s="32" t="n">
        <x:v>446</x:v>
      </x:c>
      <x:c r="B447" s="32" t="str">
        <x:v>Amazon</x:v>
      </x:c>
      <x:c r="C447" s="32" t="str">
        <x:v>Bright Data Amazon products sample</x:v>
      </x:c>
      <x:c r="D447" s="32" t="str">
        <x:v>B0BBCW7T1L</x:v>
      </x:c>
      <x:c r="E447" s="32" t="str">
        <x:v>https://www.amazon.com/Diamond-Painting-Kids-Stitch-Stitch-Z213-12x16inch/dp/B0BBCW7T1L?th=1&amp;psc=1&amp;currency=USD&amp;language=en_GB</x:v>
      </x:c>
      <x:c r="F447" s="32" t="str">
        <x:v>Arpilul Diamond Painting Kits for Kids- Diamond Painting, Diamond Art for Gift Home Decor(Z213,12x16inch</x:v>
      </x:c>
      <x:c r="G447" s="32" t="str">
        <x:v>Arpilul</x:v>
      </x:c>
      <x:c r="H447" s="32" t="str">
        <x:v>Yua███a</x:v>
      </x:c>
      <x:c r="I447" s="47" t="n">
        <x:v>3.99</x:v>
      </x:c>
      <x:c r="J447" s="32" t="str">
        <x:v>USD</x:v>
      </x:c>
      <x:c r="K447" s="32" t="str">
        <x:v>Arts, Crafts &amp; Sewing &gt; Painting, Drawing &amp; Art Supplies &gt; Painting &gt; Paint-By-Number Kits &gt; Adults' Paint-By-Number Kits</x:v>
      </x:c>
      <x:c r="L447" s="32" t="str"/>
      <x:c r="M447" s="67" t="n">
        <x:v>136.0776</x:v>
      </x:c>
      <x:c r="N447" s="32" t="str">
        <x:v>15.75 x 11.81 x 0.28 inches</x:v>
      </x:c>
      <x:c r="O447" s="32" t="str">
        <x:v>https://m.media-amazon.com/images/I/81+9co7isYL._AC_SY300_SX300_.jpg</x:v>
      </x:c>
      <x:c r="P447" s="32" t="str">
        <x:v>2024-01-10 00:00:00.000</x:v>
      </x:c>
      <x:c r="Q447" s="32" t="str">
        <x:v>Estimated</x:v>
      </x:c>
      <x:c r="R447" s="32" t="str">
        <x:v>Home</x:v>
      </x:c>
      <x:c r="S447" s="32" t="str">
        <x:v>Plastic storage or organizer</x:v>
      </x:c>
      <x:c r="T447" s="32" t="str">
        <x:v>Keyword/category match: storage box</x:v>
      </x:c>
      <x:c r="U447" s="32" t="str">
        <x:v>Medium</x:v>
      </x:c>
      <x:c r="V447" s="67" t="n">
        <x:v>1000</x:v>
      </x:c>
      <x:c r="W447" s="47" t="n">
        <x:v>1.21</x:v>
      </x:c>
      <x:c r="X447" s="47" t="n">
        <x:v>2.42</x:v>
      </x:c>
      <x:c r="Y447" s="47" t="n">
        <x:v>3.59</x:v>
      </x:c>
      <x:c r="Z447" s="47" t="n">
        <x:v>0.35</x:v>
      </x:c>
      <x:c r="AA447" s="47" t="n">
        <x:v>0.45</x:v>
      </x:c>
      <x:c r="AB447" s="68" t="n">
        <x:v>7</x:v>
      </x:c>
      <x:c r="AC447" s="47" t="n">
        <x:v>1.65</x:v>
      </x:c>
      <x:c r="AD447" s="47" t="n">
        <x:v>3.45</x:v>
      </x:c>
      <x:c r="AE447" s="47" t="n">
        <x:v>5.85</x:v>
      </x:c>
      <x:c r="AF447" s="68" t="n">
        <x:v>15</x:v>
      </x:c>
      <x:c r="AG447" s="47" t="n">
        <x:v>3.5</x:v>
      </x:c>
      <x:c r="AH447" s="68" t="n">
        <x:v>5</x:v>
      </x:c>
      <x:c r="AI447" s="47" t="n">
        <x:v>7.75</x:v>
      </x:c>
      <x:c r="AJ447" s="47" t="n">
        <x:v>-3.76</x:v>
      </x:c>
      <x:c r="AK447" s="48" t="n">
        <x:v>-0.9420000000000001</x:v>
      </x:c>
      <x:c r="AL447" s="32" t="str">
        <x:v>Tooling excluded; resin weight, compartments, and shipping volume matter. Tariff and freight assumptions are illustrative and require current validation.</x:v>
      </x:c>
      <x:c r="AM447" s="32" t="str">
        <x:v>welcome to my shop Wish you a happy shopping，thank you! Add fun to your life with diamond painting Add fun to your life with diamond painting · Easy DIY: Diamond paintings are colorful and perfect for kids and adults. · More fun: Diamond painting is a wonderful way to communicate with family and friends, DIY is full of fun and can increase mutual affection. · Special meaning: Diamond artwork can decorate your home space and can be a holiday gift that you will be satisfied and proud of. Why Choos</x:v>
      </x:c>
      <x:c r="AN447" s="32" t="str">
        <x:v>https://github.com/luminati-io/eCommerce-dataset-samples</x:v>
      </x:c>
      <x:c r="AO447" s="32" t="str">
        <x:v>2026-08-05-v2</x:v>
      </x:c>
    </x:row>
    <x:row r="448">
      <x:c r="A448" s="32" t="n">
        <x:v>447</x:v>
      </x:c>
      <x:c r="B448" s="32" t="str">
        <x:v>Amazon</x:v>
      </x:c>
      <x:c r="C448" s="32" t="str">
        <x:v>Bright Data Amazon products sample</x:v>
      </x:c>
      <x:c r="D448" s="32" t="str">
        <x:v>B07XYQ1QVY</x:v>
      </x:c>
      <x:c r="E448" s="32" t="str">
        <x:v>https://www.amazon.com/dp/B07XYQ1QVY?language=en_US&amp;currency=USD</x:v>
      </x:c>
      <x:c r="F448" s="32" t="str">
        <x:v>Maxsa 37356-RS Park Right Perfect Parking Self Adhesive Anti-skid Parking Mat for Cars and Trucks, 21" x 11" x 2", Yellow with Reflective Strip</x:v>
      </x:c>
      <x:c r="G448" s="32" t="str">
        <x:v>Maxsa Innovations</x:v>
      </x:c>
      <x:c r="H448" s="32" t="str"/>
      <x:c r="I448" s="47" t="n">
        <x:v>17.99</x:v>
      </x:c>
      <x:c r="J448" s="32" t="str">
        <x:v>USD</x:v>
      </x:c>
      <x:c r="K448" s="32" t="str">
        <x:v>Automotive &gt; Tools &amp; Equipment &gt; Garage &amp; Shop &gt; Parking Gadgets</x:v>
      </x:c>
      <x:c r="L448" s="32" t="str"/>
      <x:c r="M448" s="67" t="n">
        <x:v>825.53744</x:v>
      </x:c>
      <x:c r="N448" s="32" t="str">
        <x:v>‎22 x 11.5 x 2.5 inches</x:v>
      </x:c>
      <x:c r="O448" s="32" t="str">
        <x:v>https://m.media-amazon.com/images/I/41siIpxQTSL.__AC_SY300_SX300_QL70_ML2_.jpg</x:v>
      </x:c>
      <x:c r="P448" s="32" t="str">
        <x:v>2023-05-21 00:00:00.000</x:v>
      </x:c>
      <x:c r="Q448" s="32" t="str">
        <x:v>Estimated</x:v>
      </x:c>
      <x:c r="R448" s="32" t="str">
        <x:v>Generic</x:v>
      </x:c>
      <x:c r="S448" s="32" t="str">
        <x:v>Textile product</x:v>
      </x:c>
      <x:c r="T448" s="32" t="str">
        <x:v>Broad source category: Automotive &gt; Tools &amp; Equipment &gt; Garage &amp; Shop &gt; Parking Gadgets</x:v>
      </x:c>
      <x:c r="U448" s="32" t="str">
        <x:v>Low</x:v>
      </x:c>
      <x:c r="V448" s="67" t="n">
        <x:v>1000</x:v>
      </x:c>
      <x:c r="W448" s="47" t="n">
        <x:v>1.82</x:v>
      </x:c>
      <x:c r="X448" s="47" t="n">
        <x:v>6.35</x:v>
      </x:c>
      <x:c r="Y448" s="47" t="n">
        <x:v>16.19</x:v>
      </x:c>
      <x:c r="Z448" s="47" t="n">
        <x:v>0.65</x:v>
      </x:c>
      <x:c r="AA448" s="47" t="n">
        <x:v>0.8</x:v>
      </x:c>
      <x:c r="AB448" s="68" t="n">
        <x:v>5</x:v>
      </x:c>
      <x:c r="AC448" s="47" t="n">
        <x:v>2.43</x:v>
      </x:c>
      <x:c r="AD448" s="47" t="n">
        <x:v>8.19</x:v>
      </x:c>
      <x:c r="AE448" s="47" t="n">
        <x:v>21.2</x:v>
      </x:c>
      <x:c r="AF448" s="68" t="n">
        <x:v>15</x:v>
      </x:c>
      <x:c r="AG448" s="47" t="n">
        <x:v>4.75</x:v>
      </x:c>
      <x:c r="AH448" s="68" t="n">
        <x:v>5</x:v>
      </x:c>
      <x:c r="AI448" s="47" t="n">
        <x:v>16.54</x:v>
      </x:c>
      <x:c r="AJ448" s="47" t="n">
        <x:v>1.45</x:v>
      </x:c>
      <x:c r="AK448" s="48" t="n">
        <x:v>0.081</x:v>
      </x:c>
      <x:c r="AL448" s="32" t="str">
        <x:v>Fiber, dimensions, sewing complexity, and finishing are unknown. Tariff and freight assumptions are illustrative and require current validation.</x:v>
      </x:c>
      <x:c r="AM448" s="32" t="str">
        <x:v>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v>
      </x:c>
      <x:c r="AN448" s="32" t="str">
        <x:v>https://github.com/luminati-io/eCommerce-dataset-samples</x:v>
      </x:c>
      <x:c r="AO448" s="32" t="str">
        <x:v>2026-08-05-v2</x:v>
      </x:c>
    </x:row>
    <x:row r="449">
      <x:c r="A449" s="32" t="n">
        <x:v>448</x:v>
      </x:c>
      <x:c r="B449" s="32" t="str">
        <x:v>Amazon</x:v>
      </x:c>
      <x:c r="C449" s="32" t="str">
        <x:v>Bright Data Amazon products sample</x:v>
      </x:c>
      <x:c r="D449" s="32" t="str">
        <x:v>B07T4JPJCK</x:v>
      </x:c>
      <x:c r="E449" s="32" t="str">
        <x:v>https://www.amazon.com/Aside-Bside-Jacquard-Curtains-Embroidery/dp/B07VHJ6CS2</x:v>
      </x:c>
      <x:c r="F449" s="32" t="str">
        <x:v>Aside Bside Bead8510 Sheer Curtains for Bedroom Rod Pocket Embroidered Floral Window Curtains 95 inch Length Botanical Geometric Drapes Living Room,1 Panel,Gold Brown</x:v>
      </x:c>
      <x:c r="G449" s="32" t="str">
        <x:v>Aside Bside</x:v>
      </x:c>
      <x:c r="H449" s="32" t="str">
        <x:v>Asi███Bsi███Sto███</x:v>
      </x:c>
      <x:c r="I449" s="47" t="n">
        <x:v>39.96</x:v>
      </x:c>
      <x:c r="J449" s="32" t="str">
        <x:v>USD</x:v>
      </x:c>
      <x:c r="K449" s="32" t="str">
        <x:v>Home &amp; Kitchen &gt; Home Décor Products &gt; Window Treatments &gt; Curtains &amp; Drapes &gt; Panels</x:v>
      </x:c>
      <x:c r="L449" s="32" t="str"/>
      <x:c r="M449" s="67" t="n">
        <x:v>357.20369999999997</x:v>
      </x:c>
      <x:c r="N449" s="32" t="str">
        <x:v>95"L x 50"W</x:v>
      </x:c>
      <x:c r="O449" s="32" t="str">
        <x:v>https://m.media-amazon.com/images/I/A1b5h-mQREL.__AC_SX300_SY300_QL70_ML2_.jpg</x:v>
      </x:c>
      <x:c r="P449" s="32" t="str">
        <x:v>2023-08-01 00:00:00.000</x:v>
      </x:c>
      <x:c r="Q449" s="32" t="str">
        <x:v>Estimated</x:v>
      </x:c>
      <x:c r="R449" s="32" t="str">
        <x:v>Generic</x:v>
      </x:c>
      <x:c r="S449" s="32" t="str">
        <x:v>Assembled consumer product</x:v>
      </x:c>
      <x:c r="T449" s="32" t="str">
        <x:v>Broad home category: Home &amp; Kitchen &gt; Home Décor Products &gt; Window Treatments &gt; Curtains &amp; Drapes &gt; Panels</x:v>
      </x:c>
      <x:c r="U449" s="32" t="str">
        <x:v>Low</x:v>
      </x:c>
      <x:c r="V449" s="67" t="n">
        <x:v>1000</x:v>
      </x:c>
      <x:c r="W449" s="47" t="n">
        <x:v>2.72</x:v>
      </x:c>
      <x:c r="X449" s="47" t="n">
        <x:v>10.89</x:v>
      </x:c>
      <x:c r="Y449" s="47" t="n">
        <x:v>35.96</x:v>
      </x:c>
      <x:c r="Z449" s="47" t="n">
        <x:v>1</x:v>
      </x:c>
      <x:c r="AA449" s="47" t="n">
        <x:v>2</x:v>
      </x:c>
      <x:c r="AB449" s="68" t="n">
        <x:v>5</x:v>
      </x:c>
      <x:c r="AC449" s="47" t="n">
        <x:v>3.7</x:v>
      </x:c>
      <x:c r="AD449" s="47" t="n">
        <x:v>14.58</x:v>
      </x:c>
      <x:c r="AE449" s="47" t="n">
        <x:v>47.74</x:v>
      </x:c>
      <x:c r="AF449" s="68" t="n">
        <x:v>15</x:v>
      </x:c>
      <x:c r="AG449" s="47" t="n">
        <x:v>4.75</x:v>
      </x:c>
      <x:c r="AH449" s="68" t="n">
        <x:v>5</x:v>
      </x:c>
      <x:c r="AI449" s="47" t="n">
        <x:v>27.33</x:v>
      </x:c>
      <x:c r="AJ449" s="47" t="n">
        <x:v>12.63</x:v>
      </x:c>
      <x:c r="AK449" s="48" t="n">
        <x:v>0.316</x:v>
      </x:c>
      <x:c r="AL449" s="32" t="str">
        <x:v>Insufficient specifications; use as a broad placeholder until a BOM or supplier match is available. Tariff and freight assumptions are illustrative and require current validation.</x:v>
      </x:c>
      <x:c r="AM449" s="32" t="str">
        <x:v>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x:v>
      </x:c>
      <x:c r="AN449" s="32" t="str">
        <x:v>https://github.com/luminati-io/eCommerce-dataset-samples</x:v>
      </x:c>
      <x:c r="AO449" s="32" t="str">
        <x:v>2026-08-05-v2</x:v>
      </x:c>
    </x:row>
    <x:row r="450">
      <x:c r="A450" s="32" t="n">
        <x:v>449</x:v>
      </x:c>
      <x:c r="B450" s="32" t="str">
        <x:v>Amazon</x:v>
      </x:c>
      <x:c r="C450" s="32" t="str">
        <x:v>Bright Data Amazon products sample</x:v>
      </x:c>
      <x:c r="D450" s="32" t="str">
        <x:v>B0B52J2J4X</x:v>
      </x:c>
      <x:c r="E450" s="32" t="str">
        <x:v>https://www.amazon.com/dp/B0B52J2J4X?th=1&amp;psc=1&amp;currency=USD&amp;language=en_GB</x:v>
      </x:c>
      <x:c r="F450" s="32" t="str">
        <x:v>DecorRack 13 Inch Alloy Steel Pizza Pan, Non-Stick Coating, Dishwasher Safe Serving Tray, Round Baking Tray for Oven Use (3 pack)</x:v>
      </x:c>
      <x:c r="G450" s="32" t="str">
        <x:v>DecorRack</x:v>
      </x:c>
      <x:c r="H450" s="32" t="str">
        <x:v>US ███ine███ore███</x:v>
      </x:c>
      <x:c r="I450" s="47" t="n">
        <x:v>9.99</x:v>
      </x:c>
      <x:c r="J450" s="32" t="str">
        <x:v>USD</x:v>
      </x:c>
      <x:c r="K450" s="32" t="str">
        <x:v>Home &amp; Kitchen &gt; Kitchen &amp; Dining &gt; Bakeware &gt; Pizza Pans &amp; Stones</x:v>
      </x:c>
      <x:c r="L450" s="32" t="str">
        <x:v>Pizza Pans &amp; Stones</x:v>
      </x:c>
      <x:c r="M450" s="67" t="n">
        <x:v>557.91816</x:v>
      </x:c>
      <x:c r="N450" s="32" t="str">
        <x:v>13.07 x 12.99 x 0.59 inches</x:v>
      </x:c>
      <x:c r="O450" s="32" t="str">
        <x:v>https://m.media-amazon.com/images/I/91g6asZ2lwL.__AC_SX300_SY300_QL70_FMwebp_.jpg</x:v>
      </x:c>
      <x:c r="P450" s="32" t="str">
        <x:v>2024-06-10 00:00:00.000</x:v>
      </x:c>
      <x:c r="Q450" s="32" t="str">
        <x:v>Estimated</x:v>
      </x:c>
      <x:c r="R450" s="32" t="str">
        <x:v>Apparel</x:v>
      </x:c>
      <x:c r="S450" s="32" t="str">
        <x:v>Casual jacket or coat</x:v>
      </x:c>
      <x:c r="T450" s="32" t="str">
        <x:v>Keyword/category match: coat</x:v>
      </x:c>
      <x:c r="U450" s="32" t="str">
        <x:v>Low</x:v>
      </x:c>
      <x:c r="V450" s="67" t="n">
        <x:v>1000</x:v>
      </x:c>
      <x:c r="W450" s="47" t="n">
        <x:v>5.79</x:v>
      </x:c>
      <x:c r="X450" s="47" t="n">
        <x:v>7.19</x:v>
      </x:c>
      <x:c r="Y450" s="47" t="n">
        <x:v>8.99</x:v>
      </x:c>
      <x:c r="Z450" s="47" t="n">
        <x:v>1.5</x:v>
      </x:c>
      <x:c r="AA450" s="47" t="n">
        <x:v>2.5</x:v>
      </x:c>
      <x:c r="AB450" s="68" t="n">
        <x:v>10</x:v>
      </x:c>
      <x:c r="AC450" s="47" t="n">
        <x:v>8.24</x:v>
      </x:c>
      <x:c r="AD450" s="47" t="n">
        <x:v>12.31</x:v>
      </x:c>
      <x:c r="AE450" s="47" t="n">
        <x:v>19.79</x:v>
      </x:c>
      <x:c r="AF450" s="68" t="n">
        <x:v>15</x:v>
      </x:c>
      <x:c r="AG450" s="47" t="n">
        <x:v>4.75</x:v>
      </x:c>
      <x:c r="AH450" s="68" t="n">
        <x:v>5</x:v>
      </x:c>
      <x:c r="AI450" s="47" t="n">
        <x:v>19.06</x:v>
      </x:c>
      <x:c r="AJ450" s="47" t="n">
        <x:v>-9.07</x:v>
      </x:c>
      <x:c r="AK450" s="48" t="n">
        <x:v>-0.9079999999999999</x:v>
      </x:c>
      <x:c r="AL450" s="32" t="str">
        <x:v>Shell, insulation, waterproofing, lining, and hardware dominate. Modifiers: premium/heavy-duty specification, 3-count/set adjustment. Tariff and freight assumptions are illustrative and require current validation.</x:v>
      </x:c>
      <x:c r="AM450" s="32" t="str">
        <x:v>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 F. More durable than wooden pizza baking trays. 0.37 inch </x:v>
      </x:c>
      <x:c r="AN450" s="32" t="str">
        <x:v>https://github.com/luminati-io/eCommerce-dataset-samples</x:v>
      </x:c>
      <x:c r="AO450" s="32" t="str">
        <x:v>2026-08-05-v2</x:v>
      </x:c>
    </x:row>
    <x:row r="451">
      <x:c r="A451" s="32" t="n">
        <x:v>450</x:v>
      </x:c>
      <x:c r="B451" s="32" t="str">
        <x:v>Amazon</x:v>
      </x:c>
      <x:c r="C451" s="32" t="str">
        <x:v>Bright Data Amazon products sample</x:v>
      </x:c>
      <x:c r="D451" s="32" t="str">
        <x:v>B00GHT8CV2</x:v>
      </x:c>
      <x:c r="E451" s="32" t="str">
        <x:v>https://www.amazon.com/Dorman-603-026-Coolant-Reservoir/dp/B00GHT8CV2/ref=sr_1_147?qid=1685363839&amp;rnid=2286886011&amp;s=automotive-intl-ship&amp;sr=1-147</x:v>
      </x:c>
      <x:c r="F451" s="32" t="str">
        <x:v>Dorman 603-026 Front Engine Coolant Reservoir for Select Ford / Lincoln Models</x:v>
      </x:c>
      <x:c r="G451" s="32" t="str">
        <x:v>Dorman</x:v>
      </x:c>
      <x:c r="H451" s="32" t="str"/>
      <x:c r="I451" s="47" t="n">
        <x:v>70.95</x:v>
      </x:c>
      <x:c r="J451" s="32" t="str">
        <x:v>USD</x:v>
      </x:c>
      <x:c r="K451" s="32" t="str">
        <x:v>Automotive &gt; Replacement Parts &gt; Engine Cooling &amp; Climate Control &gt; Coolant Recovery Kits</x:v>
      </x:c>
      <x:c r="L451" s="32" t="str"/>
      <x:c r="M451" s="67" t="n">
        <x:v>1270.0575999999999</x:v>
      </x:c>
      <x:c r="N451" s="32" t="str">
        <x:v>‎12.4 x 10.9 x 12.2 inches</x:v>
      </x:c>
      <x:c r="O451" s="32" t="str">
        <x:v>https://m.media-amazon.com/images/I/717MUUINoEL.__AC_SY300_SX300_QL70_ML2_.jpg</x:v>
      </x:c>
      <x:c r="P451" s="32" t="str">
        <x:v>2023-05-29 00:00:00.000</x:v>
      </x:c>
      <x:c r="Q451" s="32" t="str">
        <x:v>Estimated</x:v>
      </x:c>
      <x:c r="R451" s="32" t="str">
        <x:v>Generic</x:v>
      </x:c>
      <x:c r="S451" s="32" t="str">
        <x:v>Textile product</x:v>
      </x:c>
      <x:c r="T451" s="32" t="str">
        <x:v>Broad source category: Automotive &gt; Replacement Parts &gt; Engine Cooling &amp; Climate Control &gt; Coolant Recovery Kits</x:v>
      </x:c>
      <x:c r="U451" s="32" t="str">
        <x:v>Low</x:v>
      </x:c>
      <x:c r="V451" s="67" t="n">
        <x:v>1000</x:v>
      </x:c>
      <x:c r="W451" s="47" t="n">
        <x:v>1.82</x:v>
      </x:c>
      <x:c r="X451" s="47" t="n">
        <x:v>6.35</x:v>
      </x:c>
      <x:c r="Y451" s="47" t="n">
        <x:v>18.15</x:v>
      </x:c>
      <x:c r="Z451" s="47" t="n">
        <x:v>0.65</x:v>
      </x:c>
      <x:c r="AA451" s="47" t="n">
        <x:v>1.04</x:v>
      </x:c>
      <x:c r="AB451" s="68" t="n">
        <x:v>5</x:v>
      </x:c>
      <x:c r="AC451" s="47" t="n">
        <x:v>2.51</x:v>
      </x:c>
      <x:c r="AD451" s="47" t="n">
        <x:v>8.44</x:v>
      </x:c>
      <x:c r="AE451" s="47" t="n">
        <x:v>24.05</x:v>
      </x:c>
      <x:c r="AF451" s="68" t="n">
        <x:v>15</x:v>
      </x:c>
      <x:c r="AG451" s="47" t="n">
        <x:v>7.5</x:v>
      </x:c>
      <x:c r="AH451" s="68" t="n">
        <x:v>5</x:v>
      </x:c>
      <x:c r="AI451" s="47" t="n">
        <x:v>30.13</x:v>
      </x:c>
      <x:c r="AJ451" s="47" t="n">
        <x:v>40.82</x:v>
      </x:c>
      <x:c r="AK451" s="48" t="n">
        <x:v>0.575</x:v>
      </x:c>
      <x:c r="AL451" s="32" t="str">
        <x:v>Fiber, dimensions, sewing complexity, and finishing are unknown. Tariff and freight assumptions are illustrative and require current validation.</x:v>
      </x:c>
      <x:c r="AM451" s="32" t="str">
        <x:v>This replacement engine coolant reservoir is manufactured from quality materials to withstand the stresses of underhood heat and engine vibration. It is engineered and manufactured to match the fit and function of the original part. This part is compatible with the following vehicles. Before purchasing, enter your vehicle trim in the garage tool to confirm fitment. [Ford Expedition: 1997, 1998, 1999, 2000, 2001, 2002] - [Ford F-150 Heritage: 2004] - [Ford F-150: 1997, 1998, 1999, 2000, 2001, 200</x:v>
      </x:c>
      <x:c r="AN451" s="32" t="str">
        <x:v>https://github.com/luminati-io/eCommerce-dataset-samples</x:v>
      </x:c>
      <x:c r="AO451" s="32" t="str">
        <x:v>2026-08-05-v2</x:v>
      </x:c>
    </x:row>
    <x:row r="452">
      <x:c r="A452" s="32" t="n">
        <x:v>451</x:v>
      </x:c>
      <x:c r="B452" s="32" t="str">
        <x:v>Amazon</x:v>
      </x:c>
      <x:c r="C452" s="32" t="str">
        <x:v>Bright Data Amazon products sample</x:v>
      </x:c>
      <x:c r="D452" s="32" t="str">
        <x:v>B07TJZ84WG</x:v>
      </x:c>
      <x:c r="E452" s="32" t="str">
        <x:v>https://www.amazon.com/prAna-Womens-Sky-Canyon-Jogger/dp/B08FRZ3X3C</x:v>
      </x:c>
      <x:c r="F452" s="32" t="str">
        <x:v>prAna Women's Sky Canyon Jogger</x:v>
      </x:c>
      <x:c r="G452" s="32" t="str">
        <x:v>Prana</x:v>
      </x:c>
      <x:c r="H452" s="32" t="str">
        <x:v>Ama███.co███</x:v>
      </x:c>
      <x:c r="I452" s="47" t="n">
        <x:v>72.36</x:v>
      </x:c>
      <x:c r="J452" s="32" t="str">
        <x:v>USD</x:v>
      </x:c>
      <x:c r="K452" s="32" t="str">
        <x:v>Clothing, Shoes &amp; Jewelry &gt; Women &gt; Clothing &gt; Active &gt; Active Pants &gt; Sweatpants</x:v>
      </x:c>
      <x:c r="L452" s="32" t="str"/>
      <x:c r="M452" s="67"/>
      <x:c r="N452" s="32" t="str">
        <x:v>12 x 4 x 4 inches; 13.44 Ounces</x:v>
      </x:c>
      <x:c r="O452" s="32" t="str">
        <x:v>https://m.media-amazon.com/images/I/51wbrXMvvLL.__AC_SY445_SX342_QL70_ML2_.jpg</x:v>
      </x:c>
      <x:c r="P452" s="32" t="str">
        <x:v>2023-08-01 00:00:00.000</x:v>
      </x:c>
      <x:c r="Q452" s="32" t="str">
        <x:v>Estimated</x:v>
      </x:c>
      <x:c r="R452" s="32" t="str">
        <x:v>Apparel</x:v>
      </x:c>
      <x:c r="S452" s="32" t="str">
        <x:v>Pants or trousers</x:v>
      </x:c>
      <x:c r="T452" s="32" t="str">
        <x:v>Keyword/category match: pants</x:v>
      </x:c>
      <x:c r="U452" s="32" t="str">
        <x:v>Medium</x:v>
      </x:c>
      <x:c r="V452" s="67" t="n">
        <x:v>1000</x:v>
      </x:c>
      <x:c r="W452" s="47" t="n">
        <x:v>4.54</x:v>
      </x:c>
      <x:c r="X452" s="47" t="n">
        <x:v>8.17</x:v>
      </x:c>
      <x:c r="Y452" s="47" t="n">
        <x:v>16.34</x:v>
      </x:c>
      <x:c r="Z452" s="47" t="n">
        <x:v>0.7</x:v>
      </x:c>
      <x:c r="AA452" s="47" t="n">
        <x:v>0.65</x:v>
      </x:c>
      <x:c r="AB452" s="68" t="n">
        <x:v>10</x:v>
      </x:c>
      <x:c r="AC452" s="47" t="n">
        <x:v>5.71</x:v>
      </x:c>
      <x:c r="AD452" s="47" t="n">
        <x:v>10.47</x:v>
      </x:c>
      <x:c r="AE452" s="47" t="n">
        <x:v>21.05</x:v>
      </x:c>
      <x:c r="AF452" s="68" t="n">
        <x:v>15</x:v>
      </x:c>
      <x:c r="AG452" s="47" t="n">
        <x:v>4.25</x:v>
      </x:c>
      <x:c r="AH452" s="68" t="n">
        <x:v>5</x:v>
      </x:c>
      <x:c r="AI452" s="47" t="n">
        <x:v>29.19</x:v>
      </x:c>
      <x:c r="AJ452" s="47" t="n">
        <x:v>43.17</x:v>
      </x:c>
      <x:c r="AK452" s="48" t="n">
        <x:v>0.597</x:v>
      </x:c>
      <x:c r="AL452" s="32" t="str">
        <x:v>Fabric, construction, wash, and hardware affect cost. Tariff and freight assumptions are illustrative and require current validation.</x:v>
      </x:c>
      <x:c r="AM452" s="32" t="str">
        <x:v>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x:v>
      </x:c>
      <x:c r="AN452" s="32" t="str">
        <x:v>https://github.com/luminati-io/eCommerce-dataset-samples</x:v>
      </x:c>
      <x:c r="AO452" s="32" t="str">
        <x:v>2026-08-05-v2</x:v>
      </x:c>
    </x:row>
    <x:row r="453">
      <x:c r="A453" s="32" t="n">
        <x:v>452</x:v>
      </x:c>
      <x:c r="B453" s="32" t="str">
        <x:v>Amazon</x:v>
      </x:c>
      <x:c r="C453" s="32" t="str">
        <x:v>Bright Data Amazon products sample</x:v>
      </x:c>
      <x:c r="D453" s="32" t="str">
        <x:v>B0B4KC8HJG</x:v>
      </x:c>
      <x:c r="E453" s="32" t="str">
        <x:v>https://www.amazon.in/Organic-Harvest-Turmeric-Extract-Multi-purpose/dp/B0B4KC8HJG?th=1&amp;psc=1&amp;currency=USD&amp;language=en_GB</x:v>
      </x:c>
      <x:c r="F453" s="32" t="str">
        <x:v>Organic Harvest Aloe Vera Gel: Turmeric | Hair &amp; Skin Moisturizer | For Glowing Skin &amp; Soft Hair | For Men &amp; Women | 100% American Certified Organic | Sulphate &amp; Paraben-free - 100gm</x:v>
      </x:c>
      <x:c r="G453" s="32" t="str">
        <x:v>Organic Harvest</x:v>
      </x:c>
      <x:c r="H453" s="32" t="str">
        <x:v>RK ███ld ███oco█████████</x:v>
      </x:c>
      <x:c r="I453" s="47" t="n">
        <x:v>196</x:v>
      </x:c>
      <x:c r="J453" s="32" t="str">
        <x:v>INR</x:v>
      </x:c>
      <x:c r="K453" s="32" t="str">
        <x:v>Beauty &gt; Skin Care &gt; Face &gt; Creams &amp; Moisturisers &gt; Moisturizers</x:v>
      </x:c>
      <x:c r="L453" s="32" t="str"/>
      <x:c r="M453" s="67" t="n">
        <x:v>100</x:v>
      </x:c>
      <x:c r="N453" s="32" t="str">
        <x:v>10 x 5 x 15 cm; 100 Grams</x:v>
      </x:c>
      <x:c r="O453" s="32" t="str">
        <x:v>https://m.media-amazon.com/images/I/41NMh5M4gEL._SX300_SY300_QL70_ML2_.jpg</x:v>
      </x:c>
      <x:c r="P453" s="32" t="str">
        <x:v>2024-01-16 00:00:00.000</x:v>
      </x:c>
      <x:c r="Q453" s="32" t="str">
        <x:v>Estimated</x:v>
      </x:c>
      <x:c r="R453" s="32" t="str">
        <x:v>Beauty</x:v>
      </x:c>
      <x:c r="S453" s="32" t="str">
        <x:v>Skin-care or cosmetic formula</x:v>
      </x:c>
      <x:c r="T453" s="32" t="str">
        <x:v>Keyword/category match: skin care</x:v>
      </x:c>
      <x:c r="U453" s="32" t="str">
        <x:v>Low</x:v>
      </x:c>
      <x:c r="V453" s="67" t="n">
        <x:v>1000</x:v>
      </x:c>
      <x:c r="W453" s="47" t="n">
        <x:v>1.5</x:v>
      </x:c>
      <x:c r="X453" s="47" t="n">
        <x:v>4.5</x:v>
      </x:c>
      <x:c r="Y453" s="47" t="n">
        <x:v>12</x:v>
      </x:c>
      <x:c r="Z453" s="47" t="n">
        <x:v>0.8</x:v>
      </x:c>
      <x:c r="AA453" s="47" t="n">
        <x:v>0.41</x:v>
      </x:c>
      <x:c r="AB453" s="68" t="n">
        <x:v>4</x:v>
      </x:c>
      <x:c r="AC453" s="47" t="n">
        <x:v>2.01</x:v>
      </x:c>
      <x:c r="AD453" s="47" t="n">
        <x:v>5.93</x:v>
      </x:c>
      <x:c r="AE453" s="47" t="n">
        <x:v>15.48</x:v>
      </x:c>
      <x:c r="AF453" s="68" t="n">
        <x:v>15</x:v>
      </x:c>
      <x:c r="AG453" s="47" t="n">
        <x:v>3.5</x:v>
      </x:c>
      <x:c r="AH453" s="68" t="n">
        <x:v>5</x:v>
      </x:c>
      <x:c r="AI453" s="47" t="n">
        <x:v>9.43</x:v>
      </x:c>
      <x:c r="AJ453" s="47"/>
      <x:c r="AK453" s="48"/>
      <x:c r="AL453" s="32" t="str">
        <x:v>Formula, actives, testing, compliance, filling, and packaging drive uncertainty. Tariff and freight assumptions are illustrative and require current validation.</x:v>
      </x:c>
      <x:c r="AM453" s="32" t="str">
        <x:v>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it’s safe for all skin types and is</x:v>
      </x:c>
      <x:c r="AN453" s="32" t="str">
        <x:v>https://github.com/luminati-io/eCommerce-dataset-samples</x:v>
      </x:c>
      <x:c r="AO453" s="32" t="str">
        <x:v>2026-08-05-v2</x:v>
      </x:c>
    </x:row>
    <x:row r="454">
      <x:c r="A454" s="32" t="n">
        <x:v>453</x:v>
      </x:c>
      <x:c r="B454" s="32" t="str">
        <x:v>Amazon</x:v>
      </x:c>
      <x:c r="C454" s="32" t="str">
        <x:v>Bright Data Amazon products sample</x:v>
      </x:c>
      <x:c r="D454" s="32" t="str">
        <x:v>B08R6LF7PM</x:v>
      </x:c>
      <x:c r="E454" s="32" t="str">
        <x:v>https://www.amazon.com/dp/B08R6LF7PM?th=1&amp;psc=1&amp;currency=USD&amp;language=en_GB</x:v>
      </x:c>
      <x:c r="F454" s="32" t="str">
        <x:v>DRAGONtail Shogun Furled Tenkara Line with Line Holder (Light-Weight Yellow All-Purpose line Quality Made in USA)</x:v>
      </x:c>
      <x:c r="G454" s="32" t="str">
        <x:v>DRAGONtail Tenkara</x:v>
      </x:c>
      <x:c r="H454" s="32" t="str">
        <x:v>Cub███ver███tfi██████</x:v>
      </x:c>
      <x:c r="I454" s="47" t="n">
        <x:v>16</x:v>
      </x:c>
      <x:c r="J454" s="32" t="str">
        <x:v>USD</x:v>
      </x:c>
      <x:c r="K454" s="32" t="str">
        <x:v>Sports &amp; Outdoors &gt; Hunting &amp; Fishing &gt; Fishing &gt; Fishing Line &gt; Fly Line</x:v>
      </x:c>
      <x:c r="L454" s="32" t="str">
        <x:v>Fly Line</x:v>
      </x:c>
      <x:c r="M454" s="67" t="n">
        <x:v>20</x:v>
      </x:c>
      <x:c r="N454" s="32" t="str">
        <x:v>3 x 3 x 1 inches</x:v>
      </x:c>
      <x:c r="O454" s="32" t="str">
        <x:v>https://m.media-amazon.com/images/I/71I9GAJm2+L._AC_SL1500_.jpg</x:v>
      </x:c>
      <x:c r="P454" s="32" t="str">
        <x:v>2024-06-25 00:00:00.000</x:v>
      </x:c>
      <x:c r="Q454" s="32" t="str">
        <x:v>Estimated</x:v>
      </x:c>
      <x:c r="R454" s="32" t="str">
        <x:v>Jewelry</x:v>
      </x:c>
      <x:c r="S454" s="32" t="str">
        <x:v>Fashion ring</x:v>
      </x:c>
      <x:c r="T454" s="32" t="str">
        <x:v>Keyword/category match:  ring </x:v>
      </x:c>
      <x:c r="U454" s="32" t="str">
        <x:v>Low</x:v>
      </x:c>
      <x:c r="V454" s="67" t="n">
        <x:v>1000</x:v>
      </x:c>
      <x:c r="W454" s="47" t="n">
        <x:v>0.99</x:v>
      </x:c>
      <x:c r="X454" s="47" t="n">
        <x:v>3.62</x:v>
      </x:c>
      <x:c r="Y454" s="47" t="n">
        <x:v>9.88</x:v>
      </x:c>
      <x:c r="Z454" s="47" t="n">
        <x:v>0.35</x:v>
      </x:c>
      <x:c r="AA454" s="47" t="n">
        <x:v>0.09</x:v>
      </x:c>
      <x:c r="AB454" s="68" t="n">
        <x:v>6</x:v>
      </x:c>
      <x:c r="AC454" s="47" t="n">
        <x:v>1.25</x:v>
      </x:c>
      <x:c r="AD454" s="47" t="n">
        <x:v>4.31</x:v>
      </x:c>
      <x:c r="AE454" s="47" t="n">
        <x:v>11.56</x:v>
      </x:c>
      <x:c r="AF454" s="68" t="n">
        <x:v>15</x:v>
      </x:c>
      <x:c r="AG454" s="47" t="n">
        <x:v>3.5</x:v>
      </x:c>
      <x:c r="AH454" s="68" t="n">
        <x:v>5</x:v>
      </x:c>
      <x:c r="AI454" s="47" t="n">
        <x:v>11.01</x:v>
      </x:c>
      <x:c r="AJ454" s="47" t="n">
        <x:v>4.99</x:v>
      </x:c>
      <x:c r="AK454" s="48" t="n">
        <x:v>0.312</x:v>
      </x:c>
      <x:c r="AL454" s="32" t="str">
        <x:v>Metal, size range, stones, and plating affect cost. Modifiers: higher-cost domestic production, premium/heavy-duty specification. Tariff and freight assumptions are illustrative and require current validation.</x:v>
      </x:c>
      <x:c r="AM454" s="32" t="str">
        <x:v>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don’t have</x:v>
      </x:c>
      <x:c r="AN454" s="32" t="str">
        <x:v>https://github.com/luminati-io/eCommerce-dataset-samples</x:v>
      </x:c>
      <x:c r="AO454" s="32" t="str">
        <x:v>2026-08-05-v2</x:v>
      </x:c>
    </x:row>
    <x:row r="455">
      <x:c r="A455" s="32" t="n">
        <x:v>454</x:v>
      </x:c>
      <x:c r="B455" s="32" t="str">
        <x:v>Amazon</x:v>
      </x:c>
      <x:c r="C455" s="32" t="str">
        <x:v>Bright Data Amazon products sample</x:v>
      </x:c>
      <x:c r="D455" s="32" t="str">
        <x:v>B07XFHYDJV</x:v>
      </x:c>
      <x:c r="E455" s="32" t="str">
        <x:v>https://www.amazon.com/RUSPEPA-Tissue-Paper-Wrapping-Crafts/dp/B07XFHYDJV</x:v>
      </x:c>
      <x:c r="F455" s="32" t="str">
        <x:v>RUSPEPA Red Tissue Paper Gift Wrapping Tissue Paper for Party Decor Gift Wrap DIY Crafts - 19.5 x 27.5 inch - 25 Sheet</x:v>
      </x:c>
      <x:c r="G455" s="32" t="str">
        <x:v>RUSPEPA</x:v>
      </x:c>
      <x:c r="H455" s="32" t="str">
        <x:v>Rus███a®</x:v>
      </x:c>
      <x:c r="I455" s="47" t="n">
        <x:v>6.99</x:v>
      </x:c>
      <x:c r="J455" s="32" t="str">
        <x:v>USD</x:v>
      </x:c>
      <x:c r="K455" s="32" t="str">
        <x:v>Arts, Crafts &amp; Sewing &gt; Crafting &gt; Paper &amp; Paper Crafts &gt; Paper &gt; Art Tissue &amp; Crepe Paper</x:v>
      </x:c>
      <x:c r="L455" s="32" t="str"/>
      <x:c r="M455" s="67" t="n">
        <x:v>158.75719999999998</x:v>
      </x:c>
      <x:c r="N455" s="32" t="str">
        <x:v>27.5"L x 19.5"W</x:v>
      </x:c>
      <x:c r="O455" s="32" t="str">
        <x:v>https://m.media-amazon.com/images/I/61hW1ri3pdL.__AC_SX300_SY300_QL70_ML2_.jpg</x:v>
      </x:c>
      <x:c r="P455" s="32" t="str">
        <x:v>2023-08-19 00:00:00.000</x:v>
      </x:c>
      <x:c r="Q455" s="32" t="str">
        <x:v>Estimated</x:v>
      </x:c>
      <x:c r="R455" s="32" t="str">
        <x:v>Apparel</x:v>
      </x:c>
      <x:c r="S455" s="32" t="str">
        <x:v>Scarf or wrap</x:v>
      </x:c>
      <x:c r="T455" s="32" t="str">
        <x:v>Keyword/category match:  wrap </x:v>
      </x:c>
      <x:c r="U455" s="32" t="str">
        <x:v>Medium</x:v>
      </x:c>
      <x:c r="V455" s="67" t="n">
        <x:v>1000</x:v>
      </x:c>
      <x:c r="W455" s="47" t="n">
        <x:v>1.06</x:v>
      </x:c>
      <x:c r="X455" s="47" t="n">
        <x:v>2.96</x:v>
      </x:c>
      <x:c r="Y455" s="47" t="n">
        <x:v>6.29</x:v>
      </x:c>
      <x:c r="Z455" s="47" t="n">
        <x:v>0.35</x:v>
      </x:c>
      <x:c r="AA455" s="47" t="n">
        <x:v>0.2</x:v>
      </x:c>
      <x:c r="AB455" s="68" t="n">
        <x:v>10</x:v>
      </x:c>
      <x:c r="AC455" s="47" t="n">
        <x:v>1.43</x:v>
      </x:c>
      <x:c r="AD455" s="47" t="n">
        <x:v>3.86</x:v>
      </x:c>
      <x:c r="AE455" s="47" t="n">
        <x:v>8.3</x:v>
      </x:c>
      <x:c r="AF455" s="68" t="n">
        <x:v>15</x:v>
      </x:c>
      <x:c r="AG455" s="47" t="n">
        <x:v>3.5</x:v>
      </x:c>
      <x:c r="AH455" s="68" t="n">
        <x:v>5</x:v>
      </x:c>
      <x:c r="AI455" s="47" t="n">
        <x:v>8.76</x:v>
      </x:c>
      <x:c r="AJ455" s="47" t="n">
        <x:v>-1.77</x:v>
      </x:c>
      <x:c r="AK455" s="48" t="n">
        <x:v>-0.253</x:v>
      </x:c>
      <x:c r="AL455" s="32" t="str">
        <x:v>Fiber, size, printing, and finishing affect cost. Modifiers: premium/heavy-duty specification. Tariff and freight assumptions are illustrative and require current validation.</x:v>
      </x:c>
      <x:c r="AM455" s="32" t="str">
        <x:v>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x:v>
      </x:c>
      <x:c r="AN455" s="32" t="str">
        <x:v>https://github.com/luminati-io/eCommerce-dataset-samples</x:v>
      </x:c>
      <x:c r="AO455" s="32" t="str">
        <x:v>2026-08-05-v2</x:v>
      </x:c>
    </x:row>
    <x:row r="456">
      <x:c r="A456" s="32" t="n">
        <x:v>455</x:v>
      </x:c>
      <x:c r="B456" s="32" t="str">
        <x:v>Amazon</x:v>
      </x:c>
      <x:c r="C456" s="32" t="str">
        <x:v>Bright Data Amazon products sample</x:v>
      </x:c>
      <x:c r="D456" s="32" t="str">
        <x:v>B08S7C2SSK</x:v>
      </x:c>
      <x:c r="E456" s="32" t="str">
        <x:v>https://www.amazon.com/dp/B08S7C2SSK?language=en_US&amp;currency=USD</x:v>
      </x:c>
      <x:c r="F456" s="32" t="str">
        <x:v>ILIFE A80 Max Robot Vacuum and Mop Combo, 2000Pa Max Suction, Wi-Fi Connected, Works with Alexa, 2-in-1 Roller Brush Robot Vacuum Cleaner, for Pet Hair, Hard Floor and Medium Pile Carpet</x:v>
      </x:c>
      <x:c r="G456" s="32" t="str">
        <x:v>ILIFE</x:v>
      </x:c>
      <x:c r="H456" s="32" t="str"/>
      <x:c r="I456" s="47" t="n">
        <x:v>187.46</x:v>
      </x:c>
      <x:c r="J456" s="32" t="str">
        <x:v>USD</x:v>
      </x:c>
      <x:c r="K456" s="32" t="str">
        <x:v>Industrial &amp; Scientific &gt; Janitorial &amp; Sanitation Supplies &gt; Vacuums &amp; Floor Cleaning Machines &gt; Vacuums &gt; Robotic Vacuums</x:v>
      </x:c>
      <x:c r="L456" s="32" t="str"/>
      <x:c r="M456" s="67" t="n">
        <x:v>2159.0979199999997</x:v>
      </x:c>
      <x:c r="N456" s="32" t="str">
        <x:v>‏  ‎ 21.4 x 16.8 x 6.6 inches; 4.76 Pounds</x:v>
      </x:c>
      <x:c r="O456" s="32" t="str">
        <x:v>https://m.media-amazon.com/images/I/51XniIY+GFL._SX342_SY445_.jpg</x:v>
      </x:c>
      <x:c r="P456" s="32" t="str">
        <x:v>2022-10-11 00:00:00.000</x:v>
      </x:c>
      <x:c r="Q456" s="32" t="str">
        <x:v>Estimated</x:v>
      </x:c>
      <x:c r="R456" s="32" t="str">
        <x:v>Home</x:v>
      </x:c>
      <x:c r="S456" s="32" t="str">
        <x:v>Rug or mat</x:v>
      </x:c>
      <x:c r="T456" s="32" t="str">
        <x:v>Keyword/category match: carpet</x:v>
      </x:c>
      <x:c r="U456" s="32" t="str">
        <x:v>Low</x:v>
      </x:c>
      <x:c r="V456" s="67" t="n">
        <x:v>1000</x:v>
      </x:c>
      <x:c r="W456" s="47" t="n">
        <x:v>3.38</x:v>
      </x:c>
      <x:c r="X456" s="47" t="n">
        <x:v>10.14</x:v>
      </x:c>
      <x:c r="Y456" s="47" t="n">
        <x:v>29.57</x:v>
      </x:c>
      <x:c r="Z456" s="47" t="n">
        <x:v>1.2</x:v>
      </x:c>
      <x:c r="AA456" s="47" t="n">
        <x:v>6.4</x:v>
      </x:c>
      <x:c r="AB456" s="68" t="n">
        <x:v>7</x:v>
      </x:c>
      <x:c r="AC456" s="47" t="n">
        <x:v>5.76</x:v>
      </x:c>
      <x:c r="AD456" s="47" t="n">
        <x:v>18.98</x:v>
      </x:c>
      <x:c r="AE456" s="47" t="n">
        <x:v>55.39</x:v>
      </x:c>
      <x:c r="AF456" s="68" t="n">
        <x:v>15</x:v>
      </x:c>
      <x:c r="AG456" s="47" t="n">
        <x:v>7.5</x:v>
      </x:c>
      <x:c r="AH456" s="68" t="n">
        <x:v>5</x:v>
      </x:c>
      <x:c r="AI456" s="47" t="n">
        <x:v>63.97</x:v>
      </x:c>
      <x:c r="AJ456" s="47" t="n">
        <x:v>123.49</x:v>
      </x:c>
      <x:c r="AK456" s="48" t="n">
        <x:v>0.659</x:v>
      </x:c>
      <x:c r="AL456" s="32" t="str">
        <x:v>Size, fiber, pile, backing, printing, and dimensional freight affect cost. Tariff and freight assumptions are illustrative and require current validation.</x:v>
      </x:c>
      <x:c r="AM456" s="32" t="str">
        <x:v>Previous page About ILIFE "ILIFE" is a combination of the capital letter "I" and the word "LIFE", reflecting the pursuit of a better life, focus on robot vacuum. Every ILIFE product is using cutting-edge technologies to meet various cleaning needs. In the past decades, ILIFE have expanded the business to over 30 countries, helping millions of families around the world to create a clean living environment. Shop ILIFE Visit the Store Next page</x:v>
      </x:c>
      <x:c r="AN456" s="32" t="str">
        <x:v>https://github.com/luminati-io/eCommerce-dataset-samples</x:v>
      </x:c>
      <x:c r="AO456" s="32" t="str">
        <x:v>2026-08-05-v2</x:v>
      </x:c>
    </x:row>
    <x:row r="457">
      <x:c r="A457" s="32" t="n">
        <x:v>456</x:v>
      </x:c>
      <x:c r="B457" s="32" t="str">
        <x:v>Amazon</x:v>
      </x:c>
      <x:c r="C457" s="32" t="str">
        <x:v>Bright Data Amazon products sample</x:v>
      </x:c>
      <x:c r="D457" s="32" t="str">
        <x:v>B0C9M435B5</x:v>
      </x:c>
      <x:c r="E457" s="32" t="str">
        <x:v>https://www.amazon.com/4-Piece-Stainless-Bouillon-Heavy-Weight-Dessert/dp/B0C9M435B5?th=1&amp;psc=1&amp;currency=USD&amp;language=en_GB</x:v>
      </x:c>
      <x:c r="F457" s="32" t="str">
        <x:v>4-Piece Round Stainless Steel Bouillon Spoons Soup Spoons, Gold Stainless Steel Large Round Spoons, Heavy-Weight Round Deep Bowl Spoon Set, Dinner Metal Spoons for Soup Grain Dessert Milk, Set of 4</x:v>
      </x:c>
      <x:c r="G457" s="32" t="str">
        <x:v>Buyer Star</x:v>
      </x:c>
      <x:c r="H457" s="32" t="str">
        <x:v>HON███US</x:v>
      </x:c>
      <x:c r="I457" s="47" t="n">
        <x:v>4.99</x:v>
      </x:c>
      <x:c r="J457" s="32" t="str">
        <x:v>USD</x:v>
      </x:c>
      <x:c r="K457" s="32" t="str">
        <x:v>Home &amp; Kitchen &gt; Kitchen &amp; Dining &gt; Dining &amp; Entertaining &gt; Flatware &gt; Spoons &gt; Soup Spoons</x:v>
      </x:c>
      <x:c r="L457" s="32" t="str"/>
      <x:c r="M457" s="67" t="n">
        <x:v>198.4465</x:v>
      </x:c>
      <x:c r="N457" s="32" t="str">
        <x:v>6.61 x 1.89 x 1.54 inches</x:v>
      </x:c>
      <x:c r="O457" s="32" t="str">
        <x:v>https://m.media-amazon.com/images/I/51tz-AjG+KL._AC_SY300_SX300_.jpg</x:v>
      </x:c>
      <x:c r="P457" s="32" t="str">
        <x:v>2024-04-16 00:00:00.000</x:v>
      </x:c>
      <x:c r="Q457" s="32" t="str">
        <x:v>Estimated</x:v>
      </x:c>
      <x:c r="R457" s="32" t="str">
        <x:v>Generic</x:v>
      </x:c>
      <x:c r="S457" s="32" t="str">
        <x:v>Assembled consumer product</x:v>
      </x:c>
      <x:c r="T457" s="32" t="str">
        <x:v>Broad home category: Home &amp; Kitchen &gt; Kitchen &amp; Dining &gt; Dining &amp; Entertaining &gt; Flatware &gt; Spoons &gt; Soup Spoons</x:v>
      </x:c>
      <x:c r="U457" s="32" t="str">
        <x:v>Low</x:v>
      </x:c>
      <x:c r="V457" s="67" t="n">
        <x:v>1000</x:v>
      </x:c>
      <x:c r="W457" s="47" t="n">
        <x:v>2.72</x:v>
      </x:c>
      <x:c r="X457" s="47" t="n">
        <x:v>3.59</x:v>
      </x:c>
      <x:c r="Y457" s="47" t="n">
        <x:v>4.49</x:v>
      </x:c>
      <x:c r="Z457" s="47" t="n">
        <x:v>1</x:v>
      </x:c>
      <x:c r="AA457" s="47" t="n">
        <x:v>1.8</x:v>
      </x:c>
      <x:c r="AB457" s="68" t="n">
        <x:v>5</x:v>
      </x:c>
      <x:c r="AC457" s="47" t="n">
        <x:v>3.65</x:v>
      </x:c>
      <x:c r="AD457" s="47" t="n">
        <x:v>6.71</x:v>
      </x:c>
      <x:c r="AE457" s="47" t="n">
        <x:v>13.96</x:v>
      </x:c>
      <x:c r="AF457" s="68" t="n">
        <x:v>15</x:v>
      </x:c>
      <x:c r="AG457" s="47" t="n">
        <x:v>3.5</x:v>
      </x:c>
      <x:c r="AH457" s="68" t="n">
        <x:v>5</x:v>
      </x:c>
      <x:c r="AI457" s="47" t="n">
        <x:v>11.21</x:v>
      </x:c>
      <x:c r="AJ457" s="47" t="n">
        <x:v>-6.22</x:v>
      </x:c>
      <x:c r="AK457" s="48" t="n">
        <x:v>-1.247</x:v>
      </x:c>
      <x:c r="AL457" s="32" t="str">
        <x:v>Insufficient specifications; use as a broad placeholder until a BOM or supplier match is available. Tariff and freight assumptions are illustrative and require current validation.</x:v>
      </x:c>
      <x:c r="AM457" s="32" t="str">
        <x:v>About this item ✔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 Porper Size: The bowl of the spoon is 1.7 inches wide and the total length is 6.1 inches. Each tablespoon weigh about 49 grams. These soup spoons hav</x:v>
      </x:c>
      <x:c r="AN457" s="32" t="str">
        <x:v>https://github.com/luminati-io/eCommerce-dataset-samples</x:v>
      </x:c>
      <x:c r="AO457" s="32" t="str">
        <x:v>2026-08-05-v2</x:v>
      </x:c>
    </x:row>
    <x:row r="458">
      <x:c r="A458" s="32" t="n">
        <x:v>457</x:v>
      </x:c>
      <x:c r="B458" s="32" t="str">
        <x:v>Amazon</x:v>
      </x:c>
      <x:c r="C458" s="32" t="str">
        <x:v>Bright Data Amazon products sample</x:v>
      </x:c>
      <x:c r="D458" s="32" t="str">
        <x:v>B004E2RQ3E</x:v>
      </x:c>
      <x:c r="E458" s="32" t="str">
        <x:v>https://www.amazon.com/dp/B004E2RQ3E?language=en_US&amp;currency=USD</x:v>
      </x:c>
      <x:c r="F458" s="32" t="str">
        <x:v>Avery Marks A Lot Value Pack Dry Erase Markers, White Board Markers with Bullet Tip, 24 Assorted (29860)</x:v>
      </x:c>
      <x:c r="G458" s="32" t="str">
        <x:v>AVERY</x:v>
      </x:c>
      <x:c r="H458" s="32" t="str"/>
      <x:c r="I458" s="47" t="n">
        <x:v>14.77</x:v>
      </x:c>
      <x:c r="J458" s="32" t="str">
        <x:v>USD</x:v>
      </x:c>
      <x:c r="K458" s="32" t="str">
        <x:v>Office Products &gt; Office &amp; School Supplies &gt; Writing &amp; Correction Supplies &gt; Markers &amp; Highlighters &gt; Dry Erase &amp; Wet Erase Markers</x:v>
      </x:c>
      <x:c r="L458" s="32" t="str"/>
      <x:c r="M458" s="67" t="n">
        <x:v>204.1164</x:v>
      </x:c>
      <x:c r="N458" s="32" t="str">
        <x:v>‎3.06 x 2.5 x 5.75 inches</x:v>
      </x:c>
      <x:c r="O458" s="32" t="str">
        <x:v>https://images-na.ssl-images-amazon.com/images/I/81qhsd31D0L.__AC_SY300_SX300_QL70_ML2_.jpg</x:v>
      </x:c>
      <x:c r="P458" s="32" t="str">
        <x:v>2022-09-19 00:00:00.000</x:v>
      </x:c>
      <x:c r="Q458" s="32" t="str">
        <x:v>Estimated</x:v>
      </x:c>
      <x:c r="R458" s="32" t="str">
        <x:v>Stationery</x:v>
      </x:c>
      <x:c r="S458" s="32" t="str">
        <x:v>Printed paper stationery</x:v>
      </x:c>
      <x:c r="T458" s="32" t="str">
        <x:v>Broad source category: Office Products &gt; Office &amp; School Supplies &gt; Writing &amp; Correction Supplies &gt; Markers &amp; Highlighters &gt; Dry Erase &amp; Wet Erase Markers</x:v>
      </x:c>
      <x:c r="U458" s="32" t="str">
        <x:v>Low</x:v>
      </x:c>
      <x:c r="V458" s="67" t="n">
        <x:v>1000</x:v>
      </x:c>
      <x:c r="W458" s="47" t="n">
        <x:v>0.22</x:v>
      </x:c>
      <x:c r="X458" s="47" t="n">
        <x:v>0.88</x:v>
      </x:c>
      <x:c r="Y458" s="47" t="n">
        <x:v>2.75</x:v>
      </x:c>
      <x:c r="Z458" s="47" t="n">
        <x:v>0.25</x:v>
      </x:c>
      <x:c r="AA458" s="47" t="n">
        <x:v>0.14</x:v>
      </x:c>
      <x:c r="AB458" s="68" t="n">
        <x:v>0</x:v>
      </x:c>
      <x:c r="AC458" s="47" t="n">
        <x:v>0.37</x:v>
      </x:c>
      <x:c r="AD458" s="47" t="n">
        <x:v>1.27</x:v>
      </x:c>
      <x:c r="AE458" s="47" t="n">
        <x:v>3.71</x:v>
      </x:c>
      <x:c r="AF458" s="68" t="n">
        <x:v>15</x:v>
      </x:c>
      <x:c r="AG458" s="47" t="n">
        <x:v>3.5</x:v>
      </x:c>
      <x:c r="AH458" s="68" t="n">
        <x:v>5</x:v>
      </x:c>
      <x:c r="AI458" s="47" t="n">
        <x:v>7.72</x:v>
      </x:c>
      <x:c r="AJ458" s="47" t="n">
        <x:v>7.05</x:v>
      </x:c>
      <x:c r="AK458" s="48" t="n">
        <x:v>0.47700000000000004</x:v>
      </x:c>
      <x:c r="AL458" s="32" t="str">
        <x:v>Paper stock, print coverage, set count, envelopes, and finishing affect cost. Tariff and freight assumptions are illustrative and require current validation.</x:v>
      </x:c>
      <x:c r="AM458" s="32" t="str">
        <x:v>Present your ideas with rich, bold color. The bold ink is formulated to last; even if the cap is left off for 24 hours there’s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x:v>
      </x:c>
      <x:c r="AN458" s="32" t="str">
        <x:v>https://github.com/luminati-io/eCommerce-dataset-samples</x:v>
      </x:c>
      <x:c r="AO458" s="32" t="str">
        <x:v>2026-08-05-v2</x:v>
      </x:c>
    </x:row>
    <x:row r="459">
      <x:c r="A459" s="32" t="n">
        <x:v>458</x:v>
      </x:c>
      <x:c r="B459" s="32" t="str">
        <x:v>Amazon</x:v>
      </x:c>
      <x:c r="C459" s="32" t="str">
        <x:v>Bright Data Amazon products sample</x:v>
      </x:c>
      <x:c r="D459" s="32" t="str">
        <x:v>B01KMHI4U8</x:v>
      </x:c>
      <x:c r="E459" s="32" t="str">
        <x:v>https://www.amazon.com/dp/B01KMHI4U8?language=en_US&amp;currency=USD</x:v>
      </x:c>
      <x:c r="F459" s="32" t="str">
        <x:v>Sperry Women's Songfish Boat Shoe</x:v>
      </x:c>
      <x:c r="G459" s="32" t="str">
        <x:v>Sperry</x:v>
      </x:c>
      <x:c r="H459" s="32" t="str"/>
      <x:c r="I459" s="47" t="n">
        <x:v>88.95</x:v>
      </x:c>
      <x:c r="J459" s="32" t="str">
        <x:v>USD</x:v>
      </x:c>
      <x:c r="K459" s="32" t="str">
        <x:v>Clothing, Shoes &amp; Jewelry &gt; Women &gt; Shoes &gt; Loafers &amp; Slip-Ons</x:v>
      </x:c>
      <x:c r="L459" s="32" t="str"/>
      <x:c r="M459" s="67"/>
      <x:c r="N459" s="32" t="str">
        <x:v>‏  ‎ 10 x 15 x 6 inches; 2 Pounds</x:v>
      </x:c>
      <x:c r="O459" s="32" t="str">
        <x:v>https://m.media-amazon.com/images/I/716cFiVXWRL.__AC_SY395_SX395_QL70_ML2_.jpg</x:v>
      </x:c>
      <x:c r="P459" s="32" t="str">
        <x:v>2023-05-19 00:00:00.000</x:v>
      </x:c>
      <x:c r="Q459" s="32" t="str">
        <x:v>Estimated</x:v>
      </x:c>
      <x:c r="R459" s="32" t="str">
        <x:v>Footwear</x:v>
      </x:c>
      <x:c r="S459" s="32" t="str">
        <x:v>Casual shoe or sneaker</x:v>
      </x:c>
      <x:c r="T459" s="32" t="str">
        <x:v>Keyword/category match: loafer</x:v>
      </x:c>
      <x:c r="U459" s="32" t="str">
        <x:v>Low</x:v>
      </x:c>
      <x:c r="V459" s="67" t="n">
        <x:v>1000</x:v>
      </x:c>
      <x:c r="W459" s="47" t="n">
        <x:v>9.61</x:v>
      </x:c>
      <x:c r="X459" s="47" t="n">
        <x:v>17.29</x:v>
      </x:c>
      <x:c r="Y459" s="47" t="n">
        <x:v>33.62</x:v>
      </x:c>
      <x:c r="Z459" s="47" t="n">
        <x:v>1.3</x:v>
      </x:c>
      <x:c r="AA459" s="47" t="n">
        <x:v>2.5</x:v>
      </x:c>
      <x:c r="AB459" s="68" t="n">
        <x:v>12</x:v>
      </x:c>
      <x:c r="AC459" s="47" t="n">
        <x:v>12.89</x:v>
      </x:c>
      <x:c r="AD459" s="47" t="n">
        <x:v>23.62</x:v>
      </x:c>
      <x:c r="AE459" s="47" t="n">
        <x:v>46.05</x:v>
      </x:c>
      <x:c r="AF459" s="68" t="n">
        <x:v>15</x:v>
      </x:c>
      <x:c r="AG459" s="47" t="n">
        <x:v>4.25</x:v>
      </x:c>
      <x:c r="AH459" s="68" t="n">
        <x:v>5</x:v>
      </x:c>
      <x:c r="AI459" s="47" t="n">
        <x:v>45.66</x:v>
      </x:c>
      <x:c r="AJ459" s="47" t="n">
        <x:v>43.29</x:v>
      </x:c>
      <x:c r="AK459" s="48" t="n">
        <x:v>0.48700000000000004</x:v>
      </x:c>
      <x:c r="AL459" s="32" t="str">
        <x:v>Leather grade, sole tooling, and construction affect cost. Tariff and freight assumptions are illustrative and require current validation.</x:v>
      </x:c>
      <x:c r="AM459" s="32" t="str">
        <x:v>Sperry women's songfish boat shoe</x:v>
      </x:c>
      <x:c r="AN459" s="32" t="str">
        <x:v>https://github.com/luminati-io/eCommerce-dataset-samples</x:v>
      </x:c>
      <x:c r="AO459" s="32" t="str">
        <x:v>2026-08-05-v2</x:v>
      </x:c>
    </x:row>
    <x:row r="460">
      <x:c r="A460" s="32" t="n">
        <x:v>459</x:v>
      </x:c>
      <x:c r="B460" s="32" t="str">
        <x:v>Amazon</x:v>
      </x:c>
      <x:c r="C460" s="32" t="str">
        <x:v>Bright Data Amazon products sample</x:v>
      </x:c>
      <x:c r="D460" s="32" t="str">
        <x:v>B09B26QQJ8</x:v>
      </x:c>
      <x:c r="E460" s="32" t="str">
        <x:v>https://www.amazon.com/J-west-6-4-inch-Graphics-Protective-Shockproof/dp/B09B26QQJ8</x:v>
      </x:c>
      <x:c r="F460" s="32" t="str">
        <x:v>J.west Galaxy S10 Plus Case 6.4-inch, Grey Marble Print Pattern Design Cute Graphics Stone Slim Protective Sturdy Phone Cases for Women Girls Soft TPU Silicone Cover Shockproof Case (Agate Slice)</x:v>
      </x:c>
      <x:c r="G460" s="32" t="str">
        <x:v>J.west</x:v>
      </x:c>
      <x:c r="H460" s="32" t="str">
        <x:v>J-W███ Te███</x:v>
      </x:c>
      <x:c r="I460" s="47" t="n">
        <x:v>9.59</x:v>
      </x:c>
      <x:c r="J460" s="32" t="str">
        <x:v>USD</x:v>
      </x:c>
      <x:c r="K460" s="32" t="str">
        <x:v>Cell Phones &amp; Accessories &gt; Cases, Holsters &amp; Sleeves &gt; Basic Cases</x:v>
      </x:c>
      <x:c r="L460" s="32" t="str"/>
      <x:c r="M460" s="67" t="n">
        <x:v>19.958047999999998</x:v>
      </x:c>
      <x:c r="N460" s="32" t="str">
        <x:v>7.56 x 5.35 x 0.83 inches</x:v>
      </x:c>
      <x:c r="O460" s="32" t="str">
        <x:v>https://m.media-amazon.com/images/I/71cM5R24IGL.__AC_SX300_SY300_QL70_FMwebp_.jpg</x:v>
      </x:c>
      <x:c r="P460" s="32" t="str">
        <x:v>2023-08-23 00:00:00.000</x:v>
      </x:c>
      <x:c r="Q460" s="32" t="str">
        <x:v>Estimated</x:v>
      </x:c>
      <x:c r="R460" s="32" t="str">
        <x:v>Electronics</x:v>
      </x:c>
      <x:c r="S460" s="32" t="str">
        <x:v>Phone screen protector</x:v>
      </x:c>
      <x:c r="T460" s="32" t="str">
        <x:v>Keyword/category match: screen protector</x:v>
      </x:c>
      <x:c r="U460" s="32" t="str">
        <x:v>Medium</x:v>
      </x:c>
      <x:c r="V460" s="67" t="n">
        <x:v>1000</x:v>
      </x:c>
      <x:c r="W460" s="47" t="n">
        <x:v>0.14</x:v>
      </x:c>
      <x:c r="X460" s="47" t="n">
        <x:v>0.52</x:v>
      </x:c>
      <x:c r="Y460" s="47" t="n">
        <x:v>1.75</x:v>
      </x:c>
      <x:c r="Z460" s="47" t="n">
        <x:v>0.2</x:v>
      </x:c>
      <x:c r="AA460" s="47" t="n">
        <x:v>0.06</x:v>
      </x:c>
      <x:c r="AB460" s="68" t="n">
        <x:v>3</x:v>
      </x:c>
      <x:c r="AC460" s="47" t="n">
        <x:v>0.25</x:v>
      </x:c>
      <x:c r="AD460" s="47" t="n">
        <x:v>0.81</x:v>
      </x:c>
      <x:c r="AE460" s="47" t="n">
        <x:v>2.47</x:v>
      </x:c>
      <x:c r="AF460" s="68" t="n">
        <x:v>15</x:v>
      </x:c>
      <x:c r="AG460" s="47" t="n">
        <x:v>3.5</x:v>
      </x:c>
      <x:c r="AH460" s="68" t="n">
        <x:v>5</x:v>
      </x:c>
      <x:c r="AI460" s="47" t="n">
        <x:v>6.23</x:v>
      </x:c>
      <x:c r="AJ460" s="47" t="n">
        <x:v>3.36</x:v>
      </x:c>
      <x:c r="AK460" s="48" t="n">
        <x:v>0.35100000000000003</x:v>
      </x:c>
      <x:c r="AL460" s="32" t="str">
        <x:v>Material, coating, applicator, pack count, and packaging affect cost. Tariff and freight assumptions are illustrative and require current validation.</x:v>
      </x:c>
      <x:c r="AM460" s="32" t="str">
        <x:v>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x:v>
      </x:c>
      <x:c r="AN460" s="32" t="str">
        <x:v>https://github.com/luminati-io/eCommerce-dataset-samples</x:v>
      </x:c>
      <x:c r="AO460" s="32" t="str">
        <x:v>2026-08-05-v2</x:v>
      </x:c>
    </x:row>
    <x:row r="461">
      <x:c r="A461" s="32" t="n">
        <x:v>460</x:v>
      </x:c>
      <x:c r="B461" s="32" t="str">
        <x:v>Amazon</x:v>
      </x:c>
      <x:c r="C461" s="32" t="str">
        <x:v>Bright Data Amazon products sample</x:v>
      </x:c>
      <x:c r="D461" s="32" t="str">
        <x:v>B07KG2G1HD</x:v>
      </x:c>
      <x:c r="E461" s="32" t="str">
        <x:v>https://www.amazon.com/Molshine-Transparent-Visible-Desktop-Dispenser/dp/B07KG2G1HD?th=1&amp;psc=1&amp;currency=USD&amp;language=en_GB</x:v>
      </x:c>
      <x:c r="F461" s="32" t="str">
        <x:v>molshine 2 Pack Transparent Desktop Multi Washi Masking Tape Storage Dispenser,Tape Cutter,Tape Roll Holder (Not Include Masking Tape) (Brown)</x:v>
      </x:c>
      <x:c r="G461" s="32" t="str">
        <x:v>molshine</x:v>
      </x:c>
      <x:c r="H461" s="32" t="str">
        <x:v>MOL███NE ███ect███</x:v>
      </x:c>
      <x:c r="I461" s="47" t="n">
        <x:v>9.49</x:v>
      </x:c>
      <x:c r="J461" s="32" t="str">
        <x:v>USD</x:v>
      </x:c>
      <x:c r="K461" s="32" t="str">
        <x:v>Tools &amp; Home Improvement &gt; Paint, Wall Treatments &amp; Supplies &gt; Painting Supplies &amp; Tools &gt; Tape &gt; Masking Tape</x:v>
      </x:c>
      <x:c r="L461" s="32" t="str"/>
      <x:c r="M461" s="67" t="n">
        <x:v>72.57472</x:v>
      </x:c>
      <x:c r="N461" s="32" t="str">
        <x:v>4.1 x 3.6 x 2.83 inches</x:v>
      </x:c>
      <x:c r="O461" s="32" t="str">
        <x:v>https://m.media-amazon.com/images/I/61JyUMfh1QL.__AC_SX300_SY300_QL70_FMwebp_.jpg</x:v>
      </x:c>
      <x:c r="P461" s="32" t="str">
        <x:v>2024-01-16 00:00:00.000</x:v>
      </x:c>
      <x:c r="Q461" s="32" t="str">
        <x:v>Estimated</x:v>
      </x:c>
      <x:c r="R461" s="32" t="str">
        <x:v>Crafts</x:v>
      </x:c>
      <x:c r="S461" s="32" t="str">
        <x:v>Art paint or craft supply</x:v>
      </x:c>
      <x:c r="T461" s="32" t="str">
        <x:v>Keyword/category match: paint</x:v>
      </x:c>
      <x:c r="U461" s="32" t="str">
        <x:v>Low</x:v>
      </x:c>
      <x:c r="V461" s="67" t="n">
        <x:v>1000</x:v>
      </x:c>
      <x:c r="W461" s="47" t="n">
        <x:v>1.18</x:v>
      </x:c>
      <x:c r="X461" s="47" t="n">
        <x:v>4.13</x:v>
      </x:c>
      <x:c r="Y461" s="47" t="n">
        <x:v>8.54</x:v>
      </x:c>
      <x:c r="Z461" s="47" t="n">
        <x:v>0.55</x:v>
      </x:c>
      <x:c r="AA461" s="47" t="n">
        <x:v>0.38</x:v>
      </x:c>
      <x:c r="AB461" s="68" t="n">
        <x:v>3</x:v>
      </x:c>
      <x:c r="AC461" s="47" t="n">
        <x:v>1.54</x:v>
      </x:c>
      <x:c r="AD461" s="47" t="n">
        <x:v>5.21</x:v>
      </x:c>
      <x:c r="AE461" s="47" t="n">
        <x:v>11.29</x:v>
      </x:c>
      <x:c r="AF461" s="68" t="n">
        <x:v>15</x:v>
      </x:c>
      <x:c r="AG461" s="47" t="n">
        <x:v>3.5</x:v>
      </x:c>
      <x:c r="AH461" s="68" t="n">
        <x:v>5</x:v>
      </x:c>
      <x:c r="AI461" s="47" t="n">
        <x:v>10.6</x:v>
      </x:c>
      <x:c r="AJ461" s="47" t="n">
        <x:v>-1.11</x:v>
      </x:c>
      <x:c r="AK461" s="48" t="n">
        <x:v>-0.11699999999999999</x:v>
      </x:c>
      <x:c r="AL461" s="32" t="str">
        <x:v>Material, pigment, size, brand standards, and packaging affect cost. Modifiers: 2-count/set adjustment. Tariff and freight assumptions are illustrative and require current validation.</x:v>
      </x:c>
      <x:c r="AM461" s="32" t="str">
        <x:v>Tape Dispenser Washi Tape Washi Tape Tape Dispenser Tape Dispenser Washi Tape Quantity 1 x Tape Dispenser,10 x Tape 6 Roll 8 Roll 1 Pack 4 Pack 13 Roll Material Plastic Washi Paper Washi Paper Acrylic Acrylic Washi Paper</x:v>
      </x:c>
      <x:c r="AN461" s="32" t="str">
        <x:v>https://github.com/luminati-io/eCommerce-dataset-samples</x:v>
      </x:c>
      <x:c r="AO461" s="32" t="str">
        <x:v>2026-08-05-v2</x:v>
      </x:c>
    </x:row>
    <x:row r="462">
      <x:c r="A462" s="32" t="n">
        <x:v>461</x:v>
      </x:c>
      <x:c r="B462" s="32" t="str">
        <x:v>Amazon</x:v>
      </x:c>
      <x:c r="C462" s="32" t="str">
        <x:v>Bright Data Amazon products sample</x:v>
      </x:c>
      <x:c r="D462" s="32" t="str">
        <x:v>B006L6A06Q</x:v>
      </x:c>
      <x:c r="E462" s="32" t="str">
        <x:v>https://www.amazon.in/TONI-Cleanse-Shampoo-Damaged-250ml/dp/B006L6A06Q?th=1&amp;psc=1&amp;currency=USD&amp;language=en_GB</x:v>
      </x:c>
      <x:c r="F462" s="32" t="str">
        <x:v>TONI &amp; GUY Cleanse Shampoo for Damaged Hair, 250ml</x:v>
      </x:c>
      <x:c r="G462" s="32" t="str">
        <x:v>Toni&amp;Guy</x:v>
      </x:c>
      <x:c r="H462" s="32" t="str">
        <x:v>hea███ ex███t+</x:v>
      </x:c>
      <x:c r="I462" s="47" t="n">
        <x:v>118</x:v>
      </x:c>
      <x:c r="J462" s="32" t="str">
        <x:v>INR</x:v>
      </x:c>
      <x:c r="K462" s="32" t="str">
        <x:v>Beauty &gt; Women's Salon &gt; Hair Care &gt; Cleansing</x:v>
      </x:c>
      <x:c r="L462" s="32" t="str"/>
      <x:c r="M462" s="67" t="n">
        <x:v>640</x:v>
      </x:c>
      <x:c r="N462" s="32" t="str">
        <x:v>4.8 x 4.8 x 20.3 cm; 640 Grams</x:v>
      </x:c>
      <x:c r="O462" s="32" t="str">
        <x:v>https://m.media-amazon.com/images/I/31QZdY9JsgL._SX300_SY300_QL70_FMwebp_.jpg</x:v>
      </x:c>
      <x:c r="P462" s="32" t="str">
        <x:v>2024-01-16 00:00:00.000</x:v>
      </x:c>
      <x:c r="Q462" s="32" t="str">
        <x:v>Estimated</x:v>
      </x:c>
      <x:c r="R462" s="32" t="str">
        <x:v>Beauty</x:v>
      </x:c>
      <x:c r="S462" s="32" t="str">
        <x:v>Hair oil or hair-care liquid</x:v>
      </x:c>
      <x:c r="T462" s="32" t="str">
        <x:v>Keyword/category match: shampoo</x:v>
      </x:c>
      <x:c r="U462" s="32" t="str">
        <x:v>Low</x:v>
      </x:c>
      <x:c r="V462" s="67" t="n">
        <x:v>1000</x:v>
      </x:c>
      <x:c r="W462" s="47" t="n">
        <x:v>1.2</x:v>
      </x:c>
      <x:c r="X462" s="47" t="n">
        <x:v>3.5</x:v>
      </x:c>
      <x:c r="Y462" s="47" t="n">
        <x:v>9</x:v>
      </x:c>
      <x:c r="Z462" s="47" t="n">
        <x:v>0.7</x:v>
      </x:c>
      <x:c r="AA462" s="47" t="n">
        <x:v>0.45</x:v>
      </x:c>
      <x:c r="AB462" s="68" t="n">
        <x:v>4</x:v>
      </x:c>
      <x:c r="AC462" s="47" t="n">
        <x:v>1.66</x:v>
      </x:c>
      <x:c r="AD462" s="47" t="n">
        <x:v>4.84</x:v>
      </x:c>
      <x:c r="AE462" s="47" t="n">
        <x:v>12.17</x:v>
      </x:c>
      <x:c r="AF462" s="68" t="n">
        <x:v>15</x:v>
      </x:c>
      <x:c r="AG462" s="47" t="n">
        <x:v>4.75</x:v>
      </x:c>
      <x:c r="AH462" s="68" t="n">
        <x:v>5</x:v>
      </x:c>
      <x:c r="AI462" s="47" t="n">
        <x:v>9.59</x:v>
      </x:c>
      <x:c r="AJ462" s="47"/>
      <x:c r="AK462" s="48"/>
      <x:c r="AL462" s="32" t="str">
        <x:v>Formula, botanical ingredients, testing, volume, and packaging affect cost. Tariff and freight assumptions are illustrative and require current validation.</x:v>
      </x:c>
      <x:c r="AM462" s="32" t="str">
        <x:v>Toni&amp;guy cleanse shampoo for damaged hair 250ml give damaged locks special attention with the toni&amp;guy cleanse shampoo for damaged hair. This cleansing shampoo softens, fortifies, and helps prevent breakage and dullness for healthy-looking hair? For the best results, follow up with toni&amp;guy nourish conditioner for damaged hair. Toni&amp;guy cleanse: shampoo for damaged hair cleanses gently and revitalises weak, damaged hair. Invigorates the hair fibre for healthier-looking, radiant hair. Use with to</x:v>
      </x:c>
      <x:c r="AN462" s="32" t="str">
        <x:v>https://github.com/luminati-io/eCommerce-dataset-samples</x:v>
      </x:c>
      <x:c r="AO462" s="32" t="str">
        <x:v>2026-08-05-v2</x:v>
      </x:c>
    </x:row>
    <x:row r="463">
      <x:c r="A463" s="32" t="n">
        <x:v>462</x:v>
      </x:c>
      <x:c r="B463" s="32" t="str">
        <x:v>Amazon</x:v>
      </x:c>
      <x:c r="C463" s="32" t="str">
        <x:v>Bright Data Amazon products sample</x:v>
      </x:c>
      <x:c r="D463" s="32" t="str">
        <x:v>B09QX1CGDH</x:v>
      </x:c>
      <x:c r="E463" s="32" t="str">
        <x:v>https://www.amazon.in/nsb-Transparent-Refillable-Reusable-Essential/dp/B09QX1CGDH?th=1&amp;psc=1&amp;currency=USD&amp;language=en_GB</x:v>
      </x:c>
      <x:c r="F463" s="32" t="str">
        <x:v>nsb herbals 100 ML Clear/Transparent Round Empty Glass Bottle/Glass Dropper/Silver Colour Ring/Silicon White Teat, Refillable, For Essential Oils, Perfumes (Pack Of 1)</x:v>
      </x:c>
      <x:c r="G463" s="32" t="str">
        <x:v>nsb herbals</x:v>
      </x:c>
      <x:c r="H463" s="32" t="str">
        <x:v>nsb███rba███</x:v>
      </x:c>
      <x:c r="I463" s="47" t="n">
        <x:v>199</x:v>
      </x:c>
      <x:c r="J463" s="32" t="str">
        <x:v>INR</x:v>
      </x:c>
      <x:c r="K463" s="32" t="str">
        <x:v>Beauty &gt; Tools &amp; Accessories &gt; Refillable Perfume Bottles</x:v>
      </x:c>
      <x:c r="L463" s="32" t="str"/>
      <x:c r="M463" s="67" t="n">
        <x:v>100</x:v>
      </x:c>
      <x:c r="N463" s="32" t="str">
        <x:v>45W x 135H Millimeters</x:v>
      </x:c>
      <x:c r="O463" s="32" t="str">
        <x:v>https://m.media-amazon.com/images/I/21yutY-rjhL._SX300_SY300_QL70_FMwebp_.jpg</x:v>
      </x:c>
      <x:c r="P463" s="32" t="str">
        <x:v>2024-01-17 00:00:00.000</x:v>
      </x:c>
      <x:c r="Q463" s="32" t="str">
        <x:v>Estimated</x:v>
      </x:c>
      <x:c r="R463" s="32" t="str">
        <x:v>Jewelry</x:v>
      </x:c>
      <x:c r="S463" s="32" t="str">
        <x:v>Fashion ring</x:v>
      </x:c>
      <x:c r="T463" s="32" t="str">
        <x:v>Keyword/category match:  ring </x:v>
      </x:c>
      <x:c r="U463" s="32" t="str">
        <x:v>Low</x:v>
      </x:c>
      <x:c r="V463" s="67" t="n">
        <x:v>1000</x:v>
      </x:c>
      <x:c r="W463" s="47" t="n">
        <x:v>0.6</x:v>
      </x:c>
      <x:c r="X463" s="47" t="n">
        <x:v>2.2</x:v>
      </x:c>
      <x:c r="Y463" s="47" t="n">
        <x:v>5.99</x:v>
      </x:c>
      <x:c r="Z463" s="47" t="n">
        <x:v>0.35</x:v>
      </x:c>
      <x:c r="AA463" s="47" t="n">
        <x:v>0.11</x:v>
      </x:c>
      <x:c r="AB463" s="68" t="n">
        <x:v>6</x:v>
      </x:c>
      <x:c r="AC463" s="47" t="n">
        <x:v>0.84</x:v>
      </x:c>
      <x:c r="AD463" s="47" t="n">
        <x:v>2.81</x:v>
      </x:c>
      <x:c r="AE463" s="47" t="n">
        <x:v>7.48</x:v>
      </x:c>
      <x:c r="AF463" s="68" t="n">
        <x:v>15</x:v>
      </x:c>
      <x:c r="AG463" s="47" t="n">
        <x:v>3.5</x:v>
      </x:c>
      <x:c r="AH463" s="68" t="n">
        <x:v>5</x:v>
      </x:c>
      <x:c r="AI463" s="47" t="n">
        <x:v>6.31</x:v>
      </x:c>
      <x:c r="AJ463" s="47"/>
      <x:c r="AK463" s="48"/>
      <x:c r="AL463" s="32" t="str">
        <x:v>Metal, size range, stones, and plating affect cost. Modifiers: premium/heavy-duty specification. Tariff and freight assumptions are illustrative and require current validation.</x:v>
      </x:c>
      <x:c r="AM463" s="32" t="str">
        <x:v>The crystal-clear bottle &amp; silver ring makes the bottle look eye catchy. A product that is BPA free &amp;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&amp; durable. The airtight, leak proof qualit</x:v>
      </x:c>
      <x:c r="AN463" s="32" t="str">
        <x:v>https://github.com/luminati-io/eCommerce-dataset-samples</x:v>
      </x:c>
      <x:c r="AO463" s="32" t="str">
        <x:v>2026-08-05-v2</x:v>
      </x:c>
    </x:row>
    <x:row r="464">
      <x:c r="A464" s="32" t="n">
        <x:v>463</x:v>
      </x:c>
      <x:c r="B464" s="32" t="str">
        <x:v>Amazon</x:v>
      </x:c>
      <x:c r="C464" s="32" t="str">
        <x:v>Bright Data Amazon products sample</x:v>
      </x:c>
      <x:c r="D464" s="32" t="str">
        <x:v>B07BQJTP63</x:v>
      </x:c>
      <x:c r="E464" s="32" t="str">
        <x:v>https://www.amazon.com/Keyocean-Nightgowns-Embroidered-Nightgown-Sleepwear/dp/B07BQGB9YH</x:v>
      </x:c>
      <x:c r="F464" s="32" t="str">
        <x:v>Keyocean Elegant Nightgowns for Women, Soft 100% Cotton Comfy Lightweight Long-sleeve Sleepwear Gown for Mom or Granny</x:v>
      </x:c>
      <x:c r="G464" s="32" t="str">
        <x:v>Keyocean</x:v>
      </x:c>
      <x:c r="H464" s="32" t="str">
        <x:v>Key███an</x:v>
      </x:c>
      <x:c r="I464" s="47" t="n">
        <x:v>28.97</x:v>
      </x:c>
      <x:c r="J464" s="32" t="str">
        <x:v>USD</x:v>
      </x:c>
      <x:c r="K464" s="32" t="str">
        <x:v>Clothing, Shoes &amp; Jewelry &gt; Women &gt; Clothing &gt; Lingerie, Sleep &amp; Lounge &gt; Sleep &amp; Lounge &gt; Nightgowns &amp; Sleepshirts</x:v>
      </x:c>
      <x:c r="L464" s="32" t="str"/>
      <x:c r="M464" s="67"/>
      <x:c r="N464" s="32" t="str">
        <x:v>12 x 9 x 1 inches; 4.8 Ounces</x:v>
      </x:c>
      <x:c r="O464" s="32" t="str">
        <x:v>https://m.media-amazon.com/images/I/71QzQkvI5PS.__AC_SY445_SX342_QL70_FMwebp_.jpg</x:v>
      </x:c>
      <x:c r="P464" s="32" t="str">
        <x:v>2023-08-02 00:00:00.000</x:v>
      </x:c>
      <x:c r="Q464" s="32" t="str">
        <x:v>Estimated</x:v>
      </x:c>
      <x:c r="R464" s="32" t="str">
        <x:v>Apparel</x:v>
      </x:c>
      <x:c r="S464" s="32" t="str">
        <x:v>Casual jacket or coat</x:v>
      </x:c>
      <x:c r="T464" s="32" t="str">
        <x:v>Keyword/category match: coat</x:v>
      </x:c>
      <x:c r="U464" s="32" t="str">
        <x:v>Low</x:v>
      </x:c>
      <x:c r="V464" s="67" t="n">
        <x:v>1000</x:v>
      </x:c>
      <x:c r="W464" s="47" t="n">
        <x:v>11.15</x:v>
      </x:c>
      <x:c r="X464" s="47" t="n">
        <x:v>20.86</x:v>
      </x:c>
      <x:c r="Y464" s="47" t="n">
        <x:v>26.07</x:v>
      </x:c>
      <x:c r="Z464" s="47" t="n">
        <x:v>1.5</x:v>
      </x:c>
      <x:c r="AA464" s="47" t="n">
        <x:v>2.5</x:v>
      </x:c>
      <x:c r="AB464" s="68" t="n">
        <x:v>10</x:v>
      </x:c>
      <x:c r="AC464" s="47" t="n">
        <x:v>14.14</x:v>
      </x:c>
      <x:c r="AD464" s="47" t="n">
        <x:v>27.34</x:v>
      </x:c>
      <x:c r="AE464" s="47" t="n">
        <x:v>38.58</x:v>
      </x:c>
      <x:c r="AF464" s="68" t="n">
        <x:v>15</x:v>
      </x:c>
      <x:c r="AG464" s="47" t="n">
        <x:v>4.25</x:v>
      </x:c>
      <x:c r="AH464" s="68" t="n">
        <x:v>5</x:v>
      </x:c>
      <x:c r="AI464" s="47" t="n">
        <x:v>37.39</x:v>
      </x:c>
      <x:c r="AJ464" s="47" t="n">
        <x:v>-8.42</x:v>
      </x:c>
      <x:c r="AK464" s="48" t="n">
        <x:v>-0.29100000000000004</x:v>
      </x:c>
      <x:c r="AL464" s="32" t="str">
        <x:v>Shell, insulation, waterproofing, lining, and hardware dominate. Modifiers: premium/heavy-duty specification. Tariff and freight assumptions are illustrative and require current validation.</x:v>
      </x:c>
      <x:c r="AM464" s="32" t="str">
        <x:v>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x:v>
      </x:c>
      <x:c r="AN464" s="32" t="str">
        <x:v>https://github.com/luminati-io/eCommerce-dataset-samples</x:v>
      </x:c>
      <x:c r="AO464" s="32" t="str">
        <x:v>2026-08-05-v2</x:v>
      </x:c>
    </x:row>
    <x:row r="465">
      <x:c r="A465" s="32" t="n">
        <x:v>464</x:v>
      </x:c>
      <x:c r="B465" s="32" t="str">
        <x:v>Amazon</x:v>
      </x:c>
      <x:c r="C465" s="32" t="str">
        <x:v>Bright Data Amazon products sample</x:v>
      </x:c>
      <x:c r="D465" s="32" t="str">
        <x:v>B01HD620I8</x:v>
      </x:c>
      <x:c r="E465" s="32" t="str">
        <x:v>https://www.amazon.com/Salomon-Speedcross-Trail-Running-Shoes/dp/B07QL3TX6V</x:v>
      </x:c>
      <x:c r="F465" s="32" t="str">
        <x:v>Salomon Men's Speedcross 4 Trail Running Shoes</x:v>
      </x:c>
      <x:c r="G465" s="32" t="str">
        <x:v>Salomon</x:v>
      </x:c>
      <x:c r="H465" s="32" t="str">
        <x:v>Ama███ Gl███l S█████████</x:v>
      </x:c>
      <x:c r="I465" s="47" t="n">
        <x:v>102.46</x:v>
      </x:c>
      <x:c r="J465" s="32" t="str">
        <x:v>USD</x:v>
      </x:c>
      <x:c r="K465" s="32" t="str">
        <x:v>Clothing, Shoes &amp; Jewelry &gt; Men &gt; Shoes &gt; Athletic &gt; Running &gt; Trail Running</x:v>
      </x:c>
      <x:c r="L465" s="32" t="str"/>
      <x:c r="M465" s="67"/>
      <x:c r="N465" s="32" t="str">
        <x:v>13 x 9 x 5 inches; 1.6 Pounds</x:v>
      </x:c>
      <x:c r="O465" s="32" t="str">
        <x:v>https://m.media-amazon.com/images/I/71-h7s7wWlL.__AC_SY395_SX395_QL70_FMwebp_.jpg</x:v>
      </x:c>
      <x:c r="P465" s="32" t="str">
        <x:v>2023-08-02 00:00:00.000</x:v>
      </x:c>
      <x:c r="Q465" s="32" t="str">
        <x:v>Estimated</x:v>
      </x:c>
      <x:c r="R465" s="32" t="str">
        <x:v>Snow Sports</x:v>
      </x:c>
      <x:c r="S465" s="32" t="str">
        <x:v>Skis, pair</x:v>
      </x:c>
      <x:c r="T465" s="32" t="str">
        <x:v>Keyword/category match:  skis </x:v>
      </x:c>
      <x:c r="U465" s="32" t="str">
        <x:v>Low</x:v>
      </x:c>
      <x:c r="V465" s="67" t="n">
        <x:v>1000</x:v>
      </x:c>
      <x:c r="W465" s="47" t="n">
        <x:v>54.92</x:v>
      </x:c>
      <x:c r="X465" s="47" t="n">
        <x:v>73.77</x:v>
      </x:c>
      <x:c r="Y465" s="47" t="n">
        <x:v>92.21</x:v>
      </x:c>
      <x:c r="Z465" s="47" t="n">
        <x:v>6</x:v>
      </x:c>
      <x:c r="AA465" s="47" t="n">
        <x:v>22</x:v>
      </x:c>
      <x:c r="AB465" s="68" t="n">
        <x:v>7</x:v>
      </x:c>
      <x:c r="AC465" s="47" t="n">
        <x:v>72.14</x:v>
      </x:c>
      <x:c r="AD465" s="47" t="n">
        <x:v>108.9</x:v>
      </x:c>
      <x:c r="AE465" s="47" t="n">
        <x:v>159.66</x:v>
      </x:c>
      <x:c r="AF465" s="68" t="n">
        <x:v>15</x:v>
      </x:c>
      <x:c r="AG465" s="47" t="n">
        <x:v>4.25</x:v>
      </x:c>
      <x:c r="AH465" s="68" t="n">
        <x:v>5</x:v>
      </x:c>
      <x:c r="AI465" s="47" t="n">
        <x:v>133.64</x:v>
      </x:c>
      <x:c r="AJ465" s="47" t="n">
        <x:v>-31.18</x:v>
      </x:c>
      <x:c r="AK465" s="48" t="n">
        <x:v>-0.304</x:v>
      </x:c>
      <x:c r="AL465" s="32" t="str">
        <x:v>Construction, pair matching, molds, graphics, and testing drive cost. Tariff and freight assumptions are illustrative and require current validation.</x:v>
      </x:c>
      <x:c r="AM465" s="32" t="str">
        <x:v>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x:v>
      </x:c>
      <x:c r="AN465" s="32" t="str">
        <x:v>https://github.com/luminati-io/eCommerce-dataset-samples</x:v>
      </x:c>
      <x:c r="AO465" s="32" t="str">
        <x:v>2026-08-05-v2</x:v>
      </x:c>
    </x:row>
    <x:row r="466">
      <x:c r="A466" s="32" t="n">
        <x:v>465</x:v>
      </x:c>
      <x:c r="B466" s="32" t="str">
        <x:v>Amazon</x:v>
      </x:c>
      <x:c r="C466" s="32" t="str">
        <x:v>Bright Data Amazon products sample</x:v>
      </x:c>
      <x:c r="D466" s="32" t="str">
        <x:v>B0B1MN31C7</x:v>
      </x:c>
      <x:c r="E466" s="32" t="str">
        <x:v>https://www.amazon.com/dp/B0B1MN31C7?th=1&amp;psc=1&amp;currency=USD&amp;language=en_GB</x:v>
      </x:c>
      <x:c r="F466" s="32" t="str">
        <x:v>ELYKEN 5.9" Narrow Console Sofa Table with Power Outlets and USB Port, 5.9" Dx39.4 Wx31.1 H Long Behind Couch Table with Metal Frame and 6.5’ Extension Cord, Rustic Brown</x:v>
      </x:c>
      <x:c r="G466" s="32" t="str">
        <x:v>ELYKEN</x:v>
      </x:c>
      <x:c r="H466" s="32" t="str">
        <x:v>Ely███</x:v>
      </x:c>
      <x:c r="I466" s="47" t="n">
        <x:v>56.99</x:v>
      </x:c>
      <x:c r="J466" s="32" t="str">
        <x:v>USD</x:v>
      </x:c>
      <x:c r="K466" s="32" t="str">
        <x:v>Home &amp; Kitchen &gt; Furniture &gt; Living Room Furniture &gt; Tables &gt; Sofa &amp; Console Tables</x:v>
      </x:c>
      <x:c r="L466" s="32" t="str">
        <x:v>Sofa Tables</x:v>
      </x:c>
      <x:c r="M466" s="67" t="n">
        <x:v>4853.434399999999</x:v>
      </x:c>
      <x:c r="N466" s="32" t="str">
        <x:v>5.9"D x 39.4"W x 31.5"H</x:v>
      </x:c>
      <x:c r="O466" s="32" t="str">
        <x:v>https://m.media-amazon.com/images/I/6133Zy+uyXL._AC_SY300_SX300_.jpg</x:v>
      </x:c>
      <x:c r="P466" s="32" t="str">
        <x:v>2024-06-10 00:00:00.000</x:v>
      </x:c>
      <x:c r="Q466" s="32" t="str">
        <x:v>Estimated</x:v>
      </x:c>
      <x:c r="R466" s="32" t="str">
        <x:v>Electronics</x:v>
      </x:c>
      <x:c r="S466" s="32" t="str">
        <x:v>Cable or passive adapter</x:v>
      </x:c>
      <x:c r="T466" s="32" t="str">
        <x:v>Keyword/category match: power cord</x:v>
      </x:c>
      <x:c r="U466" s="32" t="str">
        <x:v>Medium</x:v>
      </x:c>
      <x:c r="V466" s="67" t="n">
        <x:v>1000</x:v>
      </x:c>
      <x:c r="W466" s="47" t="n">
        <x:v>0.55</x:v>
      </x:c>
      <x:c r="X466" s="47" t="n">
        <x:v>1.98</x:v>
      </x:c>
      <x:c r="Y466" s="47" t="n">
        <x:v>5.51</x:v>
      </x:c>
      <x:c r="Z466" s="47" t="n">
        <x:v>0.3</x:v>
      </x:c>
      <x:c r="AA466" s="47" t="n">
        <x:v>0.24</x:v>
      </x:c>
      <x:c r="AB466" s="68" t="n">
        <x:v>3</x:v>
      </x:c>
      <x:c r="AC466" s="47" t="n">
        <x:v>0.79</x:v>
      </x:c>
      <x:c r="AD466" s="47" t="n">
        <x:v>2.6</x:v>
      </x:c>
      <x:c r="AE466" s="47" t="n">
        <x:v>7.06</x:v>
      </x:c>
      <x:c r="AF466" s="68" t="n">
        <x:v>15</x:v>
      </x:c>
      <x:c r="AG466" s="47" t="n">
        <x:v>12</x:v>
      </x:c>
      <x:c r="AH466" s="68" t="n">
        <x:v>5</x:v>
      </x:c>
      <x:c r="AI466" s="47" t="n">
        <x:v>26</x:v>
      </x:c>
      <x:c r="AJ466" s="47" t="n">
        <x:v>30.99</x:v>
      </x:c>
      <x:c r="AK466" s="48" t="n">
        <x:v>0.544</x:v>
      </x:c>
      <x:c r="AL466" s="32" t="str">
        <x:v>Length, conductor gauge, shielding, certification, and connectors affect cost. Tariff and freight assumptions are illustrative and require current validation.</x:v>
      </x:c>
      <x:c r="AM466" s="32" t="str">
        <x:v>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x:v>
      </x:c>
      <x:c r="AN466" s="32" t="str">
        <x:v>https://github.com/luminati-io/eCommerce-dataset-samples</x:v>
      </x:c>
      <x:c r="AO466" s="32" t="str">
        <x:v>2026-08-05-v2</x:v>
      </x:c>
    </x:row>
    <x:row r="467">
      <x:c r="A467" s="32" t="n">
        <x:v>466</x:v>
      </x:c>
      <x:c r="B467" s="32" t="str">
        <x:v>Amazon</x:v>
      </x:c>
      <x:c r="C467" s="32" t="str">
        <x:v>Bright Data Amazon products sample</x:v>
      </x:c>
      <x:c r="D467" s="32" t="str">
        <x:v>B07HJLDLRN</x:v>
      </x:c>
      <x:c r="E467" s="32" t="str">
        <x:v>https://www.amazon.com/SparkSettings-Disposable-Placemat-Festivals-Occasions/dp/B07HJLDLRN</x:v>
      </x:c>
      <x:c r="F467" s="32" t="str">
        <x:v>Paper Placemat Disposable, Gold Place Mats with Scalloped Edges, Durable Paper Placemat for Holiday Wedding Party Supplies Decor, 9.75 X 14 Inches, Pack of 50 - by SparkSettings</x:v>
      </x:c>
      <x:c r="G467" s="32" t="str">
        <x:v>SparkSettings</x:v>
      </x:c>
      <x:c r="H467" s="32" t="str">
        <x:v>3Rd███rty███lle███</x:v>
      </x:c>
      <x:c r="I467" s="47" t="n">
        <x:v>14.99</x:v>
      </x:c>
      <x:c r="J467" s="32" t="str">
        <x:v>USD</x:v>
      </x:c>
      <x:c r="K467" s="32" t="str">
        <x:v>Home &amp; Kitchen &gt; Kitchen &amp; Dining &gt; Kitchen &amp; Table Linens &gt; Place Mats</x:v>
      </x:c>
      <x:c r="L467" s="32" t="str"/>
      <x:c r="M467" s="67" t="n">
        <x:v>283.495</x:v>
      </x:c>
      <x:c r="N467" s="32" t="str">
        <x:v>14"L x 9.75"W</x:v>
      </x:c>
      <x:c r="O467" s="32" t="str">
        <x:v>https://m.media-amazon.com/images/I/91fBpA1DyoL.__AC_SX300_SY300_QL70_FMwebp_.jpg</x:v>
      </x:c>
      <x:c r="P467" s="32" t="str">
        <x:v>2023-08-25 00:00:00.000</x:v>
      </x:c>
      <x:c r="Q467" s="32" t="str">
        <x:v>Estimated</x:v>
      </x:c>
      <x:c r="R467" s="32" t="str">
        <x:v>Generic</x:v>
      </x:c>
      <x:c r="S467" s="32" t="str">
        <x:v>Assembled consumer product</x:v>
      </x:c>
      <x:c r="T467" s="32" t="str">
        <x:v>Broad home category: Home &amp; Kitchen &gt; Kitchen &amp; Dining &gt; Kitchen &amp; Table Linens &gt; Place Mats</x:v>
      </x:c>
      <x:c r="U467" s="32" t="str">
        <x:v>Low</x:v>
      </x:c>
      <x:c r="V467" s="67" t="n">
        <x:v>1000</x:v>
      </x:c>
      <x:c r="W467" s="47" t="n">
        <x:v>6.04</x:v>
      </x:c>
      <x:c r="X467" s="47" t="n">
        <x:v>10.79</x:v>
      </x:c>
      <x:c r="Y467" s="47" t="n">
        <x:v>13.49</x:v>
      </x:c>
      <x:c r="Z467" s="47" t="n">
        <x:v>1</x:v>
      </x:c>
      <x:c r="AA467" s="47" t="n">
        <x:v>1.8</x:v>
      </x:c>
      <x:c r="AB467" s="68" t="n">
        <x:v>5</x:v>
      </x:c>
      <x:c r="AC467" s="47" t="n">
        <x:v>7.13</x:v>
      </x:c>
      <x:c r="AD467" s="47" t="n">
        <x:v>14.27</x:v>
      </x:c>
      <x:c r="AE467" s="47" t="n">
        <x:v>23.41</x:v>
      </x:c>
      <x:c r="AF467" s="68" t="n">
        <x:v>15</x:v>
      </x:c>
      <x:c r="AG467" s="47" t="n">
        <x:v>4.75</x:v>
      </x:c>
      <x:c r="AH467" s="68" t="n">
        <x:v>5</x:v>
      </x:c>
      <x:c r="AI467" s="47" t="n">
        <x:v>22.02</x:v>
      </x:c>
      <x:c r="AJ467" s="47" t="n">
        <x:v>-7.03</x:v>
      </x:c>
      <x:c r="AK467" s="48" t="n">
        <x:v>-0.469</x:v>
      </x:c>
      <x:c r="AL467" s="32" t="str">
        <x:v>Insufficient specifications; use as a broad placeholder until a BOM or supplier match is available. Modifiers: premium/heavy-duty specification, 50-count/set adjustment. Tariff and freight assumptions are illustrative and require current validation.</x:v>
      </x:c>
      <x:c r="AM467" s="32" t="str">
        <x:v>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don’t make decorating harder than it sh</x:v>
      </x:c>
      <x:c r="AN467" s="32" t="str">
        <x:v>https://github.com/luminati-io/eCommerce-dataset-samples</x:v>
      </x:c>
      <x:c r="AO467" s="32" t="str">
        <x:v>2026-08-05-v2</x:v>
      </x:c>
    </x:row>
    <x:row r="468">
      <x:c r="A468" s="32" t="n">
        <x:v>467</x:v>
      </x:c>
      <x:c r="B468" s="32" t="str">
        <x:v>Amazon</x:v>
      </x:c>
      <x:c r="C468" s="32" t="str">
        <x:v>Bright Data Amazon products sample</x:v>
      </x:c>
      <x:c r="D468" s="32" t="str">
        <x:v>B08MWW3TJD</x:v>
      </x:c>
      <x:c r="E468" s="32" t="str">
        <x:v>https://www.amazon.com/dp/B08MWW3TJD?language=en_US&amp;currency=USD</x:v>
      </x:c>
      <x:c r="F468" s="32" t="str">
        <x:v>Modern Plush Solid Color Rug - Petrol Blue, 27" x 54" Half Round, Pet and Kids Friendly Rug. Made in USA, Area Rugs Great for Kids, Pets, Event, Wedding</x:v>
      </x:c>
      <x:c r="G468" s="32" t="str">
        <x:v>Furnish my Place</x:v>
      </x:c>
      <x:c r="H468" s="32" t="str"/>
      <x:c r="I468" s="47" t="n">
        <x:v>52.95</x:v>
      </x:c>
      <x:c r="J468" s="32" t="str">
        <x:v>USD</x:v>
      </x:c>
      <x:c r="K468" s="32" t="str">
        <x:v>Home &amp; Kitchen &gt; Home Décor Products &gt; Rugs, Pads &amp; Protectors &gt; Area Rugs</x:v>
      </x:c>
      <x:c r="L468" s="32" t="str"/>
      <x:c r="M468" s="67" t="n">
        <x:v>1814.368</x:v>
      </x:c>
      <x:c r="N468" s="32" t="str">
        <x:v>54"L x 27"W</x:v>
      </x:c>
      <x:c r="O468" s="32" t="str">
        <x:v>https://m.media-amazon.com/images/W/IMAGERENDERING_521856-T2/images/I/71fLjNJLxvL.__AC_SX300_SY300_QL70_ML2_.jpg</x:v>
      </x:c>
      <x:c r="P468" s="32" t="str">
        <x:v>2022-10-14 00:00:00.000</x:v>
      </x:c>
      <x:c r="Q468" s="32" t="str">
        <x:v>Estimated</x:v>
      </x:c>
      <x:c r="R468" s="32" t="str">
        <x:v>Home</x:v>
      </x:c>
      <x:c r="S468" s="32" t="str">
        <x:v>Rug or mat</x:v>
      </x:c>
      <x:c r="T468" s="32" t="str">
        <x:v>Keyword/category match: rug</x:v>
      </x:c>
      <x:c r="U468" s="32" t="str">
        <x:v>Low</x:v>
      </x:c>
      <x:c r="V468" s="67" t="n">
        <x:v>1000</x:v>
      </x:c>
      <x:c r="W468" s="47" t="n">
        <x:v>6.13</x:v>
      </x:c>
      <x:c r="X468" s="47" t="n">
        <x:v>18.4</x:v>
      </x:c>
      <x:c r="Y468" s="47" t="n">
        <x:v>47.66</x:v>
      </x:c>
      <x:c r="Z468" s="47" t="n">
        <x:v>1.2</x:v>
      </x:c>
      <x:c r="AA468" s="47" t="n">
        <x:v>5.2</x:v>
      </x:c>
      <x:c r="AB468" s="68" t="n">
        <x:v>7</x:v>
      </x:c>
      <x:c r="AC468" s="47" t="n">
        <x:v>8.38</x:v>
      </x:c>
      <x:c r="AD468" s="47" t="n">
        <x:v>26.54</x:v>
      </x:c>
      <x:c r="AE468" s="47" t="n">
        <x:v>70.89</x:v>
      </x:c>
      <x:c r="AF468" s="68" t="n">
        <x:v>15</x:v>
      </x:c>
      <x:c r="AG468" s="47" t="n">
        <x:v>7.5</x:v>
      </x:c>
      <x:c r="AH468" s="68" t="n">
        <x:v>5</x:v>
      </x:c>
      <x:c r="AI468" s="47" t="n">
        <x:v>44.63</x:v>
      </x:c>
      <x:c r="AJ468" s="47" t="n">
        <x:v>8.32</x:v>
      </x:c>
      <x:c r="AK468" s="48" t="n">
        <x:v>0.157</x:v>
      </x:c>
      <x:c r="AL468" s="32" t="str">
        <x:v>Size, fiber, pile, backing, printing, and dimensional freight affect cost. Modifiers: higher-cost domestic production, premium/heavy-duty specification. Estimate represents a current-equivalent manufacturing cost, not the original historical production cost. Tariff and freight assumptions are illustrative and require current validation.</x:v>
      </x:c>
      <x:c r="AM468" s="32" t="str">
        <x:v>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 from geometrical pattern</x:v>
      </x:c>
      <x:c r="AN468" s="32" t="str">
        <x:v>https://github.com/luminati-io/eCommerce-dataset-samples</x:v>
      </x:c>
      <x:c r="AO468" s="32" t="str">
        <x:v>2026-08-05-v2</x:v>
      </x:c>
    </x:row>
    <x:row r="469">
      <x:c r="A469" s="32" t="n">
        <x:v>468</x:v>
      </x:c>
      <x:c r="B469" s="32" t="str">
        <x:v>Amazon</x:v>
      </x:c>
      <x:c r="C469" s="32" t="str">
        <x:v>Bright Data Amazon products sample</x:v>
      </x:c>
      <x:c r="D469" s="32" t="str">
        <x:v>B0BZYTHDZQ</x:v>
      </x:c>
      <x:c r="E469" s="32" t="str">
        <x:v>https://www.amazon.com/dp/B0BZYTHDZQ?th=1&amp;psc=1&amp;currency=USD&amp;language=en_GB</x:v>
      </x:c>
      <x:c r="F469" s="32" t="str">
        <x:v>Acrylic Painting Set with 1 Packs / 10 PCS Nylon Hair Brushes 12 Color Tubes (12ml, 0.4 oz) 1 PCS Paint Plate and 4 PCS Canvas for Acrylic Painting Artist Professional Kits</x:v>
      </x:c>
      <x:c r="G469" s="32" t="str">
        <x:v>ESRICH</x:v>
      </x:c>
      <x:c r="H469" s="32" t="str">
        <x:v>ESR███</x:v>
      </x:c>
      <x:c r="I469" s="47" t="n">
        <x:v>9.99</x:v>
      </x:c>
      <x:c r="J469" s="32" t="str">
        <x:v>USD</x:v>
      </x:c>
      <x:c r="K469" s="32" t="str">
        <x:v>Arts, Crafts &amp; Sewing &gt; Painting, Drawing &amp; Art Supplies &gt; Painting &gt; Paintbrushes &gt; Paintbrush Sets</x:v>
      </x:c>
      <x:c r="L469" s="32" t="str">
        <x:v>Art Paintbrush Sets</x:v>
      </x:c>
      <x:c r="M469" s="67" t="n">
        <x:v>314.67945</x:v>
      </x:c>
      <x:c r="N469" s="32" t="str">
        <x:v>1 x 1 x 1 inches</x:v>
      </x:c>
      <x:c r="O469" s="32" t="str">
        <x:v>https://m.media-amazon.com/images/I/81fk36GCsaL.__AC_SX300_SY300_QL70_FMwebp_.jpg</x:v>
      </x:c>
      <x:c r="P469" s="32" t="str">
        <x:v>2024-06-10 00:00:00.000</x:v>
      </x:c>
      <x:c r="Q469" s="32" t="str">
        <x:v>Estimated</x:v>
      </x:c>
      <x:c r="R469" s="32" t="str">
        <x:v>Tools</x:v>
      </x:c>
      <x:c r="S469" s="32" t="str">
        <x:v>Plastic or rubber hardware kit</x:v>
      </x:c>
      <x:c r="T469" s="32" t="str">
        <x:v>Keyword/category match: oring</x:v>
      </x:c>
      <x:c r="U469" s="32" t="str">
        <x:v>Medium</x:v>
      </x:c>
      <x:c r="V469" s="67" t="n">
        <x:v>1000</x:v>
      </x:c>
      <x:c r="W469" s="47" t="n">
        <x:v>1.28</x:v>
      </x:c>
      <x:c r="X469" s="47" t="n">
        <x:v>4.79</x:v>
      </x:c>
      <x:c r="Y469" s="47" t="n">
        <x:v>8.99</x:v>
      </x:c>
      <x:c r="Z469" s="47" t="n">
        <x:v>0.6</x:v>
      </x:c>
      <x:c r="AA469" s="47" t="n">
        <x:v>0.5</x:v>
      </x:c>
      <x:c r="AB469" s="68" t="n">
        <x:v>5</x:v>
      </x:c>
      <x:c r="AC469" s="47" t="n">
        <x:v>1.71</x:v>
      </x:c>
      <x:c r="AD469" s="47" t="n">
        <x:v>6.19</x:v>
      </x:c>
      <x:c r="AE469" s="47" t="n">
        <x:v>12.59</x:v>
      </x:c>
      <x:c r="AF469" s="68" t="n">
        <x:v>15</x:v>
      </x:c>
      <x:c r="AG469" s="47" t="n">
        <x:v>4.75</x:v>
      </x:c>
      <x:c r="AH469" s="68" t="n">
        <x:v>5</x:v>
      </x:c>
      <x:c r="AI469" s="47" t="n">
        <x:v>12.94</x:v>
      </x:c>
      <x:c r="AJ469" s="47" t="n">
        <x:v>-2.95</x:v>
      </x:c>
      <x:c r="AK469" s="48" t="n">
        <x:v>-0.295</x:v>
      </x:c>
      <x:c r="AL469" s="32" t="str">
        <x:v>Piece count, material grade, molds, and sorting labor affect cost. Modifiers: 10-count/set adjustment. Tariff and freight assumptions are illustrative and require current validation.</x:v>
      </x:c>
      <x:c r="AM469" s="32" t="str">
        <x:v>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x:v>
      </x:c>
      <x:c r="AN469" s="32" t="str">
        <x:v>https://github.com/luminati-io/eCommerce-dataset-samples</x:v>
      </x:c>
      <x:c r="AO469" s="32" t="str">
        <x:v>2026-08-05-v2</x:v>
      </x:c>
    </x:row>
    <x:row r="470">
      <x:c r="A470" s="32" t="n">
        <x:v>469</x:v>
      </x:c>
      <x:c r="B470" s="32" t="str">
        <x:v>Amazon</x:v>
      </x:c>
      <x:c r="C470" s="32" t="str">
        <x:v>Bright Data Amazon products sample</x:v>
      </x:c>
      <x:c r="D470" s="32" t="str">
        <x:v>B00006IEBL</x:v>
      </x:c>
      <x:c r="E470" s="32" t="str">
        <x:v>https://www.amazon.com/Pilot-Precise-Stick-Rolling-35346/dp/B00006IEBL?th=1&amp;psc=1&amp;currency=USD&amp;language=en_GB</x:v>
      </x:c>
      <x:c r="F470" s="32" t="str">
        <x:v>Pilot, Precise V7, Capped Liquid Ink Rolling Ball Pens, Fine Point 0.7 mm, Black, Pack of 12</x:v>
      </x:c>
      <x:c r="G470" s="32" t="str">
        <x:v>PILOT</x:v>
      </x:c>
      <x:c r="H470" s="32" t="str">
        <x:v>Off███ De███ LL███</x:v>
      </x:c>
      <x:c r="I470" s="47" t="n">
        <x:v>16.79</x:v>
      </x:c>
      <x:c r="J470" s="32" t="str">
        <x:v>USD</x:v>
      </x:c>
      <x:c r="K470" s="32" t="str">
        <x:v>Office Products &gt; Office &amp; School Supplies &gt; Writing &amp; Correction Supplies &gt; Pens &amp; Refills &gt; Ballpoint Pens</x:v>
      </x:c>
      <x:c r="L470" s="32" t="str"/>
      <x:c r="M470" s="67" t="n">
        <x:v>187.1067</x:v>
      </x:c>
      <x:c r="N470" s="32" t="str">
        <x:v>1 x 2.8 x 5.75 inches</x:v>
      </x:c>
      <x:c r="O470" s="32" t="str">
        <x:v>https://m.media-amazon.com/images/I/415FAPkhAdL.__AC_SX300_SY300_QL70_FMwebp_.jpg</x:v>
      </x:c>
      <x:c r="P470" s="32" t="str">
        <x:v>2024-01-21 00:00:00.000</x:v>
      </x:c>
      <x:c r="Q470" s="32" t="str">
        <x:v>Estimated</x:v>
      </x:c>
      <x:c r="R470" s="32" t="str">
        <x:v>Stationery</x:v>
      </x:c>
      <x:c r="S470" s="32" t="str">
        <x:v>Printed paper stationery</x:v>
      </x:c>
      <x:c r="T470" s="32" t="str">
        <x:v>Broad source category: Office Products &gt; Office &amp; School Supplies &gt; Writing &amp; Correction Supplies &gt; Pens &amp; Refills &gt; Ballpoint Pens</x:v>
      </x:c>
      <x:c r="U470" s="32" t="str">
        <x:v>Low</x:v>
      </x:c>
      <x:c r="V470" s="67" t="n">
        <x:v>1000</x:v>
      </x:c>
      <x:c r="W470" s="47" t="n">
        <x:v>0.36</x:v>
      </x:c>
      <x:c r="X470" s="47" t="n">
        <x:v>1.45</x:v>
      </x:c>
      <x:c r="Y470" s="47" t="n">
        <x:v>4.53</x:v>
      </x:c>
      <x:c r="Z470" s="47" t="n">
        <x:v>0.25</x:v>
      </x:c>
      <x:c r="AA470" s="47" t="n">
        <x:v>0.14</x:v>
      </x:c>
      <x:c r="AB470" s="68" t="n">
        <x:v>0</x:v>
      </x:c>
      <x:c r="AC470" s="47" t="n">
        <x:v>0.51</x:v>
      </x:c>
      <x:c r="AD470" s="47" t="n">
        <x:v>1.84</x:v>
      </x:c>
      <x:c r="AE470" s="47" t="n">
        <x:v>5.49</x:v>
      </x:c>
      <x:c r="AF470" s="68" t="n">
        <x:v>15</x:v>
      </x:c>
      <x:c r="AG470" s="47" t="n">
        <x:v>3.5</x:v>
      </x:c>
      <x:c r="AH470" s="68" t="n">
        <x:v>5</x:v>
      </x:c>
      <x:c r="AI470" s="47" t="n">
        <x:v>8.69</x:v>
      </x:c>
      <x:c r="AJ470" s="47" t="n">
        <x:v>8.1</x:v>
      </x:c>
      <x:c r="AK470" s="48" t="n">
        <x:v>0.48200000000000004</x:v>
      </x:c>
      <x:c r="AL470" s="32" t="str">
        <x:v>Paper stock, print coverage, set count, envelopes, and finishing affect cost. Modifiers: 12-count/set adjustment. Tariff and freight assumptions are illustrative and require current validation.</x:v>
      </x:c>
      <x:c r="AM470" s="32" t="str">
        <x:v>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x:v>
      </x:c>
      <x:c r="AN470" s="32" t="str">
        <x:v>https://github.com/luminati-io/eCommerce-dataset-samples</x:v>
      </x:c>
      <x:c r="AO470" s="32" t="str">
        <x:v>2026-08-05-v2</x:v>
      </x:c>
    </x:row>
    <x:row r="471">
      <x:c r="A471" s="32" t="n">
        <x:v>470</x:v>
      </x:c>
      <x:c r="B471" s="32" t="str">
        <x:v>Amazon</x:v>
      </x:c>
      <x:c r="C471" s="32" t="str">
        <x:v>Bright Data Amazon products sample</x:v>
      </x:c>
      <x:c r="D471" s="32" t="str">
        <x:v>B093WP6PLL</x:v>
      </x:c>
      <x:c r="E471" s="32" t="str">
        <x:v>https://www.amazon.com/dp/B093WP6PLL?language=en_US&amp;currency=USD</x:v>
      </x:c>
      <x:c r="F471" s="32" t="str">
        <x:v>TiMOVO Case for All-New Kindle Fire HD 10 &amp; Fire HD 10 Plus Tablet (10.1", 11th Generation, 2021 Release), Slim Folio Stand Cover with Multiple Viewing Angles and Auto Wake/Sleep, Plum</x:v>
      </x:c>
      <x:c r="G471" s="32" t="str">
        <x:v>TiMOVO</x:v>
      </x:c>
      <x:c r="H471" s="32" t="str"/>
      <x:c r="I471" s="47" t="n">
        <x:v>13.49</x:v>
      </x:c>
      <x:c r="J471" s="32" t="str">
        <x:v>USD</x:v>
      </x:c>
      <x:c r="K471" s="32" t="str">
        <x:v>Electronics &gt; Computers &amp; Accessories &gt; Tablet Accessories &gt; Bags, Cases &amp; Sleeves &gt; Cases</x:v>
      </x:c>
      <x:c r="L471" s="32" t="str"/>
      <x:c r="M471" s="67" t="n">
        <x:v>326.01925</x:v>
      </x:c>
      <x:c r="N471" s="32" t="str">
        <x:v>9.88 x 6.81 x 0.63 inches</x:v>
      </x:c>
      <x:c r="O471" s="32" t="str">
        <x:v>https://m.media-amazon.com/images/W/IMAGERENDERING_521856-T2/images/I/81qHatJUySS.__AC_SX300_SY300_QL70_FMwebp_.jpg</x:v>
      </x:c>
      <x:c r="P471" s="32" t="str">
        <x:v>2022-10-13 00:00:00.000</x:v>
      </x:c>
      <x:c r="Q471" s="32" t="str">
        <x:v>Estimated</x:v>
      </x:c>
      <x:c r="R471" s="32" t="str">
        <x:v>Electronics</x:v>
      </x:c>
      <x:c r="S471" s="32" t="str">
        <x:v>Phone screen protector</x:v>
      </x:c>
      <x:c r="T471" s="32" t="str">
        <x:v>Keyword/category match: screen protector</x:v>
      </x:c>
      <x:c r="U471" s="32" t="str">
        <x:v>Medium</x:v>
      </x:c>
      <x:c r="V471" s="67" t="n">
        <x:v>1000</x:v>
      </x:c>
      <x:c r="W471" s="47" t="n">
        <x:v>0.15</x:v>
      </x:c>
      <x:c r="X471" s="47" t="n">
        <x:v>0.58</x:v>
      </x:c>
      <x:c r="Y471" s="47" t="n">
        <x:v>1.92</x:v>
      </x:c>
      <x:c r="Z471" s="47" t="n">
        <x:v>0.2</x:v>
      </x:c>
      <x:c r="AA471" s="47" t="n">
        <x:v>0.08</x:v>
      </x:c>
      <x:c r="AB471" s="68" t="n">
        <x:v>3</x:v>
      </x:c>
      <x:c r="AC471" s="47" t="n">
        <x:v>0.27</x:v>
      </x:c>
      <x:c r="AD471" s="47" t="n">
        <x:v>0.88</x:v>
      </x:c>
      <x:c r="AE471" s="47" t="n">
        <x:v>2.7</x:v>
      </x:c>
      <x:c r="AF471" s="68" t="n">
        <x:v>15</x:v>
      </x:c>
      <x:c r="AG471" s="47" t="n">
        <x:v>4.75</x:v>
      </x:c>
      <x:c r="AH471" s="68" t="n">
        <x:v>5</x:v>
      </x:c>
      <x:c r="AI471" s="47" t="n">
        <x:v>8.33</x:v>
      </x:c>
      <x:c r="AJ471" s="47" t="n">
        <x:v>5.16</x:v>
      </x:c>
      <x:c r="AK471" s="48" t="n">
        <x:v>0.382</x:v>
      </x:c>
      <x:c r="AL471" s="32" t="str">
        <x:v>Material, coating, applicator, pack count, and packaging affect cost. Modifiers: premium/heavy-duty specification. Tariff and freight assumptions are illustrative and require current validation.</x:v>
      </x:c>
      <x:c r="AM471" s="32" t="str">
        <x:v>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x:v>
      </x:c>
      <x:c r="AN471" s="32" t="str">
        <x:v>https://github.com/luminati-io/eCommerce-dataset-samples</x:v>
      </x:c>
      <x:c r="AO471" s="32" t="str">
        <x:v>2026-08-05-v2</x:v>
      </x:c>
    </x:row>
    <x:row r="472">
      <x:c r="A472" s="32" t="n">
        <x:v>471</x:v>
      </x:c>
      <x:c r="B472" s="32" t="str">
        <x:v>Amazon</x:v>
      </x:c>
      <x:c r="C472" s="32" t="str">
        <x:v>Bright Data Amazon products sample</x:v>
      </x:c>
      <x:c r="D472" s="32" t="str">
        <x:v>B08WJDRX3X</x:v>
      </x:c>
      <x:c r="E472" s="32" t="str">
        <x:v>https://www.amazon.com/TOMS-TOMS-8113-Womens-Marisol-Sandal/dp/B08WJDRX3X</x:v>
      </x:c>
      <x:c r="F472" s="32" t="str">
        <x:v>TOMS Women's, Marisol Sandal</x:v>
      </x:c>
      <x:c r="G472" s="32" t="str">
        <x:v>TOMS</x:v>
      </x:c>
      <x:c r="H472" s="32" t="str">
        <x:v>Ama███.co███</x:v>
      </x:c>
      <x:c r="I472" s="47" t="n">
        <x:v>43.14</x:v>
      </x:c>
      <x:c r="J472" s="32" t="str">
        <x:v>USD</x:v>
      </x:c>
      <x:c r="K472" s="32" t="str">
        <x:v>Clothing, Shoes &amp; Jewelry &gt; Women &gt; Shoes &gt; Sandals &gt; Platforms &amp; Wedges</x:v>
      </x:c>
      <x:c r="L472" s="32" t="str"/>
      <x:c r="M472" s="67"/>
      <x:c r="N472" s="32" t="str">
        <x:v>10 x 15 x 6 inches; 2 Pounds</x:v>
      </x:c>
      <x:c r="O472" s="32" t="str">
        <x:v>https://m.media-amazon.com/images/I/71lSQAJZIoL._AC_UY575_.jpg</x:v>
      </x:c>
      <x:c r="P472" s="32" t="str">
        <x:v>2023-08-02 00:00:00.000</x:v>
      </x:c>
      <x:c r="Q472" s="32" t="str">
        <x:v>Estimated</x:v>
      </x:c>
      <x:c r="R472" s="32" t="str">
        <x:v>Footwear</x:v>
      </x:c>
      <x:c r="S472" s="32" t="str">
        <x:v>Sandals or slides</x:v>
      </x:c>
      <x:c r="T472" s="32" t="str">
        <x:v>Keyword/category match: sandals</x:v>
      </x:c>
      <x:c r="U472" s="32" t="str">
        <x:v>Medium</x:v>
      </x:c>
      <x:c r="V472" s="67" t="n">
        <x:v>1000</x:v>
      </x:c>
      <x:c r="W472" s="47" t="n">
        <x:v>3</x:v>
      </x:c>
      <x:c r="X472" s="47" t="n">
        <x:v>7</x:v>
      </x:c>
      <x:c r="Y472" s="47" t="n">
        <x:v>15</x:v>
      </x:c>
      <x:c r="Z472" s="47" t="n">
        <x:v>0.7</x:v>
      </x:c>
      <x:c r="AA472" s="47" t="n">
        <x:v>1</x:v>
      </x:c>
      <x:c r="AB472" s="68" t="n">
        <x:v>12</x:v>
      </x:c>
      <x:c r="AC472" s="47" t="n">
        <x:v>4.31</x:v>
      </x:c>
      <x:c r="AD472" s="47" t="n">
        <x:v>9.74</x:v>
      </x:c>
      <x:c r="AE472" s="47" t="n">
        <x:v>20.83</x:v>
      </x:c>
      <x:c r="AF472" s="68" t="n">
        <x:v>15</x:v>
      </x:c>
      <x:c r="AG472" s="47" t="n">
        <x:v>4.25</x:v>
      </x:c>
      <x:c r="AH472" s="68" t="n">
        <x:v>5</x:v>
      </x:c>
      <x:c r="AI472" s="47" t="n">
        <x:v>22.62</x:v>
      </x:c>
      <x:c r="AJ472" s="47" t="n">
        <x:v>20.52</x:v>
      </x:c>
      <x:c r="AK472" s="48" t="n">
        <x:v>0.47600000000000003</x:v>
      </x:c>
      <x:c r="AL472" s="32" t="str">
        <x:v>Materials, footbed, straps, and tooling affect cost. Tariff and freight assumptions are illustrative and require current validation.</x:v>
      </x:c>
      <x:c r="AM472" s="32" t="str">
        <x:v>TOMS commits ⅓ of their profits in support of grassroots good, partnering with organizations at the local level to boost mental health, increase access to opportunity, and end gun violence.</x:v>
      </x:c>
      <x:c r="AN472" s="32" t="str">
        <x:v>https://github.com/luminati-io/eCommerce-dataset-samples</x:v>
      </x:c>
      <x:c r="AO472" s="32" t="str">
        <x:v>2026-08-05-v2</x:v>
      </x:c>
    </x:row>
    <x:row r="473">
      <x:c r="A473" s="32" t="n">
        <x:v>472</x:v>
      </x:c>
      <x:c r="B473" s="32" t="str">
        <x:v>Amazon</x:v>
      </x:c>
      <x:c r="C473" s="32" t="str">
        <x:v>Bright Data Amazon products sample</x:v>
      </x:c>
      <x:c r="D473" s="32" t="str">
        <x:v>B093BDK1TV</x:v>
      </x:c>
      <x:c r="E473" s="32" t="str">
        <x:v>https://www.amazon.com/Grammar-Posters-Parts-Speech-Poster/dp/B093BDK1TV</x:v>
      </x:c>
      <x:c r="F473" s="32" t="str">
        <x:v>BainGesk 10 Pcs Grammar Posters, Parts of Speech Poster - Perfect Classroom Decoration, Educational Posters for Toddlers - Suitable for Preschool, Homeschool, elementary school</x:v>
      </x:c>
      <x:c r="G473" s="32" t="str">
        <x:v>BainGesk</x:v>
      </x:c>
      <x:c r="H473" s="32" t="str">
        <x:v>Bai███sk</x:v>
      </x:c>
      <x:c r="I473" s="47" t="n">
        <x:v>6.99</x:v>
      </x:c>
      <x:c r="J473" s="32" t="str">
        <x:v>USD</x:v>
      </x:c>
      <x:c r="K473" s="32" t="str">
        <x:v>Office Products &gt; Office &amp; School Supplies &gt; Education &amp; Crafts &gt; Arts &amp; Crafts Supplies &gt; Classroom Decorations &gt; Educational Charts &amp; Posters</x:v>
      </x:c>
      <x:c r="L473" s="32" t="str"/>
      <x:c r="M473" s="67" t="n">
        <x:v>198.4465</x:v>
      </x:c>
      <x:c r="N473" s="32" t="str">
        <x:v>16.5"L x 11.5"W</x:v>
      </x:c>
      <x:c r="O473" s="32" t="str">
        <x:v>https://m.media-amazon.com/images/I/81ZongW6KTL.__AC_SX300_SY300_QL70_FMwebp_.jpg</x:v>
      </x:c>
      <x:c r="P473" s="32" t="str">
        <x:v>2023-08-25 00:00:00.000</x:v>
      </x:c>
      <x:c r="Q473" s="32" t="str">
        <x:v>Estimated</x:v>
      </x:c>
      <x:c r="R473" s="32" t="str">
        <x:v>Apparel</x:v>
      </x:c>
      <x:c r="S473" s="32" t="str">
        <x:v>Casual jacket or coat</x:v>
      </x:c>
      <x:c r="T473" s="32" t="str">
        <x:v>Keyword/category match: coat</x:v>
      </x:c>
      <x:c r="U473" s="32" t="str">
        <x:v>Low</x:v>
      </x:c>
      <x:c r="V473" s="67" t="n">
        <x:v>1000</x:v>
      </x:c>
      <x:c r="W473" s="47" t="n">
        <x:v>4.05</x:v>
      </x:c>
      <x:c r="X473" s="47" t="n">
        <x:v>5.03</x:v>
      </x:c>
      <x:c r="Y473" s="47" t="n">
        <x:v>6.29</x:v>
      </x:c>
      <x:c r="Z473" s="47" t="n">
        <x:v>1.5</x:v>
      </x:c>
      <x:c r="AA473" s="47" t="n">
        <x:v>2.25</x:v>
      </x:c>
      <x:c r="AB473" s="68" t="n">
        <x:v>10</x:v>
      </x:c>
      <x:c r="AC473" s="47" t="n">
        <x:v>6.22</x:v>
      </x:c>
      <x:c r="AD473" s="47" t="n">
        <x:v>9.66</x:v>
      </x:c>
      <x:c r="AE473" s="47" t="n">
        <x:v>16.16</x:v>
      </x:c>
      <x:c r="AF473" s="68" t="n">
        <x:v>15</x:v>
      </x:c>
      <x:c r="AG473" s="47" t="n">
        <x:v>3.5</x:v>
      </x:c>
      <x:c r="AH473" s="68" t="n">
        <x:v>5</x:v>
      </x:c>
      <x:c r="AI473" s="47" t="n">
        <x:v>14.56</x:v>
      </x:c>
      <x:c r="AJ473" s="47" t="n">
        <x:v>-7.57</x:v>
      </x:c>
      <x:c r="AK473" s="48" t="n">
        <x:v>-1.083</x:v>
      </x:c>
      <x:c r="AL473" s="32" t="str">
        <x:v>Shell, insulation, waterproofing, lining, and hardware dominate. Modifiers: 10-count/set adjustment. Tariff and freight assumptions are illustrative and require current validation.</x:v>
      </x:c>
      <x:c r="AM473" s="32" t="str">
        <x:v>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x:v>
      </x:c>
      <x:c r="AN473" s="32" t="str">
        <x:v>https://github.com/luminati-io/eCommerce-dataset-samples</x:v>
      </x:c>
      <x:c r="AO473" s="32" t="str">
        <x:v>2026-08-05-v2</x:v>
      </x:c>
    </x:row>
    <x:row r="474">
      <x:c r="A474" s="32" t="n">
        <x:v>473</x:v>
      </x:c>
      <x:c r="B474" s="32" t="str">
        <x:v>Amazon</x:v>
      </x:c>
      <x:c r="C474" s="32" t="str">
        <x:v>Bright Data Amazon products sample</x:v>
      </x:c>
      <x:c r="D474" s="32" t="str">
        <x:v>B07VL6FNPB</x:v>
      </x:c>
      <x:c r="E474" s="32" t="str">
        <x:v>https://www.amazon.com/Heroes-Goo-Jit-Zu-Figures/dp/B07VL6FNPB?th=1&amp;psc=1&amp;currency=USD&amp;language=en_GB</x:v>
      </x:c>
      <x:c r="F474" s="32" t="str">
        <x:v>Heroes of Goo Jit Zu Water Blast Versus Pack - 2 Action Figure Pack Including Exclusive Golden Figure, Blazagon Vs Rockjaw</x:v>
      </x:c>
      <x:c r="G474" s="32" t="str">
        <x:v>Moose Toys</x:v>
      </x:c>
      <x:c r="H474" s="32" t="str">
        <x:v>Ama███.co███</x:v>
      </x:c>
      <x:c r="I474" s="47" t="n">
        <x:v>17.31</x:v>
      </x:c>
      <x:c r="J474" s="32" t="str">
        <x:v>USD</x:v>
      </x:c>
      <x:c r="K474" s="32" t="str">
        <x:v>Toys &amp; Games &gt; Toy Figures &amp; Playsets &gt; Action Figures</x:v>
      </x:c>
      <x:c r="L474" s="32" t="str"/>
      <x:c r="M474" s="67" t="n">
        <x:v>408.2328</x:v>
      </x:c>
      <x:c r="N474" s="32" t="str">
        <x:v>1.77 x 5.31 x 4.13 inches</x:v>
      </x:c>
      <x:c r="O474" s="32" t="str">
        <x:v>https://m.media-amazon.com/images/I/61JnzoE3pmL.__AC_SX300_SY300_QL70_FMwebp_.jpg</x:v>
      </x:c>
      <x:c r="P474" s="32" t="str">
        <x:v>2024-03-17 00:00:00.000</x:v>
      </x:c>
      <x:c r="Q474" s="32" t="str">
        <x:v>Estimated</x:v>
      </x:c>
      <x:c r="R474" s="32" t="str">
        <x:v>Toys</x:v>
      </x:c>
      <x:c r="S474" s="32" t="str">
        <x:v>Small molded plastic toy</x:v>
      </x:c>
      <x:c r="T474" s="32" t="str">
        <x:v>Keyword/category match: toy</x:v>
      </x:c>
      <x:c r="U474" s="32" t="str">
        <x:v>Low</x:v>
      </x:c>
      <x:c r="V474" s="67" t="n">
        <x:v>1000</x:v>
      </x:c>
      <x:c r="W474" s="47" t="n">
        <x:v>0.66</x:v>
      </x:c>
      <x:c r="X474" s="47" t="n">
        <x:v>1.76</x:v>
      </x:c>
      <x:c r="Y474" s="47" t="n">
        <x:v>4.41</x:v>
      </x:c>
      <x:c r="Z474" s="47" t="n">
        <x:v>0.35</x:v>
      </x:c>
      <x:c r="AA474" s="47" t="n">
        <x:v>0.3</x:v>
      </x:c>
      <x:c r="AB474" s="68" t="n">
        <x:v>5</x:v>
      </x:c>
      <x:c r="AC474" s="47" t="n">
        <x:v>0.98</x:v>
      </x:c>
      <x:c r="AD474" s="47" t="n">
        <x:v>2.53</x:v>
      </x:c>
      <x:c r="AE474" s="47" t="n">
        <x:v>6.41</x:v>
      </x:c>
      <x:c r="AF474" s="68" t="n">
        <x:v>15</x:v>
      </x:c>
      <x:c r="AG474" s="47" t="n">
        <x:v>4.75</x:v>
      </x:c>
      <x:c r="AH474" s="68" t="n">
        <x:v>5</x:v>
      </x:c>
      <x:c r="AI474" s="47" t="n">
        <x:v>10.75</x:v>
      </x:c>
      <x:c r="AJ474" s="47" t="n">
        <x:v>6.56</x:v>
      </x:c>
      <x:c r="AK474" s="48" t="n">
        <x:v>0.379</x:v>
      </x:c>
      <x:c r="AL474" s="32" t="str">
        <x:v>Tooling and safety testing excluded; paint, parts, and electronics add cost. Tariff and freight assumptions are illustrative and require current validation.</x:v>
      </x:c>
      <x:c r="AM474" s="32" t="str">
        <x:v>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x:v>
      </x:c>
      <x:c r="AN474" s="32" t="str">
        <x:v>https://github.com/luminati-io/eCommerce-dataset-samples</x:v>
      </x:c>
      <x:c r="AO474" s="32" t="str">
        <x:v>2026-08-05-v2</x:v>
      </x:c>
    </x:row>
    <x:row r="475">
      <x:c r="A475" s="32" t="n">
        <x:v>474</x:v>
      </x:c>
      <x:c r="B475" s="32" t="str">
        <x:v>Amazon</x:v>
      </x:c>
      <x:c r="C475" s="32" t="str">
        <x:v>Bright Data Amazon products sample</x:v>
      </x:c>
      <x:c r="D475" s="32" t="str">
        <x:v>B01DWNKVKA</x:v>
      </x:c>
      <x:c r="E475" s="32" t="str">
        <x:v>https://www.amazon.com/French-Toast-Adjustable-Waist-Front/dp/B0BGLXXLBW</x:v>
      </x:c>
      <x:c r="F475" s="32" t="str">
        <x:v>French Toast Boys' Adjustable Waist Flat Front Short</x:v>
      </x:c>
      <x:c r="G475" s="32" t="str">
        <x:v>French Toast Uniforms Children's Apparel</x:v>
      </x:c>
      <x:c r="H475" s="32" t="str">
        <x:v>The███ifo███Sup█████████</x:v>
      </x:c>
      <x:c r="I475" s="47" t="n">
        <x:v>15.37</x:v>
      </x:c>
      <x:c r="J475" s="32" t="str">
        <x:v>USD</x:v>
      </x:c>
      <x:c r="K475" s="32" t="str">
        <x:v>Clothing, Shoes &amp; Jewelry &gt; Boys &gt; School Uniforms &gt; Clothing &gt; Shorts</x:v>
      </x:c>
      <x:c r="L475" s="32" t="str"/>
      <x:c r="M475" s="67" t="n">
        <x:v>226.796</x:v>
      </x:c>
      <x:c r="N475" s="32" t="str"/>
      <x:c r="O475" s="32" t="str">
        <x:v>https://m.media-amazon.com/images/I/41FiVoOLrNL.__AC_SY445_SX342_QL70_FMwebp_.jpg</x:v>
      </x:c>
      <x:c r="P475" s="32" t="str">
        <x:v>2023-08-02 00:00:00.000</x:v>
      </x:c>
      <x:c r="Q475" s="32" t="str">
        <x:v>Estimated</x:v>
      </x:c>
      <x:c r="R475" s="32" t="str">
        <x:v>Apparel</x:v>
      </x:c>
      <x:c r="S475" s="32" t="str">
        <x:v>Shorts</x:v>
      </x:c>
      <x:c r="T475" s="32" t="str">
        <x:v>Keyword/category match: shorts</x:v>
      </x:c>
      <x:c r="U475" s="32" t="str">
        <x:v>Medium</x:v>
      </x:c>
      <x:c r="V475" s="67" t="n">
        <x:v>1000</x:v>
      </x:c>
      <x:c r="W475" s="47" t="n">
        <x:v>3.18</x:v>
      </x:c>
      <x:c r="X475" s="47" t="n">
        <x:v>5.9</x:v>
      </x:c>
      <x:c r="Y475" s="47" t="n">
        <x:v>10.89</x:v>
      </x:c>
      <x:c r="Z475" s="47" t="n">
        <x:v>0.55</x:v>
      </x:c>
      <x:c r="AA475" s="47" t="n">
        <x:v>0.36</x:v>
      </x:c>
      <x:c r="AB475" s="68" t="n">
        <x:v>10</x:v>
      </x:c>
      <x:c r="AC475" s="47" t="n">
        <x:v>3.97</x:v>
      </x:c>
      <x:c r="AD475" s="47" t="n">
        <x:v>7.49</x:v>
      </x:c>
      <x:c r="AE475" s="47" t="n">
        <x:v>14.03</x:v>
      </x:c>
      <x:c r="AF475" s="68" t="n">
        <x:v>15</x:v>
      </x:c>
      <x:c r="AG475" s="47" t="n">
        <x:v>3.5</x:v>
      </x:c>
      <x:c r="AH475" s="68" t="n">
        <x:v>5</x:v>
      </x:c>
      <x:c r="AI475" s="47" t="n">
        <x:v>14.06</x:v>
      </x:c>
      <x:c r="AJ475" s="47" t="n">
        <x:v>1.31</x:v>
      </x:c>
      <x:c r="AK475" s="48" t="n">
        <x:v>0.085</x:v>
      </x:c>
      <x:c r="AL475" s="32" t="str">
        <x:v>Fabric and construction drive variance. Tariff and freight assumptions are illustrative and require current validation.</x:v>
      </x:c>
      <x:c r="AM475" s="32" t="str">
        <x:v>Dress them up or down, these comfy shorts are perfect for any warm weather occasion.</x:v>
      </x:c>
      <x:c r="AN475" s="32" t="str">
        <x:v>https://github.com/luminati-io/eCommerce-dataset-samples</x:v>
      </x:c>
      <x:c r="AO475" s="32" t="str">
        <x:v>2026-08-05-v2</x:v>
      </x:c>
    </x:row>
    <x:row r="476">
      <x:c r="A476" s="32" t="n">
        <x:v>475</x:v>
      </x:c>
      <x:c r="B476" s="32" t="str">
        <x:v>Amazon</x:v>
      </x:c>
      <x:c r="C476" s="32" t="str">
        <x:v>Bright Data Amazon products sample</x:v>
      </x:c>
      <x:c r="D476" s="32" t="str">
        <x:v>B07MTWZ2W5</x:v>
      </x:c>
      <x:c r="E476" s="32" t="str">
        <x:v>https://www.amazon.com/dp/B07MTWZ2W5?language=en_US&amp;currency=USD</x:v>
      </x:c>
      <x:c r="F476" s="32" t="str">
        <x:v>Monroe Shocks &amp; Struts Magnum Loaded Assembly 153028 Strut and Coil Spring Assembly</x:v>
      </x:c>
      <x:c r="G476" s="32" t="str">
        <x:v>Monroe</x:v>
      </x:c>
      <x:c r="H476" s="32" t="str"/>
      <x:c r="I476" s="47" t="n">
        <x:v>166.07</x:v>
      </x:c>
      <x:c r="J476" s="32" t="str">
        <x:v>USD</x:v>
      </x:c>
      <x:c r="K476" s="32" t="str">
        <x:v>Automotive &gt; Replacement Parts &gt; Shocks, Struts &amp; Suspension &gt; Struts</x:v>
      </x:c>
      <x:c r="L476" s="32" t="str"/>
      <x:c r="M476" s="67" t="n">
        <x:v>11385.1592</x:v>
      </x:c>
      <x:c r="N476" s="32" t="str">
        <x:v>‎24.4 x 7.8 x 8.8 inches</x:v>
      </x:c>
      <x:c r="O476" s="32" t="str">
        <x:v>https://m.media-amazon.com/images/I/51r-RAtCUYL.__AC_SX300_SY300_QL70_FMwebp_.jpg</x:v>
      </x:c>
      <x:c r="P476" s="32" t="str">
        <x:v>2023-05-18 00:00:00.000</x:v>
      </x:c>
      <x:c r="Q476" s="32" t="str">
        <x:v>Estimated</x:v>
      </x:c>
      <x:c r="R476" s="32" t="str">
        <x:v>Jewelry</x:v>
      </x:c>
      <x:c r="S476" s="32" t="str">
        <x:v>Fashion ring</x:v>
      </x:c>
      <x:c r="T476" s="32" t="str">
        <x:v>Keyword/category match: rings</x:v>
      </x:c>
      <x:c r="U476" s="32" t="str">
        <x:v>Low</x:v>
      </x:c>
      <x:c r="V476" s="67" t="n">
        <x:v>1000</x:v>
      </x:c>
      <x:c r="W476" s="47" t="n">
        <x:v>0.54</x:v>
      </x:c>
      <x:c r="X476" s="47" t="n">
        <x:v>2</x:v>
      </x:c>
      <x:c r="Y476" s="47" t="n">
        <x:v>5.45</x:v>
      </x:c>
      <x:c r="Z476" s="47" t="n">
        <x:v>0.35</x:v>
      </x:c>
      <x:c r="AA476" s="47" t="n">
        <x:v>0.26</x:v>
      </x:c>
      <x:c r="AB476" s="68" t="n">
        <x:v>6</x:v>
      </x:c>
      <x:c r="AC476" s="47" t="n">
        <x:v>0.85</x:v>
      </x:c>
      <x:c r="AD476" s="47" t="n">
        <x:v>2.77</x:v>
      </x:c>
      <x:c r="AE476" s="47" t="n">
        <x:v>7.32</x:v>
      </x:c>
      <x:c r="AF476" s="68" t="n">
        <x:v>15</x:v>
      </x:c>
      <x:c r="AG476" s="47" t="n">
        <x:v>12</x:v>
      </x:c>
      <x:c r="AH476" s="68" t="n">
        <x:v>5</x:v>
      </x:c>
      <x:c r="AI476" s="47" t="n">
        <x:v>47.98</x:v>
      </x:c>
      <x:c r="AJ476" s="47" t="n">
        <x:v>118.09</x:v>
      </x:c>
      <x:c r="AK476" s="48" t="n">
        <x:v>0.711</x:v>
      </x:c>
      <x:c r="AL476" s="32" t="str">
        <x:v>Metal, size range, stones, and plating affect cost. Tariff and freight assumptions are illustrative and require current validation.</x:v>
      </x:c>
      <x:c r="AM476" s="32" t="str">
        <x:v>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x:v>
      </x:c>
      <x:c r="AN476" s="32" t="str">
        <x:v>https://github.com/luminati-io/eCommerce-dataset-samples</x:v>
      </x:c>
      <x:c r="AO476" s="32" t="str">
        <x:v>2026-08-05-v2</x:v>
      </x:c>
    </x:row>
    <x:row r="477">
      <x:c r="A477" s="32" t="n">
        <x:v>476</x:v>
      </x:c>
      <x:c r="B477" s="32" t="str">
        <x:v>Amazon</x:v>
      </x:c>
      <x:c r="C477" s="32" t="str">
        <x:v>Bright Data Amazon products sample</x:v>
      </x:c>
      <x:c r="D477" s="32" t="str">
        <x:v>B001HWBYB4</x:v>
      </x:c>
      <x:c r="E477" s="32" t="str">
        <x:v>https://www.amazon.com/BBK-%E3%83%90%E3%83%AB%E3%83%96%E3%83%AC%E3%83%B3%E3%83%81/dp/B0C4V2KJQ6</x:v>
      </x:c>
      <x:c r="F477" s="32" t="str">
        <x:v>Imperial Tool 127C Ratchet Wrench with 25 Degree Offset for HVAC Refrigeration and Air Conditioning, 1/4", 3/8", 3/16" and 5/16"</x:v>
      </x:c>
      <x:c r="G477" s="32" t="str">
        <x:v>Imperial Tool</x:v>
      </x:c>
      <x:c r="H477" s="32" t="str">
        <x:v>Sep███eda███d</x:v>
      </x:c>
      <x:c r="I477" s="47" t="n">
        <x:v>11.27</x:v>
      </x:c>
      <x:c r="J477" s="32" t="str">
        <x:v>USD</x:v>
      </x:c>
      <x:c r="K477" s="32" t="str">
        <x:v>Tools &amp; Home Improvement &gt; Power &amp; Hand Tools &gt; Hand Tools &gt; Wrenches</x:v>
      </x:c>
      <x:c r="L477" s="32" t="str"/>
      <x:c r="M477" s="67" t="n">
        <x:v>90.7184</x:v>
      </x:c>
      <x:c r="N477" s="32" t="str">
        <x:v>1.18 x 1.18 x 5.91 inches</x:v>
      </x:c>
      <x:c r="O477" s="32" t="str">
        <x:v>https://m.media-amazon.com/images/I/71PtqU1jdXL.__AC_SY300_SX300_QL70_FMwebp_.jpg</x:v>
      </x:c>
      <x:c r="P477" s="32" t="str">
        <x:v>2023-09-11 00:00:00.000</x:v>
      </x:c>
      <x:c r="Q477" s="32" t="str">
        <x:v>Estimated</x:v>
      </x:c>
      <x:c r="R477" s="32" t="str">
        <x:v>Tools</x:v>
      </x:c>
      <x:c r="S477" s="32" t="str">
        <x:v>Steel hand tool</x:v>
      </x:c>
      <x:c r="T477" s="32" t="str">
        <x:v>Keyword/category match: wrench</x:v>
      </x:c>
      <x:c r="U477" s="32" t="str">
        <x:v>Medium</x:v>
      </x:c>
      <x:c r="V477" s="67" t="n">
        <x:v>1000</x:v>
      </x:c>
      <x:c r="W477" s="47" t="n">
        <x:v>1.5</x:v>
      </x:c>
      <x:c r="X477" s="47" t="n">
        <x:v>4.5</x:v>
      </x:c>
      <x:c r="Y477" s="47" t="n">
        <x:v>10.14</x:v>
      </x:c>
      <x:c r="Z477" s="47" t="n">
        <x:v>0.5</x:v>
      </x:c>
      <x:c r="AA477" s="47" t="n">
        <x:v>0.45</x:v>
      </x:c>
      <x:c r="AB477" s="68" t="n">
        <x:v>5</x:v>
      </x:c>
      <x:c r="AC477" s="47" t="n">
        <x:v>1.94</x:v>
      </x:c>
      <x:c r="AD477" s="47" t="n">
        <x:v>5.72</x:v>
      </x:c>
      <x:c r="AE477" s="47" t="n">
        <x:v>13.33</x:v>
      </x:c>
      <x:c r="AF477" s="68" t="n">
        <x:v>15</x:v>
      </x:c>
      <x:c r="AG477" s="47" t="n">
        <x:v>3.5</x:v>
      </x:c>
      <x:c r="AH477" s="68" t="n">
        <x:v>5</x:v>
      </x:c>
      <x:c r="AI477" s="47" t="n">
        <x:v>11.48</x:v>
      </x:c>
      <x:c r="AJ477" s="47" t="n">
        <x:v>-0.21</x:v>
      </x:c>
      <x:c r="AK477" s="48" t="n">
        <x:v>-0.018000000000000002</x:v>
      </x:c>
      <x:c r="AL477" s="32" t="str">
        <x:v>Steel grade, forging, machining, coating, and set count affect cost. Tariff and freight assumptions are illustrative and require current validation.</x:v>
      </x:c>
      <x:c r="AM477" s="32" t="str">
        <x:v>Compressor access valve wrench. Chrome plated. Has 1/4", 3/8", 3/16" and 5/16" square drive ratchets and is specially designed for use on compressors with access valves in hard to reach places. Reversible ratchets.</x:v>
      </x:c>
      <x:c r="AN477" s="32" t="str">
        <x:v>https://github.com/luminati-io/eCommerce-dataset-samples</x:v>
      </x:c>
      <x:c r="AO477" s="32" t="str">
        <x:v>2026-08-05-v2</x:v>
      </x:c>
    </x:row>
    <x:row r="478">
      <x:c r="A478" s="32" t="n">
        <x:v>477</x:v>
      </x:c>
      <x:c r="B478" s="32" t="str">
        <x:v>Amazon</x:v>
      </x:c>
      <x:c r="C478" s="32" t="str">
        <x:v>Bright Data Amazon products sample</x:v>
      </x:c>
      <x:c r="D478" s="32" t="str">
        <x:v>B0047HFPHA</x:v>
      </x:c>
      <x:c r="E478" s="32" t="str">
        <x:v>https://www.amazon.com/Arctix-Infant-Toddler-Chest-Overalls-Purple/dp/B0047HFPHA</x:v>
      </x:c>
      <x:c r="F478" s="32" t="str">
        <x:v>Arctix Infant/Toddler Chest High Snow Bib Overalls, Purple, 4T</x:v>
      </x:c>
      <x:c r="G478" s="32" t="str">
        <x:v>Arctix</x:v>
      </x:c>
      <x:c r="H478" s="32" t="str">
        <x:v>Ama███.co███</x:v>
      </x:c>
      <x:c r="I478" s="47" t="n">
        <x:v>17.17</x:v>
      </x:c>
      <x:c r="J478" s="32" t="str">
        <x:v>USD</x:v>
      </x:c>
      <x:c r="K478" s="32" t="str">
        <x:v>Clothing, Shoes &amp; Jewelry &gt; Baby &gt; Baby Boys &gt; Clothing &gt; Snow &amp; Rainwear &gt; Snow Pants &amp; Bibs</x:v>
      </x:c>
      <x:c r="L478" s="32" t="str"/>
      <x:c r="M478" s="67"/>
      <x:c r="N478" s="32" t="str">
        <x:v>0.03 x 0.08 x 0.03 inches; 7.2 Ounces</x:v>
      </x:c>
      <x:c r="O478" s="32" t="str">
        <x:v>https://m.media-amazon.com/images/I/71v72p5G67L.__AC_SX342_SY445_QL70_FMwebp_.jpg</x:v>
      </x:c>
      <x:c r="P478" s="32" t="str">
        <x:v>2023-07-31 00:00:00.000</x:v>
      </x:c>
      <x:c r="Q478" s="32" t="str">
        <x:v>Estimated</x:v>
      </x:c>
      <x:c r="R478" s="32" t="str">
        <x:v>Apparel</x:v>
      </x:c>
      <x:c r="S478" s="32" t="str">
        <x:v>Casual jacket or coat</x:v>
      </x:c>
      <x:c r="T478" s="32" t="str">
        <x:v>Keyword/category match: coat</x:v>
      </x:c>
      <x:c r="U478" s="32" t="str">
        <x:v>Low</x:v>
      </x:c>
      <x:c r="V478" s="67" t="n">
        <x:v>1000</x:v>
      </x:c>
      <x:c r="W478" s="47" t="n">
        <x:v>9.96</x:v>
      </x:c>
      <x:c r="X478" s="47" t="n">
        <x:v>12.36</x:v>
      </x:c>
      <x:c r="Y478" s="47" t="n">
        <x:v>15.45</x:v>
      </x:c>
      <x:c r="Z478" s="47" t="n">
        <x:v>1.5</x:v>
      </x:c>
      <x:c r="AA478" s="47" t="n">
        <x:v>2.5</x:v>
      </x:c>
      <x:c r="AB478" s="68" t="n">
        <x:v>10</x:v>
      </x:c>
      <x:c r="AC478" s="47" t="n">
        <x:v>12.82</x:v>
      </x:c>
      <x:c r="AD478" s="47" t="n">
        <x:v>18</x:v>
      </x:c>
      <x:c r="AE478" s="47" t="n">
        <x:v>26.9</x:v>
      </x:c>
      <x:c r="AF478" s="68" t="n">
        <x:v>15</x:v>
      </x:c>
      <x:c r="AG478" s="47" t="n">
        <x:v>4.25</x:v>
      </x:c>
      <x:c r="AH478" s="68" t="n">
        <x:v>5</x:v>
      </x:c>
      <x:c r="AI478" s="47" t="n">
        <x:v>25.68</x:v>
      </x:c>
      <x:c r="AJ478" s="47" t="n">
        <x:v>-8.51</x:v>
      </x:c>
      <x:c r="AK478" s="48" t="n">
        <x:v>-0.496</x:v>
      </x:c>
      <x:c r="AL478" s="32" t="str">
        <x:v>Shell, insulation, waterproofing, lining, and hardware dominate. Tariff and freight assumptions are illustrative and require current validation.</x:v>
      </x:c>
      <x:c r="AM478" s="32" t="str">
        <x:v>The 1575 Arctix Infant/Toddler Chest High Insulated Snow Bib Overalls is an outstanding value priced snow bib for the young ones. These overalls feature a 100% Polyester Dobby shell with ThermaLock W/R + W/P 3000mm Coating, offering a maximum degree of durability and protection from the elements, while allowing a full range of motion. 120 grams ThermaTech Insulation offers warmth in a lightweight, low bulk garment, keeping warm at temperatures from -20° to +35° depending on level of activity. DW</x:v>
      </x:c>
      <x:c r="AN478" s="32" t="str">
        <x:v>https://github.com/luminati-io/eCommerce-dataset-samples</x:v>
      </x:c>
      <x:c r="AO478" s="32" t="str">
        <x:v>2026-08-05-v2</x:v>
      </x:c>
    </x:row>
    <x:row r="479">
      <x:c r="A479" s="32" t="n">
        <x:v>478</x:v>
      </x:c>
      <x:c r="B479" s="32" t="str">
        <x:v>Amazon</x:v>
      </x:c>
      <x:c r="C479" s="32" t="str">
        <x:v>Bright Data Amazon products sample</x:v>
      </x:c>
      <x:c r="D479" s="32" t="str">
        <x:v>B0D4QFJHC3</x:v>
      </x:c>
      <x:c r="E479" s="32" t="str">
        <x:v>https://www.amazon.com/dp/B0D4QFJHC3?th=1&amp;psc=1&amp;currency=USD&amp;language=en_GB</x:v>
      </x:c>
      <x:c r="F479" s="32" t="str">
        <x:v>2 Packs for iPhone Headphones Lighting Wired Earphones (Built-in Microphone &amp; Volume Control)[MFi Certified] Noise Isolating Headsets for iPhone 14/13/12/11/Pro/Pro Max/XR/XS/X/8/7/SE</x:v>
      </x:c>
      <x:c r="G479" s="32" t="str">
        <x:v>EYIW</x:v>
      </x:c>
      <x:c r="H479" s="32" t="str">
        <x:v>Baz███id</x:v>
      </x:c>
      <x:c r="I479" s="47" t="n">
        <x:v>20.98</x:v>
      </x:c>
      <x:c r="J479" s="32" t="str">
        <x:v>USD</x:v>
      </x:c>
      <x:c r="K479" s="32" t="str">
        <x:v>Electronics &gt; Headphones, Earbuds &amp; Accessories &gt; Headphones &amp; Earbuds &gt; Earbud Headphones</x:v>
      </x:c>
      <x:c r="L479" s="32" t="str">
        <x:v>Earbud &amp; In-Ear Headphones</x:v>
      </x:c>
      <x:c r="M479" s="67" t="n">
        <x:v>17.973582999999998</x:v>
      </x:c>
      <x:c r="N479" s="32" t="str">
        <x:v>3.9 x 2.8 x 0.75 inches</x:v>
      </x:c>
      <x:c r="O479" s="32" t="str">
        <x:v>https://m.media-amazon.com/images/I/61gnUc2VmeL.__AC_SX300_SY300_QL70_FMwebp_.jpg</x:v>
      </x:c>
      <x:c r="P479" s="32" t="str">
        <x:v>2024-06-10 00:00:00.000</x:v>
      </x:c>
      <x:c r="Q479" s="32" t="str">
        <x:v>Estimated</x:v>
      </x:c>
      <x:c r="R479" s="32" t="str">
        <x:v>Electronics</x:v>
      </x:c>
      <x:c r="S479" s="32" t="str">
        <x:v>Bluetooth headset or earbuds</x:v>
      </x:c>
      <x:c r="T479" s="32" t="str">
        <x:v>Keyword/category match: headphones</x:v>
      </x:c>
      <x:c r="U479" s="32" t="str">
        <x:v>Low</x:v>
      </x:c>
      <x:c r="V479" s="67" t="n">
        <x:v>1000</x:v>
      </x:c>
      <x:c r="W479" s="47" t="n">
        <x:v>5</x:v>
      </x:c>
      <x:c r="X479" s="47" t="n">
        <x:v>12</x:v>
      </x:c>
      <x:c r="Y479" s="47" t="n">
        <x:v>18.88</x:v>
      </x:c>
      <x:c r="Z479" s="47" t="n">
        <x:v>0.8</x:v>
      </x:c>
      <x:c r="AA479" s="47" t="n">
        <x:v>0.52</x:v>
      </x:c>
      <x:c r="AB479" s="68" t="n">
        <x:v>3</x:v>
      </x:c>
      <x:c r="AC479" s="47" t="n">
        <x:v>5.7</x:v>
      </x:c>
      <x:c r="AD479" s="47" t="n">
        <x:v>13.72</x:v>
      </x:c>
      <x:c r="AE479" s="47" t="n">
        <x:v>22.69</x:v>
      </x:c>
      <x:c r="AF479" s="68" t="n">
        <x:v>15</x:v>
      </x:c>
      <x:c r="AG479" s="47" t="n">
        <x:v>3.5</x:v>
      </x:c>
      <x:c r="AH479" s="68" t="n">
        <x:v>5</x:v>
      </x:c>
      <x:c r="AI479" s="47" t="n">
        <x:v>21.42</x:v>
      </x:c>
      <x:c r="AJ479" s="47" t="n">
        <x:v>-0.44</x:v>
      </x:c>
      <x:c r="AK479" s="48" t="n">
        <x:v>-0.021</x:v>
      </x:c>
      <x:c r="AL479" s="32" t="str">
        <x:v>ANC, battery, codecs, tooling, certifications, and warranty drive cost. Tariff and freight assumptions are illustrative and require current validation.</x:v>
      </x:c>
      <x:c r="AM479" s="32" t="str">
        <x:v>About this item 【Wide Compatibility】: Lightning headphones compatibility with a wide array of devices,including for iPhone 14/14 Pro Mxa/14 Pro/13/13 Pro Mxa/13 Pro/12/12 Pro Mxa/12 Pro/11/11 Pro Mxa/11 Pro/iPhone X/XS/XS Max/XR, iPhone 8 &amp; 8 Plus/7 &amp; 7 Plus, iPad Pro/Mini 4/Air 2, Support All iOS System. 【Remote and Microphone】The remote lets you adjust the volume, control the playback, and answer or end calls with a pinch of the cord. The speakers inside maximize sound output and minimize soun</x:v>
      </x:c>
      <x:c r="AN479" s="32" t="str">
        <x:v>https://github.com/luminati-io/eCommerce-dataset-samples</x:v>
      </x:c>
      <x:c r="AO479" s="32" t="str">
        <x:v>2026-08-05-v2</x:v>
      </x:c>
    </x:row>
    <x:row r="480">
      <x:c r="A480" s="32" t="n">
        <x:v>479</x:v>
      </x:c>
      <x:c r="B480" s="32" t="str">
        <x:v>Amazon</x:v>
      </x:c>
      <x:c r="C480" s="32" t="str">
        <x:v>Bright Data Amazon products sample</x:v>
      </x:c>
      <x:c r="D480" s="32" t="str">
        <x:v>B079GSGX9N</x:v>
      </x:c>
      <x:c r="E480" s="32" t="str">
        <x:v>https://www.amazon.com/Gloria-Vanderbilt-Amanda-Average-Madison/dp/B079GSGX9N</x:v>
      </x:c>
      <x:c r="F480" s="32" t="str">
        <x:v>Gloria Vanderbilt Women's Amanda Classic High Rise Tapered Jean, Madison, 10 Regular</x:v>
      </x:c>
      <x:c r="G480" s="32" t="str">
        <x:v>Gloria Vanderbilt</x:v>
      </x:c>
      <x:c r="H480" s="32" t="str">
        <x:v>Ama███.co███</x:v>
      </x:c>
      <x:c r="I480" s="47" t="n">
        <x:v>13.9</x:v>
      </x:c>
      <x:c r="J480" s="32" t="str">
        <x:v>USD</x:v>
      </x:c>
      <x:c r="K480" s="32" t="str">
        <x:v>Clothing, Shoes &amp; Jewelry &gt; Women &gt; Clothing &gt; Jeans</x:v>
      </x:c>
      <x:c r="L480" s="32" t="str"/>
      <x:c r="M480" s="67"/>
      <x:c r="N480" s="32" t="str">
        <x:v>11.3 x 10.98 x 2.48 inches; 1.26 Pounds</x:v>
      </x:c>
      <x:c r="O480" s="32" t="str">
        <x:v>https://m.media-amazon.com/images/I/81eYgy36FQL.__AC_SY445_SX342_QL70_FMwebp_.jpg</x:v>
      </x:c>
      <x:c r="P480" s="32" t="str">
        <x:v>2023-08-16 00:00:00.000</x:v>
      </x:c>
      <x:c r="Q480" s="32" t="str">
        <x:v>Estimated</x:v>
      </x:c>
      <x:c r="R480" s="32" t="str">
        <x:v>Apparel</x:v>
      </x:c>
      <x:c r="S480" s="32" t="str">
        <x:v>Basic cotton T-shirt</x:v>
      </x:c>
      <x:c r="T480" s="32" t="str">
        <x:v>Keyword/category match:  tee </x:v>
      </x:c>
      <x:c r="U480" s="32" t="str">
        <x:v>Medium</x:v>
      </x:c>
      <x:c r="V480" s="67" t="n">
        <x:v>1000</x:v>
      </x:c>
      <x:c r="W480" s="47" t="n">
        <x:v>1.4</x:v>
      </x:c>
      <x:c r="X480" s="47" t="n">
        <x:v>2.4</x:v>
      </x:c>
      <x:c r="Y480" s="47" t="n">
        <x:v>4.2</x:v>
      </x:c>
      <x:c r="Z480" s="47" t="n">
        <x:v>0.35</x:v>
      </x:c>
      <x:c r="AA480" s="47" t="n">
        <x:v>0.18</x:v>
      </x:c>
      <x:c r="AB480" s="68" t="n">
        <x:v>10</x:v>
      </x:c>
      <x:c r="AC480" s="47" t="n">
        <x:v>1.85</x:v>
      </x:c>
      <x:c r="AD480" s="47" t="n">
        <x:v>3.22</x:v>
      </x:c>
      <x:c r="AE480" s="47" t="n">
        <x:v>5.78</x:v>
      </x:c>
      <x:c r="AF480" s="68" t="n">
        <x:v>15</x:v>
      </x:c>
      <x:c r="AG480" s="47" t="n">
        <x:v>4.25</x:v>
      </x:c>
      <x:c r="AH480" s="68" t="n">
        <x:v>5</x:v>
      </x:c>
      <x:c r="AI480" s="47" t="n">
        <x:v>10.25</x:v>
      </x:c>
      <x:c r="AJ480" s="47" t="n">
        <x:v>3.65</x:v>
      </x:c>
      <x:c r="AK480" s="48" t="n">
        <x:v>0.262</x:v>
      </x:c>
      <x:c r="AL480" s="32" t="str">
        <x:v>Fabric weight, country, certifications, and decoration affect cost. Tariff and freight assumptions are illustrative and require current validation.</x:v>
      </x:c>
      <x:c r="AM480" s="32" t="str">
        <x:v>Gloria Vanderbilt's #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x:v>
      </x:c>
      <x:c r="AN480" s="32" t="str">
        <x:v>https://github.com/luminati-io/eCommerce-dataset-samples</x:v>
      </x:c>
      <x:c r="AO480" s="32" t="str">
        <x:v>2026-08-05-v2</x:v>
      </x:c>
    </x:row>
    <x:row r="481">
      <x:c r="A481" s="32" t="n">
        <x:v>480</x:v>
      </x:c>
      <x:c r="B481" s="32" t="str">
        <x:v>Amazon</x:v>
      </x:c>
      <x:c r="C481" s="32" t="str">
        <x:v>Bright Data Amazon products sample</x:v>
      </x:c>
      <x:c r="D481" s="32" t="str">
        <x:v>B0CHLW824W</x:v>
      </x:c>
      <x:c r="E481" s="32" t="str">
        <x:v>https://www.amazon.com/Simple-Deluxe-Maker-Countertop-Self-Cleaning/dp/B0CHLW824W?th=1&amp;psc=1&amp;currency=USD&amp;language=en_GB</x:v>
      </x:c>
      <x:c r="F481" s="32" t="str">
        <x:v>Simple Deluxe Ice Maker for Countertop, Self-Cleaning, Portable Ice Machine with Scoop and Basket, 26lbs Ice/24Hrs, 6 Mins 9 Bullet Ice, 13.7lbs, for Home Kitchen Office, Black</x:v>
      </x:c>
      <x:c r="G481" s="32" t="str">
        <x:v>Simple Deluxe</x:v>
      </x:c>
      <x:c r="H481" s="32" t="str">
        <x:v>Ama███.co███</x:v>
      </x:c>
      <x:c r="I481" s="47" t="n">
        <x:v>77.99</x:v>
      </x:c>
      <x:c r="J481" s="32" t="str">
        <x:v>USD</x:v>
      </x:c>
      <x:c r="K481" s="32" t="str">
        <x:v>Appliances &gt; Refrigerators, Freezers &amp; Ice Makers &gt; Ice Makers</x:v>
      </x:c>
      <x:c r="L481" s="32" t="str"/>
      <x:c r="M481" s="67"/>
      <x:c r="N481" s="32" t="str">
        <x:v>11.57 x 8.74 x 11.42 inches; 15.5 Pounds</x:v>
      </x:c>
      <x:c r="O481" s="32" t="str">
        <x:v>https://m.media-amazon.com/images/I/41Z1fG5k2pL._SY445_SX342_QL70_FMwebp_.jpg</x:v>
      </x:c>
      <x:c r="P481" s="32" t="str">
        <x:v>2024-03-03 00:00:00.000</x:v>
      </x:c>
      <x:c r="Q481" s="32" t="str">
        <x:v>Estimated</x:v>
      </x:c>
      <x:c r="R481" s="32" t="str">
        <x:v>Generic</x:v>
      </x:c>
      <x:c r="S481" s="32" t="str">
        <x:v>Assembled consumer product</x:v>
      </x:c>
      <x:c r="T481" s="32" t="str">
        <x:v>Generic fallback</x:v>
      </x:c>
      <x:c r="U481" s="32" t="str">
        <x:v>Low</x:v>
      </x:c>
      <x:c r="V481" s="67" t="n">
        <x:v>1000</x:v>
      </x:c>
      <x:c r="W481" s="47" t="n">
        <x:v>2.72</x:v>
      </x:c>
      <x:c r="X481" s="47" t="n">
        <x:v>10.89</x:v>
      </x:c>
      <x:c r="Y481" s="47" t="n">
        <x:v>36.3</x:v>
      </x:c>
      <x:c r="Z481" s="47" t="n">
        <x:v>1</x:v>
      </x:c>
      <x:c r="AA481" s="47" t="n">
        <x:v>2</x:v>
      </x:c>
      <x:c r="AB481" s="68" t="n">
        <x:v>5</x:v>
      </x:c>
      <x:c r="AC481" s="47" t="n">
        <x:v>3.7</x:v>
      </x:c>
      <x:c r="AD481" s="47" t="n">
        <x:v>14.58</x:v>
      </x:c>
      <x:c r="AE481" s="47" t="n">
        <x:v>48.09</x:v>
      </x:c>
      <x:c r="AF481" s="68" t="n">
        <x:v>15</x:v>
      </x:c>
      <x:c r="AG481" s="47" t="n">
        <x:v>4.25</x:v>
      </x:c>
      <x:c r="AH481" s="68" t="n">
        <x:v>5</x:v>
      </x:c>
      <x:c r="AI481" s="47" t="n">
        <x:v>34.43</x:v>
      </x:c>
      <x:c r="AJ481" s="47" t="n">
        <x:v>43.56</x:v>
      </x:c>
      <x:c r="AK481" s="48" t="n">
        <x:v>0.5579999999999999</x:v>
      </x:c>
      <x:c r="AL481" s="32" t="str">
        <x:v>Insufficient specifications; use as a broad placeholder until a BOM or supplier match is available. Tariff and freight assumptions are illustrative and require current validation.</x:v>
      </x:c>
      <x:c r="AM481" s="32" t="str">
        <x:v>Simple Deluxe Ice Maker Machine for Countertop 26lbs Ice/24Hrs 9 Ice Cubes Ready in 6 Mins Portable Self-Clean Electric Ice Machine with Scoop and Basket 13.7lbs for Home Kitchen Office Bar Party</x:v>
      </x:c>
      <x:c r="AN481" s="32" t="str">
        <x:v>https://github.com/luminati-io/eCommerce-dataset-samples</x:v>
      </x:c>
      <x:c r="AO481" s="32" t="str">
        <x:v>2026-08-05-v2</x:v>
      </x:c>
    </x:row>
    <x:row r="482">
      <x:c r="A482" s="32" t="n">
        <x:v>481</x:v>
      </x:c>
      <x:c r="B482" s="32" t="str">
        <x:v>Amazon</x:v>
      </x:c>
      <x:c r="C482" s="32" t="str">
        <x:v>Bright Data Amazon products sample</x:v>
      </x:c>
      <x:c r="D482" s="32" t="str">
        <x:v>B076MFM8LX</x:v>
      </x:c>
      <x:c r="E482" s="32" t="str">
        <x:v>https://www.amazon.com/Blackstone-Tabletop-Grill-Adjustable-Tailgating/dp/B076MFM8LX?th=1&amp;psc=1&amp;currency=USD&amp;language=en_GB</x:v>
      </x:c>
      <x:c r="F482" s="32" t="str">
        <x:v>Blackstone Tabletop Griddle, 1666, Heavy Duty Flat Top Griddle Grill Station for Camping, Camp, Outdoor, Tailgating, Tabletop – Stainless Steel Griddle with Knobs &amp; Ignition, Black, 22 inch</x:v>
      </x:c>
      <x:c r="G482" s="32" t="str">
        <x:v>BLACKSTONE</x:v>
      </x:c>
      <x:c r="H482" s="32" t="str">
        <x:v>Ama███.co███</x:v>
      </x:c>
      <x:c r="I482" s="47" t="n">
        <x:v>149.66</x:v>
      </x:c>
      <x:c r="J482" s="32" t="str">
        <x:v>USD</x:v>
      </x:c>
      <x:c r="K482" s="32" t="str">
        <x:v>Patio, Lawn &amp; Garden &gt; Grills &amp; Outdoor Cooking &gt; Grills &amp; Smokers &gt; Gas Grills &gt; Propane Grills</x:v>
      </x:c>
      <x:c r="L482" s="32" t="str"/>
      <x:c r="M482" s="67" t="n">
        <x:v>14514.944</x:v>
      </x:c>
      <x:c r="N482" s="32" t="str">
        <x:v>22.5"D x 19"W x 9"H</x:v>
      </x:c>
      <x:c r="O482" s="32" t="str">
        <x:v>https://m.media-amazon.com/images/I/61HXuVkEqlL.__AC_SX300_SY300_QL70_FMwebp_.jpg</x:v>
      </x:c>
      <x:c r="P482" s="32" t="str">
        <x:v>2024-03-03 00:00:00.000</x:v>
      </x:c>
      <x:c r="Q482" s="32" t="str">
        <x:v>Estimated</x:v>
      </x:c>
      <x:c r="R482" s="32" t="str">
        <x:v>Generic</x:v>
      </x:c>
      <x:c r="S482" s="32" t="str">
        <x:v>Assembled consumer product</x:v>
      </x:c>
      <x:c r="T482" s="32" t="str">
        <x:v>Broad source category: Patio, Lawn &amp; Garden &gt; Grills &amp; Outdoor Cooking &gt; Grills &amp; Smokers &gt; Gas Grills &gt; Propane Grills</x:v>
      </x:c>
      <x:c r="U482" s="32" t="str">
        <x:v>Low</x:v>
      </x:c>
      <x:c r="V482" s="67" t="n">
        <x:v>1000</x:v>
      </x:c>
      <x:c r="W482" s="47" t="n">
        <x:v>2.99</x:v>
      </x:c>
      <x:c r="X482" s="47" t="n">
        <x:v>11.98</x:v>
      </x:c>
      <x:c r="Y482" s="47" t="n">
        <x:v>39.93</x:v>
      </x:c>
      <x:c r="Z482" s="47" t="n">
        <x:v>1</x:v>
      </x:c>
      <x:c r="AA482" s="47" t="n">
        <x:v>4.4</x:v>
      </x:c>
      <x:c r="AB482" s="68" t="n">
        <x:v>5</x:v>
      </x:c>
      <x:c r="AC482" s="47" t="n">
        <x:v>4.61</x:v>
      </x:c>
      <x:c r="AD482" s="47" t="n">
        <x:v>18.25</x:v>
      </x:c>
      <x:c r="AE482" s="47" t="n">
        <x:v>60.72</x:v>
      </x:c>
      <x:c r="AF482" s="68" t="n">
        <x:v>15</x:v>
      </x:c>
      <x:c r="AG482" s="47" t="n">
        <x:v>12</x:v>
      </x:c>
      <x:c r="AH482" s="68" t="n">
        <x:v>5</x:v>
      </x:c>
      <x:c r="AI482" s="47" t="n">
        <x:v>60.18</x:v>
      </x:c>
      <x:c r="AJ482" s="47" t="n">
        <x:v>89.48</x:v>
      </x:c>
      <x:c r="AK482" s="48" t="n">
        <x:v>0.598</x:v>
      </x:c>
      <x:c r="AL482" s="32" t="str">
        <x:v>Insufficient specifications; use as a broad placeholder until a BOM or supplier match is available. Modifiers: premium/heavy-duty specification. Tariff and freight assumptions are illustrative and require current validation.</x:v>
      </x:c>
      <x:c r="AM482" s="32" t="str">
        <x:v>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x:v>
      </x:c>
      <x:c r="AN482" s="32" t="str">
        <x:v>https://github.com/luminati-io/eCommerce-dataset-samples</x:v>
      </x:c>
      <x:c r="AO482" s="32" t="str">
        <x:v>2026-08-05-v2</x:v>
      </x:c>
    </x:row>
    <x:row r="483">
      <x:c r="A483" s="32" t="n">
        <x:v>482</x:v>
      </x:c>
      <x:c r="B483" s="32" t="str">
        <x:v>Amazon</x:v>
      </x:c>
      <x:c r="C483" s="32" t="str">
        <x:v>Bright Data Amazon products sample</x:v>
      </x:c>
      <x:c r="D483" s="32" t="str">
        <x:v>B09TWW1N6J</x:v>
      </x:c>
      <x:c r="E483" s="32" t="str">
        <x:v>https://www.amazon.com/SeaVees-Mens-Huntington-Middie-Sneaker/dp/B07FRHJWJW</x:v>
      </x:c>
      <x:c r="F483" s="32" t="str">
        <x:v>SeaVees Men's Huntington Middie Sneaker</x:v>
      </x:c>
      <x:c r="G483" s="32" t="str">
        <x:v>SeaVees</x:v>
      </x:c>
      <x:c r="H483" s="32" t="str">
        <x:v>Ama███.co███</x:v>
      </x:c>
      <x:c r="I483" s="47" t="n">
        <x:v>47.21</x:v>
      </x:c>
      <x:c r="J483" s="32" t="str">
        <x:v>USD</x:v>
      </x:c>
      <x:c r="K483" s="32" t="str">
        <x:v>Clothing, Shoes &amp; Jewelry &gt; Men &gt; Shoes &gt; Fashion Sneakers</x:v>
      </x:c>
      <x:c r="L483" s="32" t="str"/>
      <x:c r="M483" s="67"/>
      <x:c r="N483" s="32" t="str">
        <x:v>14 x 10 x 6 inches; 12 Ounces</x:v>
      </x:c>
      <x:c r="O483" s="32" t="str">
        <x:v>https://m.media-amazon.com/images/I/81yASp2L3uL.__AC_SY395_SX395_QL70_ML2_.jpg</x:v>
      </x:c>
      <x:c r="P483" s="32" t="str">
        <x:v>2023-08-16 00:00:00.000</x:v>
      </x:c>
      <x:c r="Q483" s="32" t="str">
        <x:v>Estimated</x:v>
      </x:c>
      <x:c r="R483" s="32" t="str">
        <x:v>Footwear</x:v>
      </x:c>
      <x:c r="S483" s="32" t="str">
        <x:v>Casual shoe or sneaker</x:v>
      </x:c>
      <x:c r="T483" s="32" t="str">
        <x:v>Keyword/category match: sneaker</x:v>
      </x:c>
      <x:c r="U483" s="32" t="str">
        <x:v>Low</x:v>
      </x:c>
      <x:c r="V483" s="67" t="n">
        <x:v>1000</x:v>
      </x:c>
      <x:c r="W483" s="47" t="n">
        <x:v>9.61</x:v>
      </x:c>
      <x:c r="X483" s="47" t="n">
        <x:v>17.29</x:v>
      </x:c>
      <x:c r="Y483" s="47" t="n">
        <x:v>33.62</x:v>
      </x:c>
      <x:c r="Z483" s="47" t="n">
        <x:v>1.3</x:v>
      </x:c>
      <x:c r="AA483" s="47" t="n">
        <x:v>2.5</x:v>
      </x:c>
      <x:c r="AB483" s="68" t="n">
        <x:v>12</x:v>
      </x:c>
      <x:c r="AC483" s="47" t="n">
        <x:v>12.89</x:v>
      </x:c>
      <x:c r="AD483" s="47" t="n">
        <x:v>23.62</x:v>
      </x:c>
      <x:c r="AE483" s="47" t="n">
        <x:v>46.05</x:v>
      </x:c>
      <x:c r="AF483" s="68" t="n">
        <x:v>15</x:v>
      </x:c>
      <x:c r="AG483" s="47" t="n">
        <x:v>4.25</x:v>
      </x:c>
      <x:c r="AH483" s="68" t="n">
        <x:v>5</x:v>
      </x:c>
      <x:c r="AI483" s="47" t="n">
        <x:v>37.31</x:v>
      </x:c>
      <x:c r="AJ483" s="47" t="n">
        <x:v>9.9</x:v>
      </x:c>
      <x:c r="AK483" s="48" t="n">
        <x:v>0.21</x:v>
      </x:c>
      <x:c r="AL483" s="32" t="str">
        <x:v>Leather grade, sole tooling, and construction affect cost. Tariff and freight assumptions are illustrative and require current validation.</x:v>
      </x:c>
      <x:c r="AM483" s="32" t="str">
        <x:v>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x:v>
      </x:c>
      <x:c r="AN483" s="32" t="str">
        <x:v>https://github.com/luminati-io/eCommerce-dataset-samples</x:v>
      </x:c>
      <x:c r="AO483" s="32" t="str">
        <x:v>2026-08-05-v2</x:v>
      </x:c>
    </x:row>
    <x:row r="484">
      <x:c r="A484" s="32" t="n">
        <x:v>483</x:v>
      </x:c>
      <x:c r="B484" s="32" t="str">
        <x:v>Amazon</x:v>
      </x:c>
      <x:c r="C484" s="32" t="str">
        <x:v>Bright Data Amazon products sample</x:v>
      </x:c>
      <x:c r="D484" s="32" t="str">
        <x:v>B081ZSN2GG</x:v>
      </x:c>
      <x:c r="E484" s="32" t="str">
        <x:v>https://www.amazon.com/TOMORO-Waterproof-Recliner-Chair-Cover/dp/B07ZCXL8T7</x:v>
      </x:c>
      <x:c r="F484" s="32" t="str">
        <x:v>TOMORO Non-Slip Quilted Recliner Cover - 100% Waterproof Recliner Chair Slipcover Furniture Protector with 5 Storage Pockets, Washable Couch Cover with Elastic Straps for Kids and Pets</x:v>
      </x:c>
      <x:c r="G484" s="32" t="str">
        <x:v>TOMORO</x:v>
      </x:c>
      <x:c r="H484" s="32" t="str">
        <x:v>Luc███s</x:v>
      </x:c>
      <x:c r="I484" s="47" t="n">
        <x:v>25.99</x:v>
      </x:c>
      <x:c r="J484" s="32" t="str">
        <x:v>USD</x:v>
      </x:c>
      <x:c r="K484" s="32" t="str">
        <x:v>Home &amp; Kitchen &gt; Home Décor Products &gt; Slipcovers &gt; Recliner Slipcovers</x:v>
      </x:c>
      <x:c r="L484" s="32" t="str"/>
      <x:c r="M484" s="67" t="n">
        <x:v>1056.86936</x:v>
      </x:c>
      <x:c r="N484" s="32" t="str">
        <x:v>16"D x 23"W x 66"H</x:v>
      </x:c>
      <x:c r="O484" s="32" t="str">
        <x:v>https://m.media-amazon.com/images/I/71sVb-QRQiL.__AC_SX300_SY300_QL70_FMwebp_.jpg</x:v>
      </x:c>
      <x:c r="P484" s="32" t="str">
        <x:v>2023-08-01 00:00:00.000</x:v>
      </x:c>
      <x:c r="Q484" s="32" t="str">
        <x:v>Estimated</x:v>
      </x:c>
      <x:c r="R484" s="32" t="str">
        <x:v>Home</x:v>
      </x:c>
      <x:c r="S484" s="32" t="str">
        <x:v>Upholstered chair or large furniture</x:v>
      </x:c>
      <x:c r="T484" s="32" t="str">
        <x:v>Keyword/category match: sofa</x:v>
      </x:c>
      <x:c r="U484" s="32" t="str">
        <x:v>Low</x:v>
      </x:c>
      <x:c r="V484" s="67" t="n">
        <x:v>1000</x:v>
      </x:c>
      <x:c r="W484" s="47" t="n">
        <x:v>15.07</x:v>
      </x:c>
      <x:c r="X484" s="47" t="n">
        <x:v>18.71</x:v>
      </x:c>
      <x:c r="Y484" s="47" t="n">
        <x:v>23.39</x:v>
      </x:c>
      <x:c r="Z484" s="47" t="n">
        <x:v>7</x:v>
      </x:c>
      <x:c r="AA484" s="47" t="n">
        <x:v>45.5</x:v>
      </x:c>
      <x:c r="AB484" s="68" t="n">
        <x:v>7</x:v>
      </x:c>
      <x:c r="AC484" s="47" t="n">
        <x:v>40.2</x:v>
      </x:c>
      <x:c r="AD484" s="47" t="n">
        <x:v>76.2</x:v>
      </x:c>
      <x:c r="AE484" s="47" t="n">
        <x:v>152.36</x:v>
      </x:c>
      <x:c r="AF484" s="68" t="n">
        <x:v>15</x:v>
      </x:c>
      <x:c r="AG484" s="47" t="n">
        <x:v>7.5</x:v>
      </x:c>
      <x:c r="AH484" s="68" t="n">
        <x:v>5</x:v>
      </x:c>
      <x:c r="AI484" s="47" t="n">
        <x:v>88.9</x:v>
      </x:c>
      <x:c r="AJ484" s="47" t="n">
        <x:v>-62.91</x:v>
      </x:c>
      <x:c r="AK484" s="48" t="n">
        <x:v>-2.42</x:v>
      </x:c>
      <x:c r="AL484" s="32" t="str">
        <x:v>Frame, foam, fabric, labor, packaging volume, and freight dominate. Modifiers: weatherproof construction, premium/heavy-duty specification. Tariff and freight assumptions are illustrative and require current validation.</x:v>
      </x:c>
      <x:c r="AM484" s="32" t="str">
        <x:v>About this item Our sofa furniture protector is made with 5-layers of tear resistant microfiber fabric. This durable non slip sofa furniture protector will protect your couch from pets’ fur and dogs and cats’ claws, kids’ messes. Fits 1 seat sofas with seat width measuring up to 23-inch wide COMPLETELY WATERPROOF &amp; STAIN RESISTANT: This quilted sofa cover is designed with 2 layers completely 100-percent waterproof at the top and bottom of the cover. This ensures total protection from accidental </x:v>
      </x:c>
      <x:c r="AN484" s="32" t="str">
        <x:v>https://github.com/luminati-io/eCommerce-dataset-samples</x:v>
      </x:c>
      <x:c r="AO484" s="32" t="str">
        <x:v>2026-08-05-v2</x:v>
      </x:c>
    </x:row>
    <x:row r="485">
      <x:c r="A485" s="32" t="n">
        <x:v>484</x:v>
      </x:c>
      <x:c r="B485" s="32" t="str">
        <x:v>Amazon</x:v>
      </x:c>
      <x:c r="C485" s="32" t="str">
        <x:v>Bright Data Amazon products sample</x:v>
      </x:c>
      <x:c r="D485" s="32" t="str">
        <x:v>B000BW1BKA</x:v>
      </x:c>
      <x:c r="E485" s="32" t="str">
        <x:v>https://www.amazon.com/Propet-M3910-Vista-Walker-Oxford/dp/B000BW1R1S</x:v>
      </x:c>
      <x:c r="F485" s="32" t="str">
        <x:v>Propet Men's M3910 Vista Walker Oxford</x:v>
      </x:c>
      <x:c r="G485" s="32" t="str">
        <x:v>Propet</x:v>
      </x:c>
      <x:c r="H485" s="32" t="str">
        <x:v>Sol███nne███</x:v>
      </x:c>
      <x:c r="I485" s="47" t="n">
        <x:v>64.9</x:v>
      </x:c>
      <x:c r="J485" s="32" t="str">
        <x:v>USD</x:v>
      </x:c>
      <x:c r="K485" s="32" t="str">
        <x:v>Clothing, Shoes &amp; Jewelry &gt; Men &gt; Shoes &gt; Athletic &gt; Walking</x:v>
      </x:c>
      <x:c r="L485" s="32" t="str"/>
      <x:c r="M485" s="67"/>
      <x:c r="N485" s="32" t="str">
        <x:v>13 x 6 x 5 inches; 3 Pounds</x:v>
      </x:c>
      <x:c r="O485" s="32" t="str">
        <x:v>https://m.media-amazon.com/images/I/71x7wzVF-QL.__AC_SX395_SY395_QL70_ML2_.jpg</x:v>
      </x:c>
      <x:c r="P485" s="32" t="str">
        <x:v>2023-08-01 00:00:00.000</x:v>
      </x:c>
      <x:c r="Q485" s="32" t="str">
        <x:v>Estimated</x:v>
      </x:c>
      <x:c r="R485" s="32" t="str">
        <x:v>Generic</x:v>
      </x:c>
      <x:c r="S485" s="32" t="str">
        <x:v>Textile product</x:v>
      </x:c>
      <x:c r="T485" s="32" t="str">
        <x:v>Broad apparel category: Clothing, Shoes &amp; Jewelry &gt; Men &gt; Shoes &gt; Athletic &gt; Walking</x:v>
      </x:c>
      <x:c r="U485" s="32" t="str">
        <x:v>Low</x:v>
      </x:c>
      <x:c r="V485" s="67" t="n">
        <x:v>1000</x:v>
      </x:c>
      <x:c r="W485" s="47" t="n">
        <x:v>1.82</x:v>
      </x:c>
      <x:c r="X485" s="47" t="n">
        <x:v>6.35</x:v>
      </x:c>
      <x:c r="Y485" s="47" t="n">
        <x:v>18.15</x:v>
      </x:c>
      <x:c r="Z485" s="47" t="n">
        <x:v>0.65</x:v>
      </x:c>
      <x:c r="AA485" s="47" t="n">
        <x:v>0.8</x:v>
      </x:c>
      <x:c r="AB485" s="68" t="n">
        <x:v>5</x:v>
      </x:c>
      <x:c r="AC485" s="47" t="n">
        <x:v>2.43</x:v>
      </x:c>
      <x:c r="AD485" s="47" t="n">
        <x:v>8.19</x:v>
      </x:c>
      <x:c r="AE485" s="47" t="n">
        <x:v>23.26</x:v>
      </x:c>
      <x:c r="AF485" s="68" t="n">
        <x:v>15</x:v>
      </x:c>
      <x:c r="AG485" s="47" t="n">
        <x:v>4.25</x:v>
      </x:c>
      <x:c r="AH485" s="68" t="n">
        <x:v>5</x:v>
      </x:c>
      <x:c r="AI485" s="47" t="n">
        <x:v>25.42</x:v>
      </x:c>
      <x:c r="AJ485" s="47" t="n">
        <x:v>39.48</x:v>
      </x:c>
      <x:c r="AK485" s="48" t="n">
        <x:v>0.608</x:v>
      </x:c>
      <x:c r="AL485" s="32" t="str">
        <x:v>Fiber, dimensions, sewing complexity, and finishing are unknown. Tariff and freight assumptions are illustrative and require current validation.</x:v>
      </x:c>
      <x:c r="AM485" s="32" t="str">
        <x:v>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x:v>
      </x:c>
      <x:c r="AN485" s="32" t="str">
        <x:v>https://github.com/luminati-io/eCommerce-dataset-samples</x:v>
      </x:c>
      <x:c r="AO485" s="32" t="str">
        <x:v>2026-08-05-v2</x:v>
      </x:c>
    </x:row>
    <x:row r="486">
      <x:c r="A486" s="32" t="n">
        <x:v>485</x:v>
      </x:c>
      <x:c r="B486" s="32" t="str">
        <x:v>Amazon</x:v>
      </x:c>
      <x:c r="C486" s="32" t="str">
        <x:v>Bright Data Amazon products sample</x:v>
      </x:c>
      <x:c r="D486" s="32" t="str">
        <x:v>B07Z8QVN71</x:v>
      </x:c>
      <x:c r="E486" s="32" t="str">
        <x:v>https://www.amazon.com/Easy-Spirit-Womens-Lake3-Sandal/dp/B08485S83B</x:v>
      </x:c>
      <x:c r="F486" s="32" t="str">
        <x:v>Easy Spirit Women's Lake3 Sport Sandal</x:v>
      </x:c>
      <x:c r="G486" s="32" t="str">
        <x:v>Easy Spirit</x:v>
      </x:c>
      <x:c r="H486" s="32" t="str">
        <x:v>Ama███.co███</x:v>
      </x:c>
      <x:c r="I486" s="47" t="n">
        <x:v>58.12</x:v>
      </x:c>
      <x:c r="J486" s="32" t="str">
        <x:v>USD</x:v>
      </x:c>
      <x:c r="K486" s="32" t="str">
        <x:v>Clothing, Shoes &amp; Jewelry &gt; Women &gt; Shoes &gt; Athletic &gt; Sport Sandals &amp; Slides</x:v>
      </x:c>
      <x:c r="L486" s="32" t="str"/>
      <x:c r="M486" s="67"/>
      <x:c r="N486" s="32" t="str">
        <x:v>13.9 x 7.9 x 4.8 inches; 1.5 Pounds</x:v>
      </x:c>
      <x:c r="O486" s="32" t="str">
        <x:v>https://m.media-amazon.com/images/I/71fOfMfWuCL.__AC_SY395_SX395_QL70_ML2_.jpg</x:v>
      </x:c>
      <x:c r="P486" s="32" t="str">
        <x:v>2023-08-01 00:00:00.000</x:v>
      </x:c>
      <x:c r="Q486" s="32" t="str">
        <x:v>Estimated</x:v>
      </x:c>
      <x:c r="R486" s="32" t="str">
        <x:v>Footwear</x:v>
      </x:c>
      <x:c r="S486" s="32" t="str">
        <x:v>Sandals or slides</x:v>
      </x:c>
      <x:c r="T486" s="32" t="str">
        <x:v>Keyword/category match: sandals</x:v>
      </x:c>
      <x:c r="U486" s="32" t="str">
        <x:v>Medium</x:v>
      </x:c>
      <x:c r="V486" s="67" t="n">
        <x:v>1000</x:v>
      </x:c>
      <x:c r="W486" s="47" t="n">
        <x:v>3</x:v>
      </x:c>
      <x:c r="X486" s="47" t="n">
        <x:v>7</x:v>
      </x:c>
      <x:c r="Y486" s="47" t="n">
        <x:v>15</x:v>
      </x:c>
      <x:c r="Z486" s="47" t="n">
        <x:v>0.7</x:v>
      </x:c>
      <x:c r="AA486" s="47" t="n">
        <x:v>1</x:v>
      </x:c>
      <x:c r="AB486" s="68" t="n">
        <x:v>12</x:v>
      </x:c>
      <x:c r="AC486" s="47" t="n">
        <x:v>4.31</x:v>
      </x:c>
      <x:c r="AD486" s="47" t="n">
        <x:v>9.74</x:v>
      </x:c>
      <x:c r="AE486" s="47" t="n">
        <x:v>20.83</x:v>
      </x:c>
      <x:c r="AF486" s="68" t="n">
        <x:v>15</x:v>
      </x:c>
      <x:c r="AG486" s="47" t="n">
        <x:v>4.25</x:v>
      </x:c>
      <x:c r="AH486" s="68" t="n">
        <x:v>5</x:v>
      </x:c>
      <x:c r="AI486" s="47" t="n">
        <x:v>25.62</x:v>
      </x:c>
      <x:c r="AJ486" s="47" t="n">
        <x:v>32.5</x:v>
      </x:c>
      <x:c r="AK486" s="48" t="n">
        <x:v>0.5589999999999999</x:v>
      </x:c>
      <x:c r="AL486" s="32" t="str">
        <x:v>Materials, footbed, straps, and tooling affect cost. Tariff and freight assumptions are illustrative and require current validation.</x:v>
      </x:c>
      <x:c r="AM486" s="32" t="str">
        <x:v>Triple adjustable sandal with hook and loop.</x:v>
      </x:c>
      <x:c r="AN486" s="32" t="str">
        <x:v>https://github.com/luminati-io/eCommerce-dataset-samples</x:v>
      </x:c>
      <x:c r="AO486" s="32" t="str">
        <x:v>2026-08-05-v2</x:v>
      </x:c>
    </x:row>
    <x:row r="487">
      <x:c r="A487" s="32" t="n">
        <x:v>486</x:v>
      </x:c>
      <x:c r="B487" s="32" t="str">
        <x:v>Amazon</x:v>
      </x:c>
      <x:c r="C487" s="32" t="str">
        <x:v>Bright Data Amazon products sample</x:v>
      </x:c>
      <x:c r="D487" s="32" t="str">
        <x:v>B07ZJWJZ3J</x:v>
      </x:c>
      <x:c r="E487" s="32" t="str">
        <x:v>https://www.amazon.com/Kipling-Asseni-Large-Tote-Bag/dp/B07M5HCYFQ</x:v>
      </x:c>
      <x:c r="F487" s="32" t="str">
        <x:v>Kipling Women's Asseni Tote, Lightweight Everyday Purse, Nylon Shoulder Bag, Black Noir</x:v>
      </x:c>
      <x:c r="G487" s="32" t="str">
        <x:v>Kipling</x:v>
      </x:c>
      <x:c r="H487" s="32" t="str">
        <x:v>Ama███.co███</x:v>
      </x:c>
      <x:c r="I487" s="47" t="n">
        <x:v>84</x:v>
      </x:c>
      <x:c r="J487" s="32" t="str">
        <x:v>USD</x:v>
      </x:c>
      <x:c r="K487" s="32" t="str">
        <x:v>Clothing, Shoes &amp; Jewelry &gt; Women &gt; Handbags &amp; Wallets &gt; Totes</x:v>
      </x:c>
      <x:c r="L487" s="32" t="str"/>
      <x:c r="M487" s="67" t="n">
        <x:v>394.05805</x:v>
      </x:c>
      <x:c r="N487" s="32" t="str">
        <x:v>19.25 x 6 x 13.75 inches</x:v>
      </x:c>
      <x:c r="O487" s="32" t="str">
        <x:v>https://m.media-amazon.com/images/I/71seSUfe8dL.__AC_SX300_SY300_QL70_FMwebp_.jpg</x:v>
      </x:c>
      <x:c r="P487" s="32" t="str">
        <x:v>2023-08-02 00:00:00.000</x:v>
      </x:c>
      <x:c r="Q487" s="32" t="str">
        <x:v>Estimated</x:v>
      </x:c>
      <x:c r="R487" s="32" t="str">
        <x:v>Bags</x:v>
      </x:c>
      <x:c r="S487" s="32" t="str">
        <x:v>Fashion handbag</x:v>
      </x:c>
      <x:c r="T487" s="32" t="str">
        <x:v>Title match: purse</x:v>
      </x:c>
      <x:c r="U487" s="32" t="str">
        <x:v>Low</x:v>
      </x:c>
      <x:c r="V487" s="67" t="n">
        <x:v>1000</x:v>
      </x:c>
      <x:c r="W487" s="47" t="n">
        <x:v>6.76</x:v>
      </x:c>
      <x:c r="X487" s="47" t="n">
        <x:v>15.21</x:v>
      </x:c>
      <x:c r="Y487" s="47" t="n">
        <x:v>33.8</x:v>
      </x:c>
      <x:c r="Z487" s="47" t="n">
        <x:v>1.4</x:v>
      </x:c>
      <x:c r="AA487" s="47" t="n">
        <x:v>2</x:v>
      </x:c>
      <x:c r="AB487" s="68" t="n">
        <x:v>8</x:v>
      </x:c>
      <x:c r="AC487" s="47" t="n">
        <x:v>8.92</x:v>
      </x:c>
      <x:c r="AD487" s="47" t="n">
        <x:v>20.1</x:v>
      </x:c>
      <x:c r="AE487" s="47" t="n">
        <x:v>45.14</x:v>
      </x:c>
      <x:c r="AF487" s="68" t="n">
        <x:v>15</x:v>
      </x:c>
      <x:c r="AG487" s="47" t="n">
        <x:v>4.75</x:v>
      </x:c>
      <x:c r="AH487" s="68" t="n">
        <x:v>5</x:v>
      </x:c>
      <x:c r="AI487" s="47" t="n">
        <x:v>41.65</x:v>
      </x:c>
      <x:c r="AJ487" s="47" t="n">
        <x:v>42.35</x:v>
      </x:c>
      <x:c r="AK487" s="48" t="n">
        <x:v>0.504</x:v>
      </x:c>
      <x:c r="AL487" s="32" t="str">
        <x:v>Leather grade, hardware, construction, and QC dominate. Tariff and freight assumptions are illustrative and require current validation.</x:v>
      </x:c>
      <x:c r="AM487" s="32" t="str">
        <x:v>Strap Drop: Yes inches; Pockets: 2 slip, 1 zip</x:v>
      </x:c>
      <x:c r="AN487" s="32" t="str">
        <x:v>https://github.com/luminati-io/eCommerce-dataset-samples</x:v>
      </x:c>
      <x:c r="AO487" s="32" t="str">
        <x:v>2026-08-05-v2</x:v>
      </x:c>
    </x:row>
    <x:row r="488">
      <x:c r="A488" s="32" t="n">
        <x:v>487</x:v>
      </x:c>
      <x:c r="B488" s="32" t="str">
        <x:v>Amazon</x:v>
      </x:c>
      <x:c r="C488" s="32" t="str">
        <x:v>Bright Data Amazon products sample</x:v>
      </x:c>
      <x:c r="D488" s="32" t="str">
        <x:v>B000FHR952</x:v>
      </x:c>
      <x:c r="E488" s="32" t="str">
        <x:v>https://www.amazon.com/Daniel-Green-Womens-Meg-Slipper/dp/B000FHHD1W</x:v>
      </x:c>
      <x:c r="F488" s="32" t="str">
        <x:v>Daniel Green Women's Meg Slipper</x:v>
      </x:c>
      <x:c r="G488" s="32" t="str">
        <x:v>Daniel Green</x:v>
      </x:c>
      <x:c r="H488" s="32" t="str">
        <x:v>Ama███.co███</x:v>
      </x:c>
      <x:c r="I488" s="47" t="n">
        <x:v>24.67</x:v>
      </x:c>
      <x:c r="J488" s="32" t="str">
        <x:v>USD</x:v>
      </x:c>
      <x:c r="K488" s="32" t="str">
        <x:v>Clothing, Shoes &amp; Jewelry &gt; Women &gt; Shoes &gt; Slippers</x:v>
      </x:c>
      <x:c r="L488" s="32" t="str"/>
      <x:c r="M488" s="67"/>
      <x:c r="N488" s="32" t="str">
        <x:v>13 x 10.1 x 4.7 inches; 3.8 Ounces</x:v>
      </x:c>
      <x:c r="O488" s="32" t="str">
        <x:v>https://m.media-amazon.com/images/I/61UxFB0Qu6L.__AC_SX395_SY395_QL70_FMwebp_.jpg</x:v>
      </x:c>
      <x:c r="P488" s="32" t="str">
        <x:v>2023-08-02 00:00:00.000</x:v>
      </x:c>
      <x:c r="Q488" s="32" t="str">
        <x:v>Estimated</x:v>
      </x:c>
      <x:c r="R488" s="32" t="str">
        <x:v>Footwear</x:v>
      </x:c>
      <x:c r="S488" s="32" t="str">
        <x:v>Slipper</x:v>
      </x:c>
      <x:c r="T488" s="32" t="str">
        <x:v>Keyword/category match: slipper</x:v>
      </x:c>
      <x:c r="U488" s="32" t="str">
        <x:v>Medium</x:v>
      </x:c>
      <x:c r="V488" s="67" t="n">
        <x:v>1000</x:v>
      </x:c>
      <x:c r="W488" s="47" t="n">
        <x:v>3</x:v>
      </x:c>
      <x:c r="X488" s="47" t="n">
        <x:v>6</x:v>
      </x:c>
      <x:c r="Y488" s="47" t="n">
        <x:v>12</x:v>
      </x:c>
      <x:c r="Z488" s="47" t="n">
        <x:v>0.6</x:v>
      </x:c>
      <x:c r="AA488" s="47" t="n">
        <x:v>0.8</x:v>
      </x:c>
      <x:c r="AB488" s="68" t="n">
        <x:v>12</x:v>
      </x:c>
      <x:c r="AC488" s="47" t="n">
        <x:v>4.14</x:v>
      </x:c>
      <x:c r="AD488" s="47" t="n">
        <x:v>8.29</x:v>
      </x:c>
      <x:c r="AE488" s="47" t="n">
        <x:v>16.58</x:v>
      </x:c>
      <x:c r="AF488" s="68" t="n">
        <x:v>15</x:v>
      </x:c>
      <x:c r="AG488" s="47" t="n">
        <x:v>4.25</x:v>
      </x:c>
      <x:c r="AH488" s="68" t="n">
        <x:v>5</x:v>
      </x:c>
      <x:c r="AI488" s="47" t="n">
        <x:v>17.47</x:v>
      </x:c>
      <x:c r="AJ488" s="47" t="n">
        <x:v>7.2</x:v>
      </x:c>
      <x:c r="AK488" s="48" t="n">
        <x:v>0.292</x:v>
      </x:c>
      <x:c r="AL488" s="32" t="str">
        <x:v>Materials, lining, and outsole affect cost. Tariff and freight assumptions are illustrative and require current validation.</x:v>
      </x:c>
      <x:c r="AM488" s="32" t="str">
        <x:v>Daniel Green's Meg slipper is sturdy enough, with its rigid, faux-leather-covered outsole, to run errands in, but it's all about fashionable comfort indoors. It has a padded tricot knit on the inside and stylish leather on the outside. In 1881 Daniel Green, a young traveling shoe salesman for the Wallace Elliott Company in New York City, visited Dolgeville, New York. Daniel was shown a pair of felt shoes fashioned from waste pieces of piano felt which had been made in the Dolgeville Felt Mill. D</x:v>
      </x:c>
      <x:c r="AN488" s="32" t="str">
        <x:v>https://github.com/luminati-io/eCommerce-dataset-samples</x:v>
      </x:c>
      <x:c r="AO488" s="32" t="str">
        <x:v>2026-08-05-v2</x:v>
      </x:c>
    </x:row>
    <x:row r="489">
      <x:c r="A489" s="32" t="n">
        <x:v>488</x:v>
      </x:c>
      <x:c r="B489" s="32" t="str">
        <x:v>Amazon</x:v>
      </x:c>
      <x:c r="C489" s="32" t="str">
        <x:v>Bright Data Amazon products sample</x:v>
      </x:c>
      <x:c r="D489" s="32" t="str">
        <x:v>B01J4C2O4Y</x:v>
      </x:c>
      <x:c r="E489" s="32" t="str">
        <x:v>https://www.amazon.com/Coleman-Waterproof-Bluetooth-Speaker-CBT11-R/dp/B01J4C2O4Y</x:v>
      </x:c>
      <x:c r="F489" s="32" t="str">
        <x:v>Coleman Waterproof, Hands-Free Speaker for Universal/Smartphones - Red</x:v>
      </x:c>
      <x:c r="G489" s="32" t="str">
        <x:v>Coleman</x:v>
      </x:c>
      <x:c r="H489" s="32" t="str">
        <x:v>Ama███.co███</x:v>
      </x:c>
      <x:c r="I489" s="47" t="n">
        <x:v>23.23</x:v>
      </x:c>
      <x:c r="J489" s="32" t="str">
        <x:v>USD</x:v>
      </x:c>
      <x:c r="K489" s="32" t="str">
        <x:v>Electronics &gt; Portable Audio &amp; Video &gt; Portable Speakers &amp; Docks &gt; Portable Bluetooth Speakers</x:v>
      </x:c>
      <x:c r="L489" s="32" t="str"/>
      <x:c r="M489" s="67" t="n">
        <x:v>272.1552</x:v>
      </x:c>
      <x:c r="N489" s="32" t="str">
        <x:v>4.4 x 4.4 x 2.8 inches</x:v>
      </x:c>
      <x:c r="O489" s="32" t="str">
        <x:v>https://m.media-amazon.com/images/I/61GmbZoyNAS.__AC_SY300_SX300_QL70_FMwebp_.jpg</x:v>
      </x:c>
      <x:c r="P489" s="32" t="str">
        <x:v>2023-09-10 00:00:00.000</x:v>
      </x:c>
      <x:c r="Q489" s="32" t="str">
        <x:v>Estimated</x:v>
      </x:c>
      <x:c r="R489" s="32" t="str">
        <x:v>Electronics</x:v>
      </x:c>
      <x:c r="S489" s="32" t="str">
        <x:v>Bluetooth speaker</x:v>
      </x:c>
      <x:c r="T489" s="32" t="str">
        <x:v>Keyword/category match: bluetooth speaker</x:v>
      </x:c>
      <x:c r="U489" s="32" t="str">
        <x:v>Low</x:v>
      </x:c>
      <x:c r="V489" s="67" t="n">
        <x:v>1000</x:v>
      </x:c>
      <x:c r="W489" s="47" t="n">
        <x:v>5.04</x:v>
      </x:c>
      <x:c r="X489" s="47" t="n">
        <x:v>9.52</x:v>
      </x:c>
      <x:c r="Y489" s="47" t="n">
        <x:v>17.92</x:v>
      </x:c>
      <x:c r="Z489" s="47" t="n">
        <x:v>0.75</x:v>
      </x:c>
      <x:c r="AA489" s="47" t="n">
        <x:v>0.72</x:v>
      </x:c>
      <x:c r="AB489" s="68" t="n">
        <x:v>3</x:v>
      </x:c>
      <x:c r="AC489" s="47" t="n">
        <x:v>5.88</x:v>
      </x:c>
      <x:c r="AD489" s="47" t="n">
        <x:v>11.32</x:v>
      </x:c>
      <x:c r="AE489" s="47" t="n">
        <x:v>21.58</x:v>
      </x:c>
      <x:c r="AF489" s="68" t="n">
        <x:v>15</x:v>
      </x:c>
      <x:c r="AG489" s="47" t="n">
        <x:v>4.75</x:v>
      </x:c>
      <x:c r="AH489" s="68" t="n">
        <x:v>5</x:v>
      </x:c>
      <x:c r="AI489" s="47" t="n">
        <x:v>20.72</x:v>
      </x:c>
      <x:c r="AJ489" s="47" t="n">
        <x:v>2.51</x:v>
      </x:c>
      <x:c r="AK489" s="48" t="n">
        <x:v>0.10800000000000001</x:v>
      </x:c>
      <x:c r="AL489" s="32" t="str">
        <x:v>Battery, acoustic tuning, waterproofing, certifications, and chipset drive cost. Modifiers: weatherproof construction. Tariff and freight assumptions are illustrative and require current validation.</x:v>
      </x:c>
      <x:c r="AM489" s="32" t="str">
        <x:v>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x:v>
      </x:c>
      <x:c r="AN489" s="32" t="str">
        <x:v>https://github.com/luminati-io/eCommerce-dataset-samples</x:v>
      </x:c>
      <x:c r="AO489" s="32" t="str">
        <x:v>2026-08-05-v2</x:v>
      </x:c>
    </x:row>
    <x:row r="490">
      <x:c r="A490" s="32" t="n">
        <x:v>489</x:v>
      </x:c>
      <x:c r="B490" s="32" t="str">
        <x:v>Amazon</x:v>
      </x:c>
      <x:c r="C490" s="32" t="str">
        <x:v>Bright Data Amazon products sample</x:v>
      </x:c>
      <x:c r="D490" s="32" t="str">
        <x:v>B0C2PH15JW</x:v>
      </x:c>
      <x:c r="E490" s="32" t="str">
        <x:v>https://www.amazon.com/Certified-Lightning-Charging-Compatible-Multicolor/dp/B0C2PH15JW</x:v>
      </x:c>
      <x:c r="F490" s="32" t="str">
        <x:v>[Apple MFi Certified] iPhone Charger, 5Pack 10FT Lightning Cable Apple Charging Cord Fast Charging High Speed Data USB Cable Compatible iPhone 14 13 12 11 Pro Max XR XS X 8 7 6 Plus SE (Multicolor)</x:v>
      </x:c>
      <x:c r="G490" s="32" t="str">
        <x:v>FZCYLXJ</x:v>
      </x:c>
      <x:c r="H490" s="32" t="str">
        <x:v>FZC███J S███e</x:v>
      </x:c>
      <x:c r="I490" s="47" t="n">
        <x:v>9.99</x:v>
      </x:c>
      <x:c r="J490" s="32" t="str">
        <x:v>USD</x:v>
      </x:c>
      <x:c r="K490" s="32" t="str">
        <x:v>Electronics &gt; Computers &amp; Accessories &gt; Computer Accessories &amp; Peripherals &gt; Cables &amp; Accessories &gt; Cables &amp; Interconnects &gt; Lightning Cables</x:v>
      </x:c>
      <x:c r="L490" s="32" t="str"/>
      <x:c r="M490" s="67" t="n">
        <x:v>306.1746</x:v>
      </x:c>
      <x:c r="N490" s="32" t="str">
        <x:v>9.45 x 7.09 x 0.39 inches</x:v>
      </x:c>
      <x:c r="O490" s="32" t="str">
        <x:v>https://m.media-amazon.com/images/I/71ON3TEcOpL.__AC_SX300_SY300_QL70_FMwebp_.jpg</x:v>
      </x:c>
      <x:c r="P490" s="32" t="str">
        <x:v>2023-09-10 00:00:00.000</x:v>
      </x:c>
      <x:c r="Q490" s="32" t="str">
        <x:v>Estimated</x:v>
      </x:c>
      <x:c r="R490" s="32" t="str">
        <x:v>Electronics</x:v>
      </x:c>
      <x:c r="S490" s="32" t="str">
        <x:v>Cable or passive adapter</x:v>
      </x:c>
      <x:c r="T490" s="32" t="str">
        <x:v>Keyword/category match: usb cable</x:v>
      </x:c>
      <x:c r="U490" s="32" t="str">
        <x:v>Medium</x:v>
      </x:c>
      <x:c r="V490" s="67" t="n">
        <x:v>1000</x:v>
      </x:c>
      <x:c r="W490" s="47" t="n">
        <x:v>0.78</x:v>
      </x:c>
      <x:c r="X490" s="47" t="n">
        <x:v>2.81</x:v>
      </x:c>
      <x:c r="Y490" s="47" t="n">
        <x:v>7.81</x:v>
      </x:c>
      <x:c r="Z490" s="47" t="n">
        <x:v>0.3</x:v>
      </x:c>
      <x:c r="AA490" s="47" t="n">
        <x:v>0.15</x:v>
      </x:c>
      <x:c r="AB490" s="68" t="n">
        <x:v>3</x:v>
      </x:c>
      <x:c r="AC490" s="47" t="n">
        <x:v>0.99</x:v>
      </x:c>
      <x:c r="AD490" s="47" t="n">
        <x:v>3.36</x:v>
      </x:c>
      <x:c r="AE490" s="47" t="n">
        <x:v>9.18</x:v>
      </x:c>
      <x:c r="AF490" s="68" t="n">
        <x:v>15</x:v>
      </x:c>
      <x:c r="AG490" s="47" t="n">
        <x:v>4.75</x:v>
      </x:c>
      <x:c r="AH490" s="68" t="n">
        <x:v>5</x:v>
      </x:c>
      <x:c r="AI490" s="47" t="n">
        <x:v>10.11</x:v>
      </x:c>
      <x:c r="AJ490" s="47" t="n">
        <x:v>-0.12</x:v>
      </x:c>
      <x:c r="AK490" s="48" t="n">
        <x:v>-0.012</x:v>
      </x:c>
      <x:c r="AL490" s="32" t="str">
        <x:v>Length, conductor gauge, shielding, certification, and connectors affect cost. Modifiers: 5-count/set adjustment. Tariff and freight assumptions are illustrative and require current validation.</x:v>
      </x:c>
      <x:c r="AM490" s="32" t="str">
        <x:v>About this item 🔥PERFECT PERFORMANCE: MFi certified manufacturer brings you a new experience - they are certified for high quality, tensile strength, fast charging and 480Mbps transfer speed, the Lightning charger cable uses an authorized chip to ensure full compatibility with the latest iOS system. 🔥iPhone Charger Fast Charging: After long-term testing of the IOS lightning cable, we chose high-purity and thicker copper wires to ensure faster, more stable and safe charging, which has a positive </x:v>
      </x:c>
      <x:c r="AN490" s="32" t="str">
        <x:v>https://github.com/luminati-io/eCommerce-dataset-samples</x:v>
      </x:c>
      <x:c r="AO490" s="32" t="str">
        <x:v>2026-08-05-v2</x:v>
      </x:c>
    </x:row>
    <x:row r="491">
      <x:c r="A491" s="32" t="n">
        <x:v>490</x:v>
      </x:c>
      <x:c r="B491" s="32" t="str">
        <x:v>Amazon</x:v>
      </x:c>
      <x:c r="C491" s="32" t="str">
        <x:v>Bright Data Amazon products sample</x:v>
      </x:c>
      <x:c r="D491" s="32" t="str">
        <x:v>B08THH211Y</x:v>
      </x:c>
      <x:c r="E491" s="32" t="str">
        <x:v>https://www.amazon.com/IMIKEYA-Plastic-Trophies-Tournament-Competition/dp/B08THH211Y?th=1&amp;psc=1&amp;currency=USD&amp;language=en_GB</x:v>
      </x:c>
      <x:c r="F491" s="32" t="str">
        <x:v>IMIKEYA Gold Trophy Cup Plastic Award Trophies Cups First Place Winner Award Trophies Cup for Sports Tournament Competition Kids Parties</x:v>
      </x:c>
      <x:c r="G491" s="32" t="str">
        <x:v>IMIKEYA</x:v>
      </x:c>
      <x:c r="H491" s="32" t="str">
        <x:v>Jag███ Ys███</x:v>
      </x:c>
      <x:c r="I491" s="47" t="n">
        <x:v>14.99</x:v>
      </x:c>
      <x:c r="J491" s="32" t="str">
        <x:v>USD</x:v>
      </x:c>
      <x:c r="K491" s="32" t="str">
        <x:v>Sports &amp; Outdoors &gt; Sports &amp; Outdoor Recreation Accessories &gt; Trophies, Medals &amp; Awards &gt; Trophies</x:v>
      </x:c>
      <x:c r="L491" s="32" t="str"/>
      <x:c r="M491" s="67" t="n">
        <x:v>109.99606</x:v>
      </x:c>
      <x:c r="N491" s="32" t="str">
        <x:v>3.94"W x 7.09"H</x:v>
      </x:c>
      <x:c r="O491" s="32" t="str">
        <x:v>https://m.media-amazon.com/images/I/510fGDX81rL.__AC_SX300_SY300_QL70_FMwebp_.jpg</x:v>
      </x:c>
      <x:c r="P491" s="32" t="str">
        <x:v>2024-04-15 00:00:00.000</x:v>
      </x:c>
      <x:c r="Q491" s="32" t="str">
        <x:v>Estimated</x:v>
      </x:c>
      <x:c r="R491" s="32" t="str">
        <x:v>Jewelry</x:v>
      </x:c>
      <x:c r="S491" s="32" t="str">
        <x:v>Plated fashion necklace</x:v>
      </x:c>
      <x:c r="T491" s="32" t="str">
        <x:v>Keyword/category match: pendant</x:v>
      </x:c>
      <x:c r="U491" s="32" t="str">
        <x:v>Low</x:v>
      </x:c>
      <x:c r="V491" s="67" t="n">
        <x:v>1000</x:v>
      </x:c>
      <x:c r="W491" s="47" t="n">
        <x:v>0.93</x:v>
      </x:c>
      <x:c r="X491" s="47" t="n">
        <x:v>2.6</x:v>
      </x:c>
      <x:c r="Y491" s="47" t="n">
        <x:v>6.51</x:v>
      </x:c>
      <x:c r="Z491" s="47" t="n">
        <x:v>0.45</x:v>
      </x:c>
      <x:c r="AA491" s="47" t="n">
        <x:v>0.18</x:v>
      </x:c>
      <x:c r="AB491" s="68" t="n">
        <x:v>6</x:v>
      </x:c>
      <x:c r="AC491" s="47" t="n">
        <x:v>1.25</x:v>
      </x:c>
      <x:c r="AD491" s="47" t="n">
        <x:v>3.43</x:v>
      </x:c>
      <x:c r="AE491" s="47" t="n">
        <x:v>8.64</x:v>
      </x:c>
      <x:c r="AF491" s="68" t="n">
        <x:v>15</x:v>
      </x:c>
      <x:c r="AG491" s="47" t="n">
        <x:v>3.5</x:v>
      </x:c>
      <x:c r="AH491" s="68" t="n">
        <x:v>5</x:v>
      </x:c>
      <x:c r="AI491" s="47" t="n">
        <x:v>9.92</x:v>
      </x:c>
      <x:c r="AJ491" s="47" t="n">
        <x:v>5.07</x:v>
      </x:c>
      <x:c r="AK491" s="48" t="n">
        <x:v>0.33799999999999997</x:v>
      </x:c>
      <x:c r="AL491" s="32" t="str">
        <x:v>Metal weight, plating thickness, stones, labor, and packaging vary widely. Modifiers: premium/heavy-duty specification. Tariff and freight assumptions are illustrative and require current validation.</x:v>
      </x:c>
      <x:c r="AM491" s="32" t="str">
        <x:v>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x:v>
      </x:c>
      <x:c r="AN491" s="32" t="str">
        <x:v>https://github.com/luminati-io/eCommerce-dataset-samples</x:v>
      </x:c>
      <x:c r="AO491" s="32" t="str">
        <x:v>2026-08-05-v2</x:v>
      </x:c>
    </x:row>
    <x:row r="492">
      <x:c r="A492" s="32" t="n">
        <x:v>491</x:v>
      </x:c>
      <x:c r="B492" s="32" t="str">
        <x:v>Amazon</x:v>
      </x:c>
      <x:c r="C492" s="32" t="str">
        <x:v>Bright Data Amazon products sample</x:v>
      </x:c>
      <x:c r="D492" s="32" t="str">
        <x:v>B08XMD52LX</x:v>
      </x:c>
      <x:c r="E492" s="32" t="str">
        <x:v>https://www.amazon.com/SPWOMYGD-iPhone-Replacement-Professional-Instruction/dp/B08XMD52LX</x:v>
      </x:c>
      <x:c r="F492" s="32" t="str">
        <x:v>SPWOMYGD 6500mAh Upgraded High Capacity Battery for iPhone Model 8 Plus, 0 Cycle Replacement Battery Compatible with iPhone 8 Plus, with Professional Easy Repair Tool Kit and Instruction</x:v>
      </x:c>
      <x:c r="G492" s="32" t="str">
        <x:v>SPWOMYGD</x:v>
      </x:c>
      <x:c r="H492" s="32" t="str">
        <x:v>SPW███GD</x:v>
      </x:c>
      <x:c r="I492" s="47" t="n">
        <x:v>24.99</x:v>
      </x:c>
      <x:c r="J492" s="32" t="str">
        <x:v>USD</x:v>
      </x:c>
      <x:c r="K492" s="32" t="str">
        <x:v>Cell Phones &amp; Accessories &gt; Accessories &gt; Maintenance, Upkeep &amp; Repairs &gt; Replacement Parts &gt; Batteries</x:v>
      </x:c>
      <x:c r="L492" s="32" t="str"/>
      <x:c r="M492" s="67" t="n">
        <x:v>49.89512</x:v>
      </x:c>
      <x:c r="N492" s="32" t="str">
        <x:v>0.39 x 1.97 x 0.39 inches</x:v>
      </x:c>
      <x:c r="O492" s="32" t="str">
        <x:v>https://m.media-amazon.com/images/I/61ViSqPPXTL.__AC_SX300_SY300_QL70_FMwebp_.jpg</x:v>
      </x:c>
      <x:c r="P492" s="32" t="str">
        <x:v>2023-09-10 00:00:00.000</x:v>
      </x:c>
      <x:c r="Q492" s="32" t="str">
        <x:v>Estimated</x:v>
      </x:c>
      <x:c r="R492" s="32" t="str">
        <x:v>Tools</x:v>
      </x:c>
      <x:c r="S492" s="32" t="str">
        <x:v>Steel hand tool</x:v>
      </x:c>
      <x:c r="T492" s="32" t="str">
        <x:v>Keyword/category match: screwdriver</x:v>
      </x:c>
      <x:c r="U492" s="32" t="str">
        <x:v>Medium</x:v>
      </x:c>
      <x:c r="V492" s="67" t="n">
        <x:v>1000</x:v>
      </x:c>
      <x:c r="W492" s="47" t="n">
        <x:v>1.5</x:v>
      </x:c>
      <x:c r="X492" s="47" t="n">
        <x:v>4.5</x:v>
      </x:c>
      <x:c r="Y492" s="47" t="n">
        <x:v>12</x:v>
      </x:c>
      <x:c r="Z492" s="47" t="n">
        <x:v>0.5</x:v>
      </x:c>
      <x:c r="AA492" s="47" t="n">
        <x:v>0.45</x:v>
      </x:c>
      <x:c r="AB492" s="68" t="n">
        <x:v>5</x:v>
      </x:c>
      <x:c r="AC492" s="47" t="n">
        <x:v>1.94</x:v>
      </x:c>
      <x:c r="AD492" s="47" t="n">
        <x:v>5.72</x:v>
      </x:c>
      <x:c r="AE492" s="47" t="n">
        <x:v>15.28</x:v>
      </x:c>
      <x:c r="AF492" s="68" t="n">
        <x:v>15</x:v>
      </x:c>
      <x:c r="AG492" s="47" t="n">
        <x:v>3.5</x:v>
      </x:c>
      <x:c r="AH492" s="68" t="n">
        <x:v>5</x:v>
      </x:c>
      <x:c r="AI492" s="47" t="n">
        <x:v>14.22</x:v>
      </x:c>
      <x:c r="AJ492" s="47" t="n">
        <x:v>10.77</x:v>
      </x:c>
      <x:c r="AK492" s="48" t="n">
        <x:v>0.431</x:v>
      </x:c>
      <x:c r="AL492" s="32" t="str">
        <x:v>Steel grade, forging, machining, coating, and set count affect cost. Tariff and freight assumptions are illustrative and require current validation.</x:v>
      </x:c>
      <x:c r="AM492" s="32" t="str">
        <x:v>Common questions and answers Q1: What are some warm tips before installation? A1: First, Please confirm the cellphone model first before repair. Second, Please run out of battery power or less 20% before you repair. Third, At the beginning, new battery is unstable and it will reach optimal performance after charging and discharging completely for 3- 5 cycles. Finally, If phone cannot turn on after installation, please make sure the battery connector fit tightly with cellphone, then charge batter</x:v>
      </x:c>
      <x:c r="AN492" s="32" t="str">
        <x:v>https://github.com/luminati-io/eCommerce-dataset-samples</x:v>
      </x:c>
      <x:c r="AO492" s="32" t="str">
        <x:v>2026-08-05-v2</x:v>
      </x:c>
    </x:row>
    <x:row r="493">
      <x:c r="A493" s="32" t="n">
        <x:v>492</x:v>
      </x:c>
      <x:c r="B493" s="32" t="str">
        <x:v>Amazon</x:v>
      </x:c>
      <x:c r="C493" s="32" t="str">
        <x:v>Bright Data Amazon products sample</x:v>
      </x:c>
      <x:c r="D493" s="32" t="str">
        <x:v>B09F96HK49</x:v>
      </x:c>
      <x:c r="E493" s="32" t="str">
        <x:v>https://www.amazon.com/CloudValley-Designed-iPhone-Shockproof-Protective/dp/B09F96HK49</x:v>
      </x:c>
      <x:c r="F493" s="32" t="str">
        <x:v>CloudValley Designed for iPhone 13 Pro Case with Slide Camera Cover, Shockproof Soft Rubber Bumper &amp; Hard Back Protective Case for iPhone 13 Pro 6.1 inch (2021)-Black</x:v>
      </x:c>
      <x:c r="G493" s="32" t="str">
        <x:v>CloudValley</x:v>
      </x:c>
      <x:c r="H493" s="32" t="str">
        <x:v>Clo███all███Dir██████</x:v>
      </x:c>
      <x:c r="I493" s="47" t="n">
        <x:v>15.99</x:v>
      </x:c>
      <x:c r="J493" s="32" t="str">
        <x:v>USD</x:v>
      </x:c>
      <x:c r="K493" s="32" t="str">
        <x:v>Cell Phones &amp; Accessories &gt; Cases, Holsters &amp; Sleeves &gt; Basic Cases</x:v>
      </x:c>
      <x:c r="L493" s="32" t="str"/>
      <x:c r="M493" s="67" t="n">
        <x:v>150.25234999999998</x:v>
      </x:c>
      <x:c r="N493" s="32" t="str">
        <x:v>5.94 x 2.99 x 0.63 inches</x:v>
      </x:c>
      <x:c r="O493" s="32" t="str">
        <x:v>https://m.media-amazon.com/images/I/81fz43YS0zL.__AC_SX300_SY300_QL70_FMwebp_.jpg</x:v>
      </x:c>
      <x:c r="P493" s="32" t="str">
        <x:v>2023-08-01 00:00:00.000</x:v>
      </x:c>
      <x:c r="Q493" s="32" t="str">
        <x:v>Estimated</x:v>
      </x:c>
      <x:c r="R493" s="32" t="str">
        <x:v>Accessories</x:v>
      </x:c>
      <x:c r="S493" s="32" t="str">
        <x:v>Phone case</x:v>
      </x:c>
      <x:c r="T493" s="32" t="str">
        <x:v>Keyword/category match: phone case</x:v>
      </x:c>
      <x:c r="U493" s="32" t="str">
        <x:v>Medium</x:v>
      </x:c>
      <x:c r="V493" s="67" t="n">
        <x:v>1000</x:v>
      </x:c>
      <x:c r="W493" s="47" t="n">
        <x:v>0.35</x:v>
      </x:c>
      <x:c r="X493" s="47" t="n">
        <x:v>0.85</x:v>
      </x:c>
      <x:c r="Y493" s="47" t="n">
        <x:v>2.2</x:v>
      </x:c>
      <x:c r="Z493" s="47" t="n">
        <x:v>0.18</x:v>
      </x:c>
      <x:c r="AA493" s="47" t="n">
        <x:v>0.11</x:v>
      </x:c>
      <x:c r="AB493" s="68" t="n">
        <x:v>8</x:v>
      </x:c>
      <x:c r="AC493" s="47" t="n">
        <x:v>0.51</x:v>
      </x:c>
      <x:c r="AD493" s="47" t="n">
        <x:v>1.23</x:v>
      </x:c>
      <x:c r="AE493" s="47" t="n">
        <x:v>3.1</x:v>
      </x:c>
      <x:c r="AF493" s="68" t="n">
        <x:v>15</x:v>
      </x:c>
      <x:c r="AG493" s="47" t="n">
        <x:v>3.5</x:v>
      </x:c>
      <x:c r="AH493" s="68" t="n">
        <x:v>5</x:v>
      </x:c>
      <x:c r="AI493" s="47" t="n">
        <x:v>7.93</x:v>
      </x:c>
      <x:c r="AJ493" s="47" t="n">
        <x:v>8.06</x:v>
      </x:c>
      <x:c r="AK493" s="48" t="n">
        <x:v>0.504</x:v>
      </x:c>
      <x:c r="AL493" s="32" t="str">
        <x:v>Multi-material molding, MagSafe parts, and packaging add cost. Tariff and freight assumptions are illustrative and require current validation.</x:v>
      </x:c>
      <x:c r="AM493" s="32" t="str">
        <x:v>About this item 【Compatibility】Specifically designed for iPhone 13 Pro 6.1 inch (2021 Release), [NOT For iPhone 13 6.1 inch / 13 Pro Max 6.7 inch] 【Slide Camera Cover Design】Sliding lens protector protects the camera of iPhone 13 Pro from collision and scratches, and protect your camera and privacy. 【Powerful Protection】Cushioned corners prevents your device from accidental drops and shocks. 【Wireless Charging Friendly】The supports wireless charging, no need to take off the phone case when going</x:v>
      </x:c>
      <x:c r="AN493" s="32" t="str">
        <x:v>https://github.com/luminati-io/eCommerce-dataset-samples</x:v>
      </x:c>
      <x:c r="AO493" s="32" t="str">
        <x:v>2026-08-05-v2</x:v>
      </x:c>
    </x:row>
    <x:row r="494">
      <x:c r="A494" s="32" t="n">
        <x:v>493</x:v>
      </x:c>
      <x:c r="B494" s="32" t="str">
        <x:v>Amazon</x:v>
      </x:c>
      <x:c r="C494" s="32" t="str">
        <x:v>Bright Data Amazon products sample</x:v>
      </x:c>
      <x:c r="D494" s="32" t="str">
        <x:v>B094FJQ6QM</x:v>
      </x:c>
      <x:c r="E494" s="32" t="str">
        <x:v>https://www.amazon.com/dp/B094FJQ6QM?language=en_US&amp;currency=USD</x:v>
      </x:c>
      <x:c r="F494" s="32" t="str">
        <x:v>NICETOWN Blackout Curtains Panels for Bedroom - Microfiber Noise Reducing Thermal Insulated T-Shaped Foil Print Design Blackout Curtains for Patio Sliding Glass Door (2 Panels, 52 x 84 Inch, Gray)</x:v>
      </x:c>
      <x:c r="G494" s="32" t="str">
        <x:v>NICETOWN</x:v>
      </x:c>
      <x:c r="H494" s="32" t="str"/>
      <x:c r="I494" s="47" t="n">
        <x:v>26.39</x:v>
      </x:c>
      <x:c r="J494" s="32" t="str">
        <x:v>USD</x:v>
      </x:c>
      <x:c r="K494" s="32" t="str">
        <x:v>Home &amp; Kitchen &gt; Home Décor Products &gt; Window Treatments &gt; Curtains &amp; Drapes &gt; Panels</x:v>
      </x:c>
      <x:c r="L494" s="32" t="str"/>
      <x:c r="M494" s="67" t="n">
        <x:v>1600</x:v>
      </x:c>
      <x:c r="N494" s="32" t="str">
        <x:v>84"L x 52"W</x:v>
      </x:c>
      <x:c r="O494" s="32" t="str">
        <x:v>https://m.media-amazon.com/images/I/91s2l6C2xrL.__AC_SX300_SY300_QL70_FMwebp_.jpg</x:v>
      </x:c>
      <x:c r="P494" s="32" t="str">
        <x:v>2022-10-13 00:00:00.000</x:v>
      </x:c>
      <x:c r="Q494" s="32" t="str">
        <x:v>Estimated</x:v>
      </x:c>
      <x:c r="R494" s="32" t="str">
        <x:v>Generic</x:v>
      </x:c>
      <x:c r="S494" s="32" t="str">
        <x:v>Assembled consumer product</x:v>
      </x:c>
      <x:c r="T494" s="32" t="str">
        <x:v>Broad home category: Home &amp; Kitchen &gt; Home Décor Products &gt; Window Treatments &gt; Curtains &amp; Drapes &gt; Panels</x:v>
      </x:c>
      <x:c r="U494" s="32" t="str">
        <x:v>Low</x:v>
      </x:c>
      <x:c r="V494" s="67" t="n">
        <x:v>1000</x:v>
      </x:c>
      <x:c r="W494" s="47" t="n">
        <x:v>2.72</x:v>
      </x:c>
      <x:c r="X494" s="47" t="n">
        <x:v>10.89</x:v>
      </x:c>
      <x:c r="Y494" s="47" t="n">
        <x:v>23.75</x:v>
      </x:c>
      <x:c r="Z494" s="47" t="n">
        <x:v>1</x:v>
      </x:c>
      <x:c r="AA494" s="47" t="n">
        <x:v>2.6</x:v>
      </x:c>
      <x:c r="AB494" s="68" t="n">
        <x:v>5</x:v>
      </x:c>
      <x:c r="AC494" s="47" t="n">
        <x:v>3.86</x:v>
      </x:c>
      <x:c r="AD494" s="47" t="n">
        <x:v>15.21</x:v>
      </x:c>
      <x:c r="AE494" s="47" t="n">
        <x:v>37.12</x:v>
      </x:c>
      <x:c r="AF494" s="68" t="n">
        <x:v>15</x:v>
      </x:c>
      <x:c r="AG494" s="47" t="n">
        <x:v>7.5</x:v>
      </x:c>
      <x:c r="AH494" s="68" t="n">
        <x:v>5</x:v>
      </x:c>
      <x:c r="AI494" s="47" t="n">
        <x:v>27.99</x:v>
      </x:c>
      <x:c r="AJ494" s="47" t="n">
        <x:v>-1.6</x:v>
      </x:c>
      <x:c r="AK494" s="48" t="n">
        <x:v>-0.061</x:v>
      </x:c>
      <x:c r="AL494" s="32" t="str">
        <x:v>Insufficient specifications; use as a broad placeholder until a BOM or supplier match is available. Tariff and freight assumptions are illustrative and require current validation.</x:v>
      </x:c>
      <x:c r="AM494" s="32" t="str">
        <x:v>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x:v>
      </x:c>
      <x:c r="AN494" s="32" t="str">
        <x:v>https://github.com/luminati-io/eCommerce-dataset-samples</x:v>
      </x:c>
      <x:c r="AO494" s="32" t="str">
        <x:v>2026-08-05-v2</x:v>
      </x:c>
    </x:row>
    <x:row r="495">
      <x:c r="A495" s="32" t="n">
        <x:v>494</x:v>
      </x:c>
      <x:c r="B495" s="32" t="str">
        <x:v>Amazon</x:v>
      </x:c>
      <x:c r="C495" s="32" t="str">
        <x:v>Bright Data Amazon products sample</x:v>
      </x:c>
      <x:c r="D495" s="32" t="str">
        <x:v>B00N24LO2O</x:v>
      </x:c>
      <x:c r="E495" s="32" t="str">
        <x:v>https://www.amazon.com/dp/B00N24LO2O?th=1&amp;psc=1&amp;currency=USD&amp;language=en_GB</x:v>
      </x:c>
      <x:c r="F495" s="32" t="str">
        <x:v>Black Cube Quick Release Cookware Fry Pan, 11-Inch</x:v>
      </x:c>
      <x:c r="G495" s="32" t="str">
        <x:v>Frieling</x:v>
      </x:c>
      <x:c r="H495" s="32" t="str">
        <x:v>CHE███ AR███AL/█████████REH██████</x:v>
      </x:c>
      <x:c r="I495" s="47" t="n">
        <x:v>89.95</x:v>
      </x:c>
      <x:c r="J495" s="32" t="str">
        <x:v>USD</x:v>
      </x:c>
      <x:c r="K495" s="32" t="str">
        <x:v>Home &amp; Kitchen &gt; Kitchen &amp; Dining &gt; Cookware &gt; Pots &amp; Pans &gt; Woks &amp; Stir-Fry Pans</x:v>
      </x:c>
      <x:c r="L495" s="32" t="str"/>
      <x:c r="M495" s="67" t="n">
        <x:v>907.184</x:v>
      </x:c>
      <x:c r="N495" s="32" t="str">
        <x:v>19 x 11 x 3 inches</x:v>
      </x:c>
      <x:c r="O495" s="32" t="str">
        <x:v>https://m.media-amazon.com/images/I/81+JMBEYgVL._AC_SY300_SX300_.jpg</x:v>
      </x:c>
      <x:c r="P495" s="32" t="str">
        <x:v>2024-05-14 00:00:00.000</x:v>
      </x:c>
      <x:c r="Q495" s="32" t="str">
        <x:v>Estimated</x:v>
      </x:c>
      <x:c r="R495" s="32" t="str">
        <x:v>Electronics</x:v>
      </x:c>
      <x:c r="S495" s="32" t="str">
        <x:v>Phone screen protector</x:v>
      </x:c>
      <x:c r="T495" s="32" t="str">
        <x:v>Keyword/category match: tempered glass</x:v>
      </x:c>
      <x:c r="U495" s="32" t="str">
        <x:v>Medium</x:v>
      </x:c>
      <x:c r="V495" s="67" t="n">
        <x:v>1000</x:v>
      </x:c>
      <x:c r="W495" s="47" t="n">
        <x:v>0.15</x:v>
      </x:c>
      <x:c r="X495" s="47" t="n">
        <x:v>0.58</x:v>
      </x:c>
      <x:c r="Y495" s="47" t="n">
        <x:v>1.92</x:v>
      </x:c>
      <x:c r="Z495" s="47" t="n">
        <x:v>0.2</x:v>
      </x:c>
      <x:c r="AA495" s="47" t="n">
        <x:v>0.08</x:v>
      </x:c>
      <x:c r="AB495" s="68" t="n">
        <x:v>3</x:v>
      </x:c>
      <x:c r="AC495" s="47" t="n">
        <x:v>0.27</x:v>
      </x:c>
      <x:c r="AD495" s="47" t="n">
        <x:v>0.88</x:v>
      </x:c>
      <x:c r="AE495" s="47" t="n">
        <x:v>2.7</x:v>
      </x:c>
      <x:c r="AF495" s="68" t="n">
        <x:v>15</x:v>
      </x:c>
      <x:c r="AG495" s="47" t="n">
        <x:v>4.75</x:v>
      </x:c>
      <x:c r="AH495" s="68" t="n">
        <x:v>5</x:v>
      </x:c>
      <x:c r="AI495" s="47" t="n">
        <x:v>23.62</x:v>
      </x:c>
      <x:c r="AJ495" s="47" t="n">
        <x:v>66.33</x:v>
      </x:c>
      <x:c r="AK495" s="48" t="n">
        <x:v>0.737</x:v>
      </x:c>
      <x:c r="AL495" s="32" t="str">
        <x:v>Material, coating, applicator, pack count, and packaging affect cost. Modifiers: premium/heavy-duty specification. Tariff and freight assumptions are illustrative and require current validation.</x:v>
      </x:c>
      <x:c r="AM495" s="32" t="str">
        <x:v>World’s first hybrid cookware with the ultimate cooking surface: cooks like stainless steel and cleans like nonstick Yes, you can have it all in one pan: BLACK CUBE features a textured surface for superior browning that is easy to clean. All the benefits of stainless steel and nonstick – no compromise! Stainless Cookware can't get any better! 3-ply: stainless/aluminum/stainlessPerfectly balancedErgonomically shaped handleDishwasher safe A revolutionary cooking surface! Food cooks on raised stain</x:v>
      </x:c>
      <x:c r="AN495" s="32" t="str">
        <x:v>https://github.com/luminati-io/eCommerce-dataset-samples</x:v>
      </x:c>
      <x:c r="AO495" s="32" t="str">
        <x:v>2026-08-05-v2</x:v>
      </x:c>
    </x:row>
    <x:row r="496">
      <x:c r="A496" s="32" t="n">
        <x:v>495</x:v>
      </x:c>
      <x:c r="B496" s="32" t="str">
        <x:v>Amazon</x:v>
      </x:c>
      <x:c r="C496" s="32" t="str">
        <x:v>Bright Data Amazon products sample</x:v>
      </x:c>
      <x:c r="D496" s="32" t="str">
        <x:v>B0B1QQYMT2</x:v>
      </x:c>
      <x:c r="E496" s="32" t="str">
        <x:v>https://www.amazon.com/dp/B0B1QQYMT2?language=en_US&amp;currency=USD</x:v>
      </x:c>
      <x:c r="F496" s="32" t="str">
        <x:v>Volkano Wireless Bluetooth Speaker - Portable Speaker, Boom Box Small Bluetooth Speakers for Outdoor, 12W True Wireless Sound FM Radio/SD Card Reader/USB Input/AUX, 3-Inch Driver - Black, Mamba Series</x:v>
      </x:c>
      <x:c r="G496" s="32" t="str">
        <x:v>Volkano</x:v>
      </x:c>
      <x:c r="H496" s="32" t="str"/>
      <x:c r="I496" s="47" t="n">
        <x:v>34.99</x:v>
      </x:c>
      <x:c r="J496" s="32" t="str">
        <x:v>USD</x:v>
      </x:c>
      <x:c r="K496" s="32" t="str">
        <x:v>Electronics &gt; Portable Audio &amp; Video &gt; Portable Speakers &amp; Docks &gt; Portable Bluetooth Speakers</x:v>
      </x:c>
      <x:c r="L496" s="32" t="str"/>
      <x:c r="M496" s="67" t="n">
        <x:v>223.96105</x:v>
      </x:c>
      <x:c r="N496" s="32" t="str">
        <x:v>11.29 x 4.4 x 5 inches</x:v>
      </x:c>
      <x:c r="O496" s="32" t="str">
        <x:v>https://m.media-amazon.com/images/I/61bjlNs+wqL._AC_SY300_SX300_.jpg</x:v>
      </x:c>
      <x:c r="P496" s="32" t="str">
        <x:v>2022-10-23 00:00:00.000</x:v>
      </x:c>
      <x:c r="Q496" s="32" t="str">
        <x:v>Estimated</x:v>
      </x:c>
      <x:c r="R496" s="32" t="str">
        <x:v>Electronics</x:v>
      </x:c>
      <x:c r="S496" s="32" t="str">
        <x:v>Bluetooth speaker</x:v>
      </x:c>
      <x:c r="T496" s="32" t="str">
        <x:v>Keyword/category match: bluetooth speaker</x:v>
      </x:c>
      <x:c r="U496" s="32" t="str">
        <x:v>Low</x:v>
      </x:c>
      <x:c r="V496" s="67" t="n">
        <x:v>1000</x:v>
      </x:c>
      <x:c r="W496" s="47" t="n">
        <x:v>4.5</x:v>
      </x:c>
      <x:c r="X496" s="47" t="n">
        <x:v>8.5</x:v>
      </x:c>
      <x:c r="Y496" s="47" t="n">
        <x:v>16</x:v>
      </x:c>
      <x:c r="Z496" s="47" t="n">
        <x:v>0.75</x:v>
      </x:c>
      <x:c r="AA496" s="47" t="n">
        <x:v>0.72</x:v>
      </x:c>
      <x:c r="AB496" s="68" t="n">
        <x:v>3</x:v>
      </x:c>
      <x:c r="AC496" s="47" t="n">
        <x:v>5.32</x:v>
      </x:c>
      <x:c r="AD496" s="47" t="n">
        <x:v>10.27</x:v>
      </x:c>
      <x:c r="AE496" s="47" t="n">
        <x:v>19.6</x:v>
      </x:c>
      <x:c r="AF496" s="68" t="n">
        <x:v>15</x:v>
      </x:c>
      <x:c r="AG496" s="47" t="n">
        <x:v>3.5</x:v>
      </x:c>
      <x:c r="AH496" s="68" t="n">
        <x:v>5</x:v>
      </x:c>
      <x:c r="AI496" s="47" t="n">
        <x:v>20.77</x:v>
      </x:c>
      <x:c r="AJ496" s="47" t="n">
        <x:v>14.22</x:v>
      </x:c>
      <x:c r="AK496" s="48" t="n">
        <x:v>0.406</x:v>
      </x:c>
      <x:c r="AL496" s="32" t="str">
        <x:v>Battery, acoustic tuning, waterproofing, certifications, and chipset drive cost. Tariff and freight assumptions are illustrative and require current validation.</x:v>
      </x:c>
      <x:c r="AM496" s="32" t="str">
        <x:v>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x:v>
      </x:c>
      <x:c r="AN496" s="32" t="str">
        <x:v>https://github.com/luminati-io/eCommerce-dataset-samples</x:v>
      </x:c>
      <x:c r="AO496" s="32" t="str">
        <x:v>2026-08-05-v2</x:v>
      </x:c>
    </x:row>
    <x:row r="497">
      <x:c r="A497" s="32" t="n">
        <x:v>496</x:v>
      </x:c>
      <x:c r="B497" s="32" t="str">
        <x:v>Amazon</x:v>
      </x:c>
      <x:c r="C497" s="32" t="str">
        <x:v>Bright Data Amazon products sample</x:v>
      </x:c>
      <x:c r="D497" s="32" t="str">
        <x:v>1631097156</x:v>
      </x:c>
      <x:c r="E497" s="32" t="str">
        <x:v>https://www.amazon.com/dp/1631097156?language=en_US&amp;currency=USD</x:v>
      </x:c>
      <x:c r="F497" s="32" t="str">
        <x:v>Bendon Publishing Disney Frozen Imagine Ink: Mess-Free Game Book</x:v>
      </x:c>
      <x:c r="G497" s="32" t="str">
        <x:v>Bendon</x:v>
      </x:c>
      <x:c r="H497" s="32" t="str"/>
      <x:c r="I497" s="47" t="n">
        <x:v>9.95</x:v>
      </x:c>
      <x:c r="J497" s="32" t="str">
        <x:v>USD</x:v>
      </x:c>
      <x:c r="K497" s="32" t="str">
        <x:v>Toys &amp; Games &gt; Arts &amp; Crafts &gt; Drawing &amp; Painting Supplies &gt; Crayons</x:v>
      </x:c>
      <x:c r="L497" s="32" t="str"/>
      <x:c r="M497" s="67" t="n">
        <x:v>136.0776</x:v>
      </x:c>
      <x:c r="N497" s="32" t="str">
        <x:v>6.25 x 0.5 x 10 inches</x:v>
      </x:c>
      <x:c r="O497" s="32" t="str">
        <x:v>https://images-na.ssl-images-amazon.com/images/I/91tfn2iv3lL.__AC_SX300_SY300_QL70_ML2_.jpg</x:v>
      </x:c>
      <x:c r="P497" s="32" t="str">
        <x:v>2022-09-14 00:00:00.000</x:v>
      </x:c>
      <x:c r="Q497" s="32" t="str">
        <x:v>Estimated</x:v>
      </x:c>
      <x:c r="R497" s="32" t="str">
        <x:v>Toys</x:v>
      </x:c>
      <x:c r="S497" s="32" t="str">
        <x:v>Small molded plastic toy</x:v>
      </x:c>
      <x:c r="T497" s="32" t="str">
        <x:v>Keyword/category match: toy</x:v>
      </x:c>
      <x:c r="U497" s="32" t="str">
        <x:v>Low</x:v>
      </x:c>
      <x:c r="V497" s="67" t="n">
        <x:v>1000</x:v>
      </x:c>
      <x:c r="W497" s="47" t="n">
        <x:v>0.66</x:v>
      </x:c>
      <x:c r="X497" s="47" t="n">
        <x:v>1.76</x:v>
      </x:c>
      <x:c r="Y497" s="47" t="n">
        <x:v>4.41</x:v>
      </x:c>
      <x:c r="Z497" s="47" t="n">
        <x:v>0.35</x:v>
      </x:c>
      <x:c r="AA497" s="47" t="n">
        <x:v>0.27</x:v>
      </x:c>
      <x:c r="AB497" s="68" t="n">
        <x:v>5</x:v>
      </x:c>
      <x:c r="AC497" s="47" t="n">
        <x:v>0.97</x:v>
      </x:c>
      <x:c r="AD497" s="47" t="n">
        <x:v>2.5</x:v>
      </x:c>
      <x:c r="AE497" s="47" t="n">
        <x:v>6.33</x:v>
      </x:c>
      <x:c r="AF497" s="68" t="n">
        <x:v>15</x:v>
      </x:c>
      <x:c r="AG497" s="47" t="n">
        <x:v>3.5</x:v>
      </x:c>
      <x:c r="AH497" s="68" t="n">
        <x:v>5</x:v>
      </x:c>
      <x:c r="AI497" s="47" t="n">
        <x:v>7.99</x:v>
      </x:c>
      <x:c r="AJ497" s="47" t="n">
        <x:v>1.96</x:v>
      </x:c>
      <x:c r="AK497" s="48" t="n">
        <x:v>0.19699999999999998</x:v>
      </x:c>
      <x:c r="AL497" s="32" t="str">
        <x:v>Tooling and safety testing excluded; paint, parts, and electronics add cost. Tariff and freight assumptions are illustrative and require current validation.</x:v>
      </x:c>
      <x:c r="AM497" s="32" t="str">
        <x:v>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x:v>
      </x:c>
      <x:c r="AN497" s="32" t="str">
        <x:v>https://github.com/luminati-io/eCommerce-dataset-samples</x:v>
      </x:c>
      <x:c r="AO497" s="32" t="str">
        <x:v>2026-08-05-v2</x:v>
      </x:c>
    </x:row>
    <x:row r="498">
      <x:c r="A498" s="32" t="n">
        <x:v>497</x:v>
      </x:c>
      <x:c r="B498" s="32" t="str">
        <x:v>Amazon</x:v>
      </x:c>
      <x:c r="C498" s="32" t="str">
        <x:v>Bright Data Amazon products sample</x:v>
      </x:c>
      <x:c r="D498" s="32" t="str">
        <x:v>B08LQYNVNP</x:v>
      </x:c>
      <x:c r="E498" s="32" t="str">
        <x:v>https://www.amazon.com/dp/B08LQYNVNP?th=1&amp;psc=1&amp;currency=USD&amp;language=en_GB</x:v>
      </x:c>
      <x:c r="F498" s="32" t="str">
        <x:v>BDK Croc Skin Faux Leather Car Seat Covers Full Set with Carpet Car Floor Mats - Front and Rear Bench Seat Covers with Carpet Floor Liners, Car Interior Covers Gift Set (Red)</x:v>
      </x:c>
      <x:c r="G498" s="32" t="str">
        <x:v>BDK</x:v>
      </x:c>
      <x:c r="H498" s="32" t="str">
        <x:v>Ama███.co███</x:v>
      </x:c>
      <x:c r="I498" s="47" t="n">
        <x:v>37.99</x:v>
      </x:c>
      <x:c r="J498" s="32" t="str">
        <x:v>USD</x:v>
      </x:c>
      <x:c r="K498" s="32" t="str">
        <x:v>Automotive &gt; Interior Accessories &gt; Floor Mats &amp; Cargo Liners &gt; Floor Mats</x:v>
      </x:c>
      <x:c r="L498" s="32" t="str">
        <x:v>Automotive Floor Mats</x:v>
      </x:c>
      <x:c r="M498" s="67" t="n">
        <x:v>6123.492</x:v>
      </x:c>
      <x:c r="N498" s="32" t="str">
        <x:v>27.58 x 18.36 x 6.7 inches</x:v>
      </x:c>
      <x:c r="O498" s="32" t="str">
        <x:v>https://m.media-amazon.com/images/I/61dIwvIxiVL._AC_SL1420_.jpg</x:v>
      </x:c>
      <x:c r="P498" s="32" t="str">
        <x:v>2024-06-24 00:00:00.000</x:v>
      </x:c>
      <x:c r="Q498" s="32" t="str">
        <x:v>Estimated</x:v>
      </x:c>
      <x:c r="R498" s="32" t="str">
        <x:v>Home</x:v>
      </x:c>
      <x:c r="S498" s="32" t="str">
        <x:v>Rug or mat</x:v>
      </x:c>
      <x:c r="T498" s="32" t="str">
        <x:v>Keyword/category match: carpet</x:v>
      </x:c>
      <x:c r="U498" s="32" t="str">
        <x:v>Low</x:v>
      </x:c>
      <x:c r="V498" s="67" t="n">
        <x:v>1000</x:v>
      </x:c>
      <x:c r="W498" s="47" t="n">
        <x:v>3.38</x:v>
      </x:c>
      <x:c r="X498" s="47" t="n">
        <x:v>10.14</x:v>
      </x:c>
      <x:c r="Y498" s="47" t="n">
        <x:v>29.57</x:v>
      </x:c>
      <x:c r="Z498" s="47" t="n">
        <x:v>1.2</x:v>
      </x:c>
      <x:c r="AA498" s="47" t="n">
        <x:v>8.8</x:v>
      </x:c>
      <x:c r="AB498" s="68" t="n">
        <x:v>7</x:v>
      </x:c>
      <x:c r="AC498" s="47" t="n">
        <x:v>6.4</x:v>
      </x:c>
      <x:c r="AD498" s="47" t="n">
        <x:v>21.55</x:v>
      </x:c>
      <x:c r="AE498" s="47" t="n">
        <x:v>63.1</x:v>
      </x:c>
      <x:c r="AF498" s="68" t="n">
        <x:v>15</x:v>
      </x:c>
      <x:c r="AG498" s="47" t="n">
        <x:v>12</x:v>
      </x:c>
      <x:c r="AH498" s="68" t="n">
        <x:v>5</x:v>
      </x:c>
      <x:c r="AI498" s="47" t="n">
        <x:v>41.15</x:v>
      </x:c>
      <x:c r="AJ498" s="47" t="n">
        <x:v>-3.16</x:v>
      </x:c>
      <x:c r="AK498" s="48" t="n">
        <x:v>-0.083</x:v>
      </x:c>
      <x:c r="AL498" s="32" t="str">
        <x:v>Size, fiber, pile, backing, printing, and dimensional freight affect cost. Tariff and freight assumptions are illustrative and require current validation.</x:v>
      </x:c>
      <x:c r="AM498" s="32" t="str">
        <x:v>BDK Croc Skin Faux Leather Car Seat Covers Full Set with Carpet Car Floor Mats - Front and Rear Bench Seat Covers with Carpet Floor Liners, Car Interior Covers Gift Set (Red)</x:v>
      </x:c>
      <x:c r="AN498" s="32" t="str">
        <x:v>https://github.com/luminati-io/eCommerce-dataset-samples</x:v>
      </x:c>
      <x:c r="AO498" s="32" t="str">
        <x:v>2026-08-05-v2</x:v>
      </x:c>
    </x:row>
    <x:row r="499">
      <x:c r="A499" s="32" t="n">
        <x:v>498</x:v>
      </x:c>
      <x:c r="B499" s="32" t="str">
        <x:v>Amazon</x:v>
      </x:c>
      <x:c r="C499" s="32" t="str">
        <x:v>Bright Data Amazon products sample</x:v>
      </x:c>
      <x:c r="D499" s="32" t="str">
        <x:v>B09KLWCNMH</x:v>
      </x:c>
      <x:c r="E499" s="32" t="str">
        <x:v>https://www.amazon.com/dp/B09KLWCNMH?th=1&amp;psc=1&amp;currency=USD&amp;language=en_GB</x:v>
      </x:c>
      <x:c r="F499" s="32" t="str">
        <x:v>Clip Mount for Eufy Baby Monitor Camera, Flexible Gooseneck Baby Monitor Holder for Crib Without Tools or Wall Damage - White</x:v>
      </x:c>
      <x:c r="G499" s="32" t="str">
        <x:v>wochel</x:v>
      </x:c>
      <x:c r="H499" s="32" t="str">
        <x:v>Woc███ US███</x:v>
      </x:c>
      <x:c r="I499" s="47" t="n">
        <x:v>15.99</x:v>
      </x:c>
      <x:c r="J499" s="32" t="str">
        <x:v>USD</x:v>
      </x:c>
      <x:c r="K499" s="32" t="str">
        <x:v>Baby Products &gt; Safety &gt; Monitors &gt; Video Monitors</x:v>
      </x:c>
      <x:c r="L499" s="32" t="str">
        <x:v>Video Baby Monitors</x:v>
      </x:c>
      <x:c r="M499" s="67" t="n">
        <x:v>249.47560000000001</x:v>
      </x:c>
      <x:c r="N499" s="32" t="str">
        <x:v>4.29 x 4.13 x 4.02 inches</x:v>
      </x:c>
      <x:c r="O499" s="32" t="str">
        <x:v>https://m.media-amazon.com/images/I/51DGiaUBDZL.__AC_SX300_SY300_QL70_FMwebp_.jpg</x:v>
      </x:c>
      <x:c r="P499" s="32" t="str">
        <x:v>2024-06-10 00:00:00.000</x:v>
      </x:c>
      <x:c r="Q499" s="32" t="str">
        <x:v>Estimated</x:v>
      </x:c>
      <x:c r="R499" s="32" t="str">
        <x:v>Electronics</x:v>
      </x:c>
      <x:c r="S499" s="32" t="str">
        <x:v>Television or monitor</x:v>
      </x:c>
      <x:c r="T499" s="32" t="str">
        <x:v>Keyword/category match: monitor</x:v>
      </x:c>
      <x:c r="U499" s="32" t="str">
        <x:v>Low</x:v>
      </x:c>
      <x:c r="V499" s="67" t="n">
        <x:v>1000</x:v>
      </x:c>
      <x:c r="W499" s="47" t="n">
        <x:v>9.27</x:v>
      </x:c>
      <x:c r="X499" s="47" t="n">
        <x:v>11.51</x:v>
      </x:c>
      <x:c r="Y499" s="47" t="n">
        <x:v>14.39</x:v>
      </x:c>
      <x:c r="Z499" s="47" t="n">
        <x:v>7</x:v>
      </x:c>
      <x:c r="AA499" s="47" t="n">
        <x:v>22.5</x:v>
      </x:c>
      <x:c r="AB499" s="68" t="n">
        <x:v>3</x:v>
      </x:c>
      <x:c r="AC499" s="47" t="n">
        <x:v>21.91</x:v>
      </x:c>
      <x:c r="AD499" s="47" t="n">
        <x:v>42.24</x:v>
      </x:c>
      <x:c r="AE499" s="47" t="n">
        <x:v>85.89</x:v>
      </x:c>
      <x:c r="AF499" s="68" t="n">
        <x:v>15</x:v>
      </x:c>
      <x:c r="AG499" s="47" t="n">
        <x:v>3.5</x:v>
      </x:c>
      <x:c r="AH499" s="68" t="n">
        <x:v>5</x:v>
      </x:c>
      <x:c r="AI499" s="47" t="n">
        <x:v>48.94</x:v>
      </x:c>
      <x:c r="AJ499" s="47" t="n">
        <x:v>-32.95</x:v>
      </x:c>
      <x:c r="AK499" s="48" t="n">
        <x:v>-2.061</x:v>
      </x:c>
      <x:c r="AL499" s="32" t="str">
        <x:v>Panel pricing, size, brand, software, certification, and freight dominate. Tariff and freight assumptions are illustrative and require current validation.</x:v>
      </x:c>
      <x:c r="AM499" s="32" t="str">
        <x:v>Flexible Baby Monitor Holder - Specially Designed for Eufy Video Baby Monitor Camera Features: ✔ Stable quality to hold your baby monitor securely ✔ Easy to use without tools or wall damages ✔ Flexible goose-neck arm for better view of your sleeping baby ✔ Easily bend to adjust the angle Notes: 1. All Baby monitor is not included. 2. ONLY compatible with Eufy video baby monitor. What You Get: 1x Baby Monitor Clip Mount Wall Mount for Hellobaby Monitor Wall Mount for Eufy Baby Monitor Clip Mount </x:v>
      </x:c>
      <x:c r="AN499" s="32" t="str">
        <x:v>https://github.com/luminati-io/eCommerce-dataset-samples</x:v>
      </x:c>
      <x:c r="AO499" s="32" t="str">
        <x:v>2026-08-05-v2</x:v>
      </x:c>
    </x:row>
    <x:row r="500">
      <x:c r="A500" s="32" t="n">
        <x:v>499</x:v>
      </x:c>
      <x:c r="B500" s="32" t="str">
        <x:v>Amazon</x:v>
      </x:c>
      <x:c r="C500" s="32" t="str">
        <x:v>Bright Data Amazon products sample</x:v>
      </x:c>
      <x:c r="D500" s="32" t="str">
        <x:v>B08XFDYNKJ</x:v>
      </x:c>
      <x:c r="E500" s="32" t="str">
        <x:v>https://www.amazon.com/Blowfish-Malibu-Womens-Blumoon-Slipper/dp/B08XFDYNKJ</x:v>
      </x:c>
      <x:c r="F500" s="32" t="str">
        <x:v>Blowfish Malibu Women's Blumoon Wedge Sandal</x:v>
      </x:c>
      <x:c r="G500" s="32" t="str">
        <x:v>Blowfish</x:v>
      </x:c>
      <x:c r="H500" s="32" t="str">
        <x:v>Pel███Sho███</x:v>
      </x:c>
      <x:c r="I500" s="47" t="n">
        <x:v>13.98</x:v>
      </x:c>
      <x:c r="J500" s="32" t="str">
        <x:v>USD</x:v>
      </x:c>
      <x:c r="K500" s="32" t="str">
        <x:v>Clothing, Shoes &amp; Jewelry &gt; Women &gt; Shoes &gt; Slippers</x:v>
      </x:c>
      <x:c r="L500" s="32" t="str"/>
      <x:c r="M500" s="67"/>
      <x:c r="N500" s="32" t="str">
        <x:v>10 x 15 x 6 inches; 2 Pounds</x:v>
      </x:c>
      <x:c r="O500" s="32" t="str">
        <x:v>https://m.media-amazon.com/images/I/61s5dM7UhSL.__AC_SX395_SY395_QL70_FMwebp_.jpg</x:v>
      </x:c>
      <x:c r="P500" s="32" t="str">
        <x:v>2023-08-24 00:00:00.000</x:v>
      </x:c>
      <x:c r="Q500" s="32" t="str">
        <x:v>Estimated</x:v>
      </x:c>
      <x:c r="R500" s="32" t="str">
        <x:v>Footwear</x:v>
      </x:c>
      <x:c r="S500" s="32" t="str">
        <x:v>Slipper</x:v>
      </x:c>
      <x:c r="T500" s="32" t="str">
        <x:v>Keyword/category match: slipper</x:v>
      </x:c>
      <x:c r="U500" s="32" t="str">
        <x:v>Medium</x:v>
      </x:c>
      <x:c r="V500" s="67" t="n">
        <x:v>1000</x:v>
      </x:c>
      <x:c r="W500" s="47" t="n">
        <x:v>3</x:v>
      </x:c>
      <x:c r="X500" s="47" t="n">
        <x:v>6</x:v>
      </x:c>
      <x:c r="Y500" s="47" t="n">
        <x:v>12</x:v>
      </x:c>
      <x:c r="Z500" s="47" t="n">
        <x:v>0.6</x:v>
      </x:c>
      <x:c r="AA500" s="47" t="n">
        <x:v>0.8</x:v>
      </x:c>
      <x:c r="AB500" s="68" t="n">
        <x:v>12</x:v>
      </x:c>
      <x:c r="AC500" s="47" t="n">
        <x:v>4.14</x:v>
      </x:c>
      <x:c r="AD500" s="47" t="n">
        <x:v>8.29</x:v>
      </x:c>
      <x:c r="AE500" s="47" t="n">
        <x:v>16.58</x:v>
      </x:c>
      <x:c r="AF500" s="68" t="n">
        <x:v>15</x:v>
      </x:c>
      <x:c r="AG500" s="47" t="n">
        <x:v>4.25</x:v>
      </x:c>
      <x:c r="AH500" s="68" t="n">
        <x:v>5</x:v>
      </x:c>
      <x:c r="AI500" s="47" t="n">
        <x:v>15.33</x:v>
      </x:c>
      <x:c r="AJ500" s="47" t="n">
        <x:v>-1.35</x:v>
      </x:c>
      <x:c r="AK500" s="48" t="n">
        <x:v>-0.09699999999999999</x:v>
      </x:c>
      <x:c r="AL500" s="32" t="str">
        <x:v>Materials, lining, and outsole affect cost. Tariff and freight assumptions are illustrative and require current validation.</x:v>
      </x:c>
      <x:c r="AM500" s="32" t="str">
        <x:v>The Blumoon sandal features a 1cm micro-wedge heel, a comfortable footbed with an open-toe silhouette. Decorative straps, including one with a braided detail, add a sweet twist to this casual style.</x:v>
      </x:c>
      <x:c r="AN500" s="32" t="str">
        <x:v>https://github.com/luminati-io/eCommerce-dataset-samples</x:v>
      </x:c>
      <x:c r="AO500" s="32" t="str">
        <x:v>2026-08-05-v2</x:v>
      </x:c>
    </x:row>
    <x:row r="501">
      <x:c r="A501" s="32" t="n">
        <x:v>500</x:v>
      </x:c>
      <x:c r="B501" s="32" t="str">
        <x:v>Amazon</x:v>
      </x:c>
      <x:c r="C501" s="32" t="str">
        <x:v>Bright Data Amazon products sample</x:v>
      </x:c>
      <x:c r="D501" s="32" t="str">
        <x:v>B09YV77Z4F</x:v>
      </x:c>
      <x:c r="E501" s="32" t="str">
        <x:v>https://www.amazon.com/PieceCircle-Coaster-Include-Silicone-Decoration/dp/B09YV77Z4F?th=1&amp;psc=1&amp;currency=USD&amp;language=en_GB</x:v>
      </x:c>
      <x:c r="F501" s="32" t="str">
        <x:v>8Pcs Resin Coaster Molds Set, Include 4 Square and 4 Round Thick Silicone Molds for Resin Casting, Coaster Resin Molds for Resin DIY Epoxy Resin Coaster, Cups Mats, Home Decoration</x:v>
      </x:c>
      <x:c r="G501" s="32" t="str">
        <x:v>PieceCircle</x:v>
      </x:c>
      <x:c r="H501" s="32" t="str">
        <x:v>Slp███ht</x:v>
      </x:c>
      <x:c r="I501" s="47" t="n">
        <x:v>15.99</x:v>
      </x:c>
      <x:c r="J501" s="32" t="str">
        <x:v>USD</x:v>
      </x:c>
      <x:c r="K501" s="32" t="str">
        <x:v>Arts, Crafts &amp; Sewing &gt; Beading &amp; Jewelry Making &gt; Jewelry Casting Supplies &gt; Resin Casting Molds</x:v>
      </x:c>
      <x:c r="L501" s="32" t="str"/>
      <x:c r="M501" s="67" t="n">
        <x:v>314.67945</x:v>
      </x:c>
      <x:c r="N501" s="32" t="str">
        <x:v>8.27 x 4.33 x 3.35 inches</x:v>
      </x:c>
      <x:c r="O501" s="32" t="str">
        <x:v>https://m.media-amazon.com/images/I/81Ll-WLYacL.__AC_SX300_SY300_QL70_FMwebp_.jpg</x:v>
      </x:c>
      <x:c r="P501" s="32" t="str">
        <x:v>2024-04-04 00:00:00.000</x:v>
      </x:c>
      <x:c r="Q501" s="32" t="str">
        <x:v>Estimated</x:v>
      </x:c>
      <x:c r="R501" s="32" t="str">
        <x:v>Stationery</x:v>
      </x:c>
      <x:c r="S501" s="32" t="str">
        <x:v>Printed paper stationery</x:v>
      </x:c>
      <x:c r="T501" s="32" t="str">
        <x:v>Broad source category: Arts, Crafts &amp; Sewing &gt; Beading &amp; Jewelry Making &gt; Jewelry Casting Supplies &gt; Resin Casting Molds</x:v>
      </x:c>
      <x:c r="U501" s="32" t="str">
        <x:v>Low</x:v>
      </x:c>
      <x:c r="V501" s="67" t="n">
        <x:v>1000</x:v>
      </x:c>
      <x:c r="W501" s="47" t="n">
        <x:v>0.34</x:v>
      </x:c>
      <x:c r="X501" s="47" t="n">
        <x:v>1.36</x:v>
      </x:c>
      <x:c r="Y501" s="47" t="n">
        <x:v>4.24</x:v>
      </x:c>
      <x:c r="Z501" s="47" t="n">
        <x:v>0.25</x:v>
      </x:c>
      <x:c r="AA501" s="47" t="n">
        <x:v>0.15</x:v>
      </x:c>
      <x:c r="AB501" s="68" t="n">
        <x:v>0</x:v>
      </x:c>
      <x:c r="AC501" s="47" t="n">
        <x:v>0.49</x:v>
      </x:c>
      <x:c r="AD501" s="47" t="n">
        <x:v>1.76</x:v>
      </x:c>
      <x:c r="AE501" s="47" t="n">
        <x:v>5.24</x:v>
      </x:c>
      <x:c r="AF501" s="68" t="n">
        <x:v>15</x:v>
      </x:c>
      <x:c r="AG501" s="47" t="n">
        <x:v>4.75</x:v>
      </x:c>
      <x:c r="AH501" s="68" t="n">
        <x:v>5</x:v>
      </x:c>
      <x:c r="AI501" s="47" t="n">
        <x:v>9.71</x:v>
      </x:c>
      <x:c r="AJ501" s="47" t="n">
        <x:v>6.28</x:v>
      </x:c>
      <x:c r="AK501" s="48" t="n">
        <x:v>0.39299999999999996</x:v>
      </x:c>
      <x:c r="AL501" s="32" t="str">
        <x:v>Paper stock, print coverage, set count, envelopes, and finishing affect cost. Modifiers: 8-count/set adjustment. Tariff and freight assumptions are illustrative and require current validation.</x:v>
      </x:c>
      <x:c r="AM501" s="32" t="str">
        <x:v>Package include: 4 x Square Coaster Resin Molds 4 x Round Coaster Resin Molds Product Feature: Material: Silicone Molds Molds Size: 3.66"L x 3.66"W x 0.79"H Operation Tips: Please store the silicone molds for epoxy away from direct sunlight and dust.</x:v>
      </x:c>
      <x:c r="AN501" s="32" t="str">
        <x:v>https://github.com/luminati-io/eCommerce-dataset-samples</x:v>
      </x:c>
      <x:c r="AO501" s="32" t="str">
        <x:v>2026-08-05-v2</x:v>
      </x:c>
    </x:row>
    <x:row r="502">
      <x:c r="A502" s="32" t="n">
        <x:v>501</x:v>
      </x:c>
      <x:c r="B502" s="32" t="str">
        <x:v>Amazon</x:v>
      </x:c>
      <x:c r="C502" s="32" t="str">
        <x:v>Bright Data Amazon products sample</x:v>
      </x:c>
      <x:c r="D502" s="32" t="str">
        <x:v>B0CQTSWZK2</x:v>
      </x:c>
      <x:c r="E502" s="32" t="str">
        <x:v>https://www.amazon.com/dp/B0CQTSWZK2?th=1&amp;psc=1&amp;currency=USD&amp;language=en_GB</x:v>
      </x:c>
      <x:c r="F502" s="32" t="str">
        <x:v>CROSSSELL Ergonomic Bike Grips, Handlebar Grip, Bicycle Handlebar Grips, Mountain Bike Grips, Mountain Bike Handlebar Grips, Single Lock-on Mountain Bike Grips, Non-Slip Handle Grip</x:v>
      </x:c>
      <x:c r="G502" s="32" t="str">
        <x:v>CROSSSELL</x:v>
      </x:c>
      <x:c r="H502" s="32" t="str">
        <x:v>Gro███KL</x:v>
      </x:c>
      <x:c r="I502" s="47" t="n">
        <x:v>11.99</x:v>
      </x:c>
      <x:c r="J502" s="32" t="str">
        <x:v>USD</x:v>
      </x:c>
      <x:c r="K502" s="32" t="str">
        <x:v>Sports &amp; Outdoors &gt; Sports &gt; Cycling &gt; Parts &amp; Components &gt; Handlebars, Headsets &amp; Stems &gt; Grips</x:v>
      </x:c>
      <x:c r="L502" s="32" t="str"/>
      <x:c r="M502" s="67" t="n">
        <x:v>150</x:v>
      </x:c>
      <x:c r="N502" s="32" t="str">
        <x:v>6.26 x 3.7 x 1.57 inches</x:v>
      </x:c>
      <x:c r="O502" s="32" t="str">
        <x:v>https://m.media-amazon.com/images/I/61LrZaX0GPL.__AC_SX300_SY300_QL70_FMwebp_.jpg</x:v>
      </x:c>
      <x:c r="P502" s="32" t="str">
        <x:v>2024-05-13 00:00:00.000</x:v>
      </x:c>
      <x:c r="Q502" s="32" t="str">
        <x:v>Estimated</x:v>
      </x:c>
      <x:c r="R502" s="32" t="str">
        <x:v>Bicycles</x:v>
      </x:c>
      <x:c r="S502" s="32" t="str">
        <x:v>Bicycle handlebar or stem</x:v>
      </x:c>
      <x:c r="T502" s="32" t="str">
        <x:v>Keyword/category match: bike handlebar</x:v>
      </x:c>
      <x:c r="U502" s="32" t="str">
        <x:v>Low</x:v>
      </x:c>
      <x:c r="V502" s="67" t="n">
        <x:v>1000</x:v>
      </x:c>
      <x:c r="W502" s="47" t="n">
        <x:v>3.63</x:v>
      </x:c>
      <x:c r="X502" s="47" t="n">
        <x:v>8.63</x:v>
      </x:c>
      <x:c r="Y502" s="47" t="n">
        <x:v>10.79</x:v>
      </x:c>
      <x:c r="Z502" s="47" t="n">
        <x:v>0.8</x:v>
      </x:c>
      <x:c r="AA502" s="47" t="n">
        <x:v>1.35</x:v>
      </x:c>
      <x:c r="AB502" s="68" t="n">
        <x:v>7</x:v>
      </x:c>
      <x:c r="AC502" s="47" t="n">
        <x:v>4.69</x:v>
      </x:c>
      <x:c r="AD502" s="47" t="n">
        <x:v>11.54</x:v>
      </x:c>
      <x:c r="AE502" s="47" t="n">
        <x:v>17.54</x:v>
      </x:c>
      <x:c r="AF502" s="68" t="n">
        <x:v>15</x:v>
      </x:c>
      <x:c r="AG502" s="47" t="n">
        <x:v>3.5</x:v>
      </x:c>
      <x:c r="AH502" s="68" t="n">
        <x:v>5</x:v>
      </x:c>
      <x:c r="AI502" s="47" t="n">
        <x:v>17.44</x:v>
      </x:c>
      <x:c r="AJ502" s="47" t="n">
        <x:v>-5.45</x:v>
      </x:c>
      <x:c r="AK502" s="48" t="n">
        <x:v>-0.45399999999999996</x:v>
      </x:c>
      <x:c r="AL502" s="32" t="str">
        <x:v>Material, forging, machining, dimensions, and certification affect cost. Tariff and freight assumptions are illustrative and require current validation.</x:v>
      </x:c>
      <x:c r="AM502" s="32" t="str">
        <x:v>☑️I𝖨𝗇𝗍𝗋𝗈𝖽𝗎𝖼𝗂𝗇𝗀 𝗈𝗎𝗋 𝗂𝗇𝗇𝗈𝗏𝖺𝗍𝗂𝗏𝖾 𝖾𝗋𝗀𝗈𝗇𝗈𝗆𝗂𝖼 𝖻𝗂𝖼𝗒𝖼𝗅𝖾 𝗁𝖺𝗇𝖽𝗅𝖾𝖻𝖺𝗋 𝗀𝗋𝗂𝗉𝗌, 𝗆𝖾𝗍𝗂𝖼𝗎𝗅𝗈𝗎𝗌𝗅𝗒 𝖼𝗋𝖺𝖿𝗍𝖾𝖽 𝗍𝗈 𝖾𝗅𝖾𝗏𝖺𝗍𝖾 𝗒𝗈𝗎𝗋 𝗋𝗂𝖽𝗂𝗇𝗀 𝖾𝗑𝗉𝖾𝗋𝗂𝖾𝗇𝖼𝖾. 𝖳𝖺𝗂𝗅𝗈𝗋𝖾𝖽 𝖿𝗈𝗋 𝖼𝗈𝗆𝖿𝗈𝗋𝗍 𝖺𝗇𝖽 𝗏𝖾𝗋𝗌𝖺𝗍𝗂𝗅𝗂𝗍𝗒, 𝗍𝗁𝖾𝗌𝖾 𝗀𝗋𝗂𝗉𝗌 𝖺𝗋𝖾 𝖺 𝖼𝗒𝖼𝗅𝗂𝗌𝗍'𝗌 𝖽𝗋𝖾𝖺𝗆, 𝖼𝖺𝗍𝖾𝗋𝗂𝗇𝗀 𝗍𝗈 𝗆𝗈𝗎𝗇𝗍𝖺𝗂𝗇 𝖻𝗂𝗄𝖾, 𝖡𝖬𝖷, 𝖺𝗇𝖽 𝗌𝖼𝗈𝗈𝗍𝖾𝗋 𝖾𝗇𝗍𝗁𝗎𝗌𝗂𝖺𝗌𝗍𝗌 𝖺𝗅𝗂𝗄𝖾. 𝖶𝗁𝖾𝗍𝗁𝖾𝗋 𝗒𝗈𝗎'𝗋𝖾 𝗇𝖺𝗏𝗂𝗀𝖺𝗍𝗂𝗇𝗀 𝗋𝗎𝗀𝗀𝖾𝖽 𝗍𝖾𝗋𝗋𝖺𝗂𝗇𝗌 𝗈𝗋 𝗉𝖾𝗋𝖿𝗈𝗋𝗆𝗂𝗇𝗀 𝖽𝖺𝗋𝗂𝗇𝗀 𝗍𝗋𝗂𝖼𝗄𝗌, 𝗈𝗎𝗋 𝗁𝖺𝗇𝖽𝗅𝖾𝖻𝖺𝗋 𝖻𝗂𝖼𝗒𝖼𝗅𝖾 𝗀𝗋𝗂𝗉𝗌 𝗌𝖾𝖺𝗆𝗅𝖾𝗌𝗌𝗅𝗒 𝖺𝖽𝖺𝗉𝗍 𝗍𝗈 𝗒𝗈𝗎𝗋 𝗉𝗋𝖾𝖿𝖾𝗋𝗋𝖾𝖽 𝗋𝗂𝖽𝗂𝗇𝗀 𝗌𝗍𝗒𝗅𝖾, 𝗈𝖿𝖿𝖾𝗋𝗂𝗇𝗀 𝗎𝗇𝗉𝖺𝗋𝖺𝗅𝗅𝖾𝗅𝖾𝖽 𝖼𝗈𝗇𝗍𝗋𝗈𝗅 𝖺𝗇𝖽 𝖼𝗈𝗆𝖿𝗈𝗋𝗍. 𝖢𝗋𝖺𝖿𝗍𝖾𝖽 𝗐𝗂𝗍𝗁 𝗉𝗋𝖾𝖼𝗂𝗌𝗂𝗈𝗇 𝖿𝗋𝗈𝗆 𝗁𝗂𝗀𝗁-𝗊𝗎𝖺𝗅𝗂𝗍𝗒 𝗌𝗂𝗅𝗂𝖼𝗈𝗇𝖾, 𝗈</x:v>
      </x:c>
      <x:c r="AN502" s="32" t="str">
        <x:v>https://github.com/luminati-io/eCommerce-dataset-samples</x:v>
      </x:c>
      <x:c r="AO502" s="32" t="str">
        <x:v>2026-08-05-v2</x:v>
      </x:c>
    </x:row>
    <x:row r="503">
      <x:c r="A503" s="32" t="n">
        <x:v>502</x:v>
      </x:c>
      <x:c r="B503" s="32" t="str">
        <x:v>Amazon</x:v>
      </x:c>
      <x:c r="C503" s="32" t="str">
        <x:v>Bright Data Amazon products sample</x:v>
      </x:c>
      <x:c r="D503" s="32" t="str">
        <x:v>B0BWL2X8KZ</x:v>
      </x:c>
      <x:c r="E503" s="32" t="str">
        <x:v>https://www.amazon.com/dp/B0BWL2X8KZ?th=1&amp;psc=1&amp;currency=USD&amp;language=en_GB</x:v>
      </x:c>
      <x:c r="F503" s="32" t="str">
        <x:v>The Step Original Aerobic Platform, Health Club Size Steppers for Exercise with 4 Risers for Adjustable Home Workout, Stair Stepper for Exercise and Home Gym</x:v>
      </x:c>
      <x:c r="G503" s="32" t="str">
        <x:v>Freestyle STEP</x:v>
      </x:c>
      <x:c r="H503" s="32" t="str">
        <x:v>Ama███.co███</x:v>
      </x:c>
      <x:c r="I503" s="47" t="n">
        <x:v>102.99</x:v>
      </x:c>
      <x:c r="J503" s="32" t="str">
        <x:v>USD</x:v>
      </x:c>
      <x:c r="K503" s="32" t="str">
        <x:v>Sports &amp; Outdoors &gt; Exercise &amp; Fitness &gt; Accessories &gt; Step Platforms</x:v>
      </x:c>
      <x:c r="L503" s="32" t="str"/>
      <x:c r="M503" s="67" t="n">
        <x:v>9870</x:v>
      </x:c>
      <x:c r="N503" s="32" t="str">
        <x:v>44.5 x 16.9 x 8.6 inches</x:v>
      </x:c>
      <x:c r="O503" s="32" t="str">
        <x:v>https://m.media-amazon.com/images/I/71Yuh0mhPtL.__AC_SX300_SY300_QL70_FMwebp_.jpg</x:v>
      </x:c>
      <x:c r="P503" s="32" t="str">
        <x:v>2024-05-13 00:00:00.000</x:v>
      </x:c>
      <x:c r="Q503" s="32" t="str">
        <x:v>Estimated</x:v>
      </x:c>
      <x:c r="R503" s="32" t="str">
        <x:v>Tools</x:v>
      </x:c>
      <x:c r="S503" s="32" t="str">
        <x:v>Plastic or rubber hardware kit</x:v>
      </x:c>
      <x:c r="T503" s="32" t="str">
        <x:v>Keyword/category match: oring</x:v>
      </x:c>
      <x:c r="U503" s="32" t="str">
        <x:v>Medium</x:v>
      </x:c>
      <x:c r="V503" s="67" t="n">
        <x:v>1000</x:v>
      </x:c>
      <x:c r="W503" s="47" t="n">
        <x:v>0.8</x:v>
      </x:c>
      <x:c r="X503" s="47" t="n">
        <x:v>3</x:v>
      </x:c>
      <x:c r="Y503" s="47" t="n">
        <x:v>10</x:v>
      </x:c>
      <x:c r="Z503" s="47" t="n">
        <x:v>0.6</x:v>
      </x:c>
      <x:c r="AA503" s="47" t="n">
        <x:v>1.1</x:v>
      </x:c>
      <x:c r="AB503" s="68" t="n">
        <x:v>5</x:v>
      </x:c>
      <x:c r="AC503" s="47" t="n">
        <x:v>1.4</x:v>
      </x:c>
      <x:c r="AD503" s="47" t="n">
        <x:v>4.94</x:v>
      </x:c>
      <x:c r="AE503" s="47" t="n">
        <x:v>15.54</x:v>
      </x:c>
      <x:c r="AF503" s="68" t="n">
        <x:v>15</x:v>
      </x:c>
      <x:c r="AG503" s="47" t="n">
        <x:v>12</x:v>
      </x:c>
      <x:c r="AH503" s="68" t="n">
        <x:v>5</x:v>
      </x:c>
      <x:c r="AI503" s="47" t="n">
        <x:v>37.53</x:v>
      </x:c>
      <x:c r="AJ503" s="47" t="n">
        <x:v>65.46</x:v>
      </x:c>
      <x:c r="AK503" s="48" t="n">
        <x:v>0.636</x:v>
      </x:c>
      <x:c r="AL503" s="32" t="str">
        <x:v>Piece count, material grade, molds, and sorting labor affect cost. Tariff and freight assumptions are illustrative and require current validation.</x:v>
      </x:c>
      <x:c r="AM503" s="32" t="str">
        <x:v>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x:v>
      </x:c>
      <x:c r="AN503" s="32" t="str">
        <x:v>https://github.com/luminati-io/eCommerce-dataset-samples</x:v>
      </x:c>
      <x:c r="AO503" s="32" t="str">
        <x:v>2026-08-05-v2</x:v>
      </x:c>
    </x:row>
    <x:row r="504">
      <x:c r="A504" s="32" t="n">
        <x:v>503</x:v>
      </x:c>
      <x:c r="B504" s="32" t="str">
        <x:v>Amazon</x:v>
      </x:c>
      <x:c r="C504" s="32" t="str">
        <x:v>Bright Data Amazon products sample</x:v>
      </x:c>
      <x:c r="D504" s="32" t="str">
        <x:v>B0CXSRR2Y1</x:v>
      </x:c>
      <x:c r="E504" s="32" t="str">
        <x:v>https://www.amazon.com/dp/B0CXSRR2Y1?th=1&amp;psc=1&amp;currency=USD&amp;language=en_GB</x:v>
      </x:c>
      <x:c r="F504" s="32" t="str">
        <x:v>wusoda Silent Basketball Dribbling Indoor Dribble Dream Silent Basketball Airless Basketball Quiet Mini Basketball for Kids Small Basketball</x:v>
      </x:c>
      <x:c r="G504" s="32" t="str">
        <x:v>wusoda</x:v>
      </x:c>
      <x:c r="H504" s="32" t="str">
        <x:v>HMO███S</x:v>
      </x:c>
      <x:c r="I504" s="47" t="n">
        <x:v>17.99</x:v>
      </x:c>
      <x:c r="J504" s="32" t="str">
        <x:v>USD</x:v>
      </x:c>
      <x:c r="K504" s="32" t="str">
        <x:v>Sports &amp; Outdoors &gt; Sports &gt; Team Sports &gt; Basketball &gt; Basketballs</x:v>
      </x:c>
      <x:c r="L504" s="32" t="str"/>
      <x:c r="M504" s="67" t="n">
        <x:v>190</x:v>
      </x:c>
      <x:c r="N504" s="32" t="str">
        <x:v>9.29 x 8.54 x 3.7 inches</x:v>
      </x:c>
      <x:c r="O504" s="32" t="str">
        <x:v>https://m.media-amazon.com/images/I/71dQ2sOLtWL.__AC_SX300_SY300_QL70_FMwebp_.jpg</x:v>
      </x:c>
      <x:c r="P504" s="32" t="str">
        <x:v>2024-05-13 00:00:00.000</x:v>
      </x:c>
      <x:c r="Q504" s="32" t="str">
        <x:v>Estimated</x:v>
      </x:c>
      <x:c r="R504" s="32" t="str">
        <x:v>Sports</x:v>
      </x:c>
      <x:c r="S504" s="32" t="str">
        <x:v>Ball or simple sporting good</x:v>
      </x:c>
      <x:c r="T504" s="32" t="str">
        <x:v>Broad source category: Sports &amp; Outdoors &gt; Sports &gt; Team Sports &gt; Basketball &gt; Basketballs</x:v>
      </x:c>
      <x:c r="U504" s="32" t="str">
        <x:v>Low</x:v>
      </x:c>
      <x:c r="V504" s="67" t="n">
        <x:v>1000</x:v>
      </x:c>
      <x:c r="W504" s="47" t="n">
        <x:v>1.82</x:v>
      </x:c>
      <x:c r="X504" s="47" t="n">
        <x:v>6.35</x:v>
      </x:c>
      <x:c r="Y504" s="47" t="n">
        <x:v>16.19</x:v>
      </x:c>
      <x:c r="Z504" s="47" t="n">
        <x:v>0.8</x:v>
      </x:c>
      <x:c r="AA504" s="47" t="n">
        <x:v>1.35</x:v>
      </x:c>
      <x:c r="AB504" s="68" t="n">
        <x:v>6</x:v>
      </x:c>
      <x:c r="AC504" s="47" t="n">
        <x:v>2.72</x:v>
      </x:c>
      <x:c r="AD504" s="47" t="n">
        <x:v>9.01</x:v>
      </x:c>
      <x:c r="AE504" s="47" t="n">
        <x:v>23.1</x:v>
      </x:c>
      <x:c r="AF504" s="68" t="n">
        <x:v>15</x:v>
      </x:c>
      <x:c r="AG504" s="47" t="n">
        <x:v>3.5</x:v>
      </x:c>
      <x:c r="AH504" s="68" t="n">
        <x:v>5</x:v>
      </x:c>
      <x:c r="AI504" s="47" t="n">
        <x:v>16.11</x:v>
      </x:c>
      <x:c r="AJ504" s="47" t="n">
        <x:v>1.88</x:v>
      </x:c>
      <x:c r="AK504" s="48" t="n">
        <x:v>0.10400000000000001</x:v>
      </x:c>
      <x:c r="AL504" s="32" t="str">
        <x:v>Sport, materials, size, certification, and packaging affect cost. Tariff and freight assumptions are illustrative and require current validation.</x:v>
      </x:c>
      <x:c r="AM504" s="32" t="str">
        <x:v>Silent Basketball Dribbling Indoor Dribble Dream Airless Basketball Foam Mini Basketball Kids Basketball Kids Quiet Small Basketball Gifts for Boys Girls Dribble Dream Basketball Outdoor Basketball (8.3inch） Just draw again following the original lines if they fade away. You can draw some patterns you like on the basketball as well. Multi Activities Indoor &amp; Outdoor Note: Don't worry about the smell when you receive it. Just leave it on the balcony for a night.</x:v>
      </x:c>
      <x:c r="AN504" s="32" t="str">
        <x:v>https://github.com/luminati-io/eCommerce-dataset-samples</x:v>
      </x:c>
      <x:c r="AO504" s="32" t="str">
        <x:v>2026-08-05-v2</x:v>
      </x:c>
    </x:row>
    <x:row r="505">
      <x:c r="A505" s="32" t="n">
        <x:v>504</x:v>
      </x:c>
      <x:c r="B505" s="32" t="str">
        <x:v>Amazon</x:v>
      </x:c>
      <x:c r="C505" s="32" t="str">
        <x:v>Bright Data Amazon products sample</x:v>
      </x:c>
      <x:c r="D505" s="32" t="str">
        <x:v>B0CSDZ2YLC</x:v>
      </x:c>
      <x:c r="E505" s="32" t="str">
        <x:v>https://www.amazon.com/dp/B0CSDZ2YLC?th=1&amp;psc=1&amp;currency=USD&amp;language=en_GB</x:v>
      </x:c>
      <x:c r="F505" s="32" t="str">
        <x:v>for Samsung Galaxy A15 Case for Women Girls with Ring Kickstand,Galaxy A15 Phone Case Cute Bling Diamond Butterfly Flower Design Glitter Pearl Back Soft TPU Bumper Cover for Samsung A15 5G Purple</x:v>
      </x:c>
      <x:c r="G505" s="32" t="str">
        <x:v>Aulzaju</x:v>
      </x:c>
      <x:c r="H505" s="32" t="str">
        <x:v>Aul███u</x:v>
      </x:c>
      <x:c r="I505" s="47" t="n">
        <x:v>11.99</x:v>
      </x:c>
      <x:c r="J505" s="32" t="str">
        <x:v>USD</x:v>
      </x:c>
      <x:c r="K505" s="32" t="str">
        <x:v>Cell Phones &amp; Accessories &gt; Cases, Holsters &amp; Sleeves &gt; Bumpers</x:v>
      </x:c>
      <x:c r="L505" s="32" t="str"/>
      <x:c r="M505" s="67" t="n">
        <x:v>9.07184</x:v>
      </x:c>
      <x:c r="N505" s="32" t="str">
        <x:v>2.1 x 1.2 x 0.3 inches</x:v>
      </x:c>
      <x:c r="O505" s="32" t="str">
        <x:v>https://m.media-amazon.com/images/I/71Cc-wgUsmL.__AC_SX300_SY300_QL70_FMwebp_.jpg</x:v>
      </x:c>
      <x:c r="P505" s="32" t="str">
        <x:v>2024-05-13 00:00:00.000</x:v>
      </x:c>
      <x:c r="Q505" s="32" t="str">
        <x:v>Estimated</x:v>
      </x:c>
      <x:c r="R505" s="32" t="str">
        <x:v>Accessories</x:v>
      </x:c>
      <x:c r="S505" s="32" t="str">
        <x:v>Phone case</x:v>
      </x:c>
      <x:c r="T505" s="32" t="str">
        <x:v>Keyword/category match: phone case</x:v>
      </x:c>
      <x:c r="U505" s="32" t="str">
        <x:v>Medium</x:v>
      </x:c>
      <x:c r="V505" s="67" t="n">
        <x:v>1000</x:v>
      </x:c>
      <x:c r="W505" s="47" t="n">
        <x:v>0.35</x:v>
      </x:c>
      <x:c r="X505" s="47" t="n">
        <x:v>0.85</x:v>
      </x:c>
      <x:c r="Y505" s="47" t="n">
        <x:v>2.2</x:v>
      </x:c>
      <x:c r="Z505" s="47" t="n">
        <x:v>0.18</x:v>
      </x:c>
      <x:c r="AA505" s="47" t="n">
        <x:v>0.09</x:v>
      </x:c>
      <x:c r="AB505" s="68" t="n">
        <x:v>8</x:v>
      </x:c>
      <x:c r="AC505" s="47" t="n">
        <x:v>0.5</x:v>
      </x:c>
      <x:c r="AD505" s="47" t="n">
        <x:v>1.21</x:v>
      </x:c>
      <x:c r="AE505" s="47" t="n">
        <x:v>3.05</x:v>
      </x:c>
      <x:c r="AF505" s="68" t="n">
        <x:v>15</x:v>
      </x:c>
      <x:c r="AG505" s="47" t="n">
        <x:v>3.5</x:v>
      </x:c>
      <x:c r="AH505" s="68" t="n">
        <x:v>5</x:v>
      </x:c>
      <x:c r="AI505" s="47" t="n">
        <x:v>7.11</x:v>
      </x:c>
      <x:c r="AJ505" s="47" t="n">
        <x:v>4.88</x:v>
      </x:c>
      <x:c r="AK505" s="48" t="n">
        <x:v>0.40700000000000003</x:v>
      </x:c>
      <x:c r="AL505" s="32" t="str">
        <x:v>Multi-material molding, MagSafe parts, and packaging add cost. Tariff and freight assumptions are illustrative and require current validation.</x:v>
      </x:c>
      <x:c r="AM505" s="32" t="str">
        <x:v>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x:v>
      </x:c>
      <x:c r="AN505" s="32" t="str">
        <x:v>https://github.com/luminati-io/eCommerce-dataset-samples</x:v>
      </x:c>
      <x:c r="AO505" s="32" t="str">
        <x:v>2026-08-05-v2</x:v>
      </x:c>
    </x:row>
    <x:row r="506">
      <x:c r="A506" s="32" t="n">
        <x:v>505</x:v>
      </x:c>
      <x:c r="B506" s="32" t="str">
        <x:v>Amazon</x:v>
      </x:c>
      <x:c r="C506" s="32" t="str">
        <x:v>Bright Data Amazon products sample</x:v>
      </x:c>
      <x:c r="D506" s="32" t="str">
        <x:v>B0CTPYZV3J</x:v>
      </x:c>
      <x:c r="E506" s="32" t="str">
        <x:v>https://www.amazon.com/dp/B0CTPYZV3J?th=1&amp;psc=1&amp;currency=USD&amp;language=en_GB</x:v>
      </x:c>
      <x:c r="F506" s="32" t="str">
        <x:v>YORWHIN Hanging Punching Bag for Adults, 4FT PU Heavy Bag Boxing Training Equipment with 12OZ Gloves, Reflex Ball, Wristband, Kicking Bag Boxing Set for Training Karate Kickboxing Home Gym(Unfilled)</x:v>
      </x:c>
      <x:c r="G506" s="32" t="str">
        <x:v>YORWHIN</x:v>
      </x:c>
      <x:c r="H506" s="32" t="str">
        <x:v>nic███min███</x:v>
      </x:c>
      <x:c r="I506" s="47" t="n">
        <x:v>47.99</x:v>
      </x:c>
      <x:c r="J506" s="32" t="str">
        <x:v>USD</x:v>
      </x:c>
      <x:c r="K506" s="32" t="str">
        <x:v>Sports &amp; Outdoors &gt; Sports &gt; Other Sports &gt; Boxing &gt; Punching Bags &gt; Heavy Bags</x:v>
      </x:c>
      <x:c r="L506" s="32" t="str"/>
      <x:c r="M506" s="67" t="n">
        <x:v>1814.368</x:v>
      </x:c>
      <x:c r="N506" s="32" t="str">
        <x:v>12.2"W x 7.1"H</x:v>
      </x:c>
      <x:c r="O506" s="32" t="str">
        <x:v>https://m.media-amazon.com/images/I/71VEhavK-AL.__AC_SX300_SY300_QL70_FMwebp_.jpg</x:v>
      </x:c>
      <x:c r="P506" s="32" t="str">
        <x:v>2024-05-13 00:00:00.000</x:v>
      </x:c>
      <x:c r="Q506" s="32" t="str">
        <x:v>Estimated</x:v>
      </x:c>
      <x:c r="R506" s="32" t="str">
        <x:v>Apparel</x:v>
      </x:c>
      <x:c r="S506" s="32" t="str">
        <x:v>Gloves</x:v>
      </x:c>
      <x:c r="T506" s="32" t="str">
        <x:v>Keyword/category match: gloves</x:v>
      </x:c>
      <x:c r="U506" s="32" t="str">
        <x:v>Low</x:v>
      </x:c>
      <x:c r="V506" s="67" t="n">
        <x:v>1000</x:v>
      </x:c>
      <x:c r="W506" s="47" t="n">
        <x:v>1.44</x:v>
      </x:c>
      <x:c r="X506" s="47" t="n">
        <x:v>3.65</x:v>
      </x:c>
      <x:c r="Y506" s="47" t="n">
        <x:v>8.64</x:v>
      </x:c>
      <x:c r="Z506" s="47" t="n">
        <x:v>0.4</x:v>
      </x:c>
      <x:c r="AA506" s="47" t="n">
        <x:v>0.36</x:v>
      </x:c>
      <x:c r="AB506" s="68" t="n">
        <x:v>10</x:v>
      </x:c>
      <x:c r="AC506" s="47" t="n">
        <x:v>1.95</x:v>
      </x:c>
      <x:c r="AD506" s="47" t="n">
        <x:v>4.86</x:v>
      </x:c>
      <x:c r="AE506" s="47" t="n">
        <x:v>11.5</x:v>
      </x:c>
      <x:c r="AF506" s="68" t="n">
        <x:v>15</x:v>
      </x:c>
      <x:c r="AG506" s="47" t="n">
        <x:v>7.5</x:v>
      </x:c>
      <x:c r="AH506" s="68" t="n">
        <x:v>5</x:v>
      </x:c>
      <x:c r="AI506" s="47" t="n">
        <x:v>21.95</x:v>
      </x:c>
      <x:c r="AJ506" s="47" t="n">
        <x:v>26.04</x:v>
      </x:c>
      <x:c r="AK506" s="48" t="n">
        <x:v>0.5429999999999999</x:v>
      </x:c>
      <x:c r="AL506" s="32" t="str">
        <x:v>Leather, insulation, waterproofing, touchscreen panels, and protection affect cost. Tariff and freight assumptions are illustrative and require current validation.</x:v>
      </x:c>
      <x:c r="AM506" s="32" t="str">
        <x:v>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x:v>
      </x:c>
      <x:c r="AN506" s="32" t="str">
        <x:v>https://github.com/luminati-io/eCommerce-dataset-samples</x:v>
      </x:c>
      <x:c r="AO506" s="32" t="str">
        <x:v>2026-08-05-v2</x:v>
      </x:c>
    </x:row>
    <x:row r="507">
      <x:c r="A507" s="32" t="n">
        <x:v>506</x:v>
      </x:c>
      <x:c r="B507" s="32" t="str">
        <x:v>Amazon</x:v>
      </x:c>
      <x:c r="C507" s="32" t="str">
        <x:v>Bright Data Amazon products sample</x:v>
      </x:c>
      <x:c r="D507" s="32" t="str">
        <x:v>B0C61L747J</x:v>
      </x:c>
      <x:c r="E507" s="32" t="str">
        <x:v>https://www.amazon.com/dp/B0C61L747J?th=1&amp;psc=1&amp;currency=USD&amp;language=en_GB</x:v>
      </x:c>
      <x:c r="F507" s="32" t="str">
        <x:v>Marsram Ignition Coil Pack DG508 &amp; Spark Plugs SP479 Double Iridium for 2000 2001 2002 2003 2004 2005 2006 2007 2008 Ford F150 F250 F350 Lincoln Town Mercury 1998-2011 DG457 SP493 4.6L 5.4L V8</x:v>
      </x:c>
      <x:c r="G507" s="32" t="str">
        <x:v>Marsram</x:v>
      </x:c>
      <x:c r="H507" s="32" t="str">
        <x:v>Mar███m</x:v>
      </x:c>
      <x:c r="I507" s="47" t="n">
        <x:v>80.99</x:v>
      </x:c>
      <x:c r="J507" s="32" t="str">
        <x:v>USD</x:v>
      </x:c>
      <x:c r="K507" s="32" t="str">
        <x:v>Automotive &gt; Replacement Parts &gt; Ignition Parts &gt; Coil Packs</x:v>
      </x:c>
      <x:c r="L507" s="32" t="str"/>
      <x:c r="M507" s="67" t="n">
        <x:v>1986.7329599999998</x:v>
      </x:c>
      <x:c r="N507" s="32" t="str">
        <x:v>12.24 x 9.33 x 4.17 inches</x:v>
      </x:c>
      <x:c r="O507" s="32" t="str">
        <x:v>https://m.media-amazon.com/images/I/71wqzYlSo7L.__AC_SY300_SX300_QL70_ML2_.jpg</x:v>
      </x:c>
      <x:c r="P507" s="32" t="str">
        <x:v>2024-05-13 00:00:00.000</x:v>
      </x:c>
      <x:c r="Q507" s="32" t="str">
        <x:v>Estimated</x:v>
      </x:c>
      <x:c r="R507" s="32" t="str">
        <x:v>Generic</x:v>
      </x:c>
      <x:c r="S507" s="32" t="str">
        <x:v>Textile product</x:v>
      </x:c>
      <x:c r="T507" s="32" t="str">
        <x:v>Broad source category: Automotive &gt; Replacement Parts &gt; Ignition Parts &gt; Coil Packs</x:v>
      </x:c>
      <x:c r="U507" s="32" t="str">
        <x:v>Low</x:v>
      </x:c>
      <x:c r="V507" s="67" t="n">
        <x:v>1000</x:v>
      </x:c>
      <x:c r="W507" s="47" t="n">
        <x:v>1.82</x:v>
      </x:c>
      <x:c r="X507" s="47" t="n">
        <x:v>6.35</x:v>
      </x:c>
      <x:c r="Y507" s="47" t="n">
        <x:v>18.15</x:v>
      </x:c>
      <x:c r="Z507" s="47" t="n">
        <x:v>0.65</x:v>
      </x:c>
      <x:c r="AA507" s="47" t="n">
        <x:v>1.04</x:v>
      </x:c>
      <x:c r="AB507" s="68" t="n">
        <x:v>5</x:v>
      </x:c>
      <x:c r="AC507" s="47" t="n">
        <x:v>2.51</x:v>
      </x:c>
      <x:c r="AD507" s="47" t="n">
        <x:v>8.44</x:v>
      </x:c>
      <x:c r="AE507" s="47" t="n">
        <x:v>24.05</x:v>
      </x:c>
      <x:c r="AF507" s="68" t="n">
        <x:v>15</x:v>
      </x:c>
      <x:c r="AG507" s="47" t="n">
        <x:v>7.5</x:v>
      </x:c>
      <x:c r="AH507" s="68" t="n">
        <x:v>5</x:v>
      </x:c>
      <x:c r="AI507" s="47" t="n">
        <x:v>32.14</x:v>
      </x:c>
      <x:c r="AJ507" s="47" t="n">
        <x:v>48.85</x:v>
      </x:c>
      <x:c r="AK507" s="48" t="n">
        <x:v>0.603</x:v>
      </x:c>
      <x:c r="AL507" s="32" t="str">
        <x:v>Fiber, dimensions, sewing complexity, and finishing are unknown. Tariff and freight assumptions are illustrative and require current validation.</x:v>
      </x:c>
      <x:c r="AM507" s="32" t="str">
        <x:v>FITMENT INFORMATION Ford 2000-2008 F150 4.6L V8丨1998-2003 F150 5.4L V8丨1999-2004 F250 Super Duty 5.4L V8丨1999-2004 F350 Super Duty 5.4L V8丨2001-2008 E150 4.6L V8丨1998-2008 E150 5.4L V8丨2003-2008 E250 4.6L V8丨1998-2008 E250 5.4L V8丨1998-2008 E350 5.4L V8丨1998-2008 Crown Victoria 4.6L V8丨2002-2005 Explorer 4.6L V8丨1998-2005 Excursion 5.4L V8丨1998 Econoline Super Duty 5.4L V8 Lincoln &amp; Mercury 1998-1999 Lincoln Navigator 5.4L V8丨1998-2005 Lincoln Town Car 4.6L V8丨1998-2011 Mercury Grand Marquis 4.6</x:v>
      </x:c>
      <x:c r="AN507" s="32" t="str">
        <x:v>https://github.com/luminati-io/eCommerce-dataset-samples</x:v>
      </x:c>
      <x:c r="AO507" s="32" t="str">
        <x:v>2026-08-05-v2</x:v>
      </x:c>
    </x:row>
    <x:row r="508">
      <x:c r="A508" s="32" t="n">
        <x:v>507</x:v>
      </x:c>
      <x:c r="B508" s="32" t="str">
        <x:v>Amazon</x:v>
      </x:c>
      <x:c r="C508" s="32" t="str">
        <x:v>Bright Data Amazon products sample</x:v>
      </x:c>
      <x:c r="D508" s="32" t="str">
        <x:v>B0CHYDX91L</x:v>
      </x:c>
      <x:c r="E508" s="32" t="str">
        <x:v>https://www.amazon.com/dp/B0CHYDX91L?th=1&amp;psc=1&amp;currency=USD&amp;language=en_GB</x:v>
      </x:c>
      <x:c r="F508" s="32" t="str">
        <x:v>LETTON Rose Gold Adjustable Laptop Stand for Desk, Portable Laptop Riser, Aluminum Foldable Computer Stand, Ergonomic Computer Laptop Holder Desktop Tray for Tablet Notebook</x:v>
      </x:c>
      <x:c r="G508" s="32" t="str">
        <x:v>LETTON</x:v>
      </x:c>
      <x:c r="H508" s="32" t="str">
        <x:v>Gam███ Wi███r</x:v>
      </x:c>
      <x:c r="I508" s="47" t="n">
        <x:v>25.99</x:v>
      </x:c>
      <x:c r="J508" s="32" t="str">
        <x:v>USD</x:v>
      </x:c>
      <x:c r="K508" s="32" t="str">
        <x:v>Electronics &gt; Computers &amp; Accessories &gt; Laptop Accessories &gt; Stands</x:v>
      </x:c>
      <x:c r="L508" s="32" t="str"/>
      <x:c r="M508" s="67" t="n">
        <x:v>1796.22432</x:v>
      </x:c>
      <x:c r="N508" s="32" t="str">
        <x:v>12.6 x 11.14 x 2.76 inches</x:v>
      </x:c>
      <x:c r="O508" s="32" t="str">
        <x:v>https://m.media-amazon.com/images/I/61xafNdSOPL.__AC_SX300_SY300_QL70_FMwebp_.jpg</x:v>
      </x:c>
      <x:c r="P508" s="32" t="str">
        <x:v>2024-04-30 00:00:00.000</x:v>
      </x:c>
      <x:c r="Q508" s="32" t="str">
        <x:v>Digital marginal cost only</x:v>
      </x:c>
      <x:c r="R508" s="32" t="str">
        <x:v>Digital</x:v>
      </x:c>
      <x:c r="S508" s="32" t="str">
        <x:v>Digital product marginal delivery</x:v>
      </x:c>
      <x:c r="T508" s="32" t="str">
        <x:v>Digital keyword match</x:v>
      </x:c>
      <x:c r="U508" s="32" t="str">
        <x:v>Medium</x:v>
      </x:c>
      <x:c r="V508" s="67" t="n">
        <x:v>1000</x:v>
      </x:c>
      <x:c r="W508" s="47" t="n">
        <x:v>0.01</x:v>
      </x:c>
      <x:c r="X508" s="47" t="n">
        <x:v>0.05</x:v>
      </x:c>
      <x:c r="Y508" s="47" t="n">
        <x:v>0.34</x:v>
      </x:c>
      <x:c r="Z508" s="47" t="n">
        <x:v>0</x:v>
      </x:c>
      <x:c r="AA508" s="47" t="n">
        <x:v>0.01</x:v>
      </x:c>
      <x:c r="AB508" s="68" t="n">
        <x:v>0</x:v>
      </x:c>
      <x:c r="AC508" s="47" t="n">
        <x:v>0.01</x:v>
      </x:c>
      <x:c r="AD508" s="47" t="n">
        <x:v>0.07</x:v>
      </x:c>
      <x:c r="AE508" s="47" t="n">
        <x:v>0.41</x:v>
      </x:c>
      <x:c r="AF508" s="68" t="n">
        <x:v>15</x:v>
      </x:c>
      <x:c r="AG508" s="47" t="n">
        <x:v>7.5</x:v>
      </x:c>
      <x:c r="AH508" s="68" t="n">
        <x:v>5</x:v>
      </x:c>
      <x:c r="AI508" s="47" t="n">
        <x:v>12.77</x:v>
      </x:c>
      <x:c r="AJ508" s="47" t="n">
        <x:v>13.22</x:v>
      </x:c>
      <x:c r="AK508" s="48" t="n">
        <x:v>0.509</x:v>
      </x:c>
      <x:c r="AL508" s="32" t="str">
        <x:v>Creation, licensing, support, marketing, and platform fees are excluded; this is marginal delivery cost. Tariff and freight assumptions are illustrative and require current validation.</x:v>
      </x:c>
      <x:c r="AM508" s="32" t="str">
        <x:v>With Letton Laptop Stand,Make Your Life Healthy Why Choose LETTON Laptop Stand? Reduce Neck and Eye Fatigue Height Adjustable and Foldable Comparison Of Other Laptop Stand Compatible with Multiple Devices No Installation,Easy to Assemble</x:v>
      </x:c>
      <x:c r="AN508" s="32" t="str">
        <x:v>https://github.com/luminati-io/eCommerce-dataset-samples</x:v>
      </x:c>
      <x:c r="AO508" s="32" t="str">
        <x:v>2026-08-05-v2</x:v>
      </x:c>
    </x:row>
    <x:row r="509">
      <x:c r="A509" s="32" t="n">
        <x:v>508</x:v>
      </x:c>
      <x:c r="B509" s="32" t="str">
        <x:v>Amazon</x:v>
      </x:c>
      <x:c r="C509" s="32" t="str">
        <x:v>Bright Data Amazon products sample</x:v>
      </x:c>
      <x:c r="D509" s="32" t="str">
        <x:v>B07XJBRZ8Z</x:v>
      </x:c>
      <x:c r="E509" s="32" t="str">
        <x:v>https://www.amazon.com/Amazon-Essentials-Standard-Slim-fit-Lightweight/dp/B07XJBRXW6</x:v>
      </x:c>
      <x:c r="F509" s="32" t="str">
        <x:v>Amazon Essentials Men's Slim-Fit Lightweight Stretch Pant</x:v>
      </x:c>
      <x:c r="G509" s="32" t="str">
        <x:v>Amazon Essentials</x:v>
      </x:c>
      <x:c r="H509" s="32" t="str">
        <x:v>Ama███.co███</x:v>
      </x:c>
      <x:c r="I509" s="47" t="n">
        <x:v>18.83</x:v>
      </x:c>
      <x:c r="J509" s="32" t="str">
        <x:v>USD</x:v>
      </x:c>
      <x:c r="K509" s="32" t="str">
        <x:v>Clothing, Shoes &amp; Jewelry &gt; Men &gt; Clothing &gt; Pants</x:v>
      </x:c>
      <x:c r="L509" s="32" t="str"/>
      <x:c r="M509" s="67"/>
      <x:c r="N509" s="32" t="str">
        <x:v>1 x 1 x 1 inches; 8 Ounces</x:v>
      </x:c>
      <x:c r="O509" s="32" t="str">
        <x:v>https://m.media-amazon.com/images/I/61SGfjqyxWS.__AC_SY445_SX342_QL70_FMwebp_.jpg</x:v>
      </x:c>
      <x:c r="P509" s="32" t="str">
        <x:v>2023-08-02 00:00:00.000</x:v>
      </x:c>
      <x:c r="Q509" s="32" t="str">
        <x:v>Estimated</x:v>
      </x:c>
      <x:c r="R509" s="32" t="str">
        <x:v>Apparel</x:v>
      </x:c>
      <x:c r="S509" s="32" t="str">
        <x:v>Polo shirt</x:v>
      </x:c>
      <x:c r="T509" s="32" t="str">
        <x:v>Keyword/category match: polo shirt</x:v>
      </x:c>
      <x:c r="U509" s="32" t="str">
        <x:v>Medium</x:v>
      </x:c>
      <x:c r="V509" s="67" t="n">
        <x:v>1000</x:v>
      </x:c>
      <x:c r="W509" s="47" t="n">
        <x:v>3.07</x:v>
      </x:c>
      <x:c r="X509" s="47" t="n">
        <x:v>5.28</x:v>
      </x:c>
      <x:c r="Y509" s="47" t="n">
        <x:v>9.12</x:v>
      </x:c>
      <x:c r="Z509" s="47" t="n">
        <x:v>0.5</x:v>
      </x:c>
      <x:c r="AA509" s="47" t="n">
        <x:v>0.28</x:v>
      </x:c>
      <x:c r="AB509" s="68" t="n">
        <x:v>10</x:v>
      </x:c>
      <x:c r="AC509" s="47" t="n">
        <x:v>3.82</x:v>
      </x:c>
      <x:c r="AD509" s="47" t="n">
        <x:v>6.67</x:v>
      </x:c>
      <x:c r="AE509" s="47" t="n">
        <x:v>11.74</x:v>
      </x:c>
      <x:c r="AF509" s="68" t="n">
        <x:v>15</x:v>
      </x:c>
      <x:c r="AG509" s="47" t="n">
        <x:v>4.25</x:v>
      </x:c>
      <x:c r="AH509" s="68" t="n">
        <x:v>5</x:v>
      </x:c>
      <x:c r="AI509" s="47" t="n">
        <x:v>14.69</x:v>
      </x:c>
      <x:c r="AJ509" s="47" t="n">
        <x:v>4.14</x:v>
      </x:c>
      <x:c r="AK509" s="48" t="n">
        <x:v>0.22</x:v>
      </x:c>
      <x:c r="AL509" s="32" t="str">
        <x:v>Fabric weight, embroidery, and trims affect cost. Tariff and freight assumptions are illustrative and require current validation.</x:v>
      </x:c>
      <x:c r="AM509" s="32" t="str">
        <x:v>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x:v>
      </x:c>
      <x:c r="AN509" s="32" t="str">
        <x:v>https://github.com/luminati-io/eCommerce-dataset-samples</x:v>
      </x:c>
      <x:c r="AO509" s="32" t="str">
        <x:v>2026-08-05-v2</x:v>
      </x:c>
    </x:row>
    <x:row r="510">
      <x:c r="A510" s="32" t="n">
        <x:v>509</x:v>
      </x:c>
      <x:c r="B510" s="32" t="str">
        <x:v>Amazon</x:v>
      </x:c>
      <x:c r="C510" s="32" t="str">
        <x:v>Bright Data Amazon products sample</x:v>
      </x:c>
      <x:c r="D510" s="32" t="str">
        <x:v>B08FF49H36</x:v>
      </x:c>
      <x:c r="E510" s="32" t="str">
        <x:v>https://www.amazon.com/Skechers-Womens-Walk-Joy-15633-Sneaker/dp/B078GSXGWZ</x:v>
      </x:c>
      <x:c r="F510" s="32" t="str">
        <x:v>Skechers Women's Go Joy Walking Shoe Sneaker</x:v>
      </x:c>
      <x:c r="G510" s="32" t="str">
        <x:v>Skechers</x:v>
      </x:c>
      <x:c r="H510" s="32" t="str">
        <x:v>Ama███.co███</x:v>
      </x:c>
      <x:c r="I510" s="47" t="n">
        <x:v>45</x:v>
      </x:c>
      <x:c r="J510" s="32" t="str">
        <x:v>USD</x:v>
      </x:c>
      <x:c r="K510" s="32" t="str">
        <x:v>Clothing, Shoes &amp; Jewelry &gt; Women &gt; Shoes &gt; Athletic &gt; Walking</x:v>
      </x:c>
      <x:c r="L510" s="32" t="str"/>
      <x:c r="M510" s="67"/>
      <x:c r="N510" s="32" t="str">
        <x:v>10.9 x 7.4 x 4.2 inches; 7 Ounces</x:v>
      </x:c>
      <x:c r="O510" s="32" t="str">
        <x:v>https://m.media-amazon.com/images/I/71I4kr9PGHL.__AC_SY395_SX395_QL70_ML2_.jpg</x:v>
      </x:c>
      <x:c r="P510" s="32" t="str">
        <x:v>2023-08-02 00:00:00.000</x:v>
      </x:c>
      <x:c r="Q510" s="32" t="str">
        <x:v>Estimated</x:v>
      </x:c>
      <x:c r="R510" s="32" t="str">
        <x:v>Footwear</x:v>
      </x:c>
      <x:c r="S510" s="32" t="str">
        <x:v>Casual shoe or sneaker</x:v>
      </x:c>
      <x:c r="T510" s="32" t="str">
        <x:v>Keyword/category match: sneaker</x:v>
      </x:c>
      <x:c r="U510" s="32" t="str">
        <x:v>Low</x:v>
      </x:c>
      <x:c r="V510" s="67" t="n">
        <x:v>1000</x:v>
      </x:c>
      <x:c r="W510" s="47" t="n">
        <x:v>9.61</x:v>
      </x:c>
      <x:c r="X510" s="47" t="n">
        <x:v>17.29</x:v>
      </x:c>
      <x:c r="Y510" s="47" t="n">
        <x:v>33.62</x:v>
      </x:c>
      <x:c r="Z510" s="47" t="n">
        <x:v>1.3</x:v>
      </x:c>
      <x:c r="AA510" s="47" t="n">
        <x:v>2.5</x:v>
      </x:c>
      <x:c r="AB510" s="68" t="n">
        <x:v>12</x:v>
      </x:c>
      <x:c r="AC510" s="47" t="n">
        <x:v>12.89</x:v>
      </x:c>
      <x:c r="AD510" s="47" t="n">
        <x:v>23.62</x:v>
      </x:c>
      <x:c r="AE510" s="47" t="n">
        <x:v>46.05</x:v>
      </x:c>
      <x:c r="AF510" s="68" t="n">
        <x:v>15</x:v>
      </x:c>
      <x:c r="AG510" s="47" t="n">
        <x:v>4.25</x:v>
      </x:c>
      <x:c r="AH510" s="68" t="n">
        <x:v>5</x:v>
      </x:c>
      <x:c r="AI510" s="47" t="n">
        <x:v>36.87</x:v>
      </x:c>
      <x:c r="AJ510" s="47" t="n">
        <x:v>8.13</x:v>
      </x:c>
      <x:c r="AK510" s="48" t="n">
        <x:v>0.18100000000000002</x:v>
      </x:c>
      <x:c r="AL510" s="32" t="str">
        <x:v>Leather grade, sole tooling, and construction affect cost. Tariff and freight assumptions are illustrative and require current validation.</x:v>
      </x:c>
      <x:c r="AM510" s="32" t="str">
        <x:v>Athletic air mesh slip on</x:v>
      </x:c>
      <x:c r="AN510" s="32" t="str">
        <x:v>https://github.com/luminati-io/eCommerce-dataset-samples</x:v>
      </x:c>
      <x:c r="AO510" s="32" t="str">
        <x:v>2026-08-05-v2</x:v>
      </x:c>
    </x:row>
    <x:row r="511">
      <x:c r="A511" s="32" t="n">
        <x:v>510</x:v>
      </x:c>
      <x:c r="B511" s="32" t="str">
        <x:v>Amazon</x:v>
      </x:c>
      <x:c r="C511" s="32" t="str">
        <x:v>Bright Data Amazon products sample</x:v>
      </x:c>
      <x:c r="D511" s="32" t="str">
        <x:v>B0B1HX1F7G</x:v>
      </x:c>
      <x:c r="E511" s="32" t="str">
        <x:v>https://www.amazon.com/Billabong-Boardshort-Performance-Stretch-Outseam/dp/B092178SKS</x:v>
      </x:c>
      <x:c r="F511" s="32" t="str">
        <x:v>Billabong Men's Standard 73 Pro Boardshort, 4-Way Performance Stretch, 20 Inch Outseam</x:v>
      </x:c>
      <x:c r="G511" s="32" t="str">
        <x:v>Billabong</x:v>
      </x:c>
      <x:c r="H511" s="32" t="str">
        <x:v>Fre███ Me███ant███</x:v>
      </x:c>
      <x:c r="I511" s="47" t="n">
        <x:v>52.99</x:v>
      </x:c>
      <x:c r="J511" s="32" t="str">
        <x:v>USD</x:v>
      </x:c>
      <x:c r="K511" s="32" t="str">
        <x:v>Clothing, Shoes &amp; Jewelry &gt; Men &gt; Clothing &gt; Swim &gt; Board Shorts</x:v>
      </x:c>
      <x:c r="L511" s="32" t="str"/>
      <x:c r="M511" s="67"/>
      <x:c r="N511" s="32" t="str">
        <x:v>9 x 9 x 2 inches; 8 Ounces</x:v>
      </x:c>
      <x:c r="O511" s="32" t="str">
        <x:v>https://m.media-amazon.com/images/I/7170u3PofHL.__AC_SY445_SX342_QL70_ML2_.jpg</x:v>
      </x:c>
      <x:c r="P511" s="32" t="str">
        <x:v>2023-08-02 00:00:00.000</x:v>
      </x:c>
      <x:c r="Q511" s="32" t="str">
        <x:v>Estimated</x:v>
      </x:c>
      <x:c r="R511" s="32" t="str">
        <x:v>Apparel</x:v>
      </x:c>
      <x:c r="S511" s="32" t="str">
        <x:v>Casual jacket or coat</x:v>
      </x:c>
      <x:c r="T511" s="32" t="str">
        <x:v>Keyword/category match: coat</x:v>
      </x:c>
      <x:c r="U511" s="32" t="str">
        <x:v>Low</x:v>
      </x:c>
      <x:c r="V511" s="67" t="n">
        <x:v>1000</x:v>
      </x:c>
      <x:c r="W511" s="47" t="n">
        <x:v>10.14</x:v>
      </x:c>
      <x:c r="X511" s="47" t="n">
        <x:v>21.12</x:v>
      </x:c>
      <x:c r="Y511" s="47" t="n">
        <x:v>46.47</x:v>
      </x:c>
      <x:c r="Z511" s="47" t="n">
        <x:v>1.5</x:v>
      </x:c>
      <x:c r="AA511" s="47" t="n">
        <x:v>2.5</x:v>
      </x:c>
      <x:c r="AB511" s="68" t="n">
        <x:v>10</x:v>
      </x:c>
      <x:c r="AC511" s="47" t="n">
        <x:v>13.02</x:v>
      </x:c>
      <x:c r="AD511" s="47" t="n">
        <x:v>27.63</x:v>
      </x:c>
      <x:c r="AE511" s="47" t="n">
        <x:v>61.02</x:v>
      </x:c>
      <x:c r="AF511" s="68" t="n">
        <x:v>15</x:v>
      </x:c>
      <x:c r="AG511" s="47" t="n">
        <x:v>4.25</x:v>
      </x:c>
      <x:c r="AH511" s="68" t="n">
        <x:v>5</x:v>
      </x:c>
      <x:c r="AI511" s="47" t="n">
        <x:v>42.48</x:v>
      </x:c>
      <x:c r="AJ511" s="47" t="n">
        <x:v>10.51</x:v>
      </x:c>
      <x:c r="AK511" s="48" t="n">
        <x:v>0.198</x:v>
      </x:c>
      <x:c r="AL511" s="32" t="str">
        <x:v>Shell, insulation, waterproofing, lining, and hardware dominate. Tariff and freight assumptions are illustrative and require current validation.</x:v>
      </x:c>
      <x:c r="AM511" s="32" t="str">
        <x:v>19 inch mid length boardshort, 73 boardshort features our signature 73 split binding detail and scallop hem in a 4 way pro stretch fabric. Allover print design, contrast color at binding and patch pocket at right side. Micro repel coatin</x:v>
      </x:c>
      <x:c r="AN511" s="32" t="str">
        <x:v>https://github.com/luminati-io/eCommerce-dataset-samples</x:v>
      </x:c>
      <x:c r="AO511" s="32" t="str">
        <x:v>2026-08-05-v2</x:v>
      </x:c>
    </x:row>
    <x:row r="512">
      <x:c r="A512" s="32" t="n">
        <x:v>511</x:v>
      </x:c>
      <x:c r="B512" s="32" t="str">
        <x:v>Amazon</x:v>
      </x:c>
      <x:c r="C512" s="32" t="str">
        <x:v>Bright Data Amazon products sample</x:v>
      </x:c>
      <x:c r="D512" s="32" t="str">
        <x:v>B00IJDUU6E</x:v>
      </x:c>
      <x:c r="E512" s="32" t="str">
        <x:v>https://www.amazon.com/Lugz-Mens-Empire-Lo-Thermabuck/dp/B00MOA1PB2</x:v>
      </x:c>
      <x:c r="F512" s="32" t="str">
        <x:v>Lugz Men's Empire Lo WR Thermabuck Boot</x:v>
      </x:c>
      <x:c r="G512" s="32" t="str">
        <x:v>Lugz</x:v>
      </x:c>
      <x:c r="H512" s="32" t="str">
        <x:v>Ama███.co███</x:v>
      </x:c>
      <x:c r="I512" s="47" t="n">
        <x:v>74.95</x:v>
      </x:c>
      <x:c r="J512" s="32" t="str">
        <x:v>USD</x:v>
      </x:c>
      <x:c r="K512" s="32" t="str">
        <x:v>Clothing, Shoes &amp; Jewelry &gt; Men &gt; Uniforms, Work &amp; Safety &gt; Shoes &gt; Work &amp; Utility &gt; Industrial &amp; Construction Boots</x:v>
      </x:c>
      <x:c r="L512" s="32" t="str"/>
      <x:c r="M512" s="67"/>
      <x:c r="N512" s="32" t="str">
        <x:v>12 x 8 x 4 inches; 1.34 Pounds</x:v>
      </x:c>
      <x:c r="O512" s="32" t="str">
        <x:v>https://m.media-amazon.com/images/I/71s+CYvv3+S._AC_SX395_SY395_.jpg</x:v>
      </x:c>
      <x:c r="P512" s="32" t="str">
        <x:v>2023-08-02 00:00:00.000</x:v>
      </x:c>
      <x:c r="Q512" s="32" t="str">
        <x:v>Estimated</x:v>
      </x:c>
      <x:c r="R512" s="32" t="str">
        <x:v>Footwear</x:v>
      </x:c>
      <x:c r="S512" s="32" t="str">
        <x:v>Sandals or slides</x:v>
      </x:c>
      <x:c r="T512" s="32" t="str">
        <x:v>Keyword/category match: sandals</x:v>
      </x:c>
      <x:c r="U512" s="32" t="str">
        <x:v>Medium</x:v>
      </x:c>
      <x:c r="V512" s="67" t="n">
        <x:v>1000</x:v>
      </x:c>
      <x:c r="W512" s="47" t="n">
        <x:v>3.3</x:v>
      </x:c>
      <x:c r="X512" s="47" t="n">
        <x:v>7.7</x:v>
      </x:c>
      <x:c r="Y512" s="47" t="n">
        <x:v>16.5</x:v>
      </x:c>
      <x:c r="Z512" s="47" t="n">
        <x:v>0.7</x:v>
      </x:c>
      <x:c r="AA512" s="47" t="n">
        <x:v>1</x:v>
      </x:c>
      <x:c r="AB512" s="68" t="n">
        <x:v>12</x:v>
      </x:c>
      <x:c r="AC512" s="47" t="n">
        <x:v>4.65</x:v>
      </x:c>
      <x:c r="AD512" s="47" t="n">
        <x:v>10.53</x:v>
      </x:c>
      <x:c r="AE512" s="47" t="n">
        <x:v>22.51</x:v>
      </x:c>
      <x:c r="AF512" s="68" t="n">
        <x:v>15</x:v>
      </x:c>
      <x:c r="AG512" s="47" t="n">
        <x:v>4.25</x:v>
      </x:c>
      <x:c r="AH512" s="68" t="n">
        <x:v>5</x:v>
      </x:c>
      <x:c r="AI512" s="47" t="n">
        <x:v>29.77</x:v>
      </x:c>
      <x:c r="AJ512" s="47" t="n">
        <x:v>45.18</x:v>
      </x:c>
      <x:c r="AK512" s="48" t="n">
        <x:v>0.603</x:v>
      </x:c>
      <x:c r="AL512" s="32" t="str">
        <x:v>Materials, footbed, straps, and tooling affect cost. Modifiers: premium/heavy-duty specification. Tariff and freight assumptions are illustrative and require current validation.</x:v>
      </x:c>
      <x:c r="AM512" s="32" t="str">
        <x:v>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sandals and athletics to the mix. The Lugz brand came into the world in October of 1993. Lugz was </x:v>
      </x:c>
      <x:c r="AN512" s="32" t="str">
        <x:v>https://github.com/luminati-io/eCommerce-dataset-samples</x:v>
      </x:c>
      <x:c r="AO512" s="32" t="str">
        <x:v>2026-08-05-v2</x:v>
      </x:c>
    </x:row>
    <x:row r="513">
      <x:c r="A513" s="32" t="n">
        <x:v>512</x:v>
      </x:c>
      <x:c r="B513" s="32" t="str">
        <x:v>Amazon</x:v>
      </x:c>
      <x:c r="C513" s="32" t="str">
        <x:v>Bright Data Amazon products sample</x:v>
      </x:c>
      <x:c r="D513" s="32" t="str">
        <x:v>B00G0KQFIA</x:v>
      </x:c>
      <x:c r="E513" s="32" t="str">
        <x:v>https://www.amazon.com/Easy-Street-Unisex-Child-Mules-Clogs/dp/B07C4WR5NQ</x:v>
      </x:c>
      <x:c r="F513" s="32" t="str">
        <x:v>Easy Street Women's Forever Mules</x:v>
      </x:c>
      <x:c r="G513" s="32" t="str">
        <x:v>Easy Street</x:v>
      </x:c>
      <x:c r="H513" s="32" t="str">
        <x:v>Ama███.co███</x:v>
      </x:c>
      <x:c r="I513" s="47" t="n">
        <x:v>28.05</x:v>
      </x:c>
      <x:c r="J513" s="32" t="str">
        <x:v>USD</x:v>
      </x:c>
      <x:c r="K513" s="32" t="str">
        <x:v>Clothing, Shoes &amp; Jewelry &gt; Women &gt; Shoes &gt; Mules &amp; Clogs</x:v>
      </x:c>
      <x:c r="L513" s="32" t="str"/>
      <x:c r="M513" s="67"/>
      <x:c r="N513" s="32" t="str">
        <x:v>11.9 x 7.2 x 4.1 inches; 1.7 Pounds</x:v>
      </x:c>
      <x:c r="O513" s="32" t="str">
        <x:v>https://m.media-amazon.com/images/I/61HjN6yPw7L.__AC_SY395_SX395_QL70_FMwebp_.jpg</x:v>
      </x:c>
      <x:c r="P513" s="32" t="str">
        <x:v>2023-08-02 00:00:00.000</x:v>
      </x:c>
      <x:c r="Q513" s="32" t="str">
        <x:v>Estimated</x:v>
      </x:c>
      <x:c r="R513" s="32" t="str">
        <x:v>Apparel</x:v>
      </x:c>
      <x:c r="S513" s="32" t="str">
        <x:v>Casual dress</x:v>
      </x:c>
      <x:c r="T513" s="32" t="str">
        <x:v>Keyword/category match: dress</x:v>
      </x:c>
      <x:c r="U513" s="32" t="str">
        <x:v>Low</x:v>
      </x:c>
      <x:c r="V513" s="67" t="n">
        <x:v>1000</x:v>
      </x:c>
      <x:c r="W513" s="47" t="n">
        <x:v>4.4</x:v>
      </x:c>
      <x:c r="X513" s="47" t="n">
        <x:v>8.8</x:v>
      </x:c>
      <x:c r="Y513" s="47" t="n">
        <x:v>19.35</x:v>
      </x:c>
      <x:c r="Z513" s="47" t="n">
        <x:v>0.75</x:v>
      </x:c>
      <x:c r="AA513" s="47" t="n">
        <x:v>0.55</x:v>
      </x:c>
      <x:c r="AB513" s="68" t="n">
        <x:v>10</x:v>
      </x:c>
      <x:c r="AC513" s="47" t="n">
        <x:v>5.5</x:v>
      </x:c>
      <x:c r="AD513" s="47" t="n">
        <x:v>11.11</x:v>
      </x:c>
      <x:c r="AE513" s="47" t="n">
        <x:v>24.26</x:v>
      </x:c>
      <x:c r="AF513" s="68" t="n">
        <x:v>15</x:v>
      </x:c>
      <x:c r="AG513" s="47" t="n">
        <x:v>4.25</x:v>
      </x:c>
      <x:c r="AH513" s="68" t="n">
        <x:v>5</x:v>
      </x:c>
      <x:c r="AI513" s="47" t="n">
        <x:v>20.97</x:v>
      </x:c>
      <x:c r="AJ513" s="47" t="n">
        <x:v>7.08</x:v>
      </x:c>
      <x:c r="AK513" s="48" t="n">
        <x:v>0.253</x:v>
      </x:c>
      <x:c r="AL513" s="32" t="str">
        <x:v>Fabric, lining, embellishment, and complexity vary widely. Tariff and freight assumptions are illustrative and require current validation.</x:v>
      </x:c>
      <x:c r="AM513" s="32" t="str">
        <x:v>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x:v>
      </x:c>
      <x:c r="AN513" s="32" t="str">
        <x:v>https://github.com/luminati-io/eCommerce-dataset-samples</x:v>
      </x:c>
      <x:c r="AO513" s="32" t="str">
        <x:v>2026-08-05-v2</x:v>
      </x:c>
    </x:row>
    <x:row r="514">
      <x:c r="A514" s="32" t="n">
        <x:v>513</x:v>
      </x:c>
      <x:c r="B514" s="32" t="str">
        <x:v>Amazon</x:v>
      </x:c>
      <x:c r="C514" s="32" t="str">
        <x:v>Bright Data Amazon products sample</x:v>
      </x:c>
      <x:c r="D514" s="32" t="str">
        <x:v>B09P88XZQP</x:v>
      </x:c>
      <x:c r="E514" s="32" t="str">
        <x:v>https://www.amazon.com/dp/B09P88XZQP?th=1&amp;psc=1&amp;currency=USD&amp;language=en_GB</x:v>
      </x:c>
      <x:c r="F514" s="32" t="str">
        <x:v>22’’ Tall Set of 2 Touch Control Table Lamp w. 2 USB Ports, 3-Way Dimmable Modern Bedroom Bedside Touch Lamps w. Fabric Gray Shade for Living Room End Table Nightstand Reading</x:v>
      </x:c>
      <x:c r="G514" s="32" t="str">
        <x:v>MoMyofdy</x:v>
      </x:c>
      <x:c r="H514" s="32" t="str">
        <x:v>MoM███dy ███</x:v>
      </x:c>
      <x:c r="I514" s="47" t="n">
        <x:v>59.99</x:v>
      </x:c>
      <x:c r="J514" s="32" t="str">
        <x:v>USD</x:v>
      </x:c>
      <x:c r="K514" s="32" t="str">
        <x:v>Tools &amp; Home Improvement &gt; Lighting &amp; Ceiling Fans &gt; Lamps &amp; Shades &gt; Table Lamps</x:v>
      </x:c>
      <x:c r="L514" s="32" t="str">
        <x:v>Table Lamps</x:v>
      </x:c>
      <x:c r="M514" s="67" t="n">
        <x:v>3320.29344</x:v>
      </x:c>
      <x:c r="N514" s="32" t="str">
        <x:v>7.08"D x 12.6"W x 21.6"H</x:v>
      </x:c>
      <x:c r="O514" s="32" t="str">
        <x:v>https://m.media-amazon.com/images/I/81oTcr13obL.__AC_SY445_SX342_QL70_FMwebp_.jpg</x:v>
      </x:c>
      <x:c r="P514" s="32" t="str">
        <x:v>2024-06-10 00:00:00.000</x:v>
      </x:c>
      <x:c r="Q514" s="32" t="str">
        <x:v>Estimated</x:v>
      </x:c>
      <x:c r="R514" s="32" t="str">
        <x:v>Home</x:v>
      </x:c>
      <x:c r="S514" s="32" t="str">
        <x:v>Wood side table or small furniture</x:v>
      </x:c>
      <x:c r="T514" s="32" t="str">
        <x:v>Keyword/category match: nightstand</x:v>
      </x:c>
      <x:c r="U514" s="32" t="str">
        <x:v>Low</x:v>
      </x:c>
      <x:c r="V514" s="67" t="n">
        <x:v>1000</x:v>
      </x:c>
      <x:c r="W514" s="47" t="n">
        <x:v>10.38</x:v>
      </x:c>
      <x:c r="X514" s="47" t="n">
        <x:v>19.16</x:v>
      </x:c>
      <x:c r="Y514" s="47" t="n">
        <x:v>35.92</x:v>
      </x:c>
      <x:c r="Z514" s="47" t="n">
        <x:v>2.5</x:v>
      </x:c>
      <x:c r="AA514" s="47" t="n">
        <x:v>12.8</x:v>
      </x:c>
      <x:c r="AB514" s="68" t="n">
        <x:v>7</x:v>
      </x:c>
      <x:c r="AC514" s="47" t="n">
        <x:v>17.63</x:v>
      </x:c>
      <x:c r="AD514" s="47" t="n">
        <x:v>36.87</x:v>
      </x:c>
      <x:c r="AE514" s="47" t="n">
        <x:v>74.6</x:v>
      </x:c>
      <x:c r="AF514" s="68" t="n">
        <x:v>15</x:v>
      </x:c>
      <x:c r="AG514" s="47" t="n">
        <x:v>12</x:v>
      </x:c>
      <x:c r="AH514" s="68" t="n">
        <x:v>5</x:v>
      </x:c>
      <x:c r="AI514" s="47" t="n">
        <x:v>60.87</x:v>
      </x:c>
      <x:c r="AJ514" s="47" t="n">
        <x:v>-0.88</x:v>
      </x:c>
      <x:c r="AK514" s="48" t="n">
        <x:v>-0.015</x:v>
      </x:c>
      <x:c r="AL514" s="32" t="str">
        <x:v>Wood species, finish, joinery, flat-pack design, and freight drive variance. Tariff and freight assumptions are illustrative and require current validation.</x:v>
      </x:c>
      <x:c r="AM514" s="32" t="str">
        <x:v>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x:v>
      </x:c>
      <x:c r="AN514" s="32" t="str">
        <x:v>https://github.com/luminati-io/eCommerce-dataset-samples</x:v>
      </x:c>
      <x:c r="AO514" s="32" t="str">
        <x:v>2026-08-05-v2</x:v>
      </x:c>
    </x:row>
    <x:row r="515">
      <x:c r="A515" s="32" t="n">
        <x:v>514</x:v>
      </x:c>
      <x:c r="B515" s="32" t="str">
        <x:v>Amazon</x:v>
      </x:c>
      <x:c r="C515" s="32" t="str">
        <x:v>Bright Data Amazon products sample</x:v>
      </x:c>
      <x:c r="D515" s="32" t="str">
        <x:v>B0C3PQ7JJ9</x:v>
      </x:c>
      <x:c r="E515" s="32" t="str">
        <x:v>https://www.amazon.com/dp/B0C3PQ7JJ9?th=1&amp;psc=1&amp;currency=USD&amp;language=en_GB</x:v>
      </x:c>
      <x:c r="F515" s="32" t="str">
        <x:v>Bushnell Tour V6 / Tour V6 Shift Laser Golf Rangefinder with Wearable4U Bundle</x:v>
      </x:c>
      <x:c r="G515" s="32" t="str">
        <x:v>Wearable4U</x:v>
      </x:c>
      <x:c r="H515" s="32" t="str">
        <x:v>Spo███-an███adg██████</x:v>
      </x:c>
      <x:c r="I515" s="47" t="n">
        <x:v>259.99</x:v>
      </x:c>
      <x:c r="J515" s="32" t="str">
        <x:v>USD</x:v>
      </x:c>
      <x:c r="K515" s="32" t="str">
        <x:v>Sports &amp; Outdoors &gt; Sports &gt; Golf &gt; Accessories &gt; Rangefinders</x:v>
      </x:c>
      <x:c r="L515" s="32" t="str">
        <x:v>Golf Rangefinders</x:v>
      </x:c>
      <x:c r="M515" s="67" t="n">
        <x:v>240.97074999999998</x:v>
      </x:c>
      <x:c r="N515" s="32" t="str">
        <x:v>4.5"L x 1.6"W x 3.1"H</x:v>
      </x:c>
      <x:c r="O515" s="32" t="str">
        <x:v>https://m.media-amazon.com/images/I/81-3o5g-CTL._AC_SL1500_.jpg</x:v>
      </x:c>
      <x:c r="P515" s="32" t="str">
        <x:v>2024-07-08 00:00:00.000</x:v>
      </x:c>
      <x:c r="Q515" s="32" t="str">
        <x:v>Estimated</x:v>
      </x:c>
      <x:c r="R515" s="32" t="str">
        <x:v>Apparel</x:v>
      </x:c>
      <x:c r="S515" s="32" t="str">
        <x:v>Casual jacket or coat</x:v>
      </x:c>
      <x:c r="T515" s="32" t="str">
        <x:v>Keyword/category match: coat</x:v>
      </x:c>
      <x:c r="U515" s="32" t="str">
        <x:v>Low</x:v>
      </x:c>
      <x:c r="V515" s="67" t="n">
        <x:v>1000</x:v>
      </x:c>
      <x:c r="W515" s="47" t="n">
        <x:v>10.14</x:v>
      </x:c>
      <x:c r="X515" s="47" t="n">
        <x:v>21.12</x:v>
      </x:c>
      <x:c r="Y515" s="47" t="n">
        <x:v>46.47</x:v>
      </x:c>
      <x:c r="Z515" s="47" t="n">
        <x:v>1.5</x:v>
      </x:c>
      <x:c r="AA515" s="47" t="n">
        <x:v>2.25</x:v>
      </x:c>
      <x:c r="AB515" s="68" t="n">
        <x:v>10</x:v>
      </x:c>
      <x:c r="AC515" s="47" t="n">
        <x:v>12.91</x:v>
      </x:c>
      <x:c r="AD515" s="47" t="n">
        <x:v>27.36</x:v>
      </x:c>
      <x:c r="AE515" s="47" t="n">
        <x:v>60.36</x:v>
      </x:c>
      <x:c r="AF515" s="68" t="n">
        <x:v>15</x:v>
      </x:c>
      <x:c r="AG515" s="47" t="n">
        <x:v>3.5</x:v>
      </x:c>
      <x:c r="AH515" s="68" t="n">
        <x:v>5</x:v>
      </x:c>
      <x:c r="AI515" s="47" t="n">
        <x:v>82.86</x:v>
      </x:c>
      <x:c r="AJ515" s="47" t="n">
        <x:v>177.13</x:v>
      </x:c>
      <x:c r="AK515" s="48" t="n">
        <x:v>0.6809999999999999</x:v>
      </x:c>
      <x:c r="AL515" s="32" t="str">
        <x:v>Shell, insulation, waterproofing, lining, and hardware dominate. Tariff and freight assumptions are illustrative and require current validation.</x:v>
      </x:c>
      <x:c r="AM515" s="32" t="str">
        <x:v>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x:v>
      </x:c>
      <x:c r="AN515" s="32" t="str">
        <x:v>https://github.com/luminati-io/eCommerce-dataset-samples</x:v>
      </x:c>
      <x:c r="AO515" s="32" t="str">
        <x:v>2026-08-05-v2</x:v>
      </x:c>
    </x:row>
    <x:row r="516">
      <x:c r="A516" s="32" t="n">
        <x:v>515</x:v>
      </x:c>
      <x:c r="B516" s="32" t="str">
        <x:v>Amazon</x:v>
      </x:c>
      <x:c r="C516" s="32" t="str">
        <x:v>Bright Data Amazon products sample</x:v>
      </x:c>
      <x:c r="D516" s="32" t="str">
        <x:v>B08638DCWH</x:v>
      </x:c>
      <x:c r="E516" s="32" t="str">
        <x:v>https://www.amazon.com/dp/B08638DCWH?language=en_US&amp;currency=USD</x:v>
      </x:c>
      <x:c r="F516" s="32" t="str">
        <x:v>IsoAcoustics Orea Series Audio Equipment Isolators (Graphite - 4 lbs Max/pc)</x:v>
      </x:c>
      <x:c r="G516" s="32" t="str">
        <x:v>IsoAcoustics</x:v>
      </x:c>
      <x:c r="H516" s="32" t="str"/>
      <x:c r="I516" s="47" t="n">
        <x:v>44.99</x:v>
      </x:c>
      <x:c r="J516" s="32" t="str">
        <x:v>USD</x:v>
      </x:c>
      <x:c r="K516" s="32" t="str">
        <x:v>Musical Instruments &gt; Live Sound &amp; Stage &gt; Monitors, Speakers &amp; Subwoofers &gt; Monitor, Speaker &amp; Subwoofer Parts</x:v>
      </x:c>
      <x:c r="L516" s="32" t="str"/>
      <x:c r="M516" s="67" t="n">
        <x:v>119.0679</x:v>
      </x:c>
      <x:c r="N516" s="32" t="str">
        <x:v>1.6 x 1.6 x 1.1 inches</x:v>
      </x:c>
      <x:c r="O516" s="32" t="str">
        <x:v>https://m.media-amazon.com/images/I/51DH9cAlN8L.__AC_SX300_SY300_QL70_FMwebp_.jpg</x:v>
      </x:c>
      <x:c r="P516" s="32" t="str">
        <x:v>2022-10-06 00:00:00.000</x:v>
      </x:c>
      <x:c r="Q516" s="32" t="str">
        <x:v>Estimated</x:v>
      </x:c>
      <x:c r="R516" s="32" t="str">
        <x:v>Electronics</x:v>
      </x:c>
      <x:c r="S516" s="32" t="str">
        <x:v>Television or monitor</x:v>
      </x:c>
      <x:c r="T516" s="32" t="str">
        <x:v>Keyword/category match: monitor</x:v>
      </x:c>
      <x:c r="U516" s="32" t="str">
        <x:v>Low</x:v>
      </x:c>
      <x:c r="V516" s="67" t="n">
        <x:v>1000</x:v>
      </x:c>
      <x:c r="W516" s="47" t="n">
        <x:v>26.09</x:v>
      </x:c>
      <x:c r="X516" s="47" t="n">
        <x:v>32.39</x:v>
      </x:c>
      <x:c r="Y516" s="47" t="n">
        <x:v>40.49</x:v>
      </x:c>
      <x:c r="Z516" s="47" t="n">
        <x:v>7</x:v>
      </x:c>
      <x:c r="AA516" s="47" t="n">
        <x:v>22.5</x:v>
      </x:c>
      <x:c r="AB516" s="68" t="n">
        <x:v>3</x:v>
      </x:c>
      <x:c r="AC516" s="47" t="n">
        <x:v>39.24</x:v>
      </x:c>
      <x:c r="AD516" s="47" t="n">
        <x:v>63.75</x:v>
      </x:c>
      <x:c r="AE516" s="47" t="n">
        <x:v>112.78</x:v>
      </x:c>
      <x:c r="AF516" s="68" t="n">
        <x:v>15</x:v>
      </x:c>
      <x:c r="AG516" s="47" t="n">
        <x:v>3.5</x:v>
      </x:c>
      <x:c r="AH516" s="68" t="n">
        <x:v>5</x:v>
      </x:c>
      <x:c r="AI516" s="47" t="n">
        <x:v>76.25</x:v>
      </x:c>
      <x:c r="AJ516" s="47" t="n">
        <x:v>-31.26</x:v>
      </x:c>
      <x:c r="AK516" s="48" t="n">
        <x:v>-0.695</x:v>
      </x:c>
      <x:c r="AL516" s="32" t="str">
        <x:v>Panel pricing, size, brand, software, certification, and freight dominate. Tariff and freight assumptions are illustrative and require current validation.</x:v>
      </x:c>
      <x:c r="AM516" s="32" t="str">
        <x:v>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x:v>
      </x:c>
      <x:c r="AN516" s="32" t="str">
        <x:v>https://github.com/luminati-io/eCommerce-dataset-samples</x:v>
      </x:c>
      <x:c r="AO516" s="32" t="str">
        <x:v>2026-08-05-v2</x:v>
      </x:c>
    </x:row>
    <x:row r="517">
      <x:c r="A517" s="32" t="n">
        <x:v>516</x:v>
      </x:c>
      <x:c r="B517" s="32" t="str">
        <x:v>Amazon</x:v>
      </x:c>
      <x:c r="C517" s="32" t="str">
        <x:v>Bright Data Amazon products sample</x:v>
      </x:c>
      <x:c r="D517" s="32" t="str">
        <x:v>B08VP25ZMS</x:v>
      </x:c>
      <x:c r="E517" s="32" t="str">
        <x:v>https://www.amazon.com/dp/B08VP25ZMS?language=en_US&amp;currency=USD</x:v>
      </x:c>
      <x:c r="F517" s="32" t="str">
        <x:v>US Art Supply 6 X 6 inch Professional Artist Quality Acid Free Canvas Panel Boards 24-Pack (1 Full Case of 24 Single Canvas Panel Boards)</x:v>
      </x:c>
      <x:c r="G517" s="32" t="str">
        <x:v>U.S. Art Supply</x:v>
      </x:c>
      <x:c r="H517" s="32" t="str"/>
      <x:c r="I517" s="47" t="n">
        <x:v>17.99</x:v>
      </x:c>
      <x:c r="J517" s="32" t="str">
        <x:v>USD</x:v>
      </x:c>
      <x:c r="K517" s="32" t="str">
        <x:v>Arts, Crafts &amp; Sewing &gt; Painting, Drawing &amp; Art Supplies &gt; Boards &amp; Canvas &gt; Canvas Boards &amp; Panels</x:v>
      </x:c>
      <x:c r="L517" s="32" t="str"/>
      <x:c r="M517" s="67" t="n">
        <x:v>1415.20704</x:v>
      </x:c>
      <x:c r="N517" s="32" t="str">
        <x:v>6 x 6 x 0.01 inches</x:v>
      </x:c>
      <x:c r="O517" s="32" t="str">
        <x:v>https://m.media-amazon.com/images/W/IMAGERENDERING_521856-T2/images/I/81jDPlswmpL.__AC_SX300_SY300_QL70_FMwebp_.jpg</x:v>
      </x:c>
      <x:c r="P517" s="32" t="str">
        <x:v>2022-10-11 00:00:00.000</x:v>
      </x:c>
      <x:c r="Q517" s="32" t="str">
        <x:v>Estimated</x:v>
      </x:c>
      <x:c r="R517" s="32" t="str">
        <x:v>Crafts</x:v>
      </x:c>
      <x:c r="S517" s="32" t="str">
        <x:v>Art paint or craft supply</x:v>
      </x:c>
      <x:c r="T517" s="32" t="str">
        <x:v>Keyword/category match: watercolor</x:v>
      </x:c>
      <x:c r="U517" s="32" t="str">
        <x:v>Low</x:v>
      </x:c>
      <x:c r="V517" s="67" t="n">
        <x:v>1000</x:v>
      </x:c>
      <x:c r="W517" s="47" t="n">
        <x:v>1.83</x:v>
      </x:c>
      <x:c r="X517" s="47" t="n">
        <x:v>6.39</x:v>
      </x:c>
      <x:c r="Y517" s="47" t="n">
        <x:v>16.19</x:v>
      </x:c>
      <x:c r="Z517" s="47" t="n">
        <x:v>0.55</x:v>
      </x:c>
      <x:c r="AA517" s="47" t="n">
        <x:v>0.65</x:v>
      </x:c>
      <x:c r="AB517" s="68" t="n">
        <x:v>3</x:v>
      </x:c>
      <x:c r="AC517" s="47" t="n">
        <x:v>2.29</x:v>
      </x:c>
      <x:c r="AD517" s="47" t="n">
        <x:v>7.82</x:v>
      </x:c>
      <x:c r="AE517" s="47" t="n">
        <x:v>20.02</x:v>
      </x:c>
      <x:c r="AF517" s="68" t="n">
        <x:v>15</x:v>
      </x:c>
      <x:c r="AG517" s="47" t="n">
        <x:v>7.5</x:v>
      </x:c>
      <x:c r="AH517" s="68" t="n">
        <x:v>5</x:v>
      </x:c>
      <x:c r="AI517" s="47" t="n">
        <x:v>18.91</x:v>
      </x:c>
      <x:c r="AJ517" s="47" t="n">
        <x:v>-0.92</x:v>
      </x:c>
      <x:c r="AK517" s="48" t="n">
        <x:v>-0.051</x:v>
      </x:c>
      <x:c r="AL517" s="32" t="str">
        <x:v>Material, pigment, size, brand standards, and packaging affect cost. Modifiers: 24-count/set adjustment. Tariff and freight assumptions are illustrative and require current validation.</x:v>
      </x:c>
      <x:c r="AM517" s="32" t="str">
        <x:v>["Heavy-Weight: 8-Ounce Triple Primed Acid Free Surface. Each Panel is pre-primed and ready to be painted on","Durable Construction: 100% Cotton Canvas Surface - Hand Stretched &amp; Glued Over High Quality MDF Cardboard Backerboards","Professional Artist Quality: 1/16\" Thickness Profile &amp; 8-Ounce Triple Primed with Acid-Free White Gesso","Versatile: These high quality panels can be used with Acrylic, Oil, Watercolor, Tempera, Gouache, Pouring, Airbrushing &amp; More","Great For: Students, Classrooms, </x:v>
      </x:c>
      <x:c r="AN517" s="32" t="str">
        <x:v>https://github.com/luminati-io/eCommerce-dataset-samples</x:v>
      </x:c>
      <x:c r="AO517" s="32" t="str">
        <x:v>2026-08-05-v2</x:v>
      </x:c>
    </x:row>
    <x:row r="518">
      <x:c r="A518" s="32" t="n">
        <x:v>517</x:v>
      </x:c>
      <x:c r="B518" s="32" t="str">
        <x:v>Amazon</x:v>
      </x:c>
      <x:c r="C518" s="32" t="str">
        <x:v>Bright Data Amazon products sample</x:v>
      </x:c>
      <x:c r="D518" s="32" t="str">
        <x:v>B07DX86321</x:v>
      </x:c>
      <x:c r="E518" s="32" t="str">
        <x:v>https://www.amazon.com/ASICS-Gel-Pulse-Shoe-Women/dp/B07GGQN9PP</x:v>
      </x:c>
      <x:c r="F518" s="32" t="str">
        <x:v>ASICS Women's Gel-Cumulus 20 Running Shoes</x:v>
      </x:c>
      <x:c r="G518" s="32" t="str">
        <x:v>Asics</x:v>
      </x:c>
      <x:c r="H518" s="32" t="str">
        <x:v>JME███ds</x:v>
      </x:c>
      <x:c r="I518" s="47" t="n">
        <x:v>79.9</x:v>
      </x:c>
      <x:c r="J518" s="32" t="str">
        <x:v>USD</x:v>
      </x:c>
      <x:c r="K518" s="32" t="str">
        <x:v>Clothing, Shoes &amp; Jewelry &gt; Women &gt; Shoes &gt; Athletic &gt; Running &gt; Road Running</x:v>
      </x:c>
      <x:c r="L518" s="32" t="str"/>
      <x:c r="M518" s="67"/>
      <x:c r="N518" s="32" t="str">
        <x:v>12.44 x 6.3 x 4.75 inches; 1.44 Pounds</x:v>
      </x:c>
      <x:c r="O518" s="32" t="str">
        <x:v>https://m.media-amazon.com/images/I/61ZBXFHlUaL.__AC_SX395_SY395_QL70_ML2_.jpg</x:v>
      </x:c>
      <x:c r="P518" s="32" t="str">
        <x:v>2023-08-01 00:00:00.000</x:v>
      </x:c>
      <x:c r="Q518" s="32" t="str">
        <x:v>Estimated</x:v>
      </x:c>
      <x:c r="R518" s="32" t="str">
        <x:v>Footwear</x:v>
      </x:c>
      <x:c r="S518" s="32" t="str">
        <x:v>Running or athletic shoe</x:v>
      </x:c>
      <x:c r="T518" s="32" t="str">
        <x:v>Keyword/category match: running shoe</x:v>
      </x:c>
      <x:c r="U518" s="32" t="str">
        <x:v>Low</x:v>
      </x:c>
      <x:c r="V518" s="67" t="n">
        <x:v>1000</x:v>
      </x:c>
      <x:c r="W518" s="47" t="n">
        <x:v>12</x:v>
      </x:c>
      <x:c r="X518" s="47" t="n">
        <x:v>20</x:v>
      </x:c>
      <x:c r="Y518" s="47" t="n">
        <x:v>38</x:v>
      </x:c>
      <x:c r="Z518" s="47" t="n">
        <x:v>1.3</x:v>
      </x:c>
      <x:c r="AA518" s="47" t="n">
        <x:v>2.5</x:v>
      </x:c>
      <x:c r="AB518" s="68" t="n">
        <x:v>12</x:v>
      </x:c>
      <x:c r="AC518" s="47" t="n">
        <x:v>15.57</x:v>
      </x:c>
      <x:c r="AD518" s="47" t="n">
        <x:v>26.66</x:v>
      </x:c>
      <x:c r="AE518" s="47" t="n">
        <x:v>50.96</x:v>
      </x:c>
      <x:c r="AF518" s="68" t="n">
        <x:v>15</x:v>
      </x:c>
      <x:c r="AG518" s="47" t="n">
        <x:v>4.25</x:v>
      </x:c>
      <x:c r="AH518" s="68" t="n">
        <x:v>5</x:v>
      </x:c>
      <x:c r="AI518" s="47" t="n">
        <x:v>46.89</x:v>
      </x:c>
      <x:c r="AJ518" s="47" t="n">
        <x:v>33.01</x:v>
      </x:c>
      <x:c r="AK518" s="48" t="n">
        <x:v>0.413</x:v>
      </x:c>
      <x:c r="AL518" s="32" t="str">
        <x:v>Brand R&amp;D, tooling, cushioning compounds, and quality standards excluded. Tariff and freight assumptions are illustrative and require current validation.</x:v>
      </x:c>
      <x:c r="AM518" s="32" t="str">
        <x:v>Asics Gel-Pulse 10 1012A010-402</x:v>
      </x:c>
      <x:c r="AN518" s="32" t="str">
        <x:v>https://github.com/luminati-io/eCommerce-dataset-samples</x:v>
      </x:c>
      <x:c r="AO518" s="32" t="str">
        <x:v>2026-08-05-v2</x:v>
      </x:c>
    </x:row>
    <x:row r="519">
      <x:c r="A519" s="32" t="n">
        <x:v>518</x:v>
      </x:c>
      <x:c r="B519" s="32" t="str">
        <x:v>Amazon</x:v>
      </x:c>
      <x:c r="C519" s="32" t="str">
        <x:v>Bright Data Amazon products sample</x:v>
      </x:c>
      <x:c r="D519" s="32" t="str">
        <x:v>B0BXS2QQXZ</x:v>
      </x:c>
      <x:c r="E519" s="32" t="str">
        <x:v>https://www.amazon.com/dp/B0BXS2QQXZ?th=1&amp;psc=1&amp;currency=USD&amp;language=en_GB</x:v>
      </x:c>
      <x:c r="F519" s="32" t="str">
        <x:v>COB LED Light Strip Connectors 20pcs 8mm 2Pin Strip to Wires LED Tape Light Connectors,Transparent Solderless No Dark Area for LED Lights Connector DIY COB/SMD Strip Lights</x:v>
      </x:c>
      <x:c r="G519" s="32" t="str">
        <x:v>VISDOLL</x:v>
      </x:c>
      <x:c r="H519" s="32" t="str">
        <x:v>VIS███L</x:v>
      </x:c>
      <x:c r="I519" s="47" t="n">
        <x:v>8.99</x:v>
      </x:c>
      <x:c r="J519" s="32" t="str">
        <x:v>USD</x:v>
      </x:c>
      <x:c r="K519" s="32" t="str">
        <x:v>Tools &amp; Home Improvement &gt; Lighting &amp; Ceiling Fans &gt; Ceiling Lights &gt; Track Lighting &gt; Connectors</x:v>
      </x:c>
      <x:c r="L519" s="32" t="str">
        <x:v>Track Lighting Connectors</x:v>
      </x:c>
      <x:c r="M519" s="67" t="n">
        <x:v>17.973582999999998</x:v>
      </x:c>
      <x:c r="N519" s="32" t="str">
        <x:v>0.53 x 2.24 x 0.27 inches</x:v>
      </x:c>
      <x:c r="O519" s="32" t="str">
        <x:v>https://m.media-amazon.com/images/I/71xxuF-+uZL._AC_SL1500_.jpg</x:v>
      </x:c>
      <x:c r="P519" s="32" t="str">
        <x:v>2024-07-08 00:00:00.000</x:v>
      </x:c>
      <x:c r="Q519" s="32" t="str">
        <x:v>Estimated</x:v>
      </x:c>
      <x:c r="R519" s="32" t="str">
        <x:v>Home</x:v>
      </x:c>
      <x:c r="S519" s="32" t="str">
        <x:v>Lighting fixture or lamp</x:v>
      </x:c>
      <x:c r="T519" s="32" t="str">
        <x:v>Keyword/category match: ceiling light</x:v>
      </x:c>
      <x:c r="U519" s="32" t="str">
        <x:v>Low</x:v>
      </x:c>
      <x:c r="V519" s="67" t="n">
        <x:v>1000</x:v>
      </x:c>
      <x:c r="W519" s="47" t="n">
        <x:v>5.21</x:v>
      </x:c>
      <x:c r="X519" s="47" t="n">
        <x:v>6.47</x:v>
      </x:c>
      <x:c r="Y519" s="47" t="n">
        <x:v>8.09</x:v>
      </x:c>
      <x:c r="Z519" s="47" t="n">
        <x:v>1.2</x:v>
      </x:c>
      <x:c r="AA519" s="47" t="n">
        <x:v>1.88</x:v>
      </x:c>
      <x:c r="AB519" s="68" t="n">
        <x:v>7</x:v>
      </x:c>
      <x:c r="AC519" s="47" t="n">
        <x:v>6.92</x:v>
      </x:c>
      <x:c r="AD519" s="47" t="n">
        <x:v>10.22</x:v>
      </x:c>
      <x:c r="AE519" s="47" t="n">
        <x:v>16.15</x:v>
      </x:c>
      <x:c r="AF519" s="68" t="n">
        <x:v>15</x:v>
      </x:c>
      <x:c r="AG519" s="47" t="n">
        <x:v>3.5</x:v>
      </x:c>
      <x:c r="AH519" s="68" t="n">
        <x:v>5</x:v>
      </x:c>
      <x:c r="AI519" s="47" t="n">
        <x:v>15.51</x:v>
      </x:c>
      <x:c r="AJ519" s="47" t="n">
        <x:v>-6.52</x:v>
      </x:c>
      <x:c r="AK519" s="48" t="n">
        <x:v>-0.726</x:v>
      </x:c>
      <x:c r="AL519" s="32" t="str">
        <x:v>Size, driver, safety certification, finish, and packaging affect cost. Modifiers: 20-count/set adjustment. Tariff and freight assumptions are illustrative and require current validation.</x:v>
      </x:c>
      <x:c r="AM519" s="32" t="str">
        <x:v>MORE CHOICES...... 20Pcs 8mm 2Pin COB LED Connectors Specifications: Product Type: Strip to Strip 8mm 2Pin COB LED Connectors Maximum Current: 6A Working PCB width: 8mm Material: PC material and pure copper Applicable strip specifications: IP20 SMD &amp; COB strip</x:v>
      </x:c>
      <x:c r="AN519" s="32" t="str">
        <x:v>https://github.com/luminati-io/eCommerce-dataset-samples</x:v>
      </x:c>
      <x:c r="AO519" s="32" t="str">
        <x:v>2026-08-05-v2</x:v>
      </x:c>
    </x:row>
    <x:row r="520">
      <x:c r="A520" s="32" t="n">
        <x:v>519</x:v>
      </x:c>
      <x:c r="B520" s="32" t="str">
        <x:v>Amazon</x:v>
      </x:c>
      <x:c r="C520" s="32" t="str">
        <x:v>Bright Data Amazon products sample</x:v>
      </x:c>
      <x:c r="D520" s="32" t="str">
        <x:v>B004UOVD2G</x:v>
      </x:c>
      <x:c r="E520" s="32" t="str">
        <x:v>https://www.amazon.com/dp/B004UOVD2G?th=1&amp;psc=1&amp;currency=USD&amp;language=en_GB</x:v>
      </x:c>
      <x:c r="F520" s="32" t="str">
        <x:v>Shoreline Marine S.O.S. Distress Flag</x:v>
      </x:c>
      <x:c r="G520" s="32" t="str">
        <x:v>Shoreline Marine</x:v>
      </x:c>
      <x:c r="H520" s="32" t="str">
        <x:v>Ama███.co███</x:v>
      </x:c>
      <x:c r="I520" s="47" t="n">
        <x:v>9.36</x:v>
      </x:c>
      <x:c r="J520" s="32" t="str">
        <x:v>USD</x:v>
      </x:c>
      <x:c r="K520" s="32" t="str">
        <x:v>Sports &amp; Outdoors &gt; Sports &gt; Boating &amp; Sailing &gt; Boating &gt; Boat Cabin Products &gt; Flags</x:v>
      </x:c>
      <x:c r="L520" s="32" t="str">
        <x:v>Boat Cabin Flags</x:v>
      </x:c>
      <x:c r="M520" s="67" t="n">
        <x:v>250</x:v>
      </x:c>
      <x:c r="N520" s="32" t="str">
        <x:v>5.59 x 5.51 x 2.09 inches</x:v>
      </x:c>
      <x:c r="O520" s="32" t="str">
        <x:v>https://m.media-amazon.com/images/I/41pjX6-uLIL._AC_SL1500_.jpg</x:v>
      </x:c>
      <x:c r="P520" s="32" t="str">
        <x:v>2024-07-08 00:00:00.000</x:v>
      </x:c>
      <x:c r="Q520" s="32" t="str">
        <x:v>Estimated</x:v>
      </x:c>
      <x:c r="R520" s="32" t="str">
        <x:v>Tools</x:v>
      </x:c>
      <x:c r="S520" s="32" t="str">
        <x:v>Plastic or rubber hardware kit</x:v>
      </x:c>
      <x:c r="T520" s="32" t="str">
        <x:v>Keyword/category match: oring</x:v>
      </x:c>
      <x:c r="U520" s="32" t="str">
        <x:v>Medium</x:v>
      </x:c>
      <x:c r="V520" s="67" t="n">
        <x:v>1000</x:v>
      </x:c>
      <x:c r="W520" s="47" t="n">
        <x:v>0.8</x:v>
      </x:c>
      <x:c r="X520" s="47" t="n">
        <x:v>3</x:v>
      </x:c>
      <x:c r="Y520" s="47" t="n">
        <x:v>8.42</x:v>
      </x:c>
      <x:c r="Z520" s="47" t="n">
        <x:v>0.6</x:v>
      </x:c>
      <x:c r="AA520" s="47" t="n">
        <x:v>0.45</x:v>
      </x:c>
      <x:c r="AB520" s="68" t="n">
        <x:v>5</x:v>
      </x:c>
      <x:c r="AC520" s="47" t="n">
        <x:v>1.19</x:v>
      </x:c>
      <x:c r="AD520" s="47" t="n">
        <x:v>4.25</x:v>
      </x:c>
      <x:c r="AE520" s="47" t="n">
        <x:v>11.84</x:v>
      </x:c>
      <x:c r="AF520" s="68" t="n">
        <x:v>15</x:v>
      </x:c>
      <x:c r="AG520" s="47" t="n">
        <x:v>3.5</x:v>
      </x:c>
      <x:c r="AH520" s="68" t="n">
        <x:v>5</x:v>
      </x:c>
      <x:c r="AI520" s="47" t="n">
        <x:v>9.62</x:v>
      </x:c>
      <x:c r="AJ520" s="47" t="n">
        <x:v>-0.26</x:v>
      </x:c>
      <x:c r="AK520" s="48" t="n">
        <x:v>-0.027999999999999997</x:v>
      </x:c>
      <x:c r="AL520" s="32" t="str">
        <x:v>Piece count, material grade, molds, and sorting labor affect cost. Tariff and freight assumptions are illustrative and require current validation.</x:v>
      </x:c>
      <x:c r="AM520" s="32" t="str">
        <x:v>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x:v>
      </x:c>
      <x:c r="AN520" s="32" t="str">
        <x:v>https://github.com/luminati-io/eCommerce-dataset-samples</x:v>
      </x:c>
      <x:c r="AO520" s="32" t="str">
        <x:v>2026-08-05-v2</x:v>
      </x:c>
    </x:row>
    <x:row r="521">
      <x:c r="A521" s="32" t="n">
        <x:v>520</x:v>
      </x:c>
      <x:c r="B521" s="32" t="str">
        <x:v>Amazon</x:v>
      </x:c>
      <x:c r="C521" s="32" t="str">
        <x:v>Bright Data Amazon products sample</x:v>
      </x:c>
      <x:c r="D521" s="32" t="str">
        <x:v>B08NWCV4M4</x:v>
      </x:c>
      <x:c r="E521" s="32" t="str">
        <x:v>https://www.amazon.com/Naturalizer-Womens-Vera-Heeled-Sandals/dp/B09X6QW5Y6</x:v>
      </x:c>
      <x:c r="F521" s="32" t="str">
        <x:v>Naturalizer Women's Vera Heeled Sandals</x:v>
      </x:c>
      <x:c r="G521" s="32" t="str">
        <x:v>Naturalizer</x:v>
      </x:c>
      <x:c r="H521" s="32" t="str">
        <x:v>Ama███.co███</x:v>
      </x:c>
      <x:c r="I521" s="47" t="n">
        <x:v>109.95</x:v>
      </x:c>
      <x:c r="J521" s="32" t="str">
        <x:v>USD</x:v>
      </x:c>
      <x:c r="K521" s="32" t="str">
        <x:v>Clothing, Shoes &amp; Jewelry &gt; Women &gt; Shoes &gt; Sandals &gt; Heeled Sandals</x:v>
      </x:c>
      <x:c r="L521" s="32" t="str"/>
      <x:c r="M521" s="67" t="n">
        <x:v>816.4656</x:v>
      </x:c>
      <x:c r="N521" s="32" t="str"/>
      <x:c r="O521" s="32" t="str"/>
      <x:c r="P521" s="32" t="str">
        <x:v>2023-08-08 00:00:00.000</x:v>
      </x:c>
      <x:c r="Q521" s="32" t="str">
        <x:v>Estimated</x:v>
      </x:c>
      <x:c r="R521" s="32" t="str">
        <x:v>Footwear</x:v>
      </x:c>
      <x:c r="S521" s="32" t="str">
        <x:v>Sandals or slides</x:v>
      </x:c>
      <x:c r="T521" s="32" t="str">
        <x:v>Keyword/category match: sandals</x:v>
      </x:c>
      <x:c r="U521" s="32" t="str">
        <x:v>Medium</x:v>
      </x:c>
      <x:c r="V521" s="67" t="n">
        <x:v>1000</x:v>
      </x:c>
      <x:c r="W521" s="47" t="n">
        <x:v>3.3</x:v>
      </x:c>
      <x:c r="X521" s="47" t="n">
        <x:v>7.7</x:v>
      </x:c>
      <x:c r="Y521" s="47" t="n">
        <x:v>16.5</x:v>
      </x:c>
      <x:c r="Z521" s="47" t="n">
        <x:v>0.7</x:v>
      </x:c>
      <x:c r="AA521" s="47" t="n">
        <x:v>1</x:v>
      </x:c>
      <x:c r="AB521" s="68" t="n">
        <x:v>12</x:v>
      </x:c>
      <x:c r="AC521" s="47" t="n">
        <x:v>4.65</x:v>
      </x:c>
      <x:c r="AD521" s="47" t="n">
        <x:v>10.53</x:v>
      </x:c>
      <x:c r="AE521" s="47" t="n">
        <x:v>22.51</x:v>
      </x:c>
      <x:c r="AF521" s="68" t="n">
        <x:v>15</x:v>
      </x:c>
      <x:c r="AG521" s="47" t="n">
        <x:v>4.75</x:v>
      </x:c>
      <x:c r="AH521" s="68" t="n">
        <x:v>5</x:v>
      </x:c>
      <x:c r="AI521" s="47" t="n">
        <x:v>37.27</x:v>
      </x:c>
      <x:c r="AJ521" s="47" t="n">
        <x:v>72.68</x:v>
      </x:c>
      <x:c r="AK521" s="48" t="n">
        <x:v>0.6609999999999999</x:v>
      </x:c>
      <x:c r="AL521" s="32" t="str">
        <x:v>Materials, footbed, straps, and tooling affect cost. Modifiers: premium/heavy-duty specification. Tariff and freight assumptions are illustrative and require current validation.</x:v>
      </x:c>
      <x:c r="AM521" s="32" t="str">
        <x:v>From our Modern Icons and True Colors collections //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x:v>
      </x:c>
      <x:c r="AN521" s="32" t="str">
        <x:v>https://github.com/luminati-io/eCommerce-dataset-samples</x:v>
      </x:c>
      <x:c r="AO521" s="32" t="str">
        <x:v>2026-08-05-v2</x:v>
      </x:c>
    </x:row>
    <x:row r="522">
      <x:c r="A522" s="32" t="n">
        <x:v>521</x:v>
      </x:c>
      <x:c r="B522" s="32" t="str">
        <x:v>Amazon</x:v>
      </x:c>
      <x:c r="C522" s="32" t="str">
        <x:v>Bright Data Amazon products sample</x:v>
      </x:c>
      <x:c r="D522" s="32" t="str">
        <x:v>B074J7869B</x:v>
      </x:c>
      <x:c r="E522" s="32" t="str">
        <x:v>https://www.amazon.in/Greenberry-Organics-Charcoal-Mulberry-Grapefruit/dp/B074J7869B?th=1&amp;psc=1&amp;currency=USD&amp;language=en_GB</x:v>
      </x:c>
      <x:c r="F522" s="32" t="str">
        <x:v>Greenberry Organics Detox Charcoal Face Wash, Vitamin C, Green Tea, Tea Tree, Controls Oil, Anti Acne, Anti Pollution, All Skin Type, Unisex, Natural &amp; Organic, 120 ml</x:v>
      </x:c>
      <x:c r="G522" s="32" t="str">
        <x:v>Greenberry Organics</x:v>
      </x:c>
      <x:c r="H522" s="32" t="str">
        <x:v>Rea███rga███s</x:v>
      </x:c>
      <x:c r="I522" s="47" t="n">
        <x:v>299</x:v>
      </x:c>
      <x:c r="J522" s="32" t="str">
        <x:v>INR</x:v>
      </x:c>
      <x:c r="K522" s="32" t="str">
        <x:v>Beauty &gt; Skin Care &gt; Face &gt; Cleansing Creams &amp; Milks &gt; Face Wash</x:v>
      </x:c>
      <x:c r="L522" s="32" t="str"/>
      <x:c r="M522" s="67"/>
      <x:c r="N522" s="32" t="str">
        <x:v>3.5 x 3.5 x 16 cm; 0.12 Grams</x:v>
      </x:c>
      <x:c r="O522" s="32" t="str">
        <x:v>https://m.media-amazon.com/images/I/31BR9DYe5SL._SX300_SY300_QL70_FMwebp_.jpg</x:v>
      </x:c>
      <x:c r="P522" s="32" t="str">
        <x:v>2024-01-17 00:00:00.000</x:v>
      </x:c>
      <x:c r="Q522" s="32" t="str">
        <x:v>Estimated</x:v>
      </x:c>
      <x:c r="R522" s="32" t="str">
        <x:v>Beauty</x:v>
      </x:c>
      <x:c r="S522" s="32" t="str">
        <x:v>Skin-care or cosmetic formula</x:v>
      </x:c>
      <x:c r="T522" s="32" t="str">
        <x:v>Keyword/category match: skin care</x:v>
      </x:c>
      <x:c r="U522" s="32" t="str">
        <x:v>Low</x:v>
      </x:c>
      <x:c r="V522" s="67" t="n">
        <x:v>1000</x:v>
      </x:c>
      <x:c r="W522" s="47" t="n">
        <x:v>1.5</x:v>
      </x:c>
      <x:c r="X522" s="47" t="n">
        <x:v>4.5</x:v>
      </x:c>
      <x:c r="Y522" s="47" t="n">
        <x:v>12</x:v>
      </x:c>
      <x:c r="Z522" s="47" t="n">
        <x:v>0.8</x:v>
      </x:c>
      <x:c r="AA522" s="47" t="n">
        <x:v>0.45</x:v>
      </x:c>
      <x:c r="AB522" s="68" t="n">
        <x:v>4</x:v>
      </x:c>
      <x:c r="AC522" s="47" t="n">
        <x:v>2.03</x:v>
      </x:c>
      <x:c r="AD522" s="47" t="n">
        <x:v>5.98</x:v>
      </x:c>
      <x:c r="AE522" s="47" t="n">
        <x:v>15.6</x:v>
      </x:c>
      <x:c r="AF522" s="68" t="n">
        <x:v>15</x:v>
      </x:c>
      <x:c r="AG522" s="47" t="n">
        <x:v>4.25</x:v>
      </x:c>
      <x:c r="AH522" s="68" t="n">
        <x:v>5</x:v>
      </x:c>
      <x:c r="AI522" s="47" t="n">
        <x:v>10.23</x:v>
      </x:c>
      <x:c r="AJ522" s="47"/>
      <x:c r="AK522" s="48"/>
      <x:c r="AL522" s="32" t="str">
        <x:v>Formula, actives, testing, compliance, filling, and packaging drive uncertainty. Tariff and freight assumptions are illustrative and require current validation.</x:v>
      </x:c>
      <x:c r="AM522" s="32" t="str">
        <x:v>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x:v>
      </x:c>
      <x:c r="AN522" s="32" t="str">
        <x:v>https://github.com/luminati-io/eCommerce-dataset-samples</x:v>
      </x:c>
      <x:c r="AO522" s="32" t="str">
        <x:v>2026-08-05-v2</x:v>
      </x:c>
    </x:row>
    <x:row r="523">
      <x:c r="A523" s="32" t="n">
        <x:v>522</x:v>
      </x:c>
      <x:c r="B523" s="32" t="str">
        <x:v>Amazon</x:v>
      </x:c>
      <x:c r="C523" s="32" t="str">
        <x:v>Bright Data Amazon products sample</x:v>
      </x:c>
      <x:c r="D523" s="32" t="str">
        <x:v>B07QR7F57N</x:v>
      </x:c>
      <x:c r="E523" s="32" t="str">
        <x:v>https://www.amazon.com/dp/B07QR7F57N?language=en_US&amp;currency=USD</x:v>
      </x:c>
      <x:c r="F523" s="32" t="str">
        <x:v>LEGO Technic Compact Crawler Crane 42097 Building Kit (920 Pieces)</x:v>
      </x:c>
      <x:c r="G523" s="32" t="str">
        <x:v>LEGO</x:v>
      </x:c>
      <x:c r="H523" s="32" t="str"/>
      <x:c r="I523" s="47" t="n">
        <x:v>169</x:v>
      </x:c>
      <x:c r="J523" s="32" t="str">
        <x:v>USD</x:v>
      </x:c>
      <x:c r="K523" s="32" t="str">
        <x:v>Toys &amp; Games &gt; Building Toys &gt; Building Sets</x:v>
      </x:c>
      <x:c r="L523" s="32" t="str"/>
      <x:c r="M523" s="67" t="n">
        <x:v>997.9024000000001</x:v>
      </x:c>
      <x:c r="N523" s="32" t="str">
        <x:v>13.94 x 14.88 x 3.7 inches</x:v>
      </x:c>
      <x:c r="O523" s="32" t="str">
        <x:v>https://m.media-amazon.com/images/I/81VrjTSaZBL.__AC_SX300_SY300_QL70_FMwebp_.jpg</x:v>
      </x:c>
      <x:c r="P523" s="32" t="str">
        <x:v>2022-10-01 00:00:00.000</x:v>
      </x:c>
      <x:c r="Q523" s="32" t="str">
        <x:v>Estimated</x:v>
      </x:c>
      <x:c r="R523" s="32" t="str">
        <x:v>Home</x:v>
      </x:c>
      <x:c r="S523" s="32" t="str">
        <x:v>Rug or mat</x:v>
      </x:c>
      <x:c r="T523" s="32" t="str">
        <x:v>Keyword/category match: rug</x:v>
      </x:c>
      <x:c r="U523" s="32" t="str">
        <x:v>Low</x:v>
      </x:c>
      <x:c r="V523" s="67" t="n">
        <x:v>1000</x:v>
      </x:c>
      <x:c r="W523" s="47" t="n">
        <x:v>9.37</x:v>
      </x:c>
      <x:c r="X523" s="47" t="n">
        <x:v>28.11</x:v>
      </x:c>
      <x:c r="Y523" s="47" t="n">
        <x:v>81.98</x:v>
      </x:c>
      <x:c r="Z523" s="47" t="n">
        <x:v>1.2</x:v>
      </x:c>
      <x:c r="AA523" s="47" t="n">
        <x:v>4</x:v>
      </x:c>
      <x:c r="AB523" s="68" t="n">
        <x:v>7</x:v>
      </x:c>
      <x:c r="AC523" s="47" t="n">
        <x:v>11.52</x:v>
      </x:c>
      <x:c r="AD523" s="47" t="n">
        <x:v>35.64</x:v>
      </x:c>
      <x:c r="AE523" s="47" t="n">
        <x:v>103.76</x:v>
      </x:c>
      <x:c r="AF523" s="68" t="n">
        <x:v>15</x:v>
      </x:c>
      <x:c r="AG523" s="47" t="n">
        <x:v>4.75</x:v>
      </x:c>
      <x:c r="AH523" s="68" t="n">
        <x:v>5</x:v>
      </x:c>
      <x:c r="AI523" s="47" t="n">
        <x:v>74.19</x:v>
      </x:c>
      <x:c r="AJ523" s="47" t="n">
        <x:v>94.81</x:v>
      </x:c>
      <x:c r="AK523" s="48" t="n">
        <x:v>0.561</x:v>
      </x:c>
      <x:c r="AL523" s="32" t="str">
        <x:v>Size, fiber, pile, backing, printing, and dimensional freight affect cost. Modifiers: 920-count/set adjustment. Tariff and freight assumptions are illustrative and require current validation.</x:v>
      </x:c>
      <x:c r="AM523" s="32" t="str">
        <x:v>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180°-rotating superstructure. The Crawler Crane folds into a compact vehicle that travels on rugged crawler tracks and comes with a cl</x:v>
      </x:c>
      <x:c r="AN523" s="32" t="str">
        <x:v>https://github.com/luminati-io/eCommerce-dataset-samples</x:v>
      </x:c>
      <x:c r="AO523" s="32" t="str">
        <x:v>2026-08-05-v2</x:v>
      </x:c>
    </x:row>
    <x:row r="524">
      <x:c r="A524" s="32" t="n">
        <x:v>523</x:v>
      </x:c>
      <x:c r="B524" s="32" t="str">
        <x:v>Amazon</x:v>
      </x:c>
      <x:c r="C524" s="32" t="str">
        <x:v>Bright Data Amazon products sample</x:v>
      </x:c>
      <x:c r="D524" s="32" t="str">
        <x:v>B07KZ4FQDM</x:v>
      </x:c>
      <x:c r="E524" s="32" t="str">
        <x:v>https://www.amazon.com/dp/B07KZ4FQDM?language=en_US&amp;currency=USD</x:v>
      </x:c>
      <x:c r="F524" s="32" t="str">
        <x:v>Thule Subterra Carry On Roller 22", Ember</x:v>
      </x:c>
      <x:c r="G524" s="32" t="str">
        <x:v>Thule</x:v>
      </x:c>
      <x:c r="H524" s="32" t="str"/>
      <x:c r="I524" s="47" t="n">
        <x:v>359.95</x:v>
      </x:c>
      <x:c r="J524" s="32" t="str">
        <x:v>USD</x:v>
      </x:c>
      <x:c r="K524" s="32" t="str">
        <x:v>Clothing, Shoes &amp; Jewelry &gt; Luggage &amp; Travel Gear &gt; Luggage &gt; Suitcases</x:v>
      </x:c>
      <x:c r="L524" s="32" t="str"/>
      <x:c r="M524" s="67" t="n">
        <x:v>3175.144</x:v>
      </x:c>
      <x:c r="N524" s="32" t="str">
        <x:v>‏  ‎ 8 x 14 x 22 inches; 7 Pounds</x:v>
      </x:c>
      <x:c r="O524" s="32" t="str">
        <x:v>https://m.media-amazon.com/images/I/31ypdPJ0AyL._SX342_SY445_QL70_ML2_.jpg</x:v>
      </x:c>
      <x:c r="P524" s="32" t="str">
        <x:v>2022-10-03 00:00:00.000</x:v>
      </x:c>
      <x:c r="Q524" s="32" t="str">
        <x:v>Estimated</x:v>
      </x:c>
      <x:c r="R524" s="32" t="str">
        <x:v>Generic</x:v>
      </x:c>
      <x:c r="S524" s="32" t="str">
        <x:v>Textile product</x:v>
      </x:c>
      <x:c r="T524" s="32" t="str">
        <x:v>Broad apparel category: Clothing, Shoes &amp; Jewelry &gt; Luggage &amp; Travel Gear &gt; Luggage &gt; Suitcases</x:v>
      </x:c>
      <x:c r="U524" s="32" t="str">
        <x:v>Low</x:v>
      </x:c>
      <x:c r="V524" s="67" t="n">
        <x:v>1000</x:v>
      </x:c>
      <x:c r="W524" s="47" t="n">
        <x:v>1.82</x:v>
      </x:c>
      <x:c r="X524" s="47" t="n">
        <x:v>6.35</x:v>
      </x:c>
      <x:c r="Y524" s="47" t="n">
        <x:v>18.15</x:v>
      </x:c>
      <x:c r="Z524" s="47" t="n">
        <x:v>0.65</x:v>
      </x:c>
      <x:c r="AA524" s="47" t="n">
        <x:v>1.28</x:v>
      </x:c>
      <x:c r="AB524" s="68" t="n">
        <x:v>5</x:v>
      </x:c>
      <x:c r="AC524" s="47" t="n">
        <x:v>2.59</x:v>
      </x:c>
      <x:c r="AD524" s="47" t="n">
        <x:v>8.7</x:v>
      </x:c>
      <x:c r="AE524" s="47" t="n">
        <x:v>24.83</x:v>
      </x:c>
      <x:c r="AF524" s="68" t="n">
        <x:v>15</x:v>
      </x:c>
      <x:c r="AG524" s="47" t="n">
        <x:v>12</x:v>
      </x:c>
      <x:c r="AH524" s="68" t="n">
        <x:v>5</x:v>
      </x:c>
      <x:c r="AI524" s="47" t="n">
        <x:v>92.69</x:v>
      </x:c>
      <x:c r="AJ524" s="47" t="n">
        <x:v>267.26</x:v>
      </x:c>
      <x:c r="AK524" s="48" t="n">
        <x:v>0.743</x:v>
      </x:c>
      <x:c r="AL524" s="32" t="str">
        <x:v>Fiber, dimensions, sewing complexity, and finishing are unknown. Tariff and freight assumptions are illustrative and require current validation.</x:v>
      </x:c>
      <x:c r="AM524" s="32" t="str">
        <x:v>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x:v>
      </x:c>
      <x:c r="AN524" s="32" t="str">
        <x:v>https://github.com/luminati-io/eCommerce-dataset-samples</x:v>
      </x:c>
      <x:c r="AO524" s="32" t="str">
        <x:v>2026-08-05-v2</x:v>
      </x:c>
    </x:row>
    <x:row r="525">
      <x:c r="A525" s="32" t="n">
        <x:v>524</x:v>
      </x:c>
      <x:c r="B525" s="32" t="str">
        <x:v>Amazon</x:v>
      </x:c>
      <x:c r="C525" s="32" t="str">
        <x:v>Bright Data Amazon products sample</x:v>
      </x:c>
      <x:c r="D525" s="32" t="str">
        <x:v>B098CDW2V3</x:v>
      </x:c>
      <x:c r="E525" s="32" t="str">
        <x:v>https://www.amazon.com/dp/B098CDW2V3?th=1&amp;psc=1&amp;currency=USD&amp;language=en_GB</x:v>
      </x:c>
      <x:c r="F525" s="32" t="str">
        <x:v>Glass Carafe with Lids | 34 oz. Water Decanter, Juice Pitcher | Ideal for Wine, Milk, Juice &amp; Mimosa Bar, [Set of 2]</x:v>
      </x:c>
      <x:c r="G525" s="32" t="str">
        <x:v>Galashield</x:v>
      </x:c>
      <x:c r="H525" s="32" t="str">
        <x:v>Gal███rad███</x:v>
      </x:c>
      <x:c r="I525" s="47" t="n">
        <x:v>16.99</x:v>
      </x:c>
      <x:c r="J525" s="32" t="str">
        <x:v>USD</x:v>
      </x:c>
      <x:c r="K525" s="32" t="str">
        <x:v>Home &amp; Kitchen &gt; Kitchen &amp; Dining &gt; Dining &amp; Entertaining &gt; Dinnerware &amp; Serveware &gt; Serveware &gt; Beverage Serveware &gt; Carafes</x:v>
      </x:c>
      <x:c r="L525" s="32" t="str"/>
      <x:c r="M525" s="67" t="n">
        <x:v>966.1509599999999</x:v>
      </x:c>
      <x:c r="N525" s="32" t="str">
        <x:v>4"W x 11"H</x:v>
      </x:c>
      <x:c r="O525" s="32" t="str">
        <x:v>https://m.media-amazon.com/images/I/615BOaI4pqL.__AC_SX300_SY300_QL70_FMwebp_.jpg</x:v>
      </x:c>
      <x:c r="P525" s="32" t="str">
        <x:v>2024-04-29 00:00:00.000</x:v>
      </x:c>
      <x:c r="Q525" s="32" t="str">
        <x:v>Estimated</x:v>
      </x:c>
      <x:c r="R525" s="32" t="str">
        <x:v>Generic</x:v>
      </x:c>
      <x:c r="S525" s="32" t="str">
        <x:v>Assembled consumer product</x:v>
      </x:c>
      <x:c r="T525" s="32" t="str">
        <x:v>Broad home category: Home &amp; Kitchen &gt; Kitchen &amp; Dining &gt; Dining &amp; Entertaining &gt; Dinnerware &amp; Serveware &gt; Serveware &gt; Beverage Serveware &gt; Carafes</x:v>
      </x:c>
      <x:c r="U525" s="32" t="str">
        <x:v>Low</x:v>
      </x:c>
      <x:c r="V525" s="67" t="n">
        <x:v>1000</x:v>
      </x:c>
      <x:c r="W525" s="47" t="n">
        <x:v>2.72</x:v>
      </x:c>
      <x:c r="X525" s="47" t="n">
        <x:v>10.89</x:v>
      </x:c>
      <x:c r="Y525" s="47" t="n">
        <x:v>15.29</x:v>
      </x:c>
      <x:c r="Z525" s="47" t="n">
        <x:v>1</x:v>
      </x:c>
      <x:c r="AA525" s="47" t="n">
        <x:v>2</x:v>
      </x:c>
      <x:c r="AB525" s="68" t="n">
        <x:v>5</x:v>
      </x:c>
      <x:c r="AC525" s="47" t="n">
        <x:v>3.7</x:v>
      </x:c>
      <x:c r="AD525" s="47" t="n">
        <x:v>14.58</x:v>
      </x:c>
      <x:c r="AE525" s="47" t="n">
        <x:v>26.03</x:v>
      </x:c>
      <x:c r="AF525" s="68" t="n">
        <x:v>15</x:v>
      </x:c>
      <x:c r="AG525" s="47" t="n">
        <x:v>4.75</x:v>
      </x:c>
      <x:c r="AH525" s="68" t="n">
        <x:v>5</x:v>
      </x:c>
      <x:c r="AI525" s="47" t="n">
        <x:v>22.73</x:v>
      </x:c>
      <x:c r="AJ525" s="47" t="n">
        <x:v>-5.74</x:v>
      </x:c>
      <x:c r="AK525" s="48" t="n">
        <x:v>-0.33799999999999997</x:v>
      </x:c>
      <x:c r="AL525" s="32" t="str">
        <x:v>Insufficient specifications; use as a broad placeholder until a BOM or supplier match is available. Tariff and freight assumptions are illustrative and require current validation.</x:v>
      </x:c>
      <x:c r="AM525" s="32" t="str">
        <x:v>About this item Versatile Uses - Add a touch of class to your kitchen table or home bar. These jugs are perfect for serving wines, juices, water milk and everything in between. Great Carafe set for Mimosa bar or Brunch! Value – Set of 2 glass carafes 4" wide by 11" tall with a 34-ounce (1 liter) capacity. Each pitcher comes with a tight-fitting plastic lid to keep out residues and prevent messy spills. Durable Glass - Made from durable, high-quality glass with an elegant hourglass silhouette. Di</x:v>
      </x:c>
      <x:c r="AN525" s="32" t="str">
        <x:v>https://github.com/luminati-io/eCommerce-dataset-samples</x:v>
      </x:c>
      <x:c r="AO525" s="32" t="str">
        <x:v>2026-08-05-v2</x:v>
      </x:c>
    </x:row>
    <x:row r="526">
      <x:c r="A526" s="32" t="n">
        <x:v>525</x:v>
      </x:c>
      <x:c r="B526" s="32" t="str">
        <x:v>Amazon</x:v>
      </x:c>
      <x:c r="C526" s="32" t="str">
        <x:v>Bright Data Amazon products sample</x:v>
      </x:c>
      <x:c r="D526" s="32" t="str">
        <x:v>B0C8B2CJMP</x:v>
      </x:c>
      <x:c r="E526" s="32" t="str">
        <x:v>https://www.amazon.com/dp/B0C8B2CJMP?th=1&amp;psc=1&amp;currency=USD&amp;language=en_GB</x:v>
      </x:c>
      <x:c r="F526" s="32" t="str">
        <x:v>200 Pcs Colored Balls Table Tennis Balls Plastic Balls 40 mm 2.4 g Balls Entertainment Balls for Beer Party Decoration Competitive Games Sports Activities</x:v>
      </x:c>
      <x:c r="G526" s="32" t="str">
        <x:v>Sotiff</x:v>
      </x:c>
      <x:c r="H526" s="32" t="str">
        <x:v>Ran███ee</x:v>
      </x:c>
      <x:c r="I526" s="47" t="n">
        <x:v>22.99</x:v>
      </x:c>
      <x:c r="J526" s="32" t="str">
        <x:v>USD</x:v>
      </x:c>
      <x:c r="K526" s="32" t="str">
        <x:v>Sports &amp; Outdoors &gt; Sports &gt; Leisure Sports &amp; Game Room &gt; Table Tennis &gt; Balls</x:v>
      </x:c>
      <x:c r="L526" s="32" t="str">
        <x:v>Table Tennis Balls</x:v>
      </x:c>
      <x:c r="M526" s="67" t="n">
        <x:v>630</x:v>
      </x:c>
      <x:c r="N526" s="32" t="str">
        <x:v>12.68 x 12.24 x 6.02 inches</x:v>
      </x:c>
      <x:c r="O526" s="32" t="str">
        <x:v>https://m.media-amazon.com/images/I/61tcW535DdL.__AC_SX300_SY300_QL70_FMwebp_.jpg</x:v>
      </x:c>
      <x:c r="P526" s="32" t="str">
        <x:v>2024-06-10 00:00:00.000</x:v>
      </x:c>
      <x:c r="Q526" s="32" t="str">
        <x:v>Estimated</x:v>
      </x:c>
      <x:c r="R526" s="32" t="str">
        <x:v>Sports</x:v>
      </x:c>
      <x:c r="S526" s="32" t="str">
        <x:v>Ball or simple sporting good</x:v>
      </x:c>
      <x:c r="T526" s="32" t="str">
        <x:v>Broad source category: Sports &amp; Outdoors &gt; Sports &gt; Leisure Sports &amp; Game Room &gt; Table Tennis &gt; Balls</x:v>
      </x:c>
      <x:c r="U526" s="32" t="str">
        <x:v>Low</x:v>
      </x:c>
      <x:c r="V526" s="67" t="n">
        <x:v>1000</x:v>
      </x:c>
      <x:c r="W526" s="47" t="n">
        <x:v>4.83</x:v>
      </x:c>
      <x:c r="X526" s="47" t="n">
        <x:v>16.55</x:v>
      </x:c>
      <x:c r="Y526" s="47" t="n">
        <x:v>20.69</x:v>
      </x:c>
      <x:c r="Z526" s="47" t="n">
        <x:v>0.8</x:v>
      </x:c>
      <x:c r="AA526" s="47" t="n">
        <x:v>1.5</x:v>
      </x:c>
      <x:c r="AB526" s="68" t="n">
        <x:v>6</x:v>
      </x:c>
      <x:c r="AC526" s="47" t="n">
        <x:v>5.97</x:v>
      </x:c>
      <x:c r="AD526" s="47" t="n">
        <x:v>19.98</x:v>
      </x:c>
      <x:c r="AE526" s="47" t="n">
        <x:v>28.29</x:v>
      </x:c>
      <x:c r="AF526" s="68" t="n">
        <x:v>15</x:v>
      </x:c>
      <x:c r="AG526" s="47" t="n">
        <x:v>4.75</x:v>
      </x:c>
      <x:c r="AH526" s="68" t="n">
        <x:v>5</x:v>
      </x:c>
      <x:c r="AI526" s="47" t="n">
        <x:v>29.33</x:v>
      </x:c>
      <x:c r="AJ526" s="47" t="n">
        <x:v>-6.34</x:v>
      </x:c>
      <x:c r="AK526" s="48" t="n">
        <x:v>-0.276</x:v>
      </x:c>
      <x:c r="AL526" s="32" t="str">
        <x:v>Sport, materials, size, certification, and packaging affect cost. Modifiers: weatherproof construction, 200-count/set adjustment. Tariff and freight assumptions are illustrative and require current validation.</x:v>
      </x:c>
      <x:c r="AM526" s="32" t="str">
        <x:v>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x:v>
      </x:c>
      <x:c r="AN526" s="32" t="str">
        <x:v>https://github.com/luminati-io/eCommerce-dataset-samples</x:v>
      </x:c>
      <x:c r="AO526" s="32" t="str">
        <x:v>2026-08-05-v2</x:v>
      </x:c>
    </x:row>
    <x:row r="527">
      <x:c r="A527" s="32" t="n">
        <x:v>526</x:v>
      </x:c>
      <x:c r="B527" s="32" t="str">
        <x:v>Amazon</x:v>
      </x:c>
      <x:c r="C527" s="32" t="str">
        <x:v>Bright Data Amazon products sample</x:v>
      </x:c>
      <x:c r="D527" s="32" t="str">
        <x:v>B013SJNHWM</x:v>
      </x:c>
      <x:c r="E527" s="32" t="str">
        <x:v>https://www.amazon.com/dp/B013SJNHWM?language=en_US&amp;currency=USD</x:v>
      </x:c>
      <x:c r="F527" s="32" t="str">
        <x:v>Slice 10450 Slanted Tweezer, Extra Wide Grip, Easy to Use for Normal &amp; Course Hair or Splinter, Red</x:v>
      </x:c>
      <x:c r="G527" s="32" t="str">
        <x:v>Slice</x:v>
      </x:c>
      <x:c r="H527" s="32" t="str"/>
      <x:c r="I527" s="47" t="n">
        <x:v>19.99</x:v>
      </x:c>
      <x:c r="J527" s="32" t="str">
        <x:v>USD</x:v>
      </x:c>
      <x:c r="K527" s="32" t="str">
        <x:v>Beauty &amp; Personal Care &gt; Shave &amp; Hair Removal &gt; Women's &gt; Tweezers</x:v>
      </x:c>
      <x:c r="L527" s="32" t="str"/>
      <x:c r="M527" s="67" t="n">
        <x:v>14.17475</x:v>
      </x:c>
      <x:c r="N527" s="32" t="str">
        <x:v>‏  ‎ 3.25 x 1.15 x 5.25 inches; 0.5 Ounces</x:v>
      </x:c>
      <x:c r="O527" s="32" t="str">
        <x:v>https://images-na.ssl-images-amazon.com/images/I/51Z7-1JdaOL._SY445_SX342_QL70_FMwebp_.jpg</x:v>
      </x:c>
      <x:c r="P527" s="32" t="str">
        <x:v>2022-09-23 00:00:00.000</x:v>
      </x:c>
      <x:c r="Q527" s="32" t="str">
        <x:v>Estimated</x:v>
      </x:c>
      <x:c r="R527" s="32" t="str">
        <x:v>Generic</x:v>
      </x:c>
      <x:c r="S527" s="32" t="str">
        <x:v>Textile product</x:v>
      </x:c>
      <x:c r="T527" s="32" t="str">
        <x:v>Broad source category: Beauty &amp; Personal Care &gt; Shave &amp; Hair Removal &gt; Women's &gt; Tweezers</x:v>
      </x:c>
      <x:c r="U527" s="32" t="str">
        <x:v>Low</x:v>
      </x:c>
      <x:c r="V527" s="67" t="n">
        <x:v>1000</x:v>
      </x:c>
      <x:c r="W527" s="47" t="n">
        <x:v>1.82</x:v>
      </x:c>
      <x:c r="X527" s="47" t="n">
        <x:v>6.35</x:v>
      </x:c>
      <x:c r="Y527" s="47" t="n">
        <x:v>17.99</x:v>
      </x:c>
      <x:c r="Z527" s="47" t="n">
        <x:v>0.65</x:v>
      </x:c>
      <x:c r="AA527" s="47" t="n">
        <x:v>0.6</x:v>
      </x:c>
      <x:c r="AB527" s="68" t="n">
        <x:v>5</x:v>
      </x:c>
      <x:c r="AC527" s="47" t="n">
        <x:v>2.37</x:v>
      </x:c>
      <x:c r="AD527" s="47" t="n">
        <x:v>7.98</x:v>
      </x:c>
      <x:c r="AE527" s="47" t="n">
        <x:v>22.43</x:v>
      </x:c>
      <x:c r="AF527" s="68" t="n">
        <x:v>15</x:v>
      </x:c>
      <x:c r="AG527" s="47" t="n">
        <x:v>3.5</x:v>
      </x:c>
      <x:c r="AH527" s="68" t="n">
        <x:v>5</x:v>
      </x:c>
      <x:c r="AI527" s="47" t="n">
        <x:v>15.48</x:v>
      </x:c>
      <x:c r="AJ527" s="47" t="n">
        <x:v>4.51</x:v>
      </x:c>
      <x:c r="AK527" s="48" t="n">
        <x:v>0.226</x:v>
      </x:c>
      <x:c r="AL527" s="32" t="str">
        <x:v>Fiber, dimensions, sewing complexity, and finishing are unknown. Tariff and freight assumptions are illustrative and require current validation.</x:v>
      </x:c>
      <x:c r="AM527" s="32" t="str">
        <x:v>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x:v>
      </x:c>
      <x:c r="AN527" s="32" t="str">
        <x:v>https://github.com/luminati-io/eCommerce-dataset-samples</x:v>
      </x:c>
      <x:c r="AO527" s="32" t="str">
        <x:v>2026-08-05-v2</x:v>
      </x:c>
    </x:row>
    <x:row r="528">
      <x:c r="A528" s="32" t="n">
        <x:v>527</x:v>
      </x:c>
      <x:c r="B528" s="32" t="str">
        <x:v>Amazon</x:v>
      </x:c>
      <x:c r="C528" s="32" t="str">
        <x:v>Bright Data Amazon products sample</x:v>
      </x:c>
      <x:c r="D528" s="32" t="str">
        <x:v>B0CD5FVS8G</x:v>
      </x:c>
      <x:c r="E528" s="32" t="str">
        <x:v>https://www.amazon.com/Acrylic-Bracelets-Necklace-Keychain-Sunglasses/dp/B0CD5FVS8G?th=1&amp;psc=1&amp;currency=USD&amp;language=en_GB</x:v>
      </x:c>
      <x:c r="F528" s="32" t="str">
        <x:v>500Pcs Round White 4x7mm Acrylic Number Beads Bulk for Bracelets Jewelry Making Necklace Keychain Sunglasses DIY</x:v>
      </x:c>
      <x:c r="G528" s="32" t="str">
        <x:v>Acofect</x:v>
      </x:c>
      <x:c r="H528" s="32" t="str">
        <x:v>YII███ Di███t</x:v>
      </x:c>
      <x:c r="I528" s="47" t="n">
        <x:v>5.49</x:v>
      </x:c>
      <x:c r="J528" s="32" t="str">
        <x:v>USD</x:v>
      </x:c>
      <x:c r="K528" s="32" t="str">
        <x:v>Arts, Crafts &amp; Sewing &gt; Beading &amp; Jewelry Making &gt; Beads &amp; Bead Assortments</x:v>
      </x:c>
      <x:c r="L528" s="32" t="str"/>
      <x:c r="M528" s="67" t="n">
        <x:v>67.755305</x:v>
      </x:c>
      <x:c r="N528" s="32" t="str">
        <x:v>0.28 x 0.28 x 0.16 inches</x:v>
      </x:c>
      <x:c r="O528" s="32" t="str">
        <x:v>https://m.media-amazon.com/images/I/712NEk3rE4L.__AC_SX300_SY300_QL70_FMwebp_.jpg</x:v>
      </x:c>
      <x:c r="P528" s="32" t="str">
        <x:v>2024-01-15 00:00:00.000</x:v>
      </x:c>
      <x:c r="Q528" s="32" t="str">
        <x:v>Estimated</x:v>
      </x:c>
      <x:c r="R528" s="32" t="str">
        <x:v>Accessories</x:v>
      </x:c>
      <x:c r="S528" s="32" t="str">
        <x:v>Fashion sunglasses</x:v>
      </x:c>
      <x:c r="T528" s="32" t="str">
        <x:v>Keyword/category match: sunglasses</x:v>
      </x:c>
      <x:c r="U528" s="32" t="str">
        <x:v>Low</x:v>
      </x:c>
      <x:c r="V528" s="67" t="n">
        <x:v>1000</x:v>
      </x:c>
      <x:c r="W528" s="47" t="n">
        <x:v>2.85</x:v>
      </x:c>
      <x:c r="X528" s="47" t="n">
        <x:v>3.95</x:v>
      </x:c>
      <x:c r="Y528" s="47" t="n">
        <x:v>4.94</x:v>
      </x:c>
      <x:c r="Z528" s="47" t="n">
        <x:v>0.4</x:v>
      </x:c>
      <x:c r="AA528" s="47" t="n">
        <x:v>0.22</x:v>
      </x:c>
      <x:c r="AB528" s="68" t="n">
        <x:v>8</x:v>
      </x:c>
      <x:c r="AC528" s="47" t="n">
        <x:v>3.37</x:v>
      </x:c>
      <x:c r="AD528" s="47" t="n">
        <x:v>4.94</x:v>
      </x:c>
      <x:c r="AE528" s="47" t="n">
        <x:v>6.96</x:v>
      </x:c>
      <x:c r="AF528" s="68" t="n">
        <x:v>15</x:v>
      </x:c>
      <x:c r="AG528" s="47" t="n">
        <x:v>3.5</x:v>
      </x:c>
      <x:c r="AH528" s="68" t="n">
        <x:v>5</x:v>
      </x:c>
      <x:c r="AI528" s="47" t="n">
        <x:v>9.54</x:v>
      </x:c>
      <x:c r="AJ528" s="47" t="n">
        <x:v>-4.05</x:v>
      </x:c>
      <x:c r="AK528" s="48" t="n">
        <x:v>-0.738</x:v>
      </x:c>
      <x:c r="AL528" s="32" t="str">
        <x:v>Lens quality, UV testing, polarization, acetate, and hardware affect cost. Modifiers: 500-count/set adjustment. Tariff and freight assumptions are illustrative and require current validation.</x:v>
      </x:c>
      <x:c r="AM528" s="32" t="str">
        <x:v>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x:v>
      </x:c>
      <x:c r="AN528" s="32" t="str">
        <x:v>https://github.com/luminati-io/eCommerce-dataset-samples</x:v>
      </x:c>
      <x:c r="AO528" s="32" t="str">
        <x:v>2026-08-05-v2</x:v>
      </x:c>
    </x:row>
    <x:row r="529">
      <x:c r="A529" s="32" t="n">
        <x:v>528</x:v>
      </x:c>
      <x:c r="B529" s="32" t="str">
        <x:v>Amazon</x:v>
      </x:c>
      <x:c r="C529" s="32" t="str">
        <x:v>Bright Data Amazon products sample</x:v>
      </x:c>
      <x:c r="D529" s="32" t="str">
        <x:v>B07MHJK2MP</x:v>
      </x:c>
      <x:c r="E529" s="32" t="str">
        <x:v>https://www.amazon.com/Dorman-Solutions-926-157-Steering-Ring/dp/B07MHJK2MP?th=1&amp;psc=1&amp;currency=USD&amp;language=en_GB</x:v>
      </x:c>
      <x:c r="F529" s="32" t="str">
        <x:v>Dorman Rubber 926-157 Power Steering Pump O-Ring Kit Compatible with Select Acura / Honda Models, Black/Orange</x:v>
      </x:c>
      <x:c r="G529" s="32" t="str">
        <x:v>Dorman</x:v>
      </x:c>
      <x:c r="H529" s="32" t="str">
        <x:v>Ama███.co███</x:v>
      </x:c>
      <x:c r="I529" s="47" t="n">
        <x:v>7.92</x:v>
      </x:c>
      <x:c r="J529" s="32" t="str">
        <x:v>USD</x:v>
      </x:c>
      <x:c r="K529" s="32" t="str">
        <x:v>Automotive &gt; Replacement Parts &gt; Engine Cooling &amp; Climate Control &gt; Air Conditioning &gt; O-Rings &amp; O-Ring Kits</x:v>
      </x:c>
      <x:c r="L529" s="32" t="str"/>
      <x:c r="M529" s="67" t="n">
        <x:v>0.283495</x:v>
      </x:c>
      <x:c r="N529" s="32" t="str">
        <x:v>1.3 x 3.8 x 3.3 inches</x:v>
      </x:c>
      <x:c r="O529" s="32" t="str">
        <x:v>https://m.media-amazon.com/images/I/61fnZoTW6LL.__AC_SY300_SX300_QL70_ML2_.jpg</x:v>
      </x:c>
      <x:c r="P529" s="32" t="str">
        <x:v>2024-03-03 00:00:00.000</x:v>
      </x:c>
      <x:c r="Q529" s="32" t="str">
        <x:v>Estimated</x:v>
      </x:c>
      <x:c r="R529" s="32" t="str">
        <x:v>Tools</x:v>
      </x:c>
      <x:c r="S529" s="32" t="str">
        <x:v>Plastic or rubber hardware kit</x:v>
      </x:c>
      <x:c r="T529" s="32" t="str">
        <x:v>Keyword/category match: o-ring</x:v>
      </x:c>
      <x:c r="U529" s="32" t="str">
        <x:v>Medium</x:v>
      </x:c>
      <x:c r="V529" s="67" t="n">
        <x:v>1000</x:v>
      </x:c>
      <x:c r="W529" s="47" t="n">
        <x:v>0.8</x:v>
      </x:c>
      <x:c r="X529" s="47" t="n">
        <x:v>3</x:v>
      </x:c>
      <x:c r="Y529" s="47" t="n">
        <x:v>7.13</x:v>
      </x:c>
      <x:c r="Z529" s="47" t="n">
        <x:v>0.6</x:v>
      </x:c>
      <x:c r="AA529" s="47" t="n">
        <x:v>0.38</x:v>
      </x:c>
      <x:c r="AB529" s="68" t="n">
        <x:v>5</x:v>
      </x:c>
      <x:c r="AC529" s="47" t="n">
        <x:v>1.17</x:v>
      </x:c>
      <x:c r="AD529" s="47" t="n">
        <x:v>4.17</x:v>
      </x:c>
      <x:c r="AE529" s="47" t="n">
        <x:v>10.24</x:v>
      </x:c>
      <x:c r="AF529" s="68" t="n">
        <x:v>15</x:v>
      </x:c>
      <x:c r="AG529" s="47" t="n">
        <x:v>3.5</x:v>
      </x:c>
      <x:c r="AH529" s="68" t="n">
        <x:v>5</x:v>
      </x:c>
      <x:c r="AI529" s="47" t="n">
        <x:v>9.26</x:v>
      </x:c>
      <x:c r="AJ529" s="47" t="n">
        <x:v>-1.34</x:v>
      </x:c>
      <x:c r="AK529" s="48" t="n">
        <x:v>-0.16899999999999998</x:v>
      </x:c>
      <x:c r="AL529" s="32" t="str">
        <x:v>Piece count, material grade, molds, and sorting labor affect cost. Tariff and freight assumptions are illustrative and require current validation.</x:v>
      </x:c>
      <x:c r="AM529" s="32" t="str">
        <x:v>Dorman offers a comprehensive line of O-rings for almost any automotive repair job. All our O-rings are constructed of high-quality materials for long-lasting durability. This part is compatible with the following vehicles. Before purchasing, enter your vehicle trim in the garage tool to confirm fitment. [Acura CL: 1997, 1998, 1999, 2001, 2002, 2003] - [Acura Integra: 1998, 1999, 2000, 2001] - [Acura MDX: 2001, 2002, 2003, 2004, 2005, 2006, 2007, 2008, 2009, 2010, 2011, 2012, 2013] - [Acura RDX:</x:v>
      </x:c>
      <x:c r="AN529" s="32" t="str">
        <x:v>https://github.com/luminati-io/eCommerce-dataset-samples</x:v>
      </x:c>
      <x:c r="AO529" s="32" t="str">
        <x:v>2026-08-05-v2</x:v>
      </x:c>
    </x:row>
    <x:row r="530">
      <x:c r="A530" s="32" t="n">
        <x:v>529</x:v>
      </x:c>
      <x:c r="B530" s="32" t="str">
        <x:v>Amazon</x:v>
      </x:c>
      <x:c r="C530" s="32" t="str">
        <x:v>Bright Data Amazon products sample</x:v>
      </x:c>
      <x:c r="D530" s="32" t="str">
        <x:v>B004E3K40K</x:v>
      </x:c>
      <x:c r="E530" s="32" t="str">
        <x:v>https://www.amazon.com/dp/B004E3K40K?language=en_US&amp;currency=USD</x:v>
      </x:c>
      <x:c r="F530" s="32" t="str">
        <x:v>PILOT V Board Master BeGreen Refillable Dry-Erase Markers, Chisel Tip, Black Ink, 12 Count</x:v>
      </x:c>
      <x:c r="G530" s="32" t="str">
        <x:v>PILOT</x:v>
      </x:c>
      <x:c r="H530" s="32" t="str"/>
      <x:c r="I530" s="47" t="n">
        <x:v>21</x:v>
      </x:c>
      <x:c r="J530" s="32" t="str">
        <x:v>USD</x:v>
      </x:c>
      <x:c r="K530" s="32" t="str">
        <x:v>Office Products &gt; Office &amp; School Supplies &gt; Writing &amp; Correction Supplies &gt; Markers &amp; Highlighters &gt; Dry Erase &amp; Wet Erase Markers</x:v>
      </x:c>
      <x:c r="L530" s="32" t="str"/>
      <x:c r="M530" s="67" t="n">
        <x:v>22.6796</x:v>
      </x:c>
      <x:c r="N530" s="32" t="str">
        <x:v>‎1 x 1 x 5.25 inches</x:v>
      </x:c>
      <x:c r="O530" s="32" t="str">
        <x:v>https://images-na.ssl-images-amazon.com/images/I/61N8OVoZxwL.__AC_SX300_SY300_QL70_FMwebp_.jpg</x:v>
      </x:c>
      <x:c r="P530" s="32" t="str">
        <x:v>2022-09-19 00:00:00.000</x:v>
      </x:c>
      <x:c r="Q530" s="32" t="str">
        <x:v>Estimated</x:v>
      </x:c>
      <x:c r="R530" s="32" t="str">
        <x:v>Stationery</x:v>
      </x:c>
      <x:c r="S530" s="32" t="str">
        <x:v>Printed paper stationery</x:v>
      </x:c>
      <x:c r="T530" s="32" t="str">
        <x:v>Broad source category: Office Products &gt; Office &amp; School Supplies &gt; Writing &amp; Correction Supplies &gt; Markers &amp; Highlighters &gt; Dry Erase &amp; Wet Erase Markers</x:v>
      </x:c>
      <x:c r="U530" s="32" t="str">
        <x:v>Low</x:v>
      </x:c>
      <x:c r="V530" s="67" t="n">
        <x:v>1000</x:v>
      </x:c>
      <x:c r="W530" s="47" t="n">
        <x:v>0.36</x:v>
      </x:c>
      <x:c r="X530" s="47" t="n">
        <x:v>1.45</x:v>
      </x:c>
      <x:c r="Y530" s="47" t="n">
        <x:v>4.53</x:v>
      </x:c>
      <x:c r="Z530" s="47" t="n">
        <x:v>0.25</x:v>
      </x:c>
      <x:c r="AA530" s="47" t="n">
        <x:v>0.11</x:v>
      </x:c>
      <x:c r="AB530" s="68" t="n">
        <x:v>0</x:v>
      </x:c>
      <x:c r="AC530" s="47" t="n">
        <x:v>0.5</x:v>
      </x:c>
      <x:c r="AD530" s="47" t="n">
        <x:v>1.81</x:v>
      </x:c>
      <x:c r="AE530" s="47" t="n">
        <x:v>5.43</x:v>
      </x:c>
      <x:c r="AF530" s="68" t="n">
        <x:v>15</x:v>
      </x:c>
      <x:c r="AG530" s="47" t="n">
        <x:v>3.5</x:v>
      </x:c>
      <x:c r="AH530" s="68" t="n">
        <x:v>5</x:v>
      </x:c>
      <x:c r="AI530" s="47" t="n">
        <x:v>9.51</x:v>
      </x:c>
      <x:c r="AJ530" s="47" t="n">
        <x:v>11.49</x:v>
      </x:c>
      <x:c r="AK530" s="48" t="n">
        <x:v>0.547</x:v>
      </x:c>
      <x:c r="AL530" s="32" t="str">
        <x:v>Paper stock, print coverage, set count, envelopes, and finishing affect cost. Modifiers: 12-count/set adjustment. Tariff and freight assumptions are illustrative and require current validation.</x:v>
      </x:c>
      <x:c r="AM530" s="32" t="str">
        <x:v>Recycled V board master dry erase markers are refillable up to 4 times! the V board master whiteboard marker contains 91% recycled content, offers brilliant ink colors and erases cleanly.</x:v>
      </x:c>
      <x:c r="AN530" s="32" t="str">
        <x:v>https://github.com/luminati-io/eCommerce-dataset-samples</x:v>
      </x:c>
      <x:c r="AO530" s="32" t="str">
        <x:v>2026-08-05-v2</x:v>
      </x:c>
    </x:row>
    <x:row r="531">
      <x:c r="A531" s="32" t="n">
        <x:v>530</x:v>
      </x:c>
      <x:c r="B531" s="32" t="str">
        <x:v>Amazon</x:v>
      </x:c>
      <x:c r="C531" s="32" t="str">
        <x:v>Bright Data Amazon products sample</x:v>
      </x:c>
      <x:c r="D531" s="32" t="str">
        <x:v>B0B1373CQD</x:v>
      </x:c>
      <x:c r="E531" s="32" t="str">
        <x:v>https://www.amazon.com/Wagner-Brake-OEX976-Custom-DISC/dp/B016VAX8IS</x:v>
      </x:c>
      <x:c r="F531" s="32" t="str">
        <x:v>Wagner Brake OEX OEX976 Disc Brake Pad Set Premium Ceramic</x:v>
      </x:c>
      <x:c r="G531" s="32" t="str">
        <x:v>Wagner</x:v>
      </x:c>
      <x:c r="H531" s="32" t="str">
        <x:v>Aut███us ███o P██████</x:v>
      </x:c>
      <x:c r="I531" s="47" t="n">
        <x:v>30.97</x:v>
      </x:c>
      <x:c r="J531" s="32" t="str">
        <x:v>USD</x:v>
      </x:c>
      <x:c r="K531" s="32" t="str">
        <x:v>Automotive &gt; Replacement Parts &gt; Brake System &gt; Brake Pads</x:v>
      </x:c>
      <x:c r="L531" s="32" t="str"/>
      <x:c r="M531" s="67" t="n">
        <x:v>2009.4125599999998</x:v>
      </x:c>
      <x:c r="N531" s="32" t="str">
        <x:v>9.5 x 6.5 x 2.5 inches</x:v>
      </x:c>
      <x:c r="O531" s="32" t="str">
        <x:v>https://m.media-amazon.com/images/I/71f4FCr3W2L.__AC_SX300_SY300_QL70_ML2_.jpg</x:v>
      </x:c>
      <x:c r="P531" s="32" t="str">
        <x:v>2023-08-15 00:00:00.000</x:v>
      </x:c>
      <x:c r="Q531" s="32" t="str">
        <x:v>Estimated</x:v>
      </x:c>
      <x:c r="R531" s="32" t="str">
        <x:v>Jewelry</x:v>
      </x:c>
      <x:c r="S531" s="32" t="str">
        <x:v>Fashion ring</x:v>
      </x:c>
      <x:c r="T531" s="32" t="str">
        <x:v>Keyword/category match: rings</x:v>
      </x:c>
      <x:c r="U531" s="32" t="str">
        <x:v>Low</x:v>
      </x:c>
      <x:c r="V531" s="67" t="n">
        <x:v>1000</x:v>
      </x:c>
      <x:c r="W531" s="47" t="n">
        <x:v>0.6</x:v>
      </x:c>
      <x:c r="X531" s="47" t="n">
        <x:v>2.2</x:v>
      </x:c>
      <x:c r="Y531" s="47" t="n">
        <x:v>5.99</x:v>
      </x:c>
      <x:c r="Z531" s="47" t="n">
        <x:v>0.35</x:v>
      </x:c>
      <x:c r="AA531" s="47" t="n">
        <x:v>0.19</x:v>
      </x:c>
      <x:c r="AB531" s="68" t="n">
        <x:v>6</x:v>
      </x:c>
      <x:c r="AC531" s="47" t="n">
        <x:v>0.88</x:v>
      </x:c>
      <x:c r="AD531" s="47" t="n">
        <x:v>2.9</x:v>
      </x:c>
      <x:c r="AE531" s="47" t="n">
        <x:v>7.71</x:v>
      </x:c>
      <x:c r="AF531" s="68" t="n">
        <x:v>15</x:v>
      </x:c>
      <x:c r="AG531" s="47" t="n">
        <x:v>7.5</x:v>
      </x:c>
      <x:c r="AH531" s="68" t="n">
        <x:v>5</x:v>
      </x:c>
      <x:c r="AI531" s="47" t="n">
        <x:v>16.6</x:v>
      </x:c>
      <x:c r="AJ531" s="47" t="n">
        <x:v>14.37</x:v>
      </x:c>
      <x:c r="AK531" s="48" t="n">
        <x:v>0.46399999999999997</x:v>
      </x:c>
      <x:c r="AL531" s="32" t="str">
        <x:v>Metal, size range, stones, and plating affect cost. Modifiers: premium/heavy-duty specification. Tariff and freight assumptions are illustrative and require current validation.</x:v>
      </x:c>
      <x:c r="AM531" s="32" t="str">
        <x:v>Wagner OEX brake pads provide premium braking performance for trucks, SUVs and CUVs. Featuring a patented, custom shape and slot design for cooler operation, they deliver up to two times longer pad life compared to other Wagner offerings.</x:v>
      </x:c>
      <x:c r="AN531" s="32" t="str">
        <x:v>https://github.com/luminati-io/eCommerce-dataset-samples</x:v>
      </x:c>
      <x:c r="AO531" s="32" t="str">
        <x:v>2026-08-05-v2</x:v>
      </x:c>
    </x:row>
    <x:row r="532">
      <x:c r="A532" s="32" t="n">
        <x:v>531</x:v>
      </x:c>
      <x:c r="B532" s="32" t="str">
        <x:v>Amazon</x:v>
      </x:c>
      <x:c r="C532" s="32" t="str">
        <x:v>Bright Data Amazon products sample</x:v>
      </x:c>
      <x:c r="D532" s="32" t="str">
        <x:v>B094V8KXQV</x:v>
      </x:c>
      <x:c r="E532" s="32" t="str">
        <x:v>https://www.amazon.com/Yoochee-Pack-Expandable-Window-Screen/dp/B08SLX4XQN</x:v>
      </x:c>
      <x:c r="F532" s="32" t="str">
        <x:v>Yoochee Expandable Window Screen, 2 Pack Adjustable Window Screen (10" H x 19" - 36" W) - Small Replacement Window Screens with Frame, Durable Replacement Screen for Window</x:v>
      </x:c>
      <x:c r="G532" s="32" t="str">
        <x:v>Yoochee</x:v>
      </x:c>
      <x:c r="H532" s="32" t="str">
        <x:v>Yoo███ Of███ial███</x:v>
      </x:c>
      <x:c r="I532" s="47" t="n">
        <x:v>28.99</x:v>
      </x:c>
      <x:c r="J532" s="32" t="str">
        <x:v>USD</x:v>
      </x:c>
      <x:c r="K532" s="32" t="str">
        <x:v>Tools &amp; Home Improvement &gt; Hardware &gt; Window Hardware &gt; Screens</x:v>
      </x:c>
      <x:c r="L532" s="32" t="str"/>
      <x:c r="M532" s="67" t="n">
        <x:v>884.5043999999999</x:v>
      </x:c>
      <x:c r="N532" s="32" t="str">
        <x:v>19.5 x 10.75 x 1.5 inches</x:v>
      </x:c>
      <x:c r="O532" s="32" t="str">
        <x:v>https://m.media-amazon.com/images/I/81uBOLxZWZL.__AC_SX300_SY300_QL70_FMwebp_.jpg</x:v>
      </x:c>
      <x:c r="P532" s="32" t="str">
        <x:v>2023-08-15 00:00:00.000</x:v>
      </x:c>
      <x:c r="Q532" s="32" t="str">
        <x:v>Estimated</x:v>
      </x:c>
      <x:c r="R532" s="32" t="str">
        <x:v>Generic</x:v>
      </x:c>
      <x:c r="S532" s="32" t="str">
        <x:v>Assembled consumer product</x:v>
      </x:c>
      <x:c r="T532" s="32" t="str">
        <x:v>Broad home category: Tools &amp; Home Improvement &gt; Hardware &gt; Window Hardware &gt; Screens</x:v>
      </x:c>
      <x:c r="U532" s="32" t="str">
        <x:v>Low</x:v>
      </x:c>
      <x:c r="V532" s="67" t="n">
        <x:v>1000</x:v>
      </x:c>
      <x:c r="W532" s="47" t="n">
        <x:v>3.53</x:v>
      </x:c>
      <x:c r="X532" s="47" t="n">
        <x:v>14.14</x:v>
      </x:c>
      <x:c r="Y532" s="47" t="n">
        <x:v>26.09</x:v>
      </x:c>
      <x:c r="Z532" s="47" t="n">
        <x:v>1</x:v>
      </x:c>
      <x:c r="AA532" s="47" t="n">
        <x:v>2</x:v>
      </x:c>
      <x:c r="AB532" s="68" t="n">
        <x:v>5</x:v>
      </x:c>
      <x:c r="AC532" s="47" t="n">
        <x:v>4.55</x:v>
      </x:c>
      <x:c r="AD532" s="47" t="n">
        <x:v>17.99</x:v>
      </x:c>
      <x:c r="AE532" s="47" t="n">
        <x:v>37.37</x:v>
      </x:c>
      <x:c r="AF532" s="68" t="n">
        <x:v>15</x:v>
      </x:c>
      <x:c r="AG532" s="47" t="n">
        <x:v>4.75</x:v>
      </x:c>
      <x:c r="AH532" s="68" t="n">
        <x:v>5</x:v>
      </x:c>
      <x:c r="AI532" s="47" t="n">
        <x:v>28.54</x:v>
      </x:c>
      <x:c r="AJ532" s="47" t="n">
        <x:v>0.45</x:v>
      </x:c>
      <x:c r="AK532" s="48" t="n">
        <x:v>0.016</x:v>
      </x:c>
      <x:c r="AL532" s="32" t="str">
        <x:v>Insufficient specifications; use as a broad placeholder until a BOM or supplier match is available. Modifiers: premium/heavy-duty specification, 2-count/set adjustment. Tariff and freight assumptions are illustrative and require current validation.</x:v>
      </x:c>
      <x:c r="AM532" s="32" t="str">
        <x:v>[ High-quality Expandable Screen ] : Adjustable window screen are designed for all types of Windows, allowing you to enjoy the breeze. This expandable window screen is specially designed for double-hung windows and can eliminate your worries [ 2 Sizes Available ] : The expandable window screen adopts 2 ways of using. The small window screen horizontal dimensions are: 10 inch x 19 inch, and expand to 36 inch wide, and the vertical dimensions are 19 inch x 10 inch, and expand to 16 inch wide, you </x:v>
      </x:c>
      <x:c r="AN532" s="32" t="str">
        <x:v>https://github.com/luminati-io/eCommerce-dataset-samples</x:v>
      </x:c>
      <x:c r="AO532" s="32" t="str">
        <x:v>2026-08-05-v2</x:v>
      </x:c>
    </x:row>
    <x:row r="533">
      <x:c r="A533" s="32" t="n">
        <x:v>532</x:v>
      </x:c>
      <x:c r="B533" s="32" t="str">
        <x:v>Amazon</x:v>
      </x:c>
      <x:c r="C533" s="32" t="str">
        <x:v>Bright Data Amazon products sample</x:v>
      </x:c>
      <x:c r="D533" s="32" t="str">
        <x:v>B00H4H84XC</x:v>
      </x:c>
      <x:c r="E533" s="32" t="str">
        <x:v>https://www.amazon.com/Xlear-XyloSweet-Non-GMO-Sweetener-Granules/dp/B0012FZMQO</x:v>
      </x:c>
      <x:c r="F533" s="32" t="str">
        <x:v>Xlear XyloSweet Non-GMO Xylitol Sweetener - Natural Sweetener Sugar Substitute, Granules, 100 Packets (Pack of 1)</x:v>
      </x:c>
      <x:c r="G533" s="32" t="str">
        <x:v>Xlear</x:v>
      </x:c>
      <x:c r="H533" s="32" t="str">
        <x:v>Mau███Sup███ Ce██████</x:v>
      </x:c>
      <x:c r="I533" s="47" t="n">
        <x:v>10.55</x:v>
      </x:c>
      <x:c r="J533" s="32" t="str">
        <x:v>USD</x:v>
      </x:c>
      <x:c r="K533" s="32" t="str">
        <x:v>Grocery &amp; Gourmet Food &gt; Pantry Staples &gt; Cooking &amp; Baking &gt; Baking Syrups, Sugars &amp; Sweeteners &gt; Sugar Substitutes &gt; Xylitol</x:v>
      </x:c>
      <x:c r="L533" s="32" t="str"/>
      <x:c r="M533" s="67" t="n">
        <x:v>400</x:v>
      </x:c>
      <x:c r="N533" s="32" t="str">
        <x:v>5 x 2.75 x 6 inches; 14.11 Ounces</x:v>
      </x:c>
      <x:c r="O533" s="32" t="str">
        <x:v>https://m.media-amazon.com/images/I/51gnklzqS1L._SX300_SY300_QL70_FMwebp_.jpg</x:v>
      </x:c>
      <x:c r="P533" s="32" t="str">
        <x:v>2023-08-15 00:00:00.000</x:v>
      </x:c>
      <x:c r="Q533" s="32" t="str">
        <x:v>Estimated</x:v>
      </x:c>
      <x:c r="R533" s="32" t="str">
        <x:v>Food</x:v>
      </x:c>
      <x:c r="S533" s="32" t="str">
        <x:v>Packaged food product</x:v>
      </x:c>
      <x:c r="T533" s="32" t="str">
        <x:v>Broad source category: Grocery &amp; Gourmet Food &gt; Pantry Staples &gt; Cooking &amp; Baking &gt; Baking Syrups, Sugars &amp; Sweeteners &gt; Sugar Substitutes &gt; Xylitol</x:v>
      </x:c>
      <x:c r="U533" s="32" t="str">
        <x:v>Low</x:v>
      </x:c>
      <x:c r="V533" s="67" t="n">
        <x:v>1000</x:v>
      </x:c>
      <x:c r="W533" s="47" t="n">
        <x:v>1.1</x:v>
      </x:c>
      <x:c r="X533" s="47" t="n">
        <x:v>4.41</x:v>
      </x:c>
      <x:c r="Y533" s="47" t="n">
        <x:v>9.5</x:v>
      </x:c>
      <x:c r="Z533" s="47" t="n">
        <x:v>0.7</x:v>
      </x:c>
      <x:c r="AA533" s="47" t="n">
        <x:v>0.9</x:v>
      </x:c>
      <x:c r="AB533" s="68" t="n">
        <x:v>2</x:v>
      </x:c>
      <x:c r="AC533" s="47" t="n">
        <x:v>1.68</x:v>
      </x:c>
      <x:c r="AD533" s="47" t="n">
        <x:v>6.13</x:v>
      </x:c>
      <x:c r="AE533" s="47" t="n">
        <x:v>14.07</x:v>
      </x:c>
      <x:c r="AF533" s="68" t="n">
        <x:v>15</x:v>
      </x:c>
      <x:c r="AG533" s="47" t="n">
        <x:v>4.75</x:v>
      </x:c>
      <x:c r="AH533" s="68" t="n">
        <x:v>5</x:v>
      </x:c>
      <x:c r="AI533" s="47" t="n">
        <x:v>12.99</x:v>
      </x:c>
      <x:c r="AJ533" s="47" t="n">
        <x:v>-2.44</x:v>
      </x:c>
      <x:c r="AK533" s="48" t="n">
        <x:v>-0.231</x:v>
      </x:c>
      <x:c r="AL533" s="32" t="str">
        <x:v>Ingredients, count, shelf life, food safety, and cold-chain needs vary widely. Tariff and freight assumptions are illustrative and require current validation.</x:v>
      </x:c>
      <x:c r="AM533" s="32" t="str">
        <x:v>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x:v>
      </x:c>
      <x:c r="AN533" s="32" t="str">
        <x:v>https://github.com/luminati-io/eCommerce-dataset-samples</x:v>
      </x:c>
      <x:c r="AO533" s="32" t="str">
        <x:v>2026-08-05-v2</x:v>
      </x:c>
    </x:row>
    <x:row r="534">
      <x:c r="A534" s="32" t="n">
        <x:v>533</x:v>
      </x:c>
      <x:c r="B534" s="32" t="str">
        <x:v>Amazon</x:v>
      </x:c>
      <x:c r="C534" s="32" t="str">
        <x:v>Bright Data Amazon products sample</x:v>
      </x:c>
      <x:c r="D534" s="32" t="str">
        <x:v>B003TU057Q</x:v>
      </x:c>
      <x:c r="E534" s="32" t="str">
        <x:v>https://www.amazon.com/DANIEL-SMITH-Original-Indian-284300034/dp/B003TU057Q</x:v>
      </x:c>
      <x:c r="F534" s="32" t="str">
        <x:v>DANIEL SMITH Original Oil Color Paint, 37ml Tube, Indian Red, 284300034</x:v>
      </x:c>
      <x:c r="G534" s="32" t="str">
        <x:v>DANIEL SMITH</x:v>
      </x:c>
      <x:c r="H534" s="32" t="str">
        <x:v>Ama███.co███</x:v>
      </x:c>
      <x:c r="I534" s="47" t="n">
        <x:v>12.15</x:v>
      </x:c>
      <x:c r="J534" s="32" t="str">
        <x:v>USD</x:v>
      </x:c>
      <x:c r="K534" s="32" t="str">
        <x:v>Arts, Crafts &amp; Sewing &gt; Painting, Drawing &amp; Art Supplies &gt; Painting &gt; Paints</x:v>
      </x:c>
      <x:c r="L534" s="32" t="str"/>
      <x:c r="M534" s="67" t="n">
        <x:v>45.3592</x:v>
      </x:c>
      <x:c r="N534" s="32" t="str">
        <x:v>4.33 x 1 x 1 inches</x:v>
      </x:c>
      <x:c r="O534" s="32" t="str">
        <x:v>https://m.media-amazon.com/images/I/515nmNwhjbL.__AC_SX300_SY300_QL70_FMwebp_.jpg</x:v>
      </x:c>
      <x:c r="P534" s="32" t="str">
        <x:v>2023-08-25 00:00:00.000</x:v>
      </x:c>
      <x:c r="Q534" s="32" t="str">
        <x:v>Estimated</x:v>
      </x:c>
      <x:c r="R534" s="32" t="str">
        <x:v>Crafts</x:v>
      </x:c>
      <x:c r="S534" s="32" t="str">
        <x:v>Art paint or craft supply</x:v>
      </x:c>
      <x:c r="T534" s="32" t="str">
        <x:v>Keyword/category match: paint</x:v>
      </x:c>
      <x:c r="U534" s="32" t="str">
        <x:v>Low</x:v>
      </x:c>
      <x:c r="V534" s="67" t="n">
        <x:v>1000</x:v>
      </x:c>
      <x:c r="W534" s="47" t="n">
        <x:v>1</x:v>
      </x:c>
      <x:c r="X534" s="47" t="n">
        <x:v>3.5</x:v>
      </x:c>
      <x:c r="Y534" s="47" t="n">
        <x:v>10</x:v>
      </x:c>
      <x:c r="Z534" s="47" t="n">
        <x:v>0.55</x:v>
      </x:c>
      <x:c r="AA534" s="47" t="n">
        <x:v>0.38</x:v>
      </x:c>
      <x:c r="AB534" s="68" t="n">
        <x:v>3</x:v>
      </x:c>
      <x:c r="AC534" s="47" t="n">
        <x:v>1.35</x:v>
      </x:c>
      <x:c r="AD534" s="47" t="n">
        <x:v>4.56</x:v>
      </x:c>
      <x:c r="AE534" s="47" t="n">
        <x:v>12.8</x:v>
      </x:c>
      <x:c r="AF534" s="68" t="n">
        <x:v>15</x:v>
      </x:c>
      <x:c r="AG534" s="47" t="n">
        <x:v>3.5</x:v>
      </x:c>
      <x:c r="AH534" s="68" t="n">
        <x:v>5</x:v>
      </x:c>
      <x:c r="AI534" s="47" t="n">
        <x:v>10.49</x:v>
      </x:c>
      <x:c r="AJ534" s="47" t="n">
        <x:v>1.66</x:v>
      </x:c>
      <x:c r="AK534" s="48" t="n">
        <x:v>0.13699999999999998</x:v>
      </x:c>
      <x:c r="AL534" s="32" t="str">
        <x:v>Material, pigment, size, brand standards, and packaging affect cost. Tariff and freight assumptions are illustrative and require current validation.</x:v>
      </x:c>
      <x:c r="AM534" s="32" t="str">
        <x:v>Daniel Smith Original Oil Color is a classic, highly pigmented, professional grade, lead-free oil paint. Artists love its color strength and lightfastness. With uniform drying time and surface appearance, rich color and buttery consistency, it is wonderful to work with.</x:v>
      </x:c>
      <x:c r="AN534" s="32" t="str">
        <x:v>https://github.com/luminati-io/eCommerce-dataset-samples</x:v>
      </x:c>
      <x:c r="AO534" s="32" t="str">
        <x:v>2026-08-05-v2</x:v>
      </x:c>
    </x:row>
    <x:row r="535">
      <x:c r="A535" s="32" t="n">
        <x:v>534</x:v>
      </x:c>
      <x:c r="B535" s="32" t="str">
        <x:v>Amazon</x:v>
      </x:c>
      <x:c r="C535" s="32" t="str">
        <x:v>Bright Data Amazon products sample</x:v>
      </x:c>
      <x:c r="D535" s="32" t="str">
        <x:v>B07XF5J7DK</x:v>
      </x:c>
      <x:c r="E535" s="32" t="str">
        <x:v>https://www.amazon.com/Amazon-Essentials-Slim-Fit-Short-Sleeve-Stripe/dp/B0775Q1JX4</x:v>
      </x:c>
      <x:c r="F535" s="32" t="str">
        <x:v>Amazon Essentials Men's Slim-Fit Short-Sleeve Poplin Shirt</x:v>
      </x:c>
      <x:c r="G535" s="32" t="str">
        <x:v>Amazon Essentials</x:v>
      </x:c>
      <x:c r="H535" s="32" t="str">
        <x:v>Ama███.co███</x:v>
      </x:c>
      <x:c r="I535" s="47" t="n">
        <x:v>12.8</x:v>
      </x:c>
      <x:c r="J535" s="32" t="str">
        <x:v>USD</x:v>
      </x:c>
      <x:c r="K535" s="32" t="str">
        <x:v>Clothing, Shoes &amp; Jewelry &gt; Men &gt; Clothing &gt; Shirts &gt; Casual Button-Down Shirts</x:v>
      </x:c>
      <x:c r="L535" s="32" t="str"/>
      <x:c r="M535" s="67"/>
      <x:c r="N535" s="32" t="str">
        <x:v>1 x 1 x 1 inches; 8 Ounces</x:v>
      </x:c>
      <x:c r="O535" s="32" t="str">
        <x:v>https://m.media-amazon.com/images/I/81Kp1wFwKxS._AC_UX569_.jpg</x:v>
      </x:c>
      <x:c r="P535" s="32" t="str">
        <x:v>2023-08-08 00:00:00.000</x:v>
      </x:c>
      <x:c r="Q535" s="32" t="str">
        <x:v>Estimated</x:v>
      </x:c>
      <x:c r="R535" s="32" t="str">
        <x:v>Apparel</x:v>
      </x:c>
      <x:c r="S535" s="32" t="str">
        <x:v>Polo shirt</x:v>
      </x:c>
      <x:c r="T535" s="32" t="str">
        <x:v>Keyword/category match: polo shirt</x:v>
      </x:c>
      <x:c r="U535" s="32" t="str">
        <x:v>Medium</x:v>
      </x:c>
      <x:c r="V535" s="67" t="n">
        <x:v>1000</x:v>
      </x:c>
      <x:c r="W535" s="47" t="n">
        <x:v>3.07</x:v>
      </x:c>
      <x:c r="X535" s="47" t="n">
        <x:v>5.28</x:v>
      </x:c>
      <x:c r="Y535" s="47" t="n">
        <x:v>9.12</x:v>
      </x:c>
      <x:c r="Z535" s="47" t="n">
        <x:v>0.5</x:v>
      </x:c>
      <x:c r="AA535" s="47" t="n">
        <x:v>0.28</x:v>
      </x:c>
      <x:c r="AB535" s="68" t="n">
        <x:v>10</x:v>
      </x:c>
      <x:c r="AC535" s="47" t="n">
        <x:v>3.82</x:v>
      </x:c>
      <x:c r="AD535" s="47" t="n">
        <x:v>6.67</x:v>
      </x:c>
      <x:c r="AE535" s="47" t="n">
        <x:v>11.74</x:v>
      </x:c>
      <x:c r="AF535" s="68" t="n">
        <x:v>15</x:v>
      </x:c>
      <x:c r="AG535" s="47" t="n">
        <x:v>4.25</x:v>
      </x:c>
      <x:c r="AH535" s="68" t="n">
        <x:v>5</x:v>
      </x:c>
      <x:c r="AI535" s="47" t="n">
        <x:v>13.48</x:v>
      </x:c>
      <x:c r="AJ535" s="47" t="n">
        <x:v>-0.68</x:v>
      </x:c>
      <x:c r="AK535" s="48" t="n">
        <x:v>-0.053</x:v>
      </x:c>
      <x:c r="AL535" s="32" t="str">
        <x:v>Fabric weight, embroidery, and trims affect cost. Tariff and freight assumptions are illustrative and require current validation.</x:v>
      </x:c>
      <x:c r="AM535" s="32" t="str">
        <x:v>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x:v>
      </x:c>
      <x:c r="AN535" s="32" t="str">
        <x:v>https://github.com/luminati-io/eCommerce-dataset-samples</x:v>
      </x:c>
      <x:c r="AO535" s="32" t="str">
        <x:v>2026-08-05-v2</x:v>
      </x:c>
    </x:row>
    <x:row r="536">
      <x:c r="A536" s="32" t="n">
        <x:v>535</x:v>
      </x:c>
      <x:c r="B536" s="32" t="str">
        <x:v>Amazon</x:v>
      </x:c>
      <x:c r="C536" s="32" t="str">
        <x:v>Bright Data Amazon products sample</x:v>
      </x:c>
      <x:c r="D536" s="32" t="str">
        <x:v>B01DPT3AQS</x:v>
      </x:c>
      <x:c r="E536" s="32" t="str">
        <x:v>https://www.amazon.com/BDK-OS-409-CC-A_am-Charcoal-Synthetic-Leather/dp/B01DPT3CB6</x:v>
      </x:c>
      <x:c r="F536" s="32" t="str">
        <x:v>BDK OS-409-CC-A_am Black &amp; Charcoal Synthetic Leather Seat Covers for Car SUV Van - Affordable PU Vinyle Replacement Covers</x:v>
      </x:c>
      <x:c r="G536" s="32" t="str">
        <x:v>BDK</x:v>
      </x:c>
      <x:c r="H536" s="32" t="str">
        <x:v>Ama███.co███</x:v>
      </x:c>
      <x:c r="I536" s="47" t="n">
        <x:v>35.79</x:v>
      </x:c>
      <x:c r="J536" s="32" t="str">
        <x:v>USD</x:v>
      </x:c>
      <x:c r="K536" s="32" t="str">
        <x:v>Automotive &gt; Interior Accessories &gt; Seat Covers &amp; Accessories &gt; Seat Covers</x:v>
      </x:c>
      <x:c r="L536" s="32" t="str"/>
      <x:c r="M536" s="67" t="n">
        <x:v>1133.98</x:v>
      </x:c>
      <x:c r="N536" s="32" t="str">
        <x:v>17.7 x 10.6 x 4.8 inches</x:v>
      </x:c>
      <x:c r="O536" s="32" t="str">
        <x:v>https://m.media-amazon.com/images/I/61wVZcSS7kL.__AC_SX300_SY300_QL70_FMwebp_.jpg</x:v>
      </x:c>
      <x:c r="P536" s="32" t="str">
        <x:v>2023-08-02 00:00:00.000</x:v>
      </x:c>
      <x:c r="Q536" s="32" t="str">
        <x:v>Estimated</x:v>
      </x:c>
      <x:c r="R536" s="32" t="str">
        <x:v>Generic</x:v>
      </x:c>
      <x:c r="S536" s="32" t="str">
        <x:v>Assembled consumer product</x:v>
      </x:c>
      <x:c r="T536" s="32" t="str">
        <x:v>Broad accessories category: Automotive &gt; Interior Accessories &gt; Seat Covers &amp; Accessories &gt; Seat Covers</x:v>
      </x:c>
      <x:c r="U536" s="32" t="str">
        <x:v>Low</x:v>
      </x:c>
      <x:c r="V536" s="67" t="n">
        <x:v>1000</x:v>
      </x:c>
      <x:c r="W536" s="47" t="n">
        <x:v>2.72</x:v>
      </x:c>
      <x:c r="X536" s="47" t="n">
        <x:v>10.89</x:v>
      </x:c>
      <x:c r="Y536" s="47" t="n">
        <x:v>32.21</x:v>
      </x:c>
      <x:c r="Z536" s="47" t="n">
        <x:v>1</x:v>
      </x:c>
      <x:c r="AA536" s="47" t="n">
        <x:v>2.6</x:v>
      </x:c>
      <x:c r="AB536" s="68" t="n">
        <x:v>5</x:v>
      </x:c>
      <x:c r="AC536" s="47" t="n">
        <x:v>3.86</x:v>
      </x:c>
      <x:c r="AD536" s="47" t="n">
        <x:v>15.21</x:v>
      </x:c>
      <x:c r="AE536" s="47" t="n">
        <x:v>46</x:v>
      </x:c>
      <x:c r="AF536" s="68" t="n">
        <x:v>15</x:v>
      </x:c>
      <x:c r="AG536" s="47" t="n">
        <x:v>7.5</x:v>
      </x:c>
      <x:c r="AH536" s="68" t="n">
        <x:v>5</x:v>
      </x:c>
      <x:c r="AI536" s="47" t="n">
        <x:v>29.87</x:v>
      </x:c>
      <x:c r="AJ536" s="47" t="n">
        <x:v>5.92</x:v>
      </x:c>
      <x:c r="AK536" s="48" t="n">
        <x:v>0.165</x:v>
      </x:c>
      <x:c r="AL536" s="32" t="str">
        <x:v>Insufficient specifications; use as a broad placeholder until a BOM or supplier match is available. Tariff and freight assumptions are illustrative and require current validation.</x:v>
      </x:c>
      <x:c r="AM536" s="32" t="str">
        <x:v>BDK Synth leather seat covers preserve your seats from daily wear and tear. These seat covers are made out of vinyl PU treated synthetic leather, enforced with a sponge backing, which can provide specific advantages over natural fabrics, such as improved wrinkle resistance, durability and high color retention. Our seat covers are designed and fitted in the us for us autos. Impress your passengers with comfort and style.</x:v>
      </x:c>
      <x:c r="AN536" s="32" t="str">
        <x:v>https://github.com/luminati-io/eCommerce-dataset-samples</x:v>
      </x:c>
      <x:c r="AO536" s="32" t="str">
        <x:v>2026-08-05-v2</x:v>
      </x:c>
    </x:row>
    <x:row r="537">
      <x:c r="A537" s="32" t="n">
        <x:v>536</x:v>
      </x:c>
      <x:c r="B537" s="32" t="str">
        <x:v>Amazon</x:v>
      </x:c>
      <x:c r="C537" s="32" t="str">
        <x:v>Bright Data Amazon products sample</x:v>
      </x:c>
      <x:c r="D537" s="32" t="str">
        <x:v>B00O6QEZAK</x:v>
      </x:c>
      <x:c r="E537" s="32" t="str">
        <x:v>https://www.amazon.com/dp/B00O6QEZAK?language=en_US&amp;currency=USD</x:v>
      </x:c>
      <x:c r="F537" s="32" t="str">
        <x:v>Power Stop K5823 Front and Rear Z23 Carbon Fiber Brake Pads with Drilled &amp; Slotted Brake Rotors Kit</x:v>
      </x:c>
      <x:c r="G537" s="32" t="str">
        <x:v>Power Stop</x:v>
      </x:c>
      <x:c r="H537" s="32" t="str"/>
      <x:c r="I537" s="47" t="n">
        <x:v>614.97</x:v>
      </x:c>
      <x:c r="J537" s="32" t="str">
        <x:v>USD</x:v>
      </x:c>
      <x:c r="K537" s="32" t="str">
        <x:v>Automotive &gt; Replacement Parts &gt; Brake System &gt; Brake Kits</x:v>
      </x:c>
      <x:c r="L537" s="32" t="str"/>
      <x:c r="M537" s="67" t="n">
        <x:v>29664.916800000003</x:v>
      </x:c>
      <x:c r="N537" s="32" t="str">
        <x:v>‎14 x 14 x 12 inches</x:v>
      </x:c>
      <x:c r="O537" s="32" t="str">
        <x:v>https://m.media-amazon.com/images/I/716ZN4-WQDL.__AC_SX300_SY300_QL70_FMwebp_.jpg</x:v>
      </x:c>
      <x:c r="P537" s="32" t="str">
        <x:v>2023-05-23 00:00:00.000</x:v>
      </x:c>
      <x:c r="Q537" s="32" t="str">
        <x:v>Estimated</x:v>
      </x:c>
      <x:c r="R537" s="32" t="str">
        <x:v>Generic</x:v>
      </x:c>
      <x:c r="S537" s="32" t="str">
        <x:v>Textile product</x:v>
      </x:c>
      <x:c r="T537" s="32" t="str">
        <x:v>Broad source category: Automotive &gt; Replacement Parts &gt; Brake System &gt; Brake Kits</x:v>
      </x:c>
      <x:c r="U537" s="32" t="str">
        <x:v>Low</x:v>
      </x:c>
      <x:c r="V537" s="67" t="n">
        <x:v>1000</x:v>
      </x:c>
      <x:c r="W537" s="47" t="n">
        <x:v>2.72</x:v>
      </x:c>
      <x:c r="X537" s="47" t="n">
        <x:v>9.53</x:v>
      </x:c>
      <x:c r="Y537" s="47" t="n">
        <x:v>27.23</x:v>
      </x:c>
      <x:c r="Z537" s="47" t="n">
        <x:v>0.65</x:v>
      </x:c>
      <x:c r="AA537" s="47" t="n">
        <x:v>2.4</x:v>
      </x:c>
      <x:c r="AB537" s="68" t="n">
        <x:v>5</x:v>
      </x:c>
      <x:c r="AC537" s="47" t="n">
        <x:v>3.91</x:v>
      </x:c>
      <x:c r="AD537" s="47" t="n">
        <x:v>13.21</x:v>
      </x:c>
      <x:c r="AE537" s="47" t="n">
        <x:v>38.04</x:v>
      </x:c>
      <x:c r="AF537" s="68" t="n">
        <x:v>15</x:v>
      </x:c>
      <x:c r="AG537" s="47" t="n">
        <x:v>12</x:v>
      </x:c>
      <x:c r="AH537" s="68" t="n">
        <x:v>5</x:v>
      </x:c>
      <x:c r="AI537" s="47" t="n">
        <x:v>148.2</x:v>
      </x:c>
      <x:c r="AJ537" s="47" t="n">
        <x:v>466.77</x:v>
      </x:c>
      <x:c r="AK537" s="48" t="n">
        <x:v>0.759</x:v>
      </x:c>
      <x:c r="AL537" s="32" t="str">
        <x:v>Fiber, dimensions, sewing complexity, and finishing are unknown. Modifiers: carbon-fiber material. Tariff and freight assumptions are illustrative and require current validation.</x:v>
      </x:c>
      <x:c r="AM537" s="32" t="str">
        <x:v>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x:v>
      </x:c>
      <x:c r="AN537" s="32" t="str">
        <x:v>https://github.com/luminati-io/eCommerce-dataset-samples</x:v>
      </x:c>
      <x:c r="AO537" s="32" t="str">
        <x:v>2026-08-05-v2</x:v>
      </x:c>
    </x:row>
    <x:row r="538">
      <x:c r="A538" s="32" t="n">
        <x:v>537</x:v>
      </x:c>
      <x:c r="B538" s="32" t="str">
        <x:v>Amazon</x:v>
      </x:c>
      <x:c r="C538" s="32" t="str">
        <x:v>Bright Data Amazon products sample</x:v>
      </x:c>
      <x:c r="D538" s="32" t="str">
        <x:v>B004LNM816</x:v>
      </x:c>
      <x:c r="E538" s="32" t="str">
        <x:v>https://www.amazon.com/dp/B004LNM816?language=en_US&amp;currency=USD</x:v>
      </x:c>
      <x:c r="F538" s="32" t="str">
        <x:v>Alex Rub a Dub Shaving in the Tub Kids Bath Activity</x:v>
      </x:c>
      <x:c r="G538" s="32" t="str">
        <x:v>ALEX Toys</x:v>
      </x:c>
      <x:c r="H538" s="32" t="str"/>
      <x:c r="I538" s="47" t="n">
        <x:v>28.5</x:v>
      </x:c>
      <x:c r="J538" s="32" t="str">
        <x:v>USD</x:v>
      </x:c>
      <x:c r="K538" s="32" t="str">
        <x:v>Toys &amp; Games &gt; Baby &amp; Toddler Toys &gt; Bath Toys</x:v>
      </x:c>
      <x:c r="L538" s="32" t="str"/>
      <x:c r="M538" s="67" t="n">
        <x:v>419.5726</x:v>
      </x:c>
      <x:c r="N538" s="32" t="str">
        <x:v>7.48 x 2.17 x 9.06 inches</x:v>
      </x:c>
      <x:c r="O538" s="32" t="str">
        <x:v>https://images-na.ssl-images-amazon.com/images/I/81gP-gR5LIL.__AC_SY300_SX300_QL70_FMwebp_.jpg</x:v>
      </x:c>
      <x:c r="P538" s="32" t="str">
        <x:v>2022-09-26 00:00:00.000</x:v>
      </x:c>
      <x:c r="Q538" s="32" t="str">
        <x:v>Estimated</x:v>
      </x:c>
      <x:c r="R538" s="32" t="str">
        <x:v>Toys</x:v>
      </x:c>
      <x:c r="S538" s="32" t="str">
        <x:v>Small molded plastic toy</x:v>
      </x:c>
      <x:c r="T538" s="32" t="str">
        <x:v>Keyword/category match: toy</x:v>
      </x:c>
      <x:c r="U538" s="32" t="str">
        <x:v>Low</x:v>
      </x:c>
      <x:c r="V538" s="67" t="n">
        <x:v>1000</x:v>
      </x:c>
      <x:c r="W538" s="47" t="n">
        <x:v>0.66</x:v>
      </x:c>
      <x:c r="X538" s="47" t="n">
        <x:v>1.76</x:v>
      </x:c>
      <x:c r="Y538" s="47" t="n">
        <x:v>4.41</x:v>
      </x:c>
      <x:c r="Z538" s="47" t="n">
        <x:v>0.35</x:v>
      </x:c>
      <x:c r="AA538" s="47" t="n">
        <x:v>0.3</x:v>
      </x:c>
      <x:c r="AB538" s="68" t="n">
        <x:v>5</x:v>
      </x:c>
      <x:c r="AC538" s="47" t="n">
        <x:v>0.98</x:v>
      </x:c>
      <x:c r="AD538" s="47" t="n">
        <x:v>2.53</x:v>
      </x:c>
      <x:c r="AE538" s="47" t="n">
        <x:v>6.41</x:v>
      </x:c>
      <x:c r="AF538" s="68" t="n">
        <x:v>15</x:v>
      </x:c>
      <x:c r="AG538" s="47" t="n">
        <x:v>4.75</x:v>
      </x:c>
      <x:c r="AH538" s="68" t="n">
        <x:v>5</x:v>
      </x:c>
      <x:c r="AI538" s="47" t="n">
        <x:v>12.98</x:v>
      </x:c>
      <x:c r="AJ538" s="47" t="n">
        <x:v>15.52</x:v>
      </x:c>
      <x:c r="AK538" s="48" t="n">
        <x:v>0.544</x:v>
      </x:c>
      <x:c r="AL538" s="32" t="str">
        <x:v>Tooling and safety testing excluded; paint, parts, and electronics add cost. Tariff and freight assumptions are illustrative and require current validation.</x:v>
      </x:c>
      <x:c r="AM538" s="32" t="str">
        <x:v>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x:v>
      </x:c>
      <x:c r="AN538" s="32" t="str">
        <x:v>https://github.com/luminati-io/eCommerce-dataset-samples</x:v>
      </x:c>
      <x:c r="AO538" s="32" t="str">
        <x:v>2026-08-05-v2</x:v>
      </x:c>
    </x:row>
    <x:row r="539">
      <x:c r="A539" s="32" t="n">
        <x:v>538</x:v>
      </x:c>
      <x:c r="B539" s="32" t="str">
        <x:v>Amazon</x:v>
      </x:c>
      <x:c r="C539" s="32" t="str">
        <x:v>Bright Data Amazon products sample</x:v>
      </x:c>
      <x:c r="D539" s="32" t="str">
        <x:v>B09NBLVKXJ</x:v>
      </x:c>
      <x:c r="E539" s="32" t="str">
        <x:v>https://www.amazon.com/dp/B09NBLVKXJ?th=1&amp;psc=1&amp;currency=USD&amp;language=en_GB</x:v>
      </x:c>
      <x:c r="F539" s="32" t="str">
        <x:v>MAIWO M.2 SSD Enclosure Adapter,USB 3.2 Gen 2 (10Gbps) to M.2 NVME/SATA,Support UASP Trim, 4TB Storage Expansion,M or B&amp;M Key,Aluminum Alloy,Tool Free,Automatic Sleep (FIts 2230/2240/2260/2280)</x:v>
      </x:c>
      <x:c r="G539" s="32" t="str">
        <x:v>MAIWO</x:v>
      </x:c>
      <x:c r="H539" s="32" t="str">
        <x:v>MAI███SIA███</x:v>
      </x:c>
      <x:c r="I539" s="47" t="n">
        <x:v>16.99</x:v>
      </x:c>
      <x:c r="J539" s="32" t="str">
        <x:v>USD</x:v>
      </x:c>
      <x:c r="K539" s="32" t="str">
        <x:v>Electronics &gt; Computers &amp; Accessories &gt; Computer Accessories &amp; Peripherals &gt; Hard Drive Accessories &gt; Enclosures</x:v>
      </x:c>
      <x:c r="L539" s="32" t="str">
        <x:v>Enclosures</x:v>
      </x:c>
      <x:c r="M539" s="67" t="n">
        <x:v>50</x:v>
      </x:c>
      <x:c r="N539" s="32" t="str">
        <x:v>4.33 x 1.48 x 0.49 inches</x:v>
      </x:c>
      <x:c r="O539" s="32" t="str">
        <x:v>https://m.media-amazon.com/images/I/513UE4UMLFL.__AC_SX300_SY300_QL70_FMwebp_.jpg</x:v>
      </x:c>
      <x:c r="P539" s="32" t="str">
        <x:v>2024-06-10 00:00:00.000</x:v>
      </x:c>
      <x:c r="Q539" s="32" t="str">
        <x:v>Estimated</x:v>
      </x:c>
      <x:c r="R539" s="32" t="str">
        <x:v>Generic</x:v>
      </x:c>
      <x:c r="S539" s="32" t="str">
        <x:v>Assembled consumer product</x:v>
      </x:c>
      <x:c r="T539" s="32" t="str">
        <x:v>Broad accessories category: Electronics &gt; Computers &amp; Accessories &gt; Computer Accessories &amp; Peripherals &gt; Hard Drive Accessories &gt; Enclosures</x:v>
      </x:c>
      <x:c r="U539" s="32" t="str">
        <x:v>Low</x:v>
      </x:c>
      <x:c r="V539" s="67" t="n">
        <x:v>1000</x:v>
      </x:c>
      <x:c r="W539" s="47" t="n">
        <x:v>2.72</x:v>
      </x:c>
      <x:c r="X539" s="47" t="n">
        <x:v>10.89</x:v>
      </x:c>
      <x:c r="Y539" s="47" t="n">
        <x:v>15.29</x:v>
      </x:c>
      <x:c r="Z539" s="47" t="n">
        <x:v>1</x:v>
      </x:c>
      <x:c r="AA539" s="47" t="n">
        <x:v>1.5</x:v>
      </x:c>
      <x:c r="AB539" s="68" t="n">
        <x:v>5</x:v>
      </x:c>
      <x:c r="AC539" s="47" t="n">
        <x:v>3.57</x:v>
      </x:c>
      <x:c r="AD539" s="47" t="n">
        <x:v>14.06</x:v>
      </x:c>
      <x:c r="AE539" s="47" t="n">
        <x:v>24.19</x:v>
      </x:c>
      <x:c r="AF539" s="68" t="n">
        <x:v>15</x:v>
      </x:c>
      <x:c r="AG539" s="47" t="n">
        <x:v>3.5</x:v>
      </x:c>
      <x:c r="AH539" s="68" t="n">
        <x:v>5</x:v>
      </x:c>
      <x:c r="AI539" s="47" t="n">
        <x:v>20.96</x:v>
      </x:c>
      <x:c r="AJ539" s="47" t="n">
        <x:v>-3.97</x:v>
      </x:c>
      <x:c r="AK539" s="48" t="n">
        <x:v>-0.23399999999999999</x:v>
      </x:c>
      <x:c r="AL539" s="32" t="str">
        <x:v>Insufficient specifications; use as a broad placeholder until a BOM or supplier match is available. Tariff and freight assumptions are illustrative and require current validation.</x:v>
      </x:c>
      <x:c r="AM539" s="32" t="str">
        <x:v>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x:v>
      </x:c>
      <x:c r="AN539" s="32" t="str">
        <x:v>https://github.com/luminati-io/eCommerce-dataset-samples</x:v>
      </x:c>
      <x:c r="AO539" s="32" t="str">
        <x:v>2026-08-05-v2</x:v>
      </x:c>
    </x:row>
    <x:row r="540">
      <x:c r="A540" s="32" t="n">
        <x:v>539</x:v>
      </x:c>
      <x:c r="B540" s="32" t="str">
        <x:v>Amazon</x:v>
      </x:c>
      <x:c r="C540" s="32" t="str">
        <x:v>Bright Data Amazon products sample</x:v>
      </x:c>
      <x:c r="D540" s="32" t="str">
        <x:v>B00WGRPAWI</x:v>
      </x:c>
      <x:c r="E540" s="32" t="str">
        <x:v>https://www.amazon.com/dp/B00WGRPAWI?language=en_US&amp;currency=USD</x:v>
      </x:c>
      <x:c r="F540" s="32" t="str">
        <x:v>Host Defense, Cordyceps Capsules, Energy and Stamina Support, Daily Dietary Supplement, USDA Organic, 60 Vegetarian Capsules (30 Servings)</x:v>
      </x:c>
      <x:c r="G540" s="32" t="str">
        <x:v>Host Defense</x:v>
      </x:c>
      <x:c r="H540" s="32" t="str"/>
      <x:c r="I540" s="47" t="n">
        <x:v>25.62</x:v>
      </x:c>
      <x:c r="J540" s="32" t="str">
        <x:v>USD</x:v>
      </x:c>
      <x:c r="K540" s="32" t="str">
        <x:v>Health &amp; Household &gt; Vitamins, Minerals &amp; Supplements &gt; Herbal Supplements &gt; Mushrooms</x:v>
      </x:c>
      <x:c r="L540" s="32" t="str"/>
      <x:c r="M540" s="67"/>
      <x:c r="N540" s="32" t="str">
        <x:v>‏  ‎ 2.06 x 2.06 x 4.25 inches; 2.72 Ounces</x:v>
      </x:c>
      <x:c r="O540" s="32" t="str">
        <x:v>https://images-na.ssl-images-amazon.com/images/I/71qU9u7R-oL.__AC_SX300_SY300_QL70_FMwebp_.jpg</x:v>
      </x:c>
      <x:c r="P540" s="32" t="str">
        <x:v>2022-09-22 00:00:00.000</x:v>
      </x:c>
      <x:c r="Q540" s="32" t="str">
        <x:v>Estimated</x:v>
      </x:c>
      <x:c r="R540" s="32" t="str">
        <x:v>Generic</x:v>
      </x:c>
      <x:c r="S540" s="32" t="str">
        <x:v>Textile product</x:v>
      </x:c>
      <x:c r="T540" s="32" t="str">
        <x:v>Broad source category: Health &amp; Household &gt; Vitamins, Minerals &amp; Supplements &gt; Herbal Supplements &gt; Mushrooms</x:v>
      </x:c>
      <x:c r="U540" s="32" t="str">
        <x:v>Low</x:v>
      </x:c>
      <x:c r="V540" s="67" t="n">
        <x:v>1000</x:v>
      </x:c>
      <x:c r="W540" s="47" t="n">
        <x:v>1.82</x:v>
      </x:c>
      <x:c r="X540" s="47" t="n">
        <x:v>6.35</x:v>
      </x:c>
      <x:c r="Y540" s="47" t="n">
        <x:v>18.15</x:v>
      </x:c>
      <x:c r="Z540" s="47" t="n">
        <x:v>0.65</x:v>
      </x:c>
      <x:c r="AA540" s="47" t="n">
        <x:v>0.8</x:v>
      </x:c>
      <x:c r="AB540" s="68" t="n">
        <x:v>5</x:v>
      </x:c>
      <x:c r="AC540" s="47" t="n">
        <x:v>2.43</x:v>
      </x:c>
      <x:c r="AD540" s="47" t="n">
        <x:v>8.19</x:v>
      </x:c>
      <x:c r="AE540" s="47" t="n">
        <x:v>23.26</x:v>
      </x:c>
      <x:c r="AF540" s="68" t="n">
        <x:v>15</x:v>
      </x:c>
      <x:c r="AG540" s="47" t="n">
        <x:v>4.25</x:v>
      </x:c>
      <x:c r="AH540" s="68" t="n">
        <x:v>5</x:v>
      </x:c>
      <x:c r="AI540" s="47" t="n">
        <x:v>17.57</x:v>
      </x:c>
      <x:c r="AJ540" s="47" t="n">
        <x:v>8.05</x:v>
      </x:c>
      <x:c r="AK540" s="48" t="n">
        <x:v>0.314</x:v>
      </x:c>
      <x:c r="AL540" s="32" t="str">
        <x:v>Fiber, dimensions, sewing complexity, and finishing are unknown. Tariff and freight assumptions are illustrative and require current validation.</x:v>
      </x:c>
      <x:c r="AM540" s="32" t="str">
        <x:v>Previous page Next page</x:v>
      </x:c>
      <x:c r="AN540" s="32" t="str">
        <x:v>https://github.com/luminati-io/eCommerce-dataset-samples</x:v>
      </x:c>
      <x:c r="AO540" s="32" t="str">
        <x:v>2026-08-05-v2</x:v>
      </x:c>
    </x:row>
    <x:row r="541">
      <x:c r="A541" s="32" t="n">
        <x:v>540</x:v>
      </x:c>
      <x:c r="B541" s="32" t="str">
        <x:v>Amazon</x:v>
      </x:c>
      <x:c r="C541" s="32" t="str">
        <x:v>Bright Data Amazon products sample</x:v>
      </x:c>
      <x:c r="D541" s="32" t="str">
        <x:v>B0BNHD3932</x:v>
      </x:c>
      <x:c r="E541" s="32" t="str">
        <x:v>https://www.amazon.com/Compatible-2011-2015-Explorer-EB5Z-19G490-DB5Z-19G490/dp/B0BNHD3932</x:v>
      </x:c>
      <x:c r="F541" s="32" t="str">
        <x:v>Rear Park Assist Backup Camera Compatible with 2011-2015 Ford Explorer Replace 590-421 EB5Z-19G490-A DB5Z-19G490-A</x:v>
      </x:c>
      <x:c r="G541" s="32" t="str">
        <x:v>Wztepeng</x:v>
      </x:c>
      <x:c r="H541" s="32" t="str">
        <x:v>Tep███ Po███spo███</x:v>
      </x:c>
      <x:c r="I541" s="47" t="n">
        <x:v>51</x:v>
      </x:c>
      <x:c r="J541" s="32" t="str">
        <x:v>USD</x:v>
      </x:c>
      <x:c r="K541" s="32" t="str">
        <x:v>Electronics &gt; Car &amp; Vehicle Electronics &gt; Car Electronics &gt; Car Safety &amp; Security &gt; Vehicle Backup Cameras</x:v>
      </x:c>
      <x:c r="L541" s="32" t="str"/>
      <x:c r="M541" s="67" t="n">
        <x:v>40.82328</x:v>
      </x:c>
      <x:c r="N541" s="32" t="str">
        <x:v>2.36"L x 2.36"W x 2.36"H</x:v>
      </x:c>
      <x:c r="O541" s="32" t="str">
        <x:v>https://m.media-amazon.com/images/I/61TK12Cg0xL.__AC_SX300_SY300_QL70_FMwebp_.jpg</x:v>
      </x:c>
      <x:c r="P541" s="32" t="str">
        <x:v>2023-09-11 00:00:00.000</x:v>
      </x:c>
      <x:c r="Q541" s="32" t="str">
        <x:v>Estimated</x:v>
      </x:c>
      <x:c r="R541" s="32" t="str">
        <x:v>Generic</x:v>
      </x:c>
      <x:c r="S541" s="32" t="str">
        <x:v>Assembled consumer product</x:v>
      </x:c>
      <x:c r="T541" s="32" t="str">
        <x:v>Broad source category: Electronics &gt; Car &amp; Vehicle Electronics &gt; Car Electronics &gt; Car Safety &amp; Security &gt; Vehicle Backup Cameras</x:v>
      </x:c>
      <x:c r="U541" s="32" t="str">
        <x:v>Low</x:v>
      </x:c>
      <x:c r="V541" s="67" t="n">
        <x:v>1000</x:v>
      </x:c>
      <x:c r="W541" s="47" t="n">
        <x:v>2.72</x:v>
      </x:c>
      <x:c r="X541" s="47" t="n">
        <x:v>10.89</x:v>
      </x:c>
      <x:c r="Y541" s="47" t="n">
        <x:v>36.3</x:v>
      </x:c>
      <x:c r="Z541" s="47" t="n">
        <x:v>1</x:v>
      </x:c>
      <x:c r="AA541" s="47" t="n">
        <x:v>1.5</x:v>
      </x:c>
      <x:c r="AB541" s="68" t="n">
        <x:v>5</x:v>
      </x:c>
      <x:c r="AC541" s="47" t="n">
        <x:v>3.57</x:v>
      </x:c>
      <x:c r="AD541" s="47" t="n">
        <x:v>14.06</x:v>
      </x:c>
      <x:c r="AE541" s="47" t="n">
        <x:v>46.25</x:v>
      </x:c>
      <x:c r="AF541" s="68" t="n">
        <x:v>15</x:v>
      </x:c>
      <x:c r="AG541" s="47" t="n">
        <x:v>3.5</x:v>
      </x:c>
      <x:c r="AH541" s="68" t="n">
        <x:v>5</x:v>
      </x:c>
      <x:c r="AI541" s="47" t="n">
        <x:v>27.76</x:v>
      </x:c>
      <x:c r="AJ541" s="47" t="n">
        <x:v>23.24</x:v>
      </x:c>
      <x:c r="AK541" s="48" t="n">
        <x:v>0.456</x:v>
      </x:c>
      <x:c r="AL541" s="32" t="str">
        <x:v>Insufficient specifications; use as a broad placeholder until a BOM or supplier match is available. Tariff and freight assumptions are illustrative and require current validation.</x:v>
      </x:c>
      <x:c r="AM541" s="32" t="str">
        <x:v>About this item Compatible With：2011-2015 Ford Explorer，2013-2015 Ford Explorer Police Model Replace Part Number：EB5Z-19G490-A，DB5Z-19G490-A，BB5Z19G490A，EB5Z19G490A，590-421，DB5Z19G490A，EB5T19G490AA，DB5T19G490AB Function：The park assist camera can assist the driver when manoeuvring in tight spaces by indicating obstacles with a camera image and graphics in the centre display. The parking assistance camera is a support function which is activated automatically when reverse gear is selected or manu</x:v>
      </x:c>
      <x:c r="AN541" s="32" t="str">
        <x:v>https://github.com/luminati-io/eCommerce-dataset-samples</x:v>
      </x:c>
      <x:c r="AO541" s="32" t="str">
        <x:v>2026-08-05-v2</x:v>
      </x:c>
    </x:row>
    <x:row r="542">
      <x:c r="A542" s="32" t="n">
        <x:v>541</x:v>
      </x:c>
      <x:c r="B542" s="32" t="str">
        <x:v>Amazon</x:v>
      </x:c>
      <x:c r="C542" s="32" t="str">
        <x:v>Bright Data Amazon products sample</x:v>
      </x:c>
      <x:c r="D542" s="32" t="str">
        <x:v>B07PG6FQR2</x:v>
      </x:c>
      <x:c r="E542" s="32" t="str">
        <x:v>https://www.amazon.com/SANJIE-Door-Chimes-Opens-Plug/dp/B07PG6FQR2</x:v>
      </x:c>
      <x:c r="F542" s="32" t="str">
        <x:v>SanJie Door Chimes When Door Opens for Home - Door Alarm with Chime Adjustable Volume,5 Magnetic Door Sensors &amp; 2 Plug-in Receivers - Door Open Chime - Indoor Range 500ft 2 Receivers + 5 Sensors</x:v>
      </x:c>
      <x:c r="G542" s="32" t="str">
        <x:v>SanJie</x:v>
      </x:c>
      <x:c r="H542" s="32" t="str">
        <x:v>San███ di███t</x:v>
      </x:c>
      <x:c r="I542" s="47" t="n">
        <x:v>48.99</x:v>
      </x:c>
      <x:c r="J542" s="32" t="str">
        <x:v>USD</x:v>
      </x:c>
      <x:c r="K542" s="32" t="str">
        <x:v>Tools &amp; Home Improvement &gt; Electrical &gt; Door Chimes &amp; Bells &gt; Chimes</x:v>
      </x:c>
      <x:c r="L542" s="32" t="str"/>
      <x:c r="M542" s="67" t="n">
        <x:v>388.38814999999994</x:v>
      </x:c>
      <x:c r="N542" s="32" t="str">
        <x:v>4.84 x 4.09 x 3.62 inches</x:v>
      </x:c>
      <x:c r="O542" s="32" t="str">
        <x:v>https://m.media-amazon.com/images/I/61G8bd2EIZL._AC_SX425_.jpg</x:v>
      </x:c>
      <x:c r="P542" s="32" t="str">
        <x:v>2023-08-07 00:00:00.000</x:v>
      </x:c>
      <x:c r="Q542" s="32" t="str">
        <x:v>Estimated</x:v>
      </x:c>
      <x:c r="R542" s="32" t="str">
        <x:v>Generic</x:v>
      </x:c>
      <x:c r="S542" s="32" t="str">
        <x:v>Assembled consumer product</x:v>
      </x:c>
      <x:c r="T542" s="32" t="str">
        <x:v>Broad home category: Tools &amp; Home Improvement &gt; Electrical &gt; Door Chimes &amp; Bells &gt; Chimes</x:v>
      </x:c>
      <x:c r="U542" s="32" t="str">
        <x:v>Low</x:v>
      </x:c>
      <x:c r="V542" s="67" t="n">
        <x:v>1000</x:v>
      </x:c>
      <x:c r="W542" s="47" t="n">
        <x:v>2.72</x:v>
      </x:c>
      <x:c r="X542" s="47" t="n">
        <x:v>10.89</x:v>
      </x:c>
      <x:c r="Y542" s="47" t="n">
        <x:v>36.3</x:v>
      </x:c>
      <x:c r="Z542" s="47" t="n">
        <x:v>1</x:v>
      </x:c>
      <x:c r="AA542" s="47" t="n">
        <x:v>2</x:v>
      </x:c>
      <x:c r="AB542" s="68" t="n">
        <x:v>5</x:v>
      </x:c>
      <x:c r="AC542" s="47" t="n">
        <x:v>3.7</x:v>
      </x:c>
      <x:c r="AD542" s="47" t="n">
        <x:v>14.58</x:v>
      </x:c>
      <x:c r="AE542" s="47" t="n">
        <x:v>48.09</x:v>
      </x:c>
      <x:c r="AF542" s="68" t="n">
        <x:v>15</x:v>
      </x:c>
      <x:c r="AG542" s="47" t="n">
        <x:v>4.75</x:v>
      </x:c>
      <x:c r="AH542" s="68" t="n">
        <x:v>5</x:v>
      </x:c>
      <x:c r="AI542" s="47" t="n">
        <x:v>29.13</x:v>
      </x:c>
      <x:c r="AJ542" s="47" t="n">
        <x:v>19.86</x:v>
      </x:c>
      <x:c r="AK542" s="48" t="n">
        <x:v>0.405</x:v>
      </x:c>
      <x:c r="AL542" s="32" t="str">
        <x:v>Insufficient specifications; use as a broad placeholder until a BOM or supplier match is available. Tariff and freight assumptions are illustrative and require current validation.</x:v>
      </x:c>
      <x:c r="AM542" s="32" t="str">
        <x:v>About this item 🎄SECURITY DOOR CHIMES WHEN DOOR OPENS: This door chimes for home can be a good reminder ,it will send alarms warning you if your kids who sneak out bedroom or house and will alert you if someone opens your door/window at night,good choice for your store/office also. 🎄55 MELODIES &amp; 5 VOLUME: Door alarm with chime features 15 chime and 40 melody chimes and 5 levels of adjustable volume(0 mute dB to 110 dB loud sound ) to adjust, perfect for your daily use(INDOOR use only). LED indi</x:v>
      </x:c>
      <x:c r="AN542" s="32" t="str">
        <x:v>https://github.com/luminati-io/eCommerce-dataset-samples</x:v>
      </x:c>
      <x:c r="AO542" s="32" t="str">
        <x:v>2026-08-05-v2</x:v>
      </x:c>
    </x:row>
    <x:row r="543">
      <x:c r="A543" s="32" t="n">
        <x:v>542</x:v>
      </x:c>
      <x:c r="B543" s="32" t="str">
        <x:v>Amazon</x:v>
      </x:c>
      <x:c r="C543" s="32" t="str">
        <x:v>Bright Data Amazon products sample</x:v>
      </x:c>
      <x:c r="D543" s="32" t="str">
        <x:v>B0C6N5K9FJ</x:v>
      </x:c>
      <x:c r="E543" s="32" t="str">
        <x:v>https://www.amazon.com/UGG-Unisex-Child-Robley-Glitter-Fashion/dp/B0C6N5K9FJ</x:v>
      </x:c>
      <x:c r="F543" s="32" t="str">
        <x:v>UGG Unisex-Child Robley Glitter Fashion Boot</x:v>
      </x:c>
      <x:c r="G543" s="32" t="str">
        <x:v>UGG</x:v>
      </x:c>
      <x:c r="H543" s="32" t="str">
        <x:v>Ama███.co███</x:v>
      </x:c>
      <x:c r="I543" s="47" t="n">
        <x:v>51.38</x:v>
      </x:c>
      <x:c r="J543" s="32" t="str">
        <x:v>USD</x:v>
      </x:c>
      <x:c r="K543" s="32" t="str">
        <x:v>Clothing, Shoes &amp; Jewelry &gt; Girls &gt; Shoes &gt; Boots</x:v>
      </x:c>
      <x:c r="L543" s="32" t="str"/>
      <x:c r="M543" s="67"/>
      <x:c r="N543" s="32" t="str"/>
      <x:c r="O543" s="32" t="str">
        <x:v>https://m.media-amazon.com/images/I/619rRujQSsL._AC_UX535_.jpg</x:v>
      </x:c>
      <x:c r="P543" s="32" t="str">
        <x:v>2023-08-03 00:00:00.000</x:v>
      </x:c>
      <x:c r="Q543" s="32" t="str">
        <x:v>Estimated</x:v>
      </x:c>
      <x:c r="R543" s="32" t="str">
        <x:v>Footwear</x:v>
      </x:c>
      <x:c r="S543" s="32" t="str">
        <x:v>Fashion boot</x:v>
      </x:c>
      <x:c r="T543" s="32" t="str">
        <x:v>Keyword/category match: fashion boot</x:v>
      </x:c>
      <x:c r="U543" s="32" t="str">
        <x:v>Low</x:v>
      </x:c>
      <x:c r="V543" s="67" t="n">
        <x:v>1000</x:v>
      </x:c>
      <x:c r="W543" s="47" t="n">
        <x:v>16.34</x:v>
      </x:c>
      <x:c r="X543" s="47" t="n">
        <x:v>29.04</x:v>
      </x:c>
      <x:c r="Y543" s="47" t="n">
        <x:v>46.24</x:v>
      </x:c>
      <x:c r="Z543" s="47" t="n">
        <x:v>2</x:v>
      </x:c>
      <x:c r="AA543" s="47" t="n">
        <x:v>4</x:v>
      </x:c>
      <x:c r="AB543" s="68" t="n">
        <x:v>12</x:v>
      </x:c>
      <x:c r="AC543" s="47" t="n">
        <x:v>21.66</x:v>
      </x:c>
      <x:c r="AD543" s="47" t="n">
        <x:v>39.25</x:v>
      </x:c>
      <x:c r="AE543" s="47" t="n">
        <x:v>65.23</x:v>
      </x:c>
      <x:c r="AF543" s="68" t="n">
        <x:v>15</x:v>
      </x:c>
      <x:c r="AG543" s="47" t="n">
        <x:v>4.25</x:v>
      </x:c>
      <x:c r="AH543" s="68" t="n">
        <x:v>5</x:v>
      </x:c>
      <x:c r="AI543" s="47" t="n">
        <x:v>53.77</x:v>
      </x:c>
      <x:c r="AJ543" s="47" t="n">
        <x:v>-2.39</x:v>
      </x:c>
      <x:c r="AK543" s="48" t="n">
        <x:v>-0.047</x:v>
      </x:c>
      <x:c r="AL543" s="32" t="str">
        <x:v>Leather, height, hardware, lining, and sole construction affect cost. Tariff and freight assumptions are illustrative and require current validation.</x:v>
      </x:c>
      <x:c r="AM543" s="32" t="str">
        <x:v>A stylish kids’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x:v>
      </x:c>
      <x:c r="AN543" s="32" t="str">
        <x:v>https://github.com/luminati-io/eCommerce-dataset-samples</x:v>
      </x:c>
      <x:c r="AO543" s="32" t="str">
        <x:v>2026-08-05-v2</x:v>
      </x:c>
    </x:row>
    <x:row r="544">
      <x:c r="A544" s="32" t="n">
        <x:v>543</x:v>
      </x:c>
      <x:c r="B544" s="32" t="str">
        <x:v>Amazon</x:v>
      </x:c>
      <x:c r="C544" s="32" t="str">
        <x:v>Bright Data Amazon products sample</x:v>
      </x:c>
      <x:c r="D544" s="32" t="str">
        <x:v>B07GH7WZR6</x:v>
      </x:c>
      <x:c r="E544" s="32" t="str">
        <x:v>https://www.amazon.com/Anne-Klein-Womens-Taite-Wedge/dp/B07GH7WZR6</x:v>
      </x:c>
      <x:c r="F544" s="32" t="str">
        <x:v>Anne Klein Women's Taite Wedge Pump</x:v>
      </x:c>
      <x:c r="G544" s="32" t="str">
        <x:v>Anne Klein</x:v>
      </x:c>
      <x:c r="H544" s="32" t="str">
        <x:v>Ama███.co███</x:v>
      </x:c>
      <x:c r="I544" s="47" t="n">
        <x:v>66.5</x:v>
      </x:c>
      <x:c r="J544" s="32" t="str">
        <x:v>USD</x:v>
      </x:c>
      <x:c r="K544" s="32" t="str">
        <x:v>Clothing, Shoes &amp; Jewelry &gt; Women &gt; Shoes &gt; Pumps</x:v>
      </x:c>
      <x:c r="L544" s="32" t="str"/>
      <x:c r="M544" s="67" t="n">
        <x:v>255.1455</x:v>
      </x:c>
      <x:c r="N544" s="32" t="str"/>
      <x:c r="O544" s="32" t="str">
        <x:v>https://m.media-amazon.com/images/I/61xWAkmIPhL._AC_UX500_.jpg</x:v>
      </x:c>
      <x:c r="P544" s="32" t="str">
        <x:v>2023-08-04 00:00:00.000</x:v>
      </x:c>
      <x:c r="Q544" s="32" t="str">
        <x:v>Estimated</x:v>
      </x:c>
      <x:c r="R544" s="32" t="str">
        <x:v>Generic</x:v>
      </x:c>
      <x:c r="S544" s="32" t="str">
        <x:v>Textile product</x:v>
      </x:c>
      <x:c r="T544" s="32" t="str">
        <x:v>Broad apparel category: Clothing, Shoes &amp; Jewelry &gt; Women &gt; Shoes &gt; Pumps</x:v>
      </x:c>
      <x:c r="U544" s="32" t="str">
        <x:v>Low</x:v>
      </x:c>
      <x:c r="V544" s="67" t="n">
        <x:v>1000</x:v>
      </x:c>
      <x:c r="W544" s="47" t="n">
        <x:v>1.82</x:v>
      </x:c>
      <x:c r="X544" s="47" t="n">
        <x:v>6.35</x:v>
      </x:c>
      <x:c r="Y544" s="47" t="n">
        <x:v>18.15</x:v>
      </x:c>
      <x:c r="Z544" s="47" t="n">
        <x:v>0.65</x:v>
      </x:c>
      <x:c r="AA544" s="47" t="n">
        <x:v>0.72</x:v>
      </x:c>
      <x:c r="AB544" s="68" t="n">
        <x:v>5</x:v>
      </x:c>
      <x:c r="AC544" s="47" t="n">
        <x:v>2.4</x:v>
      </x:c>
      <x:c r="AD544" s="47" t="n">
        <x:v>8.11</x:v>
      </x:c>
      <x:c r="AE544" s="47" t="n">
        <x:v>23</x:v>
      </x:c>
      <x:c r="AF544" s="68" t="n">
        <x:v>15</x:v>
      </x:c>
      <x:c r="AG544" s="47" t="n">
        <x:v>4.75</x:v>
      </x:c>
      <x:c r="AH544" s="68" t="n">
        <x:v>5</x:v>
      </x:c>
      <x:c r="AI544" s="47" t="n">
        <x:v>26.16</x:v>
      </x:c>
      <x:c r="AJ544" s="47" t="n">
        <x:v>40.34</x:v>
      </x:c>
      <x:c r="AK544" s="48" t="n">
        <x:v>0.607</x:v>
      </x:c>
      <x:c r="AL544" s="32" t="str">
        <x:v>Fiber, dimensions, sewing complexity, and finishing are unknown. Tariff and freight assumptions are illustrative and require current validation.</x:v>
      </x:c>
      <x:c r="AM544" s="32" t="str">
        <x:v>The taite from Anne Klein is the perfect wedge pump to complete your look. The comfort features and the stability that the wedge provides makes this a great wear to work style.</x:v>
      </x:c>
      <x:c r="AN544" s="32" t="str">
        <x:v>https://github.com/luminati-io/eCommerce-dataset-samples</x:v>
      </x:c>
      <x:c r="AO544" s="32" t="str">
        <x:v>2026-08-05-v2</x:v>
      </x:c>
    </x:row>
    <x:row r="545">
      <x:c r="A545" s="32" t="n">
        <x:v>544</x:v>
      </x:c>
      <x:c r="B545" s="32" t="str">
        <x:v>Amazon</x:v>
      </x:c>
      <x:c r="C545" s="32" t="str">
        <x:v>Bright Data Amazon products sample</x:v>
      </x:c>
      <x:c r="D545" s="32" t="str">
        <x:v>B09FZT5BYV</x:v>
      </x:c>
      <x:c r="E545" s="32" t="str">
        <x:v>https://www.amazon.com/dp/B09FZT5BYV?th=1&amp;psc=1&amp;currency=USD&amp;language=en_GB</x:v>
      </x:c>
      <x:c r="F545" s="32" t="str">
        <x:v>LANE LINEN Bath Towels for Bathroom Set- 100% Cotton Towel Set, Soft Bath Set- 6 Bathroom Towels, 6 Hand Towels, 6 Wash Cloths, Quick Dry, Highly Absorbent Shower Towels - 18 Piece Set Grey</x:v>
      </x:c>
      <x:c r="G545" s="32" t="str">
        <x:v>LANE LINEN</x:v>
      </x:c>
      <x:c r="H545" s="32" t="str">
        <x:v>Hom███un ███bal███</x:v>
      </x:c>
      <x:c r="I545" s="47" t="n">
        <x:v>67.99</x:v>
      </x:c>
      <x:c r="J545" s="32" t="str">
        <x:v>USD</x:v>
      </x:c>
      <x:c r="K545" s="32" t="str">
        <x:v>Home &amp; Kitchen &gt; Bath &gt; Towels &gt; Towel Sets</x:v>
      </x:c>
      <x:c r="L545" s="32" t="str">
        <x:v>Bath Towel Sets</x:v>
      </x:c>
      <x:c r="M545" s="67" t="n">
        <x:v>4263.7648</x:v>
      </x:c>
      <x:c r="N545" s="32" t="str">
        <x:v>14"L x 12"W</x:v>
      </x:c>
      <x:c r="O545" s="32" t="str">
        <x:v>https://m.media-amazon.com/images/I/A1hX6J3uFvL.__AC_SX300_SY300_QL70_FMwebp_.jpg</x:v>
      </x:c>
      <x:c r="P545" s="32" t="str">
        <x:v>2024-06-10 00:00:00.000</x:v>
      </x:c>
      <x:c r="Q545" s="32" t="str">
        <x:v>Estimated</x:v>
      </x:c>
      <x:c r="R545" s="32" t="str">
        <x:v>Jewelry</x:v>
      </x:c>
      <x:c r="S545" s="32" t="str">
        <x:v>Fashion ring</x:v>
      </x:c>
      <x:c r="T545" s="32" t="str">
        <x:v>Keyword/category match:  ring </x:v>
      </x:c>
      <x:c r="U545" s="32" t="str">
        <x:v>Low</x:v>
      </x:c>
      <x:c r="V545" s="67" t="n">
        <x:v>1000</x:v>
      </x:c>
      <x:c r="W545" s="47" t="n">
        <x:v>0.54</x:v>
      </x:c>
      <x:c r="X545" s="47" t="n">
        <x:v>2</x:v>
      </x:c>
      <x:c r="Y545" s="47" t="n">
        <x:v>5.45</x:v>
      </x:c>
      <x:c r="Z545" s="47" t="n">
        <x:v>0.35</x:v>
      </x:c>
      <x:c r="AA545" s="47" t="n">
        <x:v>0.19</x:v>
      </x:c>
      <x:c r="AB545" s="68" t="n">
        <x:v>6</x:v>
      </x:c>
      <x:c r="AC545" s="47" t="n">
        <x:v>0.82</x:v>
      </x:c>
      <x:c r="AD545" s="47" t="n">
        <x:v>2.69</x:v>
      </x:c>
      <x:c r="AE545" s="47" t="n">
        <x:v>7.13</x:v>
      </x:c>
      <x:c r="AF545" s="68" t="n">
        <x:v>15</x:v>
      </x:c>
      <x:c r="AG545" s="47" t="n">
        <x:v>12</x:v>
      </x:c>
      <x:c r="AH545" s="68" t="n">
        <x:v>5</x:v>
      </x:c>
      <x:c r="AI545" s="47" t="n">
        <x:v>28.29</x:v>
      </x:c>
      <x:c r="AJ545" s="47" t="n">
        <x:v>39.7</x:v>
      </x:c>
      <x:c r="AK545" s="48" t="n">
        <x:v>0.584</x:v>
      </x:c>
      <x:c r="AL545" s="32" t="str">
        <x:v>Metal, size range, stones, and plating affect cost. Tariff and freight assumptions are illustrative and require current validation.</x:v>
      </x:c>
      <x:c r="AM545" s="32" t="str">
        <x:v>Lane Linen is a one-stop shop for all your Home Essentials. Our range of products includes bedding, bath, kitchen &amp;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x:v>
      </x:c>
      <x:c r="AN545" s="32" t="str">
        <x:v>https://github.com/luminati-io/eCommerce-dataset-samples</x:v>
      </x:c>
      <x:c r="AO545" s="32" t="str">
        <x:v>2026-08-05-v2</x:v>
      </x:c>
    </x:row>
    <x:row r="546">
      <x:c r="A546" s="32" t="n">
        <x:v>545</x:v>
      </x:c>
      <x:c r="B546" s="32" t="str">
        <x:v>Amazon</x:v>
      </x:c>
      <x:c r="C546" s="32" t="str">
        <x:v>Bright Data Amazon products sample</x:v>
      </x:c>
      <x:c r="D546" s="32" t="str">
        <x:v>B00VRMEOKW</x:v>
      </x:c>
      <x:c r="E546" s="32" t="str">
        <x:v>https://www.amazon.com/Start-Here-Maddie-Tae/dp/B00VRMEOKW</x:v>
      </x:c>
      <x:c r="F546" s="32" t="str">
        <x:v>Start Here</x:v>
      </x:c>
      <x:c r="G546" s="32" t="str">
        <x:v>Dot Records</x:v>
      </x:c>
      <x:c r="H546" s="32" t="str">
        <x:v>Ama███.co███</x:v>
      </x:c>
      <x:c r="I546" s="47" t="n">
        <x:v>10.99</x:v>
      </x:c>
      <x:c r="J546" s="32" t="str">
        <x:v>USD</x:v>
      </x:c>
      <x:c r="K546" s="32" t="str">
        <x:v>CDs &amp; Vinyl &gt; Country &gt; Today's Country</x:v>
      </x:c>
      <x:c r="L546" s="32" t="str"/>
      <x:c r="M546" s="67"/>
      <x:c r="N546" s="32" t="str">
        <x:v>4.88 x 5.59 x 0.47 inches; 3.53 Ounces</x:v>
      </x:c>
      <x:c r="O546" s="32" t="str">
        <x:v>https://m.media-amazon.com/images/I/615nNewfrhL._SX300_SY300_QL70_FMwebp_.jpg</x:v>
      </x:c>
      <x:c r="P546" s="32" t="str">
        <x:v>2023-08-22 00:00:00.000</x:v>
      </x:c>
      <x:c r="Q546" s="32" t="str">
        <x:v>Estimated</x:v>
      </x:c>
      <x:c r="R546" s="32" t="str">
        <x:v>Generic</x:v>
      </x:c>
      <x:c r="S546" s="32" t="str">
        <x:v>Assembled consumer product</x:v>
      </x:c>
      <x:c r="T546" s="32" t="str">
        <x:v>Generic fallback</x:v>
      </x:c>
      <x:c r="U546" s="32" t="str">
        <x:v>Low</x:v>
      </x:c>
      <x:c r="V546" s="67" t="n">
        <x:v>1000</x:v>
      </x:c>
      <x:c r="W546" s="47" t="n">
        <x:v>2.72</x:v>
      </x:c>
      <x:c r="X546" s="47" t="n">
        <x:v>7.91</x:v>
      </x:c>
      <x:c r="Y546" s="47" t="n">
        <x:v>9.89</x:v>
      </x:c>
      <x:c r="Z546" s="47" t="n">
        <x:v>1</x:v>
      </x:c>
      <x:c r="AA546" s="47" t="n">
        <x:v>2</x:v>
      </x:c>
      <x:c r="AB546" s="68" t="n">
        <x:v>5</x:v>
      </x:c>
      <x:c r="AC546" s="47" t="n">
        <x:v>3.7</x:v>
      </x:c>
      <x:c r="AD546" s="47" t="n">
        <x:v>11.46</x:v>
      </x:c>
      <x:c r="AE546" s="47" t="n">
        <x:v>20.36</x:v>
      </x:c>
      <x:c r="AF546" s="68" t="n">
        <x:v>15</x:v>
      </x:c>
      <x:c r="AG546" s="47" t="n">
        <x:v>4.25</x:v>
      </x:c>
      <x:c r="AH546" s="68" t="n">
        <x:v>5</x:v>
      </x:c>
      <x:c r="AI546" s="47" t="n">
        <x:v>17.91</x:v>
      </x:c>
      <x:c r="AJ546" s="47" t="n">
        <x:v>-6.92</x:v>
      </x:c>
      <x:c r="AK546" s="48" t="n">
        <x:v>-0.629</x:v>
      </x:c>
      <x:c r="AL546" s="32" t="str">
        <x:v>Insufficient specifications; use as a broad placeholder until a BOM or supplier match is available. Tariff and freight assumptions are illustrative and require current validation.</x:v>
      </x:c>
      <x:c r="AM546" s="32" t="str">
        <x:v>START HERE is the debut album by Maddie &amp; Tae. Maddie &amp;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x:v>
      </x:c>
      <x:c r="AN546" s="32" t="str">
        <x:v>https://github.com/luminati-io/eCommerce-dataset-samples</x:v>
      </x:c>
      <x:c r="AO546" s="32" t="str">
        <x:v>2026-08-05-v2</x:v>
      </x:c>
    </x:row>
    <x:row r="547">
      <x:c r="A547" s="32" t="n">
        <x:v>546</x:v>
      </x:c>
      <x:c r="B547" s="32" t="str">
        <x:v>Amazon</x:v>
      </x:c>
      <x:c r="C547" s="32" t="str">
        <x:v>Bright Data Amazon products sample</x:v>
      </x:c>
      <x:c r="D547" s="32" t="str">
        <x:v>B0CQR57RL5</x:v>
      </x:c>
      <x:c r="E547" s="32" t="str">
        <x:v>https://www.amazon.com/dp/B0CQR57RL5?th=1&amp;psc=1&amp;currency=USD&amp;language=en_GB</x:v>
      </x:c>
      <x:c r="F547" s="32" t="str">
        <x:v>AMGSH 3-Tier 2 Pack Bar Glass Rimmer Bartender Tool with Sponge | Margarita Salt Rimmer Set,Salt Rimmer for Cocktails, 3-Tray Black Plastic Bar Accessories Bartending Supplies</x:v>
      </x:c>
      <x:c r="G547" s="32" t="str">
        <x:v>AMGSH</x:v>
      </x:c>
      <x:c r="H547" s="32" t="str">
        <x:v>AMGSH</x:v>
      </x:c>
      <x:c r="I547" s="47" t="n">
        <x:v>15.95</x:v>
      </x:c>
      <x:c r="J547" s="32" t="str">
        <x:v>USD</x:v>
      </x:c>
      <x:c r="K547" s="32" t="str">
        <x:v>Home &amp; Kitchen &gt; Kitchen &amp; Dining &gt; Dining &amp; Entertaining &gt; Bar Tools &amp; Drinkware &gt; Bar Tools &gt; Rimming Salts &amp; Sugars</x:v>
      </x:c>
      <x:c r="L547" s="32" t="str"/>
      <x:c r="M547" s="67" t="n">
        <x:v>1079.5489599999999</x:v>
      </x:c>
      <x:c r="N547" s="32" t="str">
        <x:v>7.28 x 6.54 x 6.42 inches</x:v>
      </x:c>
      <x:c r="O547" s="32" t="str">
        <x:v>https://m.media-amazon.com/images/I/71YP7-cZyYL.__AC_SX300_SY300_QL70_FMwebp_.jpg</x:v>
      </x:c>
      <x:c r="P547" s="32" t="str">
        <x:v>2024-05-14 00:00:00.000</x:v>
      </x:c>
      <x:c r="Q547" s="32" t="str">
        <x:v>Estimated</x:v>
      </x:c>
      <x:c r="R547" s="32" t="str">
        <x:v>Generic</x:v>
      </x:c>
      <x:c r="S547" s="32" t="str">
        <x:v>Assembled consumer product</x:v>
      </x:c>
      <x:c r="T547" s="32" t="str">
        <x:v>Broad home category: Home &amp; Kitchen &gt; Kitchen &amp; Dining &gt; Dining &amp; Entertaining &gt; Bar Tools &amp; Drinkware &gt; Bar Tools &gt; Rimming Salts &amp; Sugars</x:v>
      </x:c>
      <x:c r="U547" s="32" t="str">
        <x:v>Low</x:v>
      </x:c>
      <x:c r="V547" s="67" t="n">
        <x:v>1000</x:v>
      </x:c>
      <x:c r="W547" s="47" t="n">
        <x:v>3.21</x:v>
      </x:c>
      <x:c r="X547" s="47" t="n">
        <x:v>11.48</x:v>
      </x:c>
      <x:c r="Y547" s="47" t="n">
        <x:v>14.36</x:v>
      </x:c>
      <x:c r="Z547" s="47" t="n">
        <x:v>1</x:v>
      </x:c>
      <x:c r="AA547" s="47" t="n">
        <x:v>2.6</x:v>
      </x:c>
      <x:c r="AB547" s="68" t="n">
        <x:v>5</x:v>
      </x:c>
      <x:c r="AC547" s="47" t="n">
        <x:v>4.37</x:v>
      </x:c>
      <x:c r="AD547" s="47" t="n">
        <x:v>15.84</x:v>
      </x:c>
      <x:c r="AE547" s="47" t="n">
        <x:v>27.25</x:v>
      </x:c>
      <x:c r="AF547" s="68" t="n">
        <x:v>15</x:v>
      </x:c>
      <x:c r="AG547" s="47" t="n">
        <x:v>7.5</x:v>
      </x:c>
      <x:c r="AH547" s="68" t="n">
        <x:v>5</x:v>
      </x:c>
      <x:c r="AI547" s="47" t="n">
        <x:v>26.53</x:v>
      </x:c>
      <x:c r="AJ547" s="47" t="n">
        <x:v>-10.58</x:v>
      </x:c>
      <x:c r="AK547" s="48" t="n">
        <x:v>-0.6629999999999999</x:v>
      </x:c>
      <x:c r="AL547" s="32" t="str">
        <x:v>Insufficient specifications; use as a broad placeholder until a BOM or supplier match is available. Modifiers: 2-count/set adjustment. Tariff and freight assumptions are illustrative and require current validation.</x:v>
      </x:c>
      <x:c r="AM547" s="32" t="str">
        <x:v>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x:v>
      </x:c>
      <x:c r="AN547" s="32" t="str">
        <x:v>https://github.com/luminati-io/eCommerce-dataset-samples</x:v>
      </x:c>
      <x:c r="AO547" s="32" t="str">
        <x:v>2026-08-05-v2</x:v>
      </x:c>
    </x:row>
    <x:row r="548">
      <x:c r="A548" s="32" t="n">
        <x:v>547</x:v>
      </x:c>
      <x:c r="B548" s="32" t="str">
        <x:v>Amazon</x:v>
      </x:c>
      <x:c r="C548" s="32" t="str">
        <x:v>Bright Data Amazon products sample</x:v>
      </x:c>
      <x:c r="D548" s="32" t="str">
        <x:v>B012SKEA1O</x:v>
      </x:c>
      <x:c r="E548" s="32" t="str">
        <x:v>https://www.amazon.com/dp/B012SKEA1O?th=1&amp;psc=1&amp;currency=USD&amp;language=en_GB</x:v>
      </x:c>
      <x:c r="F548" s="32" t="str">
        <x:v>AFI Richmond Full Size Headboard with Attachable Charger in Walnut</x:v>
      </x:c>
      <x:c r="G548" s="32" t="str">
        <x:v>AFI</x:v>
      </x:c>
      <x:c r="H548" s="32" t="str">
        <x:v>Ama███.co███</x:v>
      </x:c>
      <x:c r="I548" s="47" t="n">
        <x:v>97.99</x:v>
      </x:c>
      <x:c r="J548" s="32" t="str">
        <x:v>USD</x:v>
      </x:c>
      <x:c r="K548" s="32" t="str">
        <x:v>Home &amp; Kitchen &gt; Furniture &gt; Bedroom Furniture &gt; Beds, Frames &amp; Bases &gt; Headboards &amp; Footboards &gt; Headboards</x:v>
      </x:c>
      <x:c r="L548" s="32" t="str">
        <x:v>Headboards</x:v>
      </x:c>
      <x:c r="M548" s="67" t="n">
        <x:v>9071.84</x:v>
      </x:c>
      <x:c r="N548" s="32" t="str">
        <x:v>55.75"W x 44.5"H</x:v>
      </x:c>
      <x:c r="O548" s="32" t="str">
        <x:v>https://m.media-amazon.com/images/I/61qVs6s8WwL._AC_SL1500_.jpg</x:v>
      </x:c>
      <x:c r="P548" s="32" t="str">
        <x:v>2024-06-24 00:00:00.000</x:v>
      </x:c>
      <x:c r="Q548" s="32" t="str">
        <x:v>Estimated</x:v>
      </x:c>
      <x:c r="R548" s="32" t="str">
        <x:v>Generic</x:v>
      </x:c>
      <x:c r="S548" s="32" t="str">
        <x:v>Assembled consumer product</x:v>
      </x:c>
      <x:c r="T548" s="32" t="str">
        <x:v>Broad home category: Home &amp; Kitchen &gt; Furniture &gt; Bedroom Furniture &gt; Beds, Frames &amp; Bases &gt; Headboards &amp; Footboards &gt; Headboards</x:v>
      </x:c>
      <x:c r="U548" s="32" t="str">
        <x:v>Low</x:v>
      </x:c>
      <x:c r="V548" s="67" t="n">
        <x:v>1000</x:v>
      </x:c>
      <x:c r="W548" s="47" t="n">
        <x:v>2.72</x:v>
      </x:c>
      <x:c r="X548" s="47" t="n">
        <x:v>10.89</x:v>
      </x:c>
      <x:c r="Y548" s="47" t="n">
        <x:v>36.3</x:v>
      </x:c>
      <x:c r="Z548" s="47" t="n">
        <x:v>1</x:v>
      </x:c>
      <x:c r="AA548" s="47" t="n">
        <x:v>4.4</x:v>
      </x:c>
      <x:c r="AB548" s="68" t="n">
        <x:v>5</x:v>
      </x:c>
      <x:c r="AC548" s="47" t="n">
        <x:v>4.33</x:v>
      </x:c>
      <x:c r="AD548" s="47" t="n">
        <x:v>17.1</x:v>
      </x:c>
      <x:c r="AE548" s="47" t="n">
        <x:v>56.91</x:v>
      </x:c>
      <x:c r="AF548" s="68" t="n">
        <x:v>15</x:v>
      </x:c>
      <x:c r="AG548" s="47" t="n">
        <x:v>12</x:v>
      </x:c>
      <x:c r="AH548" s="68" t="n">
        <x:v>5</x:v>
      </x:c>
      <x:c r="AI548" s="47" t="n">
        <x:v>48.7</x:v>
      </x:c>
      <x:c r="AJ548" s="47" t="n">
        <x:v>49.29</x:v>
      </x:c>
      <x:c r="AK548" s="48" t="n">
        <x:v>0.503</x:v>
      </x:c>
      <x:c r="AL548" s="32" t="str">
        <x:v>Insufficient specifications; use as a broad placeholder until a BOM or supplier match is available. Tariff and freight assumptions are illustrative and require current validation.</x:v>
      </x:c>
      <x:c r="AM548" s="32" t="str">
        <x:v>Make your bed the star of the show with the Richmond Headboard by Atlantic Furniture, a design that incorporates traditional styling and mission slats to create the perfect look for your room.</x:v>
      </x:c>
      <x:c r="AN548" s="32" t="str">
        <x:v>https://github.com/luminati-io/eCommerce-dataset-samples</x:v>
      </x:c>
      <x:c r="AO548" s="32" t="str">
        <x:v>2026-08-05-v2</x:v>
      </x:c>
    </x:row>
    <x:row r="549">
      <x:c r="A549" s="32" t="n">
        <x:v>548</x:v>
      </x:c>
      <x:c r="B549" s="32" t="str">
        <x:v>Amazon</x:v>
      </x:c>
      <x:c r="C549" s="32" t="str">
        <x:v>Bright Data Amazon products sample</x:v>
      </x:c>
      <x:c r="D549" s="32" t="str">
        <x:v>B01KBEY1P4</x:v>
      </x:c>
      <x:c r="E549" s="32" t="str">
        <x:v>https://www.amazon.com/Prestige-Disney-Princess-Little-Mermaid/dp/B01BTYRY7C</x:v>
      </x:c>
      <x:c r="F549" s="32" t="str">
        <x:v>Child Ariel Ultra Prestige Wig</x:v>
      </x:c>
      <x:c r="G549" s="32" t="str">
        <x:v>Disguise</x:v>
      </x:c>
      <x:c r="H549" s="32" t="str">
        <x:v>Ama███.co███</x:v>
      </x:c>
      <x:c r="I549" s="47" t="n">
        <x:v>22.8</x:v>
      </x:c>
      <x:c r="J549" s="32" t="str">
        <x:v>USD</x:v>
      </x:c>
      <x:c r="K549" s="32" t="str">
        <x:v>Clothing, Shoes &amp; Jewelry &gt; Costumes &amp; Accessories &gt; Kids &amp; Baby &gt; Girls &gt; Accessories</x:v>
      </x:c>
      <x:c r="L549" s="32" t="str"/>
      <x:c r="M549" s="67"/>
      <x:c r="N549" s="32" t="str">
        <x:v>9.49 x 7 x 2 inches; 10.72 Ounces</x:v>
      </x:c>
      <x:c r="O549" s="32" t="str">
        <x:v>https://m.media-amazon.com/images/I/61EH6tsXfkL.__AC_SY445_SX342_QL70_FMwebp_.jpg</x:v>
      </x:c>
      <x:c r="P549" s="32" t="str">
        <x:v>2023-08-16 00:00:00.000</x:v>
      </x:c>
      <x:c r="Q549" s="32" t="str">
        <x:v>Estimated</x:v>
      </x:c>
      <x:c r="R549" s="32" t="str">
        <x:v>Generic</x:v>
      </x:c>
      <x:c r="S549" s="32" t="str">
        <x:v>Textile product</x:v>
      </x:c>
      <x:c r="T549" s="32" t="str">
        <x:v>Broad apparel category: Clothing, Shoes &amp; Jewelry &gt; Costumes &amp; Accessories &gt; Kids &amp; Baby &gt; Girls &gt; Accessories</x:v>
      </x:c>
      <x:c r="U549" s="32" t="str">
        <x:v>Low</x:v>
      </x:c>
      <x:c r="V549" s="67" t="n">
        <x:v>1000</x:v>
      </x:c>
      <x:c r="W549" s="47" t="n">
        <x:v>1.82</x:v>
      </x:c>
      <x:c r="X549" s="47" t="n">
        <x:v>6.35</x:v>
      </x:c>
      <x:c r="Y549" s="47" t="n">
        <x:v>18.15</x:v>
      </x:c>
      <x:c r="Z549" s="47" t="n">
        <x:v>0.65</x:v>
      </x:c>
      <x:c r="AA549" s="47" t="n">
        <x:v>0.8</x:v>
      </x:c>
      <x:c r="AB549" s="68" t="n">
        <x:v>5</x:v>
      </x:c>
      <x:c r="AC549" s="47" t="n">
        <x:v>2.43</x:v>
      </x:c>
      <x:c r="AD549" s="47" t="n">
        <x:v>8.19</x:v>
      </x:c>
      <x:c r="AE549" s="47" t="n">
        <x:v>23.26</x:v>
      </x:c>
      <x:c r="AF549" s="68" t="n">
        <x:v>15</x:v>
      </x:c>
      <x:c r="AG549" s="47" t="n">
        <x:v>4.25</x:v>
      </x:c>
      <x:c r="AH549" s="68" t="n">
        <x:v>5</x:v>
      </x:c>
      <x:c r="AI549" s="47" t="n">
        <x:v>17</x:v>
      </x:c>
      <x:c r="AJ549" s="47" t="n">
        <x:v>5.8</x:v>
      </x:c>
      <x:c r="AK549" s="48" t="n">
        <x:v>0.254</x:v>
      </x:c>
      <x:c r="AL549" s="32" t="str">
        <x:v>Fiber, dimensions, sewing complexity, and finishing are unknown. Tariff and freight assumptions are illustrative and require current validation.</x:v>
      </x:c>
      <x:c r="AM549" s="32" t="str">
        <x:v>About this item Synthetic Fiber Product Includes: One wig with faux starfish barrette Disney Princess - The Little Mermaid Officially Licensed Product</x:v>
      </x:c>
      <x:c r="AN549" s="32" t="str">
        <x:v>https://github.com/luminati-io/eCommerce-dataset-samples</x:v>
      </x:c>
      <x:c r="AO549" s="32" t="str">
        <x:v>2026-08-05-v2</x:v>
      </x:c>
    </x:row>
    <x:row r="550">
      <x:c r="A550" s="32" t="n">
        <x:v>549</x:v>
      </x:c>
      <x:c r="B550" s="32" t="str">
        <x:v>Amazon</x:v>
      </x:c>
      <x:c r="C550" s="32" t="str">
        <x:v>Bright Data Amazon products sample</x:v>
      </x:c>
      <x:c r="D550" s="32" t="str">
        <x:v>B018F3ZEYK</x:v>
      </x:c>
      <x:c r="E550" s="32" t="str">
        <x:v>https://www.amazon.com/dp/B018F3ZEYK?th=1&amp;psc=1&amp;currency=USD&amp;language=en_GB</x:v>
      </x:c>
      <x:c r="F550" s="32" t="str">
        <x:v>BRINDLE Waterproof Memory Foam Pet Bed - Removable and Washable Cover - 4 Inch Orthopedic Dog and Cat Bed - Fits Most Crates</x:v>
      </x:c>
      <x:c r="G550" s="32" t="str">
        <x:v>Brindle</x:v>
      </x:c>
      <x:c r="H550" s="32" t="str">
        <x:v>Ama███.co███</x:v>
      </x:c>
      <x:c r="I550" s="47" t="n">
        <x:v>65.26</x:v>
      </x:c>
      <x:c r="J550" s="32" t="str">
        <x:v>USD</x:v>
      </x:c>
      <x:c r="K550" s="32" t="str">
        <x:v>Pet Supplies &gt; Cats &gt; Beds &amp; Furniture &gt; Beds</x:v>
      </x:c>
      <x:c r="L550" s="32" t="str">
        <x:v>Cat Beds</x:v>
      </x:c>
      <x:c r="M550" s="67" t="n">
        <x:v>3991.6096000000002</x:v>
      </x:c>
      <x:c r="N550" s="32" t="str">
        <x:v>30.5 x 8.5 x 8.4 inches</x:v>
      </x:c>
      <x:c r="O550" s="32" t="str">
        <x:v>https://m.media-amazon.com/images/I/61CyUbdRxHS._AC_SL1366_.jpg</x:v>
      </x:c>
      <x:c r="P550" s="32" t="str">
        <x:v>2024-06-24 00:00:00.000</x:v>
      </x:c>
      <x:c r="Q550" s="32" t="str">
        <x:v>Estimated</x:v>
      </x:c>
      <x:c r="R550" s="32" t="str">
        <x:v>Pet</x:v>
      </x:c>
      <x:c r="S550" s="32" t="str">
        <x:v>Pet bed</x:v>
      </x:c>
      <x:c r="T550" s="32" t="str">
        <x:v>Keyword/category match: pet bed</x:v>
      </x:c>
      <x:c r="U550" s="32" t="str">
        <x:v>Low</x:v>
      </x:c>
      <x:c r="V550" s="67" t="n">
        <x:v>1000</x:v>
      </x:c>
      <x:c r="W550" s="47" t="n">
        <x:v>5.68</x:v>
      </x:c>
      <x:c r="X550" s="47" t="n">
        <x:v>14.19</x:v>
      </x:c>
      <x:c r="Y550" s="47" t="n">
        <x:v>33.12</x:v>
      </x:c>
      <x:c r="Z550" s="47" t="n">
        <x:v>1.2</x:v>
      </x:c>
      <x:c r="AA550" s="47" t="n">
        <x:v>8</x:v>
      </x:c>
      <x:c r="AB550" s="68" t="n">
        <x:v>5</x:v>
      </x:c>
      <x:c r="AC550" s="47" t="n">
        <x:v>9.85</x:v>
      </x:c>
      <x:c r="AD550" s="47" t="n">
        <x:v>24.56</x:v>
      </x:c>
      <x:c r="AE550" s="47" t="n">
        <x:v>58.09</x:v>
      </x:c>
      <x:c r="AF550" s="68" t="n">
        <x:v>15</x:v>
      </x:c>
      <x:c r="AG550" s="47" t="n">
        <x:v>12</x:v>
      </x:c>
      <x:c r="AH550" s="68" t="n">
        <x:v>5</x:v>
      </x:c>
      <x:c r="AI550" s="47" t="n">
        <x:v>49.62</x:v>
      </x:c>
      <x:c r="AJ550" s="47" t="n">
        <x:v>15.64</x:v>
      </x:c>
      <x:c r="AK550" s="48" t="n">
        <x:v>0.24</x:v>
      </x:c>
      <x:c r="AL550" s="32" t="str">
        <x:v>Size, fill, washable cover, and dimensional freight affect cost. Modifiers: weatherproof construction. Tariff and freight assumptions are illustrative and require current validation.</x:v>
      </x:c>
      <x:c r="AM550" s="32" t="str">
        <x:v>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x:v>
      </x:c>
      <x:c r="AN550" s="32" t="str">
        <x:v>https://github.com/luminati-io/eCommerce-dataset-samples</x:v>
      </x:c>
      <x:c r="AO550" s="32" t="str">
        <x:v>2026-08-05-v2</x:v>
      </x:c>
    </x:row>
    <x:row r="551">
      <x:c r="A551" s="32" t="n">
        <x:v>550</x:v>
      </x:c>
      <x:c r="B551" s="32" t="str">
        <x:v>Amazon</x:v>
      </x:c>
      <x:c r="C551" s="32" t="str">
        <x:v>Bright Data Amazon products sample</x:v>
      </x:c>
      <x:c r="D551" s="32" t="str">
        <x:v>B07QCCGWGS</x:v>
      </x:c>
      <x:c r="E551" s="32" t="str">
        <x:v>https://www.amazon.com/CGK-Unlimited-Extra-Fitted-Sheet/dp/B07QCCGWGS</x:v>
      </x:c>
      <x:c r="F551" s="32" t="str">
        <x:v>Extra Deep Pocket Fitted Sheet - Single Fitted Sheet Only - Extra Deep Pockets Queen Size Sheets - Fits 18 in to 24 in Mattress - Extra Deep Queen Fitted Sheet - Deep Pockets That Actually Fits</x:v>
      </x:c>
      <x:c r="G551" s="32" t="str">
        <x:v>CGK Unlimited</x:v>
      </x:c>
      <x:c r="H551" s="32" t="str">
        <x:v>CGK███lim███d</x:v>
      </x:c>
      <x:c r="I551" s="47" t="n">
        <x:v>19.99</x:v>
      </x:c>
      <x:c r="J551" s="32" t="str">
        <x:v>USD</x:v>
      </x:c>
      <x:c r="K551" s="32" t="str">
        <x:v>Home &amp; Kitchen &gt; Bedding &gt; Sheets &amp; Pillowcases &gt; Fitted Sheets</x:v>
      </x:c>
      <x:c r="L551" s="32" t="str"/>
      <x:c r="M551" s="67" t="n">
        <x:v>789.25008</x:v>
      </x:c>
      <x:c r="N551" s="32" t="str">
        <x:v>80"L x 60"W</x:v>
      </x:c>
      <x:c r="O551" s="32" t="str">
        <x:v>https://m.media-amazon.com/images/I/61ibOdmj6hL.__AC_SX300_SY300_QL70_FMwebp_.jpg</x:v>
      </x:c>
      <x:c r="P551" s="32" t="str">
        <x:v>2023-08-02 00:00:00.000</x:v>
      </x:c>
      <x:c r="Q551" s="32" t="str">
        <x:v>Estimated</x:v>
      </x:c>
      <x:c r="R551" s="32" t="str">
        <x:v>Home</x:v>
      </x:c>
      <x:c r="S551" s="32" t="str">
        <x:v>Pillow, cushion, or textile decor</x:v>
      </x:c>
      <x:c r="T551" s="32" t="str">
        <x:v>Keyword/category match: pillow</x:v>
      </x:c>
      <x:c r="U551" s="32" t="str">
        <x:v>Low</x:v>
      </x:c>
      <x:c r="V551" s="67" t="n">
        <x:v>1000</x:v>
      </x:c>
      <x:c r="W551" s="47" t="n">
        <x:v>3.37</x:v>
      </x:c>
      <x:c r="X551" s="47" t="n">
        <x:v>7.41</x:v>
      </x:c>
      <x:c r="Y551" s="47" t="n">
        <x:v>16.17</x:v>
      </x:c>
      <x:c r="Z551" s="47" t="n">
        <x:v>0.65</x:v>
      </x:c>
      <x:c r="AA551" s="47" t="n">
        <x:v>0.9</x:v>
      </x:c>
      <x:c r="AB551" s="68" t="n">
        <x:v>7</x:v>
      </x:c>
      <x:c r="AC551" s="47" t="n">
        <x:v>4.35</x:v>
      </x:c>
      <x:c r="AD551" s="47" t="n">
        <x:v>9.59</x:v>
      </x:c>
      <x:c r="AE551" s="47" t="n">
        <x:v>20.94</x:v>
      </x:c>
      <x:c r="AF551" s="68" t="n">
        <x:v>15</x:v>
      </x:c>
      <x:c r="AG551" s="47" t="n">
        <x:v>4.75</x:v>
      </x:c>
      <x:c r="AH551" s="68" t="n">
        <x:v>5</x:v>
      </x:c>
      <x:c r="AI551" s="47" t="n">
        <x:v>18.34</x:v>
      </x:c>
      <x:c r="AJ551" s="47" t="n">
        <x:v>1.65</x:v>
      </x:c>
      <x:c r="AK551" s="48" t="n">
        <x:v>0.083</x:v>
      </x:c>
      <x:c r="AL551" s="32" t="str">
        <x:v>Fabric, fill, size, printing, and insert inclusion affect cost. Modifiers: silk material, premium/heavy-duty specification. Tariff and freight assumptions are illustrative and require current validation.</x:v>
      </x:c>
      <x:c r="AM551" s="32" t="str">
        <x:v>About this item OTHER LIGHT GREY QUEEN SHEETS OFTEN PULL LOOSE FROM THE MATTRESS while you’re sleeping and are a STRUGGLE TO GET ON YOUR BED, even when you buy the right size. At CGK Unlimited, we’ve designed our light grey queen bed sheets with EXTRA DEEP POCKETS to easily fit mattresses 18”–24” deep, so it’s a CINCH TO PUT ON THE BED – even with a mattress topper! Our deep fitted light grey sheets queen also feature ELASTIC ALL THE WAY AROUND its edges to hug your mattress securely – no more b</x:v>
      </x:c>
      <x:c r="AN551" s="32" t="str">
        <x:v>https://github.com/luminati-io/eCommerce-dataset-samples</x:v>
      </x:c>
      <x:c r="AO551" s="32" t="str">
        <x:v>2026-08-05-v2</x:v>
      </x:c>
    </x:row>
    <x:row r="552">
      <x:c r="A552" s="32" t="n">
        <x:v>551</x:v>
      </x:c>
      <x:c r="B552" s="32" t="str">
        <x:v>Amazon</x:v>
      </x:c>
      <x:c r="C552" s="32" t="str">
        <x:v>Bright Data Amazon products sample</x:v>
      </x:c>
      <x:c r="D552" s="32" t="str">
        <x:v>B089QFQ2W4</x:v>
      </x:c>
      <x:c r="E552" s="32" t="str">
        <x:v>https://www.amazon.com/dp/B089QFQ2W4?language=en_US&amp;currency=USD</x:v>
      </x:c>
      <x:c r="F552" s="32" t="str">
        <x:v>Modoker Convertible Garment Bag with Toiletry Bag, Carry On Garment Duffel Bag for Men Women Travel, Multi-Function Suit Bag 2 in 1 Hanging Suitcase, Black</x:v>
      </x:c>
      <x:c r="G552" s="32" t="str">
        <x:v>Modoker</x:v>
      </x:c>
      <x:c r="H552" s="32" t="str"/>
      <x:c r="I552" s="47" t="n">
        <x:v>69.99</x:v>
      </x:c>
      <x:c r="J552" s="32" t="str">
        <x:v>USD</x:v>
      </x:c>
      <x:c r="K552" s="32" t="str">
        <x:v>Clothing, Shoes &amp; Jewelry &gt; Luggage &amp; Travel Gear &gt; Travel Duffels</x:v>
      </x:c>
      <x:c r="L552" s="32" t="str"/>
      <x:c r="M552" s="67" t="n">
        <x:v>1147.58776</x:v>
      </x:c>
      <x:c r="N552" s="32" t="str">
        <x:v>2.7 x 11 x 10 inches</x:v>
      </x:c>
      <x:c r="O552" s="32" t="str">
        <x:v>https://m.media-amazon.com/images/I/61kOU0vFrrL.__AC_SX300_SY300_QL70_FMwebp_.jpg</x:v>
      </x:c>
      <x:c r="P552" s="32" t="str">
        <x:v>2022-10-07 00:00:00.000</x:v>
      </x:c>
      <x:c r="Q552" s="32" t="str">
        <x:v>Estimated</x:v>
      </x:c>
      <x:c r="R552" s="32" t="str">
        <x:v>Bags</x:v>
      </x:c>
      <x:c r="S552" s="32" t="str">
        <x:v>Backpack</x:v>
      </x:c>
      <x:c r="T552" s="32" t="str">
        <x:v>Keyword/category match: backpack</x:v>
      </x:c>
      <x:c r="U552" s="32" t="str">
        <x:v>Low</x:v>
      </x:c>
      <x:c r="V552" s="67" t="n">
        <x:v>1000</x:v>
      </x:c>
      <x:c r="W552" s="47" t="n">
        <x:v>6.35</x:v>
      </x:c>
      <x:c r="X552" s="47" t="n">
        <x:v>12.71</x:v>
      </x:c>
      <x:c r="Y552" s="47" t="n">
        <x:v>25.41</x:v>
      </x:c>
      <x:c r="Z552" s="47" t="n">
        <x:v>1</x:v>
      </x:c>
      <x:c r="AA552" s="47" t="n">
        <x:v>3.25</x:v>
      </x:c>
      <x:c r="AB552" s="68" t="n">
        <x:v>8</x:v>
      </x:c>
      <x:c r="AC552" s="47" t="n">
        <x:v>8.8</x:v>
      </x:c>
      <x:c r="AD552" s="47" t="n">
        <x:v>18.31</x:v>
      </x:c>
      <x:c r="AE552" s="47" t="n">
        <x:v>36.62</x:v>
      </x:c>
      <x:c r="AF552" s="68" t="n">
        <x:v>15</x:v>
      </x:c>
      <x:c r="AG552" s="47" t="n">
        <x:v>7.5</x:v>
      </x:c>
      <x:c r="AH552" s="68" t="n">
        <x:v>5</x:v>
      </x:c>
      <x:c r="AI552" s="47" t="n">
        <x:v>39.81</x:v>
      </x:c>
      <x:c r="AJ552" s="47" t="n">
        <x:v>30.18</x:v>
      </x:c>
      <x:c r="AK552" s="48" t="n">
        <x:v>0.431</x:v>
      </x:c>
      <x:c r="AL552" s="32" t="str">
        <x:v>Fabric, leather trim, hardware, padding, and waterproofing affect cost. Tariff and freight assumptions are illustrative and require current validation.</x:v>
      </x:c>
      <x:c r="AM552" s="32" t="str">
        <x:v>Modoker Pack Your World - Make Your Trip More Fashion, More Convenience. Previous page About Modoker ： Founded in 1993 Providing Fashion Trends and Quality Bags Enjoy Modoker Bag, Enjoy Life Get Modoker Bag &amp;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x:v>
      </x:c>
      <x:c r="AN552" s="32" t="str">
        <x:v>https://github.com/luminati-io/eCommerce-dataset-samples</x:v>
      </x:c>
      <x:c r="AO552" s="32" t="str">
        <x:v>2026-08-05-v2</x:v>
      </x:c>
    </x:row>
    <x:row r="553">
      <x:c r="A553" s="32" t="n">
        <x:v>552</x:v>
      </x:c>
      <x:c r="B553" s="32" t="str">
        <x:v>Amazon</x:v>
      </x:c>
      <x:c r="C553" s="32" t="str">
        <x:v>Bright Data Amazon products sample</x:v>
      </x:c>
      <x:c r="D553" s="32" t="str">
        <x:v>B0CXSFX685</x:v>
      </x:c>
      <x:c r="E553" s="32" t="str">
        <x:v>https://www.amazon.com/dp/B0CXSFX685?th=1&amp;psc=1&amp;currency=USD&amp;language=en_GB</x:v>
      </x:c>
      <x:c r="F553" s="32" t="str">
        <x:v>Silent Basketball,Silent Basketball Dribbling Indoor,2024Foam Basketball Silent 7-24cm/9.44in Dunk Basketball Indoor Training,Silent Swish Basketball(Adult Basketball)</x:v>
      </x:c>
      <x:c r="G553" s="32" t="str">
        <x:v>Generic</x:v>
      </x:c>
      <x:c r="H553" s="32" t="str">
        <x:v>kua███gsh███i</x:v>
      </x:c>
      <x:c r="I553" s="47" t="n">
        <x:v>20.99</x:v>
      </x:c>
      <x:c r="J553" s="32" t="str">
        <x:v>USD</x:v>
      </x:c>
      <x:c r="K553" s="32" t="str">
        <x:v>Sports &amp; Outdoors &gt; Sports &gt; Team Sports &gt; Basketball &gt; Basketballs</x:v>
      </x:c>
      <x:c r="L553" s="32" t="str"/>
      <x:c r="M553" s="67" t="n">
        <x:v>330</x:v>
      </x:c>
      <x:c r="N553" s="32" t="str">
        <x:v>8.23 x 6.61 x 3.46 inches</x:v>
      </x:c>
      <x:c r="O553" s="32" t="str">
        <x:v>https://m.media-amazon.com/images/I/51nW54s30yL.__AC_SX300_SY300_QL70_FMwebp_.jpg</x:v>
      </x:c>
      <x:c r="P553" s="32" t="str">
        <x:v>2024-04-29 00:00:00.000</x:v>
      </x:c>
      <x:c r="Q553" s="32" t="str">
        <x:v>Estimated</x:v>
      </x:c>
      <x:c r="R553" s="32" t="str">
        <x:v>Sports</x:v>
      </x:c>
      <x:c r="S553" s="32" t="str">
        <x:v>Ball or simple sporting good</x:v>
      </x:c>
      <x:c r="T553" s="32" t="str">
        <x:v>Broad source category: Sports &amp; Outdoors &gt; Sports &gt; Team Sports &gt; Basketball &gt; Basketballs</x:v>
      </x:c>
      <x:c r="U553" s="32" t="str">
        <x:v>Low</x:v>
      </x:c>
      <x:c r="V553" s="67" t="n">
        <x:v>1000</x:v>
      </x:c>
      <x:c r="W553" s="47" t="n">
        <x:v>1.82</x:v>
      </x:c>
      <x:c r="X553" s="47" t="n">
        <x:v>6.35</x:v>
      </x:c>
      <x:c r="Y553" s="47" t="n">
        <x:v>18.15</x:v>
      </x:c>
      <x:c r="Z553" s="47" t="n">
        <x:v>0.8</x:v>
      </x:c>
      <x:c r="AA553" s="47" t="n">
        <x:v>1.5</x:v>
      </x:c>
      <x:c r="AB553" s="68" t="n">
        <x:v>6</x:v>
      </x:c>
      <x:c r="AC553" s="47" t="n">
        <x:v>2.77</x:v>
      </x:c>
      <x:c r="AD553" s="47" t="n">
        <x:v>9.17</x:v>
      </x:c>
      <x:c r="AE553" s="47" t="n">
        <x:v>25.6</x:v>
      </x:c>
      <x:c r="AF553" s="68" t="n">
        <x:v>15</x:v>
      </x:c>
      <x:c r="AG553" s="47" t="n">
        <x:v>4.75</x:v>
      </x:c>
      <x:c r="AH553" s="68" t="n">
        <x:v>5</x:v>
      </x:c>
      <x:c r="AI553" s="47" t="n">
        <x:v>18.12</x:v>
      </x:c>
      <x:c r="AJ553" s="47" t="n">
        <x:v>2.87</x:v>
      </x:c>
      <x:c r="AK553" s="48" t="n">
        <x:v>0.13699999999999998</x:v>
      </x:c>
      <x:c r="AL553" s="32" t="str">
        <x:v>Sport, materials, size, certification, and packaging affect cost. Tariff and freight assumptions are illustrative and require current validation.</x:v>
      </x:c>
      <x:c r="AM553" s="32" t="str">
        <x:v>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x:v>
      </x:c>
      <x:c r="AN553" s="32" t="str">
        <x:v>https://github.com/luminati-io/eCommerce-dataset-samples</x:v>
      </x:c>
      <x:c r="AO553" s="32" t="str">
        <x:v>2026-08-05-v2</x:v>
      </x:c>
    </x:row>
    <x:row r="554">
      <x:c r="A554" s="32" t="n">
        <x:v>553</x:v>
      </x:c>
      <x:c r="B554" s="32" t="str">
        <x:v>Amazon</x:v>
      </x:c>
      <x:c r="C554" s="32" t="str">
        <x:v>Bright Data Amazon products sample</x:v>
      </x:c>
      <x:c r="D554" s="32" t="str">
        <x:v>B005NYXT60</x:v>
      </x:c>
      <x:c r="E554" s="32" t="str">
        <x:v>https://www.amazon.com/dp/B005NYXT60?th=1&amp;psc=1&amp;currency=USD&amp;language=en_GB</x:v>
      </x:c>
      <x:c r="F554" s="32" t="str">
        <x:v>POWERTEC 6 Inch Jointer Blades for Delta 37-190 37-195 37-205 37-220 37-275X, JET JJ-6CS Jointer, Replacement for Delta 37-658, JET 708457K Jointer Knives, Set of 3 (14803)</x:v>
      </x:c>
      <x:c r="G554" s="32" t="str">
        <x:v>POWERTEC</x:v>
      </x:c>
      <x:c r="H554" s="32" t="str">
        <x:v>Ama███.co███</x:v>
      </x:c>
      <x:c r="I554" s="47" t="n">
        <x:v>15.9</x:v>
      </x:c>
      <x:c r="J554" s="32" t="str">
        <x:v>USD</x:v>
      </x:c>
      <x:c r="K554" s="32" t="str">
        <x:v>Tools &amp; Home Improvement &gt; Power &amp; Hand Tools &gt; Power Tool Parts &amp; Accessories &gt; Saw Blades, Parts &amp; Accessories &gt; Blades &gt; Jointer Knives</x:v>
      </x:c>
      <x:c r="L554" s="32" t="str">
        <x:v>Jointer Knives</x:v>
      </x:c>
      <x:c r="M554" s="67" t="n">
        <x:v>160</x:v>
      </x:c>
      <x:c r="N554" s="32" t="str">
        <x:v>5"L x 1"W</x:v>
      </x:c>
      <x:c r="O554" s="32" t="str">
        <x:v>https://m.media-amazon.com/images/I/51Mf5RAlsJL._AC_SL1500_.jpg</x:v>
      </x:c>
      <x:c r="P554" s="32" t="str">
        <x:v>2024-07-08 00:00:00.000</x:v>
      </x:c>
      <x:c r="Q554" s="32" t="str">
        <x:v>Estimated</x:v>
      </x:c>
      <x:c r="R554" s="32" t="str">
        <x:v>Tools</x:v>
      </x:c>
      <x:c r="S554" s="32" t="str">
        <x:v>Power-tool accessory</x:v>
      </x:c>
      <x:c r="T554" s="32" t="str">
        <x:v>Keyword/category match: saw blade</x:v>
      </x:c>
      <x:c r="U554" s="32" t="str">
        <x:v>Low</x:v>
      </x:c>
      <x:c r="V554" s="67" t="n">
        <x:v>1000</x:v>
      </x:c>
      <x:c r="W554" s="47" t="n">
        <x:v>1.06</x:v>
      </x:c>
      <x:c r="X554" s="47" t="n">
        <x:v>5.28</x:v>
      </x:c>
      <x:c r="Y554" s="47" t="n">
        <x:v>14.31</x:v>
      </x:c>
      <x:c r="Z554" s="47" t="n">
        <x:v>0.6</x:v>
      </x:c>
      <x:c r="AA554" s="47" t="n">
        <x:v>0.54</x:v>
      </x:c>
      <x:c r="AB554" s="68" t="n">
        <x:v>5</x:v>
      </x:c>
      <x:c r="AC554" s="47" t="n">
        <x:v>1.46</x:v>
      </x:c>
      <x:c r="AD554" s="47" t="n">
        <x:v>6.74</x:v>
      </x:c>
      <x:c r="AE554" s="47" t="n">
        <x:v>18.49</x:v>
      </x:c>
      <x:c r="AF554" s="68" t="n">
        <x:v>15</x:v>
      </x:c>
      <x:c r="AG554" s="47" t="n">
        <x:v>3.5</x:v>
      </x:c>
      <x:c r="AH554" s="68" t="n">
        <x:v>5</x:v>
      </x:c>
      <x:c r="AI554" s="47" t="n">
        <x:v>13.42</x:v>
      </x:c>
      <x:c r="AJ554" s="47" t="n">
        <x:v>2.48</x:v>
      </x:c>
      <x:c r="AK554" s="48" t="n">
        <x:v>0.156</x:v>
      </x:c>
      <x:c r="AL554" s="32" t="str">
        <x:v>Material, precision, coating, compatibility, and set count vary. Modifiers: premium/heavy-duty specification. Tariff and freight assumptions are illustrative and require current validation.</x:v>
      </x:c>
      <x:c r="AM554" s="32" t="str">
        <x:v>Product Description Introducing the 6 Inch Jointer Planer Knives (3pcs) Set by POWERTEC.These woodworking cutting tools are intended to serve as premium replacement blade knives for your jointer machine. Each blade possesses impressively sharp single cutting edge that produces high precision cutting action for a variety of workshop applications.Premium BuildDesigned with a M2 high speed steel construction that offers a combination of durability, along with wear and heat resistance. These HSS bla</x:v>
      </x:c>
      <x:c r="AN554" s="32" t="str">
        <x:v>https://github.com/luminati-io/eCommerce-dataset-samples</x:v>
      </x:c>
      <x:c r="AO554" s="32" t="str">
        <x:v>2026-08-05-v2</x:v>
      </x:c>
    </x:row>
    <x:row r="555">
      <x:c r="A555" s="32" t="n">
        <x:v>554</x:v>
      </x:c>
      <x:c r="B555" s="32" t="str">
        <x:v>Amazon</x:v>
      </x:c>
      <x:c r="C555" s="32" t="str">
        <x:v>Bright Data Amazon products sample</x:v>
      </x:c>
      <x:c r="D555" s="32" t="str">
        <x:v>B008PKV0TM</x:v>
      </x:c>
      <x:c r="E555" s="32" t="str">
        <x:v>https://www.amazon.com/dp/B008PKV0TM?th=1&amp;psc=1&amp;currency=USD&amp;language=en_GB</x:v>
      </x:c>
      <x:c r="F555" s="32" t="str">
        <x:v>TSI Supercool 16532 Radiator Dye, 1 oz (Single Application)</x:v>
      </x:c>
      <x:c r="G555" s="32" t="str">
        <x:v>TSI Supercool</x:v>
      </x:c>
      <x:c r="H555" s="32" t="str">
        <x:v>Ama███.co███</x:v>
      </x:c>
      <x:c r="I555" s="47" t="n">
        <x:v>7.33</x:v>
      </x:c>
      <x:c r="J555" s="32" t="str">
        <x:v>USD</x:v>
      </x:c>
      <x:c r="K555" s="32" t="str">
        <x:v>Automotive &gt; Tools &amp; Equipment &gt; Air Conditioning Tools &amp; Equipment &gt; Air Conditioning Line Repair Tools</x:v>
      </x:c>
      <x:c r="L555" s="32" t="str"/>
      <x:c r="M555" s="67" t="n">
        <x:v>45.3592</x:v>
      </x:c>
      <x:c r="N555" s="32" t="str">
        <x:v>3 x 1.5 x 1.5 inches</x:v>
      </x:c>
      <x:c r="O555" s="32" t="str">
        <x:v>https://m.media-amazon.com/images/I/61V5-oDUbGL.__AC_SX300_SY300_QL70_FMwebp_.jpg</x:v>
      </x:c>
      <x:c r="P555" s="32" t="str">
        <x:v>2024-05-13 00:00:00.000</x:v>
      </x:c>
      <x:c r="Q555" s="32" t="str">
        <x:v>Estimated</x:v>
      </x:c>
      <x:c r="R555" s="32" t="str">
        <x:v>Generic</x:v>
      </x:c>
      <x:c r="S555" s="32" t="str">
        <x:v>Textile product</x:v>
      </x:c>
      <x:c r="T555" s="32" t="str">
        <x:v>Broad source category: Automotive &gt; Tools &amp; Equipment &gt; Air Conditioning Tools &amp; Equipment &gt; Air Conditioning Line Repair Tools</x:v>
      </x:c>
      <x:c r="U555" s="32" t="str">
        <x:v>Low</x:v>
      </x:c>
      <x:c r="V555" s="67" t="n">
        <x:v>1000</x:v>
      </x:c>
      <x:c r="W555" s="47" t="n">
        <x:v>1.82</x:v>
      </x:c>
      <x:c r="X555" s="47" t="n">
        <x:v>5.28</x:v>
      </x:c>
      <x:c r="Y555" s="47" t="n">
        <x:v>6.6</x:v>
      </x:c>
      <x:c r="Z555" s="47" t="n">
        <x:v>0.65</x:v>
      </x:c>
      <x:c r="AA555" s="47" t="n">
        <x:v>0.6</x:v>
      </x:c>
      <x:c r="AB555" s="68" t="n">
        <x:v>5</x:v>
      </x:c>
      <x:c r="AC555" s="47" t="n">
        <x:v>2.37</x:v>
      </x:c>
      <x:c r="AD555" s="47" t="n">
        <x:v>6.85</x:v>
      </x:c>
      <x:c r="AE555" s="47" t="n">
        <x:v>10.47</x:v>
      </x:c>
      <x:c r="AF555" s="68" t="n">
        <x:v>15</x:v>
      </x:c>
      <x:c r="AG555" s="47" t="n">
        <x:v>3.5</x:v>
      </x:c>
      <x:c r="AH555" s="68" t="n">
        <x:v>5</x:v>
      </x:c>
      <x:c r="AI555" s="47" t="n">
        <x:v>11.82</x:v>
      </x:c>
      <x:c r="AJ555" s="47" t="n">
        <x:v>-4.49</x:v>
      </x:c>
      <x:c r="AK555" s="48" t="n">
        <x:v>-0.613</x:v>
      </x:c>
      <x:c r="AL555" s="32" t="str">
        <x:v>Fiber, dimensions, sewing complexity, and finishing are unknown. Tariff and freight assumptions are illustrative and require current validation.</x:v>
      </x:c>
      <x:c r="AM555" s="32" t="str">
        <x:v>TSI Supercool 16532 Radiator Dye - 1-Ounce - Single Application is a Synthetic U/V Leak Detection Dye that is engineered to quickly find cooling system leaks. It is detectable with any U/V light. It is conveniently designed for easy measuring, use 1-Ounce per vehicle.</x:v>
      </x:c>
      <x:c r="AN555" s="32" t="str">
        <x:v>https://github.com/luminati-io/eCommerce-dataset-samples</x:v>
      </x:c>
      <x:c r="AO555" s="32" t="str">
        <x:v>2026-08-05-v2</x:v>
      </x:c>
    </x:row>
    <x:row r="556">
      <x:c r="A556" s="32" t="n">
        <x:v>555</x:v>
      </x:c>
      <x:c r="B556" s="32" t="str">
        <x:v>Amazon</x:v>
      </x:c>
      <x:c r="C556" s="32" t="str">
        <x:v>Bright Data Amazon products sample</x:v>
      </x:c>
      <x:c r="D556" s="32" t="str">
        <x:v>B072JN1K8G</x:v>
      </x:c>
      <x:c r="E556" s="32" t="str">
        <x:v>https://www.amazon.com/dp/B072JN1K8G?th=1&amp;psc=1&amp;currency=USD&amp;language=en_GB</x:v>
      </x:c>
      <x:c r="F556" s="32" t="str">
        <x:v>ePackageSupply, 5 Gallon White Plastic Bucket Only - Durable 90 Mil All Purpose Pail - Food Grade Buckets NO LIDS Included - Contains No BPA Plastic - Recyclable - 1 Pack Buckets ONLY</x:v>
      </x:c>
      <x:c r="G556" s="32" t="str">
        <x:v>ePackageSupply</x:v>
      </x:c>
      <x:c r="H556" s="32" t="str">
        <x:v>ePa███geS███ly</x:v>
      </x:c>
      <x:c r="I556" s="47" t="n">
        <x:v>7.74</x:v>
      </x:c>
      <x:c r="J556" s="32" t="str">
        <x:v>USD</x:v>
      </x:c>
      <x:c r="K556" s="32" t="str">
        <x:v>Health &amp; Household &gt; Household Supplies &gt; Cleaning Tools &gt; Mopping &gt; Buckets</x:v>
      </x:c>
      <x:c r="L556" s="32" t="str"/>
      <x:c r="M556" s="67" t="n">
        <x:v>857.28888</x:v>
      </x:c>
      <x:c r="N556" s="32" t="str">
        <x:v>11.9"L x 11.9"W x 13.38"H</x:v>
      </x:c>
      <x:c r="O556" s="32" t="str">
        <x:v>https://m.media-amazon.com/images/I/51cSjteBO2L.__AC_SX300_SY300_QL70_FMwebp_.jpg</x:v>
      </x:c>
      <x:c r="P556" s="32" t="str">
        <x:v>2024-04-29 00:00:00.000</x:v>
      </x:c>
      <x:c r="Q556" s="32" t="str">
        <x:v>Estimated</x:v>
      </x:c>
      <x:c r="R556" s="32" t="str">
        <x:v>Crafts</x:v>
      </x:c>
      <x:c r="S556" s="32" t="str">
        <x:v>Art paint or craft supply</x:v>
      </x:c>
      <x:c r="T556" s="32" t="str">
        <x:v>Keyword/category match: paint</x:v>
      </x:c>
      <x:c r="U556" s="32" t="str">
        <x:v>Low</x:v>
      </x:c>
      <x:c r="V556" s="67" t="n">
        <x:v>1000</x:v>
      </x:c>
      <x:c r="W556" s="47" t="n">
        <x:v>1.1</x:v>
      </x:c>
      <x:c r="X556" s="47" t="n">
        <x:v>3.85</x:v>
      </x:c>
      <x:c r="Y556" s="47" t="n">
        <x:v>6.97</x:v>
      </x:c>
      <x:c r="Z556" s="47" t="n">
        <x:v>0.55</x:v>
      </x:c>
      <x:c r="AA556" s="47" t="n">
        <x:v>0.5</x:v>
      </x:c>
      <x:c r="AB556" s="68" t="n">
        <x:v>3</x:v>
      </x:c>
      <x:c r="AC556" s="47" t="n">
        <x:v>1.49</x:v>
      </x:c>
      <x:c r="AD556" s="47" t="n">
        <x:v>5.05</x:v>
      </x:c>
      <x:c r="AE556" s="47" t="n">
        <x:v>10.06</x:v>
      </x:c>
      <x:c r="AF556" s="68" t="n">
        <x:v>15</x:v>
      </x:c>
      <x:c r="AG556" s="47" t="n">
        <x:v>4.75</x:v>
      </x:c>
      <x:c r="AH556" s="68" t="n">
        <x:v>5</x:v>
      </x:c>
      <x:c r="AI556" s="47" t="n">
        <x:v>11.35</x:v>
      </x:c>
      <x:c r="AJ556" s="47" t="n">
        <x:v>-3.61</x:v>
      </x:c>
      <x:c r="AK556" s="48" t="n">
        <x:v>-0.466</x:v>
      </x:c>
      <x:c r="AL556" s="32" t="str">
        <x:v>Material, pigment, size, brand standards, and packaging affect cost. Modifiers: premium/heavy-duty specification. Tariff and freight assumptions are illustrative and require current validation.</x:v>
      </x:c>
      <x:c r="AM556" s="32" t="str">
        <x:v>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x:v>
      </x:c>
      <x:c r="AN556" s="32" t="str">
        <x:v>https://github.com/luminati-io/eCommerce-dataset-samples</x:v>
      </x:c>
      <x:c r="AO556" s="32" t="str">
        <x:v>2026-08-05-v2</x:v>
      </x:c>
    </x:row>
    <x:row r="557">
      <x:c r="A557" s="32" t="n">
        <x:v>556</x:v>
      </x:c>
      <x:c r="B557" s="32" t="str">
        <x:v>Amazon</x:v>
      </x:c>
      <x:c r="C557" s="32" t="str">
        <x:v>Bright Data Amazon products sample</x:v>
      </x:c>
      <x:c r="D557" s="32" t="str">
        <x:v>B07D37V3PQ</x:v>
      </x:c>
      <x:c r="E557" s="32" t="str">
        <x:v>https://www.amazon.com/dp/B07D37V3PQ?th=1&amp;psc=1&amp;currency=USD&amp;language=en_GB</x:v>
      </x:c>
      <x:c r="F557" s="32" t="str">
        <x:v>Scubapro Tropic Glove 1.5 mm</x:v>
      </x:c>
      <x:c r="G557" s="32" t="str">
        <x:v>Scubapro</x:v>
      </x:c>
      <x:c r="H557" s="32" t="str">
        <x:v>Gea███ Sc███</x:v>
      </x:c>
      <x:c r="I557" s="47" t="n">
        <x:v>39.99</x:v>
      </x:c>
      <x:c r="J557" s="32" t="str">
        <x:v>USD</x:v>
      </x:c>
      <x:c r="K557" s="32" t="str">
        <x:v>Sports &amp; Outdoors &gt; Sports &gt; Water Sports &gt; Diving &amp; Snorkeling &gt; Diving Suits &gt; Diving Gloves</x:v>
      </x:c>
      <x:c r="L557" s="32" t="str"/>
      <x:c r="M557" s="67" t="n">
        <x:v>120</x:v>
      </x:c>
      <x:c r="N557" s="32" t="str">
        <x:v>12.48 x 6.65 x 1.85 inches</x:v>
      </x:c>
      <x:c r="O557" s="32" t="str">
        <x:v>https://m.media-amazon.com/images/I/71MEq8FTDCL.__AC_SX300_SY300_QL70_FMwebp_.jpg</x:v>
      </x:c>
      <x:c r="P557" s="32" t="str">
        <x:v>2024-04-29 00:00:00.000</x:v>
      </x:c>
      <x:c r="Q557" s="32" t="str">
        <x:v>Estimated</x:v>
      </x:c>
      <x:c r="R557" s="32" t="str">
        <x:v>Apparel</x:v>
      </x:c>
      <x:c r="S557" s="32" t="str">
        <x:v>Leggings or yoga pants</x:v>
      </x:c>
      <x:c r="T557" s="32" t="str">
        <x:v>Keyword/category match: legging</x:v>
      </x:c>
      <x:c r="U557" s="32" t="str">
        <x:v>Medium</x:v>
      </x:c>
      <x:c r="V557" s="67" t="n">
        <x:v>1000</x:v>
      </x:c>
      <x:c r="W557" s="47" t="n">
        <x:v>3.36</x:v>
      </x:c>
      <x:c r="X557" s="47" t="n">
        <x:v>6.24</x:v>
      </x:c>
      <x:c r="Y557" s="47" t="n">
        <x:v>11.53</x:v>
      </x:c>
      <x:c r="Z557" s="47" t="n">
        <x:v>0.5</x:v>
      </x:c>
      <x:c r="AA557" s="47" t="n">
        <x:v>0.32</x:v>
      </x:c>
      <x:c r="AB557" s="68" t="n">
        <x:v>10</x:v>
      </x:c>
      <x:c r="AC557" s="47" t="n">
        <x:v>4.15</x:v>
      </x:c>
      <x:c r="AD557" s="47" t="n">
        <x:v>7.76</x:v>
      </x:c>
      <x:c r="AE557" s="47" t="n">
        <x:v>14.52</x:v>
      </x:c>
      <x:c r="AF557" s="68" t="n">
        <x:v>15</x:v>
      </x:c>
      <x:c r="AG557" s="47" t="n">
        <x:v>3.5</x:v>
      </x:c>
      <x:c r="AH557" s="68" t="n">
        <x:v>5</x:v>
      </x:c>
      <x:c r="AI557" s="47" t="n">
        <x:v>19.26</x:v>
      </x:c>
      <x:c r="AJ557" s="47" t="n">
        <x:v>20.73</x:v>
      </x:c>
      <x:c r="AK557" s="48" t="n">
        <x:v>0.518</x:v>
      </x:c>
      <x:c r="AL557" s="32" t="str">
        <x:v>Fabric recovery, opacity, pockets, and branding affect cost. Tariff and freight assumptions are illustrative and require current validation.</x:v>
      </x:c>
      <x:c r="AM557" s="32" t="str">
        <x:v>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x:v>
      </x:c>
      <x:c r="AN557" s="32" t="str">
        <x:v>https://github.com/luminati-io/eCommerce-dataset-samples</x:v>
      </x:c>
      <x:c r="AO557" s="32" t="str">
        <x:v>2026-08-05-v2</x:v>
      </x:c>
    </x:row>
    <x:row r="558">
      <x:c r="A558" s="32" t="n">
        <x:v>557</x:v>
      </x:c>
      <x:c r="B558" s="32" t="str">
        <x:v>Amazon</x:v>
      </x:c>
      <x:c r="C558" s="32" t="str">
        <x:v>Bright Data Amazon products sample</x:v>
      </x:c>
      <x:c r="D558" s="32" t="str">
        <x:v>B07WFR4F4L</x:v>
      </x:c>
      <x:c r="E558" s="32" t="str">
        <x:v>https://www.amazon.com/Aqua-Monterey-Hammock-Inflatable-Sunshine/dp/B07WFR4F4L?th=1&amp;psc=1&amp;currency=USD&amp;language=en_GB</x:v>
      </x:c>
      <x:c r="F558" s="32" t="str">
        <x:v>Aqua Original 4-in-1 Monterey Hammock Pool Float &amp; Water Hammock – Multi-Purpose, Inflatable Pool Floats for Adults – Patented Thick, Non-Stick PVC Material</x:v>
      </x:c>
      <x:c r="G558" s="32" t="str">
        <x:v>Aqua</x:v>
      </x:c>
      <x:c r="H558" s="32" t="str">
        <x:v>Ama███.co███</x:v>
      </x:c>
      <x:c r="I558" s="47" t="n">
        <x:v>13.15</x:v>
      </x:c>
      <x:c r="J558" s="32" t="str">
        <x:v>USD</x:v>
      </x:c>
      <x:c r="K558" s="32" t="str">
        <x:v>Toys &amp; Games &gt; Sports &amp; Outdoor Play &gt; Pools &amp; Water Toys &gt; Pool Rafts &amp; Inflatable Ride-ons</x:v>
      </x:c>
      <x:c r="L558" s="32" t="str"/>
      <x:c r="M558" s="67" t="n">
        <x:v>396.893</x:v>
      </x:c>
      <x:c r="N558" s="32" t="str">
        <x:v>44"L x 26"W</x:v>
      </x:c>
      <x:c r="O558" s="32" t="str">
        <x:v>https://m.media-amazon.com/images/I/81nSVy5J3hL.__AC_SX300_SY300_QL70_FMwebp_.jpg</x:v>
      </x:c>
      <x:c r="P558" s="32" t="str">
        <x:v>2024-04-15 00:00:00.000</x:v>
      </x:c>
      <x:c r="Q558" s="32" t="str">
        <x:v>Estimated</x:v>
      </x:c>
      <x:c r="R558" s="32" t="str">
        <x:v>Toys</x:v>
      </x:c>
      <x:c r="S558" s="32" t="str">
        <x:v>Small molded plastic toy</x:v>
      </x:c>
      <x:c r="T558" s="32" t="str">
        <x:v>Keyword/category match: toy</x:v>
      </x:c>
      <x:c r="U558" s="32" t="str">
        <x:v>Low</x:v>
      </x:c>
      <x:c r="V558" s="67" t="n">
        <x:v>1000</x:v>
      </x:c>
      <x:c r="W558" s="47" t="n">
        <x:v>0.66</x:v>
      </x:c>
      <x:c r="X558" s="47" t="n">
        <x:v>1.76</x:v>
      </x:c>
      <x:c r="Y558" s="47" t="n">
        <x:v>4.41</x:v>
      </x:c>
      <x:c r="Z558" s="47" t="n">
        <x:v>0.35</x:v>
      </x:c>
      <x:c r="AA558" s="47" t="n">
        <x:v>0.3</x:v>
      </x:c>
      <x:c r="AB558" s="68" t="n">
        <x:v>5</x:v>
      </x:c>
      <x:c r="AC558" s="47" t="n">
        <x:v>0.98</x:v>
      </x:c>
      <x:c r="AD558" s="47" t="n">
        <x:v>2.53</x:v>
      </x:c>
      <x:c r="AE558" s="47" t="n">
        <x:v>6.41</x:v>
      </x:c>
      <x:c r="AF558" s="68" t="n">
        <x:v>15</x:v>
      </x:c>
      <x:c r="AG558" s="47" t="n">
        <x:v>4.75</x:v>
      </x:c>
      <x:c r="AH558" s="68" t="n">
        <x:v>5</x:v>
      </x:c>
      <x:c r="AI558" s="47" t="n">
        <x:v>9.91</x:v>
      </x:c>
      <x:c r="AJ558" s="47" t="n">
        <x:v>3.24</x:v>
      </x:c>
      <x:c r="AK558" s="48" t="n">
        <x:v>0.24600000000000002</x:v>
      </x:c>
      <x:c r="AL558" s="32" t="str">
        <x:v>Tooling and safety testing excluded; paint, parts, and electronics add cost. Tariff and freight assumptions are illustrative and require current validation.</x:v>
      </x:c>
      <x:c r="AM558" s="32" t="str">
        <x:v>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x:v>
      </x:c>
      <x:c r="AN558" s="32" t="str">
        <x:v>https://github.com/luminati-io/eCommerce-dataset-samples</x:v>
      </x:c>
      <x:c r="AO558" s="32" t="str">
        <x:v>2026-08-05-v2</x:v>
      </x:c>
    </x:row>
    <x:row r="559">
      <x:c r="A559" s="32" t="n">
        <x:v>558</x:v>
      </x:c>
      <x:c r="B559" s="32" t="str">
        <x:v>Amazon</x:v>
      </x:c>
      <x:c r="C559" s="32" t="str">
        <x:v>Bright Data Amazon products sample</x:v>
      </x:c>
      <x:c r="D559" s="32" t="str">
        <x:v>B08KB43G56</x:v>
      </x:c>
      <x:c r="E559" s="32" t="str">
        <x:v>https://www.amazon.com/Rawlings-Batting-Helmet-Junior-Multiple/dp/B0BJ1BNHLC</x:v>
      </x:c>
      <x:c r="F559" s="32" t="str">
        <x:v>Rawlings | MACH Batting Helmet | Junior &amp; Senior Sizes | Matte One Tone | Multiple Colors</x:v>
      </x:c>
      <x:c r="G559" s="32" t="str">
        <x:v>Rawlings</x:v>
      </x:c>
      <x:c r="H559" s="32" t="str">
        <x:v>Sof███llc███/Te█████████s</x:v>
      </x:c>
      <x:c r="I559" s="47" t="n">
        <x:v>54.95</x:v>
      </x:c>
      <x:c r="J559" s="32" t="str">
        <x:v>USD</x:v>
      </x:c>
      <x:c r="K559" s="32" t="str">
        <x:v>Sports &amp; Outdoors &gt; Sports &gt; Team Sports &gt; Baseball &gt; Protective Gear &gt; Batting Helmets</x:v>
      </x:c>
      <x:c r="L559" s="32" t="str"/>
      <x:c r="M559" s="67" t="n">
        <x:v>666.7802399999999</x:v>
      </x:c>
      <x:c r="N559" s="32" t="str">
        <x:v>1 x 1 x 1 inches</x:v>
      </x:c>
      <x:c r="O559" s="32" t="str">
        <x:v>https://m.media-amazon.com/images/I/71e7-V426nL.__AC_SY300_SX300_QL70_FMwebp_.jpg</x:v>
      </x:c>
      <x:c r="P559" s="32" t="str">
        <x:v>2023-08-09 00:00:00.000</x:v>
      </x:c>
      <x:c r="Q559" s="32" t="str">
        <x:v>Estimated</x:v>
      </x:c>
      <x:c r="R559" s="32" t="str">
        <x:v>Sports</x:v>
      </x:c>
      <x:c r="S559" s="32" t="str">
        <x:v>Protective helmet</x:v>
      </x:c>
      <x:c r="T559" s="32" t="str">
        <x:v>Keyword/category match: helmet</x:v>
      </x:c>
      <x:c r="U559" s="32" t="str">
        <x:v>Low</x:v>
      </x:c>
      <x:c r="V559" s="67" t="n">
        <x:v>1000</x:v>
      </x:c>
      <x:c r="W559" s="47" t="n">
        <x:v>5.45</x:v>
      </x:c>
      <x:c r="X559" s="47" t="n">
        <x:v>16.34</x:v>
      </x:c>
      <x:c r="Y559" s="47" t="n">
        <x:v>40.84</x:v>
      </x:c>
      <x:c r="Z559" s="47" t="n">
        <x:v>1.3</x:v>
      </x:c>
      <x:c r="AA559" s="47" t="n">
        <x:v>3</x:v>
      </x:c>
      <x:c r="AB559" s="68" t="n">
        <x:v>6</x:v>
      </x:c>
      <x:c r="AC559" s="47" t="n">
        <x:v>7.36</x:v>
      </x:c>
      <x:c r="AD559" s="47" t="n">
        <x:v>21.87</x:v>
      </x:c>
      <x:c r="AE559" s="47" t="n">
        <x:v>53.89</x:v>
      </x:c>
      <x:c r="AF559" s="68" t="n">
        <x:v>15</x:v>
      </x:c>
      <x:c r="AG559" s="47" t="n">
        <x:v>4.75</x:v>
      </x:c>
      <x:c r="AH559" s="68" t="n">
        <x:v>5</x:v>
      </x:c>
      <x:c r="AI559" s="47" t="n">
        <x:v>37.61</x:v>
      </x:c>
      <x:c r="AJ559" s="47" t="n">
        <x:v>17.34</x:v>
      </x:c>
      <x:c r="AK559" s="48" t="n">
        <x:v>0.315</x:v>
      </x:c>
      <x:c r="AL559" s="32" t="str">
        <x:v>Impact standards, molds, fit system, and liability affect cost. Tariff and freight assumptions are illustrative and require current validation.</x:v>
      </x:c>
      <x:c r="AM559" s="32" t="str">
        <x:v>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x:v>
      </x:c>
      <x:c r="AN559" s="32" t="str">
        <x:v>https://github.com/luminati-io/eCommerce-dataset-samples</x:v>
      </x:c>
      <x:c r="AO559" s="32" t="str">
        <x:v>2026-08-05-v2</x:v>
      </x:c>
    </x:row>
    <x:row r="560">
      <x:c r="A560" s="32" t="n">
        <x:v>559</x:v>
      </x:c>
      <x:c r="B560" s="32" t="str">
        <x:v>Amazon</x:v>
      </x:c>
      <x:c r="C560" s="32" t="str">
        <x:v>Bright Data Amazon products sample</x:v>
      </x:c>
      <x:c r="D560" s="32" t="str">
        <x:v>B09F6K11ZK</x:v>
      </x:c>
      <x:c r="E560" s="32" t="str">
        <x:v>https://www.amazon.com/dp/B09F6K11ZK?language=en_US&amp;currency=USD</x:v>
      </x:c>
      <x:c r="F560" s="32" t="str">
        <x:v>TORRO Magnetic Case Compatible with iPad Mini 6th Gen 2021 - Genuine Leather Cover with [Multiple Viewing Angles] [Wake/Sleep Enabled] (Black)</x:v>
      </x:c>
      <x:c r="G560" s="32" t="str">
        <x:v>TORRO</x:v>
      </x:c>
      <x:c r="H560" s="32" t="str"/>
      <x:c r="I560" s="47" t="n">
        <x:v>56.99</x:v>
      </x:c>
      <x:c r="J560" s="32" t="str">
        <x:v>USD</x:v>
      </x:c>
      <x:c r="K560" s="32" t="str">
        <x:v>Electronics &gt; Computers &amp; Accessories &gt; Tablet Accessories &gt; Bags, Cases &amp; Sleeves &gt; Cases</x:v>
      </x:c>
      <x:c r="L560" s="32" t="str"/>
      <x:c r="M560" s="67" t="n">
        <x:v>164.4271</x:v>
      </x:c>
      <x:c r="N560" s="32" t="str">
        <x:v>‎7.8 x 5.51 x 0.47 inches</x:v>
      </x:c>
      <x:c r="O560" s="32" t="str">
        <x:v>https://m.media-amazon.com/images/I/71jB-08UuGL.__AC_SX300_SY300_QL70_ML2_.jpg</x:v>
      </x:c>
      <x:c r="P560" s="32" t="str">
        <x:v>2022-10-20 00:00:00.000</x:v>
      </x:c>
      <x:c r="Q560" s="32" t="str">
        <x:v>Estimated</x:v>
      </x:c>
      <x:c r="R560" s="32" t="str">
        <x:v>Generic</x:v>
      </x:c>
      <x:c r="S560" s="32" t="str">
        <x:v>Assembled consumer product</x:v>
      </x:c>
      <x:c r="T560" s="32" t="str">
        <x:v>Broad accessories category: Electronics &gt; Computers &amp; Accessories &gt; Tablet Accessories &gt; Bags, Cases &amp; Sleeves &gt; Cases</x:v>
      </x:c>
      <x:c r="U560" s="32" t="str">
        <x:v>Low</x:v>
      </x:c>
      <x:c r="V560" s="67" t="n">
        <x:v>1000</x:v>
      </x:c>
      <x:c r="W560" s="47" t="n">
        <x:v>4.75</x:v>
      </x:c>
      <x:c r="X560" s="47" t="n">
        <x:v>19</x:v>
      </x:c>
      <x:c r="Y560" s="47" t="n">
        <x:v>51.29</x:v>
      </x:c>
      <x:c r="Z560" s="47" t="n">
        <x:v>1</x:v>
      </x:c>
      <x:c r="AA560" s="47" t="n">
        <x:v>1.8</x:v>
      </x:c>
      <x:c r="AB560" s="68" t="n">
        <x:v>5</x:v>
      </x:c>
      <x:c r="AC560" s="47" t="n">
        <x:v>5.77</x:v>
      </x:c>
      <x:c r="AD560" s="47" t="n">
        <x:v>22.89</x:v>
      </x:c>
      <x:c r="AE560" s="47" t="n">
        <x:v>63.1</x:v>
      </x:c>
      <x:c r="AF560" s="68" t="n">
        <x:v>15</x:v>
      </x:c>
      <x:c r="AG560" s="47" t="n">
        <x:v>3.5</x:v>
      </x:c>
      <x:c r="AH560" s="68" t="n">
        <x:v>5</x:v>
      </x:c>
      <x:c r="AI560" s="47" t="n">
        <x:v>37.79</x:v>
      </x:c>
      <x:c r="AJ560" s="47" t="n">
        <x:v>19.2</x:v>
      </x:c>
      <x:c r="AK560" s="48" t="n">
        <x:v>0.337</x:v>
      </x:c>
      <x:c r="AL560" s="32" t="str">
        <x:v>Insufficient specifications; use as a broad placeholder until a BOM or supplier match is available. Modifiers: handmade labor, leather construction, premium/heavy-duty specification. Tariff and freight assumptions are illustrative and require current validation.</x:v>
      </x:c>
      <x:c r="AM560" s="32" t="str">
        <x:v>["COMPATIBILITY - TORRO Leather Smart Cover designed and crafted exclusively for the iPad Mini 6th Generation. Compatible iPad Models: A2567, A2568 and A2569.","GENUINE LEATHER - TORRO are a UK company specializing in luxury leather goods handcrafted from premium cowhide leather. The top-grain leather used is sourced from the finest tanneries in the US and undergoes minimal treatment in order to preserve the natural properties and appearance of TORRO luxurious leathers.","SLIM DESIGN - The leath</x:v>
      </x:c>
      <x:c r="AN560" s="32" t="str">
        <x:v>https://github.com/luminati-io/eCommerce-dataset-samples</x:v>
      </x:c>
      <x:c r="AO560" s="32" t="str">
        <x:v>2026-08-05-v2</x:v>
      </x:c>
    </x:row>
    <x:row r="561">
      <x:c r="A561" s="32" t="n">
        <x:v>560</x:v>
      </x:c>
      <x:c r="B561" s="32" t="str">
        <x:v>Amazon</x:v>
      </x:c>
      <x:c r="C561" s="32" t="str">
        <x:v>Bright Data Amazon products sample</x:v>
      </x:c>
      <x:c r="D561" s="32" t="str">
        <x:v>B088SL9M27</x:v>
      </x:c>
      <x:c r="E561" s="32" t="str">
        <x:v>https://www.amazon.com/Sloggers-5120TLPBK11-Tulip-Waterproof-Comfort/dp/B088SL9M27</x:v>
      </x:c>
      <x:c r="F561" s="32" t="str">
        <x:v>Sloggers Waterproof Garden Shoe for Women – Outdoor Slip-On Rain and Garden Clogs with Premium Comfort Support Insole, (Tulip Black), (Size 11)</x:v>
      </x:c>
      <x:c r="G561" s="32" t="str">
        <x:v>Sloggers</x:v>
      </x:c>
      <x:c r="H561" s="32" t="str">
        <x:v>Slo███rs ███erp█████████ort████████████</x:v>
      </x:c>
      <x:c r="I561" s="47" t="n">
        <x:v>34.99</x:v>
      </x:c>
      <x:c r="J561" s="32" t="str">
        <x:v>USD</x:v>
      </x:c>
      <x:c r="K561" s="32" t="str">
        <x:v>Clothing, Shoes &amp; Jewelry &gt; Women &gt; Shoes &gt; Outdoor &gt; Rain Footwear</x:v>
      </x:c>
      <x:c r="L561" s="32" t="str"/>
      <x:c r="M561" s="67" t="n">
        <x:v>1133.98</x:v>
      </x:c>
      <x:c r="N561" s="32" t="str">
        <x:v>10 x 8 x 4 inches</x:v>
      </x:c>
      <x:c r="O561" s="32" t="str">
        <x:v>https://m.media-amazon.com/images/I/71kzHWLhRfL.__AC_SY300_SX300_QL70_FMwebp_.jpg</x:v>
      </x:c>
      <x:c r="P561" s="32" t="str">
        <x:v>2023-08-23 00:00:00.000</x:v>
      </x:c>
      <x:c r="Q561" s="32" t="str">
        <x:v>Estimated</x:v>
      </x:c>
      <x:c r="R561" s="32" t="str">
        <x:v>Generic</x:v>
      </x:c>
      <x:c r="S561" s="32" t="str">
        <x:v>Textile product</x:v>
      </x:c>
      <x:c r="T561" s="32" t="str">
        <x:v>Broad apparel category: Clothing, Shoes &amp; Jewelry &gt; Women &gt; Shoes &gt; Outdoor &gt; Rain Footwear</x:v>
      </x:c>
      <x:c r="U561" s="32" t="str">
        <x:v>Low</x:v>
      </x:c>
      <x:c r="V561" s="67" t="n">
        <x:v>1000</x:v>
      </x:c>
      <x:c r="W561" s="47" t="n">
        <x:v>3.69</x:v>
      </x:c>
      <x:c r="X561" s="47" t="n">
        <x:v>12.91</x:v>
      </x:c>
      <x:c r="Y561" s="47" t="n">
        <x:v>31.49</x:v>
      </x:c>
      <x:c r="Z561" s="47" t="n">
        <x:v>0.65</x:v>
      </x:c>
      <x:c r="AA561" s="47" t="n">
        <x:v>1.04</x:v>
      </x:c>
      <x:c r="AB561" s="68" t="n">
        <x:v>5</x:v>
      </x:c>
      <x:c r="AC561" s="47" t="n">
        <x:v>4.48</x:v>
      </x:c>
      <x:c r="AD561" s="47" t="n">
        <x:v>15.33</x:v>
      </x:c>
      <x:c r="AE561" s="47" t="n">
        <x:v>38.05</x:v>
      </x:c>
      <x:c r="AF561" s="68" t="n">
        <x:v>15</x:v>
      </x:c>
      <x:c r="AG561" s="47" t="n">
        <x:v>7.5</x:v>
      </x:c>
      <x:c r="AH561" s="68" t="n">
        <x:v>5</x:v>
      </x:c>
      <x:c r="AI561" s="47" t="n">
        <x:v>29.83</x:v>
      </x:c>
      <x:c r="AJ561" s="47" t="n">
        <x:v>5.16</x:v>
      </x:c>
      <x:c r="AK561" s="48" t="n">
        <x:v>0.147</x:v>
      </x:c>
      <x:c r="AL561" s="32" t="str">
        <x:v>Fiber, dimensions, sewing complexity, and finishing are unknown. Modifiers: higher-cost domestic production, weatherproof construction, premium/heavy-duty specification. Tariff and freight assumptions are illustrative and require current validation.</x:v>
      </x:c>
      <x:c r="AM561" s="32" t="str">
        <x:v>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x:v>
      </x:c>
      <x:c r="AN561" s="32" t="str">
        <x:v>https://github.com/luminati-io/eCommerce-dataset-samples</x:v>
      </x:c>
      <x:c r="AO561" s="32" t="str">
        <x:v>2026-08-05-v2</x:v>
      </x:c>
    </x:row>
    <x:row r="562">
      <x:c r="A562" s="32" t="n">
        <x:v>561</x:v>
      </x:c>
      <x:c r="B562" s="32" t="str">
        <x:v>Amazon</x:v>
      </x:c>
      <x:c r="C562" s="32" t="str">
        <x:v>Bright Data Amazon products sample</x:v>
      </x:c>
      <x:c r="D562" s="32" t="str">
        <x:v>B08XLXVGGW</x:v>
      </x:c>
      <x:c r="E562" s="32" t="str">
        <x:v>https://www.amazon.com/Jot-Mark-Recipe-Floral-Wildflower/dp/B08XLXVGGW</x:v>
      </x:c>
      <x:c r="F562" s="32" t="str">
        <x:v>Jot &amp; Mark Recipe Cards Floral Double Sided 4x6 50 Count (Wildflower)</x:v>
      </x:c>
      <x:c r="G562" s="32" t="str">
        <x:v>Jot &amp; Mark</x:v>
      </x:c>
      <x:c r="H562" s="32" t="str">
        <x:v>Jot███Mar███</x:v>
      </x:c>
      <x:c r="I562" s="47" t="n">
        <x:v>5.67</x:v>
      </x:c>
      <x:c r="J562" s="32" t="str">
        <x:v>USD</x:v>
      </x:c>
      <x:c r="K562" s="32" t="str">
        <x:v>Home &amp; Kitchen &gt; Kitchen &amp; Dining &gt; Kitchen Utensils &amp; Gadgets &gt; Kitchen Accessories &gt; Cookbook Stands &amp; Recipe Holders &gt; Recipe Holders</x:v>
      </x:c>
      <x:c r="L562" s="32" t="str"/>
      <x:c r="M562" s="67" t="n">
        <x:v>221.12609999999998</x:v>
      </x:c>
      <x:c r="N562" s="32" t="str">
        <x:v>6.1 x 4.06 x 0.75 inches</x:v>
      </x:c>
      <x:c r="O562" s="32" t="str">
        <x:v>https://m.media-amazon.com/images/I/71olZ2vNweL.__AC_SX300_SY300_QL70_ML2_.jpg</x:v>
      </x:c>
      <x:c r="P562" s="32" t="str">
        <x:v>2023-08-23 00:00:00.000</x:v>
      </x:c>
      <x:c r="Q562" s="32" t="str">
        <x:v>Estimated</x:v>
      </x:c>
      <x:c r="R562" s="32" t="str">
        <x:v>Home</x:v>
      </x:c>
      <x:c r="S562" s="32" t="str">
        <x:v>Kitchen utensil or small houseware</x:v>
      </x:c>
      <x:c r="T562" s="32" t="str">
        <x:v>Keyword/category match: kitchen utensil</x:v>
      </x:c>
      <x:c r="U562" s="32" t="str">
        <x:v>Low</x:v>
      </x:c>
      <x:c r="V562" s="67" t="n">
        <x:v>1000</x:v>
      </x:c>
      <x:c r="W562" s="47" t="n">
        <x:v>2.02</x:v>
      </x:c>
      <x:c r="X562" s="47" t="n">
        <x:v>4.08</x:v>
      </x:c>
      <x:c r="Y562" s="47" t="n">
        <x:v>5.1</x:v>
      </x:c>
      <x:c r="Z562" s="47" t="n">
        <x:v>0.5</x:v>
      </x:c>
      <x:c r="AA562" s="47" t="n">
        <x:v>0.41</x:v>
      </x:c>
      <x:c r="AB562" s="68" t="n">
        <x:v>7</x:v>
      </x:c>
      <x:c r="AC562" s="47" t="n">
        <x:v>2.52</x:v>
      </x:c>
      <x:c r="AD562" s="47" t="n">
        <x:v>5.34</x:v>
      </x:c>
      <x:c r="AE562" s="47" t="n">
        <x:v>7.9</x:v>
      </x:c>
      <x:c r="AF562" s="68" t="n">
        <x:v>15</x:v>
      </x:c>
      <x:c r="AG562" s="47" t="n">
        <x:v>3.5</x:v>
      </x:c>
      <x:c r="AH562" s="68" t="n">
        <x:v>5</x:v>
      </x:c>
      <x:c r="AI562" s="47" t="n">
        <x:v>9.97</x:v>
      </x:c>
      <x:c r="AJ562" s="47" t="n">
        <x:v>-4.3</x:v>
      </x:c>
      <x:c r="AK562" s="48" t="n">
        <x:v>-0.758</x:v>
      </x:c>
      <x:c r="AL562" s="32" t="str">
        <x:v>Material, size, tooling, coatings, and set count affect cost. Modifiers: 50-count/set adjustment. Tariff and freight assumptions are illustrative and require current validation.</x:v>
      </x:c>
      <x:c r="AM562" s="32" t="str">
        <x:v>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x:v>
      </x:c>
      <x:c r="AN562" s="32" t="str">
        <x:v>https://github.com/luminati-io/eCommerce-dataset-samples</x:v>
      </x:c>
      <x:c r="AO562" s="32" t="str">
        <x:v>2026-08-05-v2</x:v>
      </x:c>
    </x:row>
    <x:row r="563">
      <x:c r="A563" s="32" t="n">
        <x:v>562</x:v>
      </x:c>
      <x:c r="B563" s="32" t="str">
        <x:v>Amazon</x:v>
      </x:c>
      <x:c r="C563" s="32" t="str">
        <x:v>Bright Data Amazon products sample</x:v>
      </x:c>
      <x:c r="D563" s="32" t="str">
        <x:v>B093LSW6GT</x:v>
      </x:c>
      <x:c r="E563" s="32" t="str">
        <x:v>https://www.amazon.com/Sperry-PMC47674-Mens-Pmc47674/dp/B087ZN8FNK</x:v>
      </x:c>
      <x:c r="F563" s="32" t="str">
        <x:v>Sperry Men's Halyard CVO Sneaker</x:v>
      </x:c>
      <x:c r="G563" s="32" t="str">
        <x:v>Sperry</x:v>
      </x:c>
      <x:c r="H563" s="32" t="str">
        <x:v>LY ███dit███v C███</x:v>
      </x:c>
      <x:c r="I563" s="47" t="n">
        <x:v>64.75</x:v>
      </x:c>
      <x:c r="J563" s="32" t="str">
        <x:v>USD</x:v>
      </x:c>
      <x:c r="K563" s="32" t="str">
        <x:v>Clothing, Shoes &amp; Jewelry &gt; Men &gt; Shoes &gt; Fashion Sneakers</x:v>
      </x:c>
      <x:c r="L563" s="32" t="str"/>
      <x:c r="M563" s="67"/>
      <x:c r="N563" s="32" t="str">
        <x:v>10 x 15 x 6 inches; 2 Pounds</x:v>
      </x:c>
      <x:c r="O563" s="32" t="str">
        <x:v>https://m.media-amazon.com/images/I/61dtWUXP5iL.__AC_SX395_SY395_QL70_FMwebp_.jpg</x:v>
      </x:c>
      <x:c r="P563" s="32" t="str">
        <x:v>2023-10-07 00:00:00.000</x:v>
      </x:c>
      <x:c r="Q563" s="32" t="str">
        <x:v>Estimated</x:v>
      </x:c>
      <x:c r="R563" s="32" t="str">
        <x:v>Footwear</x:v>
      </x:c>
      <x:c r="S563" s="32" t="str">
        <x:v>Casual shoe or sneaker</x:v>
      </x:c>
      <x:c r="T563" s="32" t="str">
        <x:v>Keyword/category match: sneaker</x:v>
      </x:c>
      <x:c r="U563" s="32" t="str">
        <x:v>Low</x:v>
      </x:c>
      <x:c r="V563" s="67" t="n">
        <x:v>1000</x:v>
      </x:c>
      <x:c r="W563" s="47" t="n">
        <x:v>9.61</x:v>
      </x:c>
      <x:c r="X563" s="47" t="n">
        <x:v>17.29</x:v>
      </x:c>
      <x:c r="Y563" s="47" t="n">
        <x:v>33.62</x:v>
      </x:c>
      <x:c r="Z563" s="47" t="n">
        <x:v>1.3</x:v>
      </x:c>
      <x:c r="AA563" s="47" t="n">
        <x:v>2.5</x:v>
      </x:c>
      <x:c r="AB563" s="68" t="n">
        <x:v>12</x:v>
      </x:c>
      <x:c r="AC563" s="47" t="n">
        <x:v>12.89</x:v>
      </x:c>
      <x:c r="AD563" s="47" t="n">
        <x:v>23.62</x:v>
      </x:c>
      <x:c r="AE563" s="47" t="n">
        <x:v>46.05</x:v>
      </x:c>
      <x:c r="AF563" s="68" t="n">
        <x:v>15</x:v>
      </x:c>
      <x:c r="AG563" s="47" t="n">
        <x:v>4.25</x:v>
      </x:c>
      <x:c r="AH563" s="68" t="n">
        <x:v>5</x:v>
      </x:c>
      <x:c r="AI563" s="47" t="n">
        <x:v>40.82</x:v>
      </x:c>
      <x:c r="AJ563" s="47" t="n">
        <x:v>23.93</x:v>
      </x:c>
      <x:c r="AK563" s="48" t="n">
        <x:v>0.37</x:v>
      </x:c>
      <x:c r="AL563" s="32" t="str">
        <x:v>Leather grade, sole tooling, and construction affect cost. Tariff and freight assumptions are illustrative and require current validation.</x:v>
      </x:c>
      <x:c r="AM563" s="32" t="str">
        <x:v>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x:v>
      </x:c>
      <x:c r="AN563" s="32" t="str">
        <x:v>https://github.com/luminati-io/eCommerce-dataset-samples</x:v>
      </x:c>
      <x:c r="AO563" s="32" t="str">
        <x:v>2026-08-05-v2</x:v>
      </x:c>
    </x:row>
    <x:row r="564">
      <x:c r="A564" s="32" t="n">
        <x:v>563</x:v>
      </x:c>
      <x:c r="B564" s="32" t="str">
        <x:v>Amazon</x:v>
      </x:c>
      <x:c r="C564" s="32" t="str">
        <x:v>Bright Data Amazon products sample</x:v>
      </x:c>
      <x:c r="D564" s="32" t="str">
        <x:v>B005QLTNME</x:v>
      </x:c>
      <x:c r="E564" s="32" t="str">
        <x:v>https://www.amazon.com/Convenience-Concepts-Designs2Go-Midnight-Classic/dp/B005QLTNME</x:v>
      </x:c>
      <x:c r="F564" s="32" t="str">
        <x:v>Convenience Concepts Designs2Go Classic Glass 4 Tier Corner Shelf, Black Glass</x:v>
      </x:c>
      <x:c r="G564" s="32" t="str">
        <x:v>Convenience Concepts</x:v>
      </x:c>
      <x:c r="H564" s="32" t="str">
        <x:v>Ama███.co███</x:v>
      </x:c>
      <x:c r="I564" s="47" t="n">
        <x:v>43.35</x:v>
      </x:c>
      <x:c r="J564" s="32" t="str">
        <x:v>USD</x:v>
      </x:c>
      <x:c r="K564" s="32" t="str">
        <x:v>Home &amp; Kitchen &gt; Home Décor Products &gt; Home Décor Accents &gt; Corner Shelves</x:v>
      </x:c>
      <x:c r="L564" s="32" t="str"/>
      <x:c r="M564" s="67" t="n">
        <x:v>7516.01944</x:v>
      </x:c>
      <x:c r="N564" s="32" t="str">
        <x:v>13.75"D x 13.75"W x 46.5"H</x:v>
      </x:c>
      <x:c r="O564" s="32" t="str">
        <x:v>https://m.media-amazon.com/images/I/614e-LP9mxL.__AC_SX300_SY300_QL70_ML2_.jpg</x:v>
      </x:c>
      <x:c r="P564" s="32" t="str">
        <x:v>2023-08-01 00:00:00.000</x:v>
      </x:c>
      <x:c r="Q564" s="32" t="str">
        <x:v>Estimated</x:v>
      </x:c>
      <x:c r="R564" s="32" t="str">
        <x:v>Electronics</x:v>
      </x:c>
      <x:c r="S564" s="32" t="str">
        <x:v>Phone screen protector</x:v>
      </x:c>
      <x:c r="T564" s="32" t="str">
        <x:v>Keyword/category match: tempered glass</x:v>
      </x:c>
      <x:c r="U564" s="32" t="str">
        <x:v>Medium</x:v>
      </x:c>
      <x:c r="V564" s="67" t="n">
        <x:v>1000</x:v>
      </x:c>
      <x:c r="W564" s="47" t="n">
        <x:v>0.14</x:v>
      </x:c>
      <x:c r="X564" s="47" t="n">
        <x:v>0.52</x:v>
      </x:c>
      <x:c r="Y564" s="47" t="n">
        <x:v>1.75</x:v>
      </x:c>
      <x:c r="Z564" s="47" t="n">
        <x:v>0.2</x:v>
      </x:c>
      <x:c r="AA564" s="47" t="n">
        <x:v>0.18</x:v>
      </x:c>
      <x:c r="AB564" s="68" t="n">
        <x:v>3</x:v>
      </x:c>
      <x:c r="AC564" s="47" t="n">
        <x:v>0.29</x:v>
      </x:c>
      <x:c r="AD564" s="47" t="n">
        <x:v>0.93</x:v>
      </x:c>
      <x:c r="AE564" s="47" t="n">
        <x:v>2.77</x:v>
      </x:c>
      <x:c r="AF564" s="68" t="n">
        <x:v>15</x:v>
      </x:c>
      <x:c r="AG564" s="47" t="n">
        <x:v>12</x:v>
      </x:c>
      <x:c r="AH564" s="68" t="n">
        <x:v>5</x:v>
      </x:c>
      <x:c r="AI564" s="47" t="n">
        <x:v>21.6</x:v>
      </x:c>
      <x:c r="AJ564" s="47" t="n">
        <x:v>21.75</x:v>
      </x:c>
      <x:c r="AK564" s="48" t="n">
        <x:v>0.502</x:v>
      </x:c>
      <x:c r="AL564" s="32" t="str">
        <x:v>Material, coating, applicator, pack count, and packaging affect cost. Tariff and freight assumptions are illustrative and require current validation.</x:v>
      </x:c>
      <x:c r="AM564" s="32" t="str">
        <x:v>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x:v>
      </x:c>
      <x:c r="AN564" s="32" t="str">
        <x:v>https://github.com/luminati-io/eCommerce-dataset-samples</x:v>
      </x:c>
      <x:c r="AO564" s="32" t="str">
        <x:v>2026-08-05-v2</x:v>
      </x:c>
    </x:row>
    <x:row r="565">
      <x:c r="A565" s="32" t="n">
        <x:v>564</x:v>
      </x:c>
      <x:c r="B565" s="32" t="str">
        <x:v>Amazon</x:v>
      </x:c>
      <x:c r="C565" s="32" t="str">
        <x:v>Bright Data Amazon products sample</x:v>
      </x:c>
      <x:c r="D565" s="32" t="str">
        <x:v>B09WN2MVVP</x:v>
      </x:c>
      <x:c r="E565" s="32" t="str">
        <x:v>https://www.amazon.com/MitoVilla-Farmhouse-Curtains-Bathroom-Weighted/dp/B09WN2MVVP</x:v>
      </x:c>
      <x:c r="F565" s="32" t="str">
        <x:v>MitoVilla Green Waffle Small Stall Shower Curtain 36 x 72, Sage Green Half Size Shower Curtain, Farmhouse Fabric Narrow Shower Curtains for Bathroom Decor, 36 inch Weighted Shower Curtain Set</x:v>
      </x:c>
      <x:c r="G565" s="32" t="str">
        <x:v>MitoVilla</x:v>
      </x:c>
      <x:c r="H565" s="32" t="str">
        <x:v>Mit███lla███</x:v>
      </x:c>
      <x:c r="I565" s="47" t="n">
        <x:v>13.99</x:v>
      </x:c>
      <x:c r="J565" s="32" t="str">
        <x:v>USD</x:v>
      </x:c>
      <x:c r="K565" s="32" t="str">
        <x:v>Home &amp; Kitchen &gt; Bath &gt; Bathroom Accessories &gt; Shower Curtains, Hooks &amp; Liners &gt; Shower Curtains</x:v>
      </x:c>
      <x:c r="L565" s="32" t="str"/>
      <x:c r="M565" s="67" t="n">
        <x:v>217.72415999999998</x:v>
      </x:c>
      <x:c r="N565" s="32" t="str">
        <x:v>72"L x 36"W</x:v>
      </x:c>
      <x:c r="O565" s="32" t="str">
        <x:v>https://m.media-amazon.com/images/I/71hgd1U-OSL.__AC_SX300_SY300_QL70_FMwebp_.jpg</x:v>
      </x:c>
      <x:c r="P565" s="32" t="str">
        <x:v>2023-10-07 00:00:00.000</x:v>
      </x:c>
      <x:c r="Q565" s="32" t="str">
        <x:v>Estimated</x:v>
      </x:c>
      <x:c r="R565" s="32" t="str">
        <x:v>Generic</x:v>
      </x:c>
      <x:c r="S565" s="32" t="str">
        <x:v>Assembled consumer product</x:v>
      </x:c>
      <x:c r="T565" s="32" t="str">
        <x:v>Broad home category: Home &amp; Kitchen &gt; Bath &gt; Bathroom Accessories &gt; Shower Curtains, Hooks &amp; Liners &gt; Shower Curtains</x:v>
      </x:c>
      <x:c r="U565" s="32" t="str">
        <x:v>Low</x:v>
      </x:c>
      <x:c r="V565" s="67" t="n">
        <x:v>1000</x:v>
      </x:c>
      <x:c r="W565" s="47" t="n">
        <x:v>3.35</x:v>
      </x:c>
      <x:c r="X565" s="47" t="n">
        <x:v>10.07</x:v>
      </x:c>
      <x:c r="Y565" s="47" t="n">
        <x:v>12.59</x:v>
      </x:c>
      <x:c r="Z565" s="47" t="n">
        <x:v>1</x:v>
      </x:c>
      <x:c r="AA565" s="47" t="n">
        <x:v>1.8</x:v>
      </x:c>
      <x:c r="AB565" s="68" t="n">
        <x:v>5</x:v>
      </x:c>
      <x:c r="AC565" s="47" t="n">
        <x:v>4.31</x:v>
      </x:c>
      <x:c r="AD565" s="47" t="n">
        <x:v>13.52</x:v>
      </x:c>
      <x:c r="AE565" s="47" t="n">
        <x:v>22.46</x:v>
      </x:c>
      <x:c r="AF565" s="68" t="n">
        <x:v>15</x:v>
      </x:c>
      <x:c r="AG565" s="47" t="n">
        <x:v>3.5</x:v>
      </x:c>
      <x:c r="AH565" s="68" t="n">
        <x:v>5</x:v>
      </x:c>
      <x:c r="AI565" s="47" t="n">
        <x:v>19.81</x:v>
      </x:c>
      <x:c r="AJ565" s="47" t="n">
        <x:v>-5.82</x:v>
      </x:c>
      <x:c r="AK565" s="48" t="n">
        <x:v>-0.41600000000000004</x:v>
      </x:c>
      <x:c r="AL565" s="32" t="str">
        <x:v>Insufficient specifications; use as a broad placeholder until a BOM or supplier match is available. Modifiers: weatherproof construction, premium/heavy-duty specification. Tariff and freight assumptions are illustrative and require current validation.</x:v>
      </x:c>
      <x:c r="AM565" s="32" t="str">
        <x:v>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x:v>
      </x:c>
      <x:c r="AN565" s="32" t="str">
        <x:v>https://github.com/luminati-io/eCommerce-dataset-samples</x:v>
      </x:c>
      <x:c r="AO565" s="32" t="str">
        <x:v>2026-08-05-v2</x:v>
      </x:c>
    </x:row>
    <x:row r="566">
      <x:c r="A566" s="32" t="n">
        <x:v>565</x:v>
      </x:c>
      <x:c r="B566" s="32" t="str">
        <x:v>Amazon</x:v>
      </x:c>
      <x:c r="C566" s="32" t="str">
        <x:v>Bright Data Amazon products sample</x:v>
      </x:c>
      <x:c r="D566" s="32" t="str">
        <x:v>B097BK5V34</x:v>
      </x:c>
      <x:c r="E566" s="32" t="str">
        <x:v>https://www.amazon.com/Timberland-Unisex-Adult-Ballast-Steel-Electrical/dp/B0B9TPCB5Y</x:v>
      </x:c>
      <x:c r="F566" s="32" t="str">
        <x:v>Timberland Unisex-Adult Pro Ballast Men's Steel Toe Electrical</x:v>
      </x:c>
      <x:c r="G566" s="32" t="str">
        <x:v>Timberland</x:v>
      </x:c>
      <x:c r="H566" s="32" t="str">
        <x:v>Rig███Foo███hoe███</x:v>
      </x:c>
      <x:c r="I566" s="47" t="n">
        <x:v>94.99</x:v>
      </x:c>
      <x:c r="J566" s="32" t="str">
        <x:v>USD</x:v>
      </x:c>
      <x:c r="K566" s="32" t="str">
        <x:v>Clothing, Shoes &amp; Jewelry &gt; Men &gt; Uniforms, Work &amp; Safety &gt; Shoes &gt; Work &amp; Utility &gt; Shoes</x:v>
      </x:c>
      <x:c r="L566" s="32" t="str"/>
      <x:c r="M566" s="67"/>
      <x:c r="N566" s="32" t="str">
        <x:v>10 x 15 x 6 inches; 2 Pounds</x:v>
      </x:c>
      <x:c r="O566" s="32" t="str">
        <x:v>https://m.media-amazon.com/images/I/51jIcfFuQ8L._AC_UX522_.jpg</x:v>
      </x:c>
      <x:c r="P566" s="32" t="str">
        <x:v>2023-08-09 00:00:00.000</x:v>
      </x:c>
      <x:c r="Q566" s="32" t="str">
        <x:v>Estimated</x:v>
      </x:c>
      <x:c r="R566" s="32" t="str">
        <x:v>Footwear</x:v>
      </x:c>
      <x:c r="S566" s="32" t="str">
        <x:v>Work or safety boot</x:v>
      </x:c>
      <x:c r="T566" s="32" t="str">
        <x:v>Keyword/category match: work boot</x:v>
      </x:c>
      <x:c r="U566" s="32" t="str">
        <x:v>Low</x:v>
      </x:c>
      <x:c r="V566" s="67" t="n">
        <x:v>1000</x:v>
      </x:c>
      <x:c r="W566" s="47" t="n">
        <x:v>19.97</x:v>
      </x:c>
      <x:c r="X566" s="47" t="n">
        <x:v>38.12</x:v>
      </x:c>
      <x:c r="Y566" s="47" t="n">
        <x:v>72.6</x:v>
      </x:c>
      <x:c r="Z566" s="47" t="n">
        <x:v>2.5</x:v>
      </x:c>
      <x:c r="AA566" s="47" t="n">
        <x:v>5</x:v>
      </x:c>
      <x:c r="AB566" s="68" t="n">
        <x:v>12</x:v>
      </x:c>
      <x:c r="AC566" s="47" t="n">
        <x:v>26.51</x:v>
      </x:c>
      <x:c r="AD566" s="47" t="n">
        <x:v>51.09</x:v>
      </x:c>
      <x:c r="AE566" s="47" t="n">
        <x:v>98.11</x:v>
      </x:c>
      <x:c r="AF566" s="68" t="n">
        <x:v>15</x:v>
      </x:c>
      <x:c r="AG566" s="47" t="n">
        <x:v>4.25</x:v>
      </x:c>
      <x:c r="AH566" s="68" t="n">
        <x:v>5</x:v>
      </x:c>
      <x:c r="AI566" s="47" t="n">
        <x:v>74.34</x:v>
      </x:c>
      <x:c r="AJ566" s="47" t="n">
        <x:v>20.65</x:v>
      </x:c>
      <x:c r="AK566" s="48" t="n">
        <x:v>0.217</x:v>
      </x:c>
      <x:c r="AL566" s="32" t="str">
        <x:v>Safety certification, toe protection, leather, and outsole affect cost. Tariff and freight assumptions are illustrative and require current validation.</x:v>
      </x:c>
      <x:c r="AM566" s="32" t="str">
        <x:v>Electrical hazard protection, all-weather outsoles, and comfortable anti-fatigue footbeds make these steel safety-toe work boots an essential for the job site.</x:v>
      </x:c>
      <x:c r="AN566" s="32" t="str">
        <x:v>https://github.com/luminati-io/eCommerce-dataset-samples</x:v>
      </x:c>
      <x:c r="AO566" s="32" t="str">
        <x:v>2026-08-05-v2</x:v>
      </x:c>
    </x:row>
    <x:row r="567">
      <x:c r="A567" s="32" t="n">
        <x:v>566</x:v>
      </x:c>
      <x:c r="B567" s="32" t="str">
        <x:v>Amazon</x:v>
      </x:c>
      <x:c r="C567" s="32" t="str">
        <x:v>Bright Data Amazon products sample</x:v>
      </x:c>
      <x:c r="D567" s="32" t="str">
        <x:v>B06XX6DS3P</x:v>
      </x:c>
      <x:c r="E567" s="32" t="str">
        <x:v>https://www.amazon.com/dp/B06XX6DS3P?language=en_US&amp;currency=USD</x:v>
      </x:c>
      <x:c r="F567" s="32" t="str">
        <x:v>Replenix Retinol Smooth + Tighten Body Lotion - Collagen-Boosting, Regenerating Anti-Aging Body Cream, Reduces Appearance of Stretch Marks, 6.7 oz.</x:v>
      </x:c>
      <x:c r="G567" s="32" t="str"/>
      <x:c r="H567" s="32" t="str"/>
      <x:c r="I567" s="47" t="n">
        <x:v>84.75</x:v>
      </x:c>
      <x:c r="J567" s="32" t="str">
        <x:v>USD</x:v>
      </x:c>
      <x:c r="K567" s="32" t="str">
        <x:v>Beauty &amp; Personal Care &gt; Skin Care &gt; Body &gt; Moisturizers &gt; Lotions</x:v>
      </x:c>
      <x:c r="L567" s="32" t="str"/>
      <x:c r="M567" s="67"/>
      <x:c r="N567" s="32" t="str">
        <x:v>‏  ‎ 6.75 x 3 x 3 inches; 8.16 Ounces</x:v>
      </x:c>
      <x:c r="O567" s="32" t="str">
        <x:v>https://images-na.ssl-images-amazon.com/images/I/3128OMacSqS._SX342_SY445_QL70_FMwebp_.jpg</x:v>
      </x:c>
      <x:c r="P567" s="32" t="str">
        <x:v>2022-09-06 00:00:00.000</x:v>
      </x:c>
      <x:c r="Q567" s="32" t="str">
        <x:v>Estimated</x:v>
      </x:c>
      <x:c r="R567" s="32" t="str">
        <x:v>Beauty</x:v>
      </x:c>
      <x:c r="S567" s="32" t="str">
        <x:v>Skin-care or cosmetic formula</x:v>
      </x:c>
      <x:c r="T567" s="32" t="str">
        <x:v>Keyword/category match: skin care</x:v>
      </x:c>
      <x:c r="U567" s="32" t="str">
        <x:v>Low</x:v>
      </x:c>
      <x:c r="V567" s="67" t="n">
        <x:v>1000</x:v>
      </x:c>
      <x:c r="W567" s="47" t="n">
        <x:v>1.5</x:v>
      </x:c>
      <x:c r="X567" s="47" t="n">
        <x:v>4.5</x:v>
      </x:c>
      <x:c r="Y567" s="47" t="n">
        <x:v>12</x:v>
      </x:c>
      <x:c r="Z567" s="47" t="n">
        <x:v>0.8</x:v>
      </x:c>
      <x:c r="AA567" s="47" t="n">
        <x:v>0.45</x:v>
      </x:c>
      <x:c r="AB567" s="68" t="n">
        <x:v>4</x:v>
      </x:c>
      <x:c r="AC567" s="47" t="n">
        <x:v>2.03</x:v>
      </x:c>
      <x:c r="AD567" s="47" t="n">
        <x:v>5.98</x:v>
      </x:c>
      <x:c r="AE567" s="47" t="n">
        <x:v>15.6</x:v>
      </x:c>
      <x:c r="AF567" s="68" t="n">
        <x:v>15</x:v>
      </x:c>
      <x:c r="AG567" s="47" t="n">
        <x:v>4.25</x:v>
      </x:c>
      <x:c r="AH567" s="68" t="n">
        <x:v>5</x:v>
      </x:c>
      <x:c r="AI567" s="47" t="n">
        <x:v>27.18</x:v>
      </x:c>
      <x:c r="AJ567" s="47" t="n">
        <x:v>57.57</x:v>
      </x:c>
      <x:c r="AK567" s="48" t="n">
        <x:v>0.679</x:v>
      </x:c>
      <x:c r="AL567" s="32" t="str">
        <x:v>Formula, actives, testing, compliance, filling, and packaging drive uncertainty. Tariff and freight assumptions are illustrative and require current validation.</x:v>
      </x:c>
      <x:c r="AM567" s="32" t="str">
        <x:v>Previous page Advanced Performance Medical-Grade Skincare. Built on over 40 years of Revolutionary Dermatological Science. Born in 1981, REPLENIX was originally created exclusively for Dermatologist use—offering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x:v>
      </x:c>
      <x:c r="AN567" s="32" t="str">
        <x:v>https://github.com/luminati-io/eCommerce-dataset-samples</x:v>
      </x:c>
      <x:c r="AO567" s="32" t="str">
        <x:v>2026-08-05-v2</x:v>
      </x:c>
    </x:row>
    <x:row r="568">
      <x:c r="A568" s="32" t="n">
        <x:v>567</x:v>
      </x:c>
      <x:c r="B568" s="32" t="str">
        <x:v>Amazon</x:v>
      </x:c>
      <x:c r="C568" s="32" t="str">
        <x:v>Bright Data Amazon products sample</x:v>
      </x:c>
      <x:c r="D568" s="32" t="str">
        <x:v>B06ZYKZ3VS</x:v>
      </x:c>
      <x:c r="E568" s="32" t="str">
        <x:v>https://www.amazon.com/dp/B06ZYKZ3VS?language=en_US&amp;currency=USD</x:v>
      </x:c>
      <x:c r="F568" s="32" t="str">
        <x:v>Navitas Organics Essential Superfood Protein Blend, Vanilla &amp; Greens, 8.4oz. Bag,10 Servings — Organic, Non-GMO, Gluten-Free, Plant-Based Protein</x:v>
      </x:c>
      <x:c r="G568" s="32" t="str">
        <x:v>Navitas Organics</x:v>
      </x:c>
      <x:c r="H568" s="32" t="str"/>
      <x:c r="I568" s="47" t="n">
        <x:v>26.99</x:v>
      </x:c>
      <x:c r="J568" s="32" t="str">
        <x:v>USD</x:v>
      </x:c>
      <x:c r="K568" s="32" t="str">
        <x:v>Health &amp; Household &gt; Diet &amp; Sports Nutrition &gt; Sports Nutrition &gt; Protein &gt; Blends</x:v>
      </x:c>
      <x:c r="L568" s="32" t="str"/>
      <x:c r="M568" s="67"/>
      <x:c r="N568" s="32" t="str">
        <x:v>‏  ‎ 9.75 x 7 x 1.5 inches; 8.4 Ounces</x:v>
      </x:c>
      <x:c r="O568" s="32" t="str">
        <x:v>https://m.media-amazon.com/images/I/410CkJsYXIL._SX300_SY300_QL70_FMwebp_.jpg</x:v>
      </x:c>
      <x:c r="P568" s="32" t="str">
        <x:v>2023-04-29 00:00:00.000</x:v>
      </x:c>
      <x:c r="Q568" s="32" t="str">
        <x:v>Estimated</x:v>
      </x:c>
      <x:c r="R568" s="32" t="str">
        <x:v>Generic</x:v>
      </x:c>
      <x:c r="S568" s="32" t="str">
        <x:v>Assembled consumer product</x:v>
      </x:c>
      <x:c r="T568" s="32" t="str">
        <x:v>Generic fallback</x:v>
      </x:c>
      <x:c r="U568" s="32" t="str">
        <x:v>Low</x:v>
      </x:c>
      <x:c r="V568" s="67" t="n">
        <x:v>1000</x:v>
      </x:c>
      <x:c r="W568" s="47" t="n">
        <x:v>2.72</x:v>
      </x:c>
      <x:c r="X568" s="47" t="n">
        <x:v>10.89</x:v>
      </x:c>
      <x:c r="Y568" s="47" t="n">
        <x:v>24.29</x:v>
      </x:c>
      <x:c r="Z568" s="47" t="n">
        <x:v>1</x:v>
      </x:c>
      <x:c r="AA568" s="47" t="n">
        <x:v>2</x:v>
      </x:c>
      <x:c r="AB568" s="68" t="n">
        <x:v>5</x:v>
      </x:c>
      <x:c r="AC568" s="47" t="n">
        <x:v>3.7</x:v>
      </x:c>
      <x:c r="AD568" s="47" t="n">
        <x:v>14.58</x:v>
      </x:c>
      <x:c r="AE568" s="47" t="n">
        <x:v>35.48</x:v>
      </x:c>
      <x:c r="AF568" s="68" t="n">
        <x:v>15</x:v>
      </x:c>
      <x:c r="AG568" s="47" t="n">
        <x:v>4.25</x:v>
      </x:c>
      <x:c r="AH568" s="68" t="n">
        <x:v>5</x:v>
      </x:c>
      <x:c r="AI568" s="47" t="n">
        <x:v>24.23</x:v>
      </x:c>
      <x:c r="AJ568" s="47" t="n">
        <x:v>2.76</x:v>
      </x:c>
      <x:c r="AK568" s="48" t="n">
        <x:v>0.102</x:v>
      </x:c>
      <x:c r="AL568" s="32" t="str">
        <x:v>Insufficient specifications; use as a broad placeholder until a BOM or supplier match is available. Tariff and freight assumptions are illustrative and require current validation.</x:v>
      </x:c>
      <x:c r="AM568" s="32" t="str">
        <x:v>Support daily energy and vitality with Navitas Organics Vanilla &amp; Greens Essential Blend, a carefully formulated combination of organic plant-based protein and superfood nutrition. Made from five diverse sources of plant-based protein, superfoods, greens, and a powerful probiotic (6 bil. CFUs) and digestive enzyme blend, Vanilla &amp; Greens Essential Blend provides antioxidants, minerals, fiber, complete protein and gut support in one easy-to-use mix. With a mildly sweet vanilla flavor, enjoy Vanil</x:v>
      </x:c>
      <x:c r="AN568" s="32" t="str">
        <x:v>https://github.com/luminati-io/eCommerce-dataset-samples</x:v>
      </x:c>
      <x:c r="AO568" s="32" t="str">
        <x:v>2026-08-05-v2</x:v>
      </x:c>
    </x:row>
    <x:row r="569">
      <x:c r="A569" s="32" t="n">
        <x:v>568</x:v>
      </x:c>
      <x:c r="B569" s="32" t="str">
        <x:v>Amazon</x:v>
      </x:c>
      <x:c r="C569" s="32" t="str">
        <x:v>Bright Data Amazon products sample</x:v>
      </x:c>
      <x:c r="D569" s="32" t="str">
        <x:v>B095PGKMDH</x:v>
      </x:c>
      <x:c r="E569" s="32" t="str">
        <x:v>https://www.amazon.com/Waterproof-Oversized-Organizers-Reinforced-Resistance/dp/B095PGKMDH?th=1&amp;psc=1&amp;currency=USD&amp;language=en_GB</x:v>
      </x:c>
      <x:c r="F569" s="32" t="str">
        <x:v>Extra Large Heavy Duty Moving Bags,Storage Bags with Handles for Packing,4 Large Totes,Waterproof Oversized Organizers,Reinforced Puncture Resistance and Strong Zipper Pulls,Alternative To Moving Box</x:v>
      </x:c>
      <x:c r="G569" s="32" t="str">
        <x:v>SOFTKISS</x:v>
      </x:c>
      <x:c r="H569" s="32" t="str">
        <x:v>Sof███ss ███</x:v>
      </x:c>
      <x:c r="I569" s="47" t="n">
        <x:v>19.99</x:v>
      </x:c>
      <x:c r="J569" s="32" t="str">
        <x:v>USD</x:v>
      </x:c>
      <x:c r="K569" s="32" t="str">
        <x:v>Home &amp; Kitchen &gt; Storage &amp; Organization &gt; Clothing &amp; Closet Storage &gt; Moving Bags</x:v>
      </x:c>
      <x:c r="L569" s="32" t="str"/>
      <x:c r="M569" s="67" t="n">
        <x:v>1200</x:v>
      </x:c>
      <x:c r="N569" s="32" t="str">
        <x:v>30"L x 15"W x 16"H</x:v>
      </x:c>
      <x:c r="O569" s="32" t="str">
        <x:v>https://m.media-amazon.com/images/I/6131KRd+XJL._AC_SX300_SY300_.jpg</x:v>
      </x:c>
      <x:c r="P569" s="32" t="str">
        <x:v>2024-02-04 00:00:00.000</x:v>
      </x:c>
      <x:c r="Q569" s="32" t="str">
        <x:v>Estimated</x:v>
      </x:c>
      <x:c r="R569" s="32" t="str">
        <x:v>Tools</x:v>
      </x:c>
      <x:c r="S569" s="32" t="str">
        <x:v>Plastic or rubber hardware kit</x:v>
      </x:c>
      <x:c r="T569" s="32" t="str">
        <x:v>Keyword/category match: oring</x:v>
      </x:c>
      <x:c r="U569" s="32" t="str">
        <x:v>Medium</x:v>
      </x:c>
      <x:c r="V569" s="67" t="n">
        <x:v>1000</x:v>
      </x:c>
      <x:c r="W569" s="47" t="n">
        <x:v>0.99</x:v>
      </x:c>
      <x:c r="X569" s="47" t="n">
        <x:v>3.7</x:v>
      </x:c>
      <x:c r="Y569" s="47" t="n">
        <x:v>12.32</x:v>
      </x:c>
      <x:c r="Z569" s="47" t="n">
        <x:v>0.6</x:v>
      </x:c>
      <x:c r="AA569" s="47" t="n">
        <x:v>0.65</x:v>
      </x:c>
      <x:c r="AB569" s="68" t="n">
        <x:v>5</x:v>
      </x:c>
      <x:c r="AC569" s="47" t="n">
        <x:v>1.45</x:v>
      </x:c>
      <x:c r="AD569" s="47" t="n">
        <x:v>5.19</x:v>
      </x:c>
      <x:c r="AE569" s="47" t="n">
        <x:v>16.56</x:v>
      </x:c>
      <x:c r="AF569" s="68" t="n">
        <x:v>15</x:v>
      </x:c>
      <x:c r="AG569" s="47" t="n">
        <x:v>7.5</x:v>
      </x:c>
      <x:c r="AH569" s="68" t="n">
        <x:v>5</x:v>
      </x:c>
      <x:c r="AI569" s="47" t="n">
        <x:v>16.69</x:v>
      </x:c>
      <x:c r="AJ569" s="47" t="n">
        <x:v>3.3</x:v>
      </x:c>
      <x:c r="AK569" s="48" t="n">
        <x:v>0.165</x:v>
      </x:c>
      <x:c r="AL569" s="32" t="str">
        <x:v>Piece count, material grade, molds, and sorting labor affect cost. Modifiers: weatherproof construction, premium/heavy-duty specification. Tariff and freight assumptions are illustrative and require current validation.</x:v>
      </x:c>
      <x:c r="AM569" s="32" t="str">
        <x:v>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x:v>
      </x:c>
      <x:c r="AN569" s="32" t="str">
        <x:v>https://github.com/luminati-io/eCommerce-dataset-samples</x:v>
      </x:c>
      <x:c r="AO569" s="32" t="str">
        <x:v>2026-08-05-v2</x:v>
      </x:c>
    </x:row>
    <x:row r="570">
      <x:c r="A570" s="32" t="n">
        <x:v>569</x:v>
      </x:c>
      <x:c r="B570" s="32" t="str">
        <x:v>Amazon</x:v>
      </x:c>
      <x:c r="C570" s="32" t="str">
        <x:v>Bright Data Amazon products sample</x:v>
      </x:c>
      <x:c r="D570" s="32" t="str">
        <x:v>B0836ZWJ6V</x:v>
      </x:c>
      <x:c r="E570" s="32" t="str">
        <x:v>https://www.amazon.com/TUFFIOM-Gallon-Tire-Blaster-Seater/dp/B0CH7Q5KH9</x:v>
      </x:c>
      <x:c r="F570" s="32" t="str">
        <x:v>TUFFIOM 5 Gallon Air Tire Bead Blaster Seater w/Pressure Gauge &amp; Handle, Wheel Seating Tool Inflator Tank for Truck ATV, 85-116PSI Operating Pressure</x:v>
      </x:c>
      <x:c r="G570" s="32" t="str">
        <x:v>TUFFIOM</x:v>
      </x:c>
      <x:c r="H570" s="32" t="str">
        <x:v>ROV███</x:v>
      </x:c>
      <x:c r="I570" s="47" t="n">
        <x:v>62.99</x:v>
      </x:c>
      <x:c r="J570" s="32" t="str">
        <x:v>USD</x:v>
      </x:c>
      <x:c r="K570" s="32" t="str">
        <x:v>Automotive &gt; Tools &amp; Equipment &gt; Tire &amp; Wheel Tools &gt; Tire Repair Tools</x:v>
      </x:c>
      <x:c r="L570" s="32" t="str"/>
      <x:c r="M570" s="67" t="n">
        <x:v>11521.236799999999</x:v>
      </x:c>
      <x:c r="N570" s="32" t="str">
        <x:v>3.94 x 3.94 x 3.94 inches</x:v>
      </x:c>
      <x:c r="O570" s="32" t="str">
        <x:v>https://m.media-amazon.com/images/I/51GvB6n7ryL.__AC_SX300_SY300_QL70_FMwebp_.jpg</x:v>
      </x:c>
      <x:c r="P570" s="32" t="str">
        <x:v>2023-10-07 00:00:00.000</x:v>
      </x:c>
      <x:c r="Q570" s="32" t="str">
        <x:v>Estimated</x:v>
      </x:c>
      <x:c r="R570" s="32" t="str">
        <x:v>Generic</x:v>
      </x:c>
      <x:c r="S570" s="32" t="str">
        <x:v>Textile product</x:v>
      </x:c>
      <x:c r="T570" s="32" t="str">
        <x:v>Broad source category: Automotive &gt; Tools &amp; Equipment &gt; Tire &amp; Wheel Tools &gt; Tire Repair Tools</x:v>
      </x:c>
      <x:c r="U570" s="32" t="str">
        <x:v>Low</x:v>
      </x:c>
      <x:c r="V570" s="67" t="n">
        <x:v>1000</x:v>
      </x:c>
      <x:c r="W570" s="47" t="n">
        <x:v>1.82</x:v>
      </x:c>
      <x:c r="X570" s="47" t="n">
        <x:v>6.35</x:v>
      </x:c>
      <x:c r="Y570" s="47" t="n">
        <x:v>18.15</x:v>
      </x:c>
      <x:c r="Z570" s="47" t="n">
        <x:v>0.65</x:v>
      </x:c>
      <x:c r="AA570" s="47" t="n">
        <x:v>1.76</x:v>
      </x:c>
      <x:c r="AB570" s="68" t="n">
        <x:v>5</x:v>
      </x:c>
      <x:c r="AC570" s="47" t="n">
        <x:v>2.75</x:v>
      </x:c>
      <x:c r="AD570" s="47" t="n">
        <x:v>9.2</x:v>
      </x:c>
      <x:c r="AE570" s="47" t="n">
        <x:v>26.41</x:v>
      </x:c>
      <x:c r="AF570" s="68" t="n">
        <x:v>15</x:v>
      </x:c>
      <x:c r="AG570" s="47" t="n">
        <x:v>12</x:v>
      </x:c>
      <x:c r="AH570" s="68" t="n">
        <x:v>5</x:v>
      </x:c>
      <x:c r="AI570" s="47" t="n">
        <x:v>33.8</x:v>
      </x:c>
      <x:c r="AJ570" s="47" t="n">
        <x:v>29.19</x:v>
      </x:c>
      <x:c r="AK570" s="48" t="n">
        <x:v>0.46299999999999997</x:v>
      </x:c>
      <x:c r="AL570" s="32" t="str">
        <x:v>Fiber, dimensions, sewing complexity, and finishing are unknown. Tariff and freight assumptions are illustrative and require current validation.</x:v>
      </x:c>
      <x:c r="AM570" s="32" t="str">
        <x:v>FEATURES 1.Easy to read pressure gauge. 2.Designed with safety valve for added security. 3.Tank handle for easy carrying. 4.Lip at the tube end for finding proper angle between the tire and the rim. 5.Suitable for most tires (≦12R). SPECIFICATIONS 1.Brand: TUFFIOM 2.Capacity: 5 Gallon 3.For tires: ≦12R 4.Main material: Steel 5.Working pressure: 0.6-0.8MPa (85-116PSI) 6.Safety pressure: 0.8-1MPa (116-145PSI) 7.Weight: 25.4lbs PACKAGE INCLUDES 1x Tire Bead Seater 1x Instruction</x:v>
      </x:c>
      <x:c r="AN570" s="32" t="str">
        <x:v>https://github.com/luminati-io/eCommerce-dataset-samples</x:v>
      </x:c>
      <x:c r="AO570" s="32" t="str">
        <x:v>2026-08-05-v2</x:v>
      </x:c>
    </x:row>
    <x:row r="571">
      <x:c r="A571" s="32" t="n">
        <x:v>570</x:v>
      </x:c>
      <x:c r="B571" s="32" t="str">
        <x:v>Amazon</x:v>
      </x:c>
      <x:c r="C571" s="32" t="str">
        <x:v>Bright Data Amazon products sample</x:v>
      </x:c>
      <x:c r="D571" s="32" t="str">
        <x:v>B07PFL4YTN</x:v>
      </x:c>
      <x:c r="E571" s="32" t="str">
        <x:v>https://www.amazon.com/Chemical-Guys-BUF613-TORQ10FX-Fluid_Ounces/dp/B07PFL4YTN</x:v>
      </x:c>
      <x:c r="F571" s="32" t="str">
        <x:v>Chemical Guys 10FX Random Orbital Polisher Kit One-Step Scratch and Swirl Remover Kit (8 Items) (BUF613)</x:v>
      </x:c>
      <x:c r="G571" s="32" t="str">
        <x:v>Chemical Guys</x:v>
      </x:c>
      <x:c r="H571" s="32" t="str">
        <x:v>Ama███.co███</x:v>
      </x:c>
      <x:c r="I571" s="47" t="n">
        <x:v>203.59</x:v>
      </x:c>
      <x:c r="J571" s="32" t="str">
        <x:v>USD</x:v>
      </x:c>
      <x:c r="K571" s="32" t="str">
        <x:v>Automotive &gt; Tools &amp; Equipment &gt; Body Repair Tools &gt; Buffing &amp; Polishing Pads</x:v>
      </x:c>
      <x:c r="L571" s="32" t="str"/>
      <x:c r="M571" s="67" t="n">
        <x:v>4944.1528</x:v>
      </x:c>
      <x:c r="N571" s="32" t="str">
        <x:v>20.1 x 8.7 x 8.4 inches</x:v>
      </x:c>
      <x:c r="O571" s="32" t="str">
        <x:v>https://m.media-amazon.com/images/I/61ZnkIGty+L._AC_SY300_SX300_.jpg</x:v>
      </x:c>
      <x:c r="P571" s="32" t="str">
        <x:v>2023-09-11 00:00:00.000</x:v>
      </x:c>
      <x:c r="Q571" s="32" t="str">
        <x:v>Estimated</x:v>
      </x:c>
      <x:c r="R571" s="32" t="str">
        <x:v>Crafts</x:v>
      </x:c>
      <x:c r="S571" s="32" t="str">
        <x:v>Art paint or craft supply</x:v>
      </x:c>
      <x:c r="T571" s="32" t="str">
        <x:v>Keyword/category match: paint</x:v>
      </x:c>
      <x:c r="U571" s="32" t="str">
        <x:v>Low</x:v>
      </x:c>
      <x:c r="V571" s="67" t="n">
        <x:v>1000</x:v>
      </x:c>
      <x:c r="W571" s="47" t="n">
        <x:v>1</x:v>
      </x:c>
      <x:c r="X571" s="47" t="n">
        <x:v>3.5</x:v>
      </x:c>
      <x:c r="Y571" s="47" t="n">
        <x:v>10</x:v>
      </x:c>
      <x:c r="Z571" s="47" t="n">
        <x:v>0.55</x:v>
      </x:c>
      <x:c r="AA571" s="47" t="n">
        <x:v>0.8</x:v>
      </x:c>
      <x:c r="AB571" s="68" t="n">
        <x:v>3</x:v>
      </x:c>
      <x:c r="AC571" s="47" t="n">
        <x:v>1.48</x:v>
      </x:c>
      <x:c r="AD571" s="47" t="n">
        <x:v>5</x:v>
      </x:c>
      <x:c r="AE571" s="47" t="n">
        <x:v>14.11</x:v>
      </x:c>
      <x:c r="AF571" s="68" t="n">
        <x:v>15</x:v>
      </x:c>
      <x:c r="AG571" s="47" t="n">
        <x:v>12</x:v>
      </x:c>
      <x:c r="AH571" s="68" t="n">
        <x:v>5</x:v>
      </x:c>
      <x:c r="AI571" s="47" t="n">
        <x:v>57.71</x:v>
      </x:c>
      <x:c r="AJ571" s="47" t="n">
        <x:v>145.88</x:v>
      </x:c>
      <x:c r="AK571" s="48" t="n">
        <x:v>0.7170000000000001</x:v>
      </x:c>
      <x:c r="AL571" s="32" t="str">
        <x:v>Material, pigment, size, brand standards, and packaging affect cost. Tariff and freight assumptions are illustrative and require current validation.</x:v>
      </x:c>
      <x:c r="AM571" s="32" t="str">
        <x:v>Take your detail to the next level with the Chemical Guys TORQ10FX Random Orbital Polisher One Step Scratch and Swirl Remover Kit! If you've washed your car but the paint remains dull and lackluster due to scratches and swirls, you need a polish. Polishing is the only way to remove scratches, swirls, and other imperfections from your paint, but it can be a long and tricky process. Now, with the TORQ10FX One Step Scratch and Swirl Remover Kit, everyone can easily restore a wet mirror finish to an</x:v>
      </x:c>
      <x:c r="AN571" s="32" t="str">
        <x:v>https://github.com/luminati-io/eCommerce-dataset-samples</x:v>
      </x:c>
      <x:c r="AO571" s="32" t="str">
        <x:v>2026-08-05-v2</x:v>
      </x:c>
    </x:row>
    <x:row r="572">
      <x:c r="A572" s="32" t="n">
        <x:v>571</x:v>
      </x:c>
      <x:c r="B572" s="32" t="str">
        <x:v>Amazon</x:v>
      </x:c>
      <x:c r="C572" s="32" t="str">
        <x:v>Bright Data Amazon products sample</x:v>
      </x:c>
      <x:c r="D572" s="32" t="str">
        <x:v>B0CDFN6TKH</x:v>
      </x:c>
      <x:c r="E572" s="32" t="str">
        <x:v>https://www.amazon.com/Joy-Pebble-100LBS-Commercial-Machine/dp/B0CDFN6TKH</x:v>
      </x:c>
      <x:c r="F572" s="32" t="str">
        <x:v>Joy Pebble Ice Maker, Commercial Ice Maker Machine，100lbs/day with Auto Water Inlet System,45 Cubes/Sheet,7-Gear Ice Thickness,24-Hour Timer,Ice Machine for Bar,Restaurant,Home,Office</x:v>
      </x:c>
      <x:c r="G572" s="32" t="str">
        <x:v>Joy Pebble</x:v>
      </x:c>
      <x:c r="H572" s="32" t="str">
        <x:v>Joy███bbl███</x:v>
      </x:c>
      <x:c r="I572" s="47" t="n">
        <x:v>299.99</x:v>
      </x:c>
      <x:c r="J572" s="32" t="str">
        <x:v>USD</x:v>
      </x:c>
      <x:c r="K572" s="32" t="str">
        <x:v>Appliances &gt; Refrigerators, Freezers &amp; Ice Makers &gt; Ice Makers</x:v>
      </x:c>
      <x:c r="L572" s="32" t="str"/>
      <x:c r="M572" s="67"/>
      <x:c r="N572" s="32" t="str">
        <x:v>15.28 x 14.57 x 31.42 inches; 59.4 Pounds</x:v>
      </x:c>
      <x:c r="O572" s="32" t="str">
        <x:v>https://m.media-amazon.com/images/I/41AO1mKs-9L._SY445_SX342_QL70_FMwebp_.jpg</x:v>
      </x:c>
      <x:c r="P572" s="32" t="str">
        <x:v>2023-08-26 00:00:00.000</x:v>
      </x:c>
      <x:c r="Q572" s="32" t="str">
        <x:v>Estimated</x:v>
      </x:c>
      <x:c r="R572" s="32" t="str">
        <x:v>Generic</x:v>
      </x:c>
      <x:c r="S572" s="32" t="str">
        <x:v>Assembled consumer product</x:v>
      </x:c>
      <x:c r="T572" s="32" t="str">
        <x:v>Generic fallback</x:v>
      </x:c>
      <x:c r="U572" s="32" t="str">
        <x:v>Low</x:v>
      </x:c>
      <x:c r="V572" s="67" t="n">
        <x:v>1000</x:v>
      </x:c>
      <x:c r="W572" s="47" t="n">
        <x:v>2.72</x:v>
      </x:c>
      <x:c r="X572" s="47" t="n">
        <x:v>10.89</x:v>
      </x:c>
      <x:c r="Y572" s="47" t="n">
        <x:v>36.3</x:v>
      </x:c>
      <x:c r="Z572" s="47" t="n">
        <x:v>1</x:v>
      </x:c>
      <x:c r="AA572" s="47" t="n">
        <x:v>2</x:v>
      </x:c>
      <x:c r="AB572" s="68" t="n">
        <x:v>5</x:v>
      </x:c>
      <x:c r="AC572" s="47" t="n">
        <x:v>3.7</x:v>
      </x:c>
      <x:c r="AD572" s="47" t="n">
        <x:v>14.58</x:v>
      </x:c>
      <x:c r="AE572" s="47" t="n">
        <x:v>48.09</x:v>
      </x:c>
      <x:c r="AF572" s="68" t="n">
        <x:v>15</x:v>
      </x:c>
      <x:c r="AG572" s="47" t="n">
        <x:v>4.25</x:v>
      </x:c>
      <x:c r="AH572" s="68" t="n">
        <x:v>5</x:v>
      </x:c>
      <x:c r="AI572" s="47" t="n">
        <x:v>78.83</x:v>
      </x:c>
      <x:c r="AJ572" s="47" t="n">
        <x:v>221.16</x:v>
      </x:c>
      <x:c r="AK572" s="48" t="n">
        <x:v>0.737</x:v>
      </x:c>
      <x:c r="AL572" s="32" t="str">
        <x:v>Insufficient specifications; use as a broad placeholder until a BOM or supplier match is available. Tariff and freight assumptions are illustrative and require current validation.</x:v>
      </x:c>
      <x:c r="AM572" s="32" t="str">
        <x:v>About this item 【100lbs/Day or 500cups &amp; 33lbs Basket Storage】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x:v>
      </x:c>
      <x:c r="AN572" s="32" t="str">
        <x:v>https://github.com/luminati-io/eCommerce-dataset-samples</x:v>
      </x:c>
      <x:c r="AO572" s="32" t="str">
        <x:v>2026-08-05-v2</x:v>
      </x:c>
    </x:row>
    <x:row r="573">
      <x:c r="A573" s="32" t="n">
        <x:v>572</x:v>
      </x:c>
      <x:c r="B573" s="32" t="str">
        <x:v>Amazon</x:v>
      </x:c>
      <x:c r="C573" s="32" t="str">
        <x:v>Bright Data Amazon products sample</x:v>
      </x:c>
      <x:c r="D573" s="32" t="str">
        <x:v>B0BRF3STLH</x:v>
      </x:c>
      <x:c r="E573" s="32" t="str">
        <x:v>https://www.amazon.com/ASICS-Gel-Nimbus-Knit-Mens-Shoes/dp/B0BRF3STLH</x:v>
      </x:c>
      <x:c r="F573" s="32" t="str">
        <x:v>ASICS Gel-Nimbus 22 Knit Mens Shoes</x:v>
      </x:c>
      <x:c r="G573" s="32" t="str">
        <x:v>ASICS</x:v>
      </x:c>
      <x:c r="H573" s="32" t="str">
        <x:v>Hil███d S███ts ██████</x:v>
      </x:c>
      <x:c r="I573" s="47" t="n">
        <x:v>79.9</x:v>
      </x:c>
      <x:c r="J573" s="32" t="str">
        <x:v>USD</x:v>
      </x:c>
      <x:c r="K573" s="32" t="str">
        <x:v>Clothing, Shoes &amp; Jewelry &gt; Men &gt; Shoes &gt; Athletic &gt; Running &gt; Road Running</x:v>
      </x:c>
      <x:c r="L573" s="32" t="str"/>
      <x:c r="M573" s="67"/>
      <x:c r="N573" s="32" t="str">
        <x:v>11 x 4 x 7 inches; 3 Pounds</x:v>
      </x:c>
      <x:c r="O573" s="32" t="str">
        <x:v>https://m.media-amazon.com/images/I/619a+v9xjwL._AC_SY395_SX395_.jpg</x:v>
      </x:c>
      <x:c r="P573" s="32" t="str">
        <x:v>2023-08-26 00:00:00.000</x:v>
      </x:c>
      <x:c r="Q573" s="32" t="str">
        <x:v>Estimated</x:v>
      </x:c>
      <x:c r="R573" s="32" t="str">
        <x:v>Footwear</x:v>
      </x:c>
      <x:c r="S573" s="32" t="str">
        <x:v>Running or athletic shoe</x:v>
      </x:c>
      <x:c r="T573" s="32" t="str">
        <x:v>Keyword/category match: running shoe</x:v>
      </x:c>
      <x:c r="U573" s="32" t="str">
        <x:v>Low</x:v>
      </x:c>
      <x:c r="V573" s="67" t="n">
        <x:v>1000</x:v>
      </x:c>
      <x:c r="W573" s="47" t="n">
        <x:v>13.2</x:v>
      </x:c>
      <x:c r="X573" s="47" t="n">
        <x:v>22</x:v>
      </x:c>
      <x:c r="Y573" s="47" t="n">
        <x:v>41.8</x:v>
      </x:c>
      <x:c r="Z573" s="47" t="n">
        <x:v>1.3</x:v>
      </x:c>
      <x:c r="AA573" s="47" t="n">
        <x:v>2.5</x:v>
      </x:c>
      <x:c r="AB573" s="68" t="n">
        <x:v>12</x:v>
      </x:c>
      <x:c r="AC573" s="47" t="n">
        <x:v>16.91</x:v>
      </x:c>
      <x:c r="AD573" s="47" t="n">
        <x:v>28.9</x:v>
      </x:c>
      <x:c r="AE573" s="47" t="n">
        <x:v>55.22</x:v>
      </x:c>
      <x:c r="AF573" s="68" t="n">
        <x:v>15</x:v>
      </x:c>
      <x:c r="AG573" s="47" t="n">
        <x:v>4.25</x:v>
      </x:c>
      <x:c r="AH573" s="68" t="n">
        <x:v>5</x:v>
      </x:c>
      <x:c r="AI573" s="47" t="n">
        <x:v>49.13</x:v>
      </x:c>
      <x:c r="AJ573" s="47" t="n">
        <x:v>30.77</x:v>
      </x:c>
      <x:c r="AK573" s="48" t="n">
        <x:v>0.385</x:v>
      </x:c>
      <x:c r="AL573" s="32" t="str">
        <x:v>Brand R&amp;D, tooling, cushioning compounds, and quality standards excluded. Modifiers: premium/heavy-duty specification. Tariff and freight assumptions are illustrative and require current validation.</x:v>
      </x:c>
      <x:c r="AM573" s="32" t="str">
        <x:v>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&amp; FLYTEFOAM Propel technology in the midsole, for added bounce in your step. Featuring TRUSSTIC technology under the arch of the</x:v>
      </x:c>
      <x:c r="AN573" s="32" t="str">
        <x:v>https://github.com/luminati-io/eCommerce-dataset-samples</x:v>
      </x:c>
      <x:c r="AO573" s="32" t="str">
        <x:v>2026-08-05-v2</x:v>
      </x:c>
    </x:row>
    <x:row r="574">
      <x:c r="A574" s="32" t="n">
        <x:v>573</x:v>
      </x:c>
      <x:c r="B574" s="32" t="str">
        <x:v>Amazon</x:v>
      </x:c>
      <x:c r="C574" s="32" t="str">
        <x:v>Bright Data Amazon products sample</x:v>
      </x:c>
      <x:c r="D574" s="32" t="str">
        <x:v>B01N9SFH0B</x:v>
      </x:c>
      <x:c r="E574" s="32" t="str">
        <x:v>https://www.amazon.com/Glamorise-Womens-Double-Layer-Custom-Control-Sport/dp/B07KXNQVRF</x:v>
      </x:c>
      <x:c r="F574" s="32" t="str">
        <x:v>Glamorise Women's Double-Layer Custom-Control Sport Bra</x:v>
      </x:c>
      <x:c r="G574" s="32" t="str">
        <x:v>Glamorise</x:v>
      </x:c>
      <x:c r="H574" s="32" t="str">
        <x:v>Fre███air███</x:v>
      </x:c>
      <x:c r="I574" s="47" t="n">
        <x:v>44.81</x:v>
      </x:c>
      <x:c r="J574" s="32" t="str">
        <x:v>USD</x:v>
      </x:c>
      <x:c r="K574" s="32" t="str">
        <x:v>Clothing, Shoes &amp; Jewelry &gt; Women &gt; Clothing &gt; Lingerie, Sleep &amp; Lounge &gt; Lingerie &gt; Bras &gt; Sports Bras</x:v>
      </x:c>
      <x:c r="L574" s="32" t="str"/>
      <x:c r="M574" s="67" t="n">
        <x:v>154.22128</x:v>
      </x:c>
      <x:c r="N574" s="32" t="str"/>
      <x:c r="O574" s="32" t="str">
        <x:v>https://m.media-amazon.com/images/I/81WH4HH1OBS._AC_UY550_.jpg</x:v>
      </x:c>
      <x:c r="P574" s="32" t="str">
        <x:v>2023-08-08 00:00:00.000</x:v>
      </x:c>
      <x:c r="Q574" s="32" t="str">
        <x:v>Estimated</x:v>
      </x:c>
      <x:c r="R574" s="32" t="str">
        <x:v>Apparel</x:v>
      </x:c>
      <x:c r="S574" s="32" t="str">
        <x:v>Underwear or lingerie</x:v>
      </x:c>
      <x:c r="T574" s="32" t="str">
        <x:v>Keyword/category match: lingerie</x:v>
      </x:c>
      <x:c r="U574" s="32" t="str">
        <x:v>Low</x:v>
      </x:c>
      <x:c r="V574" s="67" t="n">
        <x:v>1000</x:v>
      </x:c>
      <x:c r="W574" s="47" t="n">
        <x:v>1.92</x:v>
      </x:c>
      <x:c r="X574" s="47" t="n">
        <x:v>4.32</x:v>
      </x:c>
      <x:c r="Y574" s="47" t="n">
        <x:v>9.61</x:v>
      </x:c>
      <x:c r="Z574" s="47" t="n">
        <x:v>0.4</x:v>
      </x:c>
      <x:c r="AA574" s="47" t="n">
        <x:v>0.2</x:v>
      </x:c>
      <x:c r="AB574" s="68" t="n">
        <x:v>10</x:v>
      </x:c>
      <x:c r="AC574" s="47" t="n">
        <x:v>2.41</x:v>
      </x:c>
      <x:c r="AD574" s="47" t="n">
        <x:v>5.41</x:v>
      </x:c>
      <x:c r="AE574" s="47" t="n">
        <x:v>12.05</x:v>
      </x:c>
      <x:c r="AF574" s="68" t="n">
        <x:v>15</x:v>
      </x:c>
      <x:c r="AG574" s="47" t="n">
        <x:v>3.5</x:v>
      </x:c>
      <x:c r="AH574" s="68" t="n">
        <x:v>5</x:v>
      </x:c>
      <x:c r="AI574" s="47" t="n">
        <x:v>17.87</x:v>
      </x:c>
      <x:c r="AJ574" s="47" t="n">
        <x:v>26.94</x:v>
      </x:c>
      <x:c r="AK574" s="48" t="n">
        <x:v>0.601</x:v>
      </x:c>
      <x:c r="AL574" s="32" t="str">
        <x:v>Lace, underwire, molded cups, and trims affect cost. Tariff and freight assumptions are illustrative and require current validation.</x:v>
      </x:c>
      <x:c r="AM574" s="32" t="str">
        <x:v>Go from yoga to crossfit with a simple strap adjustment. With the adjustable front panel layered over seamless cups, this plus-size sports bra puts compression in your control. Gone are the days where you had to wear two bras.</x:v>
      </x:c>
      <x:c r="AN574" s="32" t="str">
        <x:v>https://github.com/luminati-io/eCommerce-dataset-samples</x:v>
      </x:c>
      <x:c r="AO574" s="32" t="str">
        <x:v>2026-08-05-v2</x:v>
      </x:c>
    </x:row>
    <x:row r="575">
      <x:c r="A575" s="32" t="n">
        <x:v>574</x:v>
      </x:c>
      <x:c r="B575" s="32" t="str">
        <x:v>Amazon</x:v>
      </x:c>
      <x:c r="C575" s="32" t="str">
        <x:v>Bright Data Amazon products sample</x:v>
      </x:c>
      <x:c r="D575" s="32" t="str">
        <x:v>B0CBL92PGJ</x:v>
      </x:c>
      <x:c r="E575" s="32" t="str">
        <x:v>https://www.amazon.com/Skechers-Womens-Sporty-Loafer-Flat/dp/B0CBL92PGJ</x:v>
      </x:c>
      <x:c r="F575" s="32" t="str">
        <x:v>Skechers Women's Sporty Loafer Flat</x:v>
      </x:c>
      <x:c r="G575" s="32" t="str">
        <x:v>Skechers</x:v>
      </x:c>
      <x:c r="H575" s="32" t="str">
        <x:v>Ama███.co███</x:v>
      </x:c>
      <x:c r="I575" s="47" t="n">
        <x:v>52.35</x:v>
      </x:c>
      <x:c r="J575" s="32" t="str">
        <x:v>USD</x:v>
      </x:c>
      <x:c r="K575" s="32" t="str">
        <x:v>Clothing, Shoes &amp; Jewelry &gt; Women &gt; Shoes &gt; Loafers &amp; Slip-Ons</x:v>
      </x:c>
      <x:c r="L575" s="32" t="str"/>
      <x:c r="M575" s="67"/>
      <x:c r="N575" s="32" t="str">
        <x:v>10 x 15 x 6 inches; 2 Pounds</x:v>
      </x:c>
      <x:c r="O575" s="32" t="str">
        <x:v>https://m.media-amazon.com/images/I/71lZGgGMRdL.__AC_SY395_SX395_QL70_ML2_.jpg</x:v>
      </x:c>
      <x:c r="P575" s="32" t="str">
        <x:v>2023-08-15 00:00:00.000</x:v>
      </x:c>
      <x:c r="Q575" s="32" t="str">
        <x:v>Estimated</x:v>
      </x:c>
      <x:c r="R575" s="32" t="str">
        <x:v>Footwear</x:v>
      </x:c>
      <x:c r="S575" s="32" t="str">
        <x:v>Casual shoe or sneaker</x:v>
      </x:c>
      <x:c r="T575" s="32" t="str">
        <x:v>Keyword/category match: loafer</x:v>
      </x:c>
      <x:c r="U575" s="32" t="str">
        <x:v>Low</x:v>
      </x:c>
      <x:c r="V575" s="67" t="n">
        <x:v>1000</x:v>
      </x:c>
      <x:c r="W575" s="47" t="n">
        <x:v>9.61</x:v>
      </x:c>
      <x:c r="X575" s="47" t="n">
        <x:v>17.29</x:v>
      </x:c>
      <x:c r="Y575" s="47" t="n">
        <x:v>33.62</x:v>
      </x:c>
      <x:c r="Z575" s="47" t="n">
        <x:v>1.3</x:v>
      </x:c>
      <x:c r="AA575" s="47" t="n">
        <x:v>2.5</x:v>
      </x:c>
      <x:c r="AB575" s="68" t="n">
        <x:v>12</x:v>
      </x:c>
      <x:c r="AC575" s="47" t="n">
        <x:v>12.89</x:v>
      </x:c>
      <x:c r="AD575" s="47" t="n">
        <x:v>23.62</x:v>
      </x:c>
      <x:c r="AE575" s="47" t="n">
        <x:v>46.05</x:v>
      </x:c>
      <x:c r="AF575" s="68" t="n">
        <x:v>15</x:v>
      </x:c>
      <x:c r="AG575" s="47" t="n">
        <x:v>4.25</x:v>
      </x:c>
      <x:c r="AH575" s="68" t="n">
        <x:v>5</x:v>
      </x:c>
      <x:c r="AI575" s="47" t="n">
        <x:v>38.34</x:v>
      </x:c>
      <x:c r="AJ575" s="47" t="n">
        <x:v>14.01</x:v>
      </x:c>
      <x:c r="AK575" s="48" t="n">
        <x:v>0.268</x:v>
      </x:c>
      <x:c r="AL575" s="32" t="str">
        <x:v>Leather grade, sole tooling, and construction affect cost. Tariff and freight assumptions are illustrative and require current validation.</x:v>
      </x:c>
      <x:c r="AM575" s="32" t="str">
        <x:v>SKECHERS Relaxed Fit(R): Reggae Fest 2.0 - Sweet Poise shoe. Soft engineered knit mesh nearly one piece fabric upper in a slip on sporty casual comfort loafer moc with Air-Cooled Memory Foam insole.</x:v>
      </x:c>
      <x:c r="AN575" s="32" t="str">
        <x:v>https://github.com/luminati-io/eCommerce-dataset-samples</x:v>
      </x:c>
      <x:c r="AO575" s="32" t="str">
        <x:v>2026-08-05-v2</x:v>
      </x:c>
    </x:row>
    <x:row r="576">
      <x:c r="A576" s="32" t="n">
        <x:v>575</x:v>
      </x:c>
      <x:c r="B576" s="32" t="str">
        <x:v>Amazon</x:v>
      </x:c>
      <x:c r="C576" s="32" t="str">
        <x:v>Bright Data Amazon products sample</x:v>
      </x:c>
      <x:c r="D576" s="32" t="str">
        <x:v>B08ZXWMVCP</x:v>
      </x:c>
      <x:c r="E576" s="32" t="str">
        <x:v>https://www.amazon.com/PUMA-Unisex-Adult-X-ray-Square-Sneaker/dp/B0C68QKZBH</x:v>
      </x:c>
      <x:c r="F576" s="32" t="str">
        <x:v>PUMA Unisex-Adult X-ray 2 Square Sneaker</x:v>
      </x:c>
      <x:c r="G576" s="32" t="str">
        <x:v>PUMA</x:v>
      </x:c>
      <x:c r="H576" s="32" t="str">
        <x:v>SHO███CCA███</x:v>
      </x:c>
      <x:c r="I576" s="47" t="n">
        <x:v>54.95</x:v>
      </x:c>
      <x:c r="J576" s="32" t="str">
        <x:v>USD</x:v>
      </x:c>
      <x:c r="K576" s="32" t="str">
        <x:v>Clothing, Shoes &amp; Jewelry &gt; Men &gt; Shoes &gt; Fashion Sneakers</x:v>
      </x:c>
      <x:c r="L576" s="32" t="str"/>
      <x:c r="M576" s="67" t="n">
        <x:v>875.43256</x:v>
      </x:c>
      <x:c r="N576" s="32" t="str"/>
      <x:c r="O576" s="32" t="str">
        <x:v>https://m.media-amazon.com/images/I/61jbLyxBNnL._AC_UX575_.jpg</x:v>
      </x:c>
      <x:c r="P576" s="32" t="str">
        <x:v>2023-08-09 00:00:00.000</x:v>
      </x:c>
      <x:c r="Q576" s="32" t="str">
        <x:v>Estimated</x:v>
      </x:c>
      <x:c r="R576" s="32" t="str">
        <x:v>Footwear</x:v>
      </x:c>
      <x:c r="S576" s="32" t="str">
        <x:v>Casual shoe or sneaker</x:v>
      </x:c>
      <x:c r="T576" s="32" t="str">
        <x:v>Keyword/category match: sneaker</x:v>
      </x:c>
      <x:c r="U576" s="32" t="str">
        <x:v>Low</x:v>
      </x:c>
      <x:c r="V576" s="67" t="n">
        <x:v>1000</x:v>
      </x:c>
      <x:c r="W576" s="47" t="n">
        <x:v>9.61</x:v>
      </x:c>
      <x:c r="X576" s="47" t="n">
        <x:v>17.29</x:v>
      </x:c>
      <x:c r="Y576" s="47" t="n">
        <x:v>33.62</x:v>
      </x:c>
      <x:c r="Z576" s="47" t="n">
        <x:v>1.3</x:v>
      </x:c>
      <x:c r="AA576" s="47" t="n">
        <x:v>2.5</x:v>
      </x:c>
      <x:c r="AB576" s="68" t="n">
        <x:v>12</x:v>
      </x:c>
      <x:c r="AC576" s="47" t="n">
        <x:v>12.89</x:v>
      </x:c>
      <x:c r="AD576" s="47" t="n">
        <x:v>23.62</x:v>
      </x:c>
      <x:c r="AE576" s="47" t="n">
        <x:v>46.05</x:v>
      </x:c>
      <x:c r="AF576" s="68" t="n">
        <x:v>15</x:v>
      </x:c>
      <x:c r="AG576" s="47" t="n">
        <x:v>4.75</x:v>
      </x:c>
      <x:c r="AH576" s="68" t="n">
        <x:v>5</x:v>
      </x:c>
      <x:c r="AI576" s="47" t="n">
        <x:v>39.36</x:v>
      </x:c>
      <x:c r="AJ576" s="47" t="n">
        <x:v>15.59</x:v>
      </x:c>
      <x:c r="AK576" s="48" t="n">
        <x:v>0.284</x:v>
      </x:c>
      <x:c r="AL576" s="32" t="str">
        <x:v>Leather grade, sole tooling, and construction affect cost. Tariff and freight assumptions are illustrative and require current validation.</x:v>
      </x:c>
      <x:c r="AM576" s="32" t="str">
        <x:v>X-Ray²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x:v>
      </x:c>
      <x:c r="AN576" s="32" t="str">
        <x:v>https://github.com/luminati-io/eCommerce-dataset-samples</x:v>
      </x:c>
      <x:c r="AO576" s="32" t="str">
        <x:v>2026-08-05-v2</x:v>
      </x:c>
    </x:row>
    <x:row r="577">
      <x:c r="A577" s="32" t="n">
        <x:v>576</x:v>
      </x:c>
      <x:c r="B577" s="32" t="str">
        <x:v>Amazon</x:v>
      </x:c>
      <x:c r="C577" s="32" t="str">
        <x:v>Bright Data Amazon products sample</x:v>
      </x:c>
      <x:c r="D577" s="32" t="str">
        <x:v>B099SM1KPZ</x:v>
      </x:c>
      <x:c r="E577" s="32" t="str">
        <x:v>https://www.amazon.com/Fly-Racing-2022-Womens-Gloves/dp/B09B4G76PJ</x:v>
      </x:c>
      <x:c r="F577" s="32" t="str">
        <x:v>Fly Racing 2022 Adult Women's F-16 Gloves</x:v>
      </x:c>
      <x:c r="G577" s="32" t="str">
        <x:v>Fly Racing</x:v>
      </x:c>
      <x:c r="H577" s="32" t="str">
        <x:v>UTV███reh███e</x:v>
      </x:c>
      <x:c r="I577" s="47" t="n">
        <x:v>19.5</x:v>
      </x:c>
      <x:c r="J577" s="32" t="str">
        <x:v>USD</x:v>
      </x:c>
      <x:c r="K577" s="32" t="str">
        <x:v>Automotive &gt; Motorcycle &amp; Powersports &gt; Protective Gear &gt; Gloves</x:v>
      </x:c>
      <x:c r="L577" s="32" t="str"/>
      <x:c r="M577" s="67" t="n">
        <x:v>90</x:v>
      </x:c>
      <x:c r="N577" s="32" t="str">
        <x:v>10.16 x 4.45 x 1.26 inches</x:v>
      </x:c>
      <x:c r="O577" s="32" t="str">
        <x:v>https://m.media-amazon.com/images/I/71bfMiRF9BS._AC_SY879_.jpg</x:v>
      </x:c>
      <x:c r="P577" s="32" t="str">
        <x:v>2023-08-08 00:00:00.000</x:v>
      </x:c>
      <x:c r="Q577" s="32" t="str">
        <x:v>Estimated</x:v>
      </x:c>
      <x:c r="R577" s="32" t="str">
        <x:v>Apparel</x:v>
      </x:c>
      <x:c r="S577" s="32" t="str">
        <x:v>Gloves</x:v>
      </x:c>
      <x:c r="T577" s="32" t="str">
        <x:v>Keyword/category match: gloves</x:v>
      </x:c>
      <x:c r="U577" s="32" t="str">
        <x:v>Low</x:v>
      </x:c>
      <x:c r="V577" s="67" t="n">
        <x:v>1000</x:v>
      </x:c>
      <x:c r="W577" s="47" t="n">
        <x:v>1.44</x:v>
      </x:c>
      <x:c r="X577" s="47" t="n">
        <x:v>3.65</x:v>
      </x:c>
      <x:c r="Y577" s="47" t="n">
        <x:v>8.64</x:v>
      </x:c>
      <x:c r="Z577" s="47" t="n">
        <x:v>0.4</x:v>
      </x:c>
      <x:c r="AA577" s="47" t="n">
        <x:v>0.21</x:v>
      </x:c>
      <x:c r="AB577" s="68" t="n">
        <x:v>10</x:v>
      </x:c>
      <x:c r="AC577" s="47" t="n">
        <x:v>1.88</x:v>
      </x:c>
      <x:c r="AD577" s="47" t="n">
        <x:v>4.69</x:v>
      </x:c>
      <x:c r="AE577" s="47" t="n">
        <x:v>11.08</x:v>
      </x:c>
      <x:c r="AF577" s="68" t="n">
        <x:v>15</x:v>
      </x:c>
      <x:c r="AG577" s="47" t="n">
        <x:v>3.5</x:v>
      </x:c>
      <x:c r="AH577" s="68" t="n">
        <x:v>5</x:v>
      </x:c>
      <x:c r="AI577" s="47" t="n">
        <x:v>12.09</x:v>
      </x:c>
      <x:c r="AJ577" s="47" t="n">
        <x:v>7.41</x:v>
      </x:c>
      <x:c r="AK577" s="48" t="n">
        <x:v>0.38</x:v>
      </x:c>
      <x:c r="AL577" s="32" t="str">
        <x:v>Leather, insulation, waterproofing, touchscreen panels, and protection affect cost. Tariff and freight assumptions are illustrative and require current validation.</x:v>
      </x:c>
      <x:c r="AM577" s="32" t="str">
        <x:v>Minimalist, unrestricted protection and grip that never fails. Padded style with a comfortable secure fit. No matter where adventure leads, slip on the gloves that custom fit your riding needs.</x:v>
      </x:c>
      <x:c r="AN577" s="32" t="str">
        <x:v>https://github.com/luminati-io/eCommerce-dataset-samples</x:v>
      </x:c>
      <x:c r="AO577" s="32" t="str">
        <x:v>2026-08-05-v2</x:v>
      </x:c>
    </x:row>
    <x:row r="578">
      <x:c r="A578" s="32" t="n">
        <x:v>577</x:v>
      </x:c>
      <x:c r="B578" s="32" t="str">
        <x:v>Amazon</x:v>
      </x:c>
      <x:c r="C578" s="32" t="str">
        <x:v>Bright Data Amazon products sample</x:v>
      </x:c>
      <x:c r="D578" s="32" t="str">
        <x:v>B0BB9SSGHP</x:v>
      </x:c>
      <x:c r="E578" s="32" t="str">
        <x:v>https://www.amazon.com/BtrPower-Ebike-Battery-Electric-Bike/dp/B0BB9SSGHP?th=1&amp;psc=1&amp;currency=USD&amp;language=en_GB</x:v>
      </x:c>
      <x:c r="F578" s="32" t="str">
        <x:v>BtrPower 36V 48V 52V 60V 72V Ebike Battery 10AH 15AH 20AH 30AH Lithium Battery Pack for 250W 750W 1000W to 3500W Bafang Voilamart AW Ancheer and Other Motor</x:v>
      </x:c>
      <x:c r="G578" s="32" t="str">
        <x:v>BtrPower</x:v>
      </x:c>
      <x:c r="H578" s="32" t="str">
        <x:v>Btr███er ███ici███</x:v>
      </x:c>
      <x:c r="I578" s="47" t="n">
        <x:v>399.99</x:v>
      </x:c>
      <x:c r="J578" s="32" t="str">
        <x:v>USD</x:v>
      </x:c>
      <x:c r="K578" s="32" t="str">
        <x:v>Sports &amp; Outdoors &gt; Sports &gt; Cycling &gt; Bikes &gt; Electric Bicycles</x:v>
      </x:c>
      <x:c r="L578" s="32" t="str"/>
      <x:c r="M578" s="67" t="n">
        <x:v>8618.248</x:v>
      </x:c>
      <x:c r="N578" s="32" t="str">
        <x:v>6.3 x 4.73 x 10.24 inches</x:v>
      </x:c>
      <x:c r="O578" s="32" t="str">
        <x:v>https://m.media-amazon.com/images/I/61k24lhfuQL.__AC_SX300_SY300_QL70_FMwebp_.jpg</x:v>
      </x:c>
      <x:c r="P578" s="32" t="str">
        <x:v>2024-01-16 00:00:00.000</x:v>
      </x:c>
      <x:c r="Q578" s="32" t="str">
        <x:v>Estimated</x:v>
      </x:c>
      <x:c r="R578" s="32" t="str">
        <x:v>Electronics</x:v>
      </x:c>
      <x:c r="S578" s="32" t="str">
        <x:v>Battery pack or tool battery</x:v>
      </x:c>
      <x:c r="T578" s="32" t="str">
        <x:v>Keyword/category match: battery pack</x:v>
      </x:c>
      <x:c r="U578" s="32" t="str">
        <x:v>Low</x:v>
      </x:c>
      <x:c r="V578" s="67" t="n">
        <x:v>1000</x:v>
      </x:c>
      <x:c r="W578" s="47" t="n">
        <x:v>10.89</x:v>
      </x:c>
      <x:c r="X578" s="47" t="n">
        <x:v>22.69</x:v>
      </x:c>
      <x:c r="Y578" s="47" t="n">
        <x:v>45.38</x:v>
      </x:c>
      <x:c r="Z578" s="47" t="n">
        <x:v>1.1</x:v>
      </x:c>
      <x:c r="AA578" s="47" t="n">
        <x:v>5.5</x:v>
      </x:c>
      <x:c r="AB578" s="68" t="n">
        <x:v>3</x:v>
      </x:c>
      <x:c r="AC578" s="47" t="n">
        <x:v>14</x:v>
      </x:c>
      <x:c r="AD578" s="47" t="n">
        <x:v>30.17</x:v>
      </x:c>
      <x:c r="AE578" s="47" t="n">
        <x:v>62.6</x:v>
      </x:c>
      <x:c r="AF578" s="68" t="n">
        <x:v>15</x:v>
      </x:c>
      <x:c r="AG578" s="47" t="n">
        <x:v>12</x:v>
      </x:c>
      <x:c r="AH578" s="68" t="n">
        <x:v>5</x:v>
      </x:c>
      <x:c r="AI578" s="47" t="n">
        <x:v>122.16</x:v>
      </x:c>
      <x:c r="AJ578" s="47" t="n">
        <x:v>277.83</x:v>
      </x:c>
      <x:c r="AK578" s="48" t="n">
        <x:v>0.695</x:v>
      </x:c>
      <x:c r="AL578" s="32" t="str">
        <x:v>Cell brand/capacity, BMS, safety testing, and hazardous shipping dominate. Tariff and freight assumptions are illustrative and require current validation.</x:v>
      </x:c>
      <x:c r="AM578" s="32" t="str">
        <x:v>🔋Why choose our BtrPower battery？ 🏅 【BtrPower Brand Support】Our factory has over 10 years experience in battery production, research and development. We are committed to providing customers with high performance and durable lithium battery. 🚛【US Warehouse】We have US warehouse, the battery set usually reaches you in 2-7 business days after order. 👍【After-sales Guarantee】 If you have any product question, please contact our support team via email. We will solve your problem within 24 hrs. 👉【Warm r</x:v>
      </x:c>
      <x:c r="AN578" s="32" t="str">
        <x:v>https://github.com/luminati-io/eCommerce-dataset-samples</x:v>
      </x:c>
      <x:c r="AO578" s="32" t="str">
        <x:v>2026-08-05-v2</x:v>
      </x:c>
    </x:row>
    <x:row r="579">
      <x:c r="A579" s="32" t="n">
        <x:v>578</x:v>
      </x:c>
      <x:c r="B579" s="32" t="str">
        <x:v>Amazon</x:v>
      </x:c>
      <x:c r="C579" s="32" t="str">
        <x:v>Bright Data Amazon products sample</x:v>
      </x:c>
      <x:c r="D579" s="32" t="str">
        <x:v>B0939K5M9Q</x:v>
      </x:c>
      <x:c r="E579" s="32" t="str">
        <x:v>https://www.amazon.com/Galaxy-S21-Ultra-5G-SM-G998UZKAXAA/dp/B0939K5M9Q?th=1&amp;psc=1&amp;currency=USD&amp;language=en_GB</x:v>
      </x:c>
      <x:c r="F579" s="32" t="str">
        <x:v>Samsung Galaxy S21 Ultra | Factory Unlocked Android Cell Phone | US Version 5G Smartphone | Pro-Grade Camera, 8K Video, 108MP High Res | 128GB, Phantom Black (SM-G998UZKAXAA) (Renewed)</x:v>
      </x:c>
      <x:c r="G579" s="32" t="str">
        <x:v>SAMSUNG</x:v>
      </x:c>
      <x:c r="H579" s="32" t="str">
        <x:v>TOP███TCH███CH</x:v>
      </x:c>
      <x:c r="I579" s="47" t="n">
        <x:v>312</x:v>
      </x:c>
      <x:c r="J579" s="32" t="str">
        <x:v>USD</x:v>
      </x:c>
      <x:c r="K579" s="32" t="str">
        <x:v>Cell Phones &amp; Accessories &gt; Cell Phones</x:v>
      </x:c>
      <x:c r="L579" s="32" t="str"/>
      <x:c r="M579" s="67" t="n">
        <x:v>226.796</x:v>
      </x:c>
      <x:c r="N579" s="32" t="str">
        <x:v>6.7 x 3.4 x 2.44 inches</x:v>
      </x:c>
      <x:c r="O579" s="32" t="str">
        <x:v>https://m.media-amazon.com/images/I/71c4bP43zpL.__AC_SX300_SY300_QL70_FMwebp_.jpg</x:v>
      </x:c>
      <x:c r="P579" s="32" t="str">
        <x:v>2024-04-04 00:00:00.000</x:v>
      </x:c>
      <x:c r="Q579" s="32" t="str">
        <x:v>Estimated</x:v>
      </x:c>
      <x:c r="R579" s="32" t="str">
        <x:v>Generic</x:v>
      </x:c>
      <x:c r="S579" s="32" t="str">
        <x:v>Assembled consumer product</x:v>
      </x:c>
      <x:c r="T579" s="32" t="str">
        <x:v>Broad accessories category: Cell Phones &amp; Accessories &gt; Cell Phones</x:v>
      </x:c>
      <x:c r="U579" s="32" t="str">
        <x:v>Low</x:v>
      </x:c>
      <x:c r="V579" s="67" t="n">
        <x:v>1000</x:v>
      </x:c>
      <x:c r="W579" s="47" t="n">
        <x:v>2.72</x:v>
      </x:c>
      <x:c r="X579" s="47" t="n">
        <x:v>10.89</x:v>
      </x:c>
      <x:c r="Y579" s="47" t="n">
        <x:v>36.3</x:v>
      </x:c>
      <x:c r="Z579" s="47" t="n">
        <x:v>1</x:v>
      </x:c>
      <x:c r="AA579" s="47" t="n">
        <x:v>1.8</x:v>
      </x:c>
      <x:c r="AB579" s="68" t="n">
        <x:v>5</x:v>
      </x:c>
      <x:c r="AC579" s="47" t="n">
        <x:v>3.65</x:v>
      </x:c>
      <x:c r="AD579" s="47" t="n">
        <x:v>14.37</x:v>
      </x:c>
      <x:c r="AE579" s="47" t="n">
        <x:v>47.36</x:v>
      </x:c>
      <x:c r="AF579" s="68" t="n">
        <x:v>15</x:v>
      </x:c>
      <x:c r="AG579" s="47" t="n">
        <x:v>3.5</x:v>
      </x:c>
      <x:c r="AH579" s="68" t="n">
        <x:v>5</x:v>
      </x:c>
      <x:c r="AI579" s="47" t="n">
        <x:v>80.27</x:v>
      </x:c>
      <x:c r="AJ579" s="47" t="n">
        <x:v>231.73</x:v>
      </x:c>
      <x:c r="AK579" s="48" t="n">
        <x:v>0.743</x:v>
      </x:c>
      <x:c r="AL579" s="32" t="str">
        <x:v>Insufficient specifications; use as a broad placeholder until a BOM or supplier match is available. Tariff and freight assumptions are illustrative and require current validation.</x:v>
      </x:c>
      <x:c r="AM579" s="32" t="str">
        <x:v>Pro Grade Camera Zoom in close, take photos and videos like a pro, and capture incredible share-ready moments with our easy-to-use, multi lens camera. Sharp 8K Videos Capture your life’s best moments in head-turning, super-smooth 8K video that gives your movies that cinema-style quality. 100x Zoom Get amazing clarity with a dual lens combo of 3x and 10x optical zoom, or go even further with our revolutionary 100x Space Zoom.</x:v>
      </x:c>
      <x:c r="AN579" s="32" t="str">
        <x:v>https://github.com/luminati-io/eCommerce-dataset-samples</x:v>
      </x:c>
      <x:c r="AO579" s="32" t="str">
        <x:v>2026-08-05-v2</x:v>
      </x:c>
    </x:row>
    <x:row r="580">
      <x:c r="A580" s="32" t="n">
        <x:v>579</x:v>
      </x:c>
      <x:c r="B580" s="32" t="str">
        <x:v>Amazon</x:v>
      </x:c>
      <x:c r="C580" s="32" t="str">
        <x:v>Bright Data Amazon products sample</x:v>
      </x:c>
      <x:c r="D580" s="32" t="str">
        <x:v>B08PQMTGHG</x:v>
      </x:c>
      <x:c r="E580" s="32" t="str">
        <x:v>https://www.amazon.com/dp/B08PQMTGHG?th=1&amp;psc=1&amp;currency=USD&amp;language=en_GB</x:v>
      </x:c>
      <x:c r="F580" s="32" t="str">
        <x:v>Bocasal Crossbody Wallet Case for iPhone Xr with Card Holder,Zipper Card Slot Protector Shockproof Purse Cover with Removable Cross Body Strap 6.1 Inch(Green)</x:v>
      </x:c>
      <x:c r="G580" s="32" t="str">
        <x:v>Bocasal</x:v>
      </x:c>
      <x:c r="H580" s="32" t="str">
        <x:v>Boc███l</x:v>
      </x:c>
      <x:c r="I580" s="47" t="n">
        <x:v>22.99</x:v>
      </x:c>
      <x:c r="J580" s="32" t="str">
        <x:v>USD</x:v>
      </x:c>
      <x:c r="K580" s="32" t="str">
        <x:v>Cell Phones &amp; Accessories &gt; Cases, Holsters &amp; Sleeves &gt; Crossbody &amp; Lanyard Cases</x:v>
      </x:c>
      <x:c r="L580" s="32" t="str"/>
      <x:c r="M580" s="67" t="n">
        <x:v>119.0679</x:v>
      </x:c>
      <x:c r="N580" s="32" t="str">
        <x:v>6.97 x 3.86 x 1.06 inches</x:v>
      </x:c>
      <x:c r="O580" s="32" t="str">
        <x:v>https://m.media-amazon.com/images/I/81SXL6SYKZL.__AC_SX300_SY300_QL70_FMwebp_.jpg</x:v>
      </x:c>
      <x:c r="P580" s="32" t="str">
        <x:v>2024-04-30 00:00:00.000</x:v>
      </x:c>
      <x:c r="Q580" s="32" t="str">
        <x:v>Estimated</x:v>
      </x:c>
      <x:c r="R580" s="32" t="str">
        <x:v>Bags</x:v>
      </x:c>
      <x:c r="S580" s="32" t="str">
        <x:v>Fashion handbag</x:v>
      </x:c>
      <x:c r="T580" s="32" t="str">
        <x:v>Title match: purse</x:v>
      </x:c>
      <x:c r="U580" s="32" t="str">
        <x:v>Low</x:v>
      </x:c>
      <x:c r="V580" s="67" t="n">
        <x:v>1000</x:v>
      </x:c>
      <x:c r="W580" s="47" t="n">
        <x:v>7.43</x:v>
      </x:c>
      <x:c r="X580" s="47" t="n">
        <x:v>16.55</x:v>
      </x:c>
      <x:c r="Y580" s="47" t="n">
        <x:v>20.69</x:v>
      </x:c>
      <x:c r="Z580" s="47" t="n">
        <x:v>1.4</x:v>
      </x:c>
      <x:c r="AA580" s="47" t="n">
        <x:v>1.8</x:v>
      </x:c>
      <x:c r="AB580" s="68" t="n">
        <x:v>8</x:v>
      </x:c>
      <x:c r="AC580" s="47" t="n">
        <x:v>9.56</x:v>
      </x:c>
      <x:c r="AD580" s="47" t="n">
        <x:v>21.33</x:v>
      </x:c>
      <x:c r="AE580" s="47" t="n">
        <x:v>30.45</x:v>
      </x:c>
      <x:c r="AF580" s="68" t="n">
        <x:v>15</x:v>
      </x:c>
      <x:c r="AG580" s="47" t="n">
        <x:v>3.5</x:v>
      </x:c>
      <x:c r="AH580" s="68" t="n">
        <x:v>5</x:v>
      </x:c>
      <x:c r="AI580" s="47" t="n">
        <x:v>29.43</x:v>
      </x:c>
      <x:c r="AJ580" s="47" t="n">
        <x:v>-6.44</x:v>
      </x:c>
      <x:c r="AK580" s="48" t="n">
        <x:v>-0.28</x:v>
      </x:c>
      <x:c r="AL580" s="32" t="str">
        <x:v>Leather grade, hardware, construction, and QC dominate. Modifiers: premium/heavy-duty specification. Tariff and freight assumptions are illustrative and require current validation.</x:v>
      </x:c>
      <x:c r="AM580" s="32" t="str">
        <x:v>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x:v>
      </x:c>
      <x:c r="AN580" s="32" t="str">
        <x:v>https://github.com/luminati-io/eCommerce-dataset-samples</x:v>
      </x:c>
      <x:c r="AO580" s="32" t="str">
        <x:v>2026-08-05-v2</x:v>
      </x:c>
    </x:row>
    <x:row r="581">
      <x:c r="A581" s="32" t="n">
        <x:v>580</x:v>
      </x:c>
      <x:c r="B581" s="32" t="str">
        <x:v>Amazon</x:v>
      </x:c>
      <x:c r="C581" s="32" t="str">
        <x:v>Bright Data Amazon products sample</x:v>
      </x:c>
      <x:c r="D581" s="32" t="str">
        <x:v>B0989ZCGH6</x:v>
      </x:c>
      <x:c r="E581" s="32" t="str">
        <x:v>https://www.amazon.com/Allewie-Adjustable-Headboard-Upholstered-Recommended/dp/B0989ZCGH6</x:v>
      </x:c>
      <x:c r="F581" s="32" t="str">
        <x:v>Allewie Full Size Bed Frame with Curved Adjustable Headboard, Faux Leather Upholstered Platform Bed, Strong Wooden Slats Support, 10-12'' Mattress Recommended, Black</x:v>
      </x:c>
      <x:c r="G581" s="32" t="str">
        <x:v>Allewie</x:v>
      </x:c>
      <x:c r="H581" s="32" t="str">
        <x:v>All███e</x:v>
      </x:c>
      <x:c r="I581" s="47" t="n">
        <x:v>139.99</x:v>
      </x:c>
      <x:c r="J581" s="32" t="str">
        <x:v>USD</x:v>
      </x:c>
      <x:c r="K581" s="32" t="str">
        <x:v>Home &amp; Kitchen &gt; Furniture &gt; Bedroom Furniture &gt; Beds, Frames &amp; Bases &gt; Bed Frames</x:v>
      </x:c>
      <x:c r="L581" s="32" t="str"/>
      <x:c r="M581" s="67" t="n">
        <x:v>30000</x:v>
      </x:c>
      <x:c r="N581" s="32" t="str">
        <x:v>60.6"L x 85.8"W x 26"H</x:v>
      </x:c>
      <x:c r="O581" s="32" t="str">
        <x:v>https://m.media-amazon.com/images/I/614cew+phXL._AC_SY300_SX300_.jpg</x:v>
      </x:c>
      <x:c r="P581" s="32" t="str">
        <x:v>2023-08-23 00:00:00.000</x:v>
      </x:c>
      <x:c r="Q581" s="32" t="str">
        <x:v>Estimated</x:v>
      </x:c>
      <x:c r="R581" s="32" t="str">
        <x:v>Generic</x:v>
      </x:c>
      <x:c r="S581" s="32" t="str">
        <x:v>Assembled consumer product</x:v>
      </x:c>
      <x:c r="T581" s="32" t="str">
        <x:v>Broad home category: Home &amp; Kitchen &gt; Furniture &gt; Bedroom Furniture &gt; Beds, Frames &amp; Bases &gt; Bed Frames</x:v>
      </x:c>
      <x:c r="U581" s="32" t="str">
        <x:v>Low</x:v>
      </x:c>
      <x:c r="V581" s="67" t="n">
        <x:v>1000</x:v>
      </x:c>
      <x:c r="W581" s="47" t="n">
        <x:v>2.72</x:v>
      </x:c>
      <x:c r="X581" s="47" t="n">
        <x:v>10.89</x:v>
      </x:c>
      <x:c r="Y581" s="47" t="n">
        <x:v>36.3</x:v>
      </x:c>
      <x:c r="Z581" s="47" t="n">
        <x:v>1</x:v>
      </x:c>
      <x:c r="AA581" s="47" t="n">
        <x:v>6</x:v>
      </x:c>
      <x:c r="AB581" s="68" t="n">
        <x:v>5</x:v>
      </x:c>
      <x:c r="AC581" s="47" t="n">
        <x:v>4.75</x:v>
      </x:c>
      <x:c r="AD581" s="47" t="n">
        <x:v>18.78</x:v>
      </x:c>
      <x:c r="AE581" s="47" t="n">
        <x:v>62.79</x:v>
      </x:c>
      <x:c r="AF581" s="68" t="n">
        <x:v>15</x:v>
      </x:c>
      <x:c r="AG581" s="47" t="n">
        <x:v>12</x:v>
      </x:c>
      <x:c r="AH581" s="68" t="n">
        <x:v>5</x:v>
      </x:c>
      <x:c r="AI581" s="47" t="n">
        <x:v>58.78</x:v>
      </x:c>
      <x:c r="AJ581" s="47" t="n">
        <x:v>81.21</x:v>
      </x:c>
      <x:c r="AK581" s="48" t="n">
        <x:v>0.58</x:v>
      </x:c>
      <x:c r="AL581" s="32" t="str">
        <x:v>Insufficient specifications; use as a broad placeholder until a BOM or supplier match is available. Tariff and freight assumptions are illustrative and require current validation.</x:v>
      </x:c>
      <x:c r="AM581" s="32" t="str">
        <x:v>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x:v>
      </x:c>
      <x:c r="AN581" s="32" t="str">
        <x:v>https://github.com/luminati-io/eCommerce-dataset-samples</x:v>
      </x:c>
      <x:c r="AO581" s="32" t="str">
        <x:v>2026-08-05-v2</x:v>
      </x:c>
    </x:row>
    <x:row r="582">
      <x:c r="A582" s="32" t="n">
        <x:v>581</x:v>
      </x:c>
      <x:c r="B582" s="32" t="str">
        <x:v>Amazon</x:v>
      </x:c>
      <x:c r="C582" s="32" t="str">
        <x:v>Bright Data Amazon products sample</x:v>
      </x:c>
      <x:c r="D582" s="32" t="str">
        <x:v>B09JCLB24V</x:v>
      </x:c>
      <x:c r="E582" s="32" t="str">
        <x:v>https://www.amazon.com/dp/B09JCLB24V?th=1&amp;psc=1&amp;currency=USD&amp;language=en_GB</x:v>
      </x:c>
      <x:c r="F582" s="32" t="str">
        <x:v>Kitdacnin Mothers Day for Wife Gifts from Husband, Anniversary Romantic Gifts for Women, Wife Birthday Gift Ideas, Christmas Valentine's Gifts for Wife, Wife Blanket</x:v>
      </x:c>
      <x:c r="G582" s="32" t="str">
        <x:v>Kitdacnin</x:v>
      </x:c>
      <x:c r="H582" s="32" t="str">
        <x:v>san███u</x:v>
      </x:c>
      <x:c r="I582" s="47" t="n">
        <x:v>35.99</x:v>
      </x:c>
      <x:c r="J582" s="32" t="str">
        <x:v>USD</x:v>
      </x:c>
      <x:c r="K582" s="32" t="str">
        <x:v>Home &amp; Kitchen &gt; Bedding &gt; Blankets &amp; Throws &gt; Bed Blankets</x:v>
      </x:c>
      <x:c r="L582" s="32" t="str"/>
      <x:c r="M582" s="67" t="n">
        <x:v>662.24432</x:v>
      </x:c>
      <x:c r="N582" s="32" t="str">
        <x:v>60"L x 50"W</x:v>
      </x:c>
      <x:c r="O582" s="32" t="str">
        <x:v>https://m.media-amazon.com/images/I/81rvUvcV3PL.__AC_SX300_SY300_QL70_FMwebp_.jpg</x:v>
      </x:c>
      <x:c r="P582" s="32" t="str">
        <x:v>2024-05-13 00:00:00.000</x:v>
      </x:c>
      <x:c r="Q582" s="32" t="str">
        <x:v>Estimated</x:v>
      </x:c>
      <x:c r="R582" s="32" t="str">
        <x:v>Home</x:v>
      </x:c>
      <x:c r="S582" s="32" t="str">
        <x:v>Bedding or blanket</x:v>
      </x:c>
      <x:c r="T582" s="32" t="str">
        <x:v>Keyword/category match: blanket</x:v>
      </x:c>
      <x:c r="U582" s="32" t="str">
        <x:v>Low</x:v>
      </x:c>
      <x:c r="V582" s="67" t="n">
        <x:v>1000</x:v>
      </x:c>
      <x:c r="W582" s="47" t="n">
        <x:v>7.26</x:v>
      </x:c>
      <x:c r="X582" s="47" t="n">
        <x:v>16.34</x:v>
      </x:c>
      <x:c r="Y582" s="47" t="n">
        <x:v>32.39</x:v>
      </x:c>
      <x:c r="Z582" s="47" t="n">
        <x:v>1.3</x:v>
      </x:c>
      <x:c r="AA582" s="47" t="n">
        <x:v>3</x:v>
      </x:c>
      <x:c r="AB582" s="68" t="n">
        <x:v>7</x:v>
      </x:c>
      <x:c r="AC582" s="47" t="n">
        <x:v>9.69</x:v>
      </x:c>
      <x:c r="AD582" s="47" t="n">
        <x:v>22.08</x:v>
      </x:c>
      <x:c r="AE582" s="47" t="n">
        <x:v>45.14</x:v>
      </x:c>
      <x:c r="AF582" s="68" t="n">
        <x:v>15</x:v>
      </x:c>
      <x:c r="AG582" s="47" t="n">
        <x:v>4.75</x:v>
      </x:c>
      <x:c r="AH582" s="68" t="n">
        <x:v>5</x:v>
      </x:c>
      <x:c r="AI582" s="47" t="n">
        <x:v>34.03</x:v>
      </x:c>
      <x:c r="AJ582" s="47" t="n">
        <x:v>1.96</x:v>
      </x:c>
      <x:c r="AK582" s="48" t="n">
        <x:v>0.055</x:v>
      </x:c>
      <x:c r="AL582" s="32" t="str">
        <x:v>Size, fiber, fill, quilting, thread count, and package volume affect cost. Tariff and freight assumptions are illustrative and require current validation.</x:v>
      </x:c>
      <x:c r="AM582" s="32" t="str">
        <x:v>A lovely gift for your wife ! This soft facecloth blanket is a thoughtful and personal gift designed specifically for wives, a husband's way of showing his wife love by blanketing her and making her feel special, warm and loved.</x:v>
      </x:c>
      <x:c r="AN582" s="32" t="str">
        <x:v>https://github.com/luminati-io/eCommerce-dataset-samples</x:v>
      </x:c>
      <x:c r="AO582" s="32" t="str">
        <x:v>2026-08-05-v2</x:v>
      </x:c>
    </x:row>
    <x:row r="583">
      <x:c r="A583" s="32" t="n">
        <x:v>582</x:v>
      </x:c>
      <x:c r="B583" s="32" t="str">
        <x:v>Amazon</x:v>
      </x:c>
      <x:c r="C583" s="32" t="str">
        <x:v>Bright Data Amazon products sample</x:v>
      </x:c>
      <x:c r="D583" s="32" t="str">
        <x:v>B00BCUPKYS</x:v>
      </x:c>
      <x:c r="E583" s="32" t="str">
        <x:v>https://www.amazon.com/LEE-Womens-Classic-Straight-Leg-Seattle/dp/B00BCUPKYS</x:v>
      </x:c>
      <x:c r="F583" s="32" t="str">
        <x:v>Lee Women's Missy Instantly Slims Classic Relaxed Fit Monroe Straight Leg Jean, Seattle, 18</x:v>
      </x:c>
      <x:c r="G583" s="32" t="str">
        <x:v>Lee Women's Collection</x:v>
      </x:c>
      <x:c r="H583" s="32" t="str">
        <x:v>Ama███.co███</x:v>
      </x:c>
      <x:c r="I583" s="47" t="n">
        <x:v>25.01</x:v>
      </x:c>
      <x:c r="J583" s="32" t="str">
        <x:v>USD</x:v>
      </x:c>
      <x:c r="K583" s="32" t="str">
        <x:v>Clothing, Shoes &amp; Jewelry &gt; Women &gt; Clothing &gt; Jeans</x:v>
      </x:c>
      <x:c r="L583" s="32" t="str"/>
      <x:c r="M583" s="67"/>
      <x:c r="N583" s="32" t="str">
        <x:v>11.22 x 10.67 x 2.44 inches; 1 Pounds</x:v>
      </x:c>
      <x:c r="O583" s="32" t="str">
        <x:v>https://m.media-amazon.com/images/I/71tMRopTB1L.__AC_SY445_SX342_QL70_FMwebp_.jpg</x:v>
      </x:c>
      <x:c r="P583" s="32" t="str">
        <x:v>2023-08-02 00:00:00.000</x:v>
      </x:c>
      <x:c r="Q583" s="32" t="str">
        <x:v>Estimated</x:v>
      </x:c>
      <x:c r="R583" s="32" t="str">
        <x:v>Apparel</x:v>
      </x:c>
      <x:c r="S583" s="32" t="str">
        <x:v>Denim jeans</x:v>
      </x:c>
      <x:c r="T583" s="32" t="str">
        <x:v>Keyword/category match: jeans</x:v>
      </x:c>
      <x:c r="U583" s="32" t="str">
        <x:v>Medium</x:v>
      </x:c>
      <x:c r="V583" s="67" t="n">
        <x:v>1000</x:v>
      </x:c>
      <x:c r="W583" s="47" t="n">
        <x:v>6.35</x:v>
      </x:c>
      <x:c r="X583" s="47" t="n">
        <x:v>11.8</x:v>
      </x:c>
      <x:c r="Y583" s="47" t="n">
        <x:v>22.51</x:v>
      </x:c>
      <x:c r="Z583" s="47" t="n">
        <x:v>0.9</x:v>
      </x:c>
      <x:c r="AA583" s="47" t="n">
        <x:v>0.9</x:v>
      </x:c>
      <x:c r="AB583" s="68" t="n">
        <x:v>10</x:v>
      </x:c>
      <x:c r="AC583" s="47" t="n">
        <x:v>7.98</x:v>
      </x:c>
      <x:c r="AD583" s="47" t="n">
        <x:v>14.96</x:v>
      </x:c>
      <x:c r="AE583" s="47" t="n">
        <x:v>28.94</x:v>
      </x:c>
      <x:c r="AF583" s="68" t="n">
        <x:v>15</x:v>
      </x:c>
      <x:c r="AG583" s="47" t="n">
        <x:v>4.25</x:v>
      </x:c>
      <x:c r="AH583" s="68" t="n">
        <x:v>5</x:v>
      </x:c>
      <x:c r="AI583" s="47" t="n">
        <x:v>24.21</x:v>
      </x:c>
      <x:c r="AJ583" s="47" t="n">
        <x:v>0.8</x:v>
      </x:c>
      <x:c r="AK583" s="48" t="n">
        <x:v>0.032</x:v>
      </x:c>
      <x:c r="AL583" s="32" t="str">
        <x:v>Denim weight, wash processes, and hardware affect cost. Tariff and freight assumptions are illustrative and require current validation.</x:v>
      </x:c>
      <x:c r="AM583" s="32" t="str">
        <x:v>LEE Women’s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x:v>
      </x:c>
      <x:c r="AN583" s="32" t="str">
        <x:v>https://github.com/luminati-io/eCommerce-dataset-samples</x:v>
      </x:c>
      <x:c r="AO583" s="32" t="str">
        <x:v>2026-08-05-v2</x:v>
      </x:c>
    </x:row>
    <x:row r="584">
      <x:c r="A584" s="32" t="n">
        <x:v>583</x:v>
      </x:c>
      <x:c r="B584" s="32" t="str">
        <x:v>Amazon</x:v>
      </x:c>
      <x:c r="C584" s="32" t="str">
        <x:v>Bright Data Amazon products sample</x:v>
      </x:c>
      <x:c r="D584" s="32" t="str">
        <x:v>B004COOROK</x:v>
      </x:c>
      <x:c r="E584" s="32" t="str">
        <x:v>https://www.amazon.com/Cherokee-Originals-Unisex-Drawstring-Scrubs/dp/B07R7FDKVV</x:v>
      </x:c>
      <x:c r="F584" s="32" t="str">
        <x:v>Cherokee Cargo Pant for Men and Women with Zip Fly Front and Adjustable Webbed Drawstring 4100</x:v>
      </x:c>
      <x:c r="G584" s="32" t="str">
        <x:v>Cherokee Scrubs Mens Child Code</x:v>
      </x:c>
      <x:c r="H584" s="32" t="str">
        <x:v>Ama███.co███</x:v>
      </x:c>
      <x:c r="I584" s="47" t="n">
        <x:v>14.99</x:v>
      </x:c>
      <x:c r="J584" s="32" t="str">
        <x:v>USD</x:v>
      </x:c>
      <x:c r="K584" s="32" t="str">
        <x:v>Clothing, Shoes &amp; Jewelry &gt; Men &gt; Uniforms, Work &amp; Safety &gt; Clothing &gt; Medical &gt; Scrub Bottoms</x:v>
      </x:c>
      <x:c r="L584" s="32" t="str"/>
      <x:c r="M584" s="67"/>
      <x:c r="N584" s="32" t="str">
        <x:v>15 x 12 x 0.33 inches; 1 Pounds</x:v>
      </x:c>
      <x:c r="O584" s="32" t="str">
        <x:v>https://m.media-amazon.com/images/I/61Af6rlyabL.__AC_SX342_SY445_QL70_FMwebp_.jpg</x:v>
      </x:c>
      <x:c r="P584" s="32" t="str">
        <x:v>2023-08-01 00:00:00.000</x:v>
      </x:c>
      <x:c r="Q584" s="32" t="str">
        <x:v>Estimated</x:v>
      </x:c>
      <x:c r="R584" s="32" t="str">
        <x:v>Generic</x:v>
      </x:c>
      <x:c r="S584" s="32" t="str">
        <x:v>Textile product</x:v>
      </x:c>
      <x:c r="T584" s="32" t="str">
        <x:v>Broad apparel category: Clothing, Shoes &amp; Jewelry &gt; Men &gt; Uniforms, Work &amp; Safety &gt; Clothing &gt; Medical &gt; Scrub Bottoms</x:v>
      </x:c>
      <x:c r="U584" s="32" t="str">
        <x:v>Low</x:v>
      </x:c>
      <x:c r="V584" s="67" t="n">
        <x:v>1000</x:v>
      </x:c>
      <x:c r="W584" s="47" t="n">
        <x:v>1.82</x:v>
      </x:c>
      <x:c r="X584" s="47" t="n">
        <x:v>6.35</x:v>
      </x:c>
      <x:c r="Y584" s="47" t="n">
        <x:v>13.49</x:v>
      </x:c>
      <x:c r="Z584" s="47" t="n">
        <x:v>0.65</x:v>
      </x:c>
      <x:c r="AA584" s="47" t="n">
        <x:v>0.8</x:v>
      </x:c>
      <x:c r="AB584" s="68" t="n">
        <x:v>5</x:v>
      </x:c>
      <x:c r="AC584" s="47" t="n">
        <x:v>2.43</x:v>
      </x:c>
      <x:c r="AD584" s="47" t="n">
        <x:v>8.19</x:v>
      </x:c>
      <x:c r="AE584" s="47" t="n">
        <x:v>18.37</x:v>
      </x:c>
      <x:c r="AF584" s="68" t="n">
        <x:v>15</x:v>
      </x:c>
      <x:c r="AG584" s="47" t="n">
        <x:v>4.25</x:v>
      </x:c>
      <x:c r="AH584" s="68" t="n">
        <x:v>5</x:v>
      </x:c>
      <x:c r="AI584" s="47" t="n">
        <x:v>15.44</x:v>
      </x:c>
      <x:c r="AJ584" s="47" t="n">
        <x:v>-0.45</x:v>
      </x:c>
      <x:c r="AK584" s="48" t="n">
        <x:v>-0.03</x:v>
      </x:c>
      <x:c r="AL584" s="32" t="str">
        <x:v>Fiber, dimensions, sewing complexity, and finishing are unknown. Tariff and freight assumptions are illustrative and require current validation.</x:v>
      </x:c>
      <x:c r="AM584" s="32" t="str">
        <x:v>A casual unisex pant features a natural rise and an adjustable webbed drawstring at the waist, one back pocket, and a cargo pocket with an inside cell phone pocket. Inseam 31 inch.</x:v>
      </x:c>
      <x:c r="AN584" s="32" t="str">
        <x:v>https://github.com/luminati-io/eCommerce-dataset-samples</x:v>
      </x:c>
      <x:c r="AO584" s="32" t="str">
        <x:v>2026-08-05-v2</x:v>
      </x:c>
    </x:row>
    <x:row r="585">
      <x:c r="A585" s="32" t="n">
        <x:v>584</x:v>
      </x:c>
      <x:c r="B585" s="32" t="str">
        <x:v>Amazon</x:v>
      </x:c>
      <x:c r="C585" s="32" t="str">
        <x:v>Bright Data Amazon products sample</x:v>
      </x:c>
      <x:c r="D585" s="32" t="str">
        <x:v>B0B4FSMH1B</x:v>
      </x:c>
      <x:c r="E585" s="32" t="str">
        <x:v>https://www.amazon.com/dp/B0B4FSMH1B</x:v>
      </x:c>
      <x:c r="F585" s="32" t="str">
        <x:v>ZRLWIVE White Chinoiserie Porcelain Vase for Flowers, Ceramic Shelf Decor Accents Living Room Boho Rustic, Jingdezhen Table Fireplace Farmhouse Modern Objects Small Rose Long Egg-Shell Ginger Jar</x:v>
      </x:c>
      <x:c r="G585" s="32" t="str">
        <x:v>ZRLWIVE</x:v>
      </x:c>
      <x:c r="H585" s="32" t="str">
        <x:v>zha███nli███op</x:v>
      </x:c>
      <x:c r="I585" s="47" t="n">
        <x:v>29.69</x:v>
      </x:c>
      <x:c r="J585" s="32" t="str">
        <x:v>USD</x:v>
      </x:c>
      <x:c r="K585" s="32" t="str">
        <x:v>Home &amp; Kitchen &gt; Home Décor Products &gt; Vases</x:v>
      </x:c>
      <x:c r="L585" s="32" t="str"/>
      <x:c r="M585" s="67" t="n">
        <x:v>1456.0303199999998</x:v>
      </x:c>
      <x:c r="N585" s="32" t="str">
        <x:v>2.8"L x 6"W x 8.7"H</x:v>
      </x:c>
      <x:c r="O585" s="32" t="str">
        <x:v>https://m.media-amazon.com/images/I/71KxpwCwa3L.__AC_SX300_SY300_QL70_FMwebp_.jpg</x:v>
      </x:c>
      <x:c r="P585" s="32" t="str">
        <x:v>2023-10-20 00:00:00.000</x:v>
      </x:c>
      <x:c r="Q585" s="32" t="str">
        <x:v>Estimated</x:v>
      </x:c>
      <x:c r="R585" s="32" t="str">
        <x:v>Generic</x:v>
      </x:c>
      <x:c r="S585" s="32" t="str">
        <x:v>Assembled consumer product</x:v>
      </x:c>
      <x:c r="T585" s="32" t="str">
        <x:v>Broad home category: Home &amp; Kitchen &gt; Home Décor Products &gt; Vases</x:v>
      </x:c>
      <x:c r="U585" s="32" t="str">
        <x:v>Low</x:v>
      </x:c>
      <x:c r="V585" s="67" t="n">
        <x:v>1000</x:v>
      </x:c>
      <x:c r="W585" s="47" t="n">
        <x:v>3.32</x:v>
      </x:c>
      <x:c r="X585" s="47" t="n">
        <x:v>13.29</x:v>
      </x:c>
      <x:c r="Y585" s="47" t="n">
        <x:v>26.72</x:v>
      </x:c>
      <x:c r="Z585" s="47" t="n">
        <x:v>1</x:v>
      </x:c>
      <x:c r="AA585" s="47" t="n">
        <x:v>2.6</x:v>
      </x:c>
      <x:c r="AB585" s="68" t="n">
        <x:v>5</x:v>
      </x:c>
      <x:c r="AC585" s="47" t="n">
        <x:v>4.49</x:v>
      </x:c>
      <x:c r="AD585" s="47" t="n">
        <x:v>17.73</x:v>
      </x:c>
      <x:c r="AE585" s="47" t="n">
        <x:v>40.24</x:v>
      </x:c>
      <x:c r="AF585" s="68" t="n">
        <x:v>15</x:v>
      </x:c>
      <x:c r="AG585" s="47" t="n">
        <x:v>7.5</x:v>
      </x:c>
      <x:c r="AH585" s="68" t="n">
        <x:v>5</x:v>
      </x:c>
      <x:c r="AI585" s="47" t="n">
        <x:v>31.17</x:v>
      </x:c>
      <x:c r="AJ585" s="47" t="n">
        <x:v>-1.48</x:v>
      </x:c>
      <x:c r="AK585" s="48" t="n">
        <x:v>-0.05</x:v>
      </x:c>
      <x:c r="AL585" s="32" t="str">
        <x:v>Insufficient specifications; use as a broad placeholder until a BOM or supplier match is available. Modifiers: handmade labor. Tariff and freight assumptions are illustrative and require current validation.</x:v>
      </x:c>
      <x:c r="AM585" s="32" t="str">
        <x:v>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x:v>
      </x:c>
      <x:c r="AN585" s="32" t="str">
        <x:v>https://github.com/luminati-io/eCommerce-dataset-samples</x:v>
      </x:c>
      <x:c r="AO585" s="32" t="str">
        <x:v>2026-08-05-v2</x:v>
      </x:c>
    </x:row>
    <x:row r="586">
      <x:c r="A586" s="32" t="n">
        <x:v>585</x:v>
      </x:c>
      <x:c r="B586" s="32" t="str">
        <x:v>Amazon</x:v>
      </x:c>
      <x:c r="C586" s="32" t="str">
        <x:v>Bright Data Amazon products sample</x:v>
      </x:c>
      <x:c r="D586" s="32" t="str">
        <x:v>B09K3NFSCF</x:v>
      </x:c>
      <x:c r="E586" s="32" t="str">
        <x:v>https://www.amazon.com/dp/B09K3NFSCF?language=en_US&amp;currency=USD</x:v>
      </x:c>
      <x:c r="F586" s="32" t="str">
        <x:v>Lybuorze Security Camera Outdoor, Dual Spotlights &amp; Sirens Alarm, AI Motion Detection, Color Night Vision, Custom Zones, IP66 Waterproof, Rechargeable Battery Powered WiFi Cameras for Home Security</x:v>
      </x:c>
      <x:c r="G586" s="32" t="str">
        <x:v>Lybuorze</x:v>
      </x:c>
      <x:c r="H586" s="32" t="str"/>
      <x:c r="I586" s="47" t="n">
        <x:v>69.99</x:v>
      </x:c>
      <x:c r="J586" s="32" t="str">
        <x:v>USD</x:v>
      </x:c>
      <x:c r="K586" s="32" t="str">
        <x:v>Electronics &gt; Camera &amp; Photo &gt; Video Surveillance &gt; Surveillance Cameras &gt; Bullet Cameras</x:v>
      </x:c>
      <x:c r="L586" s="32" t="str"/>
      <x:c r="M586" s="67" t="n">
        <x:v>580.59776</x:v>
      </x:c>
      <x:c r="N586" s="32" t="str">
        <x:v>7.08 x 5.9 x 3.54 inches</x:v>
      </x:c>
      <x:c r="O586" s="32" t="str">
        <x:v>https://m.media-amazon.com/images/I/61HsKHNdTiL.__AC_SX300_SY300_QL70_ML2_.jpg</x:v>
      </x:c>
      <x:c r="P586" s="32" t="str">
        <x:v>2022-10-16 00:00:00.000</x:v>
      </x:c>
      <x:c r="Q586" s="32" t="str">
        <x:v>Estimated</x:v>
      </x:c>
      <x:c r="R586" s="32" t="str">
        <x:v>Electronics</x:v>
      </x:c>
      <x:c r="S586" s="32" t="str">
        <x:v>Security camera or smart-home device</x:v>
      </x:c>
      <x:c r="T586" s="32" t="str">
        <x:v>Keyword/category match: security camera</x:v>
      </x:c>
      <x:c r="U586" s="32" t="str">
        <x:v>Low</x:v>
      </x:c>
      <x:c r="V586" s="67" t="n">
        <x:v>1000</x:v>
      </x:c>
      <x:c r="W586" s="47" t="n">
        <x:v>12.2</x:v>
      </x:c>
      <x:c r="X586" s="47" t="n">
        <x:v>30.49</x:v>
      </x:c>
      <x:c r="Y586" s="47" t="n">
        <x:v>62.99</x:v>
      </x:c>
      <x:c r="Z586" s="47" t="n">
        <x:v>1.6</x:v>
      </x:c>
      <x:c r="AA586" s="47" t="n">
        <x:v>2.5</x:v>
      </x:c>
      <x:c r="AB586" s="68" t="n">
        <x:v>3</x:v>
      </x:c>
      <x:c r="AC586" s="47" t="n">
        <x:v>14.31</x:v>
      </x:c>
      <x:c r="AD586" s="47" t="n">
        <x:v>35.63</x:v>
      </x:c>
      <x:c r="AE586" s="47" t="n">
        <x:v>74.67</x:v>
      </x:c>
      <x:c r="AF586" s="68" t="n">
        <x:v>15</x:v>
      </x:c>
      <x:c r="AG586" s="47" t="n">
        <x:v>4.75</x:v>
      </x:c>
      <x:c r="AH586" s="68" t="n">
        <x:v>5</x:v>
      </x:c>
      <x:c r="AI586" s="47" t="n">
        <x:v>54.38</x:v>
      </x:c>
      <x:c r="AJ586" s="47" t="n">
        <x:v>15.61</x:v>
      </x:c>
      <x:c r="AK586" s="48" t="n">
        <x:v>0.223</x:v>
      </x:c>
      <x:c r="AL586" s="32" t="str">
        <x:v>Sensor, optics, wireless chipset, cloud/software, certifications, and warranty drive cost. Modifiers: weatherproof construction. Tariff and freight assumptions are illustrative and require current validation.</x:v>
      </x:c>
      <x:c r="AM586" s="32" t="str">
        <x:v>Previous page Lybuorze is the company which is committed to designing and providing security products with higher quality and more practicality for our customers. We've built out our own hardware &amp; software development teams and established an extremely strict quality inspection process. We will provide our customers with the best services and quality products to make sure the security, you won't miss any moment. Next page</x:v>
      </x:c>
      <x:c r="AN586" s="32" t="str">
        <x:v>https://github.com/luminati-io/eCommerce-dataset-samples</x:v>
      </x:c>
      <x:c r="AO586" s="32" t="str">
        <x:v>2026-08-05-v2</x:v>
      </x:c>
    </x:row>
    <x:row r="587">
      <x:c r="A587" s="32" t="n">
        <x:v>586</x:v>
      </x:c>
      <x:c r="B587" s="32" t="str">
        <x:v>Amazon</x:v>
      </x:c>
      <x:c r="C587" s="32" t="str">
        <x:v>Bright Data Amazon products sample</x:v>
      </x:c>
      <x:c r="D587" s="32" t="str">
        <x:v>B001Q8INCW</x:v>
      </x:c>
      <x:c r="E587" s="32" t="str">
        <x:v>https://www.amazon.com/dp/B001Q8INCW?th=1&amp;psc=1&amp;currency=USD&amp;language=en_GB</x:v>
      </x:c>
      <x:c r="F587" s="32" t="str">
        <x:v>MTM H50-XL Deluxe Handled 50-Round Rifle Ammo Case Box 270 300 WSM 338 Lapua</x:v>
      </x:c>
      <x:c r="G587" s="32" t="str">
        <x:v>MTM</x:v>
      </x:c>
      <x:c r="H587" s="32" t="str">
        <x:v>Ama███.co███</x:v>
      </x:c>
      <x:c r="I587" s="47" t="n">
        <x:v>14.09</x:v>
      </x:c>
      <x:c r="J587" s="32" t="str">
        <x:v>USD</x:v>
      </x:c>
      <x:c r="K587" s="32" t="str">
        <x:v>Hunting &amp; Fishing &gt; Shooting &gt; Gun Accessories, Maintenance &amp; Storage &gt; Gun &amp; Ammunition Storage &amp; Safes &gt; Ammunition &amp; Magazine Boxes, Cans &amp; Cases</x:v>
      </x:c>
      <x:c r="L587" s="32" t="str">
        <x:v>Ammunition &amp; Magazine Boxes, Cans &amp; Cases</x:v>
      </x:c>
      <x:c r="M587" s="67" t="n">
        <x:v>390</x:v>
      </x:c>
      <x:c r="N587" s="32" t="str">
        <x:v>7.44 x 5.39 x 4.8 inches</x:v>
      </x:c>
      <x:c r="O587" s="32" t="str">
        <x:v>https://m.media-amazon.com/images/I/8195zsx0KEL.__AC_SY300_SX300_QL70_FMwebp_.jpg</x:v>
      </x:c>
      <x:c r="P587" s="32" t="str">
        <x:v>2024-06-10 00:00:00.000</x:v>
      </x:c>
      <x:c r="Q587" s="32" t="str">
        <x:v>Estimated</x:v>
      </x:c>
      <x:c r="R587" s="32" t="str">
        <x:v>Home</x:v>
      </x:c>
      <x:c r="S587" s="32" t="str">
        <x:v>Plastic storage or organizer</x:v>
      </x:c>
      <x:c r="T587" s="32" t="str">
        <x:v>Title match: ammo case</x:v>
      </x:c>
      <x:c r="U587" s="32" t="str">
        <x:v>Medium</x:v>
      </x:c>
      <x:c r="V587" s="67" t="n">
        <x:v>1000</x:v>
      </x:c>
      <x:c r="W587" s="47" t="n">
        <x:v>2</x:v>
      </x:c>
      <x:c r="X587" s="47" t="n">
        <x:v>4</x:v>
      </x:c>
      <x:c r="Y587" s="47" t="n">
        <x:v>7.82</x:v>
      </x:c>
      <x:c r="Z587" s="47" t="n">
        <x:v>0.35</x:v>
      </x:c>
      <x:c r="AA587" s="47" t="n">
        <x:v>0.5</x:v>
      </x:c>
      <x:c r="AB587" s="68" t="n">
        <x:v>7</x:v>
      </x:c>
      <x:c r="AC587" s="47" t="n">
        <x:v>2.51</x:v>
      </x:c>
      <x:c r="AD587" s="47" t="n">
        <x:v>5.19</x:v>
      </x:c>
      <x:c r="AE587" s="47" t="n">
        <x:v>10.51</x:v>
      </x:c>
      <x:c r="AF587" s="68" t="n">
        <x:v>15</x:v>
      </x:c>
      <x:c r="AG587" s="47" t="n">
        <x:v>4.75</x:v>
      </x:c>
      <x:c r="AH587" s="68" t="n">
        <x:v>5</x:v>
      </x:c>
      <x:c r="AI587" s="47" t="n">
        <x:v>12.76</x:v>
      </x:c>
      <x:c r="AJ587" s="47" t="n">
        <x:v>1.33</x:v>
      </x:c>
      <x:c r="AK587" s="48" t="n">
        <x:v>0.095</x:v>
      </x:c>
      <x:c r="AL587" s="32" t="str">
        <x:v>Tooling excluded; resin weight, compartments, and shipping volume matter. Modifiers: higher-cost domestic production. Tariff and freight assumptions are illustrative and require current validation.</x:v>
      </x:c>
      <x:c r="AM587" s="32" t="str">
        <x:v>These deluxe 50 round ammo boxes were designed for the ultimate ammo protection and ease of transporting. Ideal ammunition storage for competitive shooters, varmint hunters and precision reloaders. Bullets are placed in the box in the down position and are protected by four special fingers. These fingers are designed to keep most bullet tips from hitting the bottom of the box, preventing tip damage that can change bullet flight characteristics. There is also extra space provided between rounds t</x:v>
      </x:c>
      <x:c r="AN587" s="32" t="str">
        <x:v>https://github.com/luminati-io/eCommerce-dataset-samples</x:v>
      </x:c>
      <x:c r="AO587" s="32" t="str">
        <x:v>2026-08-05-v2</x:v>
      </x:c>
    </x:row>
    <x:row r="588">
      <x:c r="A588" s="32" t="n">
        <x:v>587</x:v>
      </x:c>
      <x:c r="B588" s="32" t="str">
        <x:v>Amazon</x:v>
      </x:c>
      <x:c r="C588" s="32" t="str">
        <x:v>Bright Data Amazon products sample</x:v>
      </x:c>
      <x:c r="D588" s="32" t="str">
        <x:v>B092DDFDJP</x:v>
      </x:c>
      <x:c r="E588" s="32" t="str">
        <x:v>https://www.amazon.com/dp/B092DDFDJP?language=en_US&amp;currency=USD</x:v>
      </x:c>
      <x:c r="F588" s="32" t="str">
        <x:v>Minimalist Wallet For Men, Holds 15 Cards Plus Cash RFID Blocking Carbon Fiber Credit Card Holders With Money Clip, Metal Wallets, Ultra-Thin Design Stainless-Steel Construction, Black</x:v>
      </x:c>
      <x:c r="G588" s="32" t="str">
        <x:v>MOSIYEEF</x:v>
      </x:c>
      <x:c r="H588" s="32" t="str"/>
      <x:c r="I588" s="47" t="n">
        <x:v>13.59</x:v>
      </x:c>
      <x:c r="J588" s="32" t="str">
        <x:v>USD</x:v>
      </x:c>
      <x:c r="K588" s="32" t="str">
        <x:v>Clothing, Shoes &amp; Jewelry &gt; Men &gt; Accessories &gt; Wallets, Card Cases &amp; Money Organizers &gt; Wallets</x:v>
      </x:c>
      <x:c r="L588" s="32" t="str"/>
      <x:c r="M588" s="67" t="n">
        <x:v>51.879585</x:v>
      </x:c>
      <x:c r="N588" s="32" t="str">
        <x:v>3.15 x 1.97 x 0.39 inches</x:v>
      </x:c>
      <x:c r="O588" s="32" t="str">
        <x:v>https://m.media-amazon.com/images/I/719OeK2WJlL.__AC_SX300_SY300_QL70_FMwebp_.jpg</x:v>
      </x:c>
      <x:c r="P588" s="32" t="str">
        <x:v>2022-10-12 00:00:00.000</x:v>
      </x:c>
      <x:c r="Q588" s="32" t="str">
        <x:v>Estimated</x:v>
      </x:c>
      <x:c r="R588" s="32" t="str">
        <x:v>Bags</x:v>
      </x:c>
      <x:c r="S588" s="32" t="str">
        <x:v>Wallet or card holder</x:v>
      </x:c>
      <x:c r="T588" s="32" t="str">
        <x:v>Title match: wallet</x:v>
      </x:c>
      <x:c r="U588" s="32" t="str">
        <x:v>Low</x:v>
      </x:c>
      <x:c r="V588" s="67" t="n">
        <x:v>1000</x:v>
      </x:c>
      <x:c r="W588" s="47" t="n">
        <x:v>2.72</x:v>
      </x:c>
      <x:c r="X588" s="47" t="n">
        <x:v>6.81</x:v>
      </x:c>
      <x:c r="Y588" s="47" t="n">
        <x:v>12.23</x:v>
      </x:c>
      <x:c r="Z588" s="47" t="n">
        <x:v>0.5</x:v>
      </x:c>
      <x:c r="AA588" s="47" t="n">
        <x:v>0.22</x:v>
      </x:c>
      <x:c r="AB588" s="68" t="n">
        <x:v>8</x:v>
      </x:c>
      <x:c r="AC588" s="47" t="n">
        <x:v>3.25</x:v>
      </x:c>
      <x:c r="AD588" s="47" t="n">
        <x:v>8.13</x:v>
      </x:c>
      <x:c r="AE588" s="47" t="n">
        <x:v>15.15</x:v>
      </x:c>
      <x:c r="AF588" s="68" t="n">
        <x:v>15</x:v>
      </x:c>
      <x:c r="AG588" s="47" t="n">
        <x:v>3.5</x:v>
      </x:c>
      <x:c r="AH588" s="68" t="n">
        <x:v>5</x:v>
      </x:c>
      <x:c r="AI588" s="47" t="n">
        <x:v>14.35</x:v>
      </x:c>
      <x:c r="AJ588" s="47" t="n">
        <x:v>-0.76</x:v>
      </x:c>
      <x:c r="AK588" s="48" t="n">
        <x:v>-0.055999999999999994</x:v>
      </x:c>
      <x:c r="AL588" s="32" t="str">
        <x:v>Leather grade, compartments, RFID layers, and packaging affect cost. Modifiers: carbon-fiber material. Tariff and freight assumptions are illustrative and require current validation.</x:v>
      </x:c>
      <x:c r="AM588" s="32" t="str">
        <x:v>Previous page MOSIYEEF is the Fashion Label of innovative wallets. We believe that wallets do so much more than just hold money. They make a statement about their owner and show the world what we’re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x:v>
      </x:c>
      <x:c r="AN588" s="32" t="str">
        <x:v>https://github.com/luminati-io/eCommerce-dataset-samples</x:v>
      </x:c>
      <x:c r="AO588" s="32" t="str">
        <x:v>2026-08-05-v2</x:v>
      </x:c>
    </x:row>
    <x:row r="589">
      <x:c r="A589" s="32" t="n">
        <x:v>588</x:v>
      </x:c>
      <x:c r="B589" s="32" t="str">
        <x:v>Amazon</x:v>
      </x:c>
      <x:c r="C589" s="32" t="str">
        <x:v>Bright Data Amazon products sample</x:v>
      </x:c>
      <x:c r="D589" s="32" t="str">
        <x:v>B0CQTMGXHD</x:v>
      </x:c>
      <x:c r="E589" s="32" t="str">
        <x:v>https://www.amazon.com/dp/B0CQTMGXHD?th=1&amp;psc=1&amp;currency=USD&amp;language=en_GB</x:v>
      </x:c>
      <x:c r="F589" s="32" t="str">
        <x:v>Aothia Dual-Sided Desk Pad - Leather Desk Mat, Natural Cork Desk Pad Protector, Large Mouse Pad for Desk, Waterproof Desk Blotter Pad, Desk Writing Pad for Office Work/Home, Beige (36"x17")</x:v>
      </x:c>
      <x:c r="G589" s="32" t="str">
        <x:v>Aothia</x:v>
      </x:c>
      <x:c r="H589" s="32" t="str">
        <x:v>Aot███ Li███</x:v>
      </x:c>
      <x:c r="I589" s="47" t="n">
        <x:v>18.95</x:v>
      </x:c>
      <x:c r="J589" s="32" t="str">
        <x:v>USD</x:v>
      </x:c>
      <x:c r="K589" s="32" t="str">
        <x:v>Office Products &gt; Office &amp; School Supplies &gt; Desk Accessories &amp; Workspace Organizers &gt; Desk Pads &amp; Blotters</x:v>
      </x:c>
      <x:c r="L589" s="32" t="str"/>
      <x:c r="M589" s="67" t="n">
        <x:v>408.2328</x:v>
      </x:c>
      <x:c r="N589" s="32" t="str">
        <x:v>36 x 17 x 0.1 inches</x:v>
      </x:c>
      <x:c r="O589" s="32" t="str">
        <x:v>https://m.media-amazon.com/images/I/81AkS4T5WuL.__AC_SX300_SY300_QL70_ML2_.jpg</x:v>
      </x:c>
      <x:c r="P589" s="32" t="str">
        <x:v>2024-05-13 00:00:00.000</x:v>
      </x:c>
      <x:c r="Q589" s="32" t="str">
        <x:v>Estimated</x:v>
      </x:c>
      <x:c r="R589" s="32" t="str">
        <x:v>Electronics</x:v>
      </x:c>
      <x:c r="S589" s="32" t="str">
        <x:v>Television or monitor</x:v>
      </x:c>
      <x:c r="T589" s="32" t="str">
        <x:v>Keyword/category match: monitor</x:v>
      </x:c>
      <x:c r="U589" s="32" t="str">
        <x:v>Low</x:v>
      </x:c>
      <x:c r="V589" s="67" t="n">
        <x:v>1000</x:v>
      </x:c>
      <x:c r="W589" s="47" t="n">
        <x:v>10.99</x:v>
      </x:c>
      <x:c r="X589" s="47" t="n">
        <x:v>13.64</x:v>
      </x:c>
      <x:c r="Y589" s="47" t="n">
        <x:v>17.05</x:v>
      </x:c>
      <x:c r="Z589" s="47" t="n">
        <x:v>7</x:v>
      </x:c>
      <x:c r="AA589" s="47" t="n">
        <x:v>25</x:v>
      </x:c>
      <x:c r="AB589" s="68" t="n">
        <x:v>3</x:v>
      </x:c>
      <x:c r="AC589" s="47" t="n">
        <x:v>24.71</x:v>
      </x:c>
      <x:c r="AD589" s="47" t="n">
        <x:v>47.01</x:v>
      </x:c>
      <x:c r="AE589" s="47" t="n">
        <x:v>94.82</x:v>
      </x:c>
      <x:c r="AF589" s="68" t="n">
        <x:v>15</x:v>
      </x:c>
      <x:c r="AG589" s="47" t="n">
        <x:v>4.75</x:v>
      </x:c>
      <x:c r="AH589" s="68" t="n">
        <x:v>5</x:v>
      </x:c>
      <x:c r="AI589" s="47" t="n">
        <x:v>55.55</x:v>
      </x:c>
      <x:c r="AJ589" s="47" t="n">
        <x:v>-36.6</x:v>
      </x:c>
      <x:c r="AK589" s="48" t="n">
        <x:v>-1.932</x:v>
      </x:c>
      <x:c r="AL589" s="32" t="str">
        <x:v>Panel pricing, size, brand, software, certification, and freight dominate. Modifiers: handmade labor, weatherproof construction, premium/heavy-duty specification. Tariff and freight assumptions are illustrative and require current validation.</x:v>
      </x:c>
      <x:c r="AM589" s="32" t="str">
        <x:v>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x:v>
      </x:c>
      <x:c r="AN589" s="32" t="str">
        <x:v>https://github.com/luminati-io/eCommerce-dataset-samples</x:v>
      </x:c>
      <x:c r="AO589" s="32" t="str">
        <x:v>2026-08-05-v2</x:v>
      </x:c>
    </x:row>
    <x:row r="590">
      <x:c r="A590" s="32" t="n">
        <x:v>589</x:v>
      </x:c>
      <x:c r="B590" s="32" t="str">
        <x:v>Amazon</x:v>
      </x:c>
      <x:c r="C590" s="32" t="str">
        <x:v>Bright Data Amazon products sample</x:v>
      </x:c>
      <x:c r="D590" s="32" t="str">
        <x:v>B009TBLSM0</x:v>
      </x:c>
      <x:c r="E590" s="32" t="str">
        <x:v>https://www.amazon.com/dp/B009TBLSM0?language=en_US&amp;currency=USD</x:v>
      </x:c>
      <x:c r="F590" s="32" t="str">
        <x:v>3D MAXpider Front Row Custom Fit All-Weather Floor Mat for Select Ford Escape/Mazda Tribute Models - Kagu Rubber (Black)</x:v>
      </x:c>
      <x:c r="G590" s="32" t="str">
        <x:v>3D MAXpider</x:v>
      </x:c>
      <x:c r="H590" s="32" t="str"/>
      <x:c r="I590" s="47" t="n">
        <x:v>92.89</x:v>
      </x:c>
      <x:c r="J590" s="32" t="str">
        <x:v>USD</x:v>
      </x:c>
      <x:c r="K590" s="32" t="str">
        <x:v>Automotive &gt; Interior Accessories &gt; Floor Mats &amp; Cargo Liners &gt; Floor Mats</x:v>
      </x:c>
      <x:c r="L590" s="32" t="str"/>
      <x:c r="M590" s="67" t="n">
        <x:v>1587.572</x:v>
      </x:c>
      <x:c r="N590" s="32" t="str">
        <x:v>‎5 x 31 x 26 inches</x:v>
      </x:c>
      <x:c r="O590" s="32" t="str">
        <x:v>https://images-na.ssl-images-amazon.com/images/I/61naJonzl8L.__AC_SY300_SX300_QL70_FMwebp_.jpg</x:v>
      </x:c>
      <x:c r="P590" s="32" t="str">
        <x:v>2022-09-17 00:00:00.000</x:v>
      </x:c>
      <x:c r="Q590" s="32" t="str">
        <x:v>Estimated</x:v>
      </x:c>
      <x:c r="R590" s="32" t="str">
        <x:v>Home</x:v>
      </x:c>
      <x:c r="S590" s="32" t="str">
        <x:v>Rug or mat</x:v>
      </x:c>
      <x:c r="T590" s="32" t="str">
        <x:v>Keyword/category match: floor mat</x:v>
      </x:c>
      <x:c r="U590" s="32" t="str">
        <x:v>Low</x:v>
      </x:c>
      <x:c r="V590" s="67" t="n">
        <x:v>1000</x:v>
      </x:c>
      <x:c r="W590" s="47" t="n">
        <x:v>7.49</x:v>
      </x:c>
      <x:c r="X590" s="47" t="n">
        <x:v>22.48</x:v>
      </x:c>
      <x:c r="Y590" s="47" t="n">
        <x:v>65.58</x:v>
      </x:c>
      <x:c r="Z590" s="47" t="n">
        <x:v>1.2</x:v>
      </x:c>
      <x:c r="AA590" s="47" t="n">
        <x:v>5.2</x:v>
      </x:c>
      <x:c r="AB590" s="68" t="n">
        <x:v>7</x:v>
      </x:c>
      <x:c r="AC590" s="47" t="n">
        <x:v>9.84</x:v>
      </x:c>
      <x:c r="AD590" s="47" t="n">
        <x:v>30.91</x:v>
      </x:c>
      <x:c r="AE590" s="47" t="n">
        <x:v>90.07</x:v>
      </x:c>
      <x:c r="AF590" s="68" t="n">
        <x:v>15</x:v>
      </x:c>
      <x:c r="AG590" s="47" t="n">
        <x:v>7.5</x:v>
      </x:c>
      <x:c r="AH590" s="68" t="n">
        <x:v>5</x:v>
      </x:c>
      <x:c r="AI590" s="47" t="n">
        <x:v>56.98</x:v>
      </x:c>
      <x:c r="AJ590" s="47" t="n">
        <x:v>35.91</x:v>
      </x:c>
      <x:c r="AK590" s="48" t="n">
        <x:v>0.387</x:v>
      </x:c>
      <x:c r="AL590" s="32" t="str">
        <x:v>Size, fiber, pile, backing, printing, and dimensional freight affect cost. Modifiers: customization, carbon-fiber material, weatherproof construction, premium/heavy-duty specification. Tariff and freight assumptions are illustrative and require current validation.</x:v>
      </x:c>
      <x:c r="AM590" s="32" t="str">
        <x:v>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x:v>
      </x:c>
      <x:c r="AN590" s="32" t="str">
        <x:v>https://github.com/luminati-io/eCommerce-dataset-samples</x:v>
      </x:c>
      <x:c r="AO590" s="32" t="str">
        <x:v>2026-08-05-v2</x:v>
      </x:c>
    </x:row>
    <x:row r="591">
      <x:c r="A591" s="32" t="n">
        <x:v>590</x:v>
      </x:c>
      <x:c r="B591" s="32" t="str">
        <x:v>Amazon</x:v>
      </x:c>
      <x:c r="C591" s="32" t="str">
        <x:v>Bright Data Amazon products sample</x:v>
      </x:c>
      <x:c r="D591" s="32" t="str">
        <x:v>B07NC1XM4Y</x:v>
      </x:c>
      <x:c r="E591" s="32" t="str">
        <x:v>https://www.amazon.com/dp/B07NC1XM4Y?th=1&amp;psc=1&amp;currency=USD&amp;language=en_GB</x:v>
      </x:c>
      <x:c r="F591" s="32" t="str">
        <x:v>Kreg ACS430 Adaptive Cutting System 62-inch Guide Track - Circular Track Saw - Aluminum Saw Guide - Cut Wood &amp; Plywood - Works with Plunge Saw - Splinter-Free Cuts</x:v>
      </x:c>
      <x:c r="G591" s="32" t="str">
        <x:v>KREG</x:v>
      </x:c>
      <x:c r="H591" s="32" t="str">
        <x:v>Pat███n</x:v>
      </x:c>
      <x:c r="I591" s="47" t="n">
        <x:v>99</x:v>
      </x:c>
      <x:c r="J591" s="32" t="str">
        <x:v>USD</x:v>
      </x:c>
      <x:c r="K591" s="32" t="str">
        <x:v>Tools &amp; Home Improvement &gt; Hardware &gt; Door Hardware &amp; Locks &gt; Sliding Door Hardware</x:v>
      </x:c>
      <x:c r="L591" s="32" t="str">
        <x:v>Sliding Door Hardware</x:v>
      </x:c>
      <x:c r="M591" s="67" t="n">
        <x:v>3878.2116</x:v>
      </x:c>
      <x:c r="N591" s="32" t="str">
        <x:v>8.5"L x 2.5"W x 63"H</x:v>
      </x:c>
      <x:c r="O591" s="32" t="str">
        <x:v>https://m.media-amazon.com/images/I/61CgV25F2aL.__AC_SX300_SY300_QL70_FMwebp_.jpg</x:v>
      </x:c>
      <x:c r="P591" s="32" t="str">
        <x:v>2024-05-28 00:00:00.000</x:v>
      </x:c>
      <x:c r="Q591" s="32" t="str">
        <x:v>Estimated</x:v>
      </x:c>
      <x:c r="R591" s="32" t="str">
        <x:v>Generic</x:v>
      </x:c>
      <x:c r="S591" s="32" t="str">
        <x:v>Assembled consumer product</x:v>
      </x:c>
      <x:c r="T591" s="32" t="str">
        <x:v>Broad home category: Tools &amp; Home Improvement &gt; Hardware &gt; Door Hardware &amp; Locks &gt; Sliding Door Hardware</x:v>
      </x:c>
      <x:c r="U591" s="32" t="str">
        <x:v>Low</x:v>
      </x:c>
      <x:c r="V591" s="67" t="n">
        <x:v>1000</x:v>
      </x:c>
      <x:c r="W591" s="47" t="n">
        <x:v>2.72</x:v>
      </x:c>
      <x:c r="X591" s="47" t="n">
        <x:v>10.89</x:v>
      </x:c>
      <x:c r="Y591" s="47" t="n">
        <x:v>36.3</x:v>
      </x:c>
      <x:c r="Z591" s="47" t="n">
        <x:v>1</x:v>
      </x:c>
      <x:c r="AA591" s="47" t="n">
        <x:v>3.2</x:v>
      </x:c>
      <x:c r="AB591" s="68" t="n">
        <x:v>5</x:v>
      </x:c>
      <x:c r="AC591" s="47" t="n">
        <x:v>4.01</x:v>
      </x:c>
      <x:c r="AD591" s="47" t="n">
        <x:v>15.84</x:v>
      </x:c>
      <x:c r="AE591" s="47" t="n">
        <x:v>52.5</x:v>
      </x:c>
      <x:c r="AF591" s="68" t="n">
        <x:v>15</x:v>
      </x:c>
      <x:c r="AG591" s="47" t="n">
        <x:v>12</x:v>
      </x:c>
      <x:c r="AH591" s="68" t="n">
        <x:v>5</x:v>
      </x:c>
      <x:c r="AI591" s="47" t="n">
        <x:v>47.64</x:v>
      </x:c>
      <x:c r="AJ591" s="47" t="n">
        <x:v>51.36</x:v>
      </x:c>
      <x:c r="AK591" s="48" t="n">
        <x:v>0.519</x:v>
      </x:c>
      <x:c r="AL591" s="32" t="str">
        <x:v>Insufficient specifications; use as a broad placeholder until a BOM or supplier match is available. Tariff and freight assumptions are illustrative and require current validation.</x:v>
      </x:c>
      <x:c r="AM591" s="32" t="str">
        <x:v>Precision Makes precise cuts as a standalone track saw or on the Adaptive Cutting System Project Table. Zero-offset design Aligns track edge with exact cut location. Anti-Chip Strip Provide splinter-free, clean cuts.</x:v>
      </x:c>
      <x:c r="AN591" s="32" t="str">
        <x:v>https://github.com/luminati-io/eCommerce-dataset-samples</x:v>
      </x:c>
      <x:c r="AO591" s="32" t="str">
        <x:v>2026-08-05-v2</x:v>
      </x:c>
    </x:row>
    <x:row r="592">
      <x:c r="A592" s="32" t="n">
        <x:v>591</x:v>
      </x:c>
      <x:c r="B592" s="32" t="str">
        <x:v>Amazon</x:v>
      </x:c>
      <x:c r="C592" s="32" t="str">
        <x:v>Bright Data Amazon products sample</x:v>
      </x:c>
      <x:c r="D592" s="32" t="str">
        <x:v>B09WMPKGBH</x:v>
      </x:c>
      <x:c r="E592" s="32" t="str">
        <x:v>https://www.amazon.com/Clamps-Granite-Scratch-Strength-Comfortable/dp/B09WMPKGBH</x:v>
      </x:c>
      <x:c r="F592" s="32" t="str">
        <x:v>2PCS Panel Clamps for Granite Slab,Glass Panel,Double Handle, Will not Scratch, High Strength Steel, Comfortable to Use</x:v>
      </x:c>
      <x:c r="G592" s="32" t="str">
        <x:v>LIYERA</x:v>
      </x:c>
      <x:c r="H592" s="32" t="str">
        <x:v>LIY███</x:v>
      </x:c>
      <x:c r="I592" s="47" t="n">
        <x:v>139.99</x:v>
      </x:c>
      <x:c r="J592" s="32" t="str">
        <x:v>USD</x:v>
      </x:c>
      <x:c r="K592" s="32" t="str">
        <x:v>Tools &amp; Home Improvement &gt; Power &amp; Hand Tools &gt; Hand Tools &gt; Workholding Devices &gt; Clamps &gt; Angle Clamps</x:v>
      </x:c>
      <x:c r="L592" s="32" t="str"/>
      <x:c r="M592" s="67" t="n">
        <x:v>5620.00488</x:v>
      </x:c>
      <x:c r="N592" s="32" t="str">
        <x:v>12.24 x 11.3 x 5.55 inches</x:v>
      </x:c>
      <x:c r="O592" s="32" t="str">
        <x:v>https://m.media-amazon.com/images/I/6107ZokTpFL.__AC_SX300_SY300_QL70_FMwebp_.jpg</x:v>
      </x:c>
      <x:c r="P592" s="32" t="str">
        <x:v>2023-09-11 00:00:00.000</x:v>
      </x:c>
      <x:c r="Q592" s="32" t="str">
        <x:v>Estimated</x:v>
      </x:c>
      <x:c r="R592" s="32" t="str">
        <x:v>Tools</x:v>
      </x:c>
      <x:c r="S592" s="32" t="str">
        <x:v>Steel hand tool</x:v>
      </x:c>
      <x:c r="T592" s="32" t="str">
        <x:v>Keyword/category match: hand tool</x:v>
      </x:c>
      <x:c r="U592" s="32" t="str">
        <x:v>Medium</x:v>
      </x:c>
      <x:c r="V592" s="67" t="n">
        <x:v>1000</x:v>
      </x:c>
      <x:c r="W592" s="47" t="n">
        <x:v>1.77</x:v>
      </x:c>
      <x:c r="X592" s="47" t="n">
        <x:v>5.31</x:v>
      </x:c>
      <x:c r="Y592" s="47" t="n">
        <x:v>14.16</x:v>
      </x:c>
      <x:c r="Z592" s="47" t="n">
        <x:v>0.5</x:v>
      </x:c>
      <x:c r="AA592" s="47" t="n">
        <x:v>1.32</x:v>
      </x:c>
      <x:c r="AB592" s="68" t="n">
        <x:v>5</x:v>
      </x:c>
      <x:c r="AC592" s="47" t="n">
        <x:v>2.53</x:v>
      </x:c>
      <x:c r="AD592" s="47" t="n">
        <x:v>7.49</x:v>
      </x:c>
      <x:c r="AE592" s="47" t="n">
        <x:v>20.29</x:v>
      </x:c>
      <x:c r="AF592" s="68" t="n">
        <x:v>15</x:v>
      </x:c>
      <x:c r="AG592" s="47" t="n">
        <x:v>12</x:v>
      </x:c>
      <x:c r="AH592" s="68" t="n">
        <x:v>5</x:v>
      </x:c>
      <x:c r="AI592" s="47" t="n">
        <x:v>47.48</x:v>
      </x:c>
      <x:c r="AJ592" s="47" t="n">
        <x:v>92.51</x:v>
      </x:c>
      <x:c r="AK592" s="48" t="n">
        <x:v>0.6609999999999999</x:v>
      </x:c>
      <x:c r="AL592" s="32" t="str">
        <x:v>Steel grade, forging, machining, coating, and set count affect cost. Modifiers: 2-count/set adjustment. Tariff and freight assumptions are illustrative and require current validation.</x:v>
      </x:c>
      <x:c r="AM592" s="32" t="str">
        <x:v>About this item High-strength steel: High-strength steel is used in the handle of the handling clip to ensure product strength and can handle 440 pounds of various plates. Comfortable design: The handling clip body uses high-strength aluminum alloy to reduce the weight of the product. The handshake is made of PVC plastic, which is more comfortable to use and has better weather resistance. Rubber working surface: It can be used for handling glass and other products with confidence. The rubber sur</x:v>
      </x:c>
      <x:c r="AN592" s="32" t="str">
        <x:v>https://github.com/luminati-io/eCommerce-dataset-samples</x:v>
      </x:c>
      <x:c r="AO592" s="32" t="str">
        <x:v>2026-08-05-v2</x:v>
      </x:c>
    </x:row>
    <x:row r="593">
      <x:c r="A593" s="32" t="n">
        <x:v>592</x:v>
      </x:c>
      <x:c r="B593" s="32" t="str">
        <x:v>Amazon</x:v>
      </x:c>
      <x:c r="C593" s="32" t="str">
        <x:v>Bright Data Amazon products sample</x:v>
      </x:c>
      <x:c r="D593" s="32" t="str">
        <x:v>B007SWZ8Q4</x:v>
      </x:c>
      <x:c r="E593" s="32" t="str">
        <x:v>https://www.amazon.com/dp/B007SWZ8Q4?th=1&amp;psc=1&amp;currency=USD&amp;language=en_GB</x:v>
      </x:c>
      <x:c r="F593" s="32" t="str">
        <x:v>Blue Buffalo Freedom Grain Free Natural Adult Wet Dog Food, Chicken 12.5oz cans (Pack of 12)</x:v>
      </x:c>
      <x:c r="G593" s="32" t="str">
        <x:v>Blue Buffalo</x:v>
      </x:c>
      <x:c r="H593" s="32" t="str">
        <x:v>Ama███.co███</x:v>
      </x:c>
      <x:c r="I593" s="47"/>
      <x:c r="J593" s="32" t="str">
        <x:v>USD</x:v>
      </x:c>
      <x:c r="K593" s="32" t="str">
        <x:v>Pet Supplies &gt; Dogs &gt; Food &gt; Wet &gt; Canned</x:v>
      </x:c>
      <x:c r="L593" s="32" t="str"/>
      <x:c r="M593" s="67" t="n">
        <x:v>4263.7648</x:v>
      </x:c>
      <x:c r="N593" s="32" t="str">
        <x:v>11.81 x 9.69 x 4.25 inches</x:v>
      </x:c>
      <x:c r="O593" s="32" t="str">
        <x:v>https://m.media-amazon.com/images/I/815QCjWPf4L.__AC_SY300_SX300_QL70_FMwebp_.jpg</x:v>
      </x:c>
      <x:c r="P593" s="32" t="str">
        <x:v>2024-04-30 00:00:00.000</x:v>
      </x:c>
      <x:c r="Q593" s="32" t="str">
        <x:v>Estimated</x:v>
      </x:c>
      <x:c r="R593" s="32" t="str">
        <x:v>Pet</x:v>
      </x:c>
      <x:c r="S593" s="32" t="str">
        <x:v>Pet toy</x:v>
      </x:c>
      <x:c r="T593" s="32" t="str">
        <x:v>Broad source category: Pet Supplies &gt; Dogs &gt; Food &gt; Wet &gt; Canned</x:v>
      </x:c>
      <x:c r="U593" s="32" t="str">
        <x:v>Low</x:v>
      </x:c>
      <x:c r="V593" s="67" t="n">
        <x:v>1000</x:v>
      </x:c>
      <x:c r="W593" s="47" t="n">
        <x:v>1.32</x:v>
      </x:c>
      <x:c r="X593" s="47" t="n">
        <x:v>4.11</x:v>
      </x:c>
      <x:c r="Y593" s="47" t="n">
        <x:v>11.52</x:v>
      </x:c>
      <x:c r="Z593" s="47" t="n">
        <x:v>0.4</x:v>
      </x:c>
      <x:c r="AA593" s="47" t="n">
        <x:v>0.64</x:v>
      </x:c>
      <x:c r="AB593" s="68" t="n">
        <x:v>5</x:v>
      </x:c>
      <x:c r="AC593" s="47" t="n">
        <x:v>1.79</x:v>
      </x:c>
      <x:c r="AD593" s="47" t="n">
        <x:v>5.41</x:v>
      </x:c>
      <x:c r="AE593" s="47" t="n">
        <x:v>15.16</x:v>
      </x:c>
      <x:c r="AF593" s="68" t="n">
        <x:v>15</x:v>
      </x:c>
      <x:c r="AG593" s="47" t="n">
        <x:v>12</x:v>
      </x:c>
      <x:c r="AH593" s="68" t="n">
        <x:v>5</x:v>
      </x:c>
      <x:c r="AI593" s="47" t="n">
        <x:v>17.41</x:v>
      </x:c>
      <x:c r="AJ593" s="47"/>
      <x:c r="AK593" s="48"/>
      <x:c r="AL593" s="32" t="str">
        <x:v>Material safety, size, squeakers, and durability affect cost. Modifiers: 12-count/set adjustment. Tariff and freight assumptions are illustrative and require current validation.</x:v>
      </x:c>
      <x:c r="AM593" s="32" t="str">
        <x:v>Product Description If your dog doesn’t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it’s made without wheat as a thickener. Formulated with complex carbohydrates, this wholesome recipe will help your best pal stay active and healthy. From the Manufa</x:v>
      </x:c>
      <x:c r="AN593" s="32" t="str">
        <x:v>https://github.com/luminati-io/eCommerce-dataset-samples</x:v>
      </x:c>
      <x:c r="AO593" s="32" t="str">
        <x:v>2026-08-05-v2</x:v>
      </x:c>
    </x:row>
    <x:row r="594">
      <x:c r="A594" s="32" t="n">
        <x:v>593</x:v>
      </x:c>
      <x:c r="B594" s="32" t="str">
        <x:v>Amazon</x:v>
      </x:c>
      <x:c r="C594" s="32" t="str">
        <x:v>Bright Data Amazon products sample</x:v>
      </x:c>
      <x:c r="D594" s="32" t="str">
        <x:v>B08KRWPQPP</x:v>
      </x:c>
      <x:c r="E594" s="32" t="str">
        <x:v>https://www.amazon.com/dp/B08KRWPQPP?language=en_US&amp;currency=USD</x:v>
      </x:c>
      <x:c r="F594" s="32" t="str">
        <x:v>Personalized Engrave Simple Plain Flat Oval Traditional Keepsake Photo Locket For Women Teens Holds Photos Pictures 925 Silver Necklace Pendant Small Medium Large</x:v>
      </x:c>
      <x:c r="G594" s="32" t="str">
        <x:v>Bling Jewelry</x:v>
      </x:c>
      <x:c r="H594" s="32" t="str"/>
      <x:c r="I594" s="47" t="n">
        <x:v>34.99</x:v>
      </x:c>
      <x:c r="J594" s="32" t="str">
        <x:v>USD</x:v>
      </x:c>
      <x:c r="K594" s="32" t="str">
        <x:v>Clothing, Shoes &amp; Jewelry &gt; Women &gt; Jewelry &gt; Necklaces &gt; Lockets</x:v>
      </x:c>
      <x:c r="L594" s="32" t="str"/>
      <x:c r="M594" s="67"/>
      <x:c r="N594" s="32" t="str">
        <x:v>‏  ‎ 18 x 0.6 x 18 inches; 0.64 Ounces</x:v>
      </x:c>
      <x:c r="O594" s="32" t="str">
        <x:v>https://m.media-amazon.com/images/W/IMAGERENDERING_521856-T1/images/I/61+MdvSI6nL._AC_SY300_SX300_.jpg</x:v>
      </x:c>
      <x:c r="P594" s="32" t="str">
        <x:v>2022-10-12 00:00:00.000</x:v>
      </x:c>
      <x:c r="Q594" s="32" t="str">
        <x:v>Estimated</x:v>
      </x:c>
      <x:c r="R594" s="32" t="str">
        <x:v>Jewelry</x:v>
      </x:c>
      <x:c r="S594" s="32" t="str">
        <x:v>Sterling silver jewelry</x:v>
      </x:c>
      <x:c r="T594" s="32" t="str">
        <x:v>Keyword/category match: sterling silver</x:v>
      </x:c>
      <x:c r="U594" s="32" t="str">
        <x:v>Low</x:v>
      </x:c>
      <x:c r="V594" s="67" t="n">
        <x:v>1000</x:v>
      </x:c>
      <x:c r="W594" s="47" t="n">
        <x:v>4.79</x:v>
      </x:c>
      <x:c r="X594" s="47" t="n">
        <x:v>13.41</x:v>
      </x:c>
      <x:c r="Y594" s="47" t="n">
        <x:v>31.49</x:v>
      </x:c>
      <x:c r="Z594" s="47" t="n">
        <x:v>0.7</x:v>
      </x:c>
      <x:c r="AA594" s="47" t="n">
        <x:v>0.2</x:v>
      </x:c>
      <x:c r="AB594" s="68" t="n">
        <x:v>6</x:v>
      </x:c>
      <x:c r="AC594" s="47" t="n">
        <x:v>5.43</x:v>
      </x:c>
      <x:c r="AD594" s="47" t="n">
        <x:v>15.17</x:v>
      </x:c>
      <x:c r="AE594" s="47" t="n">
        <x:v>35.82</x:v>
      </x:c>
      <x:c r="AF594" s="68" t="n">
        <x:v>15</x:v>
      </x:c>
      <x:c r="AG594" s="47" t="n">
        <x:v>4.25</x:v>
      </x:c>
      <x:c r="AH594" s="68" t="n">
        <x:v>5</x:v>
      </x:c>
      <x:c r="AI594" s="47" t="n">
        <x:v>26.42</x:v>
      </x:c>
      <x:c r="AJ594" s="47" t="n">
        <x:v>8.57</x:v>
      </x:c>
      <x:c r="AK594" s="48" t="n">
        <x:v>0.245</x:v>
      </x:c>
      <x:c r="AL594" s="32" t="str">
        <x:v>Silver weight, stone setting, labor, and hallmarking drive cost. Modifiers: customization. Tariff and freight assumptions are illustrative and require current validation.</x:v>
      </x:c>
      <x:c r="AM594" s="32" t="str">
        <x:v>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x:v>
      </x:c>
      <x:c r="AN594" s="32" t="str">
        <x:v>https://github.com/luminati-io/eCommerce-dataset-samples</x:v>
      </x:c>
      <x:c r="AO594" s="32" t="str">
        <x:v>2026-08-05-v2</x:v>
      </x:c>
    </x:row>
    <x:row r="595">
      <x:c r="A595" s="32" t="n">
        <x:v>594</x:v>
      </x:c>
      <x:c r="B595" s="32" t="str">
        <x:v>Amazon</x:v>
      </x:c>
      <x:c r="C595" s="32" t="str">
        <x:v>Bright Data Amazon products sample</x:v>
      </x:c>
      <x:c r="D595" s="32" t="str">
        <x:v>B08796TCS8</x:v>
      </x:c>
      <x:c r="E595" s="32" t="str">
        <x:v>https://www.amazon.com/Personal-Massager-Authentic-Polarized-Separately/dp/B08796TCS8?th=1&amp;psc=1&amp;currency=USD&amp;language=en_GB</x:v>
      </x:c>
      <x:c r="F595" s="32" t="str">
        <x:v>Magic Wand Plus Personal Massager Authentic Power Adapter &amp; Cord | US Polarized Power Adapter &amp; 6ft Power Cord for Magic Wand Plus Back &amp; Neck Massager | Hand Held Massager Sold Separately</x:v>
      </x:c>
      <x:c r="G595" s="32" t="str">
        <x:v>Vibratex</x:v>
      </x:c>
      <x:c r="H595" s="32" t="str">
        <x:v>Nex███ade███als███</x:v>
      </x:c>
      <x:c r="I595" s="47" t="n">
        <x:v>23.18</x:v>
      </x:c>
      <x:c r="J595" s="32" t="str">
        <x:v>USD</x:v>
      </x:c>
      <x:c r="K595" s="32" t="str">
        <x:v>Health &amp; Household &gt; Wellness &amp; Relaxation &gt; Massage Tools &amp; Equipment &gt; Massage Tools &gt; Back Massagers</x:v>
      </x:c>
      <x:c r="L595" s="32" t="str"/>
      <x:c r="M595" s="67" t="n">
        <x:v>108.86207999999999</x:v>
      </x:c>
      <x:c r="N595" s="32" t="str">
        <x:v>2.75 x 1.63 x 1 inches</x:v>
      </x:c>
      <x:c r="O595" s="32" t="str">
        <x:v>https://m.media-amazon.com/images/I/71s2WjsTx7L.__AC_SY300_SX300_QL70_ML2_.jpg</x:v>
      </x:c>
      <x:c r="P595" s="32" t="str">
        <x:v>2024-03-17 00:00:00.000</x:v>
      </x:c>
      <x:c r="Q595" s="32" t="str">
        <x:v>Estimated</x:v>
      </x:c>
      <x:c r="R595" s="32" t="str">
        <x:v>Electronics</x:v>
      </x:c>
      <x:c r="S595" s="32" t="str">
        <x:v>USB charger or power adapter</x:v>
      </x:c>
      <x:c r="T595" s="32" t="str">
        <x:v>Keyword/category match: power adapter</x:v>
      </x:c>
      <x:c r="U595" s="32" t="str">
        <x:v>Low</x:v>
      </x:c>
      <x:c r="V595" s="67" t="n">
        <x:v>1000</x:v>
      </x:c>
      <x:c r="W595" s="47" t="n">
        <x:v>2.2</x:v>
      </x:c>
      <x:c r="X595" s="47" t="n">
        <x:v>4.2</x:v>
      </x:c>
      <x:c r="Y595" s="47" t="n">
        <x:v>7.5</x:v>
      </x:c>
      <x:c r="Z595" s="47" t="n">
        <x:v>0.45</x:v>
      </x:c>
      <x:c r="AA595" s="47" t="n">
        <x:v>0.32</x:v>
      </x:c>
      <x:c r="AB595" s="68" t="n">
        <x:v>3</x:v>
      </x:c>
      <x:c r="AC595" s="47" t="n">
        <x:v>2.61</x:v>
      </x:c>
      <x:c r="AD595" s="47" t="n">
        <x:v>5.11</x:v>
      </x:c>
      <x:c r="AE595" s="47" t="n">
        <x:v>9.39</x:v>
      </x:c>
      <x:c r="AF595" s="68" t="n">
        <x:v>15</x:v>
      </x:c>
      <x:c r="AG595" s="47" t="n">
        <x:v>3.5</x:v>
      </x:c>
      <x:c r="AH595" s="68" t="n">
        <x:v>5</x:v>
      </x:c>
      <x:c r="AI595" s="47" t="n">
        <x:v>13.25</x:v>
      </x:c>
      <x:c r="AJ595" s="47" t="n">
        <x:v>9.93</x:v>
      </x:c>
      <x:c r="AK595" s="48" t="n">
        <x:v>0.428</x:v>
      </x:c>
      <x:c r="AL595" s="32" t="str">
        <x:v>Safety certification, chipset, GaN, plugs, cable, and warranty affect cost. Tariff and freight assumptions are illustrative and require current validation.</x:v>
      </x:c>
      <x:c r="AM595" s="32" t="str">
        <x:v>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 except its name. Although manufacturing has not ch</x:v>
      </x:c>
      <x:c r="AN595" s="32" t="str">
        <x:v>https://github.com/luminati-io/eCommerce-dataset-samples</x:v>
      </x:c>
      <x:c r="AO595" s="32" t="str">
        <x:v>2026-08-05-v2</x:v>
      </x:c>
    </x:row>
    <x:row r="596">
      <x:c r="A596" s="32" t="n">
        <x:v>595</x:v>
      </x:c>
      <x:c r="B596" s="32" t="str">
        <x:v>Amazon</x:v>
      </x:c>
      <x:c r="C596" s="32" t="str">
        <x:v>Bright Data Amazon products sample</x:v>
      </x:c>
      <x:c r="D596" s="32" t="str">
        <x:v>B0041Y52I6</x:v>
      </x:c>
      <x:c r="E596" s="32" t="str">
        <x:v>https://www.amazon.com/Fit-Fresh-Coolers-Jobsite-Camping/dp/B003FO2B5U</x:v>
      </x:c>
      <x:c r="F596" s="32" t="str">
        <x:v>Cool Coolers by Fit + Fresh, Slim Ice Packs, Reusable &amp; Long-Lasting, Perfect For Your Kid's Lunch Box, Camping Accessories, Insulated Lunch Bag, Beach Cooler Bag &amp; More, Pack of 4, Blue</x:v>
      </x:c>
      <x:c r="G596" s="32" t="str">
        <x:v>Fit &amp; Fresh</x:v>
      </x:c>
      <x:c r="H596" s="32" t="str">
        <x:v>Ama███.co███</x:v>
      </x:c>
      <x:c r="I596" s="47" t="n">
        <x:v>14.48</x:v>
      </x:c>
      <x:c r="J596" s="32" t="str">
        <x:v>USD</x:v>
      </x:c>
      <x:c r="K596" s="32" t="str">
        <x:v>Sports &amp; Outdoors &gt; Outdoor Recreation &gt; Camping &amp; Hiking &gt; Camp Kitchen &gt; Cooler Accessories</x:v>
      </x:c>
      <x:c r="L596" s="32" t="str"/>
      <x:c r="M596" s="67" t="n">
        <x:v>453.592</x:v>
      </x:c>
      <x:c r="N596" s="32" t="str">
        <x:v>5.25 x 3 x 5.5 inches</x:v>
      </x:c>
      <x:c r="O596" s="32" t="str">
        <x:v>https://m.media-amazon.com/images/I/714T+0jI-fL._AC_SY300_SX300_.jpg</x:v>
      </x:c>
      <x:c r="P596" s="32" t="str">
        <x:v>2023-08-09 00:00:00.000</x:v>
      </x:c>
      <x:c r="Q596" s="32" t="str">
        <x:v>Estimated</x:v>
      </x:c>
      <x:c r="R596" s="32" t="str">
        <x:v>Apparel</x:v>
      </x:c>
      <x:c r="S596" s="32" t="str">
        <x:v>Leggings or yoga pants</x:v>
      </x:c>
      <x:c r="T596" s="32" t="str">
        <x:v>Keyword/category match: yoga pant</x:v>
      </x:c>
      <x:c r="U596" s="32" t="str">
        <x:v>Medium</x:v>
      </x:c>
      <x:c r="V596" s="67" t="n">
        <x:v>1000</x:v>
      </x:c>
      <x:c r="W596" s="47" t="n">
        <x:v>4.57</x:v>
      </x:c>
      <x:c r="X596" s="47" t="n">
        <x:v>8.49</x:v>
      </x:c>
      <x:c r="Y596" s="47" t="n">
        <x:v>13.03</x:v>
      </x:c>
      <x:c r="Z596" s="47" t="n">
        <x:v>0.5</x:v>
      </x:c>
      <x:c r="AA596" s="47" t="n">
        <x:v>0.35</x:v>
      </x:c>
      <x:c r="AB596" s="68" t="n">
        <x:v>10</x:v>
      </x:c>
      <x:c r="AC596" s="47" t="n">
        <x:v>5.5</x:v>
      </x:c>
      <x:c r="AD596" s="47" t="n">
        <x:v>10.28</x:v>
      </x:c>
      <x:c r="AE596" s="47" t="n">
        <x:v>16.26</x:v>
      </x:c>
      <x:c r="AF596" s="68" t="n">
        <x:v>15</x:v>
      </x:c>
      <x:c r="AG596" s="47" t="n">
        <x:v>4.75</x:v>
      </x:c>
      <x:c r="AH596" s="68" t="n">
        <x:v>5</x:v>
      </x:c>
      <x:c r="AI596" s="47" t="n">
        <x:v>17.92</x:v>
      </x:c>
      <x:c r="AJ596" s="47" t="n">
        <x:v>-3.44</x:v>
      </x:c>
      <x:c r="AK596" s="48" t="n">
        <x:v>-0.23800000000000002</x:v>
      </x:c>
      <x:c r="AL596" s="32" t="str">
        <x:v>Fabric recovery, opacity, pockets, and branding affect cost. Modifiers: 4-count/set adjustment. Tariff and freight assumptions are illustrative and require current validation.</x:v>
      </x:c>
      <x:c r="AM596" s="32" t="str">
        <x:v>Heading back to work, school, or just need to get out of the house? These Fit &amp;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x:v>
      </x:c>
      <x:c r="AN596" s="32" t="str">
        <x:v>https://github.com/luminati-io/eCommerce-dataset-samples</x:v>
      </x:c>
      <x:c r="AO596" s="32" t="str">
        <x:v>2026-08-05-v2</x:v>
      </x:c>
    </x:row>
    <x:row r="597">
      <x:c r="A597" s="32" t="n">
        <x:v>596</x:v>
      </x:c>
      <x:c r="B597" s="32" t="str">
        <x:v>Amazon</x:v>
      </x:c>
      <x:c r="C597" s="32" t="str">
        <x:v>Bright Data Amazon products sample</x:v>
      </x:c>
      <x:c r="D597" s="32" t="str">
        <x:v>B0B572FFKQ</x:v>
      </x:c>
      <x:c r="E597" s="32" t="str">
        <x:v>https://www.amazon.com/dp/B0B572FFKQ?language=en_US&amp;currency=USD</x:v>
      </x:c>
      <x:c r="F597" s="32" t="str">
        <x:v>R-Go Split Ergonomic Keyboard, QWERTY (US), Black, Wired USB Keyboard (QWERTY (US) / Spilt, Wired/Windows, Linux)</x:v>
      </x:c>
      <x:c r="G597" s="32" t="str">
        <x:v>R-Go Tools</x:v>
      </x:c>
      <x:c r="H597" s="32" t="str"/>
      <x:c r="I597" s="47" t="n">
        <x:v>102.91</x:v>
      </x:c>
      <x:c r="J597" s="32" t="str">
        <x:v>USD</x:v>
      </x:c>
      <x:c r="K597" s="32" t="str">
        <x:v>Electronics &gt; Computers &amp; Accessories &gt; Computer Accessories &amp; Peripherals &gt; Keyboards, Mice &amp; Accessories &gt; Keyboards</x:v>
      </x:c>
      <x:c r="L597" s="32" t="str"/>
      <x:c r="M597" s="67" t="n">
        <x:v>294.8348</x:v>
      </x:c>
      <x:c r="N597" s="32" t="str">
        <x:v>‎11.34 x 5.39 x 0.35 inches</x:v>
      </x:c>
      <x:c r="O597" s="32" t="str">
        <x:v>https://m.media-amazon.com/images/I/71BcZMRo1xL.__AC_SX300_SY300_QL70_ML2_.jpg</x:v>
      </x:c>
      <x:c r="P597" s="32" t="str">
        <x:v>2022-10-25 00:00:00.000</x:v>
      </x:c>
      <x:c r="Q597" s="32" t="str">
        <x:v>Estimated</x:v>
      </x:c>
      <x:c r="R597" s="32" t="str">
        <x:v>Electronics</x:v>
      </x:c>
      <x:c r="S597" s="32" t="str">
        <x:v>Computer accessory</x:v>
      </x:c>
      <x:c r="T597" s="32" t="str">
        <x:v>Keyword/category match: keyboard</x:v>
      </x:c>
      <x:c r="U597" s="32" t="str">
        <x:v>Low</x:v>
      </x:c>
      <x:c r="V597" s="67" t="n">
        <x:v>1000</x:v>
      </x:c>
      <x:c r="W597" s="47" t="n">
        <x:v>2</x:v>
      </x:c>
      <x:c r="X597" s="47" t="n">
        <x:v>8</x:v>
      </x:c>
      <x:c r="Y597" s="47" t="n">
        <x:v>25</x:v>
      </x:c>
      <x:c r="Z597" s="47" t="n">
        <x:v>0.7</x:v>
      </x:c>
      <x:c r="AA597" s="47" t="n">
        <x:v>0.63</x:v>
      </x:c>
      <x:c r="AB597" s="68" t="n">
        <x:v>3</x:v>
      </x:c>
      <x:c r="AC597" s="47" t="n">
        <x:v>2.5</x:v>
      </x:c>
      <x:c r="AD597" s="47" t="n">
        <x:v>9.61</x:v>
      </x:c>
      <x:c r="AE597" s="47" t="n">
        <x:v>29.46</x:v>
      </x:c>
      <x:c r="AF597" s="68" t="n">
        <x:v>15</x:v>
      </x:c>
      <x:c r="AG597" s="47" t="n">
        <x:v>4.75</x:v>
      </x:c>
      <x:c r="AH597" s="68" t="n">
        <x:v>5</x:v>
      </x:c>
      <x:c r="AI597" s="47" t="n">
        <x:v>34.94</x:v>
      </x:c>
      <x:c r="AJ597" s="47" t="n">
        <x:v>67.97</x:v>
      </x:c>
      <x:c r="AK597" s="48" t="n">
        <x:v>0.66</x:v>
      </x:c>
      <x:c r="AL597" s="32" t="str">
        <x:v>Functionality, chipset, certification, and complexity vary widely. Tariff and freight assumptions are illustrative and require current validation.</x:v>
      </x:c>
      <x:c r="AM597" s="32" t="str">
        <x:v>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x:v>
      </x:c>
      <x:c r="AN597" s="32" t="str">
        <x:v>https://github.com/luminati-io/eCommerce-dataset-samples</x:v>
      </x:c>
      <x:c r="AO597" s="32" t="str">
        <x:v>2026-08-05-v2</x:v>
      </x:c>
    </x:row>
    <x:row r="598">
      <x:c r="A598" s="32" t="n">
        <x:v>597</x:v>
      </x:c>
      <x:c r="B598" s="32" t="str">
        <x:v>Amazon</x:v>
      </x:c>
      <x:c r="C598" s="32" t="str">
        <x:v>Bright Data Amazon products sample</x:v>
      </x:c>
      <x:c r="D598" s="32" t="str">
        <x:v>B01IIPZUQM</x:v>
      </x:c>
      <x:c r="E598" s="32" t="str">
        <x:v>https://www.amazon.com/Skechers-Performance-Womens-400-Radiance/dp/B01IIPVTL2</x:v>
      </x:c>
      <x:c r="F598" s="32" t="str">
        <x:v>Skechers Performance Women's On The Go 400 Radiance Flip Flop</x:v>
      </x:c>
      <x:c r="G598" s="32" t="str">
        <x:v>Skechers</x:v>
      </x:c>
      <x:c r="H598" s="32" t="str">
        <x:v>Orv███tor███</x:v>
      </x:c>
      <x:c r="I598" s="47" t="n">
        <x:v>43.95</x:v>
      </x:c>
      <x:c r="J598" s="32" t="str">
        <x:v>USD</x:v>
      </x:c>
      <x:c r="K598" s="32" t="str">
        <x:v>Clothing, Shoes &amp; Jewelry &gt; Women &gt; Shoes &gt; Sandals &gt; Flip-Flops</x:v>
      </x:c>
      <x:c r="L598" s="32" t="str"/>
      <x:c r="M598" s="67" t="n">
        <x:v>141.7475</x:v>
      </x:c>
      <x:c r="N598" s="32" t="str"/>
      <x:c r="O598" s="32" t="str">
        <x:v>https://m.media-amazon.com/images/I/81hg7tZeZVL.__AC_SY395_SX395_QL70_FMwebp_.jpg</x:v>
      </x:c>
      <x:c r="P598" s="32" t="str">
        <x:v>2023-08-02 00:00:00.000</x:v>
      </x:c>
      <x:c r="Q598" s="32" t="str">
        <x:v>Estimated</x:v>
      </x:c>
      <x:c r="R598" s="32" t="str">
        <x:v>Footwear</x:v>
      </x:c>
      <x:c r="S598" s="32" t="str">
        <x:v>Sandals or slides</x:v>
      </x:c>
      <x:c r="T598" s="32" t="str">
        <x:v>Keyword/category match: sandals</x:v>
      </x:c>
      <x:c r="U598" s="32" t="str">
        <x:v>Medium</x:v>
      </x:c>
      <x:c r="V598" s="67" t="n">
        <x:v>1000</x:v>
      </x:c>
      <x:c r="W598" s="47" t="n">
        <x:v>3</x:v>
      </x:c>
      <x:c r="X598" s="47" t="n">
        <x:v>7</x:v>
      </x:c>
      <x:c r="Y598" s="47" t="n">
        <x:v>15</x:v>
      </x:c>
      <x:c r="Z598" s="47" t="n">
        <x:v>0.7</x:v>
      </x:c>
      <x:c r="AA598" s="47" t="n">
        <x:v>0.9</x:v>
      </x:c>
      <x:c r="AB598" s="68" t="n">
        <x:v>12</x:v>
      </x:c>
      <x:c r="AC598" s="47" t="n">
        <x:v>4.26</x:v>
      </x:c>
      <x:c r="AD598" s="47" t="n">
        <x:v>9.63</x:v>
      </x:c>
      <x:c r="AE598" s="47" t="n">
        <x:v>20.59</x:v>
      </x:c>
      <x:c r="AF598" s="68" t="n">
        <x:v>15</x:v>
      </x:c>
      <x:c r="AG598" s="47" t="n">
        <x:v>3.5</x:v>
      </x:c>
      <x:c r="AH598" s="68" t="n">
        <x:v>5</x:v>
      </x:c>
      <x:c r="AI598" s="47" t="n">
        <x:v>21.92</x:v>
      </x:c>
      <x:c r="AJ598" s="47" t="n">
        <x:v>22.03</x:v>
      </x:c>
      <x:c r="AK598" s="48" t="n">
        <x:v>0.501</x:v>
      </x:c>
      <x:c r="AL598" s="32" t="str">
        <x:v>Materials, footbed, straps, and tooling affect cost. Tariff and freight assumptions are illustrative and require current validation.</x:v>
      </x:c>
      <x:c r="AM598" s="32" t="str">
        <x:v>Adjustable quarter strap sandal</x:v>
      </x:c>
      <x:c r="AN598" s="32" t="str">
        <x:v>https://github.com/luminati-io/eCommerce-dataset-samples</x:v>
      </x:c>
      <x:c r="AO598" s="32" t="str">
        <x:v>2026-08-05-v2</x:v>
      </x:c>
    </x:row>
    <x:row r="599">
      <x:c r="A599" s="32" t="n">
        <x:v>598</x:v>
      </x:c>
      <x:c r="B599" s="32" t="str">
        <x:v>Amazon</x:v>
      </x:c>
      <x:c r="C599" s="32" t="str">
        <x:v>Bright Data Amazon products sample</x:v>
      </x:c>
      <x:c r="D599" s="32" t="str">
        <x:v>B07ZZ4GR9S</x:v>
      </x:c>
      <x:c r="E599" s="32" t="str">
        <x:v>https://www.amazon.com/DamonLight-Supports-Wireless-Charging-Protective/dp/B07ZYZZLGC</x:v>
      </x:c>
      <x:c r="F599" s="32" t="str">
        <x:v>DamonLight AirPods Pro Case [Supprts Mag-Safe Charging] [Seperating Case Design] Shockproof Soft Silicone Cover for Airpods Pro Charging Case (Avocado Green)</x:v>
      </x:c>
      <x:c r="G599" s="32" t="str">
        <x:v>DamonLight</x:v>
      </x:c>
      <x:c r="H599" s="32" t="str">
        <x:v>Dam███igh███</x:v>
      </x:c>
      <x:c r="I599" s="47" t="n">
        <x:v>11.99</x:v>
      </x:c>
      <x:c r="J599" s="32" t="str">
        <x:v>USD</x:v>
      </x:c>
      <x:c r="K599" s="32" t="str">
        <x:v>Electronics &gt; Headphones, Earbuds &amp; Accessories &gt; Cases</x:v>
      </x:c>
      <x:c r="L599" s="32" t="str"/>
      <x:c r="M599" s="67" t="n">
        <x:v>49.89512</x:v>
      </x:c>
      <x:c r="N599" s="32" t="str">
        <x:v>2.87 x 2.17 x 0.75 inches</x:v>
      </x:c>
      <x:c r="O599" s="32" t="str">
        <x:v>https://m.media-amazon.com/images/I/61wRhMo3r6L.__AC_SX300_SY300_QL70_FMwebp_.jpg</x:v>
      </x:c>
      <x:c r="P599" s="32" t="str">
        <x:v>2023-08-09 00:00:00.000</x:v>
      </x:c>
      <x:c r="Q599" s="32" t="str">
        <x:v>Estimated</x:v>
      </x:c>
      <x:c r="R599" s="32" t="str">
        <x:v>Electronics</x:v>
      </x:c>
      <x:c r="S599" s="32" t="str">
        <x:v>Bluetooth headset or earbuds</x:v>
      </x:c>
      <x:c r="T599" s="32" t="str">
        <x:v>Keyword/category match: headphones</x:v>
      </x:c>
      <x:c r="U599" s="32" t="str">
        <x:v>Low</x:v>
      </x:c>
      <x:c r="V599" s="67" t="n">
        <x:v>1000</x:v>
      </x:c>
      <x:c r="W599" s="47" t="n">
        <x:v>5.5</x:v>
      </x:c>
      <x:c r="X599" s="47" t="n">
        <x:v>8.63</x:v>
      </x:c>
      <x:c r="Y599" s="47" t="n">
        <x:v>10.79</x:v>
      </x:c>
      <x:c r="Z599" s="47" t="n">
        <x:v>0.8</x:v>
      </x:c>
      <x:c r="AA599" s="47" t="n">
        <x:v>0.52</x:v>
      </x:c>
      <x:c r="AB599" s="68" t="n">
        <x:v>3</x:v>
      </x:c>
      <x:c r="AC599" s="47" t="n">
        <x:v>6.22</x:v>
      </x:c>
      <x:c r="AD599" s="47" t="n">
        <x:v>10.26</x:v>
      </x:c>
      <x:c r="AE599" s="47" t="n">
        <x:v>14.36</x:v>
      </x:c>
      <x:c r="AF599" s="68" t="n">
        <x:v>15</x:v>
      </x:c>
      <x:c r="AG599" s="47" t="n">
        <x:v>3.5</x:v>
      </x:c>
      <x:c r="AH599" s="68" t="n">
        <x:v>5</x:v>
      </x:c>
      <x:c r="AI599" s="47" t="n">
        <x:v>16.15</x:v>
      </x:c>
      <x:c r="AJ599" s="47" t="n">
        <x:v>-4.16</x:v>
      </x:c>
      <x:c r="AK599" s="48" t="n">
        <x:v>-0.34700000000000003</x:v>
      </x:c>
      <x:c r="AL599" s="32" t="str">
        <x:v>ANC, battery, codecs, tooling, certifications, and warranty drive cost. Modifiers: premium/heavy-duty specification. Tariff and freight assumptions are illustrative and require current validation.</x:v>
      </x:c>
      <x:c r="AM599" s="32" t="str">
        <x:v>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x:v>
      </x:c>
      <x:c r="AN599" s="32" t="str">
        <x:v>https://github.com/luminati-io/eCommerce-dataset-samples</x:v>
      </x:c>
      <x:c r="AO599" s="32" t="str">
        <x:v>2026-08-05-v2</x:v>
      </x:c>
    </x:row>
    <x:row r="600">
      <x:c r="A600" s="32" t="n">
        <x:v>599</x:v>
      </x:c>
      <x:c r="B600" s="32" t="str">
        <x:v>Amazon</x:v>
      </x:c>
      <x:c r="C600" s="32" t="str">
        <x:v>Bright Data Amazon products sample</x:v>
      </x:c>
      <x:c r="D600" s="32" t="str">
        <x:v>B08NY4LRLY</x:v>
      </x:c>
      <x:c r="E600" s="32" t="str">
        <x:v>https://www.amazon.com/dp/B08NY4LRLY?th=1&amp;psc=1&amp;currency=USD&amp;language=en_GB</x:v>
      </x:c>
      <x:c r="F600" s="32" t="str">
        <x:v>Best Choice Products 45.5in 3-Piece Bench Style Dining Furniture Set, 4-Person Space-Saving Dinette for Kitchen, Dining Room w/ 2 Benches, Table - Brown/Black</x:v>
      </x:c>
      <x:c r="G600" s="32" t="str">
        <x:v>Best Choice Products</x:v>
      </x:c>
      <x:c r="H600" s="32" t="str">
        <x:v>Bes███hoi███Pro█████████</x:v>
      </x:c>
      <x:c r="I600" s="47" t="n">
        <x:v>139.98</x:v>
      </x:c>
      <x:c r="J600" s="32" t="str">
        <x:v>USD</x:v>
      </x:c>
      <x:c r="K600" s="32" t="str">
        <x:v>Home &amp; Kitchen &gt; Furniture &gt; Dining Room Furniture &gt; Table &amp; Chair Sets</x:v>
      </x:c>
      <x:c r="L600" s="32" t="str">
        <x:v>Kitchen &amp; Dining Room Sets</x:v>
      </x:c>
      <x:c r="M600" s="67" t="n">
        <x:v>27623.7528</x:v>
      </x:c>
      <x:c r="N600" s="32" t="str">
        <x:v>45.5 x 29.5 x 29.5 inches</x:v>
      </x:c>
      <x:c r="O600" s="32" t="str">
        <x:v>https://m.media-amazon.com/images/I/71MEByLg7AL.__AC_SX300_SY300_QL70_FMwebp_.jpg</x:v>
      </x:c>
      <x:c r="P600" s="32" t="str">
        <x:v>2024-05-28 00:00:00.000</x:v>
      </x:c>
      <x:c r="Q600" s="32" t="str">
        <x:v>Estimated</x:v>
      </x:c>
      <x:c r="R600" s="32" t="str">
        <x:v>Generic</x:v>
      </x:c>
      <x:c r="S600" s="32" t="str">
        <x:v>Assembled consumer product</x:v>
      </x:c>
      <x:c r="T600" s="32" t="str">
        <x:v>Broad home category: Home &amp; Kitchen &gt; Furniture &gt; Dining Room Furniture &gt; Table &amp; Chair Sets</x:v>
      </x:c>
      <x:c r="U600" s="32" t="str">
        <x:v>Low</x:v>
      </x:c>
      <x:c r="V600" s="67" t="n">
        <x:v>1000</x:v>
      </x:c>
      <x:c r="W600" s="47" t="n">
        <x:v>2.72</x:v>
      </x:c>
      <x:c r="X600" s="47" t="n">
        <x:v>10.89</x:v>
      </x:c>
      <x:c r="Y600" s="47" t="n">
        <x:v>36.3</x:v>
      </x:c>
      <x:c r="Z600" s="47" t="n">
        <x:v>1</x:v>
      </x:c>
      <x:c r="AA600" s="47" t="n">
        <x:v>6</x:v>
      </x:c>
      <x:c r="AB600" s="68" t="n">
        <x:v>5</x:v>
      </x:c>
      <x:c r="AC600" s="47" t="n">
        <x:v>4.75</x:v>
      </x:c>
      <x:c r="AD600" s="47" t="n">
        <x:v>18.78</x:v>
      </x:c>
      <x:c r="AE600" s="47" t="n">
        <x:v>62.79</x:v>
      </x:c>
      <x:c r="AF600" s="68" t="n">
        <x:v>15</x:v>
      </x:c>
      <x:c r="AG600" s="47" t="n">
        <x:v>12</x:v>
      </x:c>
      <x:c r="AH600" s="68" t="n">
        <x:v>5</x:v>
      </x:c>
      <x:c r="AI600" s="47" t="n">
        <x:v>58.78</x:v>
      </x:c>
      <x:c r="AJ600" s="47" t="n">
        <x:v>81.2</x:v>
      </x:c>
      <x:c r="AK600" s="48" t="n">
        <x:v>0.58</x:v>
      </x:c>
      <x:c r="AL600" s="32" t="str">
        <x:v>Insufficient specifications; use as a broad placeholder until a BOM or supplier match is available. Tariff and freight assumptions are illustrative and require current validation.</x:v>
      </x:c>
      <x:c r="AM600" s="32" t="str">
        <x:v>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x:v>
      </x:c>
      <x:c r="AN600" s="32" t="str">
        <x:v>https://github.com/luminati-io/eCommerce-dataset-samples</x:v>
      </x:c>
      <x:c r="AO600" s="32" t="str">
        <x:v>2026-08-05-v2</x:v>
      </x:c>
    </x:row>
    <x:row r="601">
      <x:c r="A601" s="32" t="n">
        <x:v>600</x:v>
      </x:c>
      <x:c r="B601" s="32" t="str">
        <x:v>Amazon</x:v>
      </x:c>
      <x:c r="C601" s="32" t="str">
        <x:v>Bright Data Amazon products sample</x:v>
      </x:c>
      <x:c r="D601" s="32" t="str">
        <x:v>B07DZTQ91Q</x:v>
      </x:c>
      <x:c r="E601" s="32" t="str">
        <x:v>https://www.amazon.com/dp/B07DZTQ91Q?th=1&amp;psc=1&amp;currency=USD&amp;language=en_GB</x:v>
      </x:c>
      <x:c r="F601" s="32" t="str">
        <x:v>12 Pack Notebook Journals for Travelers, Students and Office, Writing Sketchbook Memo Diary Subject Notebooks Planner with Blank Paper, 60 Pages, 30 Sheets, 8.3x5.5 inch, A5 Size, Travel Journal Set</x:v>
      </x:c>
      <x:c r="G601" s="32" t="str">
        <x:v>XYark</x:v>
      </x:c>
      <x:c r="H601" s="32" t="str">
        <x:v>XYa███Dir███</x:v>
      </x:c>
      <x:c r="I601" s="47" t="n">
        <x:v>18.99</x:v>
      </x:c>
      <x:c r="J601" s="32" t="str">
        <x:v>USD</x:v>
      </x:c>
      <x:c r="K601" s="32" t="str">
        <x:v>Office Products &gt; Office &amp; School Supplies &gt; Paper &gt; Notebooks &amp; Writing Pads &gt; Subject Notebooks</x:v>
      </x:c>
      <x:c r="L601" s="32" t="str"/>
      <x:c r="M601" s="67" t="n">
        <x:v>100.07373499999999</x:v>
      </x:c>
      <x:c r="N601" s="32" t="str">
        <x:v>8.3 x 5.5 x 1 inches</x:v>
      </x:c>
      <x:c r="O601" s="32" t="str">
        <x:v>https://m.media-amazon.com/images/I/61zJ2v0W8iL.__AC_SX300_SY300_QL70_FMwebp_.jpg</x:v>
      </x:c>
      <x:c r="P601" s="32" t="str">
        <x:v>2024-05-13 00:00:00.000</x:v>
      </x:c>
      <x:c r="Q601" s="32" t="str">
        <x:v>Digital marginal cost only</x:v>
      </x:c>
      <x:c r="R601" s="32" t="str">
        <x:v>Digital</x:v>
      </x:c>
      <x:c r="S601" s="32" t="str">
        <x:v>Digital product marginal delivery</x:v>
      </x:c>
      <x:c r="T601" s="32" t="str">
        <x:v>Digital keyword match</x:v>
      </x:c>
      <x:c r="U601" s="32" t="str">
        <x:v>Medium</x:v>
      </x:c>
      <x:c r="V601" s="67" t="n">
        <x:v>1000</x:v>
      </x:c>
      <x:c r="W601" s="47" t="n">
        <x:v>0.01</x:v>
      </x:c>
      <x:c r="X601" s="47" t="n">
        <x:v>0.09</x:v>
      </x:c>
      <x:c r="Y601" s="47" t="n">
        <x:v>0.56</x:v>
      </x:c>
      <x:c r="Z601" s="47" t="n">
        <x:v>0</x:v>
      </x:c>
      <x:c r="AA601" s="47" t="n">
        <x:v>0.01</x:v>
      </x:c>
      <x:c r="AB601" s="68" t="n">
        <x:v>0</x:v>
      </x:c>
      <x:c r="AC601" s="47" t="n">
        <x:v>0.01</x:v>
      </x:c>
      <x:c r="AD601" s="47" t="n">
        <x:v>0.1</x:v>
      </x:c>
      <x:c r="AE601" s="47" t="n">
        <x:v>0.6</x:v>
      </x:c>
      <x:c r="AF601" s="68" t="n">
        <x:v>15</x:v>
      </x:c>
      <x:c r="AG601" s="47" t="n">
        <x:v>3.5</x:v>
      </x:c>
      <x:c r="AH601" s="68" t="n">
        <x:v>5</x:v>
      </x:c>
      <x:c r="AI601" s="47" t="n">
        <x:v>7.4</x:v>
      </x:c>
      <x:c r="AJ601" s="47" t="n">
        <x:v>11.59</x:v>
      </x:c>
      <x:c r="AK601" s="48" t="n">
        <x:v>0.611</x:v>
      </x:c>
      <x:c r="AL601" s="32" t="str">
        <x:v>Creation, licensing, support, marketing, and platform fees are excluded; this is marginal delivery cost. Modifiers: 12-count/set adjustment. Tariff and freight assumptions are illustrative and require current validation.</x:v>
      </x:c>
      <x:c r="AM601" s="32" t="str">
        <x:v>Blank Journals &amp; Notebooks Plain paper, write down any think right now Bound with Thread Perfect for workers, kids, students, traveler to carry A5 Sketchbook Journals 5.5" x 8.3", You can DIY, write and decorate the cover Do you like to plan things ? Do you like to DIY a the one and only cover ? Are you sick of notebooks where the ink bleeding through ? Are you tired when you watching the paper too long ? Do you like to take a bulky notebook ? Welcome to XYark! GREAT VALUE FOR MONEY! 12 pack cla</x:v>
      </x:c>
      <x:c r="AN601" s="32" t="str">
        <x:v>https://github.com/luminati-io/eCommerce-dataset-samples</x:v>
      </x:c>
      <x:c r="AO601" s="32" t="str">
        <x:v>2026-08-05-v2</x:v>
      </x:c>
    </x:row>
    <x:row r="602">
      <x:c r="A602" s="32" t="n">
        <x:v>601</x:v>
      </x:c>
      <x:c r="B602" s="32" t="str">
        <x:v>Amazon</x:v>
      </x:c>
      <x:c r="C602" s="32" t="str">
        <x:v>Bright Data Amazon products sample</x:v>
      </x:c>
      <x:c r="D602" s="32" t="str">
        <x:v>B000JXR0NS</x:v>
      </x:c>
      <x:c r="E602" s="32" t="str">
        <x:v>https://www.amazon.com/dp/B000JXR0NS?th=1&amp;psc=1&amp;currency=USD&amp;language=en_GB</x:v>
      </x:c>
      <x:c r="F602" s="32" t="str">
        <x:v>Stonewall Kitchen Peach Amaretto Jam, 12.5 Ounces</x:v>
      </x:c>
      <x:c r="G602" s="32" t="str">
        <x:v>Stonewall Kitchen</x:v>
      </x:c>
      <x:c r="H602" s="32" t="str">
        <x:v>Ver███e</x:v>
      </x:c>
      <x:c r="I602" s="47" t="n">
        <x:v>13.19</x:v>
      </x:c>
      <x:c r="J602" s="32" t="str">
        <x:v>USD</x:v>
      </x:c>
      <x:c r="K602" s="32" t="str">
        <x:v>Grocery &amp; Gourmet Food &gt; Pantry Staples &gt; Jams, Jellies &amp; Sweet Spreads &gt; Jams, Jellies &amp; Preserves &gt; Jams &amp; Preserves</x:v>
      </x:c>
      <x:c r="L602" s="32" t="str"/>
      <x:c r="M602" s="67"/>
      <x:c r="N602" s="32" t="str">
        <x:v>5 x 5 x 5 inches; 1 Pounds</x:v>
      </x:c>
      <x:c r="O602" s="32" t="str">
        <x:v>https://m.media-amazon.com/images/I/41PAJq+vKFL._SY300_SX300_.jpg</x:v>
      </x:c>
      <x:c r="P602" s="32" t="str">
        <x:v>2024-05-13 00:00:00.000</x:v>
      </x:c>
      <x:c r="Q602" s="32" t="str">
        <x:v>Estimated</x:v>
      </x:c>
      <x:c r="R602" s="32" t="str">
        <x:v>Home</x:v>
      </x:c>
      <x:c r="S602" s="32" t="str">
        <x:v>Kitchen utensil or small houseware</x:v>
      </x:c>
      <x:c r="T602" s="32" t="str">
        <x:v>Keyword/category match: spatula</x:v>
      </x:c>
      <x:c r="U602" s="32" t="str">
        <x:v>Low</x:v>
      </x:c>
      <x:c r="V602" s="67" t="n">
        <x:v>1000</x:v>
      </x:c>
      <x:c r="W602" s="47" t="n">
        <x:v>1.1</x:v>
      </x:c>
      <x:c r="X602" s="47" t="n">
        <x:v>3.3</x:v>
      </x:c>
      <x:c r="Y602" s="47" t="n">
        <x:v>8.8</x:v>
      </x:c>
      <x:c r="Z602" s="47" t="n">
        <x:v>0.5</x:v>
      </x:c>
      <x:c r="AA602" s="47" t="n">
        <x:v>0.45</x:v>
      </x:c>
      <x:c r="AB602" s="68" t="n">
        <x:v>7</x:v>
      </x:c>
      <x:c r="AC602" s="47" t="n">
        <x:v>1.55</x:v>
      </x:c>
      <x:c r="AD602" s="47" t="n">
        <x:v>4.55</x:v>
      </x:c>
      <x:c r="AE602" s="47" t="n">
        <x:v>11.98</x:v>
      </x:c>
      <x:c r="AF602" s="68" t="n">
        <x:v>15</x:v>
      </x:c>
      <x:c r="AG602" s="47" t="n">
        <x:v>4.25</x:v>
      </x:c>
      <x:c r="AH602" s="68" t="n">
        <x:v>5</x:v>
      </x:c>
      <x:c r="AI602" s="47" t="n">
        <x:v>11.44</x:v>
      </x:c>
      <x:c r="AJ602" s="47" t="n">
        <x:v>1.75</x:v>
      </x:c>
      <x:c r="AK602" s="48" t="n">
        <x:v>0.133</x:v>
      </x:c>
      <x:c r="AL602" s="32" t="str">
        <x:v>Material, size, tooling, coatings, and set count affect cost. Modifiers: premium/heavy-duty specification. Tariff and freight assumptions are illustrative and require current validation.</x:v>
      </x:c>
      <x:c r="AM602" s="32" t="str">
        <x:v>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x:v>
      </x:c>
      <x:c r="AN602" s="32" t="str">
        <x:v>https://github.com/luminati-io/eCommerce-dataset-samples</x:v>
      </x:c>
      <x:c r="AO602" s="32" t="str">
        <x:v>2026-08-05-v2</x:v>
      </x:c>
    </x:row>
    <x:row r="603">
      <x:c r="A603" s="32" t="n">
        <x:v>602</x:v>
      </x:c>
      <x:c r="B603" s="32" t="str">
        <x:v>Amazon</x:v>
      </x:c>
      <x:c r="C603" s="32" t="str">
        <x:v>Bright Data Amazon products sample</x:v>
      </x:c>
      <x:c r="D603" s="32" t="str">
        <x:v>B082H8NVZF</x:v>
      </x:c>
      <x:c r="E603" s="32" t="str">
        <x:v>https://www.amazon.com/dp/B082H8NVZF?th=1&amp;psc=1&amp;currency=USD&amp;language=en_GB</x:v>
      </x:c>
      <x:c r="F603" s="32" t="str">
        <x:v>JINGCHENGMEI 19 Inch 4U Heavy Duty Vertical Wall Mountable Rack and 125 lb Wall Mountable Server Rack ((MFT-HVWRF4U)</x:v>
      </x:c>
      <x:c r="G603" s="32" t="str">
        <x:v>JINGCHENGMEI</x:v>
      </x:c>
      <x:c r="H603" s="32" t="str">
        <x:v>Mof███tec███</x:v>
      </x:c>
      <x:c r="I603" s="47" t="n">
        <x:v>43.99</x:v>
      </x:c>
      <x:c r="J603" s="32" t="str">
        <x:v>USD</x:v>
      </x:c>
      <x:c r="K603" s="32" t="str">
        <x:v>Electronics &gt; Computers &amp; Accessories &gt; Computer Accessories &amp; Peripherals &gt; Racks &amp; Cabinets</x:v>
      </x:c>
      <x:c r="L603" s="32" t="str">
        <x:v>Computer Racks &amp; Cabinets</x:v>
      </x:c>
      <x:c r="M603" s="67" t="n">
        <x:v>1247.378</x:v>
      </x:c>
      <x:c r="N603" s="32" t="str">
        <x:v>17.52 x 6.97 x 2.05 inches</x:v>
      </x:c>
      <x:c r="O603" s="32" t="str">
        <x:v>https://m.media-amazon.com/images/I/618ygpdeR8L.__AC_SX300_SY300_QL70_FMwebp_.jpg</x:v>
      </x:c>
      <x:c r="P603" s="32" t="str">
        <x:v>2024-06-10 00:00:00.000</x:v>
      </x:c>
      <x:c r="Q603" s="32" t="str">
        <x:v>Estimated</x:v>
      </x:c>
      <x:c r="R603" s="32" t="str">
        <x:v>Apparel</x:v>
      </x:c>
      <x:c r="S603" s="32" t="str">
        <x:v>Casual jacket or coat</x:v>
      </x:c>
      <x:c r="T603" s="32" t="str">
        <x:v>Keyword/category match: coat</x:v>
      </x:c>
      <x:c r="U603" s="32" t="str">
        <x:v>Low</x:v>
      </x:c>
      <x:c r="V603" s="67" t="n">
        <x:v>1000</x:v>
      </x:c>
      <x:c r="W603" s="47" t="n">
        <x:v>11.15</x:v>
      </x:c>
      <x:c r="X603" s="47" t="n">
        <x:v>23.23</x:v>
      </x:c>
      <x:c r="Y603" s="47" t="n">
        <x:v>39.59</x:v>
      </x:c>
      <x:c r="Z603" s="47" t="n">
        <x:v>1.5</x:v>
      </x:c>
      <x:c r="AA603" s="47" t="n">
        <x:v>3.25</x:v>
      </x:c>
      <x:c r="AB603" s="68" t="n">
        <x:v>10</x:v>
      </x:c>
      <x:c r="AC603" s="47" t="n">
        <x:v>14.47</x:v>
      </x:c>
      <x:c r="AD603" s="47" t="n">
        <x:v>30.78</x:v>
      </x:c>
      <x:c r="AE603" s="47" t="n">
        <x:v>55.43</x:v>
      </x:c>
      <x:c r="AF603" s="68" t="n">
        <x:v>15</x:v>
      </x:c>
      <x:c r="AG603" s="47" t="n">
        <x:v>7.5</x:v>
      </x:c>
      <x:c r="AH603" s="68" t="n">
        <x:v>5</x:v>
      </x:c>
      <x:c r="AI603" s="47" t="n">
        <x:v>47.08</x:v>
      </x:c>
      <x:c r="AJ603" s="47" t="n">
        <x:v>-3.09</x:v>
      </x:c>
      <x:c r="AK603" s="48" t="n">
        <x:v>-0.07</x:v>
      </x:c>
      <x:c r="AL603" s="32" t="str">
        <x:v>Shell, insulation, waterproofing, lining, and hardware dominate. Modifiers: premium/heavy-duty specification. Tariff and freight assumptions are illustrative and require current validation.</x:v>
      </x:c>
      <x:c r="AM603" s="32" t="str">
        <x:v>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x:v>
      </x:c>
      <x:c r="AN603" s="32" t="str">
        <x:v>https://github.com/luminati-io/eCommerce-dataset-samples</x:v>
      </x:c>
      <x:c r="AO603" s="32" t="str">
        <x:v>2026-08-05-v2</x:v>
      </x:c>
    </x:row>
    <x:row r="604">
      <x:c r="A604" s="32" t="n">
        <x:v>603</x:v>
      </x:c>
      <x:c r="B604" s="32" t="str">
        <x:v>Amazon</x:v>
      </x:c>
      <x:c r="C604" s="32" t="str">
        <x:v>Bright Data Amazon products sample</x:v>
      </x:c>
      <x:c r="D604" s="32" t="str">
        <x:v>B09KBT7FY6</x:v>
      </x:c>
      <x:c r="E604" s="32" t="str">
        <x:v>https://www.amazon.com/dp/B09KBT7FY6?th=1&amp;psc=1&amp;currency=USD&amp;language=en_GB</x:v>
      </x:c>
      <x:c r="F604" s="32" t="str">
        <x:v>Olympia Tools 10" Locking Sheet Metal C-Clamp, 11-410</x:v>
      </x:c>
      <x:c r="G604" s="32" t="str">
        <x:v>Olympia Tools</x:v>
      </x:c>
      <x:c r="H604" s="32" t="str">
        <x:v>OLY███A T███S</x:v>
      </x:c>
      <x:c r="I604" s="47" t="n">
        <x:v>14.99</x:v>
      </x:c>
      <x:c r="J604" s="32" t="str">
        <x:v>USD</x:v>
      </x:c>
      <x:c r="K604" s="32" t="str">
        <x:v>Tools &amp; Home Improvement &gt; Power &amp; Hand Tools &gt; Hand Tools &gt; Pliers &gt; Vise Grips &amp; Locking Pliers</x:v>
      </x:c>
      <x:c r="L604" s="32" t="str">
        <x:v>Vise Grips &amp; Locking Pliers</x:v>
      </x:c>
      <x:c r="M604" s="67" t="n">
        <x:v>725.7472</x:v>
      </x:c>
      <x:c r="N604" s="32" t="str">
        <x:v>10.98 x 5.35 x 2.4 inches; 1.6 Pounds</x:v>
      </x:c>
      <x:c r="O604" s="32" t="str">
        <x:v>https://m.media-amazon.com/images/I/31LVPN0oB7L._SY445_SX342_QL70_FMwebp_.jpg</x:v>
      </x:c>
      <x:c r="P604" s="32" t="str">
        <x:v>2024-06-10 00:00:00.000</x:v>
      </x:c>
      <x:c r="Q604" s="32" t="str">
        <x:v>Estimated</x:v>
      </x:c>
      <x:c r="R604" s="32" t="str">
        <x:v>Tools</x:v>
      </x:c>
      <x:c r="S604" s="32" t="str">
        <x:v>Steel hand tool</x:v>
      </x:c>
      <x:c r="T604" s="32" t="str">
        <x:v>Keyword/category match: pliers</x:v>
      </x:c>
      <x:c r="U604" s="32" t="str">
        <x:v>Medium</x:v>
      </x:c>
      <x:c r="V604" s="67" t="n">
        <x:v>1000</x:v>
      </x:c>
      <x:c r="W604" s="47" t="n">
        <x:v>1.5</x:v>
      </x:c>
      <x:c r="X604" s="47" t="n">
        <x:v>4.5</x:v>
      </x:c>
      <x:c r="Y604" s="47" t="n">
        <x:v>12</x:v>
      </x:c>
      <x:c r="Z604" s="47" t="n">
        <x:v>0.5</x:v>
      </x:c>
      <x:c r="AA604" s="47" t="n">
        <x:v>0.6</x:v>
      </x:c>
      <x:c r="AB604" s="68" t="n">
        <x:v>5</x:v>
      </x:c>
      <x:c r="AC604" s="47" t="n">
        <x:v>1.99</x:v>
      </x:c>
      <x:c r="AD604" s="47" t="n">
        <x:v>5.88</x:v>
      </x:c>
      <x:c r="AE604" s="47" t="n">
        <x:v>15.75</x:v>
      </x:c>
      <x:c r="AF604" s="68" t="n">
        <x:v>15</x:v>
      </x:c>
      <x:c r="AG604" s="47" t="n">
        <x:v>4.75</x:v>
      </x:c>
      <x:c r="AH604" s="68" t="n">
        <x:v>5</x:v>
      </x:c>
      <x:c r="AI604" s="47" t="n">
        <x:v>13.63</x:v>
      </x:c>
      <x:c r="AJ604" s="47" t="n">
        <x:v>1.36</x:v>
      </x:c>
      <x:c r="AK604" s="48" t="n">
        <x:v>0.091</x:v>
      </x:c>
      <x:c r="AL604" s="32" t="str">
        <x:v>Steel grade, forging, machining, coating, and set count affect cost. Tariff and freight assumptions are illustrative and require current validation.</x:v>
      </x:c>
      <x:c r="AM604" s="32" t="str">
        <x:v>Olympia Tools tools are always made high quality materials - an essential addition to your toolbox! Long lasting and durable, Olympia Tools are always there when needed.</x:v>
      </x:c>
      <x:c r="AN604" s="32" t="str">
        <x:v>https://github.com/luminati-io/eCommerce-dataset-samples</x:v>
      </x:c>
      <x:c r="AO604" s="32" t="str">
        <x:v>2026-08-05-v2</x:v>
      </x:c>
    </x:row>
    <x:row r="605">
      <x:c r="A605" s="32" t="n">
        <x:v>604</x:v>
      </x:c>
      <x:c r="B605" s="32" t="str">
        <x:v>Amazon</x:v>
      </x:c>
      <x:c r="C605" s="32" t="str">
        <x:v>Bright Data Amazon products sample</x:v>
      </x:c>
      <x:c r="D605" s="32" t="str">
        <x:v>B00S3UUN0G</x:v>
      </x:c>
      <x:c r="E605" s="32" t="str">
        <x:v>https://www.amazon.com/Woman-Within-Elbow-Length-Perfect-Cardigan/dp/B07BX9N7HM</x:v>
      </x:c>
      <x:c r="F605" s="32" t="str">
        <x:v>Woman Within Women's Plus Size Perfect Elbow-Length Sleeve Cardigan Sweater</x:v>
      </x:c>
      <x:c r="G605" s="32" t="str">
        <x:v>Woman Within</x:v>
      </x:c>
      <x:c r="H605" s="32" t="str">
        <x:v>Wom███Wit███</x:v>
      </x:c>
      <x:c r="I605" s="47" t="n">
        <x:v>29.99</x:v>
      </x:c>
      <x:c r="J605" s="32" t="str">
        <x:v>USD</x:v>
      </x:c>
      <x:c r="K605" s="32" t="str">
        <x:v>Clothing, Shoes &amp; Jewelry &gt; Women &gt; Clothing &gt; Sweaters &gt; Cardigans</x:v>
      </x:c>
      <x:c r="L605" s="32" t="str"/>
      <x:c r="M605" s="67"/>
      <x:c r="N605" s="32" t="str">
        <x:v>18 x 14 x 3 inches; 14.4 Ounces</x:v>
      </x:c>
      <x:c r="O605" s="32" t="str">
        <x:v>https://m.media-amazon.com/images/I/719Q6K4EzGL.__AC_SX342_SY445_QL70_FMwebp_.jpg</x:v>
      </x:c>
      <x:c r="P605" s="32" t="str">
        <x:v>2023-10-16 00:00:00.000</x:v>
      </x:c>
      <x:c r="Q605" s="32" t="str">
        <x:v>Estimated</x:v>
      </x:c>
      <x:c r="R605" s="32" t="str">
        <x:v>Apparel</x:v>
      </x:c>
      <x:c r="S605" s="32" t="str">
        <x:v>Sweater or knitwear</x:v>
      </x:c>
      <x:c r="T605" s="32" t="str">
        <x:v>Keyword/category match: cardigan</x:v>
      </x:c>
      <x:c r="U605" s="32" t="str">
        <x:v>Low</x:v>
      </x:c>
      <x:c r="V605" s="67" t="n">
        <x:v>1000</x:v>
      </x:c>
      <x:c r="W605" s="47" t="n">
        <x:v>6.76</x:v>
      </x:c>
      <x:c r="X605" s="47" t="n">
        <x:v>13.52</x:v>
      </x:c>
      <x:c r="Y605" s="47" t="n">
        <x:v>26.99</x:v>
      </x:c>
      <x:c r="Z605" s="47" t="n">
        <x:v>0.9</x:v>
      </x:c>
      <x:c r="AA605" s="47" t="n">
        <x:v>0.9</x:v>
      </x:c>
      <x:c r="AB605" s="68" t="n">
        <x:v>10</x:v>
      </x:c>
      <x:c r="AC605" s="47" t="n">
        <x:v>8.37</x:v>
      </x:c>
      <x:c r="AD605" s="47" t="n">
        <x:v>16.85</x:v>
      </x:c>
      <x:c r="AE605" s="47" t="n">
        <x:v>33.87</x:v>
      </x:c>
      <x:c r="AF605" s="68" t="n">
        <x:v>15</x:v>
      </x:c>
      <x:c r="AG605" s="47" t="n">
        <x:v>4.25</x:v>
      </x:c>
      <x:c r="AH605" s="68" t="n">
        <x:v>5</x:v>
      </x:c>
      <x:c r="AI605" s="47" t="n">
        <x:v>27.1</x:v>
      </x:c>
      <x:c r="AJ605" s="47" t="n">
        <x:v>2.89</x:v>
      </x:c>
      <x:c r="AK605" s="48" t="n">
        <x:v>0.096</x:v>
      </x:c>
      <x:c r="AL605" s="32" t="str">
        <x:v>Yarn fiber, gauge, handmade labor, and finishing dominate. Tariff and freight assumptions are illustrative and require current validation.</x:v>
      </x:c>
      <x:c r="AM605" s="32" t="str">
        <x:v>This button-front cardigan layers effortlessly year round. Wear it alone, layer it over a great tank or keep it at the office as an optional layer. We love the shorter, elbow-length sleeves for warmer days when you want a little extra coverage, and it’s a perfect bring-along at night as an alternative to a jacket. Made in pure cotton for excellent breathability. 28" length Ribbed crewneck, cuffs and hem Pure cotton, imported Machine washable</x:v>
      </x:c>
      <x:c r="AN605" s="32" t="str">
        <x:v>https://github.com/luminati-io/eCommerce-dataset-samples</x:v>
      </x:c>
      <x:c r="AO605" s="32" t="str">
        <x:v>2026-08-05-v2</x:v>
      </x:c>
    </x:row>
    <x:row r="606">
      <x:c r="A606" s="32" t="n">
        <x:v>605</x:v>
      </x:c>
      <x:c r="B606" s="32" t="str">
        <x:v>Amazon</x:v>
      </x:c>
      <x:c r="C606" s="32" t="str">
        <x:v>Bright Data Amazon products sample</x:v>
      </x:c>
      <x:c r="D606" s="32" t="str">
        <x:v>B09NPW43QY</x:v>
      </x:c>
      <x:c r="E606" s="32" t="str">
        <x:v>https://www.amazon.com/Patricks-Decorations-Shamrocks-Christmas-Halloween/dp/B09NPW43QY?th=1&amp;psc=1&amp;currency=USD&amp;language=en_GB</x:v>
      </x:c>
      <x:c r="F606" s="32" t="str">
        <x:v>Neon Signs Shamrocks Shaped St. Patrick's Day decorations, Green LED Clover Neon Lights for Wall Decor Battery/USB Operated Night Lights Bar Lamp for Home, Christmas, Halloween, Bedroom Decor</x:v>
      </x:c>
      <x:c r="G606" s="32" t="str">
        <x:v>Curyidy</x:v>
      </x:c>
      <x:c r="H606" s="32" t="str">
        <x:v>Cur███y</x:v>
      </x:c>
      <x:c r="I606" s="47" t="n">
        <x:v>7.99</x:v>
      </x:c>
      <x:c r="J606" s="32" t="str">
        <x:v>USD</x:v>
      </x:c>
      <x:c r="K606" s="32" t="str">
        <x:v>Home &amp; Kitchen &gt; Home Décor Products &gt; Kids' Room Décor &gt; Lamps &amp; Lighting</x:v>
      </x:c>
      <x:c r="L606" s="32" t="str"/>
      <x:c r="M606" s="67" t="n">
        <x:v>229.63094999999998</x:v>
      </x:c>
      <x:c r="N606" s="32" t="str">
        <x:v>9.45 x 7.87 x 0.01 inches</x:v>
      </x:c>
      <x:c r="O606" s="32" t="str">
        <x:v>https://m.media-amazon.com/images/I/71+grMTYqJL._AC_SX342_SY445_.jpg</x:v>
      </x:c>
      <x:c r="P606" s="32" t="str">
        <x:v>2024-03-17 00:00:00.000</x:v>
      </x:c>
      <x:c r="Q606" s="32" t="str">
        <x:v>Estimated</x:v>
      </x:c>
      <x:c r="R606" s="32" t="str">
        <x:v>Electronics</x:v>
      </x:c>
      <x:c r="S606" s="32" t="str">
        <x:v>Cable or passive adapter</x:v>
      </x:c>
      <x:c r="T606" s="32" t="str">
        <x:v>Keyword/category match: power cord</x:v>
      </x:c>
      <x:c r="U606" s="32" t="str">
        <x:v>Medium</x:v>
      </x:c>
      <x:c r="V606" s="67" t="n">
        <x:v>1000</x:v>
      </x:c>
      <x:c r="W606" s="47" t="n">
        <x:v>0.55</x:v>
      </x:c>
      <x:c r="X606" s="47" t="n">
        <x:v>1.98</x:v>
      </x:c>
      <x:c r="Y606" s="47" t="n">
        <x:v>5.51</x:v>
      </x:c>
      <x:c r="Z606" s="47" t="n">
        <x:v>0.3</x:v>
      </x:c>
      <x:c r="AA606" s="47" t="n">
        <x:v>0.14</x:v>
      </x:c>
      <x:c r="AB606" s="68" t="n">
        <x:v>3</x:v>
      </x:c>
      <x:c r="AC606" s="47" t="n">
        <x:v>0.75</x:v>
      </x:c>
      <x:c r="AD606" s="47" t="n">
        <x:v>2.49</x:v>
      </x:c>
      <x:c r="AE606" s="47" t="n">
        <x:v>6.77</x:v>
      </x:c>
      <x:c r="AF606" s="68" t="n">
        <x:v>15</x:v>
      </x:c>
      <x:c r="AG606" s="47" t="n">
        <x:v>3.5</x:v>
      </x:c>
      <x:c r="AH606" s="68" t="n">
        <x:v>5</x:v>
      </x:c>
      <x:c r="AI606" s="47" t="n">
        <x:v>7.59</x:v>
      </x:c>
      <x:c r="AJ606" s="47" t="n">
        <x:v>0.4</x:v>
      </x:c>
      <x:c r="AK606" s="48" t="n">
        <x:v>0.05</x:v>
      </x:c>
      <x:c r="AL606" s="32" t="str">
        <x:v>Length, conductor gauge, shielding, certification, and connectors affect cost. Tariff and freight assumptions are illustrative and require current validation.</x:v>
      </x:c>
      <x:c r="AM606" s="32" t="str">
        <x:v>We have the most complete colors, we have what others have, we also have what others do not have. Our LED neon light can be used in your home, kid’s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x:v>
      </x:c>
      <x:c r="AN606" s="32" t="str">
        <x:v>https://github.com/luminati-io/eCommerce-dataset-samples</x:v>
      </x:c>
      <x:c r="AO606" s="32" t="str">
        <x:v>2026-08-05-v2</x:v>
      </x:c>
    </x:row>
    <x:row r="607">
      <x:c r="A607" s="32" t="n">
        <x:v>606</x:v>
      </x:c>
      <x:c r="B607" s="32" t="str">
        <x:v>Amazon</x:v>
      </x:c>
      <x:c r="C607" s="32" t="str">
        <x:v>Bright Data Amazon products sample</x:v>
      </x:c>
      <x:c r="D607" s="32" t="str">
        <x:v>B075454YKR</x:v>
      </x:c>
      <x:c r="E607" s="32" t="str">
        <x:v>https://www.amazon.com/MakeTheOne-Converter-Adapter-Security-Monitor/dp/B075454YKR?th=1&amp;psc=1&amp;currency=USD&amp;language=en_GB</x:v>
      </x:c>
      <x:c r="F607" s="32" t="str">
        <x:v>CVBS BNC to HDMI Converter, Composite BNC and Audio Input to HDMI Output Adapter with 720P/1080P Switch, Transfer Analog Video Signal from CCTV Security Camera to HD Monitor Projector Computer</x:v>
      </x:c>
      <x:c r="G607" s="32" t="str">
        <x:v>M MAKETHEONE</x:v>
      </x:c>
      <x:c r="H607" s="32" t="str">
        <x:v>Mak███eOn███</x:v>
      </x:c>
      <x:c r="I607" s="47" t="n">
        <x:v>21.99</x:v>
      </x:c>
      <x:c r="J607" s="32" t="str">
        <x:v>USD</x:v>
      </x:c>
      <x:c r="K607" s="32" t="str">
        <x:v>Electronics &gt; Television &amp; Video &gt; Accessories &gt; Video Converters</x:v>
      </x:c>
      <x:c r="L607" s="32" t="str"/>
      <x:c r="M607" s="67" t="n">
        <x:v>89.867915</x:v>
      </x:c>
      <x:c r="N607" s="32" t="str">
        <x:v>6.61 x 4.41 x 1.97 inches</x:v>
      </x:c>
      <x:c r="O607" s="32" t="str">
        <x:v>https://m.media-amazon.com/images/I/61Ha0YAVftL.__AC_SX300_SY300_QL70_FMwebp_.jpg</x:v>
      </x:c>
      <x:c r="P607" s="32" t="str">
        <x:v>2024-01-16 00:00:00.000</x:v>
      </x:c>
      <x:c r="Q607" s="32" t="str">
        <x:v>Estimated</x:v>
      </x:c>
      <x:c r="R607" s="32" t="str">
        <x:v>Electronics</x:v>
      </x:c>
      <x:c r="S607" s="32" t="str">
        <x:v>Security camera or smart-home device</x:v>
      </x:c>
      <x:c r="T607" s="32" t="str">
        <x:v>Keyword/category match: security camera</x:v>
      </x:c>
      <x:c r="U607" s="32" t="str">
        <x:v>Low</x:v>
      </x:c>
      <x:c r="V607" s="67" t="n">
        <x:v>1000</x:v>
      </x:c>
      <x:c r="W607" s="47" t="n">
        <x:v>10.89</x:v>
      </x:c>
      <x:c r="X607" s="47" t="n">
        <x:v>15.83</x:v>
      </x:c>
      <x:c r="Y607" s="47" t="n">
        <x:v>19.79</x:v>
      </x:c>
      <x:c r="Z607" s="47" t="n">
        <x:v>1.6</x:v>
      </x:c>
      <x:c r="AA607" s="47" t="n">
        <x:v>1.88</x:v>
      </x:c>
      <x:c r="AB607" s="68" t="n">
        <x:v>3</x:v>
      </x:c>
      <x:c r="AC607" s="47" t="n">
        <x:v>12.71</x:v>
      </x:c>
      <x:c r="AD607" s="47" t="n">
        <x:v>19.89</x:v>
      </x:c>
      <x:c r="AE607" s="47" t="n">
        <x:v>28.62</x:v>
      </x:c>
      <x:c r="AF607" s="68" t="n">
        <x:v>15</x:v>
      </x:c>
      <x:c r="AG607" s="47" t="n">
        <x:v>3.5</x:v>
      </x:c>
      <x:c r="AH607" s="68" t="n">
        <x:v>5</x:v>
      </x:c>
      <x:c r="AI607" s="47" t="n">
        <x:v>27.79</x:v>
      </x:c>
      <x:c r="AJ607" s="47" t="n">
        <x:v>-5.8</x:v>
      </x:c>
      <x:c r="AK607" s="48" t="n">
        <x:v>-0.264</x:v>
      </x:c>
      <x:c r="AL607" s="32" t="str">
        <x:v>Sensor, optics, wireless chipset, cloud/software, certifications, and warranty drive cost. Tariff and freight assumptions are illustrative and require current validation.</x:v>
      </x:c>
      <x:c r="AM607" s="32" t="str">
        <x:v>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Neill–Concelman) connector is a miniature quick connect/disconnect radio frequency connector used for coaxial cable. It is different with c</x:v>
      </x:c>
      <x:c r="AN607" s="32" t="str">
        <x:v>https://github.com/luminati-io/eCommerce-dataset-samples</x:v>
      </x:c>
      <x:c r="AO607" s="32" t="str">
        <x:v>2026-08-05-v2</x:v>
      </x:c>
    </x:row>
    <x:row r="608">
      <x:c r="A608" s="32" t="n">
        <x:v>607</x:v>
      </x:c>
      <x:c r="B608" s="32" t="str">
        <x:v>Amazon</x:v>
      </x:c>
      <x:c r="C608" s="32" t="str">
        <x:v>Bright Data Amazon products sample</x:v>
      </x:c>
      <x:c r="D608" s="32" t="str">
        <x:v>B07PV6YWYV</x:v>
      </x:c>
      <x:c r="E608" s="32" t="str">
        <x:v>https://www.amazon.com/KOOLTAIL-Shirts-Clothes-Fashion-Printing/dp/B07PV6YWYV</x:v>
      </x:c>
      <x:c r="F608" s="32" t="str">
        <x:v>Dog T Shirts Pet Vests Dog Clothes with Fashion Printing 2 Pack</x:v>
      </x:c>
      <x:c r="G608" s="32" t="str">
        <x:v>Best4cat</x:v>
      </x:c>
      <x:c r="H608" s="32" t="str">
        <x:v>KOO███IL</x:v>
      </x:c>
      <x:c r="I608" s="47" t="n">
        <x:v>7.99</x:v>
      </x:c>
      <x:c r="J608" s="32" t="str">
        <x:v>USD</x:v>
      </x:c>
      <x:c r="K608" s="32" t="str">
        <x:v>Pet Supplies &gt; Dogs &gt; Apparel &amp; Accessories &gt; Shirts</x:v>
      </x:c>
      <x:c r="L608" s="32" t="str"/>
      <x:c r="M608" s="67"/>
      <x:c r="N608" s="32" t="str">
        <x:v>3.5 x 3.5 x 3.5 inches; 1.13 Ounces</x:v>
      </x:c>
      <x:c r="O608" s="32" t="str">
        <x:v>https://m.media-amazon.com/images/I/61ZcM9smuPL.__AC_SX300_SY300_QL70_FMwebp_.jpg</x:v>
      </x:c>
      <x:c r="P608" s="32" t="str">
        <x:v>2023-10-16 00:00:00.000</x:v>
      </x:c>
      <x:c r="Q608" s="32" t="str">
        <x:v>Estimated</x:v>
      </x:c>
      <x:c r="R608" s="32" t="str">
        <x:v>Apparel</x:v>
      </x:c>
      <x:c r="S608" s="32" t="str">
        <x:v>Basic cotton T-shirt</x:v>
      </x:c>
      <x:c r="T608" s="32" t="str">
        <x:v>Keyword/category match:  t shirt</x:v>
      </x:c>
      <x:c r="U608" s="32" t="str">
        <x:v>Medium</x:v>
      </x:c>
      <x:c r="V608" s="67" t="n">
        <x:v>1000</x:v>
      </x:c>
      <x:c r="W608" s="47" t="n">
        <x:v>1.65</x:v>
      </x:c>
      <x:c r="X608" s="47" t="n">
        <x:v>2.83</x:v>
      </x:c>
      <x:c r="Y608" s="47" t="n">
        <x:v>4.96</x:v>
      </x:c>
      <x:c r="Z608" s="47" t="n">
        <x:v>0.35</x:v>
      </x:c>
      <x:c r="AA608" s="47" t="n">
        <x:v>0.18</x:v>
      </x:c>
      <x:c r="AB608" s="68" t="n">
        <x:v>10</x:v>
      </x:c>
      <x:c r="AC608" s="47" t="n">
        <x:v>2.13</x:v>
      </x:c>
      <x:c r="AD608" s="47" t="n">
        <x:v>3.7</x:v>
      </x:c>
      <x:c r="AE608" s="47" t="n">
        <x:v>6.61</x:v>
      </x:c>
      <x:c r="AF608" s="68" t="n">
        <x:v>15</x:v>
      </x:c>
      <x:c r="AG608" s="47" t="n">
        <x:v>4.25</x:v>
      </x:c>
      <x:c r="AH608" s="68" t="n">
        <x:v>5</x:v>
      </x:c>
      <x:c r="AI608" s="47" t="n">
        <x:v>9.55</x:v>
      </x:c>
      <x:c r="AJ608" s="47" t="n">
        <x:v>-1.56</x:v>
      </x:c>
      <x:c r="AK608" s="48" t="n">
        <x:v>-0.195</x:v>
      </x:c>
      <x:c r="AL608" s="32" t="str">
        <x:v>Fabric weight, country, certifications, and decoration affect cost. Modifiers: 2-count/set adjustment. Tariff and freight assumptions are illustrative and require current validation.</x:v>
      </x:c>
      <x:c r="AM608" s="32" t="str">
        <x:v>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x:v>
      </x:c>
      <x:c r="AN608" s="32" t="str">
        <x:v>https://github.com/luminati-io/eCommerce-dataset-samples</x:v>
      </x:c>
      <x:c r="AO608" s="32" t="str">
        <x:v>2026-08-05-v2</x:v>
      </x:c>
    </x:row>
    <x:row r="609">
      <x:c r="A609" s="32" t="n">
        <x:v>608</x:v>
      </x:c>
      <x:c r="B609" s="32" t="str">
        <x:v>Amazon</x:v>
      </x:c>
      <x:c r="C609" s="32" t="str">
        <x:v>Bright Data Amazon products sample</x:v>
      </x:c>
      <x:c r="D609" s="32" t="str">
        <x:v>B00PKVS3HG</x:v>
      </x:c>
      <x:c r="E609" s="32" t="str">
        <x:v>https://www.amazon.com/dp/B00PKVS3HG?language=en_US&amp;currency=USD</x:v>
      </x:c>
      <x:c r="F609" s="32" t="str">
        <x:v>Powerblanket PBL420 Gas Cylinder Heating Blanket (Propane), 420 lb, Charcoal Gray</x:v>
      </x:c>
      <x:c r="G609" s="32" t="str">
        <x:v>Powerblanket</x:v>
      </x:c>
      <x:c r="H609" s="32" t="str"/>
      <x:c r="I609" s="47" t="n">
        <x:v>327.3</x:v>
      </x:c>
      <x:c r="J609" s="32" t="str">
        <x:v>USD</x:v>
      </x:c>
      <x:c r="K609" s="32" t="str">
        <x:v>Industrial &amp; Scientific &gt; Material Handling Products &gt; Drum &amp; Pail Handling Equipment &gt; Heaters</x:v>
      </x:c>
      <x:c r="L609" s="32" t="str"/>
      <x:c r="M609" s="67" t="n">
        <x:v>2948.348</x:v>
      </x:c>
      <x:c r="N609" s="32" t="str">
        <x:v>‏  ‎ 13.39 x 12.99 x 1.18 inches; 6.5 Pounds</x:v>
      </x:c>
      <x:c r="O609" s="32" t="str">
        <x:v>https://images-na.ssl-images-amazon.com/images/I/31vrQDjPJDL._SX342_SY445_QL70_ML2_.jpg</x:v>
      </x:c>
      <x:c r="P609" s="32" t="str">
        <x:v>2022-09-18 00:00:00.000</x:v>
      </x:c>
      <x:c r="Q609" s="32" t="str">
        <x:v>Estimated</x:v>
      </x:c>
      <x:c r="R609" s="32" t="str">
        <x:v>Home</x:v>
      </x:c>
      <x:c r="S609" s="32" t="str">
        <x:v>Stainless insulated bottle</x:v>
      </x:c>
      <x:c r="T609" s="32" t="str">
        <x:v>Keyword/category match: thermos</x:v>
      </x:c>
      <x:c r="U609" s="32" t="str">
        <x:v>Medium</x:v>
      </x:c>
      <x:c r="V609" s="67" t="n">
        <x:v>1000</x:v>
      </x:c>
      <x:c r="W609" s="47" t="n">
        <x:v>3.5</x:v>
      </x:c>
      <x:c r="X609" s="47" t="n">
        <x:v>6.2</x:v>
      </x:c>
      <x:c r="Y609" s="47" t="n">
        <x:v>10.5</x:v>
      </x:c>
      <x:c r="Z609" s="47" t="n">
        <x:v>0.65</x:v>
      </x:c>
      <x:c r="AA609" s="47" t="n">
        <x:v>1.12</x:v>
      </x:c>
      <x:c r="AB609" s="68" t="n">
        <x:v>7</x:v>
      </x:c>
      <x:c r="AC609" s="47" t="n">
        <x:v>4.63</x:v>
      </x:c>
      <x:c r="AD609" s="47" t="n">
        <x:v>8.53</x:v>
      </x:c>
      <x:c r="AE609" s="47" t="n">
        <x:v>15.19</x:v>
      </x:c>
      <x:c r="AF609" s="68" t="n">
        <x:v>15</x:v>
      </x:c>
      <x:c r="AG609" s="47" t="n">
        <x:v>7.5</x:v>
      </x:c>
      <x:c r="AH609" s="68" t="n">
        <x:v>5</x:v>
      </x:c>
      <x:c r="AI609" s="47" t="n">
        <x:v>81.49</x:v>
      </x:c>
      <x:c r="AJ609" s="47" t="n">
        <x:v>245.81</x:v>
      </x:c>
      <x:c r="AK609" s="48" t="n">
        <x:v>0.7509999999999999</x:v>
      </x:c>
      <x:c r="AL609" s="32" t="str">
        <x:v>Capacity, steel grade, lid, coating, and testing affect cost. Tariff and freight assumptions are illustrative and require current validation.</x:v>
      </x:c>
      <x:c r="AM609" s="32" t="str">
        <x:v>PBL420: The PBL420 is an insulated band-style gas cylinder heater specifically designed to fit a 420 gallon gas cylinder. The heater is built for use with 120 volts AC, drawing 3.33 amps thus producing 400 watts. It has a preset thermostat set for 90 ºF / 32 ºC (± 10 ºF / 5 ºC). The PBL420 band-style cylinder heaters allow you to draw propane at increased rates in cold weather conditions versus an unheated cylinder. You can run one band or add a second one further up the cylinder to improve the </x:v>
      </x:c>
      <x:c r="AN609" s="32" t="str">
        <x:v>https://github.com/luminati-io/eCommerce-dataset-samples</x:v>
      </x:c>
      <x:c r="AO609" s="32" t="str">
        <x:v>2026-08-05-v2</x:v>
      </x:c>
    </x:row>
    <x:row r="610">
      <x:c r="A610" s="32" t="n">
        <x:v>609</x:v>
      </x:c>
      <x:c r="B610" s="32" t="str">
        <x:v>Amazon</x:v>
      </x:c>
      <x:c r="C610" s="32" t="str">
        <x:v>Bright Data Amazon products sample</x:v>
      </x:c>
      <x:c r="D610" s="32" t="str">
        <x:v>B09BQWLGHB</x:v>
      </x:c>
      <x:c r="E610" s="32" t="str">
        <x:v>https://www.amazon.com/Park-Tool-MLP-1-2-Master-Pliers/dp/B09BQWLGHB</x:v>
      </x:c>
      <x:c r="F610" s="32" t="str">
        <x:v>Park Tool Master Link Pliers MLP-1.2</x:v>
      </x:c>
      <x:c r="G610" s="32" t="str">
        <x:v>Park Tool</x:v>
      </x:c>
      <x:c r="H610" s="32" t="str">
        <x:v>Bic███e A███cti███</x:v>
      </x:c>
      <x:c r="I610" s="47" t="n">
        <x:v>16.95</x:v>
      </x:c>
      <x:c r="J610" s="32" t="str">
        <x:v>USD</x:v>
      </x:c>
      <x:c r="K610" s="32" t="str">
        <x:v>Sports &amp; Outdoors &gt; Sports &gt; Cycling &gt; Bike Tools &amp; Maintenance &gt; Shop Tools</x:v>
      </x:c>
      <x:c r="L610" s="32" t="str"/>
      <x:c r="M610" s="67" t="n">
        <x:v>138.91255</x:v>
      </x:c>
      <x:c r="N610" s="32" t="str">
        <x:v>6.5 x 2.1 x 0.4 inches</x:v>
      </x:c>
      <x:c r="O610" s="32" t="str">
        <x:v>https://m.media-amazon.com/images/I/61C8q2-rTcL.__AC_SY300_SX300_QL70_ML2_.jpg</x:v>
      </x:c>
      <x:c r="P610" s="32" t="str">
        <x:v>2023-08-19 00:00:00.000</x:v>
      </x:c>
      <x:c r="Q610" s="32" t="str">
        <x:v>Estimated</x:v>
      </x:c>
      <x:c r="R610" s="32" t="str">
        <x:v>Tools</x:v>
      </x:c>
      <x:c r="S610" s="32" t="str">
        <x:v>Steel hand tool</x:v>
      </x:c>
      <x:c r="T610" s="32" t="str">
        <x:v>Keyword/category match: pliers</x:v>
      </x:c>
      <x:c r="U610" s="32" t="str">
        <x:v>Medium</x:v>
      </x:c>
      <x:c r="V610" s="67" t="n">
        <x:v>1000</x:v>
      </x:c>
      <x:c r="W610" s="47" t="n">
        <x:v>2.47</x:v>
      </x:c>
      <x:c r="X610" s="47" t="n">
        <x:v>7.42</x:v>
      </x:c>
      <x:c r="Y610" s="47" t="n">
        <x:v>15.25</x:v>
      </x:c>
      <x:c r="Z610" s="47" t="n">
        <x:v>0.5</x:v>
      </x:c>
      <x:c r="AA610" s="47" t="n">
        <x:v>0.54</x:v>
      </x:c>
      <x:c r="AB610" s="68" t="n">
        <x:v>5</x:v>
      </x:c>
      <x:c r="AC610" s="47" t="n">
        <x:v>3</x:v>
      </x:c>
      <x:c r="AD610" s="47" t="n">
        <x:v>8.89</x:v>
      </x:c>
      <x:c r="AE610" s="47" t="n">
        <x:v>18.98</x:v>
      </x:c>
      <x:c r="AF610" s="68" t="n">
        <x:v>15</x:v>
      </x:c>
      <x:c r="AG610" s="47" t="n">
        <x:v>3.5</x:v>
      </x:c>
      <x:c r="AH610" s="68" t="n">
        <x:v>5</x:v>
      </x:c>
      <x:c r="AI610" s="47" t="n">
        <x:v>15.78</x:v>
      </x:c>
      <x:c r="AJ610" s="47" t="n">
        <x:v>1.17</x:v>
      </x:c>
      <x:c r="AK610" s="48" t="n">
        <x:v>0.069</x:v>
      </x:c>
      <x:c r="AL610" s="32" t="str">
        <x:v>Steel grade, forging, machining, coating, and set count affect cost. Modifiers: higher-cost domestic production. Tariff and freight assumptions are illustrative and require current validation.</x:v>
      </x:c>
      <x:c r="AM610" s="32" t="str">
        <x:v>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 See more product details</x:v>
      </x:c>
      <x:c r="AN610" s="32" t="str">
        <x:v>https://github.com/luminati-io/eCommerce-dataset-samples</x:v>
      </x:c>
      <x:c r="AO610" s="32" t="str">
        <x:v>2026-08-05-v2</x:v>
      </x:c>
    </x:row>
    <x:row r="611">
      <x:c r="A611" s="32" t="n">
        <x:v>610</x:v>
      </x:c>
      <x:c r="B611" s="32" t="str">
        <x:v>Amazon</x:v>
      </x:c>
      <x:c r="C611" s="32" t="str">
        <x:v>Bright Data Amazon products sample</x:v>
      </x:c>
      <x:c r="D611" s="32" t="str">
        <x:v>B099ZK3ZQ6</x:v>
      </x:c>
      <x:c r="E611" s="32" t="str">
        <x:v>https://www.amazon.com/UUcovers-All-New-Compatible-Generation-Butterfly/dp/B099ZK3ZQ6</x:v>
      </x:c>
      <x:c r="F611" s="32" t="str">
        <x:v>UUcovers Case for All-New Fire HD 10 &amp; HD 10 Plus 10.1" Tablet (Only Compatible with 11th Generation, 2021 Release) PU Leather Folio Stand Cover with Pencil Holder Auto Wake/Sleep, Rainbow Butterfly</x:v>
      </x:c>
      <x:c r="G611" s="32" t="str">
        <x:v>UUCOVERS</x:v>
      </x:c>
      <x:c r="H611" s="32" t="str">
        <x:v>UUc███rs</x:v>
      </x:c>
      <x:c r="I611" s="47" t="n">
        <x:v>22.99</x:v>
      </x:c>
      <x:c r="J611" s="32" t="str">
        <x:v>USD</x:v>
      </x:c>
      <x:c r="K611" s="32" t="str">
        <x:v>Electronics &gt; Computers &amp; Accessories &gt; Tablet Accessories &gt; Bags, Cases &amp; Sleeves &gt; Cases</x:v>
      </x:c>
      <x:c r="L611" s="32" t="str"/>
      <x:c r="M611" s="67" t="n">
        <x:v>170.09699999999998</x:v>
      </x:c>
      <x:c r="N611" s="32" t="str">
        <x:v>9 x 5 x 0.6 inches</x:v>
      </x:c>
      <x:c r="O611" s="32" t="str">
        <x:v>https://m.media-amazon.com/images/I/81Zv9qhFNmL.__AC_SX300_SY300_QL70_ML2_.jpg</x:v>
      </x:c>
      <x:c r="P611" s="32" t="str">
        <x:v>2023-08-19 00:00:00.000</x:v>
      </x:c>
      <x:c r="Q611" s="32" t="str">
        <x:v>Estimated</x:v>
      </x:c>
      <x:c r="R611" s="32" t="str">
        <x:v>Electronics</x:v>
      </x:c>
      <x:c r="S611" s="32" t="str">
        <x:v>Computer accessory</x:v>
      </x:c>
      <x:c r="T611" s="32" t="str">
        <x:v>Keyword/category match: keyboard</x:v>
      </x:c>
      <x:c r="U611" s="32" t="str">
        <x:v>Low</x:v>
      </x:c>
      <x:c r="V611" s="67" t="n">
        <x:v>1000</x:v>
      </x:c>
      <x:c r="W611" s="47" t="n">
        <x:v>2.2</x:v>
      </x:c>
      <x:c r="X611" s="47" t="n">
        <x:v>8.8</x:v>
      </x:c>
      <x:c r="Y611" s="47" t="n">
        <x:v>20.69</x:v>
      </x:c>
      <x:c r="Z611" s="47" t="n">
        <x:v>0.7</x:v>
      </x:c>
      <x:c r="AA611" s="47" t="n">
        <x:v>0.63</x:v>
      </x:c>
      <x:c r="AB611" s="68" t="n">
        <x:v>3</x:v>
      </x:c>
      <x:c r="AC611" s="47" t="n">
        <x:v>2.71</x:v>
      </x:c>
      <x:c r="AD611" s="47" t="n">
        <x:v>10.43</x:v>
      </x:c>
      <x:c r="AE611" s="47" t="n">
        <x:v>25.02</x:v>
      </x:c>
      <x:c r="AF611" s="68" t="n">
        <x:v>15</x:v>
      </x:c>
      <x:c r="AG611" s="47" t="n">
        <x:v>3.5</x:v>
      </x:c>
      <x:c r="AH611" s="68" t="n">
        <x:v>5</x:v>
      </x:c>
      <x:c r="AI611" s="47" t="n">
        <x:v>18.53</x:v>
      </x:c>
      <x:c r="AJ611" s="47" t="n">
        <x:v>4.46</x:v>
      </x:c>
      <x:c r="AK611" s="48" t="n">
        <x:v>0.19399999999999998</x:v>
      </x:c>
      <x:c r="AL611" s="32" t="str">
        <x:v>Functionality, chipset, certification, and complexity vary widely. Modifiers: premium/heavy-duty specification. Tariff and freight assumptions are illustrative and require current validation.</x:v>
      </x:c>
      <x:c r="AM611" s="32" t="str">
        <x:v>😎 😎 How does UUcovers case covers protect your tablet? 😎😎 ✈ ✈ Find The Model That Fits Your Tablet: ✈✈ 🍀🍀 only fits 10.1 inch All-new Amazon kindle Fire HD 10 tablet 11th Generation - 2021 release, (10.1" Display);🍀🍀 🍀🍀 only fits 10.1 inch All-new Amazon kindle Fire HD 10 plus tablet 11th Generation - 2021 release, (10.1" Display);🍀🍀 😱😱😱 NOT compatible with other kindle Fire tablet models. ➷➷ UUcovers Product Features: ➷➷ 😍1. High Quality Material: Premium PU leather and synthetic leather exteri</x:v>
      </x:c>
      <x:c r="AN611" s="32" t="str">
        <x:v>https://github.com/luminati-io/eCommerce-dataset-samples</x:v>
      </x:c>
      <x:c r="AO611" s="32" t="str">
        <x:v>2026-08-05-v2</x:v>
      </x:c>
    </x:row>
    <x:row r="612">
      <x:c r="A612" s="32" t="n">
        <x:v>611</x:v>
      </x:c>
      <x:c r="B612" s="32" t="str">
        <x:v>Amazon</x:v>
      </x:c>
      <x:c r="C612" s="32" t="str">
        <x:v>Bright Data Amazon products sample</x:v>
      </x:c>
      <x:c r="D612" s="32" t="str">
        <x:v>B0BVBB72L5</x:v>
      </x:c>
      <x:c r="E612" s="32" t="str">
        <x:v>https://www.amazon.com/dp/B0BVBB72L5?th=1&amp;psc=1&amp;currency=USD&amp;language=en_GB</x:v>
      </x:c>
      <x:c r="F612" s="32" t="str">
        <x:v>Tornado - 20 Inch High Velocity Industrial Wall Fan - 4750 CFM - 3 Speed - 6 FT Cord - Industrial, Commercial, Residential Use - UL Safety Listed</x:v>
      </x:c>
      <x:c r="G612" s="32" t="str">
        <x:v>Tornado</x:v>
      </x:c>
      <x:c r="H612" s="32" t="str">
        <x:v>Ama███.co███</x:v>
      </x:c>
      <x:c r="I612" s="47" t="n">
        <x:v>79.84</x:v>
      </x:c>
      <x:c r="J612" s="32" t="str">
        <x:v>USD</x:v>
      </x:c>
      <x:c r="K612" s="32" t="str">
        <x:v>Home &amp; Kitchen &gt; Heating, Cooling &amp; Air Quality &gt; Household Fans &gt; Wall-Mounted Fans</x:v>
      </x:c>
      <x:c r="L612" s="32" t="str"/>
      <x:c r="M612" s="67" t="n">
        <x:v>6350.288</x:v>
      </x:c>
      <x:c r="N612" s="32" t="str">
        <x:v>6.3"D x 24.5"W x 24.5"H</x:v>
      </x:c>
      <x:c r="O612" s="32" t="str">
        <x:v>https://m.media-amazon.com/images/I/91ar347-XRL.__AC_SX300_SY300_QL70_FMwebp_.jpg</x:v>
      </x:c>
      <x:c r="P612" s="32" t="str">
        <x:v>2024-05-13 00:00:00.000</x:v>
      </x:c>
      <x:c r="Q612" s="32" t="str">
        <x:v>Estimated</x:v>
      </x:c>
      <x:c r="R612" s="32" t="str">
        <x:v>Electronics</x:v>
      </x:c>
      <x:c r="S612" s="32" t="str">
        <x:v>Cable or passive adapter</x:v>
      </x:c>
      <x:c r="T612" s="32" t="str">
        <x:v>Keyword/category match: power cord</x:v>
      </x:c>
      <x:c r="U612" s="32" t="str">
        <x:v>Medium</x:v>
      </x:c>
      <x:c r="V612" s="67" t="n">
        <x:v>1000</x:v>
      </x:c>
      <x:c r="W612" s="47" t="n">
        <x:v>0.55</x:v>
      </x:c>
      <x:c r="X612" s="47" t="n">
        <x:v>1.98</x:v>
      </x:c>
      <x:c r="Y612" s="47" t="n">
        <x:v>5.51</x:v>
      </x:c>
      <x:c r="Z612" s="47" t="n">
        <x:v>0.3</x:v>
      </x:c>
      <x:c r="AA612" s="47" t="n">
        <x:v>0.33</x:v>
      </x:c>
      <x:c r="AB612" s="68" t="n">
        <x:v>3</x:v>
      </x:c>
      <x:c r="AC612" s="47" t="n">
        <x:v>0.83</x:v>
      </x:c>
      <x:c r="AD612" s="47" t="n">
        <x:v>2.69</x:v>
      </x:c>
      <x:c r="AE612" s="47" t="n">
        <x:v>7.3</x:v>
      </x:c>
      <x:c r="AF612" s="68" t="n">
        <x:v>15</x:v>
      </x:c>
      <x:c r="AG612" s="47" t="n">
        <x:v>12</x:v>
      </x:c>
      <x:c r="AH612" s="68" t="n">
        <x:v>5</x:v>
      </x:c>
      <x:c r="AI612" s="47" t="n">
        <x:v>30.66</x:v>
      </x:c>
      <x:c r="AJ612" s="47" t="n">
        <x:v>49.18</x:v>
      </x:c>
      <x:c r="AK612" s="48" t="n">
        <x:v>0.616</x:v>
      </x:c>
      <x:c r="AL612" s="32" t="str">
        <x:v>Length, conductor gauge, shielding, certification, and connectors affect cost. Tariff and freight assumptions are illustrative and require current validation.</x:v>
      </x:c>
      <x:c r="AM612" s="32" t="str">
        <x:v>Why Choose Our Fans? Previous page Next page 1 Ball Bearing 2 Overheat Protection 3 360°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x:v>
      </x:c>
      <x:c r="AN612" s="32" t="str">
        <x:v>https://github.com/luminati-io/eCommerce-dataset-samples</x:v>
      </x:c>
      <x:c r="AO612" s="32" t="str">
        <x:v>2026-08-05-v2</x:v>
      </x:c>
    </x:row>
    <x:row r="613">
      <x:c r="A613" s="32" t="n">
        <x:v>612</x:v>
      </x:c>
      <x:c r="B613" s="32" t="str">
        <x:v>Amazon</x:v>
      </x:c>
      <x:c r="C613" s="32" t="str">
        <x:v>Bright Data Amazon products sample</x:v>
      </x:c>
      <x:c r="D613" s="32" t="str">
        <x:v>B0CQPP5ZP2</x:v>
      </x:c>
      <x:c r="E613" s="32" t="str">
        <x:v>https://www.amazon.com/dp/B0CQPP5ZP2?th=1&amp;psc=1&amp;currency=USD&amp;language=en_GB</x:v>
      </x:c>
      <x:c r="F613" s="32" t="str">
        <x:v>Hydro Flask Lunch Bag - Insulated Reusable Zipper Travel Lunchbox Lunchbag Food Container - Non-Toxic &amp; BPA-Free</x:v>
      </x:c>
      <x:c r="G613" s="32" t="str">
        <x:v>Hydro Flask</x:v>
      </x:c>
      <x:c r="H613" s="32" t="str">
        <x:v>Ama███.co███</x:v>
      </x:c>
      <x:c r="I613" s="47" t="n">
        <x:v>49.95</x:v>
      </x:c>
      <x:c r="J613" s="32" t="str">
        <x:v>USD</x:v>
      </x:c>
      <x:c r="K613" s="32" t="str">
        <x:v>Sports &amp; Outdoors &gt; Outdoor Recreation &gt; Camping &amp; Hiking &gt; Camp Kitchen &gt; Coolers</x:v>
      </x:c>
      <x:c r="L613" s="32" t="str"/>
      <x:c r="M613" s="67" t="n">
        <x:v>320</x:v>
      </x:c>
      <x:c r="N613" s="32" t="str">
        <x:v>11.75 x 9.25 x 6.5 inches</x:v>
      </x:c>
      <x:c r="O613" s="32" t="str">
        <x:v>https://m.media-amazon.com/images/I/71ErjLL3MRL.__AC_SX300_SY300_QL70_FMwebp_.jpg</x:v>
      </x:c>
      <x:c r="P613" s="32" t="str">
        <x:v>2024-04-29 00:00:00.000</x:v>
      </x:c>
      <x:c r="Q613" s="32" t="str">
        <x:v>Estimated</x:v>
      </x:c>
      <x:c r="R613" s="32" t="str">
        <x:v>Apparel</x:v>
      </x:c>
      <x:c r="S613" s="32" t="str">
        <x:v>Casual jacket or coat</x:v>
      </x:c>
      <x:c r="T613" s="32" t="str">
        <x:v>Keyword/category match: coat</x:v>
      </x:c>
      <x:c r="U613" s="32" t="str">
        <x:v>Low</x:v>
      </x:c>
      <x:c r="V613" s="67" t="n">
        <x:v>1000</x:v>
      </x:c>
      <x:c r="W613" s="47" t="n">
        <x:v>10.14</x:v>
      </x:c>
      <x:c r="X613" s="47" t="n">
        <x:v>21.12</x:v>
      </x:c>
      <x:c r="Y613" s="47" t="n">
        <x:v>44.96</x:v>
      </x:c>
      <x:c r="Z613" s="47" t="n">
        <x:v>1.5</x:v>
      </x:c>
      <x:c r="AA613" s="47" t="n">
        <x:v>2.5</x:v>
      </x:c>
      <x:c r="AB613" s="68" t="n">
        <x:v>10</x:v>
      </x:c>
      <x:c r="AC613" s="47" t="n">
        <x:v>13.02</x:v>
      </x:c>
      <x:c r="AD613" s="47" t="n">
        <x:v>27.63</x:v>
      </x:c>
      <x:c r="AE613" s="47" t="n">
        <x:v>59.35</x:v>
      </x:c>
      <x:c r="AF613" s="68" t="n">
        <x:v>15</x:v>
      </x:c>
      <x:c r="AG613" s="47" t="n">
        <x:v>4.75</x:v>
      </x:c>
      <x:c r="AH613" s="68" t="n">
        <x:v>5</x:v>
      </x:c>
      <x:c r="AI613" s="47" t="n">
        <x:v>42.37</x:v>
      </x:c>
      <x:c r="AJ613" s="47" t="n">
        <x:v>7.58</x:v>
      </x:c>
      <x:c r="AK613" s="48" t="n">
        <x:v>0.152</x:v>
      </x:c>
      <x:c r="AL613" s="32" t="str">
        <x:v>Shell, insulation, waterproofing, lining, and hardware dominate. Tariff and freight assumptions are illustrative and require current validation.</x:v>
      </x:c>
      <x:c r="AM613" s="32" t="str">
        <x:v>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x:v>
      </x:c>
      <x:c r="AN613" s="32" t="str">
        <x:v>https://github.com/luminati-io/eCommerce-dataset-samples</x:v>
      </x:c>
      <x:c r="AO613" s="32" t="str">
        <x:v>2026-08-05-v2</x:v>
      </x:c>
    </x:row>
    <x:row r="614">
      <x:c r="A614" s="32" t="n">
        <x:v>613</x:v>
      </x:c>
      <x:c r="B614" s="32" t="str">
        <x:v>Amazon</x:v>
      </x:c>
      <x:c r="C614" s="32" t="str">
        <x:v>Bright Data Amazon products sample</x:v>
      </x:c>
      <x:c r="D614" s="32" t="str">
        <x:v>B08R97JZQ9</x:v>
      </x:c>
      <x:c r="E614" s="32" t="str">
        <x:v>https://www.amazon.com/Poetic-Protector-Fingerprint-Shockproof-Protective/dp/B08R971LV8</x:v>
      </x:c>
      <x:c r="F614" s="32" t="str">
        <x:v>Poetic Spartan Samsung Galaxy S21+ Plus 5G 6.7" Case, Fingerprint ID Compatible, Shockproof Protective Cover, Kickstand, Metallic Gun Metal</x:v>
      </x:c>
      <x:c r="G614" s="32" t="str">
        <x:v>Poetic</x:v>
      </x:c>
      <x:c r="H614" s="32" t="str">
        <x:v>Poe███Dir███</x:v>
      </x:c>
      <x:c r="I614" s="47" t="n">
        <x:v>18.95</x:v>
      </x:c>
      <x:c r="J614" s="32" t="str">
        <x:v>USD</x:v>
      </x:c>
      <x:c r="K614" s="32" t="str">
        <x:v>Cell Phones &amp; Accessories &gt; Cases, Holsters &amp; Sleeves &gt; Basic Cases</x:v>
      </x:c>
      <x:c r="L614" s="32" t="str"/>
      <x:c r="M614" s="67" t="n">
        <x:v>106.310625</x:v>
      </x:c>
      <x:c r="N614" s="32" t="str">
        <x:v>3.46 x 6.85 x 0.55 inches</x:v>
      </x:c>
      <x:c r="O614" s="32" t="str">
        <x:v>https://m.media-amazon.com/images/I/81R2zi8Ah6L.__AC_SX300_SY300_QL70_FMwebp_.jpg</x:v>
      </x:c>
      <x:c r="P614" s="32" t="str">
        <x:v>2023-08-08 00:00:00.000</x:v>
      </x:c>
      <x:c r="Q614" s="32" t="str">
        <x:v>Estimated</x:v>
      </x:c>
      <x:c r="R614" s="32" t="str">
        <x:v>Electronics</x:v>
      </x:c>
      <x:c r="S614" s="32" t="str">
        <x:v>Phone screen protector</x:v>
      </x:c>
      <x:c r="T614" s="32" t="str">
        <x:v>Keyword/category match: screen protector</x:v>
      </x:c>
      <x:c r="U614" s="32" t="str">
        <x:v>Medium</x:v>
      </x:c>
      <x:c r="V614" s="67" t="n">
        <x:v>1000</x:v>
      </x:c>
      <x:c r="W614" s="47" t="n">
        <x:v>0.15</x:v>
      </x:c>
      <x:c r="X614" s="47" t="n">
        <x:v>0.58</x:v>
      </x:c>
      <x:c r="Y614" s="47" t="n">
        <x:v>1.92</x:v>
      </x:c>
      <x:c r="Z614" s="47" t="n">
        <x:v>0.2</x:v>
      </x:c>
      <x:c r="AA614" s="47" t="n">
        <x:v>0.07</x:v>
      </x:c>
      <x:c r="AB614" s="68" t="n">
        <x:v>3</x:v>
      </x:c>
      <x:c r="AC614" s="47" t="n">
        <x:v>0.27</x:v>
      </x:c>
      <x:c r="AD614" s="47" t="n">
        <x:v>0.87</x:v>
      </x:c>
      <x:c r="AE614" s="47" t="n">
        <x:v>2.68</x:v>
      </x:c>
      <x:c r="AF614" s="68" t="n">
        <x:v>15</x:v>
      </x:c>
      <x:c r="AG614" s="47" t="n">
        <x:v>3.5</x:v>
      </x:c>
      <x:c r="AH614" s="68" t="n">
        <x:v>5</x:v>
      </x:c>
      <x:c r="AI614" s="47" t="n">
        <x:v>8.16</x:v>
      </x:c>
      <x:c r="AJ614" s="47" t="n">
        <x:v>10.79</x:v>
      </x:c>
      <x:c r="AK614" s="48" t="n">
        <x:v>0.569</x:v>
      </x:c>
      <x:c r="AL614" s="32" t="str">
        <x:v>Material, coating, applicator, pack count, and packaging affect cost. Modifiers: premium/heavy-duty specification. Tariff and freight assumptions are illustrative and require current validation.</x:v>
      </x:c>
      <x:c r="AM614" s="32" t="str">
        <x:v>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 - Pull out kickstand for hands free usage. BUIL</x:v>
      </x:c>
      <x:c r="AN614" s="32" t="str">
        <x:v>https://github.com/luminati-io/eCommerce-dataset-samples</x:v>
      </x:c>
      <x:c r="AO614" s="32" t="str">
        <x:v>2026-08-05-v2</x:v>
      </x:c>
    </x:row>
    <x:row r="615">
      <x:c r="A615" s="32" t="n">
        <x:v>614</x:v>
      </x:c>
      <x:c r="B615" s="32" t="str">
        <x:v>Amazon</x:v>
      </x:c>
      <x:c r="C615" s="32" t="str">
        <x:v>Bright Data Amazon products sample</x:v>
      </x:c>
      <x:c r="D615" s="32" t="str">
        <x:v>B08D3LQ3TZ</x:v>
      </x:c>
      <x:c r="E615" s="32" t="str">
        <x:v>https://www.amazon.com/dp/B08D3LQ3TZ?th=1&amp;psc=1&amp;currency=USD&amp;language=en_GB</x:v>
      </x:c>
      <x:c r="F615" s="32" t="str">
        <x:v>LOUTYTUO Seat Cushion Pillow,100% Memory Foam and Washable Cover,for Office Chair,Car Seat and Wheelchair,Tailbone &amp; Sciatica &amp; Back Pain Relief</x:v>
      </x:c>
      <x:c r="G615" s="32" t="str">
        <x:v>LOUTYTUO</x:v>
      </x:c>
      <x:c r="H615" s="32" t="str">
        <x:v>US ███RT</x:v>
      </x:c>
      <x:c r="I615" s="47" t="n">
        <x:v>37.89</x:v>
      </x:c>
      <x:c r="J615" s="32" t="str">
        <x:v>USD</x:v>
      </x:c>
      <x:c r="K615" s="32" t="str">
        <x:v>Office Products &gt; Office Furniture &amp; Lighting &gt; Furniture Accessories &gt; Back &amp; Seat Cushions</x:v>
      </x:c>
      <x:c r="L615" s="32" t="str"/>
      <x:c r="M615" s="67" t="n">
        <x:v>1945.90968</x:v>
      </x:c>
      <x:c r="N615" s="32" t="str">
        <x:v>17.7"L x 3.1"W</x:v>
      </x:c>
      <x:c r="O615" s="32" t="str">
        <x:v>https://m.media-amazon.com/images/I/71w4f8g34iL.__AC_SX300_SY300_QL70_FMwebp_.jpg</x:v>
      </x:c>
      <x:c r="P615" s="32" t="str">
        <x:v>2024-05-13 00:00:00.000</x:v>
      </x:c>
      <x:c r="Q615" s="32" t="str">
        <x:v>Estimated</x:v>
      </x:c>
      <x:c r="R615" s="32" t="str">
        <x:v>Home</x:v>
      </x:c>
      <x:c r="S615" s="32" t="str">
        <x:v>Pillow, cushion, or textile decor</x:v>
      </x:c>
      <x:c r="T615" s="32" t="str">
        <x:v>Keyword/category match: pillow</x:v>
      </x:c>
      <x:c r="U615" s="32" t="str">
        <x:v>Low</x:v>
      </x:c>
      <x:c r="V615" s="67" t="n">
        <x:v>1000</x:v>
      </x:c>
      <x:c r="W615" s="47" t="n">
        <x:v>2.5</x:v>
      </x:c>
      <x:c r="X615" s="47" t="n">
        <x:v>5.49</x:v>
      </x:c>
      <x:c r="Y615" s="47" t="n">
        <x:v>11.98</x:v>
      </x:c>
      <x:c r="Z615" s="47" t="n">
        <x:v>0.65</x:v>
      </x:c>
      <x:c r="AA615" s="47" t="n">
        <x:v>1.17</x:v>
      </x:c>
      <x:c r="AB615" s="68" t="n">
        <x:v>7</x:v>
      </x:c>
      <x:c r="AC615" s="47" t="n">
        <x:v>3.55</x:v>
      </x:c>
      <x:c r="AD615" s="47" t="n">
        <x:v>7.82</x:v>
      </x:c>
      <x:c r="AE615" s="47" t="n">
        <x:v>17.1</x:v>
      </x:c>
      <x:c r="AF615" s="68" t="n">
        <x:v>15</x:v>
      </x:c>
      <x:c r="AG615" s="47" t="n">
        <x:v>7.5</x:v>
      </x:c>
      <x:c r="AH615" s="68" t="n">
        <x:v>5</x:v>
      </x:c>
      <x:c r="AI615" s="47" t="n">
        <x:v>22.9</x:v>
      </x:c>
      <x:c r="AJ615" s="47" t="n">
        <x:v>14.99</x:v>
      </x:c>
      <x:c r="AK615" s="48" t="n">
        <x:v>0.396</x:v>
      </x:c>
      <x:c r="AL615" s="32" t="str">
        <x:v>Fabric, fill, size, printing, and insert inclusion affect cost. Modifiers: premium/heavy-duty specification. Tariff and freight assumptions are illustrative and require current validation.</x:v>
      </x:c>
      <x:c r="AM615" s="32" t="str">
        <x:v>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x:v>
      </x:c>
      <x:c r="AN615" s="32" t="str">
        <x:v>https://github.com/luminati-io/eCommerce-dataset-samples</x:v>
      </x:c>
      <x:c r="AO615" s="32" t="str">
        <x:v>2026-08-05-v2</x:v>
      </x:c>
    </x:row>
    <x:row r="616">
      <x:c r="A616" s="32" t="n">
        <x:v>615</x:v>
      </x:c>
      <x:c r="B616" s="32" t="str">
        <x:v>Amazon</x:v>
      </x:c>
      <x:c r="C616" s="32" t="str">
        <x:v>Bright Data Amazon products sample</x:v>
      </x:c>
      <x:c r="D616" s="32" t="str">
        <x:v>B08RHPKJCQ</x:v>
      </x:c>
      <x:c r="E616" s="32" t="str">
        <x:v>https://www.amazon.com/ATHLIO-Compression-Sleeve-Baselayer-T-Shirts/dp/B07JNVQS54</x:v>
      </x:c>
      <x:c r="F616" s="32" t="str">
        <x:v>ATHLIO 1 or 3 Pack Men's Cool Dry Short Sleeve Compression Shirts, Sports Baselayer T-Shirts Tops, Athletic Workout Shirt</x:v>
      </x:c>
      <x:c r="G616" s="32" t="str">
        <x:v>Athlio LTD</x:v>
      </x:c>
      <x:c r="H616" s="32" t="str">
        <x:v>ATH███</x:v>
      </x:c>
      <x:c r="I616" s="47" t="n">
        <x:v>28.98</x:v>
      </x:c>
      <x:c r="J616" s="32" t="str">
        <x:v>USD</x:v>
      </x:c>
      <x:c r="K616" s="32" t="str">
        <x:v>Clothing, Shoes &amp; Jewelry &gt; Men &gt; Clothing &gt; Active &gt; Base Layers &amp; Compression &gt; Shirts</x:v>
      </x:c>
      <x:c r="L616" s="32" t="str"/>
      <x:c r="M616" s="67"/>
      <x:c r="N616" s="32" t="str">
        <x:v>8.5 x 6.7 x 0.6 inches; 3.2 Ounces</x:v>
      </x:c>
      <x:c r="O616" s="32" t="str">
        <x:v>https://m.media-amazon.com/images/I/61+AMQlcdCS._AC_UX425_.jpg</x:v>
      </x:c>
      <x:c r="P616" s="32" t="str">
        <x:v>2023-08-09 00:00:00.000</x:v>
      </x:c>
      <x:c r="Q616" s="32" t="str">
        <x:v>Estimated</x:v>
      </x:c>
      <x:c r="R616" s="32" t="str">
        <x:v>Apparel</x:v>
      </x:c>
      <x:c r="S616" s="32" t="str">
        <x:v>Basic cotton T-shirt</x:v>
      </x:c>
      <x:c r="T616" s="32" t="str">
        <x:v>Keyword/category match: t-shirt</x:v>
      </x:c>
      <x:c r="U616" s="32" t="str">
        <x:v>Medium</x:v>
      </x:c>
      <x:c r="V616" s="67" t="n">
        <x:v>1000</x:v>
      </x:c>
      <x:c r="W616" s="47" t="n">
        <x:v>1.8</x:v>
      </x:c>
      <x:c r="X616" s="47" t="n">
        <x:v>3.08</x:v>
      </x:c>
      <x:c r="Y616" s="47" t="n">
        <x:v>5.4</x:v>
      </x:c>
      <x:c r="Z616" s="47" t="n">
        <x:v>0.35</x:v>
      </x:c>
      <x:c r="AA616" s="47" t="n">
        <x:v>0.18</x:v>
      </x:c>
      <x:c r="AB616" s="68" t="n">
        <x:v>10</x:v>
      </x:c>
      <x:c r="AC616" s="47" t="n">
        <x:v>2.29</x:v>
      </x:c>
      <x:c r="AD616" s="47" t="n">
        <x:v>3.98</x:v>
      </x:c>
      <x:c r="AE616" s="47" t="n">
        <x:v>7.09</x:v>
      </x:c>
      <x:c r="AF616" s="68" t="n">
        <x:v>15</x:v>
      </x:c>
      <x:c r="AG616" s="47" t="n">
        <x:v>4.25</x:v>
      </x:c>
      <x:c r="AH616" s="68" t="n">
        <x:v>5</x:v>
      </x:c>
      <x:c r="AI616" s="47" t="n">
        <x:v>14.02</x:v>
      </x:c>
      <x:c r="AJ616" s="47" t="n">
        <x:v>14.96</x:v>
      </x:c>
      <x:c r="AK616" s="48" t="n">
        <x:v>0.516</x:v>
      </x:c>
      <x:c r="AL616" s="32" t="str">
        <x:v>Fabric weight, country, certifications, and decoration affect cost. Modifiers: 3-count/set adjustment. Tariff and freight assumptions are illustrative and require current validation.</x:v>
      </x:c>
      <x:c r="AM616" s="32" t="str">
        <x:v>'Sports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x:v>
      </x:c>
      <x:c r="AN616" s="32" t="str">
        <x:v>https://github.com/luminati-io/eCommerce-dataset-samples</x:v>
      </x:c>
      <x:c r="AO616" s="32" t="str">
        <x:v>2026-08-05-v2</x:v>
      </x:c>
    </x:row>
    <x:row r="617">
      <x:c r="A617" s="32" t="n">
        <x:v>616</x:v>
      </x:c>
      <x:c r="B617" s="32" t="str">
        <x:v>Amazon</x:v>
      </x:c>
      <x:c r="C617" s="32" t="str">
        <x:v>Bright Data Amazon products sample</x:v>
      </x:c>
      <x:c r="D617" s="32" t="str">
        <x:v>B08PK9XYZJ</x:v>
      </x:c>
      <x:c r="E617" s="32" t="str">
        <x:v>https://www.amazon.com/K-Swiss-Mens-ST329-CMF-Sneaker/dp/B09WH3JT2N</x:v>
      </x:c>
      <x:c r="F617" s="32" t="str">
        <x:v>K-Swiss Men's ST329 CMF Sneaker</x:v>
      </x:c>
      <x:c r="G617" s="32" t="str">
        <x:v>K-Swiss</x:v>
      </x:c>
      <x:c r="H617" s="32" t="str">
        <x:v>Sho███ut</x:v>
      </x:c>
      <x:c r="I617" s="47" t="n">
        <x:v>74</x:v>
      </x:c>
      <x:c r="J617" s="32" t="str">
        <x:v>USD</x:v>
      </x:c>
      <x:c r="K617" s="32" t="str">
        <x:v>Clothing, Shoes &amp; Jewelry &gt; Men &gt; Shoes &gt; Fashion Sneakers</x:v>
      </x:c>
      <x:c r="L617" s="32" t="str"/>
      <x:c r="M617" s="67"/>
      <x:c r="N617" s="32" t="str">
        <x:v>13 x 10 x 5 inches; 2.31 Pounds</x:v>
      </x:c>
      <x:c r="O617" s="32" t="str">
        <x:v>https://m.media-amazon.com/images/I/71V33eHSg9L._AC_UX535_.jpg</x:v>
      </x:c>
      <x:c r="P617" s="32" t="str">
        <x:v>2023-08-08 00:00:00.000</x:v>
      </x:c>
      <x:c r="Q617" s="32" t="str">
        <x:v>Estimated</x:v>
      </x:c>
      <x:c r="R617" s="32" t="str">
        <x:v>Footwear</x:v>
      </x:c>
      <x:c r="S617" s="32" t="str">
        <x:v>Running or athletic shoe</x:v>
      </x:c>
      <x:c r="T617" s="32" t="str">
        <x:v>Keyword/category match: training shoe</x:v>
      </x:c>
      <x:c r="U617" s="32" t="str">
        <x:v>Low</x:v>
      </x:c>
      <x:c r="V617" s="67" t="n">
        <x:v>1000</x:v>
      </x:c>
      <x:c r="W617" s="47" t="n">
        <x:v>13.2</x:v>
      </x:c>
      <x:c r="X617" s="47" t="n">
        <x:v>22</x:v>
      </x:c>
      <x:c r="Y617" s="47" t="n">
        <x:v>41.8</x:v>
      </x:c>
      <x:c r="Z617" s="47" t="n">
        <x:v>1.3</x:v>
      </x:c>
      <x:c r="AA617" s="47" t="n">
        <x:v>2.5</x:v>
      </x:c>
      <x:c r="AB617" s="68" t="n">
        <x:v>12</x:v>
      </x:c>
      <x:c r="AC617" s="47" t="n">
        <x:v>16.91</x:v>
      </x:c>
      <x:c r="AD617" s="47" t="n">
        <x:v>28.9</x:v>
      </x:c>
      <x:c r="AE617" s="47" t="n">
        <x:v>55.22</x:v>
      </x:c>
      <x:c r="AF617" s="68" t="n">
        <x:v>15</x:v>
      </x:c>
      <x:c r="AG617" s="47" t="n">
        <x:v>4.25</x:v>
      </x:c>
      <x:c r="AH617" s="68" t="n">
        <x:v>5</x:v>
      </x:c>
      <x:c r="AI617" s="47" t="n">
        <x:v>47.95</x:v>
      </x:c>
      <x:c r="AJ617" s="47" t="n">
        <x:v>26.05</x:v>
      </x:c>
      <x:c r="AK617" s="48" t="n">
        <x:v>0.35200000000000004</x:v>
      </x:c>
      <x:c r="AL617" s="32" t="str">
        <x:v>Brand R&amp;D, tooling, cushioning compounds, and quality standards excluded. Modifiers: premium/heavy-duty specification. Tariff and freight assumptions are illustrative and require current validation.</x:v>
      </x:c>
      <x:c r="AM617" s="32" t="str">
        <x:v>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x:v>
      </x:c>
      <x:c r="AN617" s="32" t="str">
        <x:v>https://github.com/luminati-io/eCommerce-dataset-samples</x:v>
      </x:c>
      <x:c r="AO617" s="32" t="str">
        <x:v>2026-08-05-v2</x:v>
      </x:c>
    </x:row>
    <x:row r="618">
      <x:c r="A618" s="32" t="n">
        <x:v>617</x:v>
      </x:c>
      <x:c r="B618" s="32" t="str">
        <x:v>Amazon</x:v>
      </x:c>
      <x:c r="C618" s="32" t="str">
        <x:v>Bright Data Amazon products sample</x:v>
      </x:c>
      <x:c r="D618" s="32" t="str">
        <x:v>B00YVD7ANC</x:v>
      </x:c>
      <x:c r="E618" s="32" t="str">
        <x:v>https://www.amazon.com/dp/B00YVD7ANC?language=en_US&amp;currency=USD</x:v>
      </x:c>
      <x:c r="F618" s="32" t="str">
        <x:v>Buttons Galore and More Collection of Novelty 3D Embellishments Shank Buttons in Bulk, Based on Different Themes, Holidays, &amp; Seasons for DIY Crafts, Scrapbooking, Cardmaking &amp; other Projects – 25 Pcs</x:v>
      </x:c>
      <x:c r="G618" s="32" t="str">
        <x:v>Buttons Galore and More</x:v>
      </x:c>
      <x:c r="H618" s="32" t="str"/>
      <x:c r="I618" s="47" t="n">
        <x:v>10.98</x:v>
      </x:c>
      <x:c r="J618" s="32" t="str">
        <x:v>USD</x:v>
      </x:c>
      <x:c r="K618" s="32" t="str">
        <x:v>Arts, Crafts &amp; Sewing &gt; Sewing &gt; Sewing Notions &amp; Supplies &gt; Fasteners &gt; Buttons</x:v>
      </x:c>
      <x:c r="L618" s="32" t="str"/>
      <x:c r="M618" s="67" t="n">
        <x:v>27.952607</x:v>
      </x:c>
      <x:c r="N618" s="32" t="str">
        <x:v>1 x 4 x 4 inches</x:v>
      </x:c>
      <x:c r="O618" s="32" t="str">
        <x:v>https://m.media-amazon.com/images/I/615S-WC+sLL._AC_SY300_SX300_.jpg</x:v>
      </x:c>
      <x:c r="P618" s="32" t="str">
        <x:v>2023-05-20 00:00:00.000</x:v>
      </x:c>
      <x:c r="Q618" s="32" t="str">
        <x:v>Estimated</x:v>
      </x:c>
      <x:c r="R618" s="32" t="str">
        <x:v>Stationery</x:v>
      </x:c>
      <x:c r="S618" s="32" t="str">
        <x:v>Printed paper stationery</x:v>
      </x:c>
      <x:c r="T618" s="32" t="str">
        <x:v>Keyword/category match: greeting card</x:v>
      </x:c>
      <x:c r="U618" s="32" t="str">
        <x:v>Medium</x:v>
      </x:c>
      <x:c r="V618" s="67" t="n">
        <x:v>1000</x:v>
      </x:c>
      <x:c r="W618" s="47" t="n">
        <x:v>0.4</x:v>
      </x:c>
      <x:c r="X618" s="47" t="n">
        <x:v>1.62</x:v>
      </x:c>
      <x:c r="Y618" s="47" t="n">
        <x:v>5.06</x:v>
      </x:c>
      <x:c r="Z618" s="47" t="n">
        <x:v>0.25</x:v>
      </x:c>
      <x:c r="AA618" s="47" t="n">
        <x:v>0.11</x:v>
      </x:c>
      <x:c r="AB618" s="68" t="n">
        <x:v>0</x:v>
      </x:c>
      <x:c r="AC618" s="47" t="n">
        <x:v>0.54</x:v>
      </x:c>
      <x:c r="AD618" s="47" t="n">
        <x:v>1.98</x:v>
      </x:c>
      <x:c r="AE618" s="47" t="n">
        <x:v>5.96</x:v>
      </x:c>
      <x:c r="AF618" s="68" t="n">
        <x:v>15</x:v>
      </x:c>
      <x:c r="AG618" s="47" t="n">
        <x:v>3.5</x:v>
      </x:c>
      <x:c r="AH618" s="68" t="n">
        <x:v>5</x:v>
      </x:c>
      <x:c r="AI618" s="47" t="n">
        <x:v>7.68</x:v>
      </x:c>
      <x:c r="AJ618" s="47" t="n">
        <x:v>3.3</x:v>
      </x:c>
      <x:c r="AK618" s="48" t="n">
        <x:v>0.301</x:v>
      </x:c>
      <x:c r="AL618" s="32" t="str">
        <x:v>Paper stock, print coverage, set count, envelopes, and finishing affect cost. Modifiers: 25-count/set adjustment. Tariff and freight assumptions are illustrative and require current validation.</x:v>
      </x:c>
      <x:c r="AM618" s="32" t="str">
        <x:v>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x:v>
      </x:c>
      <x:c r="AN618" s="32" t="str">
        <x:v>https://github.com/luminati-io/eCommerce-dataset-samples</x:v>
      </x:c>
      <x:c r="AO618" s="32" t="str">
        <x:v>2026-08-05-v2</x:v>
      </x:c>
    </x:row>
    <x:row r="619">
      <x:c r="A619" s="32" t="n">
        <x:v>618</x:v>
      </x:c>
      <x:c r="B619" s="32" t="str">
        <x:v>Amazon</x:v>
      </x:c>
      <x:c r="C619" s="32" t="str">
        <x:v>Bright Data Amazon products sample</x:v>
      </x:c>
      <x:c r="D619" s="32" t="str">
        <x:v>B08LG4YVZD</x:v>
      </x:c>
      <x:c r="E619" s="32" t="str">
        <x:v>https://www.amazon.com/Reebok-Womens-Nanoflex-Cross-Trainer/dp/B096M1N52J</x:v>
      </x:c>
      <x:c r="F619" s="32" t="str">
        <x:v>Reebok Women's Nanoflex Tr Cross Trainer</x:v>
      </x:c>
      <x:c r="G619" s="32" t="str">
        <x:v>Reebok</x:v>
      </x:c>
      <x:c r="H619" s="32" t="str">
        <x:v>Ama███.co███</x:v>
      </x:c>
      <x:c r="I619" s="47" t="n">
        <x:v>48.14</x:v>
      </x:c>
      <x:c r="J619" s="32" t="str">
        <x:v>USD</x:v>
      </x:c>
      <x:c r="K619" s="32" t="str">
        <x:v>Clothing, Shoes &amp; Jewelry &gt; Women &gt; Shoes &gt; Athletic &gt; Fitness &amp; Cross-Training</x:v>
      </x:c>
      <x:c r="L619" s="32" t="str"/>
      <x:c r="M619" s="67"/>
      <x:c r="N619" s="32" t="str">
        <x:v>8 x 4 x 7 inches; 3 Pounds</x:v>
      </x:c>
      <x:c r="O619" s="32" t="str">
        <x:v>https://m.media-amazon.com/images/I/71hfgcX-FYL.__AC_SY395_SX395_QL70_ML2_.jpg</x:v>
      </x:c>
      <x:c r="P619" s="32" t="str">
        <x:v>2023-08-02 00:00:00.000</x:v>
      </x:c>
      <x:c r="Q619" s="32" t="str">
        <x:v>Estimated</x:v>
      </x:c>
      <x:c r="R619" s="32" t="str">
        <x:v>Generic</x:v>
      </x:c>
      <x:c r="S619" s="32" t="str">
        <x:v>Textile product</x:v>
      </x:c>
      <x:c r="T619" s="32" t="str">
        <x:v>Broad apparel category: Clothing, Shoes &amp; Jewelry &gt; Women &gt; Shoes &gt; Athletic &gt; Fitness &amp; Cross-Training</x:v>
      </x:c>
      <x:c r="U619" s="32" t="str">
        <x:v>Low</x:v>
      </x:c>
      <x:c r="V619" s="67" t="n">
        <x:v>1000</x:v>
      </x:c>
      <x:c r="W619" s="47" t="n">
        <x:v>1.82</x:v>
      </x:c>
      <x:c r="X619" s="47" t="n">
        <x:v>6.35</x:v>
      </x:c>
      <x:c r="Y619" s="47" t="n">
        <x:v>18.15</x:v>
      </x:c>
      <x:c r="Z619" s="47" t="n">
        <x:v>0.65</x:v>
      </x:c>
      <x:c r="AA619" s="47" t="n">
        <x:v>0.8</x:v>
      </x:c>
      <x:c r="AB619" s="68" t="n">
        <x:v>5</x:v>
      </x:c>
      <x:c r="AC619" s="47" t="n">
        <x:v>2.43</x:v>
      </x:c>
      <x:c r="AD619" s="47" t="n">
        <x:v>8.19</x:v>
      </x:c>
      <x:c r="AE619" s="47" t="n">
        <x:v>23.26</x:v>
      </x:c>
      <x:c r="AF619" s="68" t="n">
        <x:v>15</x:v>
      </x:c>
      <x:c r="AG619" s="47" t="n">
        <x:v>4.25</x:v>
      </x:c>
      <x:c r="AH619" s="68" t="n">
        <x:v>5</x:v>
      </x:c>
      <x:c r="AI619" s="47" t="n">
        <x:v>22.07</x:v>
      </x:c>
      <x:c r="AJ619" s="47" t="n">
        <x:v>26.07</x:v>
      </x:c>
      <x:c r="AK619" s="48" t="n">
        <x:v>0.542</x:v>
      </x:c>
      <x:c r="AL619" s="32" t="str">
        <x:v>Fiber, dimensions, sewing complexity, and finishing are unknown. Tariff and freight assumptions are illustrative and require current validation.</x:v>
      </x:c>
      <x:c r="AM619" s="32" t="str">
        <x:v>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 the world has moved on. But so has Reebok and it continues to be daring. Daring is knowing greatness doesn’t come from s</x:v>
      </x:c>
      <x:c r="AN619" s="32" t="str">
        <x:v>https://github.com/luminati-io/eCommerce-dataset-samples</x:v>
      </x:c>
      <x:c r="AO619" s="32" t="str">
        <x:v>2026-08-05-v2</x:v>
      </x:c>
    </x:row>
    <x:row r="620">
      <x:c r="A620" s="32" t="n">
        <x:v>619</x:v>
      </x:c>
      <x:c r="B620" s="32" t="str">
        <x:v>Amazon</x:v>
      </x:c>
      <x:c r="C620" s="32" t="str">
        <x:v>Bright Data Amazon products sample</x:v>
      </x:c>
      <x:c r="D620" s="32" t="str">
        <x:v>B07K52RZRG</x:v>
      </x:c>
      <x:c r="E620" s="32" t="str">
        <x:v>https://www.amazon.com/DEWALT-5-in-Brushless-Surf/dp/B07K52RZRG</x:v>
      </x:c>
      <x:c r="F620" s="32" t="str">
        <x:v>DEWALT Concrete Surface Grinder Kit, 5-Inch (DWE46253)</x:v>
      </x:c>
      <x:c r="G620" s="32" t="str">
        <x:v>DEWALT</x:v>
      </x:c>
      <x:c r="H620" s="32" t="str">
        <x:v>Max███l</x:v>
      </x:c>
      <x:c r="I620" s="47" t="n">
        <x:v>339</x:v>
      </x:c>
      <x:c r="J620" s="32" t="str">
        <x:v>USD</x:v>
      </x:c>
      <x:c r="K620" s="32" t="str">
        <x:v>Tools &amp; Home Improvement &gt; Power &amp; Hand Tools &gt; Power Tools &gt; Grinders &gt; Angle Grinders</x:v>
      </x:c>
      <x:c r="L620" s="32" t="str"/>
      <x:c r="M620" s="67" t="n">
        <x:v>3129.7848</x:v>
      </x:c>
      <x:c r="N620" s="32" t="str">
        <x:v>17.4 x 7.9 x 5.52 inches</x:v>
      </x:c>
      <x:c r="O620" s="32" t="str">
        <x:v>https://m.media-amazon.com/images/I/818rSJ01cFL.__AC_SX300_SY300_QL70_FMwebp_.jpg</x:v>
      </x:c>
      <x:c r="P620" s="32" t="str">
        <x:v>2023-08-24 00:00:00.000</x:v>
      </x:c>
      <x:c r="Q620" s="32" t="str">
        <x:v>Estimated</x:v>
      </x:c>
      <x:c r="R620" s="32" t="str">
        <x:v>Tools</x:v>
      </x:c>
      <x:c r="S620" s="32" t="str">
        <x:v>Steel hand tool</x:v>
      </x:c>
      <x:c r="T620" s="32" t="str">
        <x:v>Keyword/category match: hand tool</x:v>
      </x:c>
      <x:c r="U620" s="32" t="str">
        <x:v>Medium</x:v>
      </x:c>
      <x:c r="V620" s="67" t="n">
        <x:v>1000</x:v>
      </x:c>
      <x:c r="W620" s="47" t="n">
        <x:v>1.5</x:v>
      </x:c>
      <x:c r="X620" s="47" t="n">
        <x:v>4.5</x:v>
      </x:c>
      <x:c r="Y620" s="47" t="n">
        <x:v>12</x:v>
      </x:c>
      <x:c r="Z620" s="47" t="n">
        <x:v>0.5</x:v>
      </x:c>
      <x:c r="AA620" s="47" t="n">
        <x:v>0.96</x:v>
      </x:c>
      <x:c r="AB620" s="68" t="n">
        <x:v>5</x:v>
      </x:c>
      <x:c r="AC620" s="47" t="n">
        <x:v>2.12</x:v>
      </x:c>
      <x:c r="AD620" s="47" t="n">
        <x:v>6.26</x:v>
      </x:c>
      <x:c r="AE620" s="47" t="n">
        <x:v>16.88</x:v>
      </x:c>
      <x:c r="AF620" s="68" t="n">
        <x:v>15</x:v>
      </x:c>
      <x:c r="AG620" s="47" t="n">
        <x:v>12</x:v>
      </x:c>
      <x:c r="AH620" s="68" t="n">
        <x:v>5</x:v>
      </x:c>
      <x:c r="AI620" s="47" t="n">
        <x:v>86.06</x:v>
      </x:c>
      <x:c r="AJ620" s="47" t="n">
        <x:v>252.94</x:v>
      </x:c>
      <x:c r="AK620" s="48" t="n">
        <x:v>0.746</x:v>
      </x:c>
      <x:c r="AL620" s="32" t="str">
        <x:v>Steel grade, forging, machining, coating, and set count affect cost. Tariff and freight assumptions are illustrative and require current validation.</x:v>
      </x:c>
      <x:c r="AM620" s="32" t="str">
        <x:v>This 5 in. Brushless Surfacing Grinder Kit with Kickback Brake is equipped with a brushless motor to eliminate brush replacements, reducing downtime. It also features a brake that stops the wheel quickly. PERFORM &amp; PROTECT™ features on this tool include Kickback Brake and E-CLUTCH® to help enhance user protection without impacting performance.</x:v>
      </x:c>
      <x:c r="AN620" s="32" t="str">
        <x:v>https://github.com/luminati-io/eCommerce-dataset-samples</x:v>
      </x:c>
      <x:c r="AO620" s="32" t="str">
        <x:v>2026-08-05-v2</x:v>
      </x:c>
    </x:row>
    <x:row r="621">
      <x:c r="A621" s="32" t="n">
        <x:v>620</x:v>
      </x:c>
      <x:c r="B621" s="32" t="str">
        <x:v>Amazon</x:v>
      </x:c>
      <x:c r="C621" s="32" t="str">
        <x:v>Bright Data Amazon products sample</x:v>
      </x:c>
      <x:c r="D621" s="32" t="str">
        <x:v>B0CBZ64CZW</x:v>
      </x:c>
      <x:c r="E621" s="32" t="str">
        <x:v>https://www.amazon.com/MOJOSCEND-Laundry-15Dx20H-Nursery-Toys-60L/dp/B0CBZ64CZW?th=1&amp;psc=1&amp;currency=USD&amp;language=en_GB</x:v>
      </x:c>
      <x:c r="F621" s="32" t="str">
        <x:v>MOJOSCEND Pink Laundry Basket Hamper for Girls Kids Baby, 15Dx20H Inches Large Nursery Hamper Bin, Woven Storage Basket for Living Room Girls room, Boho Tall Rope Baskets for Blanket Toys-60L</x:v>
      </x:c>
      <x:c r="G621" s="32" t="str">
        <x:v>MOJOSCEND</x:v>
      </x:c>
      <x:c r="H621" s="32" t="str">
        <x:v>MOJ███END███</x:v>
      </x:c>
      <x:c r="I621" s="47" t="n">
        <x:v>22.09</x:v>
      </x:c>
      <x:c r="J621" s="32" t="str">
        <x:v>USD</x:v>
      </x:c>
      <x:c r="K621" s="32" t="str">
        <x:v>Home &amp; Kitchen &gt; Storage &amp; Organization &gt; Laundry Storage &amp; Organization &gt; Laundry Hampers</x:v>
      </x:c>
      <x:c r="L621" s="32" t="str"/>
      <x:c r="M621" s="67" t="n">
        <x:v>1670</x:v>
      </x:c>
      <x:c r="N621" s="32" t="str">
        <x:v>15"L x 15"W x 20"H</x:v>
      </x:c>
      <x:c r="O621" s="32" t="str">
        <x:v>https://m.media-amazon.com/images/I/81xkc6eIObL.__AC_SX300_SY300_QL70_FMwebp_.jpg</x:v>
      </x:c>
      <x:c r="P621" s="32" t="str">
        <x:v>2024-02-04 00:00:00.000</x:v>
      </x:c>
      <x:c r="Q621" s="32" t="str">
        <x:v>Estimated</x:v>
      </x:c>
      <x:c r="R621" s="32" t="str">
        <x:v>Home</x:v>
      </x:c>
      <x:c r="S621" s="32" t="str">
        <x:v>Bedding or blanket</x:v>
      </x:c>
      <x:c r="T621" s="32" t="str">
        <x:v>Keyword/category match: blanket</x:v>
      </x:c>
      <x:c r="U621" s="32" t="str">
        <x:v>Low</x:v>
      </x:c>
      <x:c r="V621" s="67" t="n">
        <x:v>1000</x:v>
      </x:c>
      <x:c r="W621" s="47" t="n">
        <x:v>7.26</x:v>
      </x:c>
      <x:c r="X621" s="47" t="n">
        <x:v>15.9</x:v>
      </x:c>
      <x:c r="Y621" s="47" t="n">
        <x:v>19.88</x:v>
      </x:c>
      <x:c r="Z621" s="47" t="n">
        <x:v>1.3</x:v>
      </x:c>
      <x:c r="AA621" s="47" t="n">
        <x:v>3.9</x:v>
      </x:c>
      <x:c r="AB621" s="68" t="n">
        <x:v>7</x:v>
      </x:c>
      <x:c r="AC621" s="47" t="n">
        <x:v>10.08</x:v>
      </x:c>
      <x:c r="AD621" s="47" t="n">
        <x:v>22.58</x:v>
      </x:c>
      <x:c r="AE621" s="47" t="n">
        <x:v>34.01</x:v>
      </x:c>
      <x:c r="AF621" s="68" t="n">
        <x:v>15</x:v>
      </x:c>
      <x:c r="AG621" s="47" t="n">
        <x:v>7.5</x:v>
      </x:c>
      <x:c r="AH621" s="68" t="n">
        <x:v>5</x:v>
      </x:c>
      <x:c r="AI621" s="47" t="n">
        <x:v>34.5</x:v>
      </x:c>
      <x:c r="AJ621" s="47" t="n">
        <x:v>-12.41</x:v>
      </x:c>
      <x:c r="AK621" s="48" t="n">
        <x:v>-0.562</x:v>
      </x:c>
      <x:c r="AL621" s="32" t="str">
        <x:v>Size, fiber, fill, quilting, thread count, and package volume affect cost. Tariff and freight assumptions are illustrative and require current validation.</x:v>
      </x:c>
      <x:c r="AM621" s="32" t="str">
        <x:v>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x:v>
      </x:c>
      <x:c r="AN621" s="32" t="str">
        <x:v>https://github.com/luminati-io/eCommerce-dataset-samples</x:v>
      </x:c>
      <x:c r="AO621" s="32" t="str">
        <x:v>2026-08-05-v2</x:v>
      </x:c>
    </x:row>
    <x:row r="622">
      <x:c r="A622" s="32" t="n">
        <x:v>621</x:v>
      </x:c>
      <x:c r="B622" s="32" t="str">
        <x:v>Amazon</x:v>
      </x:c>
      <x:c r="C622" s="32" t="str">
        <x:v>Bright Data Amazon products sample</x:v>
      </x:c>
      <x:c r="D622" s="32" t="str">
        <x:v>B0CDGGC57K</x:v>
      </x:c>
      <x:c r="E622" s="32" t="str">
        <x:v>https://www.amazon.com/Hyomdeck-Cabinet-Industrial-Freestanding-Glasses/dp/B0CDGGC57K?th=1&amp;psc=1&amp;currency=USD&amp;language=en_GB</x:v>
      </x:c>
      <x:c r="F622" s="32" t="str">
        <x:v>Hyomdeck Home Bar Cabinet with Power Outlet, Industrial Freestanding Wine Bar with LED Strip and Glass Holder, 3-Tier Liquor Bar Cabinet for Liquor and Glasses, Mini Bar for Small Space, White Oak</x:v>
      </x:c>
      <x:c r="G622" s="32" t="str">
        <x:v>Hyomdeck</x:v>
      </x:c>
      <x:c r="H622" s="32" t="str">
        <x:v>Hyo███ck</x:v>
      </x:c>
      <x:c r="I622" s="47" t="n">
        <x:v>139.99</x:v>
      </x:c>
      <x:c r="J622" s="32" t="str">
        <x:v>USD</x:v>
      </x:c>
      <x:c r="K622" s="32" t="str">
        <x:v>Home &amp; Kitchen &gt; Furniture &gt; Game &amp; Recreation Room Furniture &gt; Home Bar Furniture &gt; Bars &amp; Wine Cabinets &gt; Bar Cabinets</x:v>
      </x:c>
      <x:c r="L622" s="32" t="str"/>
      <x:c r="M622" s="67" t="n">
        <x:v>16329.312</x:v>
      </x:c>
      <x:c r="N622" s="32" t="str">
        <x:v>14.6"D x 47.3"W x 35.8"H</x:v>
      </x:c>
      <x:c r="O622" s="32" t="str">
        <x:v>https://m.media-amazon.com/images/I/81v7Q6l2P5L.__AC_SX300_SY300_QL70_FMwebp_.jpg</x:v>
      </x:c>
      <x:c r="P622" s="32" t="str">
        <x:v>2024-02-04 00:00:00.000</x:v>
      </x:c>
      <x:c r="Q622" s="32" t="str">
        <x:v>Estimated</x:v>
      </x:c>
      <x:c r="R622" s="32" t="str">
        <x:v>Generic</x:v>
      </x:c>
      <x:c r="S622" s="32" t="str">
        <x:v>Assembled consumer product</x:v>
      </x:c>
      <x:c r="T622" s="32" t="str">
        <x:v>Broad home category: Home &amp; Kitchen &gt; Furniture &gt; Game &amp; Recreation Room Furniture &gt; Home Bar Furniture &gt; Bars &amp; Wine Cabinets &gt; Bar Cabinets</x:v>
      </x:c>
      <x:c r="U622" s="32" t="str">
        <x:v>Low</x:v>
      </x:c>
      <x:c r="V622" s="67" t="n">
        <x:v>1000</x:v>
      </x:c>
      <x:c r="W622" s="47" t="n">
        <x:v>2.72</x:v>
      </x:c>
      <x:c r="X622" s="47" t="n">
        <x:v>10.89</x:v>
      </x:c>
      <x:c r="Y622" s="47" t="n">
        <x:v>36.3</x:v>
      </x:c>
      <x:c r="Z622" s="47" t="n">
        <x:v>1</x:v>
      </x:c>
      <x:c r="AA622" s="47" t="n">
        <x:v>6</x:v>
      </x:c>
      <x:c r="AB622" s="68" t="n">
        <x:v>5</x:v>
      </x:c>
      <x:c r="AC622" s="47" t="n">
        <x:v>4.75</x:v>
      </x:c>
      <x:c r="AD622" s="47" t="n">
        <x:v>18.78</x:v>
      </x:c>
      <x:c r="AE622" s="47" t="n">
        <x:v>62.79</x:v>
      </x:c>
      <x:c r="AF622" s="68" t="n">
        <x:v>15</x:v>
      </x:c>
      <x:c r="AG622" s="47" t="n">
        <x:v>12</x:v>
      </x:c>
      <x:c r="AH622" s="68" t="n">
        <x:v>5</x:v>
      </x:c>
      <x:c r="AI622" s="47" t="n">
        <x:v>58.78</x:v>
      </x:c>
      <x:c r="AJ622" s="47" t="n">
        <x:v>81.21</x:v>
      </x:c>
      <x:c r="AK622" s="48" t="n">
        <x:v>0.58</x:v>
      </x:c>
      <x:c r="AL622" s="32" t="str">
        <x:v>Insufficient specifications; use as a broad placeholder until a BOM or supplier match is available. Tariff and freight assumptions are illustrative and require current validation.</x:v>
      </x:c>
      <x:c r="AM622" s="32" t="str">
        <x:v>Magic Power Outlets The desktop of the wine rack cabinet is equipped with an outlet and USB charging port, which can provide a constant supply of power Smart LED Light 6,000 colors and 20 display modes can be chosen to match the atmosphere you’re trying to get for your home bar space.You can control the light strip using the app or remote control. Glass &amp; Cup Holders Glass holder lets you show your favorite wine glasses hang in the middle upside down. Wine Bottle Rack The wine bar cabinet to fit</x:v>
      </x:c>
      <x:c r="AN622" s="32" t="str">
        <x:v>https://github.com/luminati-io/eCommerce-dataset-samples</x:v>
      </x:c>
      <x:c r="AO622" s="32" t="str">
        <x:v>2026-08-05-v2</x:v>
      </x:c>
    </x:row>
    <x:row r="623">
      <x:c r="A623" s="32" t="n">
        <x:v>622</x:v>
      </x:c>
      <x:c r="B623" s="32" t="str">
        <x:v>Amazon</x:v>
      </x:c>
      <x:c r="C623" s="32" t="str">
        <x:v>Bright Data Amazon products sample</x:v>
      </x:c>
      <x:c r="D623" s="32" t="str">
        <x:v>B0BVYTPSHN</x:v>
      </x:c>
      <x:c r="E623" s="32" t="str">
        <x:v>https://www.amazon.com/JASEN-Waterproof-Abstract-Funiture-Colorful/dp/B0BVYTPSHN?th=1&amp;psc=1&amp;currency=USD&amp;language=en_GB</x:v>
      </x:c>
      <x:c r="F623" s="32" t="str">
        <x:v>JASEN Set of 4 Outdoor Waterproof Throw Pillow Covers 18 x 18, Boho Abstract Floral Outdoor Pillow Covers for Patio Funiture Garden (Colorful, 18X18)</x:v>
      </x:c>
      <x:c r="G623" s="32" t="str">
        <x:v>JASEN</x:v>
      </x:c>
      <x:c r="H623" s="32" t="str">
        <x:v>Mai███Fas███n</x:v>
      </x:c>
      <x:c r="I623" s="47" t="n">
        <x:v>8.99</x:v>
      </x:c>
      <x:c r="J623" s="32" t="str">
        <x:v>USD</x:v>
      </x:c>
      <x:c r="K623" s="32" t="str">
        <x:v>Patio, Lawn &amp; Garden &gt; Patio Furniture &amp; Accessories &gt; Decorative Pillows</x:v>
      </x:c>
      <x:c r="L623" s="32" t="str"/>
      <x:c r="M623" s="67" t="n">
        <x:v>328.8542</x:v>
      </x:c>
      <x:c r="N623" s="32" t="str">
        <x:v>18"L x 18"W</x:v>
      </x:c>
      <x:c r="O623" s="32" t="str">
        <x:v>https://m.media-amazon.com/images/I/71md7C2MaKL.__AC_SX300_SY300_QL70_FMwebp_.jpg</x:v>
      </x:c>
      <x:c r="P623" s="32" t="str">
        <x:v>2024-02-04 00:00:00.000</x:v>
      </x:c>
      <x:c r="Q623" s="32" t="str">
        <x:v>Estimated</x:v>
      </x:c>
      <x:c r="R623" s="32" t="str">
        <x:v>Apparel</x:v>
      </x:c>
      <x:c r="S623" s="32" t="str">
        <x:v>Casual jacket or coat</x:v>
      </x:c>
      <x:c r="T623" s="32" t="str">
        <x:v>Keyword/category match: coat</x:v>
      </x:c>
      <x:c r="U623" s="32" t="str">
        <x:v>Low</x:v>
      </x:c>
      <x:c r="V623" s="67" t="n">
        <x:v>1000</x:v>
      </x:c>
      <x:c r="W623" s="47" t="n">
        <x:v>5.21</x:v>
      </x:c>
      <x:c r="X623" s="47" t="n">
        <x:v>6.47</x:v>
      </x:c>
      <x:c r="Y623" s="47" t="n">
        <x:v>8.09</x:v>
      </x:c>
      <x:c r="Z623" s="47" t="n">
        <x:v>1.5</x:v>
      </x:c>
      <x:c r="AA623" s="47" t="n">
        <x:v>2.5</x:v>
      </x:c>
      <x:c r="AB623" s="68" t="n">
        <x:v>10</x:v>
      </x:c>
      <x:c r="AC623" s="47" t="n">
        <x:v>7.61</x:v>
      </x:c>
      <x:c r="AD623" s="47" t="n">
        <x:v>11.52</x:v>
      </x:c>
      <x:c r="AE623" s="47" t="n">
        <x:v>18.8</x:v>
      </x:c>
      <x:c r="AF623" s="68" t="n">
        <x:v>15</x:v>
      </x:c>
      <x:c r="AG623" s="47" t="n">
        <x:v>4.75</x:v>
      </x:c>
      <x:c r="AH623" s="68" t="n">
        <x:v>5</x:v>
      </x:c>
      <x:c r="AI623" s="47" t="n">
        <x:v>18.07</x:v>
      </x:c>
      <x:c r="AJ623" s="47" t="n">
        <x:v>-9.08</x:v>
      </x:c>
      <x:c r="AK623" s="48" t="n">
        <x:v>-1.01</x:v>
      </x:c>
      <x:c r="AL623" s="32" t="str">
        <x:v>Shell, insulation, waterproofing, lining, and hardware dominate. Modifiers: weatherproof construction, premium/heavy-duty specification. Tariff and freight assumptions are illustrative and require current validation.</x:v>
      </x:c>
      <x:c r="AM623" s="32" t="str">
        <x:v>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x:v>
      </x:c>
      <x:c r="AN623" s="32" t="str">
        <x:v>https://github.com/luminati-io/eCommerce-dataset-samples</x:v>
      </x:c>
      <x:c r="AO623" s="32" t="str">
        <x:v>2026-08-05-v2</x:v>
      </x:c>
    </x:row>
    <x:row r="624">
      <x:c r="A624" s="32" t="n">
        <x:v>623</x:v>
      </x:c>
      <x:c r="B624" s="32" t="str">
        <x:v>Amazon</x:v>
      </x:c>
      <x:c r="C624" s="32" t="str">
        <x:v>Bright Data Amazon products sample</x:v>
      </x:c>
      <x:c r="D624" s="32" t="str">
        <x:v>B0CJXKM5B4</x:v>
      </x:c>
      <x:c r="E624" s="32" t="str">
        <x:v>https://www.amazon.com/dp/B0CJXKM5B4?th=1&amp;psc=1&amp;currency=USD&amp;language=en_GB</x:v>
      </x:c>
      <x:c r="F624" s="32" t="str">
        <x:v>VEVOR 39 Feet Chimney Sweep Kit, w/ 12 Reinforced Nylon Flexible Rods, Ergonomic Chimney Cleaning Brush, 360-Degree Brush Chimney Cleaner, Rich Accessories for Fireplace Flue Home Use Fits Most Pipes</x:v>
      </x:c>
      <x:c r="G624" s="32" t="str">
        <x:v>VEVOR</x:v>
      </x:c>
      <x:c r="H624" s="32" t="str">
        <x:v>tuo███n</x:v>
      </x:c>
      <x:c r="I624" s="47" t="n">
        <x:v>43.99</x:v>
      </x:c>
      <x:c r="J624" s="32" t="str">
        <x:v>USD</x:v>
      </x:c>
      <x:c r="K624" s="32" t="str">
        <x:v>Home &amp; Kitchen &gt; Heating, Cooling &amp; Air Quality &gt; Parts &amp; Accessories &gt; Stove &amp; Fireplace Accessories &gt; Chimney Brushes</x:v>
      </x:c>
      <x:c r="L624" s="32" t="str"/>
      <x:c r="M624" s="67" t="n">
        <x:v>3175.144</x:v>
      </x:c>
      <x:c r="N624" s="32" t="str">
        <x:v>472.4"L x 8.7"W x 0.47"H</x:v>
      </x:c>
      <x:c r="O624" s="32" t="str">
        <x:v>https://m.media-amazon.com/images/I/71fr9kQ82BL.__AC_SX300_SY300_QL70_FMwebp_.jpg</x:v>
      </x:c>
      <x:c r="P624" s="32" t="str">
        <x:v>2024-05-14 00:00:00.000</x:v>
      </x:c>
      <x:c r="Q624" s="32" t="str">
        <x:v>Estimated</x:v>
      </x:c>
      <x:c r="R624" s="32" t="str">
        <x:v>Generic</x:v>
      </x:c>
      <x:c r="S624" s="32" t="str">
        <x:v>Assembled consumer product</x:v>
      </x:c>
      <x:c r="T624" s="32" t="str">
        <x:v>Broad home category: Home &amp; Kitchen &gt; Heating, Cooling &amp; Air Quality &gt; Parts &amp; Accessories &gt; Stove &amp; Fireplace Accessories &gt; Chimney Brushes</x:v>
      </x:c>
      <x:c r="U624" s="32" t="str">
        <x:v>Low</x:v>
      </x:c>
      <x:c r="V624" s="67" t="n">
        <x:v>1000</x:v>
      </x:c>
      <x:c r="W624" s="47" t="n">
        <x:v>2.72</x:v>
      </x:c>
      <x:c r="X624" s="47" t="n">
        <x:v>10.89</x:v>
      </x:c>
      <x:c r="Y624" s="47" t="n">
        <x:v>36.3</x:v>
      </x:c>
      <x:c r="Z624" s="47" t="n">
        <x:v>1</x:v>
      </x:c>
      <x:c r="AA624" s="47" t="n">
        <x:v>3.2</x:v>
      </x:c>
      <x:c r="AB624" s="68" t="n">
        <x:v>5</x:v>
      </x:c>
      <x:c r="AC624" s="47" t="n">
        <x:v>4.01</x:v>
      </x:c>
      <x:c r="AD624" s="47" t="n">
        <x:v>15.84</x:v>
      </x:c>
      <x:c r="AE624" s="47" t="n">
        <x:v>52.5</x:v>
      </x:c>
      <x:c r="AF624" s="68" t="n">
        <x:v>15</x:v>
      </x:c>
      <x:c r="AG624" s="47" t="n">
        <x:v>12</x:v>
      </x:c>
      <x:c r="AH624" s="68" t="n">
        <x:v>5</x:v>
      </x:c>
      <x:c r="AI624" s="47" t="n">
        <x:v>36.64</x:v>
      </x:c>
      <x:c r="AJ624" s="47" t="n">
        <x:v>7.35</x:v>
      </x:c>
      <x:c r="AK624" s="48" t="n">
        <x:v>0.16699999999999998</x:v>
      </x:c>
      <x:c r="AL624" s="32" t="str">
        <x:v>Insufficient specifications; use as a broad placeholder until a BOM or supplier match is available. Tariff and freight assumptions are illustrative and require current validation.</x:v>
      </x:c>
      <x:c r="AM624" s="32" t="str">
        <x:v>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x:v>
      </x:c>
      <x:c r="AN624" s="32" t="str">
        <x:v>https://github.com/luminati-io/eCommerce-dataset-samples</x:v>
      </x:c>
      <x:c r="AO624" s="32" t="str">
        <x:v>2026-08-05-v2</x:v>
      </x:c>
    </x:row>
    <x:row r="625">
      <x:c r="A625" s="32" t="n">
        <x:v>624</x:v>
      </x:c>
      <x:c r="B625" s="32" t="str">
        <x:v>Amazon</x:v>
      </x:c>
      <x:c r="C625" s="32" t="str">
        <x:v>Bright Data Amazon products sample</x:v>
      </x:c>
      <x:c r="D625" s="32" t="str">
        <x:v>B0CTR4RQDT</x:v>
      </x:c>
      <x:c r="E625" s="32" t="str">
        <x:v>https://www.amazon.com/dp/B0CTR4RQDT?th=1&amp;psc=1&amp;currency=USD&amp;language=en_GB</x:v>
      </x:c>
      <x:c r="F625" s="32" t="str">
        <x:v>Innova Halo Star Leopard3 Disc Golf Driver – Disc Golf Driver (Colors Will Vary)</x:v>
      </x:c>
      <x:c r="G625" s="32" t="str">
        <x:v>Innova</x:v>
      </x:c>
      <x:c r="H625" s="32" t="str">
        <x:v>Tru███ert███</x:v>
      </x:c>
      <x:c r="I625" s="47" t="n">
        <x:v>20.95</x:v>
      </x:c>
      <x:c r="J625" s="32" t="str">
        <x:v>USD</x:v>
      </x:c>
      <x:c r="K625" s="32" t="str">
        <x:v>Sports &amp; Outdoors &gt; Sports &gt; Leisure Sports &amp; Game Room &gt; Outdoor Games &amp; Activities &gt; Disc Sports &gt; Disc Golf &gt; Discs &gt; Drivers</x:v>
      </x:c>
      <x:c r="L625" s="32" t="str">
        <x:v>Disc Golf Drivers</x:v>
      </x:c>
      <x:c r="M625" s="67" t="n">
        <x:v>170</x:v>
      </x:c>
      <x:c r="N625" s="32" t="str">
        <x:v>8.27 x 8.15 x 0.67 inches</x:v>
      </x:c>
      <x:c r="O625" s="32" t="str">
        <x:v>https://m.media-amazon.com/images/I/81VBeQuv9wL.__AC_SX300_SY300_QL70_FMwebp_.jpg</x:v>
      </x:c>
      <x:c r="P625" s="32" t="str">
        <x:v>2024-06-10 00:00:00.000</x:v>
      </x:c>
      <x:c r="Q625" s="32" t="str">
        <x:v>Estimated</x:v>
      </x:c>
      <x:c r="R625" s="32" t="str">
        <x:v>Sports</x:v>
      </x:c>
      <x:c r="S625" s="32" t="str">
        <x:v>Ball or simple sporting good</x:v>
      </x:c>
      <x:c r="T625" s="32" t="str">
        <x:v>Broad source category: Sports &amp; Outdoors &gt; Sports &gt; Leisure Sports &amp; Game Room &gt; Outdoor Games &amp; Activities &gt; Disc Sports &gt; Disc Golf &gt; Discs &gt; Drivers</x:v>
      </x:c>
      <x:c r="U625" s="32" t="str">
        <x:v>Low</x:v>
      </x:c>
      <x:c r="V625" s="67" t="n">
        <x:v>1000</x:v>
      </x:c>
      <x:c r="W625" s="47" t="n">
        <x:v>1.82</x:v>
      </x:c>
      <x:c r="X625" s="47" t="n">
        <x:v>6.35</x:v>
      </x:c>
      <x:c r="Y625" s="47" t="n">
        <x:v>18.15</x:v>
      </x:c>
      <x:c r="Z625" s="47" t="n">
        <x:v>0.8</x:v>
      </x:c>
      <x:c r="AA625" s="47" t="n">
        <x:v>1.35</x:v>
      </x:c>
      <x:c r="AB625" s="68" t="n">
        <x:v>6</x:v>
      </x:c>
      <x:c r="AC625" s="47" t="n">
        <x:v>2.72</x:v>
      </x:c>
      <x:c r="AD625" s="47" t="n">
        <x:v>9.01</x:v>
      </x:c>
      <x:c r="AE625" s="47" t="n">
        <x:v>25.18</x:v>
      </x:c>
      <x:c r="AF625" s="68" t="n">
        <x:v>15</x:v>
      </x:c>
      <x:c r="AG625" s="47" t="n">
        <x:v>3.5</x:v>
      </x:c>
      <x:c r="AH625" s="68" t="n">
        <x:v>5</x:v>
      </x:c>
      <x:c r="AI625" s="47" t="n">
        <x:v>16.7</x:v>
      </x:c>
      <x:c r="AJ625" s="47" t="n">
        <x:v>4.25</x:v>
      </x:c>
      <x:c r="AK625" s="48" t="n">
        <x:v>0.203</x:v>
      </x:c>
      <x:c r="AL625" s="32" t="str">
        <x:v>Sport, materials, size, certification, and packaging affect cost. Tariff and freight assumptions are illustrative and require current validation.</x:v>
      </x:c>
      <x:c r="AM625" s="32" t="str">
        <x:v>Innova Halo Star Leopard3 Disc Golf Driver – Disc Golf Driver (Colors Will Vary)</x:v>
      </x:c>
      <x:c r="AN625" s="32" t="str">
        <x:v>https://github.com/luminati-io/eCommerce-dataset-samples</x:v>
      </x:c>
      <x:c r="AO625" s="32" t="str">
        <x:v>2026-08-05-v2</x:v>
      </x:c>
    </x:row>
    <x:row r="626">
      <x:c r="A626" s="32" t="n">
        <x:v>625</x:v>
      </x:c>
      <x:c r="B626" s="32" t="str">
        <x:v>Amazon</x:v>
      </x:c>
      <x:c r="C626" s="32" t="str">
        <x:v>Bright Data Amazon products sample</x:v>
      </x:c>
      <x:c r="D626" s="32" t="str">
        <x:v>B08KG2S578</x:v>
      </x:c>
      <x:c r="E626" s="32" t="str">
        <x:v>https://www.amazon.com/dp/B08KG2S578?language=en_US&amp;currency=USD</x:v>
      </x:c>
      <x:c r="F626" s="32" t="str">
        <x:v>[New Version] Red Light Therapy for Hand Pain Relief Near Infrared Led Therapy for Fingers Wrists Deep Tissue Relief with Timer (Single)</x:v>
      </x:c>
      <x:c r="G626" s="32" t="str">
        <x:v>TUOB</x:v>
      </x:c>
      <x:c r="H626" s="32" t="str"/>
      <x:c r="I626" s="47" t="n">
        <x:v>159.99</x:v>
      </x:c>
      <x:c r="J626" s="32" t="str">
        <x:v>USD</x:v>
      </x:c>
      <x:c r="K626" s="32" t="str">
        <x:v>Health &amp; Household &gt; Health Care &gt; Alternative Medicine &gt; Light Therapy</x:v>
      </x:c>
      <x:c r="L626" s="32" t="str"/>
      <x:c r="M626" s="67"/>
      <x:c r="N626" s="32" t="str">
        <x:v>‏  ‎ 11.02 x 9.84 x 1.97 inches; 2.09 Pounds</x:v>
      </x:c>
      <x:c r="O626" s="32" t="str">
        <x:v>https://m.media-amazon.com/images/I/611zSItO1SL.__AC_SX300_SY300_QL70_FMwebp_.jpg</x:v>
      </x:c>
      <x:c r="P626" s="32" t="str">
        <x:v>2022-10-11 00:00:00.000</x:v>
      </x:c>
      <x:c r="Q626" s="32" t="str">
        <x:v>Estimated</x:v>
      </x:c>
      <x:c r="R626" s="32" t="str">
        <x:v>Generic</x:v>
      </x:c>
      <x:c r="S626" s="32" t="str">
        <x:v>Assembled consumer product</x:v>
      </x:c>
      <x:c r="T626" s="32" t="str">
        <x:v>Generic fallback</x:v>
      </x:c>
      <x:c r="U626" s="32" t="str">
        <x:v>Low</x:v>
      </x:c>
      <x:c r="V626" s="67" t="n">
        <x:v>1000</x:v>
      </x:c>
      <x:c r="W626" s="47" t="n">
        <x:v>2.99</x:v>
      </x:c>
      <x:c r="X626" s="47" t="n">
        <x:v>11.98</x:v>
      </x:c>
      <x:c r="Y626" s="47" t="n">
        <x:v>39.93</x:v>
      </x:c>
      <x:c r="Z626" s="47" t="n">
        <x:v>1</x:v>
      </x:c>
      <x:c r="AA626" s="47" t="n">
        <x:v>2</x:v>
      </x:c>
      <x:c r="AB626" s="68" t="n">
        <x:v>5</x:v>
      </x:c>
      <x:c r="AC626" s="47" t="n">
        <x:v>3.98</x:v>
      </x:c>
      <x:c r="AD626" s="47" t="n">
        <x:v>15.73</x:v>
      </x:c>
      <x:c r="AE626" s="47" t="n">
        <x:v>51.9</x:v>
      </x:c>
      <x:c r="AF626" s="68" t="n">
        <x:v>15</x:v>
      </x:c>
      <x:c r="AG626" s="47" t="n">
        <x:v>4.25</x:v>
      </x:c>
      <x:c r="AH626" s="68" t="n">
        <x:v>5</x:v>
      </x:c>
      <x:c r="AI626" s="47" t="n">
        <x:v>51.98</x:v>
      </x:c>
      <x:c r="AJ626" s="47" t="n">
        <x:v>108.01</x:v>
      </x:c>
      <x:c r="AK626" s="48" t="n">
        <x:v>0.675</x:v>
      </x:c>
      <x:c r="AL626" s="32" t="str">
        <x:v>Insufficient specifications; use as a broad placeholder until a BOM or supplier match is available. Modifiers: premium/heavy-duty specification. Tariff and freight assumptions are illustrative and require current validation.</x:v>
      </x:c>
      <x:c r="AM626" s="32" t="str">
        <x:v>Previous page About TUOB： We are specialized for Red &amp;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x:v>
      </x:c>
      <x:c r="AN626" s="32" t="str">
        <x:v>https://github.com/luminati-io/eCommerce-dataset-samples</x:v>
      </x:c>
      <x:c r="AO626" s="32" t="str">
        <x:v>2026-08-05-v2</x:v>
      </x:c>
    </x:row>
    <x:row r="627">
      <x:c r="A627" s="32" t="n">
        <x:v>626</x:v>
      </x:c>
      <x:c r="B627" s="32" t="str">
        <x:v>Amazon</x:v>
      </x:c>
      <x:c r="C627" s="32" t="str">
        <x:v>Bright Data Amazon products sample</x:v>
      </x:c>
      <x:c r="D627" s="32" t="str">
        <x:v>B07H4F1W4S</x:v>
      </x:c>
      <x:c r="E627" s="32" t="str">
        <x:v>https://www.amazon.com/nuLOOM-Wynn-Braided-Indoor-Outdoor/dp/B07H4F1W4S?th=1&amp;psc=1&amp;currency=USD&amp;language=en_GB</x:v>
      </x:c>
      <x:c r="F627" s="32" t="str">
        <x:v>nuLOOM Wynn Braided Indoor/Outdoor Area Rug, 3x5, Tan</x:v>
      </x:c>
      <x:c r="G627" s="32" t="str">
        <x:v>nuLOOM</x:v>
      </x:c>
      <x:c r="H627" s="32" t="str">
        <x:v>Ama███.co███</x:v>
      </x:c>
      <x:c r="I627" s="47" t="n">
        <x:v>41.9</x:v>
      </x:c>
      <x:c r="J627" s="32" t="str">
        <x:v>USD</x:v>
      </x:c>
      <x:c r="K627" s="32" t="str">
        <x:v>Home &amp; Kitchen &gt; Home Décor Products &gt; Rugs, Pads &amp; Protectors &gt; Area Rugs</x:v>
      </x:c>
      <x:c r="L627" s="32" t="str"/>
      <x:c r="M627" s="67" t="n">
        <x:v>2721.5519999999997</x:v>
      </x:c>
      <x:c r="N627" s="32" t="str">
        <x:v>60"L x 36"W</x:v>
      </x:c>
      <x:c r="O627" s="32" t="str">
        <x:v>https://m.media-amazon.com/images/I/910B-VPzlJL.__AC_SX300_SY300_QL70_FMwebp_.jpg</x:v>
      </x:c>
      <x:c r="P627" s="32" t="str">
        <x:v>2024-04-01 00:00:00.000</x:v>
      </x:c>
      <x:c r="Q627" s="32" t="str">
        <x:v>Estimated</x:v>
      </x:c>
      <x:c r="R627" s="32" t="str">
        <x:v>Home</x:v>
      </x:c>
      <x:c r="S627" s="32" t="str">
        <x:v>Rug or mat</x:v>
      </x:c>
      <x:c r="T627" s="32" t="str">
        <x:v>Keyword/category match: rug</x:v>
      </x:c>
      <x:c r="U627" s="32" t="str">
        <x:v>Low</x:v>
      </x:c>
      <x:c r="V627" s="67" t="n">
        <x:v>1000</x:v>
      </x:c>
      <x:c r="W627" s="47" t="n">
        <x:v>3.38</x:v>
      </x:c>
      <x:c r="X627" s="47" t="n">
        <x:v>10.14</x:v>
      </x:c>
      <x:c r="Y627" s="47" t="n">
        <x:v>29.57</x:v>
      </x:c>
      <x:c r="Z627" s="47" t="n">
        <x:v>1.2</x:v>
      </x:c>
      <x:c r="AA627" s="47" t="n">
        <x:v>6.4</x:v>
      </x:c>
      <x:c r="AB627" s="68" t="n">
        <x:v>7</x:v>
      </x:c>
      <x:c r="AC627" s="47" t="n">
        <x:v>5.76</x:v>
      </x:c>
      <x:c r="AD627" s="47" t="n">
        <x:v>18.98</x:v>
      </x:c>
      <x:c r="AE627" s="47" t="n">
        <x:v>55.39</x:v>
      </x:c>
      <x:c r="AF627" s="68" t="n">
        <x:v>15</x:v>
      </x:c>
      <x:c r="AG627" s="47" t="n">
        <x:v>7.5</x:v>
      </x:c>
      <x:c r="AH627" s="68" t="n">
        <x:v>5</x:v>
      </x:c>
      <x:c r="AI627" s="47" t="n">
        <x:v>34.86</x:v>
      </x:c>
      <x:c r="AJ627" s="47" t="n">
        <x:v>7.04</x:v>
      </x:c>
      <x:c r="AK627" s="48" t="n">
        <x:v>0.168</x:v>
      </x:c>
      <x:c r="AL627" s="32" t="str">
        <x:v>Size, fiber, pile, backing, printing, and dimensional freight affect cost. Tariff and freight assumptions are illustrative and require current validation.</x:v>
      </x:c>
      <x:c r="AM627" s="32" t="str">
        <x:v>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x:v>
      </x:c>
      <x:c r="AN627" s="32" t="str">
        <x:v>https://github.com/luminati-io/eCommerce-dataset-samples</x:v>
      </x:c>
      <x:c r="AO627" s="32" t="str">
        <x:v>2026-08-05-v2</x:v>
      </x:c>
    </x:row>
    <x:row r="628">
      <x:c r="A628" s="32" t="n">
        <x:v>627</x:v>
      </x:c>
      <x:c r="B628" s="32" t="str">
        <x:v>Amazon</x:v>
      </x:c>
      <x:c r="C628" s="32" t="str">
        <x:v>Bright Data Amazon products sample</x:v>
      </x:c>
      <x:c r="D628" s="32" t="str">
        <x:v>B0C65PQ511</x:v>
      </x:c>
      <x:c r="E628" s="32" t="str">
        <x:v>https://www.amazon.com/ENFBAH-200-Natural-Bamboo-Skewers/dp/B0C65PQ511?th=1&amp;psc=1&amp;currency=USD&amp;language=en_GB</x:v>
      </x:c>
      <x:c r="F628" s="32" t="str">
        <x:v>ENFBAH 200 PCS, Φ=4mm Natural Bamboo Skewers: Perfect for Chocolate Fountains, Barbecues, Appetizers, Grilling, Kabobs, Fruit, Kitchen, Crafting, and Parties - Multiple Sizes (12 inches)</x:v>
      </x:c>
      <x:c r="G628" s="32" t="str">
        <x:v>ENFBAH</x:v>
      </x:c>
      <x:c r="H628" s="32" t="str">
        <x:v>ENF███</x:v>
      </x:c>
      <x:c r="I628" s="47" t="n">
        <x:v>7.99</x:v>
      </x:c>
      <x:c r="J628" s="32" t="str">
        <x:v>USD</x:v>
      </x:c>
      <x:c r="K628" s="32" t="str">
        <x:v>Patio, Lawn &amp; Garden &gt; Grills &amp; Outdoor Cooking &gt; Outdoor Cooking Tools &amp; Accessories &gt; Grilling &amp; Barbecue Utensils &gt; Barbecue Skewers</x:v>
      </x:c>
      <x:c r="L628" s="32" t="str"/>
      <x:c r="M628" s="67" t="n">
        <x:v>580.59776</x:v>
      </x:c>
      <x:c r="N628" s="32" t="str">
        <x:v>12.01 x 1.65 x 3.23 inches</x:v>
      </x:c>
      <x:c r="O628" s="32" t="str">
        <x:v>https://m.media-amazon.com/images/I/71XVT8FYqgL.__AC_SX300_SY300_QL70_ML2_.jpg</x:v>
      </x:c>
      <x:c r="P628" s="32" t="str">
        <x:v>2024-02-19 00:00:00.000</x:v>
      </x:c>
      <x:c r="Q628" s="32" t="str">
        <x:v>Estimated</x:v>
      </x:c>
      <x:c r="R628" s="32" t="str">
        <x:v>Pet</x:v>
      </x:c>
      <x:c r="S628" s="32" t="str">
        <x:v>Nylon pet collar or leash</x:v>
      </x:c>
      <x:c r="T628" s="32" t="str">
        <x:v>Keyword/category match: leash</x:v>
      </x:c>
      <x:c r="U628" s="32" t="str">
        <x:v>Medium</x:v>
      </x:c>
      <x:c r="V628" s="67" t="n">
        <x:v>1000</x:v>
      </x:c>
      <x:c r="W628" s="47" t="n">
        <x:v>1.94</x:v>
      </x:c>
      <x:c r="X628" s="47" t="n">
        <x:v>3.88</x:v>
      </x:c>
      <x:c r="Y628" s="47" t="n">
        <x:v>7.19</x:v>
      </x:c>
      <x:c r="Z628" s="47" t="n">
        <x:v>0.3</x:v>
      </x:c>
      <x:c r="AA628" s="47" t="n">
        <x:v>0.18</x:v>
      </x:c>
      <x:c r="AB628" s="68" t="n">
        <x:v>5</x:v>
      </x:c>
      <x:c r="AC628" s="47" t="n">
        <x:v>2.28</x:v>
      </x:c>
      <x:c r="AD628" s="47" t="n">
        <x:v>4.58</x:v>
      </x:c>
      <x:c r="AE628" s="47" t="n">
        <x:v>8.71</x:v>
      </x:c>
      <x:c r="AF628" s="68" t="n">
        <x:v>15</x:v>
      </x:c>
      <x:c r="AG628" s="47" t="n">
        <x:v>4.75</x:v>
      </x:c>
      <x:c r="AH628" s="68" t="n">
        <x:v>5</x:v>
      </x:c>
      <x:c r="AI628" s="47" t="n">
        <x:v>10.93</x:v>
      </x:c>
      <x:c r="AJ628" s="47" t="n">
        <x:v>-2.94</x:v>
      </x:c>
      <x:c r="AK628" s="48" t="n">
        <x:v>-0.368</x:v>
      </x:c>
      <x:c r="AL628" s="32" t="str">
        <x:v>Hardware, reflective trim, weaving, and packaging affect cost. Modifiers: 200-count/set adjustment. Tariff and freight assumptions are illustrative and require current validation.</x:v>
      </x:c>
      <x:c r="AM628" s="32" t="str">
        <x:v>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x:v>
      </x:c>
      <x:c r="AN628" s="32" t="str">
        <x:v>https://github.com/luminati-io/eCommerce-dataset-samples</x:v>
      </x:c>
      <x:c r="AO628" s="32" t="str">
        <x:v>2026-08-05-v2</x:v>
      </x:c>
    </x:row>
    <x:row r="629">
      <x:c r="A629" s="32" t="n">
        <x:v>628</x:v>
      </x:c>
      <x:c r="B629" s="32" t="str">
        <x:v>Amazon</x:v>
      </x:c>
      <x:c r="C629" s="32" t="str">
        <x:v>Bright Data Amazon products sample</x:v>
      </x:c>
      <x:c r="D629" s="32" t="str">
        <x:v>B08RN8B5YL</x:v>
      </x:c>
      <x:c r="E629" s="32" t="str">
        <x:v>https://www.amazon.com/KEKUOU-Slipcover-Piece-Couch-Furniture-Pet-Jacquard/dp/B08RN8B5YL</x:v>
      </x:c>
      <x:c r="F629" s="32" t="str">
        <x:v>KEKUOU Stretch Loveseat Sofa Cover Slipcover,Couch Covers for 2 Cushion Couch Sofa (55"-79") Furniture Protector Sofa with Elastic Bottom for Kids,Dog. Jacquard Small Checked (Medium,Chocolate)</x:v>
      </x:c>
      <x:c r="G629" s="32" t="str">
        <x:v>KEKUOU</x:v>
      </x:c>
      <x:c r="H629" s="32" t="str">
        <x:v>KEK███</x:v>
      </x:c>
      <x:c r="I629" s="47" t="n">
        <x:v>34.8</x:v>
      </x:c>
      <x:c r="J629" s="32" t="str">
        <x:v>USD</x:v>
      </x:c>
      <x:c r="K629" s="32" t="str">
        <x:v>Home &amp; Kitchen &gt; Home Décor Products &gt; Slipcovers &gt; Sofa Slipcovers</x:v>
      </x:c>
      <x:c r="L629" s="32" t="str"/>
      <x:c r="M629" s="67" t="n">
        <x:v>1290</x:v>
      </x:c>
      <x:c r="N629" s="32" t="str">
        <x:v>40"D x 78"W x 40"H</x:v>
      </x:c>
      <x:c r="O629" s="32" t="str">
        <x:v>https://m.media-amazon.com/images/I/712swfk8P+L._AC_SY300_SX300_.jpg</x:v>
      </x:c>
      <x:c r="P629" s="32" t="str">
        <x:v>2023-10-07 00:00:00.000</x:v>
      </x:c>
      <x:c r="Q629" s="32" t="str">
        <x:v>Estimated</x:v>
      </x:c>
      <x:c r="R629" s="32" t="str">
        <x:v>Jewelry</x:v>
      </x:c>
      <x:c r="S629" s="32" t="str">
        <x:v>Fashion ring</x:v>
      </x:c>
      <x:c r="T629" s="32" t="str">
        <x:v>Keyword/category match: rings</x:v>
      </x:c>
      <x:c r="U629" s="32" t="str">
        <x:v>Low</x:v>
      </x:c>
      <x:c r="V629" s="67" t="n">
        <x:v>1000</x:v>
      </x:c>
      <x:c r="W629" s="47" t="n">
        <x:v>0.54</x:v>
      </x:c>
      <x:c r="X629" s="47" t="n">
        <x:v>2</x:v>
      </x:c>
      <x:c r="Y629" s="47" t="n">
        <x:v>5.45</x:v>
      </x:c>
      <x:c r="Z629" s="47" t="n">
        <x:v>0.35</x:v>
      </x:c>
      <x:c r="AA629" s="47" t="n">
        <x:v>0.16</x:v>
      </x:c>
      <x:c r="AB629" s="68" t="n">
        <x:v>6</x:v>
      </x:c>
      <x:c r="AC629" s="47" t="n">
        <x:v>0.81</x:v>
      </x:c>
      <x:c r="AD629" s="47" t="n">
        <x:v>2.65</x:v>
      </x:c>
      <x:c r="AE629" s="47" t="n">
        <x:v>7.03</x:v>
      </x:c>
      <x:c r="AF629" s="68" t="n">
        <x:v>15</x:v>
      </x:c>
      <x:c r="AG629" s="47" t="n">
        <x:v>7.5</x:v>
      </x:c>
      <x:c r="AH629" s="68" t="n">
        <x:v>5</x:v>
      </x:c>
      <x:c r="AI629" s="47" t="n">
        <x:v>17.11</x:v>
      </x:c>
      <x:c r="AJ629" s="47" t="n">
        <x:v>17.69</x:v>
      </x:c>
      <x:c r="AK629" s="48" t="n">
        <x:v>0.508</x:v>
      </x:c>
      <x:c r="AL629" s="32" t="str">
        <x:v>Metal, size range, stones, and plating affect cost. Tariff and freight assumptions are illustrative and require current validation.</x:v>
      </x:c>
      <x:c r="AM629" s="32" t="str">
        <x:v>About this item ✈[High-Quality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✈[Size Flexibility] Our sofa covers are designed with exceptional flexibility and elasticity. The large size option is specifically suitable for couches measuring</x:v>
      </x:c>
      <x:c r="AN629" s="32" t="str">
        <x:v>https://github.com/luminati-io/eCommerce-dataset-samples</x:v>
      </x:c>
      <x:c r="AO629" s="32" t="str">
        <x:v>2026-08-05-v2</x:v>
      </x:c>
    </x:row>
    <x:row r="630">
      <x:c r="A630" s="32" t="n">
        <x:v>629</x:v>
      </x:c>
      <x:c r="B630" s="32" t="str">
        <x:v>Amazon</x:v>
      </x:c>
      <x:c r="C630" s="32" t="str">
        <x:v>Bright Data Amazon products sample</x:v>
      </x:c>
      <x:c r="D630" s="32" t="str">
        <x:v>B09TKCY9HY</x:v>
      </x:c>
      <x:c r="E630" s="32" t="str">
        <x:v>https://www.amazon.com/3D-High-Temperature-Removable-Touchscreen-Languages/dp/B09TKCY9HY?th=1&amp;psc=1&amp;currency=USD&amp;language=en_GB</x:v>
      </x:c>
      <x:c r="F630" s="32" t="str">
        <x:v>CREALITY Official Ender 3 S1 Pro 3D Printer with 300°C High-Temperature Nozzles, Sprite Direct Extruder, CR Touch Auto Leveling, Removable PEI Sheet and 4.3 inch Touchscreen, Supports Nine Languages</x:v>
      </x:c>
      <x:c r="G630" s="32" t="str">
        <x:v>Creality</x:v>
      </x:c>
      <x:c r="H630" s="32" t="str">
        <x:v>Cre███ty ███Dir█████████</x:v>
      </x:c>
      <x:c r="I630" s="47" t="n">
        <x:v>299</x:v>
      </x:c>
      <x:c r="J630" s="32" t="str">
        <x:v>USD</x:v>
      </x:c>
      <x:c r="K630" s="32" t="str">
        <x:v>Industrial &amp; Scientific &gt; Additive Manufacturing Products &gt; 3D Printers</x:v>
      </x:c>
      <x:c r="L630" s="32" t="str"/>
      <x:c r="M630" s="67" t="n">
        <x:v>11203.722399999999</x:v>
      </x:c>
      <x:c r="N630" s="32" t="str">
        <x:v>19.29 x 24.61 x 17.91 inches</x:v>
      </x:c>
      <x:c r="O630" s="32" t="str">
        <x:v>https://m.media-amazon.com/images/I/51s3KmBK6bL.__AC_SX300_SY300_QL70_FMwebp_.jpg</x:v>
      </x:c>
      <x:c r="P630" s="32" t="str">
        <x:v>2024-04-01 00:00:00.000</x:v>
      </x:c>
      <x:c r="Q630" s="32" t="str">
        <x:v>Estimated</x:v>
      </x:c>
      <x:c r="R630" s="32" t="str">
        <x:v>Electronics</x:v>
      </x:c>
      <x:c r="S630" s="32" t="str">
        <x:v>Television or monitor</x:v>
      </x:c>
      <x:c r="T630" s="32" t="str">
        <x:v>Keyword/category match: monitor</x:v>
      </x:c>
      <x:c r="U630" s="32" t="str">
        <x:v>Low</x:v>
      </x:c>
      <x:c r="V630" s="67" t="n">
        <x:v>1000</x:v>
      </x:c>
      <x:c r="W630" s="47" t="n">
        <x:v>63.53</x:v>
      </x:c>
      <x:c r="X630" s="47" t="n">
        <x:v>145.2</x:v>
      </x:c>
      <x:c r="Y630" s="47" t="n">
        <x:v>269.1</x:v>
      </x:c>
      <x:c r="Z630" s="47" t="n">
        <x:v>7</x:v>
      </x:c>
      <x:c r="AA630" s="47" t="n">
        <x:v>55</x:v>
      </x:c>
      <x:c r="AB630" s="68" t="n">
        <x:v>3</x:v>
      </x:c>
      <x:c r="AC630" s="47" t="n">
        <x:v>91.18</x:v>
      </x:c>
      <x:c r="AD630" s="47" t="n">
        <x:v>213.42</x:v>
      </x:c>
      <x:c r="AE630" s="47" t="n">
        <x:v>428.58</x:v>
      </x:c>
      <x:c r="AF630" s="68" t="n">
        <x:v>15</x:v>
      </x:c>
      <x:c r="AG630" s="47" t="n">
        <x:v>12</x:v>
      </x:c>
      <x:c r="AH630" s="68" t="n">
        <x:v>5</x:v>
      </x:c>
      <x:c r="AI630" s="47" t="n">
        <x:v>285.22</x:v>
      </x:c>
      <x:c r="AJ630" s="47" t="n">
        <x:v>13.78</x:v>
      </x:c>
      <x:c r="AK630" s="48" t="n">
        <x:v>0.046</x:v>
      </x:c>
      <x:c r="AL630" s="32" t="str">
        <x:v>Panel pricing, size, brand, software, certification, and freight dominate. Tariff and freight assumptions are illustrative and require current validation.</x:v>
      </x:c>
      <x:c r="AM630" s="32" t="str">
        <x:v>Creality 3D Printing Industry Evangelist Pass on the spirit of the evangelist, facilitating everyone enjoys the convenience brought by technology. Mission-Create reality, achieve dreams! Creality Ender-3 S1 Pro 3D Printer High-temp printing for more possibilities. Up to 300℃ high-temp printing support multiple filaments "Sprite" full-metal dual-gear direct extruder 80N extrusion force for smooth feeding CR-touch automatic leveling accurate and efficient 4.3-inch LCD, brand new UI, easy to use 96</x:v>
      </x:c>
      <x:c r="AN630" s="32" t="str">
        <x:v>https://github.com/luminati-io/eCommerce-dataset-samples</x:v>
      </x:c>
      <x:c r="AO630" s="32" t="str">
        <x:v>2026-08-05-v2</x:v>
      </x:c>
    </x:row>
    <x:row r="631">
      <x:c r="A631" s="32" t="n">
        <x:v>630</x:v>
      </x:c>
      <x:c r="B631" s="32" t="str">
        <x:v>Amazon</x:v>
      </x:c>
      <x:c r="C631" s="32" t="str">
        <x:v>Bright Data Amazon products sample</x:v>
      </x:c>
      <x:c r="D631" s="32" t="str">
        <x:v>B0CC5YDQ7M</x:v>
      </x:c>
      <x:c r="E631" s="32" t="str">
        <x:v>https://www.amazon.com/Rechargeable-3200mAh-Electric-Motorcycle-Touchscreen/dp/B0CC5YDQ7M?th=1&amp;psc=1&amp;currency=USD&amp;language=en_GB</x:v>
      </x:c>
      <x:c r="F631" s="32" t="str">
        <x:v>Heated Gloves for Men Women,Rechargeable Heated Gloves 7.4V 3200mAh Electric Motorcycle Heated Gloves,Camping Hand Warmers Warm Touchscreen Glove for Outdoor Cycling Skiing Hiking Working Sport</x:v>
      </x:c>
      <x:c r="G631" s="32" t="str">
        <x:v>JUNSYOUNG</x:v>
      </x:c>
      <x:c r="H631" s="32" t="str">
        <x:v>Mia███n</x:v>
      </x:c>
      <x:c r="I631" s="47" t="n">
        <x:v>59.79</x:v>
      </x:c>
      <x:c r="J631" s="32" t="str">
        <x:v>USD</x:v>
      </x:c>
      <x:c r="K631" s="32" t="str">
        <x:v>Sports &amp; Outdoors &gt; Outdoor Recreation &gt; Camping &amp; Hiking &gt; Safety &amp; Survival &gt; Hand &amp; Foot Warmers &gt; Hand Warmers</x:v>
      </x:c>
      <x:c r="L631" s="32" t="str"/>
      <x:c r="M631" s="67" t="n">
        <x:v>750</x:v>
      </x:c>
      <x:c r="N631" s="32" t="str">
        <x:v>12.68 x 6.22 x 2.99 inches</x:v>
      </x:c>
      <x:c r="O631" s="32" t="str">
        <x:v>https://m.media-amazon.com/images/I/81ZipLiFexL.__AC_SX300_SY300_QL70_FMwebp_.jpg</x:v>
      </x:c>
      <x:c r="P631" s="32" t="str">
        <x:v>2024-01-16 00:00:00.000</x:v>
      </x:c>
      <x:c r="Q631" s="32" t="str">
        <x:v>Estimated</x:v>
      </x:c>
      <x:c r="R631" s="32" t="str">
        <x:v>Apparel</x:v>
      </x:c>
      <x:c r="S631" s="32" t="str">
        <x:v>Casual jacket or coat</x:v>
      </x:c>
      <x:c r="T631" s="32" t="str">
        <x:v>Keyword/category match: coat</x:v>
      </x:c>
      <x:c r="U631" s="32" t="str">
        <x:v>Low</x:v>
      </x:c>
      <x:c r="V631" s="67" t="n">
        <x:v>1000</x:v>
      </x:c>
      <x:c r="W631" s="47" t="n">
        <x:v>17.03</x:v>
      </x:c>
      <x:c r="X631" s="47" t="n">
        <x:v>35.49</x:v>
      </x:c>
      <x:c r="Y631" s="47" t="n">
        <x:v>53.81</x:v>
      </x:c>
      <x:c r="Z631" s="47" t="n">
        <x:v>1.5</x:v>
      </x:c>
      <x:c r="AA631" s="47" t="n">
        <x:v>2.5</x:v>
      </x:c>
      <x:c r="AB631" s="68" t="n">
        <x:v>10</x:v>
      </x:c>
      <x:c r="AC631" s="47" t="n">
        <x:v>20.61</x:v>
      </x:c>
      <x:c r="AD631" s="47" t="n">
        <x:v>43.43</x:v>
      </x:c>
      <x:c r="AE631" s="47" t="n">
        <x:v>69.09</x:v>
      </x:c>
      <x:c r="AF631" s="68" t="n">
        <x:v>15</x:v>
      </x:c>
      <x:c r="AG631" s="47" t="n">
        <x:v>4.75</x:v>
      </x:c>
      <x:c r="AH631" s="68" t="n">
        <x:v>5</x:v>
      </x:c>
      <x:c r="AI631" s="47" t="n">
        <x:v>60.14</x:v>
      </x:c>
      <x:c r="AJ631" s="47" t="n">
        <x:v>-0.35</x:v>
      </x:c>
      <x:c r="AK631" s="48" t="n">
        <x:v>-0.006</x:v>
      </x:c>
      <x:c r="AL631" s="32" t="str">
        <x:v>Shell, insulation, waterproofing, lining, and hardware dominate. Modifiers: carbon-fiber material, weatherproof construction. Tariff and freight assumptions are illustrative and require current validation.</x:v>
      </x:c>
      <x:c r="AM631" s="32" t="str">
        <x:v>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x:v>
      </x:c>
      <x:c r="AN631" s="32" t="str">
        <x:v>https://github.com/luminati-io/eCommerce-dataset-samples</x:v>
      </x:c>
      <x:c r="AO631" s="32" t="str">
        <x:v>2026-08-05-v2</x:v>
      </x:c>
    </x:row>
    <x:row r="632">
      <x:c r="A632" s="32" t="n">
        <x:v>631</x:v>
      </x:c>
      <x:c r="B632" s="32" t="str">
        <x:v>Amazon</x:v>
      </x:c>
      <x:c r="C632" s="32" t="str">
        <x:v>Bright Data Amazon products sample</x:v>
      </x:c>
      <x:c r="D632" s="32" t="str">
        <x:v>B08CXGTXN1</x:v>
      </x:c>
      <x:c r="E632" s="32" t="str">
        <x:v>https://www.amazon.com/BEWISHOME-Organizer-Nightstand-Accessories-Jewelries/dp/B08CXGTXN1</x:v>
      </x:c>
      <x:c r="F632" s="32" t="str">
        <x:v>BEWISHOME Mens Valet Tray Dresser Organizer Nightstand Organizer for Mens Accessories, Faux Leather,Brown SSH06Z</x:v>
      </x:c>
      <x:c r="G632" s="32" t="str">
        <x:v>BEWISHOME</x:v>
      </x:c>
      <x:c r="H632" s="32" t="str">
        <x:v>BEW███OME███</x:v>
      </x:c>
      <x:c r="I632" s="47" t="n">
        <x:v>16.99</x:v>
      </x:c>
      <x:c r="J632" s="32" t="str">
        <x:v>USD</x:v>
      </x:c>
      <x:c r="K632" s="32" t="str">
        <x:v>Clothing, Shoes &amp; Jewelry &gt; Shoe, Jewelry &amp; Watch Accessories &gt; Jewelry Accessories &gt; Jewelry Boxes &amp; Organizers &gt; Jewelry Trays</x:v>
      </x:c>
      <x:c r="L632" s="32" t="str"/>
      <x:c r="M632" s="67" t="n">
        <x:v>453.592</x:v>
      </x:c>
      <x:c r="N632" s="32" t="str">
        <x:v>7.4"D x 10.2"W x 2.2"H</x:v>
      </x:c>
      <x:c r="O632" s="32" t="str">
        <x:v>https://m.media-amazon.com/images/I/81Sc8+XURHL._AC_SY300_SX300_.jpg</x:v>
      </x:c>
      <x:c r="P632" s="32" t="str">
        <x:v>2023-08-22 00:00:00.000</x:v>
      </x:c>
      <x:c r="Q632" s="32" t="str">
        <x:v>Estimated</x:v>
      </x:c>
      <x:c r="R632" s="32" t="str">
        <x:v>Apparel</x:v>
      </x:c>
      <x:c r="S632" s="32" t="str">
        <x:v>Casual dress</x:v>
      </x:c>
      <x:c r="T632" s="32" t="str">
        <x:v>Keyword/category match: dress</x:v>
      </x:c>
      <x:c r="U632" s="32" t="str">
        <x:v>Low</x:v>
      </x:c>
      <x:c r="V632" s="67" t="n">
        <x:v>1000</x:v>
      </x:c>
      <x:c r="W632" s="47" t="n">
        <x:v>4.4</x:v>
      </x:c>
      <x:c r="X632" s="47" t="n">
        <x:v>8.8</x:v>
      </x:c>
      <x:c r="Y632" s="47" t="n">
        <x:v>15.29</x:v>
      </x:c>
      <x:c r="Z632" s="47" t="n">
        <x:v>0.75</x:v>
      </x:c>
      <x:c r="AA632" s="47" t="n">
        <x:v>0.55</x:v>
      </x:c>
      <x:c r="AB632" s="68" t="n">
        <x:v>10</x:v>
      </x:c>
      <x:c r="AC632" s="47" t="n">
        <x:v>5.5</x:v>
      </x:c>
      <x:c r="AD632" s="47" t="n">
        <x:v>11.11</x:v>
      </x:c>
      <x:c r="AE632" s="47" t="n">
        <x:v>19.79</x:v>
      </x:c>
      <x:c r="AF632" s="68" t="n">
        <x:v>15</x:v>
      </x:c>
      <x:c r="AG632" s="47" t="n">
        <x:v>4.75</x:v>
      </x:c>
      <x:c r="AH632" s="68" t="n">
        <x:v>5</x:v>
      </x:c>
      <x:c r="AI632" s="47" t="n">
        <x:v>19.25</x:v>
      </x:c>
      <x:c r="AJ632" s="47" t="n">
        <x:v>-2.26</x:v>
      </x:c>
      <x:c r="AK632" s="48" t="n">
        <x:v>-0.133</x:v>
      </x:c>
      <x:c r="AL632" s="32" t="str">
        <x:v>Fabric, lining, embellishment, and complexity vary widely. Tariff and freight assumptions are illustrative and require current validation.</x:v>
      </x:c>
      <x:c r="AM632" s="32" t="str">
        <x:v>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x:v>
      </x:c>
      <x:c r="AN632" s="32" t="str">
        <x:v>https://github.com/luminati-io/eCommerce-dataset-samples</x:v>
      </x:c>
      <x:c r="AO632" s="32" t="str">
        <x:v>2026-08-05-v2</x:v>
      </x:c>
    </x:row>
    <x:row r="633">
      <x:c r="A633" s="32" t="n">
        <x:v>632</x:v>
      </x:c>
      <x:c r="B633" s="32" t="str">
        <x:v>Amazon</x:v>
      </x:c>
      <x:c r="C633" s="32" t="str">
        <x:v>Bright Data Amazon products sample</x:v>
      </x:c>
      <x:c r="D633" s="32" t="str">
        <x:v>B07L5GK29S</x:v>
      </x:c>
      <x:c r="E633" s="32" t="str">
        <x:v>https://www.amazon.com/IRIS-USA-Water-Fountain-White/dp/B07L5GK29S?th=1&amp;psc=1&amp;currency=USD&amp;language=en_GB</x:v>
      </x:c>
      <x:c r="F633" s="32" t="str">
        <x:v>IRIS USA 44oz / 1.3L Cat Water Fountain, For Dog &amp; Cat with Two Flow Options Automatic Pet Water Fountain Bowl Silent and Replaceable Charcoal Filter, White/Blue</x:v>
      </x:c>
      <x:c r="G633" s="32" t="str">
        <x:v>IRIS</x:v>
      </x:c>
      <x:c r="H633" s="32" t="str">
        <x:v>Ama███.co███</x:v>
      </x:c>
      <x:c r="I633" s="47" t="n">
        <x:v>28.04</x:v>
      </x:c>
      <x:c r="J633" s="32" t="str">
        <x:v>USD</x:v>
      </x:c>
      <x:c r="K633" s="32" t="str">
        <x:v>Pet Supplies &gt; Cats &gt; Feeding &amp; Watering Supplies &gt; Fountains</x:v>
      </x:c>
      <x:c r="L633" s="32" t="str"/>
      <x:c r="M633" s="67"/>
      <x:c r="N633" s="32" t="str">
        <x:v>8.07 x 8.07 x 6.75 inches; 1.72 Pounds</x:v>
      </x:c>
      <x:c r="O633" s="32" t="str">
        <x:v>https://m.media-amazon.com/images/I/71c-ud1MR4L.__AC_SX300_SY300_QL70_FMwebp_.jpg</x:v>
      </x:c>
      <x:c r="P633" s="32" t="str">
        <x:v>2024-04-01 00:00:00.000</x:v>
      </x:c>
      <x:c r="Q633" s="32" t="str">
        <x:v>Estimated</x:v>
      </x:c>
      <x:c r="R633" s="32" t="str">
        <x:v>Pet</x:v>
      </x:c>
      <x:c r="S633" s="32" t="str">
        <x:v>Pet toy</x:v>
      </x:c>
      <x:c r="T633" s="32" t="str">
        <x:v>Broad source category: Pet Supplies &gt; Cats &gt; Feeding &amp; Watering Supplies &gt; Fountains</x:v>
      </x:c>
      <x:c r="U633" s="32" t="str">
        <x:v>Low</x:v>
      </x:c>
      <x:c r="V633" s="67" t="n">
        <x:v>1000</x:v>
      </x:c>
      <x:c r="W633" s="47" t="n">
        <x:v>0.8</x:v>
      </x:c>
      <x:c r="X633" s="47" t="n">
        <x:v>2.5</x:v>
      </x:c>
      <x:c r="Y633" s="47" t="n">
        <x:v>7</x:v>
      </x:c>
      <x:c r="Z633" s="47" t="n">
        <x:v>0.4</x:v>
      </x:c>
      <x:c r="AA633" s="47" t="n">
        <x:v>0.4</x:v>
      </x:c>
      <x:c r="AB633" s="68" t="n">
        <x:v>5</x:v>
      </x:c>
      <x:c r="AC633" s="47" t="n">
        <x:v>1.16</x:v>
      </x:c>
      <x:c r="AD633" s="47" t="n">
        <x:v>3.46</x:v>
      </x:c>
      <x:c r="AE633" s="47" t="n">
        <x:v>9.66</x:v>
      </x:c>
      <x:c r="AF633" s="68" t="n">
        <x:v>15</x:v>
      </x:c>
      <x:c r="AG633" s="47" t="n">
        <x:v>4.25</x:v>
      </x:c>
      <x:c r="AH633" s="68" t="n">
        <x:v>5</x:v>
      </x:c>
      <x:c r="AI633" s="47" t="n">
        <x:v>13.32</x:v>
      </x:c>
      <x:c r="AJ633" s="47" t="n">
        <x:v>14.72</x:v>
      </x:c>
      <x:c r="AK633" s="48" t="n">
        <x:v>0.525</x:v>
      </x:c>
      <x:c r="AL633" s="32" t="str">
        <x:v>Material safety, size, squeakers, and durability affect cost. Tariff and freight assumptions are illustrative and require current validation.</x:v>
      </x:c>
      <x:c r="AM633" s="32" t="str">
        <x:v>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x:v>
      </x:c>
      <x:c r="AN633" s="32" t="str">
        <x:v>https://github.com/luminati-io/eCommerce-dataset-samples</x:v>
      </x:c>
      <x:c r="AO633" s="32" t="str">
        <x:v>2026-08-05-v2</x:v>
      </x:c>
    </x:row>
    <x:row r="634">
      <x:c r="A634" s="32" t="n">
        <x:v>633</x:v>
      </x:c>
      <x:c r="B634" s="32" t="str">
        <x:v>Amazon</x:v>
      </x:c>
      <x:c r="C634" s="32" t="str">
        <x:v>Bright Data Amazon products sample</x:v>
      </x:c>
      <x:c r="D634" s="32" t="str">
        <x:v>B0BF918VFZ</x:v>
      </x:c>
      <x:c r="E634" s="32" t="str">
        <x:v>https://www.amazon.com/Caseology-Tempered-Glass-Installation-Designed/dp/B0BF918VFZ</x:v>
      </x:c>
      <x:c r="F634" s="32" t="str">
        <x:v>Caseology Snap Fit Tempered Glass with installation Kit [2 Pack] Designed for Apple Watch Ultra (2022) - 2 Pack Clear</x:v>
      </x:c>
      <x:c r="G634" s="32" t="str">
        <x:v>Caseology</x:v>
      </x:c>
      <x:c r="H634" s="32" t="str">
        <x:v>Cas███ogy███fic█████████</x:v>
      </x:c>
      <x:c r="I634" s="47" t="n">
        <x:v>14.99</x:v>
      </x:c>
      <x:c r="J634" s="32" t="str">
        <x:v>USD</x:v>
      </x:c>
      <x:c r="K634" s="32" t="str">
        <x:v>Cell Phones &amp; Accessories &gt; Accessories &gt; Smartwatch Accessories &gt; Smartwatch Screen Protectors</x:v>
      </x:c>
      <x:c r="L634" s="32" t="str"/>
      <x:c r="M634" s="67" t="n">
        <x:v>49.89512</x:v>
      </x:c>
      <x:c r="N634" s="32" t="str">
        <x:v>1.37"L x 0.02"W</x:v>
      </x:c>
      <x:c r="O634" s="32" t="str">
        <x:v>https://m.media-amazon.com/images/I/61zu9g0VlbL.__AC_SX300_SY300_QL70_FMwebp_.jpg</x:v>
      </x:c>
      <x:c r="P634" s="32" t="str">
        <x:v>2023-09-10 00:00:00.000</x:v>
      </x:c>
      <x:c r="Q634" s="32" t="str">
        <x:v>Estimated</x:v>
      </x:c>
      <x:c r="R634" s="32" t="str">
        <x:v>Electronics</x:v>
      </x:c>
      <x:c r="S634" s="32" t="str">
        <x:v>Phone screen protector</x:v>
      </x:c>
      <x:c r="T634" s="32" t="str">
        <x:v>Keyword/category match: screen protector</x:v>
      </x:c>
      <x:c r="U634" s="32" t="str">
        <x:v>Medium</x:v>
      </x:c>
      <x:c r="V634" s="67" t="n">
        <x:v>1000</x:v>
      </x:c>
      <x:c r="W634" s="47" t="n">
        <x:v>0.18</x:v>
      </x:c>
      <x:c r="X634" s="47" t="n">
        <x:v>0.68</x:v>
      </x:c>
      <x:c r="Y634" s="47" t="n">
        <x:v>2.27</x:v>
      </x:c>
      <x:c r="Z634" s="47" t="n">
        <x:v>0.2</x:v>
      </x:c>
      <x:c r="AA634" s="47" t="n">
        <x:v>0.06</x:v>
      </x:c>
      <x:c r="AB634" s="68" t="n">
        <x:v>3</x:v>
      </x:c>
      <x:c r="AC634" s="47" t="n">
        <x:v>0.29</x:v>
      </x:c>
      <x:c r="AD634" s="47" t="n">
        <x:v>0.97</x:v>
      </x:c>
      <x:c r="AE634" s="47" t="n">
        <x:v>3.01</x:v>
      </x:c>
      <x:c r="AF634" s="68" t="n">
        <x:v>15</x:v>
      </x:c>
      <x:c r="AG634" s="47" t="n">
        <x:v>3.5</x:v>
      </x:c>
      <x:c r="AH634" s="68" t="n">
        <x:v>5</x:v>
      </x:c>
      <x:c r="AI634" s="47" t="n">
        <x:v>7.47</x:v>
      </x:c>
      <x:c r="AJ634" s="47" t="n">
        <x:v>7.52</x:v>
      </x:c>
      <x:c r="AK634" s="48" t="n">
        <x:v>0.502</x:v>
      </x:c>
      <x:c r="AL634" s="32" t="str">
        <x:v>Material, coating, applicator, pack count, and packaging affect cost. Modifiers: premium/heavy-duty specification, 2-count/set adjustment. Tariff and freight assumptions are illustrative and require current validation.</x:v>
      </x:c>
      <x:c r="AM634" s="32" t="str">
        <x:v>About this item Ultra clear and durable tempered glass compatible with Apple Watch Ultra screen protector Quick and easy application and removal process with Snap Fit tray Provides premium protection while mimicking your watch’s natural feel Made for Apple Watch Ultra, compatible with most cases Includes 2 tempered glass screen protectors, 2 Snap Fit alignment tray, a microfiber cloth, cleaning wipes, dust removal stickers and a squeegee</x:v>
      </x:c>
      <x:c r="AN634" s="32" t="str">
        <x:v>https://github.com/luminati-io/eCommerce-dataset-samples</x:v>
      </x:c>
      <x:c r="AO634" s="32" t="str">
        <x:v>2026-08-05-v2</x:v>
      </x:c>
    </x:row>
    <x:row r="635">
      <x:c r="A635" s="32" t="n">
        <x:v>634</x:v>
      </x:c>
      <x:c r="B635" s="32" t="str">
        <x:v>Amazon</x:v>
      </x:c>
      <x:c r="C635" s="32" t="str">
        <x:v>Bright Data Amazon products sample</x:v>
      </x:c>
      <x:c r="D635" s="32" t="str">
        <x:v>B01K119TPY</x:v>
      </x:c>
      <x:c r="E635" s="32" t="str">
        <x:v>https://www.amazon.com/Pruning-Goatskin-Leather-Gardening-Gauntlet/dp/B01K119OAY</x:v>
      </x:c>
      <x:c r="F635" s="32" t="str">
        <x:v>Rose Pruning Gloves for Men and Women - Thorn Proof Goatskin Leather Gardening Gloves with Gauntlet (Medium, Brown)</x:v>
      </x:c>
      <x:c r="G635" s="32" t="str">
        <x:v>Exemplary Gardens</x:v>
      </x:c>
      <x:c r="H635" s="32" t="str">
        <x:v>Exe███ary███rde█████████</x:v>
      </x:c>
      <x:c r="I635" s="47" t="n">
        <x:v>25.48</x:v>
      </x:c>
      <x:c r="J635" s="32" t="str">
        <x:v>USD</x:v>
      </x:c>
      <x:c r="K635" s="32" t="str">
        <x:v>Patio, Lawn &amp; Garden &gt; Gardening &amp; Lawn Care &gt; Gloves &amp; Protective Gear &gt; Gloves</x:v>
      </x:c>
      <x:c r="L635" s="32" t="str"/>
      <x:c r="M635" s="67" t="n">
        <x:v>141.7475</x:v>
      </x:c>
      <x:c r="N635" s="32" t="str">
        <x:v>10.6 x 7.2 x 1.1 inches</x:v>
      </x:c>
      <x:c r="O635" s="32" t="str">
        <x:v>https://m.media-amazon.com/images/I/61E55HZv9SL.__AC_SY300_SX300_QL70_FMwebp_.jpg</x:v>
      </x:c>
      <x:c r="P635" s="32" t="str">
        <x:v>2023-08-16 00:00:00.000</x:v>
      </x:c>
      <x:c r="Q635" s="32" t="str">
        <x:v>Estimated</x:v>
      </x:c>
      <x:c r="R635" s="32" t="str">
        <x:v>Apparel</x:v>
      </x:c>
      <x:c r="S635" s="32" t="str">
        <x:v>Gloves</x:v>
      </x:c>
      <x:c r="T635" s="32" t="str">
        <x:v>Keyword/category match: gloves</x:v>
      </x:c>
      <x:c r="U635" s="32" t="str">
        <x:v>Low</x:v>
      </x:c>
      <x:c r="V635" s="67" t="n">
        <x:v>1000</x:v>
      </x:c>
      <x:c r="W635" s="47" t="n">
        <x:v>1.58</x:v>
      </x:c>
      <x:c r="X635" s="47" t="n">
        <x:v>4.01</x:v>
      </x:c>
      <x:c r="Y635" s="47" t="n">
        <x:v>9.51</x:v>
      </x:c>
      <x:c r="Z635" s="47" t="n">
        <x:v>0.4</x:v>
      </x:c>
      <x:c r="AA635" s="47" t="n">
        <x:v>0.25</x:v>
      </x:c>
      <x:c r="AB635" s="68" t="n">
        <x:v>10</x:v>
      </x:c>
      <x:c r="AC635" s="47" t="n">
        <x:v>2.06</x:v>
      </x:c>
      <x:c r="AD635" s="47" t="n">
        <x:v>5.13</x:v>
      </x:c>
      <x:c r="AE635" s="47" t="n">
        <x:v>12.14</x:v>
      </x:c>
      <x:c r="AF635" s="68" t="n">
        <x:v>15</x:v>
      </x:c>
      <x:c r="AG635" s="47" t="n">
        <x:v>3.5</x:v>
      </x:c>
      <x:c r="AH635" s="68" t="n">
        <x:v>5</x:v>
      </x:c>
      <x:c r="AI635" s="47" t="n">
        <x:v>13.73</x:v>
      </x:c>
      <x:c r="AJ635" s="47" t="n">
        <x:v>11.75</x:v>
      </x:c>
      <x:c r="AK635" s="48" t="n">
        <x:v>0.461</x:v>
      </x:c>
      <x:c r="AL635" s="32" t="str">
        <x:v>Leather, insulation, waterproofing, touchscreen panels, and protection affect cost. Modifiers: premium/heavy-duty specification. Tariff and freight assumptions are illustrative and require current validation.</x:v>
      </x:c>
      <x:c r="AM635" s="32" t="str">
        <x:v>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x:v>
      </x:c>
      <x:c r="AN635" s="32" t="str">
        <x:v>https://github.com/luminati-io/eCommerce-dataset-samples</x:v>
      </x:c>
      <x:c r="AO635" s="32" t="str">
        <x:v>2026-08-05-v2</x:v>
      </x:c>
    </x:row>
    <x:row r="636">
      <x:c r="A636" s="32" t="n">
        <x:v>635</x:v>
      </x:c>
      <x:c r="B636" s="32" t="str">
        <x:v>Amazon</x:v>
      </x:c>
      <x:c r="C636" s="32" t="str">
        <x:v>Bright Data Amazon products sample</x:v>
      </x:c>
      <x:c r="D636" s="32" t="str">
        <x:v>B0BBTB55BF</x:v>
      </x:c>
      <x:c r="E636" s="32" t="str">
        <x:v>https://www.amazon.com/soliocial-iPhone-Pro-Sensitivity%E3%80%91%E3%80%90Easy-Installation%E3%80%91/dp/B0BBTB55BF</x:v>
      </x:c>
      <x:c r="F636" s="32" t="str">
        <x:v>soliocial 【2 Pack】 Hydrogel Film Privacy Screen Protector Compatible with iPhone 14 Pro (6.1"), 【High Sensitivity】【Easy Installation】 Anti-Spy Soft TPU Protective Film (Not Tempered Film)</x:v>
      </x:c>
      <x:c r="G636" s="32" t="str">
        <x:v>Soliocial</x:v>
      </x:c>
      <x:c r="H636" s="32" t="str">
        <x:v>Sol███ial███</x:v>
      </x:c>
      <x:c r="I636" s="47" t="n">
        <x:v>12.98</x:v>
      </x:c>
      <x:c r="J636" s="32" t="str">
        <x:v>USD</x:v>
      </x:c>
      <x:c r="K636" s="32" t="str">
        <x:v>Cell Phones &amp; Accessories &gt; Accessories &gt; Maintenance, Upkeep &amp; Repairs &gt; Screen Protectors</x:v>
      </x:c>
      <x:c r="L636" s="32" t="str"/>
      <x:c r="M636" s="67" t="n">
        <x:v>8.986791499999999</x:v>
      </x:c>
      <x:c r="N636" s="32" t="str">
        <x:v>5.81"L x 2.81"W</x:v>
      </x:c>
      <x:c r="O636" s="32" t="str">
        <x:v>https://m.media-amazon.com/images/I/51U+-vUOr1L._AC_SY300_SX300_.jpg</x:v>
      </x:c>
      <x:c r="P636" s="32" t="str">
        <x:v>2023-09-10 00:00:00.000</x:v>
      </x:c>
      <x:c r="Q636" s="32" t="str">
        <x:v>Estimated</x:v>
      </x:c>
      <x:c r="R636" s="32" t="str">
        <x:v>Electronics</x:v>
      </x:c>
      <x:c r="S636" s="32" t="str">
        <x:v>Phone screen protector</x:v>
      </x:c>
      <x:c r="T636" s="32" t="str">
        <x:v>Keyword/category match: hydrogel film</x:v>
      </x:c>
      <x:c r="U636" s="32" t="str">
        <x:v>Medium</x:v>
      </x:c>
      <x:c r="V636" s="67" t="n">
        <x:v>1000</x:v>
      </x:c>
      <x:c r="W636" s="47" t="n">
        <x:v>0.17</x:v>
      </x:c>
      <x:c r="X636" s="47" t="n">
        <x:v>0.62</x:v>
      </x:c>
      <x:c r="Y636" s="47" t="n">
        <x:v>2.06</x:v>
      </x:c>
      <x:c r="Z636" s="47" t="n">
        <x:v>0.2</x:v>
      </x:c>
      <x:c r="AA636" s="47" t="n">
        <x:v>0.06</x:v>
      </x:c>
      <x:c r="AB636" s="68" t="n">
        <x:v>3</x:v>
      </x:c>
      <x:c r="AC636" s="47" t="n">
        <x:v>0.28</x:v>
      </x:c>
      <x:c r="AD636" s="47" t="n">
        <x:v>0.91</x:v>
      </x:c>
      <x:c r="AE636" s="47" t="n">
        <x:v>2.8</x:v>
      </x:c>
      <x:c r="AF636" s="68" t="n">
        <x:v>15</x:v>
      </x:c>
      <x:c r="AG636" s="47" t="n">
        <x:v>3.5</x:v>
      </x:c>
      <x:c r="AH636" s="68" t="n">
        <x:v>5</x:v>
      </x:c>
      <x:c r="AI636" s="47" t="n">
        <x:v>7</x:v>
      </x:c>
      <x:c r="AJ636" s="47" t="n">
        <x:v>5.98</x:v>
      </x:c>
      <x:c r="AK636" s="48" t="n">
        <x:v>0.461</x:v>
      </x:c>
      <x:c r="AL636" s="32" t="str">
        <x:v>Material, coating, applicator, pack count, and packaging affect cost. Modifiers: 2-count/set adjustment. Tariff and freight assumptions are illustrative and require current validation.</x:v>
      </x:c>
      <x:c r="AM636" s="32" t="str">
        <x:v>Notice: The privacy screen protector is made of ultra-fine shutter technology, which will affect the sensitivity of fingerprint recognition, escpecially for the cellphone with a design of front light sensor fingerprint unlock. We recommend to set the face recognition first, so as not to affect the normal use of the mobile phone. Installation Steps Recommended: 1&gt; Remove the middle film(not the real protector film), and press it to the phone lightly, it can helps with positioning protector film. </x:v>
      </x:c>
      <x:c r="AN636" s="32" t="str">
        <x:v>https://github.com/luminati-io/eCommerce-dataset-samples</x:v>
      </x:c>
      <x:c r="AO636" s="32" t="str">
        <x:v>2026-08-05-v2</x:v>
      </x:c>
    </x:row>
    <x:row r="637">
      <x:c r="A637" s="32" t="n">
        <x:v>636</x:v>
      </x:c>
      <x:c r="B637" s="32" t="str">
        <x:v>Amazon</x:v>
      </x:c>
      <x:c r="C637" s="32" t="str">
        <x:v>Bright Data Amazon products sample</x:v>
      </x:c>
      <x:c r="D637" s="32" t="str">
        <x:v>B0BZRQPJ4B</x:v>
      </x:c>
      <x:c r="E637" s="32" t="str">
        <x:v>https://www.amazon.com/SaiMeun-Magnetic-MagSafe%EF%BC%8CMetal-Adjustable-Compatible/dp/B0BZRQPJ4B</x:v>
      </x:c>
      <x:c r="F637" s="32" t="str">
        <x:v>SaiMeun Magnetic Phone Ring Stand for MagSafe，Metal Adjustable Dual Ring Magnetic Phone Grip Holder,Compatible with iPhone 12/13/14 Series.（Black</x:v>
      </x:c>
      <x:c r="G637" s="32" t="str">
        <x:v>SaiMeun</x:v>
      </x:c>
      <x:c r="H637" s="32" t="str">
        <x:v>LYMMC</x:v>
      </x:c>
      <x:c r="I637" s="47" t="n">
        <x:v>14.99</x:v>
      </x:c>
      <x:c r="J637" s="32" t="str">
        <x:v>USD</x:v>
      </x:c>
      <x:c r="K637" s="32" t="str">
        <x:v>Cell Phones &amp; Accessories &gt; Accessories &gt; Grips</x:v>
      </x:c>
      <x:c r="L637" s="32" t="str"/>
      <x:c r="M637" s="67" t="n">
        <x:v>49.89512</x:v>
      </x:c>
      <x:c r="N637" s="32" t="str">
        <x:v>2.28 x 2.28 x 0.16 inches</x:v>
      </x:c>
      <x:c r="O637" s="32" t="str">
        <x:v>https://m.media-amazon.com/images/I/71JV5hHCOkL.__AC_SX300_SY300_QL70_FMwebp_.jpg</x:v>
      </x:c>
      <x:c r="P637" s="32" t="str">
        <x:v>2023-09-10 00:00:00.000</x:v>
      </x:c>
      <x:c r="Q637" s="32" t="str">
        <x:v>Estimated</x:v>
      </x:c>
      <x:c r="R637" s="32" t="str">
        <x:v>Accessories</x:v>
      </x:c>
      <x:c r="S637" s="32" t="str">
        <x:v>Phone case</x:v>
      </x:c>
      <x:c r="T637" s="32" t="str">
        <x:v>Keyword/category match: phone case</x:v>
      </x:c>
      <x:c r="U637" s="32" t="str">
        <x:v>Medium</x:v>
      </x:c>
      <x:c r="V637" s="67" t="n">
        <x:v>1000</x:v>
      </x:c>
      <x:c r="W637" s="47" t="n">
        <x:v>0.35</x:v>
      </x:c>
      <x:c r="X637" s="47" t="n">
        <x:v>0.85</x:v>
      </x:c>
      <x:c r="Y637" s="47" t="n">
        <x:v>2.2</x:v>
      </x:c>
      <x:c r="Z637" s="47" t="n">
        <x:v>0.18</x:v>
      </x:c>
      <x:c r="AA637" s="47" t="n">
        <x:v>0.09</x:v>
      </x:c>
      <x:c r="AB637" s="68" t="n">
        <x:v>8</x:v>
      </x:c>
      <x:c r="AC637" s="47" t="n">
        <x:v>0.5</x:v>
      </x:c>
      <x:c r="AD637" s="47" t="n">
        <x:v>1.21</x:v>
      </x:c>
      <x:c r="AE637" s="47" t="n">
        <x:v>3.05</x:v>
      </x:c>
      <x:c r="AF637" s="68" t="n">
        <x:v>15</x:v>
      </x:c>
      <x:c r="AG637" s="47" t="n">
        <x:v>3.5</x:v>
      </x:c>
      <x:c r="AH637" s="68" t="n">
        <x:v>5</x:v>
      </x:c>
      <x:c r="AI637" s="47" t="n">
        <x:v>7.71</x:v>
      </x:c>
      <x:c r="AJ637" s="47" t="n">
        <x:v>7.28</x:v>
      </x:c>
      <x:c r="AK637" s="48" t="n">
        <x:v>0.486</x:v>
      </x:c>
      <x:c r="AL637" s="32" t="str">
        <x:v>Multi-material molding, MagSafe parts, and packaging add cost. Tariff and freight assumptions are illustrative and require current validation.</x:v>
      </x:c>
      <x:c r="AM637" s="32" t="str">
        <x:v>About this item 【Wide Compatibility】This Magnetic phone ring holder is compatible with iPhone 12/12 Pro/12 Pro Max/12Mini,iphone 13/13Pro/13Pro Max/13Mini,iphone 14/14Pro/14Pro Max/14Plus caseless phone or Magsafe case.(Note: Non-Magnetic Regular phone case need to install metal patches, the item comes with metal patches) 【Strong Magnet】This phone ring holder magnet of this loop handle has been magnetically strengthened. With a suction force of 1500G, it ensures that it sticks tightly to your iP</x:v>
      </x:c>
      <x:c r="AN637" s="32" t="str">
        <x:v>https://github.com/luminati-io/eCommerce-dataset-samples</x:v>
      </x:c>
      <x:c r="AO637" s="32" t="str">
        <x:v>2026-08-05-v2</x:v>
      </x:c>
    </x:row>
    <x:row r="638">
      <x:c r="A638" s="32" t="n">
        <x:v>637</x:v>
      </x:c>
      <x:c r="B638" s="32" t="str">
        <x:v>Amazon</x:v>
      </x:c>
      <x:c r="C638" s="32" t="str">
        <x:v>Bright Data Amazon products sample</x:v>
      </x:c>
      <x:c r="D638" s="32" t="str">
        <x:v>B0041KSU16</x:v>
      </x:c>
      <x:c r="E638" s="32" t="str">
        <x:v>https://www.amazon.com/Millers-Forge-Grooming-Scissors-4-Inch/dp/B0041KSU16</x:v>
      </x:c>
      <x:c r="F638" s="32" t="str">
        <x:v>Millers Forge Pet Grooming Scissors, Blunt Tip, 5-3/4-Inch, Curved</x:v>
      </x:c>
      <x:c r="G638" s="32" t="str">
        <x:v>Millers Forge</x:v>
      </x:c>
      <x:c r="H638" s="32" t="str">
        <x:v>Ase███n</x:v>
      </x:c>
      <x:c r="I638" s="47" t="n">
        <x:v>14.1</x:v>
      </x:c>
      <x:c r="J638" s="32" t="str">
        <x:v>USD</x:v>
      </x:c>
      <x:c r="K638" s="32" t="str">
        <x:v>Pet Supplies &gt; Dogs &gt; Grooming &gt; Scissors</x:v>
      </x:c>
      <x:c r="L638" s="32" t="str"/>
      <x:c r="M638" s="67"/>
      <x:c r="N638" s="32" t="str">
        <x:v>5.81 x 2 x 0.25 inches; 0.16 Ounces</x:v>
      </x:c>
      <x:c r="O638" s="32" t="str">
        <x:v>https://m.media-amazon.com/images/I/61Rlf2GYUFL.__AC_SX300_SY300_QL70_FMwebp_.jpg</x:v>
      </x:c>
      <x:c r="P638" s="32" t="str">
        <x:v>2023-10-13 00:00:00.000</x:v>
      </x:c>
      <x:c r="Q638" s="32" t="str">
        <x:v>Estimated</x:v>
      </x:c>
      <x:c r="R638" s="32" t="str">
        <x:v>Pet</x:v>
      </x:c>
      <x:c r="S638" s="32" t="str">
        <x:v>Pet toy</x:v>
      </x:c>
      <x:c r="T638" s="32" t="str">
        <x:v>Broad source category: Pet Supplies &gt; Dogs &gt; Grooming &gt; Scissors</x:v>
      </x:c>
      <x:c r="U638" s="32" t="str">
        <x:v>Low</x:v>
      </x:c>
      <x:c r="V638" s="67" t="n">
        <x:v>1000</x:v>
      </x:c>
      <x:c r="W638" s="47" t="n">
        <x:v>0.8</x:v>
      </x:c>
      <x:c r="X638" s="47" t="n">
        <x:v>2.5</x:v>
      </x:c>
      <x:c r="Y638" s="47" t="n">
        <x:v>7</x:v>
      </x:c>
      <x:c r="Z638" s="47" t="n">
        <x:v>0.4</x:v>
      </x:c>
      <x:c r="AA638" s="47" t="n">
        <x:v>0.4</x:v>
      </x:c>
      <x:c r="AB638" s="68" t="n">
        <x:v>5</x:v>
      </x:c>
      <x:c r="AC638" s="47" t="n">
        <x:v>1.16</x:v>
      </x:c>
      <x:c r="AD638" s="47" t="n">
        <x:v>3.46</x:v>
      </x:c>
      <x:c r="AE638" s="47" t="n">
        <x:v>9.66</x:v>
      </x:c>
      <x:c r="AF638" s="68" t="n">
        <x:v>15</x:v>
      </x:c>
      <x:c r="AG638" s="47" t="n">
        <x:v>4.25</x:v>
      </x:c>
      <x:c r="AH638" s="68" t="n">
        <x:v>5</x:v>
      </x:c>
      <x:c r="AI638" s="47" t="n">
        <x:v>10.54</x:v>
      </x:c>
      <x:c r="AJ638" s="47" t="n">
        <x:v>3.56</x:v>
      </x:c>
      <x:c r="AK638" s="48" t="n">
        <x:v>0.253</x:v>
      </x:c>
      <x:c r="AL638" s="32" t="str">
        <x:v>Material safety, size, squeakers, and durability affect cost. Tariff and freight assumptions are illustrative and require current validation.</x:v>
      </x:c>
      <x:c r="AM638" s="32" t="str">
        <x:v>All purpose grooming shears with blunt tips for safety. Lightweight stainless steeel construction with serrated blades for sharpness. The scissor is curved, 5-3/4-inch long with 2-inch cutting blades.</x:v>
      </x:c>
      <x:c r="AN638" s="32" t="str">
        <x:v>https://github.com/luminati-io/eCommerce-dataset-samples</x:v>
      </x:c>
      <x:c r="AO638" s="32" t="str">
        <x:v>2026-08-05-v2</x:v>
      </x:c>
    </x:row>
    <x:row r="639">
      <x:c r="A639" s="32" t="n">
        <x:v>638</x:v>
      </x:c>
      <x:c r="B639" s="32" t="str">
        <x:v>Amazon</x:v>
      </x:c>
      <x:c r="C639" s="32" t="str">
        <x:v>Bright Data Amazon products sample</x:v>
      </x:c>
      <x:c r="D639" s="32" t="str">
        <x:v>B07YGGBZ18</x:v>
      </x:c>
      <x:c r="E639" s="32" t="str">
        <x:v>https://www.amazon.com/Hanes-Ultimate-Baby-Crew-Sweatshirt/dp/B07YGH4KGL</x:v>
      </x:c>
      <x:c r="F639" s="32" t="str">
        <x:v>Hanes Baby Sweatshirt, Ultimate Baby Flexy Knit Fleece Pullover Crew Sweatshirt, 2-Pack</x:v>
      </x:c>
      <x:c r="G639" s="32" t="str">
        <x:v>Hanes Ultimate Baby</x:v>
      </x:c>
      <x:c r="H639" s="32" t="str">
        <x:v>Ama███.co███</x:v>
      </x:c>
      <x:c r="I639" s="47" t="n">
        <x:v>14.19</x:v>
      </x:c>
      <x:c r="J639" s="32" t="str">
        <x:v>USD</x:v>
      </x:c>
      <x:c r="K639" s="32" t="str">
        <x:v>Clothing, Shoes &amp; Jewelry &gt; Baby &gt; Baby Girls &gt; Clothing &gt; Hoodies &amp; Active</x:v>
      </x:c>
      <x:c r="L639" s="32" t="str"/>
      <x:c r="M639" s="67"/>
      <x:c r="N639" s="32" t="str"/>
      <x:c r="O639" s="32" t="str">
        <x:v>https://m.media-amazon.com/images/I/610eA9Q6n1L._AC_UX679_.jpg</x:v>
      </x:c>
      <x:c r="P639" s="32" t="str">
        <x:v>2023-08-15 00:00:00.000</x:v>
      </x:c>
      <x:c r="Q639" s="32" t="str">
        <x:v>Estimated</x:v>
      </x:c>
      <x:c r="R639" s="32" t="str">
        <x:v>Apparel</x:v>
      </x:c>
      <x:c r="S639" s="32" t="str">
        <x:v>Hoodie or sweatshirt</x:v>
      </x:c>
      <x:c r="T639" s="32" t="str">
        <x:v>Keyword/category match: hoodie</x:v>
      </x:c>
      <x:c r="U639" s="32" t="str">
        <x:v>Medium</x:v>
      </x:c>
      <x:c r="V639" s="67" t="n">
        <x:v>1000</x:v>
      </x:c>
      <x:c r="W639" s="47" t="n">
        <x:v>7.5</x:v>
      </x:c>
      <x:c r="X639" s="47" t="n">
        <x:v>10.22</x:v>
      </x:c>
      <x:c r="Y639" s="47" t="n">
        <x:v>12.77</x:v>
      </x:c>
      <x:c r="Z639" s="47" t="n">
        <x:v>0.8</x:v>
      </x:c>
      <x:c r="AA639" s="47" t="n">
        <x:v>0.8</x:v>
      </x:c>
      <x:c r="AB639" s="68" t="n">
        <x:v>10</x:v>
      </x:c>
      <x:c r="AC639" s="47" t="n">
        <x:v>9.18</x:v>
      </x:c>
      <x:c r="AD639" s="47" t="n">
        <x:v>13</x:v>
      </x:c>
      <x:c r="AE639" s="47" t="n">
        <x:v>17.68</x:v>
      </x:c>
      <x:c r="AF639" s="68" t="n">
        <x:v>15</x:v>
      </x:c>
      <x:c r="AG639" s="47" t="n">
        <x:v>4.25</x:v>
      </x:c>
      <x:c r="AH639" s="68" t="n">
        <x:v>5</x:v>
      </x:c>
      <x:c r="AI639" s="47" t="n">
        <x:v>20.09</x:v>
      </x:c>
      <x:c r="AJ639" s="47" t="n">
        <x:v>-5.9</x:v>
      </x:c>
      <x:c r="AK639" s="48" t="n">
        <x:v>-0.41600000000000004</x:v>
      </x:c>
      <x:c r="AL639" s="32" t="str">
        <x:v>Fleece weight, zipper, embroidery, and washes affect cost. Modifiers: 2-count/set adjustment. Tariff and freight assumptions are illustrative and require current validation.</x:v>
      </x:c>
      <x:c r="AM639" s="32" t="str">
        <x:v>Cozy. Comfortable. Cute. Hanes Ultimate® Flexy™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x:v>
      </x:c>
      <x:c r="AN639" s="32" t="str">
        <x:v>https://github.com/luminati-io/eCommerce-dataset-samples</x:v>
      </x:c>
      <x:c r="AO639" s="32" t="str">
        <x:v>2026-08-05-v2</x:v>
      </x:c>
    </x:row>
    <x:row r="640">
      <x:c r="A640" s="32" t="n">
        <x:v>639</x:v>
      </x:c>
      <x:c r="B640" s="32" t="str">
        <x:v>Amazon</x:v>
      </x:c>
      <x:c r="C640" s="32" t="str">
        <x:v>Bright Data Amazon products sample</x:v>
      </x:c>
      <x:c r="D640" s="32" t="str">
        <x:v>B0C6JMP9LH</x:v>
      </x:c>
      <x:c r="E640" s="32" t="str">
        <x:v>https://www.amazon.com/Bluetooth-Headphones-Cancelling-Waterproof-Sweatproof/dp/B0C6JMP9LH</x:v>
      </x:c>
      <x:c r="F640" s="32" t="str">
        <x:v>Wireless Earbuds,Bluetooth 5.3 Headphones Build in Noise Cancelling, Bluetooth Earbuds With LED Power Display, Hi-Fi Stereo, Touch Control, Waterproof/Sweatproof Wireless Headphones for iOS/Android</x:v>
      </x:c>
      <x:c r="G640" s="32" t="str">
        <x:v>LIINCCRA</x:v>
      </x:c>
      <x:c r="H640" s="32" t="str">
        <x:v>Zuo███nta███</x:v>
      </x:c>
      <x:c r="I640" s="47" t="n">
        <x:v>13.99</x:v>
      </x:c>
      <x:c r="J640" s="32" t="str">
        <x:v>USD</x:v>
      </x:c>
      <x:c r="K640" s="32" t="str">
        <x:v>Electronics &gt; Headphones, Earbuds &amp; Accessories &gt; Headphones &amp; Earbuds &gt; Earbud Headphones</x:v>
      </x:c>
      <x:c r="L640" s="32" t="str"/>
      <x:c r="M640" s="67" t="n">
        <x:v>90.7184</x:v>
      </x:c>
      <x:c r="N640" s="32" t="str">
        <x:v>4.41 x 3.27 x 1.26 inches</x:v>
      </x:c>
      <x:c r="O640" s="32" t="str">
        <x:v>https://m.media-amazon.com/images/I/71dbxR18b6L.__AC_SX300_SY300_QL70_FMwebp_.jpg</x:v>
      </x:c>
      <x:c r="P640" s="32" t="str">
        <x:v>2023-09-10 00:00:00.000</x:v>
      </x:c>
      <x:c r="Q640" s="32" t="str">
        <x:v>Estimated</x:v>
      </x:c>
      <x:c r="R640" s="32" t="str">
        <x:v>Electronics</x:v>
      </x:c>
      <x:c r="S640" s="32" t="str">
        <x:v>Bluetooth headset or earbuds</x:v>
      </x:c>
      <x:c r="T640" s="32" t="str">
        <x:v>Keyword/category match: wireless earbuds</x:v>
      </x:c>
      <x:c r="U640" s="32" t="str">
        <x:v>Low</x:v>
      </x:c>
      <x:c r="V640" s="67" t="n">
        <x:v>1000</x:v>
      </x:c>
      <x:c r="W640" s="47" t="n">
        <x:v>5.6</x:v>
      </x:c>
      <x:c r="X640" s="47" t="n">
        <x:v>10.07</x:v>
      </x:c>
      <x:c r="Y640" s="47" t="n">
        <x:v>12.59</x:v>
      </x:c>
      <x:c r="Z640" s="47" t="n">
        <x:v>0.8</x:v>
      </x:c>
      <x:c r="AA640" s="47" t="n">
        <x:v>0.52</x:v>
      </x:c>
      <x:c r="AB640" s="68" t="n">
        <x:v>3</x:v>
      </x:c>
      <x:c r="AC640" s="47" t="n">
        <x:v>6.32</x:v>
      </x:c>
      <x:c r="AD640" s="47" t="n">
        <x:v>11.74</x:v>
      </x:c>
      <x:c r="AE640" s="47" t="n">
        <x:v>16.21</x:v>
      </x:c>
      <x:c r="AF640" s="68" t="n">
        <x:v>15</x:v>
      </x:c>
      <x:c r="AG640" s="47" t="n">
        <x:v>3.5</x:v>
      </x:c>
      <x:c r="AH640" s="68" t="n">
        <x:v>5</x:v>
      </x:c>
      <x:c r="AI640" s="47" t="n">
        <x:v>18.04</x:v>
      </x:c>
      <x:c r="AJ640" s="47" t="n">
        <x:v>-4.05</x:v>
      </x:c>
      <x:c r="AK640" s="48" t="n">
        <x:v>-0.289</x:v>
      </x:c>
      <x:c r="AL640" s="32" t="str">
        <x:v>ANC, battery, codecs, tooling, certifications, and warranty drive cost. Modifiers: weatherproof construction. Tariff and freight assumptions are illustrative and require current validation.</x:v>
      </x:c>
      <x:c r="AM640" s="32" t="str">
        <x:v>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x:v>
      </x:c>
      <x:c r="AN640" s="32" t="str">
        <x:v>https://github.com/luminati-io/eCommerce-dataset-samples</x:v>
      </x:c>
      <x:c r="AO640" s="32" t="str">
        <x:v>2026-08-05-v2</x:v>
      </x:c>
    </x:row>
    <x:row r="641">
      <x:c r="A641" s="32" t="n">
        <x:v>640</x:v>
      </x:c>
      <x:c r="B641" s="32" t="str">
        <x:v>Amazon</x:v>
      </x:c>
      <x:c r="C641" s="32" t="str">
        <x:v>Bright Data Amazon products sample</x:v>
      </x:c>
      <x:c r="D641" s="32" t="str">
        <x:v>B0BWF13TPQ</x:v>
      </x:c>
      <x:c r="E641" s="32" t="str">
        <x:v>https://www.amazon.com/AW988-Silicone-Instant-chill-Pads/dp/B0BWF13TPQ</x:v>
      </x:c>
      <x:c r="F641" s="32" t="str">
        <x:v>AW988 Silicone Gel Instant chill Ear Pads - defean Replacement Earpads Ear Cushion Compatible with Alienware AW988 Wireless Headphones,Ear Pads with Noise Isolation</x:v>
      </x:c>
      <x:c r="G641" s="32" t="str">
        <x:v>defean</x:v>
      </x:c>
      <x:c r="H641" s="32" t="str">
        <x:v>gom███15</x:v>
      </x:c>
      <x:c r="I641" s="47" t="n">
        <x:v>19.99</x:v>
      </x:c>
      <x:c r="J641" s="32" t="str">
        <x:v>USD</x:v>
      </x:c>
      <x:c r="K641" s="32" t="str">
        <x:v>Electronics &gt; Headphones, Earbuds &amp; Accessories &gt; Earpads</x:v>
      </x:c>
      <x:c r="L641" s="32" t="str"/>
      <x:c r="M641" s="67" t="n">
        <x:v>67.755305</x:v>
      </x:c>
      <x:c r="N641" s="32" t="str">
        <x:v>7.44 x 4.13 x 1.14 inches</x:v>
      </x:c>
      <x:c r="O641" s="32" t="str">
        <x:v>https://m.media-amazon.com/images/I/81CysPPpCfL.__AC_SX300_SY300_QL70_FMwebp_.jpg</x:v>
      </x:c>
      <x:c r="P641" s="32" t="str">
        <x:v>2023-09-10 00:00:00.000</x:v>
      </x:c>
      <x:c r="Q641" s="32" t="str">
        <x:v>Estimated</x:v>
      </x:c>
      <x:c r="R641" s="32" t="str">
        <x:v>Electronics</x:v>
      </x:c>
      <x:c r="S641" s="32" t="str">
        <x:v>Bluetooth headset or earbuds</x:v>
      </x:c>
      <x:c r="T641" s="32" t="str">
        <x:v>Keyword/category match: headphones</x:v>
      </x:c>
      <x:c r="U641" s="32" t="str">
        <x:v>Low</x:v>
      </x:c>
      <x:c r="V641" s="67" t="n">
        <x:v>1000</x:v>
      </x:c>
      <x:c r="W641" s="47" t="n">
        <x:v>5</x:v>
      </x:c>
      <x:c r="X641" s="47" t="n">
        <x:v>12</x:v>
      </x:c>
      <x:c r="Y641" s="47" t="n">
        <x:v>17.99</x:v>
      </x:c>
      <x:c r="Z641" s="47" t="n">
        <x:v>0.8</x:v>
      </x:c>
      <x:c r="AA641" s="47" t="n">
        <x:v>0.52</x:v>
      </x:c>
      <x:c r="AB641" s="68" t="n">
        <x:v>3</x:v>
      </x:c>
      <x:c r="AC641" s="47" t="n">
        <x:v>5.7</x:v>
      </x:c>
      <x:c r="AD641" s="47" t="n">
        <x:v>13.72</x:v>
      </x:c>
      <x:c r="AE641" s="47" t="n">
        <x:v>21.78</x:v>
      </x:c>
      <x:c r="AF641" s="68" t="n">
        <x:v>15</x:v>
      </x:c>
      <x:c r="AG641" s="47" t="n">
        <x:v>3.5</x:v>
      </x:c>
      <x:c r="AH641" s="68" t="n">
        <x:v>5</x:v>
      </x:c>
      <x:c r="AI641" s="47" t="n">
        <x:v>21.22</x:v>
      </x:c>
      <x:c r="AJ641" s="47" t="n">
        <x:v>-1.23</x:v>
      </x:c>
      <x:c r="AK641" s="48" t="n">
        <x:v>-0.062</x:v>
      </x:c>
      <x:c r="AL641" s="32" t="str">
        <x:v>ANC, battery, codecs, tooling, certifications, and warranty drive cost. Tariff and freight assumptions are illustrative and require current validation.</x:v>
      </x:c>
      <x:c r="AM641" s="32" t="str">
        <x:v>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x:v>
      </x:c>
      <x:c r="AN641" s="32" t="str">
        <x:v>https://github.com/luminati-io/eCommerce-dataset-samples</x:v>
      </x:c>
      <x:c r="AO641" s="32" t="str">
        <x:v>2026-08-05-v2</x:v>
      </x:c>
    </x:row>
    <x:row r="642">
      <x:c r="A642" s="32" t="n">
        <x:v>641</x:v>
      </x:c>
      <x:c r="B642" s="32" t="str">
        <x:v>Amazon</x:v>
      </x:c>
      <x:c r="C642" s="32" t="str">
        <x:v>Bright Data Amazon products sample</x:v>
      </x:c>
      <x:c r="D642" s="32" t="str">
        <x:v>B0CKLDX52J</x:v>
      </x:c>
      <x:c r="E642" s="32" t="str">
        <x:v>https://www.amazon.com/Windshield-Snow-Cover-Ice-Accessories/dp/B0CKLDX52J?th=1&amp;psc=1&amp;currency=USD&amp;language=en_GB</x:v>
      </x:c>
      <x:c r="F642" s="32" t="str">
        <x:v>for Toyota Highlander Windshield Snow Cover, Large Windshield Snow Ice Cover for Venza Highlander Nissan Murano Xterra 2022 2023 SUV, 600D Oxford Fabric Frost Guard Protector Winter Car Accessories</x:v>
      </x:c>
      <x:c r="G642" s="32" t="str">
        <x:v>SLOGENTO</x:v>
      </x:c>
      <x:c r="H642" s="32" t="str">
        <x:v>SLO███TO</x:v>
      </x:c>
      <x:c r="I642" s="47" t="n">
        <x:v>16.97</x:v>
      </x:c>
      <x:c r="J642" s="32" t="str">
        <x:v>USD</x:v>
      </x:c>
      <x:c r="K642" s="32" t="str">
        <x:v>Automotive &gt; Exterior Accessories &gt; Snow &amp; Ice &gt; Windshield Snow Covers</x:v>
      </x:c>
      <x:c r="L642" s="32" t="str"/>
      <x:c r="M642" s="67" t="n">
        <x:v>530.70264</x:v>
      </x:c>
      <x:c r="N642" s="32" t="str">
        <x:v>11.38 x 10.71 x 1.34 inches</x:v>
      </x:c>
      <x:c r="O642" s="32" t="str">
        <x:v>https://m.media-amazon.com/images/I/71N2y+VqvrL._AC_SY300_SX300_.jpg</x:v>
      </x:c>
      <x:c r="P642" s="32" t="str">
        <x:v>2024-03-17 00:00:00.000</x:v>
      </x:c>
      <x:c r="Q642" s="32" t="str">
        <x:v>Estimated</x:v>
      </x:c>
      <x:c r="R642" s="32" t="str">
        <x:v>Apparel</x:v>
      </x:c>
      <x:c r="S642" s="32" t="str">
        <x:v>Casual jacket or coat</x:v>
      </x:c>
      <x:c r="T642" s="32" t="str">
        <x:v>Keyword/category match: coat</x:v>
      </x:c>
      <x:c r="U642" s="32" t="str">
        <x:v>Low</x:v>
      </x:c>
      <x:c r="V642" s="67" t="n">
        <x:v>1000</x:v>
      </x:c>
      <x:c r="W642" s="47" t="n">
        <x:v>9.84</x:v>
      </x:c>
      <x:c r="X642" s="47" t="n">
        <x:v>12.22</x:v>
      </x:c>
      <x:c r="Y642" s="47" t="n">
        <x:v>15.27</x:v>
      </x:c>
      <x:c r="Z642" s="47" t="n">
        <x:v>1.5</x:v>
      </x:c>
      <x:c r="AA642" s="47" t="n">
        <x:v>2.5</x:v>
      </x:c>
      <x:c r="AB642" s="68" t="n">
        <x:v>10</x:v>
      </x:c>
      <x:c r="AC642" s="47" t="n">
        <x:v>12.7</x:v>
      </x:c>
      <x:c r="AD642" s="47" t="n">
        <x:v>17.84</x:v>
      </x:c>
      <x:c r="AE642" s="47" t="n">
        <x:v>26.7</x:v>
      </x:c>
      <x:c r="AF642" s="68" t="n">
        <x:v>15</x:v>
      </x:c>
      <x:c r="AG642" s="47" t="n">
        <x:v>4.75</x:v>
      </x:c>
      <x:c r="AH642" s="68" t="n">
        <x:v>5</x:v>
      </x:c>
      <x:c r="AI642" s="47" t="n">
        <x:v>25.98</x:v>
      </x:c>
      <x:c r="AJ642" s="47" t="n">
        <x:v>-9.01</x:v>
      </x:c>
      <x:c r="AK642" s="48" t="n">
        <x:v>-0.531</x:v>
      </x:c>
      <x:c r="AL642" s="32" t="str">
        <x:v>Shell, insulation, waterproofing, lining, and hardware dominate. Modifiers: weatherproof construction. Tariff and freight assumptions are illustrative and require current validation.</x:v>
      </x:c>
      <x:c r="AM642" s="32" t="str">
        <x:v>SLOGENTO Frost Guard Windshield Cover: Say Goodbye to Frosty Mornings Windshield Cover Protector for All-seasons ✔✔Featuring A Universal Size: car windshield snow cover is designed to fit most cars, trucks, minivans, and SUVs. Windshield Snow cover is M3 (71" x 47"). Perfectly suitable for most cars, sedans, fit for Toyota Venza Highlander 2007-2023, for 2024 nissan Xterra Pathfinder Murano. Protects and covers the essential viewing area of the front windscreen and full anti freeze wind-shield. </x:v>
      </x:c>
      <x:c r="AN642" s="32" t="str">
        <x:v>https://github.com/luminati-io/eCommerce-dataset-samples</x:v>
      </x:c>
      <x:c r="AO642" s="32" t="str">
        <x:v>2026-08-05-v2</x:v>
      </x:c>
    </x:row>
    <x:row r="643">
      <x:c r="A643" s="32" t="n">
        <x:v>642</x:v>
      </x:c>
      <x:c r="B643" s="32" t="str">
        <x:v>Amazon</x:v>
      </x:c>
      <x:c r="C643" s="32" t="str">
        <x:v>Bright Data Amazon products sample</x:v>
      </x:c>
      <x:c r="D643" s="32" t="str">
        <x:v>B00WSPJUPG</x:v>
      </x:c>
      <x:c r="E643" s="32" t="str">
        <x:v>https://www.amazon.in/Vaadi-Herbals-Lemongrass-Pigmentation-Massage/dp/B00WSPJUPG?th=1&amp;psc=1&amp;currency=USD&amp;language=en_GB</x:v>
      </x:c>
      <x:c r="F643" s="32" t="str">
        <x:v>Vaadi Herbals Lemongrass Anti Pigmentation Massage Cream, 50g</x:v>
      </x:c>
      <x:c r="G643" s="32" t="str">
        <x:v>VAADI HERBALS</x:v>
      </x:c>
      <x:c r="H643" s="32" t="str">
        <x:v>RK ███ld ███oco█████████</x:v>
      </x:c>
      <x:c r="I643" s="47" t="n">
        <x:v>189</x:v>
      </x:c>
      <x:c r="J643" s="32" t="str">
        <x:v>INR</x:v>
      </x:c>
      <x:c r="K643" s="32" t="str">
        <x:v>Beauty &gt; Skin Care &gt; Face &gt; Creams &amp; Moisturisers &gt; Face Creams</x:v>
      </x:c>
      <x:c r="L643" s="32" t="str"/>
      <x:c r="M643" s="67" t="n">
        <x:v>90</x:v>
      </x:c>
      <x:c r="N643" s="32" t="str">
        <x:v>6.1 x 6.1 x 3.8 cm; 90 Grams</x:v>
      </x:c>
      <x:c r="O643" s="32" t="str">
        <x:v>https://m.media-amazon.com/images/I/41HW2NRnh+L._SX300_SY300_.jpg</x:v>
      </x:c>
      <x:c r="P643" s="32" t="str">
        <x:v>2024-01-17 00:00:00.000</x:v>
      </x:c>
      <x:c r="Q643" s="32" t="str">
        <x:v>Estimated</x:v>
      </x:c>
      <x:c r="R643" s="32" t="str">
        <x:v>Beauty</x:v>
      </x:c>
      <x:c r="S643" s="32" t="str">
        <x:v>Skin-care or cosmetic formula</x:v>
      </x:c>
      <x:c r="T643" s="32" t="str">
        <x:v>Keyword/category match: skin care</x:v>
      </x:c>
      <x:c r="U643" s="32" t="str">
        <x:v>Low</x:v>
      </x:c>
      <x:c r="V643" s="67" t="n">
        <x:v>1000</x:v>
      </x:c>
      <x:c r="W643" s="47" t="n">
        <x:v>1.5</x:v>
      </x:c>
      <x:c r="X643" s="47" t="n">
        <x:v>4.5</x:v>
      </x:c>
      <x:c r="Y643" s="47" t="n">
        <x:v>12</x:v>
      </x:c>
      <x:c r="Z643" s="47" t="n">
        <x:v>0.8</x:v>
      </x:c>
      <x:c r="AA643" s="47" t="n">
        <x:v>0.34</x:v>
      </x:c>
      <x:c r="AB643" s="68" t="n">
        <x:v>4</x:v>
      </x:c>
      <x:c r="AC643" s="47" t="n">
        <x:v>1.99</x:v>
      </x:c>
      <x:c r="AD643" s="47" t="n">
        <x:v>5.86</x:v>
      </x:c>
      <x:c r="AE643" s="47" t="n">
        <x:v>15.29</x:v>
      </x:c>
      <x:c r="AF643" s="68" t="n">
        <x:v>15</x:v>
      </x:c>
      <x:c r="AG643" s="47" t="n">
        <x:v>3.5</x:v>
      </x:c>
      <x:c r="AH643" s="68" t="n">
        <x:v>5</x:v>
      </x:c>
      <x:c r="AI643" s="47" t="n">
        <x:v>9.36</x:v>
      </x:c>
      <x:c r="AJ643" s="47"/>
      <x:c r="AK643" s="48"/>
      <x:c r="AL643" s="32" t="str">
        <x:v>Formula, actives, testing, compliance, filling, and packaging drive uncertainty. Tariff and freight assumptions are illustrative and require current validation.</x:v>
      </x:c>
      <x:c r="AM643" s="32" t="str">
        <x:v>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v>
      </x:c>
      <x:c r="AN643" s="32" t="str">
        <x:v>https://github.com/luminati-io/eCommerce-dataset-samples</x:v>
      </x:c>
      <x:c r="AO643" s="32" t="str">
        <x:v>2026-08-05-v2</x:v>
      </x:c>
    </x:row>
    <x:row r="644">
      <x:c r="A644" s="32" t="n">
        <x:v>643</x:v>
      </x:c>
      <x:c r="B644" s="32" t="str">
        <x:v>Amazon</x:v>
      </x:c>
      <x:c r="C644" s="32" t="str">
        <x:v>Bright Data Amazon products sample</x:v>
      </x:c>
      <x:c r="D644" s="32" t="str">
        <x:v>B00K3TVJMQ</x:v>
      </x:c>
      <x:c r="E644" s="32" t="str">
        <x:v>https://www.amazon.in/Kaya-Skin-Clinic-Brightening-Serum/dp/B00K3TVJMQ?th=1&amp;psc=1&amp;currency=USD&amp;language=en_GB</x:v>
      </x:c>
      <x:c r="F644" s="32" t="str">
        <x:v>Kaya Clinic Brightening Face Serum, 30ml Reduces Pigmentation &amp; Dark Spots, Evens Skin Tone for All Skin Types</x:v>
      </x:c>
      <x:c r="G644" s="32" t="str">
        <x:v>Kaya Clinic</x:v>
      </x:c>
      <x:c r="H644" s="32" t="str">
        <x:v>RK ███ld ███oco█████████</x:v>
      </x:c>
      <x:c r="I644" s="47" t="n">
        <x:v>108</x:v>
      </x:c>
      <x:c r="J644" s="32" t="str">
        <x:v>INR</x:v>
      </x:c>
      <x:c r="K644" s="32" t="str">
        <x:v>Beauty &gt; Skin Care &gt; Face &gt; Creams &amp; Moisturisers &gt; Serums</x:v>
      </x:c>
      <x:c r="L644" s="32" t="str"/>
      <x:c r="M644" s="67" t="n">
        <x:v>40</x:v>
      </x:c>
      <x:c r="N644" s="32" t="str">
        <x:v>4.4 x 4.4 x 13.4 cm; 40 Grams</x:v>
      </x:c>
      <x:c r="O644" s="32" t="str">
        <x:v>https://m.media-amazon.com/images/I/21kdfWd6iwL._SX300_SY300_QL70_FMwebp_.jpg</x:v>
      </x:c>
      <x:c r="P644" s="32" t="str">
        <x:v>2024-01-17 00:00:00.000</x:v>
      </x:c>
      <x:c r="Q644" s="32" t="str">
        <x:v>Estimated</x:v>
      </x:c>
      <x:c r="R644" s="32" t="str">
        <x:v>Beauty</x:v>
      </x:c>
      <x:c r="S644" s="32" t="str">
        <x:v>Skin-care or cosmetic formula</x:v>
      </x:c>
      <x:c r="T644" s="32" t="str">
        <x:v>Keyword/category match: skin care</x:v>
      </x:c>
      <x:c r="U644" s="32" t="str">
        <x:v>Low</x:v>
      </x:c>
      <x:c r="V644" s="67" t="n">
        <x:v>1000</x:v>
      </x:c>
      <x:c r="W644" s="47" t="n">
        <x:v>1.5</x:v>
      </x:c>
      <x:c r="X644" s="47" t="n">
        <x:v>4.5</x:v>
      </x:c>
      <x:c r="Y644" s="47" t="n">
        <x:v>12</x:v>
      </x:c>
      <x:c r="Z644" s="47" t="n">
        <x:v>0.8</x:v>
      </x:c>
      <x:c r="AA644" s="47" t="n">
        <x:v>0.34</x:v>
      </x:c>
      <x:c r="AB644" s="68" t="n">
        <x:v>4</x:v>
      </x:c>
      <x:c r="AC644" s="47" t="n">
        <x:v>1.99</x:v>
      </x:c>
      <x:c r="AD644" s="47" t="n">
        <x:v>5.86</x:v>
      </x:c>
      <x:c r="AE644" s="47" t="n">
        <x:v>15.29</x:v>
      </x:c>
      <x:c r="AF644" s="68" t="n">
        <x:v>15</x:v>
      </x:c>
      <x:c r="AG644" s="47" t="n">
        <x:v>3.5</x:v>
      </x:c>
      <x:c r="AH644" s="68" t="n">
        <x:v>5</x:v>
      </x:c>
      <x:c r="AI644" s="47" t="n">
        <x:v>9.36</x:v>
      </x:c>
      <x:c r="AJ644" s="47"/>
      <x:c r="AK644" s="48"/>
      <x:c r="AL644" s="32" t="str">
        <x:v>Formula, actives, testing, compliance, filling, and packaging drive uncertainty. Tariff and freight assumptions are illustrative and require current validation.</x:v>
      </x:c>
      <x:c r="AM644" s="32" t="str">
        <x:v>Kaya Brightening Serum is a non-oily, easily absorbing anti-oxidants formula infused with potent actives. The concoction reduces hyper pigmented areas, lightens freckles and age spots rendering healthy looking glowing skin sure to make heads turn!</x:v>
      </x:c>
      <x:c r="AN644" s="32" t="str">
        <x:v>https://github.com/luminati-io/eCommerce-dataset-samples</x:v>
      </x:c>
      <x:c r="AO644" s="32" t="str">
        <x:v>2026-08-05-v2</x:v>
      </x:c>
    </x:row>
    <x:row r="645">
      <x:c r="A645" s="32" t="n">
        <x:v>644</x:v>
      </x:c>
      <x:c r="B645" s="32" t="str">
        <x:v>Amazon</x:v>
      </x:c>
      <x:c r="C645" s="32" t="str">
        <x:v>Bright Data Amazon products sample</x:v>
      </x:c>
      <x:c r="D645" s="32" t="str">
        <x:v>B086ZMC5W7</x:v>
      </x:c>
      <x:c r="E645" s="32" t="str">
        <x:v>https://www.amazon.com/Balega-null-list-balega-Hidden-Contour/dp/B086ZMC5W7</x:v>
      </x:c>
      <x:c r="F645" s="32" t="str">
        <x:v>Balega womens Hidden Contour</x:v>
      </x:c>
      <x:c r="G645" s="32" t="str">
        <x:v>balega</x:v>
      </x:c>
      <x:c r="H645" s="32" t="str">
        <x:v>Ama███.co███</x:v>
      </x:c>
      <x:c r="I645" s="47" t="n">
        <x:v>13.32</x:v>
      </x:c>
      <x:c r="J645" s="32" t="str">
        <x:v>USD</x:v>
      </x:c>
      <x:c r="K645" s="32" t="str">
        <x:v>Clothing, Shoes &amp; Jewelry &gt; Men &gt; Shoes &gt; Athletic &gt; Team Sports &gt; Football</x:v>
      </x:c>
      <x:c r="L645" s="32" t="str"/>
      <x:c r="M645" s="67"/>
      <x:c r="N645" s="32" t="str"/>
      <x:c r="O645" s="32" t="str">
        <x:v>https://m.media-amazon.com/images/I/71kkpOq-GML.__AC_SY445_SX342_QL70_ML2_.jpg</x:v>
      </x:c>
      <x:c r="P645" s="32" t="str">
        <x:v>2023-08-19 00:00:00.000</x:v>
      </x:c>
      <x:c r="Q645" s="32" t="str">
        <x:v>Estimated</x:v>
      </x:c>
      <x:c r="R645" s="32" t="str">
        <x:v>Toys</x:v>
      </x:c>
      <x:c r="S645" s="32" t="str">
        <x:v>Plush toy</x:v>
      </x:c>
      <x:c r="T645" s="32" t="str">
        <x:v>Keyword/category match: plush</x:v>
      </x:c>
      <x:c r="U645" s="32" t="str">
        <x:v>Medium</x:v>
      </x:c>
      <x:c r="V645" s="67" t="n">
        <x:v>1000</x:v>
      </x:c>
      <x:c r="W645" s="47" t="n">
        <x:v>1.5</x:v>
      </x:c>
      <x:c r="X645" s="47" t="n">
        <x:v>4</x:v>
      </x:c>
      <x:c r="Y645" s="47" t="n">
        <x:v>10</x:v>
      </x:c>
      <x:c r="Z645" s="47" t="n">
        <x:v>0.5</x:v>
      </x:c>
      <x:c r="AA645" s="47" t="n">
        <x:v>0.7</x:v>
      </x:c>
      <x:c r="AB645" s="68" t="n">
        <x:v>5</x:v>
      </x:c>
      <x:c r="AC645" s="47" t="n">
        <x:v>2.05</x:v>
      </x:c>
      <x:c r="AD645" s="47" t="n">
        <x:v>5.46</x:v>
      </x:c>
      <x:c r="AE645" s="47" t="n">
        <x:v>13.65</x:v>
      </x:c>
      <x:c r="AF645" s="68" t="n">
        <x:v>15</x:v>
      </x:c>
      <x:c r="AG645" s="47" t="n">
        <x:v>4.25</x:v>
      </x:c>
      <x:c r="AH645" s="68" t="n">
        <x:v>5</x:v>
      </x:c>
      <x:c r="AI645" s="47" t="n">
        <x:v>12.37</x:v>
      </x:c>
      <x:c r="AJ645" s="47" t="n">
        <x:v>0.95</x:v>
      </x:c>
      <x:c r="AK645" s="48" t="n">
        <x:v>0.071</x:v>
      </x:c>
      <x:c r="AL645" s="32" t="str">
        <x:v>Size, fabric, embroidery, accessories, and safety testing affect cost. Tariff and freight assumptions are illustrative and require current validation.</x:v>
      </x:c>
      <x:c r="AM645" s="32" t="str">
        <x:v>Plush Machine Wash</x:v>
      </x:c>
      <x:c r="AN645" s="32" t="str">
        <x:v>https://github.com/luminati-io/eCommerce-dataset-samples</x:v>
      </x:c>
      <x:c r="AO645" s="32" t="str">
        <x:v>2026-08-05-v2</x:v>
      </x:c>
    </x:row>
    <x:row r="646">
      <x:c r="A646" s="32" t="n">
        <x:v>645</x:v>
      </x:c>
      <x:c r="B646" s="32" t="str">
        <x:v>Amazon</x:v>
      </x:c>
      <x:c r="C646" s="32" t="str">
        <x:v>Bright Data Amazon products sample</x:v>
      </x:c>
      <x:c r="D646" s="32" t="str">
        <x:v>B00T3QA0B6</x:v>
      </x:c>
      <x:c r="E646" s="32" t="str">
        <x:v>https://www.amazon.com/Champion-Sports-Fielders-Softball-Youth/dp/B00T3QA0B6?th=1&amp;psc=1&amp;currency=USD&amp;language=en_GB</x:v>
      </x:c>
      <x:c r="F646" s="32" t="str">
        <x:v>Champion Sports Steel Softball Face Mask - Classic Fielders Masks for Youth - Durable Head Guards - Premium Sports Accessories for Indoors and Outdoors - Red</x:v>
      </x:c>
      <x:c r="G646" s="32" t="str">
        <x:v>Champion Sports</x:v>
      </x:c>
      <x:c r="H646" s="32" t="str">
        <x:v>Ama███.co███</x:v>
      </x:c>
      <x:c r="I646" s="47" t="n">
        <x:v>29.62</x:v>
      </x:c>
      <x:c r="J646" s="32" t="str">
        <x:v>USD</x:v>
      </x:c>
      <x:c r="K646" s="32" t="str">
        <x:v>Sports &amp; Outdoors &gt; Sports &gt; Team Sports &gt; Baseball &gt; Protective Gear &gt; Face Guards</x:v>
      </x:c>
      <x:c r="L646" s="32" t="str"/>
      <x:c r="M646" s="67" t="n">
        <x:v>340.19399999999996</x:v>
      </x:c>
      <x:c r="N646" s="32" t="str">
        <x:v>7.52 x 7.17 x 6.26 inches</x:v>
      </x:c>
      <x:c r="O646" s="32" t="str">
        <x:v>https://m.media-amazon.com/images/I/71JmjZ09J6L.__AC_SX300_SY300_QL70_ML2_.jpg</x:v>
      </x:c>
      <x:c r="P646" s="32" t="str">
        <x:v>2024-03-17 00:00:00.000</x:v>
      </x:c>
      <x:c r="Q646" s="32" t="str">
        <x:v>Estimated</x:v>
      </x:c>
      <x:c r="R646" s="32" t="str">
        <x:v>Sports</x:v>
      </x:c>
      <x:c r="S646" s="32" t="str">
        <x:v>Ball or simple sporting good</x:v>
      </x:c>
      <x:c r="T646" s="32" t="str">
        <x:v>Broad source category: Sports &amp; Outdoors &gt; Sports &gt; Team Sports &gt; Baseball &gt; Protective Gear &gt; Face Guards</x:v>
      </x:c>
      <x:c r="U646" s="32" t="str">
        <x:v>Low</x:v>
      </x:c>
      <x:c r="V646" s="67" t="n">
        <x:v>1000</x:v>
      </x:c>
      <x:c r="W646" s="47" t="n">
        <x:v>2</x:v>
      </x:c>
      <x:c r="X646" s="47" t="n">
        <x:v>6.99</x:v>
      </x:c>
      <x:c r="Y646" s="47" t="n">
        <x:v>19.97</x:v>
      </x:c>
      <x:c r="Z646" s="47" t="n">
        <x:v>0.8</x:v>
      </x:c>
      <x:c r="AA646" s="47" t="n">
        <x:v>1.5</x:v>
      </x:c>
      <x:c r="AB646" s="68" t="n">
        <x:v>6</x:v>
      </x:c>
      <x:c r="AC646" s="47" t="n">
        <x:v>2.96</x:v>
      </x:c>
      <x:c r="AD646" s="47" t="n">
        <x:v>9.85</x:v>
      </x:c>
      <x:c r="AE646" s="47" t="n">
        <x:v>27.52</x:v>
      </x:c>
      <x:c r="AF646" s="68" t="n">
        <x:v>15</x:v>
      </x:c>
      <x:c r="AG646" s="47" t="n">
        <x:v>4.75</x:v>
      </x:c>
      <x:c r="AH646" s="68" t="n">
        <x:v>5</x:v>
      </x:c>
      <x:c r="AI646" s="47" t="n">
        <x:v>20.52</x:v>
      </x:c>
      <x:c r="AJ646" s="47" t="n">
        <x:v>9.1</x:v>
      </x:c>
      <x:c r="AK646" s="48" t="n">
        <x:v>0.307</x:v>
      </x:c>
      <x:c r="AL646" s="32" t="str">
        <x:v>Sport, materials, size, certification, and packaging affect cost. Modifiers: premium/heavy-duty specification. Tariff and freight assumptions are illustrative and require current validation.</x:v>
      </x:c>
      <x:c r="AM646" s="32" t="str">
        <x:v>CLASSIC, STRONG, CHAMPION Our durable softball face mask is crafted from steel, for a classic look and feel. A durable construction and form fit provides enhanced protection so there’s no need to be afraid to attack those ground balls headed your way. We’ll protect that beautiful face of yours. Take to the field with your team and Champion Sports. We have all of the sports accessories you need to win the game. You will have to provide the skill, however. WHAT’S INCLUDED: (1) Face Mask PRODUCT SP</x:v>
      </x:c>
      <x:c r="AN646" s="32" t="str">
        <x:v>https://github.com/luminati-io/eCommerce-dataset-samples</x:v>
      </x:c>
      <x:c r="AO646" s="32" t="str">
        <x:v>2026-08-05-v2</x:v>
      </x:c>
    </x:row>
    <x:row r="647">
      <x:c r="A647" s="32" t="n">
        <x:v>646</x:v>
      </x:c>
      <x:c r="B647" s="32" t="str">
        <x:v>Amazon</x:v>
      </x:c>
      <x:c r="C647" s="32" t="str">
        <x:v>Bright Data Amazon products sample</x:v>
      </x:c>
      <x:c r="D647" s="32" t="str">
        <x:v>B002Q0Y5MG</x:v>
      </x:c>
      <x:c r="E647" s="32" t="str">
        <x:v>https://www.amazon.com/TREND-AIR-5L-Battery-Charger/dp/B002Q0Y5MG</x:v>
      </x:c>
      <x:c r="F647" s="32" t="str">
        <x:v>Trend Airshield Pro 120-Volt Replacement Battery Charger, Charging Cable, Power Cable, AIR/P/5L</x:v>
      </x:c>
      <x:c r="G647" s="32" t="str">
        <x:v>Trend</x:v>
      </x:c>
      <x:c r="H647" s="32" t="str">
        <x:v>Ama███.co███</x:v>
      </x:c>
      <x:c r="I647" s="47" t="n">
        <x:v>57.33</x:v>
      </x:c>
      <x:c r="J647" s="32" t="str">
        <x:v>USD</x:v>
      </x:c>
      <x:c r="K647" s="32" t="str">
        <x:v>Tools &amp; Home Improvement &gt; Power &amp; Hand Tools &gt; Power Tool Parts &amp; Accessories &gt; Battery Packs &amp; Chargers &gt; Charger &amp; Converters &gt; Battery Chargers</x:v>
      </x:c>
      <x:c r="L647" s="32" t="str"/>
      <x:c r="M647" s="67" t="n">
        <x:v>249.47560000000001</x:v>
      </x:c>
      <x:c r="N647" s="32" t="str">
        <x:v>5.7 x 3.9 x 1.6 inches</x:v>
      </x:c>
      <x:c r="O647" s="32" t="str">
        <x:v>https://m.media-amazon.com/images/I/71iFIWuFGDL.__AC_SX300_SY300_QL70_FMwebp_.jpg</x:v>
      </x:c>
      <x:c r="P647" s="32" t="str">
        <x:v>2023-09-11 00:00:00.000</x:v>
      </x:c>
      <x:c r="Q647" s="32" t="str">
        <x:v>Estimated</x:v>
      </x:c>
      <x:c r="R647" s="32" t="str">
        <x:v>Electronics</x:v>
      </x:c>
      <x:c r="S647" s="32" t="str">
        <x:v>Battery pack or tool battery</x:v>
      </x:c>
      <x:c r="T647" s="32" t="str">
        <x:v>Keyword/category match: battery pack</x:v>
      </x:c>
      <x:c r="U647" s="32" t="str">
        <x:v>Low</x:v>
      </x:c>
      <x:c r="V647" s="67" t="n">
        <x:v>1000</x:v>
      </x:c>
      <x:c r="W647" s="47" t="n">
        <x:v>10.89</x:v>
      </x:c>
      <x:c r="X647" s="47" t="n">
        <x:v>22.69</x:v>
      </x:c>
      <x:c r="Y647" s="47" t="n">
        <x:v>45.38</x:v>
      </x:c>
      <x:c r="Z647" s="47" t="n">
        <x:v>1.1</x:v>
      </x:c>
      <x:c r="AA647" s="47" t="n">
        <x:v>2.25</x:v>
      </x:c>
      <x:c r="AB647" s="68" t="n">
        <x:v>3</x:v>
      </x:c>
      <x:c r="AC647" s="47" t="n">
        <x:v>12.66</x:v>
      </x:c>
      <x:c r="AD647" s="47" t="n">
        <x:v>26.82</x:v>
      </x:c>
      <x:c r="AE647" s="47" t="n">
        <x:v>54.57</x:v>
      </x:c>
      <x:c r="AF647" s="68" t="n">
        <x:v>15</x:v>
      </x:c>
      <x:c r="AG647" s="47" t="n">
        <x:v>3.5</x:v>
      </x:c>
      <x:c r="AH647" s="68" t="n">
        <x:v>5</x:v>
      </x:c>
      <x:c r="AI647" s="47" t="n">
        <x:v>41.79</x:v>
      </x:c>
      <x:c r="AJ647" s="47" t="n">
        <x:v>15.54</x:v>
      </x:c>
      <x:c r="AK647" s="48" t="n">
        <x:v>0.271</x:v>
      </x:c>
      <x:c r="AL647" s="32" t="str">
        <x:v>Cell brand/capacity, BMS, safety testing, and hazardous shipping dominate. Tariff and freight assumptions are illustrative and require current validation.</x:v>
      </x:c>
      <x:c r="AM647" s="32" t="str">
        <x:v>From the Manufacturer Trend airshield pro 120-Volt battery charger.</x:v>
      </x:c>
      <x:c r="AN647" s="32" t="str">
        <x:v>https://github.com/luminati-io/eCommerce-dataset-samples</x:v>
      </x:c>
      <x:c r="AO647" s="32" t="str">
        <x:v>2026-08-05-v2</x:v>
      </x:c>
    </x:row>
    <x:row r="648">
      <x:c r="A648" s="32" t="n">
        <x:v>647</x:v>
      </x:c>
      <x:c r="B648" s="32" t="str">
        <x:v>Amazon</x:v>
      </x:c>
      <x:c r="C648" s="32" t="str">
        <x:v>Bright Data Amazon products sample</x:v>
      </x:c>
      <x:c r="D648" s="32" t="str">
        <x:v>B09HTWWXSV</x:v>
      </x:c>
      <x:c r="E648" s="32" t="str">
        <x:v>https://www.amazon.com/Vearter-Diamond-Stainless-Aluminum-Cutting/dp/B09HTVF6JM</x:v>
      </x:c>
      <x:c r="F648" s="32" t="str">
        <x:v>Vearter Cut Off Wheels 4-1/2 Inch - Diamond Metal Cutting Disc for Angle Grinder,Suitable for Stainless Steel, Cast Iron, Aluminum, Brass, Metal Cutting, can Cut More Than 4000 Times</x:v>
      </x:c>
      <x:c r="G648" s="32" t="str">
        <x:v>Vearter</x:v>
      </x:c>
      <x:c r="H648" s="32" t="str">
        <x:v>Vea███r  ███ls ██████</x:v>
      </x:c>
      <x:c r="I648" s="47" t="n">
        <x:v>11.19</x:v>
      </x:c>
      <x:c r="J648" s="32" t="str">
        <x:v>USD</x:v>
      </x:c>
      <x:c r="K648" s="32" t="str">
        <x:v>Tools &amp; Home Improvement &gt; Power &amp; Hand Tools &gt; Power Tool Parts &amp; Accessories &gt; Power Rotary Tool Parts &amp; Accessories &gt; Cutting Wheels</x:v>
      </x:c>
      <x:c r="L648" s="32" t="str"/>
      <x:c r="M648" s="67"/>
      <x:c r="N648" s="32" t="str">
        <x:v>4.8 x 2.8 x 0.5 inches; 3.99 Ounces</x:v>
      </x:c>
      <x:c r="O648" s="32" t="str">
        <x:v>https://m.media-amazon.com/images/I/51GIum01w0L._SY445_SX342_QL70_FMwebp_.jpg</x:v>
      </x:c>
      <x:c r="P648" s="32" t="str">
        <x:v>2023-09-11 00:00:00.000</x:v>
      </x:c>
      <x:c r="Q648" s="32" t="str">
        <x:v>Estimated</x:v>
      </x:c>
      <x:c r="R648" s="32" t="str">
        <x:v>Tools</x:v>
      </x:c>
      <x:c r="S648" s="32" t="str">
        <x:v>Power-tool accessory</x:v>
      </x:c>
      <x:c r="T648" s="32" t="str">
        <x:v>Keyword/category match: saw blade</x:v>
      </x:c>
      <x:c r="U648" s="32" t="str">
        <x:v>Low</x:v>
      </x:c>
      <x:c r="V648" s="67" t="n">
        <x:v>1000</x:v>
      </x:c>
      <x:c r="W648" s="47" t="n">
        <x:v>1.06</x:v>
      </x:c>
      <x:c r="X648" s="47" t="n">
        <x:v>5.28</x:v>
      </x:c>
      <x:c r="Y648" s="47" t="n">
        <x:v>10.07</x:v>
      </x:c>
      <x:c r="Z648" s="47" t="n">
        <x:v>0.6</x:v>
      </x:c>
      <x:c r="AA648" s="47" t="n">
        <x:v>0.6</x:v>
      </x:c>
      <x:c r="AB648" s="68" t="n">
        <x:v>5</x:v>
      </x:c>
      <x:c r="AC648" s="47" t="n">
        <x:v>1.48</x:v>
      </x:c>
      <x:c r="AD648" s="47" t="n">
        <x:v>6.81</x:v>
      </x:c>
      <x:c r="AE648" s="47" t="n">
        <x:v>14.25</x:v>
      </x:c>
      <x:c r="AF648" s="68" t="n">
        <x:v>15</x:v>
      </x:c>
      <x:c r="AG648" s="47" t="n">
        <x:v>4.25</x:v>
      </x:c>
      <x:c r="AH648" s="68" t="n">
        <x:v>5</x:v>
      </x:c>
      <x:c r="AI648" s="47" t="n">
        <x:v>13.3</x:v>
      </x:c>
      <x:c r="AJ648" s="47" t="n">
        <x:v>-2.11</x:v>
      </x:c>
      <x:c r="AK648" s="48" t="n">
        <x:v>-0.188</x:v>
      </x:c>
      <x:c r="AL648" s="32" t="str">
        <x:v>Material, precision, coating, compatibility, and set count vary. Modifiers: premium/heavy-duty specification. Tariff and freight assumptions are illustrative and require current validation.</x:v>
      </x:c>
      <x:c r="AM648" s="32" t="str">
        <x:v>About this item Vacuum Brazed Technology, the industrial premium diamond grains are permanently brazed to the edge of steel core creating an unbreakable and extremely heat resistant segments Vearter diamond cutting disc delivers 4,000+ more cuts for metal with much lower cost per cut compared to bonded cut-off wheels. Quality guarantees precise cutting performance, accuracy, longevity, stability and integrity. The robust steel wheel body greatly reduces the risk of breakage and injury and increa</x:v>
      </x:c>
      <x:c r="AN648" s="32" t="str">
        <x:v>https://github.com/luminati-io/eCommerce-dataset-samples</x:v>
      </x:c>
      <x:c r="AO648" s="32" t="str">
        <x:v>2026-08-05-v2</x:v>
      </x:c>
    </x:row>
    <x:row r="649">
      <x:c r="A649" s="32" t="n">
        <x:v>648</x:v>
      </x:c>
      <x:c r="B649" s="32" t="str">
        <x:v>Amazon</x:v>
      </x:c>
      <x:c r="C649" s="32" t="str">
        <x:v>Bright Data Amazon products sample</x:v>
      </x:c>
      <x:c r="D649" s="32" t="str">
        <x:v>B08V6GWSQ4</x:v>
      </x:c>
      <x:c r="E649" s="32" t="str">
        <x:v>https://www.amazon.com/GORE-WEAR-Grid-Light-Beanie/dp/B08V6GWSQ4</x:v>
      </x:c>
      <x:c r="F649" s="32" t="str">
        <x:v>GORE WEAR Standard Grid Light Beanie</x:v>
      </x:c>
      <x:c r="G649" s="32" t="str">
        <x:v>Gore Wear</x:v>
      </x:c>
      <x:c r="H649" s="32" t="str">
        <x:v>GOR███AR ███</x:v>
      </x:c>
      <x:c r="I649" s="47" t="n">
        <x:v>25.94</x:v>
      </x:c>
      <x:c r="J649" s="32" t="str">
        <x:v>USD</x:v>
      </x:c>
      <x:c r="K649" s="32" t="str">
        <x:v>Clothing, Shoes &amp; Jewelry &gt; Men &gt; Accessories &gt; Hats &amp; Caps &gt; Skullies &amp; Beanies</x:v>
      </x:c>
      <x:c r="L649" s="32" t="str"/>
      <x:c r="M649" s="67"/>
      <x:c r="N649" s="32" t="str"/>
      <x:c r="O649" s="32" t="str">
        <x:v>https://m.media-amazon.com/images/I/7166UFG9xjL._AC_UX679_.jpg</x:v>
      </x:c>
      <x:c r="P649" s="32" t="str">
        <x:v>2023-08-02 00:00:00.000</x:v>
      </x:c>
      <x:c r="Q649" s="32" t="str">
        <x:v>Estimated</x:v>
      </x:c>
      <x:c r="R649" s="32" t="str">
        <x:v>Apparel</x:v>
      </x:c>
      <x:c r="S649" s="32" t="str">
        <x:v>Beanie or knit hat</x:v>
      </x:c>
      <x:c r="T649" s="32" t="str">
        <x:v>Keyword/category match: beanie</x:v>
      </x:c>
      <x:c r="U649" s="32" t="str">
        <x:v>Medium</x:v>
      </x:c>
      <x:c r="V649" s="67" t="n">
        <x:v>1000</x:v>
      </x:c>
      <x:c r="W649" s="47" t="n">
        <x:v>0.8</x:v>
      </x:c>
      <x:c r="X649" s="47" t="n">
        <x:v>1.8</x:v>
      </x:c>
      <x:c r="Y649" s="47" t="n">
        <x:v>4.5</x:v>
      </x:c>
      <x:c r="Z649" s="47" t="n">
        <x:v>0.28</x:v>
      </x:c>
      <x:c r="AA649" s="47" t="n">
        <x:v>0.18</x:v>
      </x:c>
      <x:c r="AB649" s="68" t="n">
        <x:v>10</x:v>
      </x:c>
      <x:c r="AC649" s="47" t="n">
        <x:v>1.1</x:v>
      </x:c>
      <x:c r="AD649" s="47" t="n">
        <x:v>2.49</x:v>
      </x:c>
      <x:c r="AE649" s="47" t="n">
        <x:v>6.05</x:v>
      </x:c>
      <x:c r="AF649" s="68" t="n">
        <x:v>15</x:v>
      </x:c>
      <x:c r="AG649" s="47" t="n">
        <x:v>4.25</x:v>
      </x:c>
      <x:c r="AH649" s="68" t="n">
        <x:v>5</x:v>
      </x:c>
      <x:c r="AI649" s="47" t="n">
        <x:v>11.92</x:v>
      </x:c>
      <x:c r="AJ649" s="47" t="n">
        <x:v>14.02</x:v>
      </x:c>
      <x:c r="AK649" s="48" t="n">
        <x:v>0.54</x:v>
      </x:c>
      <x:c r="AL649" s="32" t="str">
        <x:v>Yarn, lining, pom-poms, and embroidery affect cost. Tariff and freight assumptions are illustrative and require current validation.</x:v>
      </x:c>
      <x:c r="AM649" s="32" t="str">
        <x:v>Versatile sweat-wicking beanie hat for all outdoor sports. Designed to be an extra layer of protection and insulation in cool, damp weather. Wear on it's own or under a hood.</x:v>
      </x:c>
      <x:c r="AN649" s="32" t="str">
        <x:v>https://github.com/luminati-io/eCommerce-dataset-samples</x:v>
      </x:c>
      <x:c r="AO649" s="32" t="str">
        <x:v>2026-08-05-v2</x:v>
      </x:c>
    </x:row>
    <x:row r="650">
      <x:c r="A650" s="32" t="n">
        <x:v>649</x:v>
      </x:c>
      <x:c r="B650" s="32" t="str">
        <x:v>Amazon</x:v>
      </x:c>
      <x:c r="C650" s="32" t="str">
        <x:v>Bright Data Amazon products sample</x:v>
      </x:c>
      <x:c r="D650" s="32" t="str">
        <x:v>B07Z3CT1D9</x:v>
      </x:c>
      <x:c r="E650" s="32" t="str">
        <x:v>https://www.amazon.com/dp/B07Z3CT1D9?language=en_US&amp;currency=USD</x:v>
      </x:c>
      <x:c r="F650" s="32" t="str">
        <x:v>Women's Perfume, Fragrance by Paul Sebastian, Day or Night Soft Floral Scent, DESIGN, 3.4 Fl Oz</x:v>
      </x:c>
      <x:c r="G650" s="32" t="str">
        <x:v>Paul Sebastian</x:v>
      </x:c>
      <x:c r="H650" s="32" t="str"/>
      <x:c r="I650" s="47" t="n">
        <x:v>21.99</x:v>
      </x:c>
      <x:c r="J650" s="32" t="str">
        <x:v>USD</x:v>
      </x:c>
      <x:c r="K650" s="32" t="str">
        <x:v>Beauty &amp; Personal Care &gt; Fragrance &gt; Women's &gt; Eau de Parfum</x:v>
      </x:c>
      <x:c r="L650" s="32" t="str"/>
      <x:c r="M650" s="67"/>
      <x:c r="N650" s="32" t="str">
        <x:v>‏  ‎ 1.25 x 1.25 x 6.75 inches; 3.53 Ounces</x:v>
      </x:c>
      <x:c r="O650" s="32" t="str">
        <x:v>https://m.media-amazon.com/images/I/21VG3QgnEBL._SX300_SY300_QL70_FMwebp_.jpg</x:v>
      </x:c>
      <x:c r="P650" s="32" t="str">
        <x:v>2022-10-06 00:00:00.000</x:v>
      </x:c>
      <x:c r="Q650" s="32" t="str">
        <x:v>Estimated</x:v>
      </x:c>
      <x:c r="R650" s="32" t="str">
        <x:v>Generic</x:v>
      </x:c>
      <x:c r="S650" s="32" t="str">
        <x:v>Textile product</x:v>
      </x:c>
      <x:c r="T650" s="32" t="str">
        <x:v>Broad source category: Beauty &amp; Personal Care &gt; Fragrance &gt; Women's &gt; Eau de Parfum</x:v>
      </x:c>
      <x:c r="U650" s="32" t="str">
        <x:v>Low</x:v>
      </x:c>
      <x:c r="V650" s="67" t="n">
        <x:v>1000</x:v>
      </x:c>
      <x:c r="W650" s="47" t="n">
        <x:v>1.82</x:v>
      </x:c>
      <x:c r="X650" s="47" t="n">
        <x:v>6.35</x:v>
      </x:c>
      <x:c r="Y650" s="47" t="n">
        <x:v>18.15</x:v>
      </x:c>
      <x:c r="Z650" s="47" t="n">
        <x:v>0.65</x:v>
      </x:c>
      <x:c r="AA650" s="47" t="n">
        <x:v>0.8</x:v>
      </x:c>
      <x:c r="AB650" s="68" t="n">
        <x:v>5</x:v>
      </x:c>
      <x:c r="AC650" s="47" t="n">
        <x:v>2.43</x:v>
      </x:c>
      <x:c r="AD650" s="47" t="n">
        <x:v>8.19</x:v>
      </x:c>
      <x:c r="AE650" s="47" t="n">
        <x:v>23.26</x:v>
      </x:c>
      <x:c r="AF650" s="68" t="n">
        <x:v>15</x:v>
      </x:c>
      <x:c r="AG650" s="47" t="n">
        <x:v>4.25</x:v>
      </x:c>
      <x:c r="AH650" s="68" t="n">
        <x:v>5</x:v>
      </x:c>
      <x:c r="AI650" s="47" t="n">
        <x:v>16.84</x:v>
      </x:c>
      <x:c r="AJ650" s="47" t="n">
        <x:v>5.15</x:v>
      </x:c>
      <x:c r="AK650" s="48" t="n">
        <x:v>0.23399999999999999</x:v>
      </x:c>
      <x:c r="AL650" s="32" t="str">
        <x:v>Fiber, dimensions, sewing complexity, and finishing are unknown. Tariff and freight assumptions are illustrative and require current validation.</x:v>
      </x:c>
      <x:c r="AM650" s="32" t="str">
        <x:v>Design By Paul Sebastian For Women. Fine Parfum Spray 3.4 Oz.</x:v>
      </x:c>
      <x:c r="AN650" s="32" t="str">
        <x:v>https://github.com/luminati-io/eCommerce-dataset-samples</x:v>
      </x:c>
      <x:c r="AO650" s="32" t="str">
        <x:v>2026-08-05-v2</x:v>
      </x:c>
    </x:row>
    <x:row r="651">
      <x:c r="A651" s="32" t="n">
        <x:v>650</x:v>
      </x:c>
      <x:c r="B651" s="32" t="str">
        <x:v>Amazon</x:v>
      </x:c>
      <x:c r="C651" s="32" t="str">
        <x:v>Bright Data Amazon products sample</x:v>
      </x:c>
      <x:c r="D651" s="32" t="str">
        <x:v>B0C3M12R6B</x:v>
      </x:c>
      <x:c r="E651" s="32" t="str">
        <x:v>https://www.amazon.in/Old-Tree-Refreshing-Enriched-Aloevera/dp/B0C3M12R6B?th=1&amp;psc=1&amp;currency=USD&amp;language=en_GB</x:v>
      </x:c>
      <x:c r="F651" s="32" t="str">
        <x:v>Old Tree Aqua Bath Gel 475 Ml | A Refreshing Body Wash for Women and Men | Enriched with Aloevera Extract, Neem Oil, Basil Oil, Rose Oil, and Glycerin | Shower Gel (Pack of 1)</x:v>
      </x:c>
      <x:c r="G651" s="32" t="str">
        <x:v>Old Tree</x:v>
      </x:c>
      <x:c r="H651" s="32" t="str">
        <x:v>Spi███Her███</x:v>
      </x:c>
      <x:c r="I651" s="47" t="n">
        <x:v>299</x:v>
      </x:c>
      <x:c r="J651" s="32" t="str">
        <x:v>INR</x:v>
      </x:c>
      <x:c r="K651" s="32" t="str">
        <x:v>Beauty &gt; Bath &amp; Body &gt; Cleansers &gt; Body Wash Gels</x:v>
      </x:c>
      <x:c r="L651" s="32" t="str"/>
      <x:c r="M651" s="67" t="n">
        <x:v>400</x:v>
      </x:c>
      <x:c r="N651" s="32" t="str">
        <x:v>7.5 x 9 x 20.5 cm; 400 Grams</x:v>
      </x:c>
      <x:c r="O651" s="32" t="str">
        <x:v>https://m.media-amazon.com/images/I/41mPfKOrKJL._SX300_SY300_QL70_FMwebp_.jpg</x:v>
      </x:c>
      <x:c r="P651" s="32" t="str">
        <x:v>2024-01-16 00:00:00.000</x:v>
      </x:c>
      <x:c r="Q651" s="32" t="str">
        <x:v>Estimated</x:v>
      </x:c>
      <x:c r="R651" s="32" t="str">
        <x:v>Beauty</x:v>
      </x:c>
      <x:c r="S651" s="32" t="str">
        <x:v>Cosmetic bottle or empty packaging</x:v>
      </x:c>
      <x:c r="T651" s="32" t="str">
        <x:v>Keyword/category match: pump bottle</x:v>
      </x:c>
      <x:c r="U651" s="32" t="str">
        <x:v>Medium</x:v>
      </x:c>
      <x:c r="V651" s="67" t="n">
        <x:v>1000</x:v>
      </x:c>
      <x:c r="W651" s="47" t="n">
        <x:v>0.38</x:v>
      </x:c>
      <x:c r="X651" s="47" t="n">
        <x:v>0.81</x:v>
      </x:c>
      <x:c r="Y651" s="47" t="n">
        <x:v>1.75</x:v>
      </x:c>
      <x:c r="Z651" s="47" t="n">
        <x:v>0.22</x:v>
      </x:c>
      <x:c r="AA651" s="47" t="n">
        <x:v>0.18</x:v>
      </x:c>
      <x:c r="AB651" s="68" t="n">
        <x:v>4</x:v>
      </x:c>
      <x:c r="AC651" s="47" t="n">
        <x:v>0.58</x:v>
      </x:c>
      <x:c r="AD651" s="47" t="n">
        <x:v>1.26</x:v>
      </x:c>
      <x:c r="AE651" s="47" t="n">
        <x:v>2.81</x:v>
      </x:c>
      <x:c r="AF651" s="68" t="n">
        <x:v>15</x:v>
      </x:c>
      <x:c r="AG651" s="47" t="n">
        <x:v>4.75</x:v>
      </x:c>
      <x:c r="AH651" s="68" t="n">
        <x:v>5</x:v>
      </x:c>
      <x:c r="AI651" s="47" t="n">
        <x:v>6.01</x:v>
      </x:c>
      <x:c r="AJ651" s="47"/>
      <x:c r="AK651" s="48"/>
      <x:c r="AL651" s="32" t="str">
        <x:v>Formula/filling excluded; custom molds, pumps, and decoration change cost. Tariff and freight assumptions are illustrative and require current validation.</x:v>
      </x:c>
      <x:c r="AM651" s="32" t="str">
        <x:v>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x:v>
      </x:c>
      <x:c r="AN651" s="32" t="str">
        <x:v>https://github.com/luminati-io/eCommerce-dataset-samples</x:v>
      </x:c>
      <x:c r="AO651" s="32" t="str">
        <x:v>2026-08-05-v2</x:v>
      </x:c>
    </x:row>
    <x:row r="652">
      <x:c r="A652" s="32" t="n">
        <x:v>651</x:v>
      </x:c>
      <x:c r="B652" s="32" t="str">
        <x:v>Amazon</x:v>
      </x:c>
      <x:c r="C652" s="32" t="str">
        <x:v>Bright Data Amazon products sample</x:v>
      </x:c>
      <x:c r="D652" s="32" t="str">
        <x:v>B07L16TBF6</x:v>
      </x:c>
      <x:c r="E652" s="32" t="str">
        <x:v>https://www.amazon.com/dp/B07L16TBF6?language=en_US&amp;currency=USD</x:v>
      </x:c>
      <x:c r="F652" s="32" t="str">
        <x:v>IBENZER Compatible with 2022 2021 2020 MacBook Air 13 inch case M1 A2337 A2179 A1932, Plastic Hard Shell Case for Mac Air 13 Retina Display with Touch ID, Wine Red,MMA-T13WR</x:v>
      </x:c>
      <x:c r="G652" s="32" t="str">
        <x:v>IBENZER</x:v>
      </x:c>
      <x:c r="H652" s="32" t="str"/>
      <x:c r="I652" s="47" t="n">
        <x:v>15.99</x:v>
      </x:c>
      <x:c r="J652" s="32" t="str">
        <x:v>USD</x:v>
      </x:c>
      <x:c r="K652" s="32" t="str">
        <x:v>Electronics &gt; Computers &amp; Accessories &gt; Laptop Accessories &gt; Bags, Cases &amp; Sleeves &gt; Hard Shell Cases</x:v>
      </x:c>
      <x:c r="L652" s="32" t="str"/>
      <x:c r="M652" s="67" t="n">
        <x:v>226.796</x:v>
      </x:c>
      <x:c r="N652" s="32" t="str">
        <x:v>12 x 8.4 x 0.42 inches</x:v>
      </x:c>
      <x:c r="O652" s="32" t="str">
        <x:v>https://m.media-amazon.com/images/I/61j+Y9I0wEL._AC_SY300_SX300_.jpg</x:v>
      </x:c>
      <x:c r="P652" s="32" t="str">
        <x:v>2023-05-27 00:00:00.000</x:v>
      </x:c>
      <x:c r="Q652" s="32" t="str">
        <x:v>Estimated</x:v>
      </x:c>
      <x:c r="R652" s="32" t="str">
        <x:v>Generic</x:v>
      </x:c>
      <x:c r="S652" s="32" t="str">
        <x:v>Assembled consumer product</x:v>
      </x:c>
      <x:c r="T652" s="32" t="str">
        <x:v>Broad accessories category: Electronics &gt; Computers &amp; Accessories &gt; Laptop Accessories &gt; Bags, Cases &amp; Sleeves &gt; Hard Shell Cases</x:v>
      </x:c>
      <x:c r="U652" s="32" t="str">
        <x:v>Low</x:v>
      </x:c>
      <x:c r="V652" s="67" t="n">
        <x:v>1000</x:v>
      </x:c>
      <x:c r="W652" s="47" t="n">
        <x:v>2.72</x:v>
      </x:c>
      <x:c r="X652" s="47" t="n">
        <x:v>10.89</x:v>
      </x:c>
      <x:c r="Y652" s="47" t="n">
        <x:v>14.39</x:v>
      </x:c>
      <x:c r="Z652" s="47" t="n">
        <x:v>1</x:v>
      </x:c>
      <x:c r="AA652" s="47" t="n">
        <x:v>1.8</x:v>
      </x:c>
      <x:c r="AB652" s="68" t="n">
        <x:v>5</x:v>
      </x:c>
      <x:c r="AC652" s="47" t="n">
        <x:v>3.65</x:v>
      </x:c>
      <x:c r="AD652" s="47" t="n">
        <x:v>14.37</x:v>
      </x:c>
      <x:c r="AE652" s="47" t="n">
        <x:v>24.35</x:v>
      </x:c>
      <x:c r="AF652" s="68" t="n">
        <x:v>15</x:v>
      </x:c>
      <x:c r="AG652" s="47" t="n">
        <x:v>3.5</x:v>
      </x:c>
      <x:c r="AH652" s="68" t="n">
        <x:v>5</x:v>
      </x:c>
      <x:c r="AI652" s="47" t="n">
        <x:v>21.07</x:v>
      </x:c>
      <x:c r="AJ652" s="47" t="n">
        <x:v>-5.08</x:v>
      </x:c>
      <x:c r="AK652" s="48" t="n">
        <x:v>-0.318</x:v>
      </x:c>
      <x:c r="AL652" s="32" t="str">
        <x:v>Insufficient specifications; use as a broad placeholder until a BOM or supplier match is available. Tariff and freight assumptions are illustrative and require current validation.</x:v>
      </x:c>
      <x:c r="AM652" s="32" t="str">
        <x:v>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v>
      </x:c>
      <x:c r="AN652" s="32" t="str">
        <x:v>https://github.com/luminati-io/eCommerce-dataset-samples</x:v>
      </x:c>
      <x:c r="AO652" s="32" t="str">
        <x:v>2026-08-05-v2</x:v>
      </x:c>
    </x:row>
    <x:row r="653">
      <x:c r="A653" s="32" t="n">
        <x:v>652</x:v>
      </x:c>
      <x:c r="B653" s="32" t="str">
        <x:v>Amazon</x:v>
      </x:c>
      <x:c r="C653" s="32" t="str">
        <x:v>Bright Data Amazon products sample</x:v>
      </x:c>
      <x:c r="D653" s="32" t="str">
        <x:v>B005MFI3SO</x:v>
      </x:c>
      <x:c r="E653" s="32" t="str">
        <x:v>https://www.amazon.com/Shadowline-Womens-Plus-Size-Petals-Sleeve/dp/B00NB5Q3L6</x:v>
      </x:c>
      <x:c r="F653" s="32" t="str">
        <x:v>Shadowline Women's Plus-Size Petals 54 Inch Sleeve Long Coat</x:v>
      </x:c>
      <x:c r="G653" s="32" t="str">
        <x:v>Shadowline</x:v>
      </x:c>
      <x:c r="H653" s="32" t="str">
        <x:v>Ama███.co███</x:v>
      </x:c>
      <x:c r="I653" s="47" t="n">
        <x:v>45.92</x:v>
      </x:c>
      <x:c r="J653" s="32" t="str">
        <x:v>USD</x:v>
      </x:c>
      <x:c r="K653" s="32" t="str">
        <x:v>Clothing, Shoes &amp; Jewelry &gt; Women &gt; Clothing &gt; Lingerie, Sleep &amp; Lounge &gt; Sleep &amp; Lounge &gt; Nightgowns &amp; Sleepshirts</x:v>
      </x:c>
      <x:c r="L653" s="32" t="str"/>
      <x:c r="M653" s="67"/>
      <x:c r="N653" s="32" t="str">
        <x:v>1 x 1 x 1 inches; 1 Pounds</x:v>
      </x:c>
      <x:c r="O653" s="32" t="str">
        <x:v>https://m.media-amazon.com/images/I/61MVzSi+wvL._AC_UX522_.jpg</x:v>
      </x:c>
      <x:c r="P653" s="32" t="str">
        <x:v>2023-08-09 00:00:00.000</x:v>
      </x:c>
      <x:c r="Q653" s="32" t="str">
        <x:v>Estimated</x:v>
      </x:c>
      <x:c r="R653" s="32" t="str">
        <x:v>Apparel</x:v>
      </x:c>
      <x:c r="S653" s="32" t="str">
        <x:v>Casual jacket or coat</x:v>
      </x:c>
      <x:c r="T653" s="32" t="str">
        <x:v>Keyword/category match: coat</x:v>
      </x:c>
      <x:c r="U653" s="32" t="str">
        <x:v>Low</x:v>
      </x:c>
      <x:c r="V653" s="67" t="n">
        <x:v>1000</x:v>
      </x:c>
      <x:c r="W653" s="47" t="n">
        <x:v>10.14</x:v>
      </x:c>
      <x:c r="X653" s="47" t="n">
        <x:v>21.12</x:v>
      </x:c>
      <x:c r="Y653" s="47" t="n">
        <x:v>41.33</x:v>
      </x:c>
      <x:c r="Z653" s="47" t="n">
        <x:v>1.5</x:v>
      </x:c>
      <x:c r="AA653" s="47" t="n">
        <x:v>2.5</x:v>
      </x:c>
      <x:c r="AB653" s="68" t="n">
        <x:v>10</x:v>
      </x:c>
      <x:c r="AC653" s="47" t="n">
        <x:v>13.02</x:v>
      </x:c>
      <x:c r="AD653" s="47" t="n">
        <x:v>27.63</x:v>
      </x:c>
      <x:c r="AE653" s="47" t="n">
        <x:v>55.36</x:v>
      </x:c>
      <x:c r="AF653" s="68" t="n">
        <x:v>15</x:v>
      </x:c>
      <x:c r="AG653" s="47" t="n">
        <x:v>4.25</x:v>
      </x:c>
      <x:c r="AH653" s="68" t="n">
        <x:v>5</x:v>
      </x:c>
      <x:c r="AI653" s="47" t="n">
        <x:v>41.07</x:v>
      </x:c>
      <x:c r="AJ653" s="47" t="n">
        <x:v>4.85</x:v>
      </x:c>
      <x:c r="AK653" s="48" t="n">
        <x:v>0.106</x:v>
      </x:c>
      <x:c r="AL653" s="32" t="str">
        <x:v>Shell, insulation, waterproofing, lining, and hardware dominate. Tariff and freight assumptions are illustrative and require current validation.</x:v>
      </x:c>
      <x:c r="AM653" s="32" t="str">
        <x:v>Shadowline®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Shadowline’s 100% Opacitrique® nylon tricot ensures customers maximum opaqueness with exceptionally soft comfort. The Petals collection is the hallmark o</x:v>
      </x:c>
      <x:c r="AN653" s="32" t="str">
        <x:v>https://github.com/luminati-io/eCommerce-dataset-samples</x:v>
      </x:c>
      <x:c r="AO653" s="32" t="str">
        <x:v>2026-08-05-v2</x:v>
      </x:c>
    </x:row>
    <x:row r="654">
      <x:c r="A654" s="32" t="n">
        <x:v>653</x:v>
      </x:c>
      <x:c r="B654" s="32" t="str">
        <x:v>Amazon</x:v>
      </x:c>
      <x:c r="C654" s="32" t="str">
        <x:v>Bright Data Amazon products sample</x:v>
      </x:c>
      <x:c r="D654" s="32" t="str">
        <x:v>B08B7SPJB6</x:v>
      </x:c>
      <x:c r="E654" s="32" t="str">
        <x:v>https://www.amazon.com/K-Swiss-Womens-Comfort-Training-Sneaker/dp/B08B8XLFPH</x:v>
      </x:c>
      <x:c r="F654" s="32" t="str">
        <x:v>K-Swiss Women's Tubes 200 Training Shoe</x:v>
      </x:c>
      <x:c r="G654" s="32" t="str">
        <x:v>K-Swiss</x:v>
      </x:c>
      <x:c r="H654" s="32" t="str">
        <x:v>Sho███ens███on</x:v>
      </x:c>
      <x:c r="I654" s="47" t="n">
        <x:v>59.99</x:v>
      </x:c>
      <x:c r="J654" s="32" t="str">
        <x:v>USD</x:v>
      </x:c>
      <x:c r="K654" s="32" t="str">
        <x:v>Clothing, Shoes &amp; Jewelry &gt; Women &gt; Shoes &gt; Athletic &gt; Fitness &amp; Cross-Training</x:v>
      </x:c>
      <x:c r="L654" s="32" t="str"/>
      <x:c r="M654" s="67"/>
      <x:c r="N654" s="32" t="str">
        <x:v>13 x 10 x 5 inches; 3 Pounds</x:v>
      </x:c>
      <x:c r="O654" s="32" t="str">
        <x:v>https://m.media-amazon.com/images/I/617tcRPVsjL._AC_UY695_.jpg</x:v>
      </x:c>
      <x:c r="P654" s="32" t="str">
        <x:v>2023-08-08 00:00:00.000</x:v>
      </x:c>
      <x:c r="Q654" s="32" t="str">
        <x:v>Estimated</x:v>
      </x:c>
      <x:c r="R654" s="32" t="str">
        <x:v>Footwear</x:v>
      </x:c>
      <x:c r="S654" s="32" t="str">
        <x:v>Running or athletic shoe</x:v>
      </x:c>
      <x:c r="T654" s="32" t="str">
        <x:v>Keyword/category match: training shoe</x:v>
      </x:c>
      <x:c r="U654" s="32" t="str">
        <x:v>Low</x:v>
      </x:c>
      <x:c r="V654" s="67" t="n">
        <x:v>1000</x:v>
      </x:c>
      <x:c r="W654" s="47" t="n">
        <x:v>12</x:v>
      </x:c>
      <x:c r="X654" s="47" t="n">
        <x:v>20</x:v>
      </x:c>
      <x:c r="Y654" s="47" t="n">
        <x:v>38</x:v>
      </x:c>
      <x:c r="Z654" s="47" t="n">
        <x:v>1.3</x:v>
      </x:c>
      <x:c r="AA654" s="47" t="n">
        <x:v>2.5</x:v>
      </x:c>
      <x:c r="AB654" s="68" t="n">
        <x:v>12</x:v>
      </x:c>
      <x:c r="AC654" s="47" t="n">
        <x:v>15.57</x:v>
      </x:c>
      <x:c r="AD654" s="47" t="n">
        <x:v>26.66</x:v>
      </x:c>
      <x:c r="AE654" s="47" t="n">
        <x:v>50.96</x:v>
      </x:c>
      <x:c r="AF654" s="68" t="n">
        <x:v>15</x:v>
      </x:c>
      <x:c r="AG654" s="47" t="n">
        <x:v>4.25</x:v>
      </x:c>
      <x:c r="AH654" s="68" t="n">
        <x:v>5</x:v>
      </x:c>
      <x:c r="AI654" s="47" t="n">
        <x:v>42.9</x:v>
      </x:c>
      <x:c r="AJ654" s="47" t="n">
        <x:v>17.09</x:v>
      </x:c>
      <x:c r="AK654" s="48" t="n">
        <x:v>0.285</x:v>
      </x:c>
      <x:c r="AL654" s="32" t="str">
        <x:v>Brand R&amp;D, tooling, cushioning compounds, and quality standards excluded. Tariff and freight assumptions are illustrative and require current validation.</x:v>
      </x:c>
      <x:c r="AM654" s="32" t="str">
        <x:v>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x:v>
      </x:c>
      <x:c r="AN654" s="32" t="str">
        <x:v>https://github.com/luminati-io/eCommerce-dataset-samples</x:v>
      </x:c>
      <x:c r="AO654" s="32" t="str">
        <x:v>2026-08-05-v2</x:v>
      </x:c>
    </x:row>
    <x:row r="655">
      <x:c r="A655" s="32" t="n">
        <x:v>654</x:v>
      </x:c>
      <x:c r="B655" s="32" t="str">
        <x:v>Amazon</x:v>
      </x:c>
      <x:c r="C655" s="32" t="str">
        <x:v>Bright Data Amazon products sample</x:v>
      </x:c>
      <x:c r="D655" s="32" t="str">
        <x:v>B08M36B5JZ</x:v>
      </x:c>
      <x:c r="E655" s="32" t="str">
        <x:v>https://www.amazon.com/dp/B08M36B5JZ?th=1&amp;psc=1&amp;currency=USD&amp;language=en_GB</x:v>
      </x:c>
      <x:c r="F655" s="32" t="str">
        <x:v>Kenmore Pet Friendly Lightweight Bagged Canister Vacuum Cleaner with Extended Telescoping Wand, HEPA, 2 Motors, Retractable Cord, and 4 Cleaning Tools, Blue</x:v>
      </x:c>
      <x:c r="G655" s="32" t="str">
        <x:v>Kenmore</x:v>
      </x:c>
      <x:c r="H655" s="32" t="str">
        <x:v>Ama███.co███</x:v>
      </x:c>
      <x:c r="I655" s="47" t="n">
        <x:v>259.9</x:v>
      </x:c>
      <x:c r="J655" s="32" t="str">
        <x:v>USD</x:v>
      </x:c>
      <x:c r="K655" s="32" t="str">
        <x:v>Home &amp; Kitchen &gt; Vacuums &amp; Floor Care &gt; Vacuums &gt; Canister Vacuums</x:v>
      </x:c>
      <x:c r="L655" s="32" t="str">
        <x:v>Canister Vacuum Cleaners</x:v>
      </x:c>
      <x:c r="M655" s="67" t="n">
        <x:v>8749.78968</x:v>
      </x:c>
      <x:c r="N655" s="32" t="str">
        <x:v>17"L x 13"W x 26"H</x:v>
      </x:c>
      <x:c r="O655" s="32" t="str">
        <x:v>https://m.media-amazon.com/images/I/61QETp7F2IL.__AC_SX300_SY300_QL70_FMwebp_.jpg</x:v>
      </x:c>
      <x:c r="P655" s="32" t="str">
        <x:v>2024-05-27 00:00:00.000</x:v>
      </x:c>
      <x:c r="Q655" s="32" t="str">
        <x:v>Estimated</x:v>
      </x:c>
      <x:c r="R655" s="32" t="str">
        <x:v>Home</x:v>
      </x:c>
      <x:c r="S655" s="32" t="str">
        <x:v>Rug or mat</x:v>
      </x:c>
      <x:c r="T655" s="32" t="str">
        <x:v>Keyword/category match: carpet</x:v>
      </x:c>
      <x:c r="U655" s="32" t="str">
        <x:v>Low</x:v>
      </x:c>
      <x:c r="V655" s="67" t="n">
        <x:v>1000</x:v>
      </x:c>
      <x:c r="W655" s="47" t="n">
        <x:v>3.38</x:v>
      </x:c>
      <x:c r="X655" s="47" t="n">
        <x:v>10.14</x:v>
      </x:c>
      <x:c r="Y655" s="47" t="n">
        <x:v>29.57</x:v>
      </x:c>
      <x:c r="Z655" s="47" t="n">
        <x:v>1.2</x:v>
      </x:c>
      <x:c r="AA655" s="47" t="n">
        <x:v>8.8</x:v>
      </x:c>
      <x:c r="AB655" s="68" t="n">
        <x:v>7</x:v>
      </x:c>
      <x:c r="AC655" s="47" t="n">
        <x:v>6.4</x:v>
      </x:c>
      <x:c r="AD655" s="47" t="n">
        <x:v>21.55</x:v>
      </x:c>
      <x:c r="AE655" s="47" t="n">
        <x:v>63.1</x:v>
      </x:c>
      <x:c r="AF655" s="68" t="n">
        <x:v>15</x:v>
      </x:c>
      <x:c r="AG655" s="47" t="n">
        <x:v>12</x:v>
      </x:c>
      <x:c r="AH655" s="68" t="n">
        <x:v>5</x:v>
      </x:c>
      <x:c r="AI655" s="47" t="n">
        <x:v>85.53</x:v>
      </x:c>
      <x:c r="AJ655" s="47" t="n">
        <x:v>174.37</x:v>
      </x:c>
      <x:c r="AK655" s="48" t="n">
        <x:v>0.6709999999999999</x:v>
      </x:c>
      <x:c r="AL655" s="32" t="str">
        <x:v>Size, fiber, pile, backing, printing, and dimensional freight affect cost. Tariff and freight assumptions are illustrative and require current validation.</x:v>
      </x:c>
      <x:c r="AM655" s="32" t="str">
        <x:v>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x:v>
      </x:c>
      <x:c r="AN655" s="32" t="str">
        <x:v>https://github.com/luminati-io/eCommerce-dataset-samples</x:v>
      </x:c>
      <x:c r="AO655" s="32" t="str">
        <x:v>2026-08-05-v2</x:v>
      </x:c>
    </x:row>
    <x:row r="656">
      <x:c r="A656" s="32" t="n">
        <x:v>655</x:v>
      </x:c>
      <x:c r="B656" s="32" t="str">
        <x:v>Amazon</x:v>
      </x:c>
      <x:c r="C656" s="32" t="str">
        <x:v>Bright Data Amazon products sample</x:v>
      </x:c>
      <x:c r="D656" s="32" t="str">
        <x:v>B08BG7VLLV</x:v>
      </x:c>
      <x:c r="E656" s="32" t="str">
        <x:v>https://www.amazon.com/Carhartt-Relaxed-Heavyweight-Short-Sleeve-T-Shirt/dp/B08PR2SHFQ</x:v>
      </x:c>
      <x:c r="F656" s="32" t="str">
        <x:v>Carhartt Men's Relaxed Fit Heavyweight Short-Sleeve Pocket T-Shirt</x:v>
      </x:c>
      <x:c r="G656" s="32" t="str">
        <x:v>Carhartt</x:v>
      </x:c>
      <x:c r="H656" s="32" t="str">
        <x:v>Ama███.co███</x:v>
      </x:c>
      <x:c r="I656" s="47" t="n">
        <x:v>19.99</x:v>
      </x:c>
      <x:c r="J656" s="32" t="str">
        <x:v>USD</x:v>
      </x:c>
      <x:c r="K656" s="32" t="str">
        <x:v>Clothing, Shoes &amp; Jewelry &gt; Men &gt; Uniforms, Work &amp; Safety &gt; Clothing &gt; Work Utility &amp; Safety &gt; Tops</x:v>
      </x:c>
      <x:c r="L656" s="32" t="str"/>
      <x:c r="M656" s="67"/>
      <x:c r="N656" s="32" t="str">
        <x:v>13 x 13 x 2 inches</x:v>
      </x:c>
      <x:c r="O656" s="32" t="str">
        <x:v>https://m.media-amazon.com/images/I/71XXRwqp+XL._AC_UY879_.jpg</x:v>
      </x:c>
      <x:c r="P656" s="32" t="str">
        <x:v>2023-08-08 00:00:00.000</x:v>
      </x:c>
      <x:c r="Q656" s="32" t="str">
        <x:v>Estimated</x:v>
      </x:c>
      <x:c r="R656" s="32" t="str">
        <x:v>Apparel</x:v>
      </x:c>
      <x:c r="S656" s="32" t="str">
        <x:v>Basic cotton T-shirt</x:v>
      </x:c>
      <x:c r="T656" s="32" t="str">
        <x:v>Keyword/category match: t-shirt</x:v>
      </x:c>
      <x:c r="U656" s="32" t="str">
        <x:v>Medium</x:v>
      </x:c>
      <x:c r="V656" s="67" t="n">
        <x:v>1000</x:v>
      </x:c>
      <x:c r="W656" s="47" t="n">
        <x:v>1.4</x:v>
      </x:c>
      <x:c r="X656" s="47" t="n">
        <x:v>2.4</x:v>
      </x:c>
      <x:c r="Y656" s="47" t="n">
        <x:v>4.2</x:v>
      </x:c>
      <x:c r="Z656" s="47" t="n">
        <x:v>0.35</x:v>
      </x:c>
      <x:c r="AA656" s="47" t="n">
        <x:v>0.18</x:v>
      </x:c>
      <x:c r="AB656" s="68" t="n">
        <x:v>10</x:v>
      </x:c>
      <x:c r="AC656" s="47" t="n">
        <x:v>1.85</x:v>
      </x:c>
      <x:c r="AD656" s="47" t="n">
        <x:v>3.22</x:v>
      </x:c>
      <x:c r="AE656" s="47" t="n">
        <x:v>5.78</x:v>
      </x:c>
      <x:c r="AF656" s="68" t="n">
        <x:v>15</x:v>
      </x:c>
      <x:c r="AG656" s="47" t="n">
        <x:v>4.25</x:v>
      </x:c>
      <x:c r="AH656" s="68" t="n">
        <x:v>5</x:v>
      </x:c>
      <x:c r="AI656" s="47" t="n">
        <x:v>11.47</x:v>
      </x:c>
      <x:c r="AJ656" s="47" t="n">
        <x:v>8.52</x:v>
      </x:c>
      <x:c r="AK656" s="48" t="n">
        <x:v>0.426</x:v>
      </x:c>
      <x:c r="AL656" s="32" t="str">
        <x:v>Fabric weight, country, certifications, and decoration affect cost. Tariff and freight assumptions are illustrative and require current validation.</x:v>
      </x:c>
      <x:c r="AM656" s="32" t="str">
        <x:v>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x:v>
      </x:c>
      <x:c r="AN656" s="32" t="str">
        <x:v>https://github.com/luminati-io/eCommerce-dataset-samples</x:v>
      </x:c>
      <x:c r="AO656" s="32" t="str">
        <x:v>2026-08-05-v2</x:v>
      </x:c>
    </x:row>
    <x:row r="657">
      <x:c r="A657" s="32" t="n">
        <x:v>656</x:v>
      </x:c>
      <x:c r="B657" s="32" t="str">
        <x:v>Amazon</x:v>
      </x:c>
      <x:c r="C657" s="32" t="str">
        <x:v>Bright Data Amazon products sample</x:v>
      </x:c>
      <x:c r="D657" s="32" t="str">
        <x:v>B0C6DWCBQG</x:v>
      </x:c>
      <x:c r="E657" s="32" t="str">
        <x:v>https://www.amazon.com/dp/B0C6DWCBQG</x:v>
      </x:c>
      <x:c r="F657" s="32" t="str">
        <x:v>Presentime &amp; Co. 8.5" Modern Farmhouse Essential Wall Clock, Silent Non Ticking, Black Color. (Wall Clock for Office, Home, Bathroom, Kitchen, Bedroom, and School)</x:v>
      </x:c>
      <x:c r="G657" s="32" t="str">
        <x:v>Presentime</x:v>
      </x:c>
      <x:c r="H657" s="32" t="str">
        <x:v>Pre███tim███ Co███</x:v>
      </x:c>
      <x:c r="I657" s="47" t="n">
        <x:v>13.99</x:v>
      </x:c>
      <x:c r="J657" s="32" t="str">
        <x:v>USD</x:v>
      </x:c>
      <x:c r="K657" s="32" t="str">
        <x:v>Home &amp; Kitchen &gt; Home Décor Products &gt; Clocks &gt; Wall Clocks</x:v>
      </x:c>
      <x:c r="L657" s="32" t="str"/>
      <x:c r="M657" s="67" t="n">
        <x:v>257.98044999999996</x:v>
      </x:c>
      <x:c r="N657" s="32" t="str">
        <x:v>8.5"W x 8.5"H</x:v>
      </x:c>
      <x:c r="O657" s="32" t="str">
        <x:v>https://m.media-amazon.com/images/I/61+qfMyvjRL._AC_SY300_SX300_.jpg</x:v>
      </x:c>
      <x:c r="P657" s="32" t="str">
        <x:v>2023-10-22 00:00:00.000</x:v>
      </x:c>
      <x:c r="Q657" s="32" t="str">
        <x:v>Estimated</x:v>
      </x:c>
      <x:c r="R657" s="32" t="str">
        <x:v>Generic</x:v>
      </x:c>
      <x:c r="S657" s="32" t="str">
        <x:v>Assembled consumer product</x:v>
      </x:c>
      <x:c r="T657" s="32" t="str">
        <x:v>Broad home category: Home &amp; Kitchen &gt; Home Décor Products &gt; Clocks &gt; Wall Clocks</x:v>
      </x:c>
      <x:c r="U657" s="32" t="str">
        <x:v>Low</x:v>
      </x:c>
      <x:c r="V657" s="67" t="n">
        <x:v>1000</x:v>
      </x:c>
      <x:c r="W657" s="47" t="n">
        <x:v>2.72</x:v>
      </x:c>
      <x:c r="X657" s="47" t="n">
        <x:v>10.07</x:v>
      </x:c>
      <x:c r="Y657" s="47" t="n">
        <x:v>12.59</x:v>
      </x:c>
      <x:c r="Z657" s="47" t="n">
        <x:v>1</x:v>
      </x:c>
      <x:c r="AA657" s="47" t="n">
        <x:v>1.8</x:v>
      </x:c>
      <x:c r="AB657" s="68" t="n">
        <x:v>5</x:v>
      </x:c>
      <x:c r="AC657" s="47" t="n">
        <x:v>3.65</x:v>
      </x:c>
      <x:c r="AD657" s="47" t="n">
        <x:v>13.52</x:v>
      </x:c>
      <x:c r="AE657" s="47" t="n">
        <x:v>22.46</x:v>
      </x:c>
      <x:c r="AF657" s="68" t="n">
        <x:v>15</x:v>
      </x:c>
      <x:c r="AG657" s="47" t="n">
        <x:v>4.75</x:v>
      </x:c>
      <x:c r="AH657" s="68" t="n">
        <x:v>5</x:v>
      </x:c>
      <x:c r="AI657" s="47" t="n">
        <x:v>21.06</x:v>
      </x:c>
      <x:c r="AJ657" s="47" t="n">
        <x:v>-7.07</x:v>
      </x:c>
      <x:c r="AK657" s="48" t="n">
        <x:v>-0.506</x:v>
      </x:c>
      <x:c r="AL657" s="32" t="str">
        <x:v>Insufficient specifications; use as a broad placeholder until a BOM or supplier match is available. Estimate represents a current-equivalent manufacturing cost, not the original historical production cost. Tariff and freight assumptions are illustrative and require current validation.</x:v>
      </x:c>
      <x:c r="AM657" s="32" t="str">
        <x:v>It's In The Details Designed to tastefully add an accent of colour anywhere in the home. Modern farmhouse clock design with large and easy to read Arabic numerals. Morning silver finish makes it a perfect addition to any modern / farmhouse décor. Enjoy the Silence- Accurate &amp; Quiet Sweeping Quartz Movement No ticking sound at night gives you a sweet dream through the whole night. 1 x AA battery for operation, not included PT &amp; Co Green Product To make a better world, 50% of this PresenTime green</x:v>
      </x:c>
      <x:c r="AN657" s="32" t="str">
        <x:v>https://github.com/luminati-io/eCommerce-dataset-samples</x:v>
      </x:c>
      <x:c r="AO657" s="32" t="str">
        <x:v>2026-08-05-v2</x:v>
      </x:c>
    </x:row>
    <x:row r="658">
      <x:c r="A658" s="32" t="n">
        <x:v>657</x:v>
      </x:c>
      <x:c r="B658" s="32" t="str">
        <x:v>Amazon</x:v>
      </x:c>
      <x:c r="C658" s="32" t="str">
        <x:v>Bright Data Amazon products sample</x:v>
      </x:c>
      <x:c r="D658" s="32" t="str">
        <x:v>B0968YVLQ8</x:v>
      </x:c>
      <x:c r="E658" s="32" t="str">
        <x:v>https://www.amazon.com/dp/B0968YVLQ8</x:v>
      </x:c>
      <x:c r="F658" s="32" t="str">
        <x:v>Under Armour Men's Charged Assert 9 Running Shoe</x:v>
      </x:c>
      <x:c r="G658" s="32" t="str">
        <x:v>Under Armour</x:v>
      </x:c>
      <x:c r="H658" s="32" t="str">
        <x:v>Orv███tor███</x:v>
      </x:c>
      <x:c r="I658" s="47" t="n">
        <x:v>59.95</x:v>
      </x:c>
      <x:c r="J658" s="32" t="str">
        <x:v>USD</x:v>
      </x:c>
      <x:c r="K658" s="32" t="str">
        <x:v>Clothing, Shoes &amp; Jewelry &gt; Men &gt; Shoes &gt; Athletic &gt; Running &gt; Road Running</x:v>
      </x:c>
      <x:c r="L658" s="32" t="str"/>
      <x:c r="M658" s="67"/>
      <x:c r="N658" s="32" t="str">
        <x:v>12.8 x 8.43 x 4.84 inches; 1.65 Pounds</x:v>
      </x:c>
      <x:c r="O658" s="32" t="str">
        <x:v>https://m.media-amazon.com/images/I/71YPAghJucL.__AC_SY395_SX395_QL70_FMwebp_.jpg</x:v>
      </x:c>
      <x:c r="P658" s="32" t="str">
        <x:v>2023-10-22 00:00:00.000</x:v>
      </x:c>
      <x:c r="Q658" s="32" t="str">
        <x:v>Estimated</x:v>
      </x:c>
      <x:c r="R658" s="32" t="str">
        <x:v>Footwear</x:v>
      </x:c>
      <x:c r="S658" s="32" t="str">
        <x:v>Running or athletic shoe</x:v>
      </x:c>
      <x:c r="T658" s="32" t="str">
        <x:v>Keyword/category match: running shoe</x:v>
      </x:c>
      <x:c r="U658" s="32" t="str">
        <x:v>Low</x:v>
      </x:c>
      <x:c r="V658" s="67" t="n">
        <x:v>1000</x:v>
      </x:c>
      <x:c r="W658" s="47" t="n">
        <x:v>12</x:v>
      </x:c>
      <x:c r="X658" s="47" t="n">
        <x:v>20</x:v>
      </x:c>
      <x:c r="Y658" s="47" t="n">
        <x:v>38</x:v>
      </x:c>
      <x:c r="Z658" s="47" t="n">
        <x:v>1.3</x:v>
      </x:c>
      <x:c r="AA658" s="47" t="n">
        <x:v>2.5</x:v>
      </x:c>
      <x:c r="AB658" s="68" t="n">
        <x:v>12</x:v>
      </x:c>
      <x:c r="AC658" s="47" t="n">
        <x:v>15.57</x:v>
      </x:c>
      <x:c r="AD658" s="47" t="n">
        <x:v>26.66</x:v>
      </x:c>
      <x:c r="AE658" s="47" t="n">
        <x:v>50.96</x:v>
      </x:c>
      <x:c r="AF658" s="68" t="n">
        <x:v>15</x:v>
      </x:c>
      <x:c r="AG658" s="47" t="n">
        <x:v>4.25</x:v>
      </x:c>
      <x:c r="AH658" s="68" t="n">
        <x:v>5</x:v>
      </x:c>
      <x:c r="AI658" s="47" t="n">
        <x:v>42.9</x:v>
      </x:c>
      <x:c r="AJ658" s="47" t="n">
        <x:v>17.05</x:v>
      </x:c>
      <x:c r="AK658" s="48" t="n">
        <x:v>0.284</x:v>
      </x:c>
      <x:c r="AL658" s="32" t="str">
        <x:v>Brand R&amp;D, tooling, cushioning compounds, and quality standards excluded. Tariff and freight assumptions are illustrative and require current validation.</x:v>
      </x:c>
      <x:c r="AM658" s="32" t="str">
        <x:v>These running shoes are built to help anyone go faster-Charged Cushioning® helps protect against impact, leather overlays add durable stability, and a mesh upper keeps your feet cool for miles.. Lightweight mesh upper with 3-color digital print delivers complete breathability. Durable leather overlays for stability &amp; that locks in your midfoot. EVA sockliner provides soft, step-in comfort. Charged Cushioning® midsole uses compression molded foam for ultimate responsiveness &amp; durability. Solid ru</x:v>
      </x:c>
      <x:c r="AN658" s="32" t="str">
        <x:v>https://github.com/luminati-io/eCommerce-dataset-samples</x:v>
      </x:c>
      <x:c r="AO658" s="32" t="str">
        <x:v>2026-08-05-v2</x:v>
      </x:c>
    </x:row>
    <x:row r="659">
      <x:c r="A659" s="32" t="n">
        <x:v>658</x:v>
      </x:c>
      <x:c r="B659" s="32" t="str">
        <x:v>Amazon</x:v>
      </x:c>
      <x:c r="C659" s="32" t="str">
        <x:v>Bright Data Amazon products sample</x:v>
      </x:c>
      <x:c r="D659" s="32" t="str">
        <x:v>B0BL6RM9WX</x:v>
      </x:c>
      <x:c r="E659" s="32" t="str">
        <x:v>https://www.amazon.com/ResinTeak-Adirondack-Outdoor-Furniture-Collection/dp/B0BL6RM9WX</x:v>
      </x:c>
      <x:c r="F659" s="32" t="str">
        <x:v>ResinTeak Adirondack Chairs Set of 4, Outdoor Patio Furniture for Fire Pit, Yard, and Deck, Poly Lumber Finish, Modern Collection (White)</x:v>
      </x:c>
      <x:c r="G659" s="32" t="str">
        <x:v>Resin TEAK</x:v>
      </x:c>
      <x:c r="H659" s="32" t="str">
        <x:v>HG ███s U███</x:v>
      </x:c>
      <x:c r="I659" s="47" t="n">
        <x:v>599.99</x:v>
      </x:c>
      <x:c r="J659" s="32" t="str">
        <x:v>USD</x:v>
      </x:c>
      <x:c r="K659" s="32" t="str">
        <x:v>Patio, Lawn &amp; Garden &gt; Patio Furniture &amp; Accessories &gt; Patio Seating &gt; Chairs &gt; Adirondack Chairs</x:v>
      </x:c>
      <x:c r="L659" s="32" t="str"/>
      <x:c r="M659" s="67" t="n">
        <x:v>13607.76</x:v>
      </x:c>
      <x:c r="N659" s="32" t="str">
        <x:v>33.5"D x 21"W x 37"H</x:v>
      </x:c>
      <x:c r="O659" s="32" t="str">
        <x:v>https://m.media-amazon.com/images/I/41z3RY9XmWL.__AC_SX300_SY300_QL70_FMwebp_.jpg</x:v>
      </x:c>
      <x:c r="P659" s="32" t="str">
        <x:v>2023-10-08 00:00:00.000</x:v>
      </x:c>
      <x:c r="Q659" s="32" t="str">
        <x:v>Estimated</x:v>
      </x:c>
      <x:c r="R659" s="32" t="str">
        <x:v>Crafts</x:v>
      </x:c>
      <x:c r="S659" s="32" t="str">
        <x:v>Art paint or craft supply</x:v>
      </x:c>
      <x:c r="T659" s="32" t="str">
        <x:v>Keyword/category match: paint</x:v>
      </x:c>
      <x:c r="U659" s="32" t="str">
        <x:v>Low</x:v>
      </x:c>
      <x:c r="V659" s="67" t="n">
        <x:v>1000</x:v>
      </x:c>
      <x:c r="W659" s="47" t="n">
        <x:v>1</x:v>
      </x:c>
      <x:c r="X659" s="47" t="n">
        <x:v>3.5</x:v>
      </x:c>
      <x:c r="Y659" s="47" t="n">
        <x:v>10</x:v>
      </x:c>
      <x:c r="Z659" s="47" t="n">
        <x:v>0.55</x:v>
      </x:c>
      <x:c r="AA659" s="47" t="n">
        <x:v>1.1</x:v>
      </x:c>
      <x:c r="AB659" s="68" t="n">
        <x:v>3</x:v>
      </x:c>
      <x:c r="AC659" s="47" t="n">
        <x:v>1.58</x:v>
      </x:c>
      <x:c r="AD659" s="47" t="n">
        <x:v>5.3</x:v>
      </x:c>
      <x:c r="AE659" s="47" t="n">
        <x:v>15.04</x:v>
      </x:c>
      <x:c r="AF659" s="68" t="n">
        <x:v>15</x:v>
      </x:c>
      <x:c r="AG659" s="47" t="n">
        <x:v>12</x:v>
      </x:c>
      <x:c r="AH659" s="68" t="n">
        <x:v>5</x:v>
      </x:c>
      <x:c r="AI659" s="47" t="n">
        <x:v>137.3</x:v>
      </x:c>
      <x:c r="AJ659" s="47" t="n">
        <x:v>462.69</x:v>
      </x:c>
      <x:c r="AK659" s="48" t="n">
        <x:v>0.7709999999999999</x:v>
      </x:c>
      <x:c r="AL659" s="32" t="str">
        <x:v>Material, pigment, size, brand standards, and packaging affect cost. Tariff and freight assumptions are illustrative and require current validation.</x:v>
      </x:c>
      <x:c r="AM659" s="32" t="str">
        <x:v>About this item UNIQUE ADIRONDACK LOOK: Unique, modern Adirondack chair is a twist on the classic, making it a timeless addition to your patio, deck, porch, or backyard COMFORTABLE &amp;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x:v>
      </x:c>
      <x:c r="AN659" s="32" t="str">
        <x:v>https://github.com/luminati-io/eCommerce-dataset-samples</x:v>
      </x:c>
      <x:c r="AO659" s="32" t="str">
        <x:v>2026-08-05-v2</x:v>
      </x:c>
    </x:row>
    <x:row r="660">
      <x:c r="A660" s="32" t="n">
        <x:v>659</x:v>
      </x:c>
      <x:c r="B660" s="32" t="str">
        <x:v>Amazon</x:v>
      </x:c>
      <x:c r="C660" s="32" t="str">
        <x:v>Bright Data Amazon products sample</x:v>
      </x:c>
      <x:c r="D660" s="32" t="str">
        <x:v>B0747ZWCGN</x:v>
      </x:c>
      <x:c r="E660" s="32" t="str">
        <x:v>https://www.amazon.com/TRQ-Bearing-Challenger-Charger-Magnum/dp/B0747ZWCGN</x:v>
      </x:c>
      <x:c r="F660" s="32" t="str">
        <x:v>TRQ Front Wheel Hub &amp; Bearing Pair for Challenger Charger Magnum 300C RWD 2WD</x:v>
      </x:c>
      <x:c r="G660" s="32" t="str">
        <x:v>TRQ</x:v>
      </x:c>
      <x:c r="H660" s="32" t="str">
        <x:v>XPR███MER███ LL███</x:v>
      </x:c>
      <x:c r="I660" s="47" t="n">
        <x:v>87.87</x:v>
      </x:c>
      <x:c r="J660" s="32" t="str">
        <x:v>USD</x:v>
      </x:c>
      <x:c r="K660" s="32" t="str">
        <x:v>Automotive &gt; Replacement Parts &gt; Bearings &amp; Seals &gt; Bearings &gt; Wheel &gt; Hub Assemblies</x:v>
      </x:c>
      <x:c r="L660" s="32" t="str"/>
      <x:c r="M660" s="67" t="n">
        <x:v>6386.57536</x:v>
      </x:c>
      <x:c r="N660" s="32" t="str">
        <x:v>7 x 7 x 5 inches</x:v>
      </x:c>
      <x:c r="O660" s="32" t="str">
        <x:v>https://m.media-amazon.com/images/I/71nlmFhQhiL.__AC_SX300_SY300_QL70_FMwebp_.jpg</x:v>
      </x:c>
      <x:c r="P660" s="32" t="str">
        <x:v>2023-10-08 00:00:00.000</x:v>
      </x:c>
      <x:c r="Q660" s="32" t="str">
        <x:v>Estimated</x:v>
      </x:c>
      <x:c r="R660" s="32" t="str">
        <x:v>Jewelry</x:v>
      </x:c>
      <x:c r="S660" s="32" t="str">
        <x:v>Fashion ring</x:v>
      </x:c>
      <x:c r="T660" s="32" t="str">
        <x:v>Keyword/category match: rings</x:v>
      </x:c>
      <x:c r="U660" s="32" t="str">
        <x:v>Low</x:v>
      </x:c>
      <x:c r="V660" s="67" t="n">
        <x:v>1000</x:v>
      </x:c>
      <x:c r="W660" s="47" t="n">
        <x:v>0.6</x:v>
      </x:c>
      <x:c r="X660" s="47" t="n">
        <x:v>2.2</x:v>
      </x:c>
      <x:c r="Y660" s="47" t="n">
        <x:v>5.99</x:v>
      </x:c>
      <x:c r="Z660" s="47" t="n">
        <x:v>0.35</x:v>
      </x:c>
      <x:c r="AA660" s="47" t="n">
        <x:v>0.26</x:v>
      </x:c>
      <x:c r="AB660" s="68" t="n">
        <x:v>6</x:v>
      </x:c>
      <x:c r="AC660" s="47" t="n">
        <x:v>0.91</x:v>
      </x:c>
      <x:c r="AD660" s="47" t="n">
        <x:v>2.98</x:v>
      </x:c>
      <x:c r="AE660" s="47" t="n">
        <x:v>7.9</x:v>
      </x:c>
      <x:c r="AF660" s="68" t="n">
        <x:v>15</x:v>
      </x:c>
      <x:c r="AG660" s="47" t="n">
        <x:v>12</x:v>
      </x:c>
      <x:c r="AH660" s="68" t="n">
        <x:v>5</x:v>
      </x:c>
      <x:c r="AI660" s="47" t="n">
        <x:v>32.55</x:v>
      </x:c>
      <x:c r="AJ660" s="47" t="n">
        <x:v>55.32</x:v>
      </x:c>
      <x:c r="AK660" s="48" t="n">
        <x:v>0.63</x:v>
      </x:c>
      <x:c r="AL660" s="32" t="str">
        <x:v>Metal, size range, stones, and plating affect cost. Modifiers: premium/heavy-duty specification. Tariff and freight assumptions are illustrative and require current validation.</x:v>
      </x:c>
      <x:c r="AM660" s="32" t="str">
        <x:v>Committed to Quality TRQ products meet the exact fitment requirements and are verified in our R&amp;D facility located in Massachusetts. Home To The Largest Installation Video Library Adding over 500 installation videos each month for the products we design and sell! DIYer's Preferred Choice Over the last 20+ years, TRQ has established itself as the trusted name for all DIY automotive and collision repairs. Trust the name that has helped over 3,000,000 customers keep their cars running like new. Pro</x:v>
      </x:c>
      <x:c r="AN660" s="32" t="str">
        <x:v>https://github.com/luminati-io/eCommerce-dataset-samples</x:v>
      </x:c>
      <x:c r="AO660" s="32" t="str">
        <x:v>2026-08-05-v2</x:v>
      </x:c>
    </x:row>
    <x:row r="661">
      <x:c r="A661" s="32" t="n">
        <x:v>660</x:v>
      </x:c>
      <x:c r="B661" s="32" t="str">
        <x:v>Amazon</x:v>
      </x:c>
      <x:c r="C661" s="32" t="str">
        <x:v>Bright Data Amazon products sample</x:v>
      </x:c>
      <x:c r="D661" s="32" t="str">
        <x:v>B00I35Z6JY</x:v>
      </x:c>
      <x:c r="E661" s="32" t="str">
        <x:v>https://www.amazon.com/dp/B00I35Z6JY?language=en_US&amp;currency=USD</x:v>
      </x:c>
      <x:c r="F661" s="32" t="str">
        <x:v>Avery ID Labels, Sure Feed Technology, Permanent Adhesive, 1.25" x 1.75", 480 Labels (6570)</x:v>
      </x:c>
      <x:c r="G661" s="32" t="str">
        <x:v>AVERY</x:v>
      </x:c>
      <x:c r="H661" s="32" t="str"/>
      <x:c r="I661" s="47" t="n">
        <x:v>13.29</x:v>
      </x:c>
      <x:c r="J661" s="32" t="str">
        <x:v>USD</x:v>
      </x:c>
      <x:c r="K661" s="32" t="str">
        <x:v>Office Products &gt; Office &amp; School Supplies &gt; Labels, Indexes &amp; Stamps &gt; Labels &amp; Stickers &gt; All-Purpose Labels</x:v>
      </x:c>
      <x:c r="L661" s="32" t="str"/>
      <x:c r="M661" s="67" t="n">
        <x:v>150.25234999999998</x:v>
      </x:c>
      <x:c r="N661" s="32" t="str">
        <x:v>‎12.09 x 9.44 x 0.18 inches</x:v>
      </x:c>
      <x:c r="O661" s="32" t="str">
        <x:v>https://m.media-amazon.com/images/I/71FBLSWrKjL.__AC_SX300_SY300_QL70_FMwebp_.jpg</x:v>
      </x:c>
      <x:c r="P661" s="32" t="str">
        <x:v>2023-05-01 00:00:00.000</x:v>
      </x:c>
      <x:c r="Q661" s="32" t="str">
        <x:v>Estimated</x:v>
      </x:c>
      <x:c r="R661" s="32" t="str">
        <x:v>Stationery</x:v>
      </x:c>
      <x:c r="S661" s="32" t="str">
        <x:v>Printed paper stationery</x:v>
      </x:c>
      <x:c r="T661" s="32" t="str">
        <x:v>Keyword/category match: stickers</x:v>
      </x:c>
      <x:c r="U661" s="32" t="str">
        <x:v>Medium</x:v>
      </x:c>
      <x:c r="V661" s="67" t="n">
        <x:v>1000</x:v>
      </x:c>
      <x:c r="W661" s="47" t="n">
        <x:v>0.22</x:v>
      </x:c>
      <x:c r="X661" s="47" t="n">
        <x:v>0.88</x:v>
      </x:c>
      <x:c r="Y661" s="47" t="n">
        <x:v>2.75</x:v>
      </x:c>
      <x:c r="Z661" s="47" t="n">
        <x:v>0.25</x:v>
      </x:c>
      <x:c r="AA661" s="47" t="n">
        <x:v>0.14</x:v>
      </x:c>
      <x:c r="AB661" s="68" t="n">
        <x:v>0</x:v>
      </x:c>
      <x:c r="AC661" s="47" t="n">
        <x:v>0.37</x:v>
      </x:c>
      <x:c r="AD661" s="47" t="n">
        <x:v>1.27</x:v>
      </x:c>
      <x:c r="AE661" s="47" t="n">
        <x:v>3.71</x:v>
      </x:c>
      <x:c r="AF661" s="68" t="n">
        <x:v>15</x:v>
      </x:c>
      <x:c r="AG661" s="47" t="n">
        <x:v>3.5</x:v>
      </x:c>
      <x:c r="AH661" s="68" t="n">
        <x:v>5</x:v>
      </x:c>
      <x:c r="AI661" s="47" t="n">
        <x:v>7.42</x:v>
      </x:c>
      <x:c r="AJ661" s="47" t="n">
        <x:v>5.87</x:v>
      </x:c>
      <x:c r="AK661" s="48" t="n">
        <x:v>0.441</x:v>
      </x:c>
      <x:c r="AL661" s="32" t="str">
        <x:v>Paper stock, print coverage, set count, envelopes, and finishing affect cost. Tariff and freight assumptions are illustrative and require current validation.</x:v>
      </x:c>
      <x:c r="AM661" s="32" t="str">
        <x:v>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x:v>
      </x:c>
      <x:c r="AN661" s="32" t="str">
        <x:v>https://github.com/luminati-io/eCommerce-dataset-samples</x:v>
      </x:c>
      <x:c r="AO661" s="32" t="str">
        <x:v>2026-08-05-v2</x:v>
      </x:c>
    </x:row>
    <x:row r="662">
      <x:c r="A662" s="32" t="n">
        <x:v>661</x:v>
      </x:c>
      <x:c r="B662" s="32" t="str">
        <x:v>Amazon</x:v>
      </x:c>
      <x:c r="C662" s="32" t="str">
        <x:v>Bright Data Amazon products sample</x:v>
      </x:c>
      <x:c r="D662" s="32" t="str">
        <x:v>B0C9C8QYD9</x:v>
      </x:c>
      <x:c r="E662" s="32" t="str">
        <x:v>https://www.amazon.com/BBK-Bathroom-Dispenser-Countertop-Organization/dp/B0C9C8QYD9</x:v>
      </x:c>
      <x:c r="F662" s="32" t="str">
        <x:v>BBK Bathroom Vanity Tray- 2 Pack (7.8" and 11.8") Silicone Bathroom Tray for Counter, Perfume Key Trinket Ring Tray, Decor Soap Dispenser Countertop Tray for Kitchen Sink Organization.(Pink)</x:v>
      </x:c>
      <x:c r="G662" s="32" t="str">
        <x:v>BBK</x:v>
      </x:c>
      <x:c r="H662" s="32" t="str">
        <x:v>JiD███-US███</x:v>
      </x:c>
      <x:c r="I662" s="47" t="n">
        <x:v>16.99</x:v>
      </x:c>
      <x:c r="J662" s="32" t="str">
        <x:v>USD</x:v>
      </x:c>
      <x:c r="K662" s="32" t="str">
        <x:v>Home &amp; Kitchen &gt; Bath &gt; Bathroom Accessories &gt; Holders &amp; Dispensers &gt; Vanity Trays</x:v>
      </x:c>
      <x:c r="L662" s="32" t="str"/>
      <x:c r="M662" s="67" t="n">
        <x:v>462.66384</x:v>
      </x:c>
      <x:c r="N662" s="32" t="str">
        <x:v>11.7"L x 5.1"W x 0.7"H</x:v>
      </x:c>
      <x:c r="O662" s="32" t="str">
        <x:v>https://m.media-amazon.com/images/I/51-oOLvUX4L.__AC_SX300_SY300_QL70_ML2_.jpg</x:v>
      </x:c>
      <x:c r="P662" s="32" t="str">
        <x:v>2023-10-08 00:00:00.000</x:v>
      </x:c>
      <x:c r="Q662" s="32" t="str">
        <x:v>Estimated</x:v>
      </x:c>
      <x:c r="R662" s="32" t="str">
        <x:v>Jewelry</x:v>
      </x:c>
      <x:c r="S662" s="32" t="str">
        <x:v>Fashion ring</x:v>
      </x:c>
      <x:c r="T662" s="32" t="str">
        <x:v>Keyword/category match:  ring </x:v>
      </x:c>
      <x:c r="U662" s="32" t="str">
        <x:v>Low</x:v>
      </x:c>
      <x:c r="V662" s="67" t="n">
        <x:v>1000</x:v>
      </x:c>
      <x:c r="W662" s="47" t="n">
        <x:v>0.64</x:v>
      </x:c>
      <x:c r="X662" s="47" t="n">
        <x:v>2.36</x:v>
      </x:c>
      <x:c r="Y662" s="47" t="n">
        <x:v>6.43</x:v>
      </x:c>
      <x:c r="Z662" s="47" t="n">
        <x:v>0.35</x:v>
      </x:c>
      <x:c r="AA662" s="47" t="n">
        <x:v>0.12</x:v>
      </x:c>
      <x:c r="AB662" s="68" t="n">
        <x:v>6</x:v>
      </x:c>
      <x:c r="AC662" s="47" t="n">
        <x:v>0.89</x:v>
      </x:c>
      <x:c r="AD662" s="47" t="n">
        <x:v>3</x:v>
      </x:c>
      <x:c r="AE662" s="47" t="n">
        <x:v>7.98</x:v>
      </x:c>
      <x:c r="AF662" s="68" t="n">
        <x:v>15</x:v>
      </x:c>
      <x:c r="AG662" s="47" t="n">
        <x:v>4.75</x:v>
      </x:c>
      <x:c r="AH662" s="68" t="n">
        <x:v>5</x:v>
      </x:c>
      <x:c r="AI662" s="47" t="n">
        <x:v>11.14</x:v>
      </x:c>
      <x:c r="AJ662" s="47" t="n">
        <x:v>5.85</x:v>
      </x:c>
      <x:c r="AK662" s="48" t="n">
        <x:v>0.344</x:v>
      </x:c>
      <x:c r="AL662" s="32" t="str">
        <x:v>Metal, size range, stones, and plating affect cost. Modifiers: 2-count/set adjustment. Tariff and freight assumptions are illustrative and require current validation.</x:v>
      </x:c>
      <x:c r="AM662" s="32" t="str">
        <x:v>1</x:v>
      </x:c>
      <x:c r="AN662" s="32" t="str">
        <x:v>https://github.com/luminati-io/eCommerce-dataset-samples</x:v>
      </x:c>
      <x:c r="AO662" s="32" t="str">
        <x:v>2026-08-05-v2</x:v>
      </x:c>
    </x:row>
    <x:row r="663">
      <x:c r="A663" s="32" t="n">
        <x:v>662</x:v>
      </x:c>
      <x:c r="B663" s="32" t="str">
        <x:v>Amazon</x:v>
      </x:c>
      <x:c r="C663" s="32" t="str">
        <x:v>Bright Data Amazon products sample</x:v>
      </x:c>
      <x:c r="D663" s="32" t="str">
        <x:v>B0792K6SH6</x:v>
      </x:c>
      <x:c r="E663" s="32" t="str">
        <x:v>https://www.amazon.com/P-Graham-Dunn-Pineapple-Natural/dp/B0792K6SH6</x:v>
      </x:c>
      <x:c r="F663" s="32" t="str">
        <x:v>Pineapple Wear Crown Be Sweet Natural 10 x 4.5 Wood Wall Hanging Plaque Sign</x:v>
      </x:c>
      <x:c r="G663" s="32" t="str">
        <x:v>P. Graham Dunn</x:v>
      </x:c>
      <x:c r="H663" s="32" t="str">
        <x:v>Mid███t H███ &amp; ██████</x:v>
      </x:c>
      <x:c r="I663" s="47" t="n">
        <x:v>9.07</x:v>
      </x:c>
      <x:c r="J663" s="32" t="str">
        <x:v>USD</x:v>
      </x:c>
      <x:c r="K663" s="32" t="str">
        <x:v>Home &amp; Kitchen &gt; Home Décor Products &gt; Home Décor Accents &gt; Decorative Accessories &gt; Decorative Signs &amp; Plaques</x:v>
      </x:c>
      <x:c r="L663" s="32" t="str"/>
      <x:c r="M663" s="67" t="n">
        <x:v>94.68732999999999</x:v>
      </x:c>
      <x:c r="N663" s="32" t="str">
        <x:v>4.5"L x 10"W</x:v>
      </x:c>
      <x:c r="O663" s="32" t="str">
        <x:v>https://m.media-amazon.com/images/I/71LZPbJZGVL.__AC_SX300_SY300_QL70_FMwebp_.jpg</x:v>
      </x:c>
      <x:c r="P663" s="32" t="str">
        <x:v>2023-10-05 00:00:00.000</x:v>
      </x:c>
      <x:c r="Q663" s="32" t="str">
        <x:v>Estimated</x:v>
      </x:c>
      <x:c r="R663" s="32" t="str">
        <x:v>Generic</x:v>
      </x:c>
      <x:c r="S663" s="32" t="str">
        <x:v>Assembled consumer product</x:v>
      </x:c>
      <x:c r="T663" s="32" t="str">
        <x:v>Broad home category: Home &amp; Kitchen &gt; Home Décor Products &gt; Home Décor Accents &gt; Decorative Accessories &gt; Decorative Signs &amp; Plaques</x:v>
      </x:c>
      <x:c r="U663" s="32" t="str">
        <x:v>Low</x:v>
      </x:c>
      <x:c r="V663" s="67" t="n">
        <x:v>1000</x:v>
      </x:c>
      <x:c r="W663" s="47" t="n">
        <x:v>5.26</x:v>
      </x:c>
      <x:c r="X663" s="47" t="n">
        <x:v>6.53</x:v>
      </x:c>
      <x:c r="Y663" s="47" t="n">
        <x:v>8.16</x:v>
      </x:c>
      <x:c r="Z663" s="47" t="n">
        <x:v>1</x:v>
      </x:c>
      <x:c r="AA663" s="47" t="n">
        <x:v>1.5</x:v>
      </x:c>
      <x:c r="AB663" s="68" t="n">
        <x:v>5</x:v>
      </x:c>
      <x:c r="AC663" s="47" t="n">
        <x:v>6.23</x:v>
      </x:c>
      <x:c r="AD663" s="47" t="n">
        <x:v>9.48</x:v>
      </x:c>
      <x:c r="AE663" s="47" t="n">
        <x:v>16.71</x:v>
      </x:c>
      <x:c r="AF663" s="68" t="n">
        <x:v>15</x:v>
      </x:c>
      <x:c r="AG663" s="47" t="n">
        <x:v>3.5</x:v>
      </x:c>
      <x:c r="AH663" s="68" t="n">
        <x:v>5</x:v>
      </x:c>
      <x:c r="AI663" s="47" t="n">
        <x:v>14.8</x:v>
      </x:c>
      <x:c r="AJ663" s="47" t="n">
        <x:v>-5.73</x:v>
      </x:c>
      <x:c r="AK663" s="48" t="n">
        <x:v>-0.631</x:v>
      </x:c>
      <x:c r="AL663" s="32" t="str">
        <x:v>Insufficient specifications; use as a broad placeholder until a BOM or supplier match is available. Modifiers: handmade labor, higher-cost domestic production. Tariff and freight assumptions are illustrative and require current validation.</x:v>
      </x:c>
      <x:c r="AM663" s="32" t="str">
        <x:v>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x:v>
      </x:c>
      <x:c r="AN663" s="32" t="str">
        <x:v>https://github.com/luminati-io/eCommerce-dataset-samples</x:v>
      </x:c>
      <x:c r="AO663" s="32" t="str">
        <x:v>2026-08-05-v2</x:v>
      </x:c>
    </x:row>
    <x:row r="664">
      <x:c r="A664" s="32" t="n">
        <x:v>663</x:v>
      </x:c>
      <x:c r="B664" s="32" t="str">
        <x:v>Amazon</x:v>
      </x:c>
      <x:c r="C664" s="32" t="str">
        <x:v>Bright Data Amazon products sample</x:v>
      </x:c>
      <x:c r="D664" s="32" t="str">
        <x:v>B08GRZG6N4</x:v>
      </x:c>
      <x:c r="E664" s="32" t="str">
        <x:v>https://www.amazon.com/dp/B08GRZG6N4?language=en_US&amp;currency=USD</x:v>
      </x:c>
      <x:c r="F664" s="32" t="str">
        <x:v>INTIMO Star Trek The Next Generation TNG Cat Characters Playing Cards Fleece Plush Throw Blanket 60" x 48" (152cm x 122cm)</x:v>
      </x:c>
      <x:c r="G664" s="32" t="str">
        <x:v>INTIMO</x:v>
      </x:c>
      <x:c r="H664" s="32" t="str"/>
      <x:c r="I664" s="47" t="n">
        <x:v>26.95</x:v>
      </x:c>
      <x:c r="J664" s="32" t="str">
        <x:v>USD</x:v>
      </x:c>
      <x:c r="K664" s="32" t="str">
        <x:v>Home &amp; Kitchen &gt; Bedding &gt; Blankets &amp; Throws &gt; Throws</x:v>
      </x:c>
      <x:c r="L664" s="32" t="str"/>
      <x:c r="M664" s="67" t="n">
        <x:v>538.6405</x:v>
      </x:c>
      <x:c r="N664" s="32" t="str">
        <x:v>60"L x 48"W</x:v>
      </x:c>
      <x:c r="O664" s="32" t="str">
        <x:v>https://m.media-amazon.com/images/I/81WK7Mxiq5L.__AC_SY300_SX300_QL70_ML2_.jpg</x:v>
      </x:c>
      <x:c r="P664" s="32" t="str">
        <x:v>2023-05-27 00:00:00.000</x:v>
      </x:c>
      <x:c r="Q664" s="32" t="str">
        <x:v>Estimated</x:v>
      </x:c>
      <x:c r="R664" s="32" t="str">
        <x:v>Home</x:v>
      </x:c>
      <x:c r="S664" s="32" t="str">
        <x:v>Bedding or blanket</x:v>
      </x:c>
      <x:c r="T664" s="32" t="str">
        <x:v>Keyword/category match: blanket</x:v>
      </x:c>
      <x:c r="U664" s="32" t="str">
        <x:v>Low</x:v>
      </x:c>
      <x:c r="V664" s="67" t="n">
        <x:v>1000</x:v>
      </x:c>
      <x:c r="W664" s="47" t="n">
        <x:v>7.26</x:v>
      </x:c>
      <x:c r="X664" s="47" t="n">
        <x:v>16.34</x:v>
      </x:c>
      <x:c r="Y664" s="47" t="n">
        <x:v>24.25</x:v>
      </x:c>
      <x:c r="Z664" s="47" t="n">
        <x:v>1.3</x:v>
      </x:c>
      <x:c r="AA664" s="47" t="n">
        <x:v>3</x:v>
      </x:c>
      <x:c r="AB664" s="68" t="n">
        <x:v>7</x:v>
      </x:c>
      <x:c r="AC664" s="47" t="n">
        <x:v>9.69</x:v>
      </x:c>
      <x:c r="AD664" s="47" t="n">
        <x:v>22.08</x:v>
      </x:c>
      <x:c r="AE664" s="47" t="n">
        <x:v>36.44</x:v>
      </x:c>
      <x:c r="AF664" s="68" t="n">
        <x:v>15</x:v>
      </x:c>
      <x:c r="AG664" s="47" t="n">
        <x:v>4.75</x:v>
      </x:c>
      <x:c r="AH664" s="68" t="n">
        <x:v>5</x:v>
      </x:c>
      <x:c r="AI664" s="47" t="n">
        <x:v>32.22</x:v>
      </x:c>
      <x:c r="AJ664" s="47" t="n">
        <x:v>-5.27</x:v>
      </x:c>
      <x:c r="AK664" s="48" t="n">
        <x:v>-0.196</x:v>
      </x:c>
      <x:c r="AL664" s="32" t="str">
        <x:v>Size, fiber, fill, quilting, thread count, and package volume affect cost. Tariff and freight assumptions are illustrative and require current validation.</x:v>
      </x:c>
      <x:c r="AM664" s="32" t="str">
        <x:v>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x:v>
      </x:c>
      <x:c r="AN664" s="32" t="str">
        <x:v>https://github.com/luminati-io/eCommerce-dataset-samples</x:v>
      </x:c>
      <x:c r="AO664" s="32" t="str">
        <x:v>2026-08-05-v2</x:v>
      </x:c>
    </x:row>
    <x:row r="665">
      <x:c r="A665" s="32" t="n">
        <x:v>664</x:v>
      </x:c>
      <x:c r="B665" s="32" t="str">
        <x:v>Amazon</x:v>
      </x:c>
      <x:c r="C665" s="32" t="str">
        <x:v>Bright Data Amazon products sample</x:v>
      </x:c>
      <x:c r="D665" s="32" t="str">
        <x:v>B000EMD5D8</x:v>
      </x:c>
      <x:c r="E665" s="32" t="str">
        <x:v>https://www.amazon.com/dp/B000EMD5D8?language=en_US&amp;currency=USD</x:v>
      </x:c>
      <x:c r="F665" s="32" t="str">
        <x:v>CanDo 10-5717 Latex Free Exercise Tubing, 25' Roll, Gold-XXX-Heavy</x:v>
      </x:c>
      <x:c r="G665" s="32" t="str">
        <x:v>CanDo</x:v>
      </x:c>
      <x:c r="H665" s="32" t="str"/>
      <x:c r="I665" s="47" t="n">
        <x:v>27.3</x:v>
      </x:c>
      <x:c r="J665" s="32" t="str">
        <x:v>USD</x:v>
      </x:c>
      <x:c r="K665" s="32" t="str">
        <x:v>Sports &amp; Outdoors &gt; Exercise &amp; Fitness &gt; Strength Training Equipment &gt; Resistance Bands</x:v>
      </x:c>
      <x:c r="L665" s="32" t="str"/>
      <x:c r="M665" s="67" t="n">
        <x:v>453.592</x:v>
      </x:c>
      <x:c r="N665" s="32" t="str">
        <x:v>‏  ‎ 6 x 3 x 6 inches; 1 Pounds</x:v>
      </x:c>
      <x:c r="O665" s="32" t="str">
        <x:v>https://images-na.ssl-images-amazon.com/images/I/41DUiOb5lWL._SY445_SX342_QL70_ML2_.jpg</x:v>
      </x:c>
      <x:c r="P665" s="32" t="str">
        <x:v>2022-09-15 00:00:00.000</x:v>
      </x:c>
      <x:c r="Q665" s="32" t="str">
        <x:v>Estimated</x:v>
      </x:c>
      <x:c r="R665" s="32" t="str">
        <x:v>Sports</x:v>
      </x:c>
      <x:c r="S665" s="32" t="str">
        <x:v>Resistance band set</x:v>
      </x:c>
      <x:c r="T665" s="32" t="str">
        <x:v>Keyword/category match: resistance band</x:v>
      </x:c>
      <x:c r="U665" s="32" t="str">
        <x:v>Medium</x:v>
      </x:c>
      <x:c r="V665" s="67" t="n">
        <x:v>1000</x:v>
      </x:c>
      <x:c r="W665" s="47" t="n">
        <x:v>2.54</x:v>
      </x:c>
      <x:c r="X665" s="47" t="n">
        <x:v>4.72</x:v>
      </x:c>
      <x:c r="Y665" s="47" t="n">
        <x:v>8.62</x:v>
      </x:c>
      <x:c r="Z665" s="47" t="n">
        <x:v>0.7</x:v>
      </x:c>
      <x:c r="AA665" s="47" t="n">
        <x:v>0.7</x:v>
      </x:c>
      <x:c r="AB665" s="68" t="n">
        <x:v>6</x:v>
      </x:c>
      <x:c r="AC665" s="47" t="n">
        <x:v>3.38</x:v>
      </x:c>
      <x:c r="AD665" s="47" t="n">
        <x:v>6.49</x:v>
      </x:c>
      <x:c r="AE665" s="47" t="n">
        <x:v>12.21</x:v>
      </x:c>
      <x:c r="AF665" s="68" t="n">
        <x:v>15</x:v>
      </x:c>
      <x:c r="AG665" s="47" t="n">
        <x:v>4.75</x:v>
      </x:c>
      <x:c r="AH665" s="68" t="n">
        <x:v>5</x:v>
      </x:c>
      <x:c r="AI665" s="47" t="n">
        <x:v>16.7</x:v>
      </x:c>
      <x:c r="AJ665" s="47" t="n">
        <x:v>10.6</x:v>
      </x:c>
      <x:c r="AK665" s="48" t="n">
        <x:v>0.38799999999999996</x:v>
      </x:c>
      <x:c r="AL665" s="32" t="str">
        <x:v>Material grade, band count, accessories, and testing affect cost. Tariff and freight assumptions are illustrative and require current validation.</x:v>
      </x:c>
      <x:c r="AM665" s="32" t="str">
        <x:v>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x:v>
      </x:c>
      <x:c r="AN665" s="32" t="str">
        <x:v>https://github.com/luminati-io/eCommerce-dataset-samples</x:v>
      </x:c>
      <x:c r="AO665" s="32" t="str">
        <x:v>2026-08-05-v2</x:v>
      </x:c>
    </x:row>
    <x:row r="666">
      <x:c r="A666" s="32" t="n">
        <x:v>665</x:v>
      </x:c>
      <x:c r="B666" s="32" t="str">
        <x:v>Amazon</x:v>
      </x:c>
      <x:c r="C666" s="32" t="str">
        <x:v>Bright Data Amazon products sample</x:v>
      </x:c>
      <x:c r="D666" s="32" t="str">
        <x:v>B0C58J3Z3R</x:v>
      </x:c>
      <x:c r="E666" s="32" t="str">
        <x:v>https://www.amazon.com/Bassinet-Bedside-Sleeper-Mattress-Foldable/dp/B0C58J3Z3R?th=1&amp;psc=1&amp;currency=USD&amp;language=en_GB</x:v>
      </x:c>
      <x:c r="F666" s="32" t="str">
        <x:v>5-in-1 Baby Bassinet Bedside Crib, Pack and Play Long Next to Bed Crib Co Sleeper with Toys &amp; Music Box, Mattress, Foldable Playard, Playpen Travel Bed Nursery Center for Girl Boy Infant Newborn</x:v>
      </x:c>
      <x:c r="G666" s="32" t="str">
        <x:v>SIMPLGIRL</x:v>
      </x:c>
      <x:c r="H666" s="32" t="str">
        <x:v>SIM███IRL███ore███</x:v>
      </x:c>
      <x:c r="I666" s="47" t="n">
        <x:v>159.99</x:v>
      </x:c>
      <x:c r="J666" s="32" t="str">
        <x:v>USD</x:v>
      </x:c>
      <x:c r="K666" s="32" t="str">
        <x:v>Baby Products &gt; Nursery &gt; Furniture &gt; Playards</x:v>
      </x:c>
      <x:c r="L666" s="32" t="str"/>
      <x:c r="M666" s="67" t="n">
        <x:v>11793.392</x:v>
      </x:c>
      <x:c r="N666" s="32" t="str">
        <x:v>40"L x 28.5"W x 31.5"H</x:v>
      </x:c>
      <x:c r="O666" s="32" t="str">
        <x:v>https://m.media-amazon.com/images/I/7156RtzFUiL.__AC_SX300_SY300_QL70_FMwebp_.jpg</x:v>
      </x:c>
      <x:c r="P666" s="32" t="str">
        <x:v>2024-01-16 00:00:00.000</x:v>
      </x:c>
      <x:c r="Q666" s="32" t="str">
        <x:v>Estimated</x:v>
      </x:c>
      <x:c r="R666" s="32" t="str">
        <x:v>Toys</x:v>
      </x:c>
      <x:c r="S666" s="32" t="str">
        <x:v>Small molded plastic toy</x:v>
      </x:c>
      <x:c r="T666" s="32" t="str">
        <x:v>Keyword/category match: toy</x:v>
      </x:c>
      <x:c r="U666" s="32" t="str">
        <x:v>Low</x:v>
      </x:c>
      <x:c r="V666" s="67" t="n">
        <x:v>1000</x:v>
      </x:c>
      <x:c r="W666" s="47" t="n">
        <x:v>0.66</x:v>
      </x:c>
      <x:c r="X666" s="47" t="n">
        <x:v>1.76</x:v>
      </x:c>
      <x:c r="Y666" s="47" t="n">
        <x:v>4.41</x:v>
      </x:c>
      <x:c r="Z666" s="47" t="n">
        <x:v>0.35</x:v>
      </x:c>
      <x:c r="AA666" s="47" t="n">
        <x:v>0.66</x:v>
      </x:c>
      <x:c r="AB666" s="68" t="n">
        <x:v>5</x:v>
      </x:c>
      <x:c r="AC666" s="47" t="n">
        <x:v>1.13</x:v>
      </x:c>
      <x:c r="AD666" s="47" t="n">
        <x:v>2.91</x:v>
      </x:c>
      <x:c r="AE666" s="47" t="n">
        <x:v>7.42</x:v>
      </x:c>
      <x:c r="AF666" s="68" t="n">
        <x:v>15</x:v>
      </x:c>
      <x:c r="AG666" s="47" t="n">
        <x:v>12</x:v>
      </x:c>
      <x:c r="AH666" s="68" t="n">
        <x:v>5</x:v>
      </x:c>
      <x:c r="AI666" s="47" t="n">
        <x:v>46.91</x:v>
      </x:c>
      <x:c r="AJ666" s="47" t="n">
        <x:v>113.08</x:v>
      </x:c>
      <x:c r="AK666" s="48" t="n">
        <x:v>0.7070000000000001</x:v>
      </x:c>
      <x:c r="AL666" s="32" t="str">
        <x:v>Tooling and safety testing excluded; paint, parts, and electronics add cost. Tariff and freight assumptions are illustrative and require current validation.</x:v>
      </x:c>
      <x:c r="AM666" s="32" t="str">
        <x:v>5-in-1 Baby Bassinet Bedside Crib Pack n Play Nursery Center for Girl Boy ONE BED with multi-functions, from 0-36 months More interactive Baby Bassinet Bedside Crib 5-in-1 Baby Pack and Play Baby Crib2-in-1 Baby Playard &amp; Bedside Bassinet7-point supporting structure on the bottom comes with more steadinessFor babies from 0-36 months 3 Adjustable Heights Pack n Play Bassinet It can be used not only as a playard, but also as a co sleeper bedSafety Strap Max.length: 86.68IN (210CM) Easy to Set UP &amp;</x:v>
      </x:c>
      <x:c r="AN666" s="32" t="str">
        <x:v>https://github.com/luminati-io/eCommerce-dataset-samples</x:v>
      </x:c>
      <x:c r="AO666" s="32" t="str">
        <x:v>2026-08-05-v2</x:v>
      </x:c>
    </x:row>
    <x:row r="667">
      <x:c r="A667" s="32" t="n">
        <x:v>666</x:v>
      </x:c>
      <x:c r="B667" s="32" t="str">
        <x:v>Amazon</x:v>
      </x:c>
      <x:c r="C667" s="32" t="str">
        <x:v>Bright Data Amazon products sample</x:v>
      </x:c>
      <x:c r="D667" s="32" t="str">
        <x:v>B086145R2W</x:v>
      </x:c>
      <x:c r="E667" s="32" t="str">
        <x:v>https://www.amazon.com/Beyove-Womens-Lightweight-Sweatshirts-Blouses/dp/B08HH2PF47</x:v>
      </x:c>
      <x:c r="F667" s="32" t="str">
        <x:v>Beyove Womens Casual Color Block Long/Short Sleeve Pocket Lightweight Knit Sweatshirts T Shirts Round Neck Blouses Tops</x:v>
      </x:c>
      <x:c r="G667" s="32" t="str">
        <x:v>Beyove</x:v>
      </x:c>
      <x:c r="H667" s="32" t="str">
        <x:v>Kiv███e</x:v>
      </x:c>
      <x:c r="I667" s="47" t="n">
        <x:v>21.99</x:v>
      </x:c>
      <x:c r="J667" s="32" t="str">
        <x:v>USD</x:v>
      </x:c>
      <x:c r="K667" s="32" t="str">
        <x:v>Clothing, Shoes &amp; Jewelry &gt; Women &gt; Clothing &gt; Fashion Hoodies &amp; Sweatshirts</x:v>
      </x:c>
      <x:c r="L667" s="32" t="str"/>
      <x:c r="M667" s="67"/>
      <x:c r="N667" s="32" t="str"/>
      <x:c r="O667" s="32" t="str">
        <x:v>https://m.media-amazon.com/images/I/71YjNb9z5NL._AC_UY879_.jpg</x:v>
      </x:c>
      <x:c r="P667" s="32" t="str">
        <x:v>2023-08-09 00:00:00.000</x:v>
      </x:c>
      <x:c r="Q667" s="32" t="str">
        <x:v>Estimated</x:v>
      </x:c>
      <x:c r="R667" s="32" t="str">
        <x:v>Apparel</x:v>
      </x:c>
      <x:c r="S667" s="32" t="str">
        <x:v>Basic cotton T-shirt</x:v>
      </x:c>
      <x:c r="T667" s="32" t="str">
        <x:v>Keyword/category match: t-shirt</x:v>
      </x:c>
      <x:c r="U667" s="32" t="str">
        <x:v>Medium</x:v>
      </x:c>
      <x:c r="V667" s="67" t="n">
        <x:v>1000</x:v>
      </x:c>
      <x:c r="W667" s="47" t="n">
        <x:v>1.4</x:v>
      </x:c>
      <x:c r="X667" s="47" t="n">
        <x:v>2.4</x:v>
      </x:c>
      <x:c r="Y667" s="47" t="n">
        <x:v>4.2</x:v>
      </x:c>
      <x:c r="Z667" s="47" t="n">
        <x:v>0.35</x:v>
      </x:c>
      <x:c r="AA667" s="47" t="n">
        <x:v>0.18</x:v>
      </x:c>
      <x:c r="AB667" s="68" t="n">
        <x:v>10</x:v>
      </x:c>
      <x:c r="AC667" s="47" t="n">
        <x:v>1.85</x:v>
      </x:c>
      <x:c r="AD667" s="47" t="n">
        <x:v>3.22</x:v>
      </x:c>
      <x:c r="AE667" s="47" t="n">
        <x:v>5.78</x:v>
      </x:c>
      <x:c r="AF667" s="68" t="n">
        <x:v>15</x:v>
      </x:c>
      <x:c r="AG667" s="47" t="n">
        <x:v>4.25</x:v>
      </x:c>
      <x:c r="AH667" s="68" t="n">
        <x:v>5</x:v>
      </x:c>
      <x:c r="AI667" s="47" t="n">
        <x:v>11.87</x:v>
      </x:c>
      <x:c r="AJ667" s="47" t="n">
        <x:v>10.12</x:v>
      </x:c>
      <x:c r="AK667" s="48" t="n">
        <x:v>0.46</x:v>
      </x:c>
      <x:c r="AL667" s="32" t="str">
        <x:v>Fabric weight, country, certifications, and decoration affect cost. Tariff and freight assumptions are illustrative and require current validation.</x:v>
      </x:c>
      <x:c r="AM667" s="32" t="str">
        <x:v>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x:v>
      </x:c>
      <x:c r="AN667" s="32" t="str">
        <x:v>https://github.com/luminati-io/eCommerce-dataset-samples</x:v>
      </x:c>
      <x:c r="AO667" s="32" t="str">
        <x:v>2026-08-05-v2</x:v>
      </x:c>
    </x:row>
    <x:row r="668">
      <x:c r="A668" s="32" t="n">
        <x:v>667</x:v>
      </x:c>
      <x:c r="B668" s="32" t="str">
        <x:v>Amazon</x:v>
      </x:c>
      <x:c r="C668" s="32" t="str">
        <x:v>Bright Data Amazon products sample</x:v>
      </x:c>
      <x:c r="D668" s="32" t="str">
        <x:v>B093QJ39ZS</x:v>
      </x:c>
      <x:c r="E668" s="32" t="str">
        <x:v>https://www.amazon.com/New-Balance-FuelCore-Reveal-Running/dp/B0BLL1GNMG</x:v>
      </x:c>
      <x:c r="F668" s="32" t="str">
        <x:v>New Balance Kid's FuelCore Reveal V3 Boa Running Shoe</x:v>
      </x:c>
      <x:c r="G668" s="32" t="str">
        <x:v>New Balance</x:v>
      </x:c>
      <x:c r="H668" s="32" t="str">
        <x:v>Voa███a</x:v>
      </x:c>
      <x:c r="I668" s="47" t="n">
        <x:v>43.03</x:v>
      </x:c>
      <x:c r="J668" s="32" t="str">
        <x:v>USD</x:v>
      </x:c>
      <x:c r="K668" s="32" t="str">
        <x:v>Clothing, Shoes &amp; Jewelry &gt; Boys &gt; Shoes &gt; Athletic &gt; Running</x:v>
      </x:c>
      <x:c r="L668" s="32" t="str"/>
      <x:c r="M668" s="67"/>
      <x:c r="N668" s="32" t="str">
        <x:v>10 x 15 x 6 inches; 2 Pounds</x:v>
      </x:c>
      <x:c r="O668" s="32" t="str">
        <x:v>https://m.media-amazon.com/images/I/61oPw5m6QdL.__AC_SY395_SX395_QL70_FMwebp_.jpg</x:v>
      </x:c>
      <x:c r="P668" s="32" t="str">
        <x:v>2023-10-06 00:00:00.000</x:v>
      </x:c>
      <x:c r="Q668" s="32" t="str">
        <x:v>Estimated</x:v>
      </x:c>
      <x:c r="R668" s="32" t="str">
        <x:v>Footwear</x:v>
      </x:c>
      <x:c r="S668" s="32" t="str">
        <x:v>Running or athletic shoe</x:v>
      </x:c>
      <x:c r="T668" s="32" t="str">
        <x:v>Keyword/category match: running shoe</x:v>
      </x:c>
      <x:c r="U668" s="32" t="str">
        <x:v>Low</x:v>
      </x:c>
      <x:c r="V668" s="67" t="n">
        <x:v>1000</x:v>
      </x:c>
      <x:c r="W668" s="47" t="n">
        <x:v>12</x:v>
      </x:c>
      <x:c r="X668" s="47" t="n">
        <x:v>20</x:v>
      </x:c>
      <x:c r="Y668" s="47" t="n">
        <x:v>38</x:v>
      </x:c>
      <x:c r="Z668" s="47" t="n">
        <x:v>1.3</x:v>
      </x:c>
      <x:c r="AA668" s="47" t="n">
        <x:v>2.5</x:v>
      </x:c>
      <x:c r="AB668" s="68" t="n">
        <x:v>12</x:v>
      </x:c>
      <x:c r="AC668" s="47" t="n">
        <x:v>15.57</x:v>
      </x:c>
      <x:c r="AD668" s="47" t="n">
        <x:v>26.66</x:v>
      </x:c>
      <x:c r="AE668" s="47" t="n">
        <x:v>50.96</x:v>
      </x:c>
      <x:c r="AF668" s="68" t="n">
        <x:v>15</x:v>
      </x:c>
      <x:c r="AG668" s="47" t="n">
        <x:v>4.25</x:v>
      </x:c>
      <x:c r="AH668" s="68" t="n">
        <x:v>5</x:v>
      </x:c>
      <x:c r="AI668" s="47" t="n">
        <x:v>39.51</x:v>
      </x:c>
      <x:c r="AJ668" s="47" t="n">
        <x:v>3.52</x:v>
      </x:c>
      <x:c r="AK668" s="48" t="n">
        <x:v>0.08199999999999999</x:v>
      </x:c>
      <x:c r="AL668" s="32" t="str">
        <x:v>Brand R&amp;D, tooling, cushioning compounds, and quality standards excluded. Tariff and freight assumptions are illustrative and require current validation.</x:v>
      </x:c>
      <x:c r="AM668" s="32" t="str">
        <x:v>The innovative New Balance FuelCore Reveal BOA®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x:v>
      </x:c>
      <x:c r="AN668" s="32" t="str">
        <x:v>https://github.com/luminati-io/eCommerce-dataset-samples</x:v>
      </x:c>
      <x:c r="AO668" s="32" t="str">
        <x:v>2026-08-05-v2</x:v>
      </x:c>
    </x:row>
    <x:row r="669">
      <x:c r="A669" s="32" t="n">
        <x:v>668</x:v>
      </x:c>
      <x:c r="B669" s="32" t="str">
        <x:v>Amazon</x:v>
      </x:c>
      <x:c r="C669" s="32" t="str">
        <x:v>Bright Data Amazon products sample</x:v>
      </x:c>
      <x:c r="D669" s="32" t="str">
        <x:v>B099S8HJ4F</x:v>
      </x:c>
      <x:c r="E669" s="32" t="str">
        <x:v>https://www.amazon.com/dp/B099S8HJ4F?language=en_US&amp;currency=USD</x:v>
      </x:c>
      <x:c r="F669" s="32" t="str">
        <x:v>Glamorise Women's Plus Size Wonderwire Front-Closure Bra Underwire #1245</x:v>
      </x:c>
      <x:c r="G669" s="32" t="str">
        <x:v>Glamorise</x:v>
      </x:c>
      <x:c r="H669" s="32" t="str"/>
      <x:c r="I669" s="47" t="n">
        <x:v>44.25</x:v>
      </x:c>
      <x:c r="J669" s="32" t="str">
        <x:v>USD</x:v>
      </x:c>
      <x:c r="K669" s="32" t="str">
        <x:v>Clothing, Shoes &amp; Jewelry &gt; Women &gt; Clothing &gt; Lingerie, Sleep &amp; Lounge &gt; Lingerie &gt; Bras &gt; Everyday Bras</x:v>
      </x:c>
      <x:c r="L669" s="32" t="str"/>
      <x:c r="M669" s="67"/>
      <x:c r="N669" s="32" t="str"/>
      <x:c r="O669" s="32" t="str">
        <x:v>https://m.media-amazon.com/images/I/719pTAlW02L.__AC_SY445_SX342_QL70_ML2_.jpg</x:v>
      </x:c>
      <x:c r="P669" s="32" t="str">
        <x:v>2023-05-12 00:00:00.000</x:v>
      </x:c>
      <x:c r="Q669" s="32" t="str">
        <x:v>Estimated</x:v>
      </x:c>
      <x:c r="R669" s="32" t="str">
        <x:v>Apparel</x:v>
      </x:c>
      <x:c r="S669" s="32" t="str">
        <x:v>Underwear or lingerie</x:v>
      </x:c>
      <x:c r="T669" s="32" t="str">
        <x:v>Keyword/category match: lingerie</x:v>
      </x:c>
      <x:c r="U669" s="32" t="str">
        <x:v>Low</x:v>
      </x:c>
      <x:c r="V669" s="67" t="n">
        <x:v>1000</x:v>
      </x:c>
      <x:c r="W669" s="47" t="n">
        <x:v>1.92</x:v>
      </x:c>
      <x:c r="X669" s="47" t="n">
        <x:v>4.32</x:v>
      </x:c>
      <x:c r="Y669" s="47" t="n">
        <x:v>9.61</x:v>
      </x:c>
      <x:c r="Z669" s="47" t="n">
        <x:v>0.4</x:v>
      </x:c>
      <x:c r="AA669" s="47" t="n">
        <x:v>0.22</x:v>
      </x:c>
      <x:c r="AB669" s="68" t="n">
        <x:v>10</x:v>
      </x:c>
      <x:c r="AC669" s="47" t="n">
        <x:v>2.42</x:v>
      </x:c>
      <x:c r="AD669" s="47" t="n">
        <x:v>5.44</x:v>
      </x:c>
      <x:c r="AE669" s="47" t="n">
        <x:v>12.11</x:v>
      </x:c>
      <x:c r="AF669" s="68" t="n">
        <x:v>15</x:v>
      </x:c>
      <x:c r="AG669" s="47" t="n">
        <x:v>4.25</x:v>
      </x:c>
      <x:c r="AH669" s="68" t="n">
        <x:v>5</x:v>
      </x:c>
      <x:c r="AI669" s="47" t="n">
        <x:v>18.54</x:v>
      </x:c>
      <x:c r="AJ669" s="47" t="n">
        <x:v>25.71</x:v>
      </x:c>
      <x:c r="AK669" s="48" t="n">
        <x:v>0.581</x:v>
      </x:c>
      <x:c r="AL669" s="32" t="str">
        <x:v>Lace, underwire, molded cups, and trims affect cost. Tariff and freight assumptions are illustrative and require current validation.</x:v>
      </x:c>
      <x:c r="AM669" s="32" t="str">
        <x:v>At the intersection of convenience and comfort is this plus-size bra. The secure front clasp goes on and off in a pinch while the cushioned wire never gets close enough to pinch back.</x:v>
      </x:c>
      <x:c r="AN669" s="32" t="str">
        <x:v>https://github.com/luminati-io/eCommerce-dataset-samples</x:v>
      </x:c>
      <x:c r="AO669" s="32" t="str">
        <x:v>2026-08-05-v2</x:v>
      </x:c>
    </x:row>
    <x:row r="670">
      <x:c r="A670" s="32" t="n">
        <x:v>669</x:v>
      </x:c>
      <x:c r="B670" s="32" t="str">
        <x:v>Amazon</x:v>
      </x:c>
      <x:c r="C670" s="32" t="str">
        <x:v>Bright Data Amazon products sample</x:v>
      </x:c>
      <x:c r="D670" s="32" t="str">
        <x:v>B07QYGJQLY</x:v>
      </x:c>
      <x:c r="E670" s="32" t="str">
        <x:v>https://www.amazon.com/Travelpro-Versapack-Rolling-Underseat-Patriot/dp/B07QYGJQLY</x:v>
      </x:c>
      <x:c r="F670" s="32" t="str">
        <x:v>Travelpro Crew Versapack Softside Rolling Underseat Carry-on Bag, Men and Women, Patriot Blue, 16-Inch</x:v>
      </x:c>
      <x:c r="G670" s="32" t="str">
        <x:v>Travelpro International Inc.</x:v>
      </x:c>
      <x:c r="H670" s="32" t="str">
        <x:v>POR███NTO███</x:v>
      </x:c>
      <x:c r="I670" s="47" t="n">
        <x:v>195.49</x:v>
      </x:c>
      <x:c r="J670" s="32" t="str">
        <x:v>USD</x:v>
      </x:c>
      <x:c r="K670" s="32" t="str">
        <x:v>Clothing, Shoes &amp; Jewelry &gt; Luggage &amp; Travel Gear &gt; Luggage &gt; Carry-Ons</x:v>
      </x:c>
      <x:c r="L670" s="32" t="str"/>
      <x:c r="M670" s="67" t="n">
        <x:v>2762.3752799999997</x:v>
      </x:c>
      <x:c r="N670" s="32" t="str">
        <x:v>8.25 x 13.25 x 16 inches</x:v>
      </x:c>
      <x:c r="O670" s="32" t="str">
        <x:v>https://m.media-amazon.com/images/I/81Gr6C6eubL.__AC_SX300_SY300_QL70_FMwebp_.jpg</x:v>
      </x:c>
      <x:c r="P670" s="32" t="str">
        <x:v>2023-08-16 00:00:00.000</x:v>
      </x:c>
      <x:c r="Q670" s="32" t="str">
        <x:v>Estimated</x:v>
      </x:c>
      <x:c r="R670" s="32" t="str">
        <x:v>Electronics</x:v>
      </x:c>
      <x:c r="S670" s="32" t="str">
        <x:v>Battery pack or tool battery</x:v>
      </x:c>
      <x:c r="T670" s="32" t="str">
        <x:v>Keyword/category match: power bank</x:v>
      </x:c>
      <x:c r="U670" s="32" t="str">
        <x:v>Low</x:v>
      </x:c>
      <x:c r="V670" s="67" t="n">
        <x:v>1000</x:v>
      </x:c>
      <x:c r="W670" s="47" t="n">
        <x:v>10.89</x:v>
      </x:c>
      <x:c r="X670" s="47" t="n">
        <x:v>22.69</x:v>
      </x:c>
      <x:c r="Y670" s="47" t="n">
        <x:v>45.38</x:v>
      </x:c>
      <x:c r="Z670" s="47" t="n">
        <x:v>1.1</x:v>
      </x:c>
      <x:c r="AA670" s="47" t="n">
        <x:v>4</x:v>
      </x:c>
      <x:c r="AB670" s="68" t="n">
        <x:v>3</x:v>
      </x:c>
      <x:c r="AC670" s="47" t="n">
        <x:v>13.38</x:v>
      </x:c>
      <x:c r="AD670" s="47" t="n">
        <x:v>28.62</x:v>
      </x:c>
      <x:c r="AE670" s="47" t="n">
        <x:v>58.89</x:v>
      </x:c>
      <x:c r="AF670" s="68" t="n">
        <x:v>15</x:v>
      </x:c>
      <x:c r="AG670" s="47" t="n">
        <x:v>7.5</x:v>
      </x:c>
      <x:c r="AH670" s="68" t="n">
        <x:v>5</x:v>
      </x:c>
      <x:c r="AI670" s="47" t="n">
        <x:v>75.22</x:v>
      </x:c>
      <x:c r="AJ670" s="47" t="n">
        <x:v>120.27</x:v>
      </x:c>
      <x:c r="AK670" s="48" t="n">
        <x:v>0.615</x:v>
      </x:c>
      <x:c r="AL670" s="32" t="str">
        <x:v>Cell brand/capacity, BMS, safety testing, and hazardous shipping dominate. Tariff and freight assumptions are illustrative and require current validation.</x:v>
      </x:c>
      <x:c r="AM670" s="32" t="str">
        <x:v>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x:v>
      </x:c>
      <x:c r="AN670" s="32" t="str">
        <x:v>https://github.com/luminati-io/eCommerce-dataset-samples</x:v>
      </x:c>
      <x:c r="AO670" s="32" t="str">
        <x:v>2026-08-05-v2</x:v>
      </x:c>
    </x:row>
    <x:row r="671">
      <x:c r="A671" s="32" t="n">
        <x:v>670</x:v>
      </x:c>
      <x:c r="B671" s="32" t="str">
        <x:v>Amazon</x:v>
      </x:c>
      <x:c r="C671" s="32" t="str">
        <x:v>Bright Data Amazon products sample</x:v>
      </x:c>
      <x:c r="D671" s="32" t="str">
        <x:v>B00N3C89RS</x:v>
      </x:c>
      <x:c r="E671" s="32" t="str">
        <x:v>https://www.amazon.com/dp/B00N3C89RS?language=en_US&amp;currency=USD</x:v>
      </x:c>
      <x:c r="F671" s="32" t="str">
        <x:v>C-Line Top Loading Heavyweight Poly No-Hole Sheet Protectors, 8.5 x 11 Inches, 25 per Box (62907)</x:v>
      </x:c>
      <x:c r="G671" s="32" t="str">
        <x:v>C-Line</x:v>
      </x:c>
      <x:c r="H671" s="32" t="str"/>
      <x:c r="I671" s="47" t="n">
        <x:v>8.98</x:v>
      </x:c>
      <x:c r="J671" s="32" t="str">
        <x:v>USD</x:v>
      </x:c>
      <x:c r="K671" s="32" t="str">
        <x:v>Office Products &gt; Office &amp; School Supplies &gt; Binders &amp; Binding Systems &gt; Binder Accessories &gt; Sheet Protectors, Card &amp; Photo Sleeves</x:v>
      </x:c>
      <x:c r="L671" s="32" t="str"/>
      <x:c r="M671" s="67" t="n">
        <x:v>309.00955</x:v>
      </x:c>
      <x:c r="N671" s="32" t="str">
        <x:v>‎11.56 x 9.44 x 1 inches</x:v>
      </x:c>
      <x:c r="O671" s="32" t="str">
        <x:v>https://images-na.ssl-images-amazon.com/images/I/61TEI5rKFKL.__AC_SX300_SY300_QL70_ML2_.jpg</x:v>
      </x:c>
      <x:c r="P671" s="32" t="str">
        <x:v>2022-09-18 00:00:00.000</x:v>
      </x:c>
      <x:c r="Q671" s="32" t="str">
        <x:v>Estimated</x:v>
      </x:c>
      <x:c r="R671" s="32" t="str">
        <x:v>Generic</x:v>
      </x:c>
      <x:c r="S671" s="32" t="str">
        <x:v>Assembled consumer product</x:v>
      </x:c>
      <x:c r="T671" s="32" t="str">
        <x:v>Broad accessories category: Office Products &gt; Office &amp; School Supplies &gt; Binders &amp; Binding Systems &gt; Binder Accessories &gt; Sheet Protectors, Card &amp; Photo Sleeves</x:v>
      </x:c>
      <x:c r="U671" s="32" t="str">
        <x:v>Low</x:v>
      </x:c>
      <x:c r="V671" s="67" t="n">
        <x:v>1000</x:v>
      </x:c>
      <x:c r="W671" s="47" t="n">
        <x:v>2.72</x:v>
      </x:c>
      <x:c r="X671" s="47" t="n">
        <x:v>6.47</x:v>
      </x:c>
      <x:c r="Y671" s="47" t="n">
        <x:v>8.08</x:v>
      </x:c>
      <x:c r="Z671" s="47" t="n">
        <x:v>1</x:v>
      </x:c>
      <x:c r="AA671" s="47" t="n">
        <x:v>2</x:v>
      </x:c>
      <x:c r="AB671" s="68" t="n">
        <x:v>5</x:v>
      </x:c>
      <x:c r="AC671" s="47" t="n">
        <x:v>3.7</x:v>
      </x:c>
      <x:c r="AD671" s="47" t="n">
        <x:v>9.94</x:v>
      </x:c>
      <x:c r="AE671" s="47" t="n">
        <x:v>18.46</x:v>
      </x:c>
      <x:c r="AF671" s="68" t="n">
        <x:v>15</x:v>
      </x:c>
      <x:c r="AG671" s="47" t="n">
        <x:v>4.75</x:v>
      </x:c>
      <x:c r="AH671" s="68" t="n">
        <x:v>5</x:v>
      </x:c>
      <x:c r="AI671" s="47" t="n">
        <x:v>16.48</x:v>
      </x:c>
      <x:c r="AJ671" s="47" t="n">
        <x:v>-7.5</x:v>
      </x:c>
      <x:c r="AK671" s="48" t="n">
        <x:v>-0.836</x:v>
      </x:c>
      <x:c r="AL671" s="32" t="str">
        <x:v>Insufficient specifications; use as a broad placeholder until a BOM or supplier match is available. Tariff and freight assumptions are illustrative and require current validation.</x:v>
      </x:c>
      <x:c r="AM671" s="32" t="str">
        <x:v>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x:v>
      </x:c>
      <x:c r="AN671" s="32" t="str">
        <x:v>https://github.com/luminati-io/eCommerce-dataset-samples</x:v>
      </x:c>
      <x:c r="AO671" s="32" t="str">
        <x:v>2026-08-05-v2</x:v>
      </x:c>
    </x:row>
    <x:row r="672">
      <x:c r="A672" s="32" t="n">
        <x:v>671</x:v>
      </x:c>
      <x:c r="B672" s="32" t="str">
        <x:v>Amazon</x:v>
      </x:c>
      <x:c r="C672" s="32" t="str">
        <x:v>Bright Data Amazon products sample</x:v>
      </x:c>
      <x:c r="D672" s="32" t="str">
        <x:v>B095GG6QDN</x:v>
      </x:c>
      <x:c r="E672" s="32" t="str">
        <x:v>https://www.amazon.com/Champion-Womens-Powerblend-Hoodie-Graphic/dp/B095GG6QDN?th=1&amp;psc=1&amp;currency=USD&amp;language=en_GB</x:v>
      </x:c>
      <x:c r="F672" s="32" t="str">
        <x:v>Champion Women's Plus Powerblend Hoodie, Graphic Script</x:v>
      </x:c>
      <x:c r="G672" s="32" t="str">
        <x:v>Champion</x:v>
      </x:c>
      <x:c r="H672" s="32" t="str">
        <x:v>AZ ███mer███l Y█████████Z S█████████████████████ Su█████████████████████</x:v>
      </x:c>
      <x:c r="I672" s="47" t="n">
        <x:v>24.95</x:v>
      </x:c>
      <x:c r="J672" s="32" t="str">
        <x:v>USD</x:v>
      </x:c>
      <x:c r="K672" s="32" t="str">
        <x:v>Clothing, Shoes &amp; Jewelry &gt; Women &gt; Clothing &gt; Active &gt; Active Sweatshirts</x:v>
      </x:c>
      <x:c r="L672" s="32" t="str"/>
      <x:c r="M672" s="67"/>
      <x:c r="N672" s="32" t="str">
        <x:v>22 x 18 x 1 inches; 12.8 Ounces</x:v>
      </x:c>
      <x:c r="O672" s="32" t="str">
        <x:v>https://m.media-amazon.com/images/I/81tRO8YXBbL.__AC_SY445_SX342_QL70_ML2_.jpg</x:v>
      </x:c>
      <x:c r="P672" s="32" t="str">
        <x:v>2023-11-17 00:00:00.000</x:v>
      </x:c>
      <x:c r="Q672" s="32" t="str">
        <x:v>Estimated</x:v>
      </x:c>
      <x:c r="R672" s="32" t="str">
        <x:v>Apparel</x:v>
      </x:c>
      <x:c r="S672" s="32" t="str">
        <x:v>Hoodie or sweatshirt</x:v>
      </x:c>
      <x:c r="T672" s="32" t="str">
        <x:v>Keyword/category match: hoodie</x:v>
      </x:c>
      <x:c r="U672" s="32" t="str">
        <x:v>Medium</x:v>
      </x:c>
      <x:c r="V672" s="67" t="n">
        <x:v>1000</x:v>
      </x:c>
      <x:c r="W672" s="47" t="n">
        <x:v>6.35</x:v>
      </x:c>
      <x:c r="X672" s="47" t="n">
        <x:v>10.44</x:v>
      </x:c>
      <x:c r="Y672" s="47" t="n">
        <x:v>17.24</x:v>
      </x:c>
      <x:c r="Z672" s="47" t="n">
        <x:v>0.8</x:v>
      </x:c>
      <x:c r="AA672" s="47" t="n">
        <x:v>0.8</x:v>
      </x:c>
      <x:c r="AB672" s="68" t="n">
        <x:v>10</x:v>
      </x:c>
      <x:c r="AC672" s="47" t="n">
        <x:v>7.92</x:v>
      </x:c>
      <x:c r="AD672" s="47" t="n">
        <x:v>13.24</x:v>
      </x:c>
      <x:c r="AE672" s="47" t="n">
        <x:v>22.6</x:v>
      </x:c>
      <x:c r="AF672" s="68" t="n">
        <x:v>15</x:v>
      </x:c>
      <x:c r="AG672" s="47" t="n">
        <x:v>4.25</x:v>
      </x:c>
      <x:c r="AH672" s="68" t="n">
        <x:v>5</x:v>
      </x:c>
      <x:c r="AI672" s="47" t="n">
        <x:v>22.48</x:v>
      </x:c>
      <x:c r="AJ672" s="47" t="n">
        <x:v>2.47</x:v>
      </x:c>
      <x:c r="AK672" s="48" t="n">
        <x:v>0.099</x:v>
      </x:c>
      <x:c r="AL672" s="32" t="str">
        <x:v>Fleece weight, zipper, embroidery, and washes affect cost. Tariff and freight assumptions are illustrative and require current validation.</x:v>
      </x:c>
      <x:c r="AM672" s="32" t="str">
        <x:v>Think outside the gym! Champion authentic originals are athletic wear classics updated with the latest in fabric and fashion.</x:v>
      </x:c>
      <x:c r="AN672" s="32" t="str">
        <x:v>https://github.com/luminati-io/eCommerce-dataset-samples</x:v>
      </x:c>
      <x:c r="AO672" s="32" t="str">
        <x:v>2026-08-05-v2</x:v>
      </x:c>
    </x:row>
    <x:row r="673">
      <x:c r="A673" s="32" t="n">
        <x:v>672</x:v>
      </x:c>
      <x:c r="B673" s="32" t="str">
        <x:v>Amazon</x:v>
      </x:c>
      <x:c r="C673" s="32" t="str">
        <x:v>Bright Data Amazon products sample</x:v>
      </x:c>
      <x:c r="D673" s="32" t="str">
        <x:v>B0BDFB9JQH</x:v>
      </x:c>
      <x:c r="E673" s="32" t="str">
        <x:v>https://www.amazon.in/Ramsons-Parfum-Perfume-Lasting-Premium/dp/B0BDFB9JQH?th=1&amp;psc=1&amp;currency=USD&amp;language=en_GB</x:v>
      </x:c>
      <x:c r="F673" s="32" t="str">
        <x:v>Ramsons Stud Eau De Parfum - 100ml | Exquisite Fragrance for Men | Long-Lasting | Captivating Scent for All Occasions | Make a Lasting Impression</x:v>
      </x:c>
      <x:c r="G673" s="32" t="str">
        <x:v>RAMSONS</x:v>
      </x:c>
      <x:c r="H673" s="32" t="str">
        <x:v>RAM███S P███UME█████████ LI██████</x:v>
      </x:c>
      <x:c r="I673" s="47" t="n">
        <x:v>455</x:v>
      </x:c>
      <x:c r="J673" s="32" t="str">
        <x:v>INR</x:v>
      </x:c>
      <x:c r="K673" s="32" t="str">
        <x:v>Beauty &gt; Fragrance &gt; Perfume</x:v>
      </x:c>
      <x:c r="L673" s="32" t="str"/>
      <x:c r="M673" s="67" t="n">
        <x:v>390</x:v>
      </x:c>
      <x:c r="N673" s="32" t="str">
        <x:v>10 x 4.2 x 13.7 cm; 390 Grams</x:v>
      </x:c>
      <x:c r="O673" s="32" t="str">
        <x:v>https://m.media-amazon.com/images/I/31Yg49d9pML._SX300_SY300_QL70_FMwebp_.jpg</x:v>
      </x:c>
      <x:c r="P673" s="32" t="str">
        <x:v>2024-01-16 00:00:00.000</x:v>
      </x:c>
      <x:c r="Q673" s="32" t="str">
        <x:v>Estimated</x:v>
      </x:c>
      <x:c r="R673" s="32" t="str">
        <x:v>Beauty</x:v>
      </x:c>
      <x:c r="S673" s="32" t="str">
        <x:v>Skin-care or cosmetic formula</x:v>
      </x:c>
      <x:c r="T673" s="32" t="str">
        <x:v>Broad source category: Beauty &gt; Fragrance &gt; Perfume</x:v>
      </x:c>
      <x:c r="U673" s="32" t="str">
        <x:v>Low</x:v>
      </x:c>
      <x:c r="V673" s="67" t="n">
        <x:v>1000</x:v>
      </x:c>
      <x:c r="W673" s="47" t="n">
        <x:v>1.5</x:v>
      </x:c>
      <x:c r="X673" s="47" t="n">
        <x:v>4.5</x:v>
      </x:c>
      <x:c r="Y673" s="47" t="n">
        <x:v>12</x:v>
      </x:c>
      <x:c r="Z673" s="47" t="n">
        <x:v>0.8</x:v>
      </x:c>
      <x:c r="AA673" s="47" t="n">
        <x:v>0.45</x:v>
      </x:c>
      <x:c r="AB673" s="68" t="n">
        <x:v>4</x:v>
      </x:c>
      <x:c r="AC673" s="47" t="n">
        <x:v>2.03</x:v>
      </x:c>
      <x:c r="AD673" s="47" t="n">
        <x:v>5.98</x:v>
      </x:c>
      <x:c r="AE673" s="47" t="n">
        <x:v>15.6</x:v>
      </x:c>
      <x:c r="AF673" s="68" t="n">
        <x:v>15</x:v>
      </x:c>
      <x:c r="AG673" s="47" t="n">
        <x:v>4.75</x:v>
      </x:c>
      <x:c r="AH673" s="68" t="n">
        <x:v>5</x:v>
      </x:c>
      <x:c r="AI673" s="47" t="n">
        <x:v>10.73</x:v>
      </x:c>
      <x:c r="AJ673" s="47"/>
      <x:c r="AK673" s="48"/>
      <x:c r="AL673" s="32" t="str">
        <x:v>Formula, actives, testing, compliance, filling, and packaging drive uncertainty. Tariff and freight assumptions are illustrative and require current validation.</x:v>
      </x:c>
      <x:c r="AM673" s="32" t="str">
        <x:v>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x:v>
      </x:c>
      <x:c r="AN673" s="32" t="str">
        <x:v>https://github.com/luminati-io/eCommerce-dataset-samples</x:v>
      </x:c>
      <x:c r="AO673" s="32" t="str">
        <x:v>2026-08-05-v2</x:v>
      </x:c>
    </x:row>
    <x:row r="674">
      <x:c r="A674" s="32" t="n">
        <x:v>673</x:v>
      </x:c>
      <x:c r="B674" s="32" t="str">
        <x:v>Amazon</x:v>
      </x:c>
      <x:c r="C674" s="32" t="str">
        <x:v>Bright Data Amazon products sample</x:v>
      </x:c>
      <x:c r="D674" s="32" t="str">
        <x:v>B00EC8N5ZI</x:v>
      </x:c>
      <x:c r="E674" s="32" t="str">
        <x:v>https://www.amazon.com/Johnson-Level-Tool-1829-0200-200-Feet/dp/B00EC8N5ZI?th=1&amp;psc=1&amp;currency=USD&amp;language=en_GB</x:v>
      </x:c>
      <x:c r="F674" s="32" t="str">
        <x:v>Johnson Level &amp; Tool 1829-0200 Metric/Inch Fiberglass Long Tape, 200', Yellow, 1 Tape</x:v>
      </x:c>
      <x:c r="G674" s="32" t="str">
        <x:v>Johnson</x:v>
      </x:c>
      <x:c r="H674" s="32" t="str">
        <x:v>Ama███.co███</x:v>
      </x:c>
      <x:c r="I674" s="47" t="n">
        <x:v>25.43</x:v>
      </x:c>
      <x:c r="J674" s="32" t="str">
        <x:v>USD</x:v>
      </x:c>
      <x:c r="K674" s="32" t="str">
        <x:v>Tools &amp; Home Improvement &gt; Measuring &amp; Layout Tools &gt; Linear Measurement &gt; Tape Measures</x:v>
      </x:c>
      <x:c r="L674" s="32" t="str"/>
      <x:c r="M674" s="67" t="n">
        <x:v>0.283495</x:v>
      </x:c>
      <x:c r="N674" s="32" t="str">
        <x:v>12.75 x 9.25 x 1.5 inches</x:v>
      </x:c>
      <x:c r="O674" s="32" t="str">
        <x:v>https://m.media-amazon.com/images/I/810h9sil+EL._AC_SY300_SX300_.jpg</x:v>
      </x:c>
      <x:c r="P674" s="32" t="str">
        <x:v>2024-01-16 00:00:00.000</x:v>
      </x:c>
      <x:c r="Q674" s="32" t="str">
        <x:v>Estimated</x:v>
      </x:c>
      <x:c r="R674" s="32" t="str">
        <x:v>Apparel</x:v>
      </x:c>
      <x:c r="S674" s="32" t="str">
        <x:v>Casual jacket or coat</x:v>
      </x:c>
      <x:c r="T674" s="32" t="str">
        <x:v>Keyword/category match: coat</x:v>
      </x:c>
      <x:c r="U674" s="32" t="str">
        <x:v>Low</x:v>
      </x:c>
      <x:c r="V674" s="67" t="n">
        <x:v>1000</x:v>
      </x:c>
      <x:c r="W674" s="47" t="n">
        <x:v>10.14</x:v>
      </x:c>
      <x:c r="X674" s="47" t="n">
        <x:v>18.31</x:v>
      </x:c>
      <x:c r="Y674" s="47" t="n">
        <x:v>22.89</x:v>
      </x:c>
      <x:c r="Z674" s="47" t="n">
        <x:v>1.5</x:v>
      </x:c>
      <x:c r="AA674" s="47" t="n">
        <x:v>1.88</x:v>
      </x:c>
      <x:c r="AB674" s="68" t="n">
        <x:v>10</x:v>
      </x:c>
      <x:c r="AC674" s="47" t="n">
        <x:v>12.75</x:v>
      </x:c>
      <x:c r="AD674" s="47" t="n">
        <x:v>23.85</x:v>
      </x:c>
      <x:c r="AE674" s="47" t="n">
        <x:v>33.43</x:v>
      </x:c>
      <x:c r="AF674" s="68" t="n">
        <x:v>15</x:v>
      </x:c>
      <x:c r="AG674" s="47" t="n">
        <x:v>3.5</x:v>
      </x:c>
      <x:c r="AH674" s="68" t="n">
        <x:v>5</x:v>
      </x:c>
      <x:c r="AI674" s="47" t="n">
        <x:v>32.44</x:v>
      </x:c>
      <x:c r="AJ674" s="47" t="n">
        <x:v>-7.01</x:v>
      </x:c>
      <x:c r="AK674" s="48" t="n">
        <x:v>-0.276</x:v>
      </x:c>
      <x:c r="AL674" s="32" t="str">
        <x:v>Shell, insulation, waterproofing, lining, and hardware dominate. Tariff and freight assumptions are illustrative and require current validation.</x:v>
      </x:c>
      <x:c r="AM674" s="32" t="str">
        <x:v>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x:v>
      </x:c>
      <x:c r="AN674" s="32" t="str">
        <x:v>https://github.com/luminati-io/eCommerce-dataset-samples</x:v>
      </x:c>
      <x:c r="AO674" s="32" t="str">
        <x:v>2026-08-05-v2</x:v>
      </x:c>
    </x:row>
    <x:row r="675">
      <x:c r="A675" s="32" t="n">
        <x:v>674</x:v>
      </x:c>
      <x:c r="B675" s="32" t="str">
        <x:v>Amazon</x:v>
      </x:c>
      <x:c r="C675" s="32" t="str">
        <x:v>Bright Data Amazon products sample</x:v>
      </x:c>
      <x:c r="D675" s="32" t="str">
        <x:v>B002SY96AQ</x:v>
      </x:c>
      <x:c r="E675" s="32" t="str">
        <x:v>https://www.amazon.com/dp/B002SY96AQ?language=en_US&amp;currency=USD</x:v>
      </x:c>
      <x:c r="F675" s="32" t="str">
        <x:v>Armitron Women's Premium Crystal Accented Bracelet Watch</x:v>
      </x:c>
      <x:c r="G675" s="32" t="str">
        <x:v>Armitron</x:v>
      </x:c>
      <x:c r="H675" s="32" t="str"/>
      <x:c r="I675" s="47" t="n">
        <x:v>31.56</x:v>
      </x:c>
      <x:c r="J675" s="32" t="str">
        <x:v>USD</x:v>
      </x:c>
      <x:c r="K675" s="32" t="str">
        <x:v>Clothing, Shoes &amp; Jewelry &gt; Women &gt; Watches &gt; Wrist Watches</x:v>
      </x:c>
      <x:c r="L675" s="32" t="str"/>
      <x:c r="M675" s="67"/>
      <x:c r="N675" s="32" t="str"/>
      <x:c r="O675" s="32" t="str">
        <x:v>https://images-na.ssl-images-amazon.com/images/I/71vtEL72tjL.__AC_SX300_SY300_QL70_FMwebp_.jpg</x:v>
      </x:c>
      <x:c r="P675" s="32" t="str">
        <x:v>2022-09-18 00:00:00.000</x:v>
      </x:c>
      <x:c r="Q675" s="32" t="str">
        <x:v>Estimated</x:v>
      </x:c>
      <x:c r="R675" s="32" t="str">
        <x:v>Jewelry</x:v>
      </x:c>
      <x:c r="S675" s="32" t="str">
        <x:v>Fashion bracelet or bangle</x:v>
      </x:c>
      <x:c r="T675" s="32" t="str">
        <x:v>Keyword/category match: bracelet</x:v>
      </x:c>
      <x:c r="U675" s="32" t="str">
        <x:v>Low</x:v>
      </x:c>
      <x:c r="V675" s="67" t="n">
        <x:v>1000</x:v>
      </x:c>
      <x:c r="W675" s="47" t="n">
        <x:v>0.74</x:v>
      </x:c>
      <x:c r="X675" s="47" t="n">
        <x:v>2.32</x:v>
      </x:c>
      <x:c r="Y675" s="47" t="n">
        <x:v>6.51</x:v>
      </x:c>
      <x:c r="Z675" s="47" t="n">
        <x:v>0.4</x:v>
      </x:c>
      <x:c r="AA675" s="47" t="n">
        <x:v>0.16</x:v>
      </x:c>
      <x:c r="AB675" s="68" t="n">
        <x:v>6</x:v>
      </x:c>
      <x:c r="AC675" s="47" t="n">
        <x:v>1.02</x:v>
      </x:c>
      <x:c r="AD675" s="47" t="n">
        <x:v>3.06</x:v>
      </x:c>
      <x:c r="AE675" s="47" t="n">
        <x:v>8.38</x:v>
      </x:c>
      <x:c r="AF675" s="68" t="n">
        <x:v>15</x:v>
      </x:c>
      <x:c r="AG675" s="47" t="n">
        <x:v>4.25</x:v>
      </x:c>
      <x:c r="AH675" s="68" t="n">
        <x:v>5</x:v>
      </x:c>
      <x:c r="AI675" s="47" t="n">
        <x:v>13.62</x:v>
      </x:c>
      <x:c r="AJ675" s="47" t="n">
        <x:v>17.94</x:v>
      </x:c>
      <x:c r="AK675" s="48" t="n">
        <x:v>0.568</x:v>
      </x:c>
      <x:c r="AL675" s="32" t="str">
        <x:v>Material, engraving, stones, and handmade labor vary widely. Modifiers: premium/heavy-duty specification. Tariff and freight assumptions are illustrative and require current validation.</x:v>
      </x:c>
      <x:c r="AM675" s="32" t="str">
        <x:v>Scratch resistant mineral crystal lens and Japanese quartz movement.</x:v>
      </x:c>
      <x:c r="AN675" s="32" t="str">
        <x:v>https://github.com/luminati-io/eCommerce-dataset-samples</x:v>
      </x:c>
      <x:c r="AO675" s="32" t="str">
        <x:v>2026-08-05-v2</x:v>
      </x:c>
    </x:row>
    <x:row r="676">
      <x:c r="A676" s="32" t="n">
        <x:v>675</x:v>
      </x:c>
      <x:c r="B676" s="32" t="str">
        <x:v>Amazon</x:v>
      </x:c>
      <x:c r="C676" s="32" t="str">
        <x:v>Bright Data Amazon products sample</x:v>
      </x:c>
      <x:c r="D676" s="32" t="str">
        <x:v>B01CY764KQ</x:v>
      </x:c>
      <x:c r="E676" s="32" t="str">
        <x:v>https://www.amazon.in/Nike-Down-Deodorant-200ml-Pack/dp/B01CY764KQ?th=1&amp;psc=1&amp;currency=USD&amp;language=en_GB</x:v>
      </x:c>
      <x:c r="F676" s="32" t="str">
        <x:v>Nike Up Or Down Men Deodorant - Pack of 2 | Long-Lasting Fragrance, Body Spray Combo for Men | Deodorant for Active Living | Nike Men's Deo Set | Ultimate Odor Protection | Grooming Essentials | Signature Nike Scent | High-Performance Men's Deodorant</x:v>
      </x:c>
      <x:c r="G676" s="32" t="str">
        <x:v>Nike</x:v>
      </x:c>
      <x:c r="H676" s="32" t="str">
        <x:v>Sai███ee ███din█████████ine███</x:v>
      </x:c>
      <x:c r="I676" s="47" t="n">
        <x:v>563</x:v>
      </x:c>
      <x:c r="J676" s="32" t="str">
        <x:v>INR</x:v>
      </x:c>
      <x:c r="K676" s="32" t="str">
        <x:v>Beauty &gt; Bath &amp; Body &gt; Deodorants &amp; Antiperspirants &gt; Deodorant</x:v>
      </x:c>
      <x:c r="L676" s="32" t="str"/>
      <x:c r="M676" s="67" t="n">
        <x:v>350</x:v>
      </x:c>
      <x:c r="N676" s="32" t="str">
        <x:v>24.5 x 12.5 x 6.7 cm; 350 Grams</x:v>
      </x:c>
      <x:c r="O676" s="32" t="str">
        <x:v>https://m.media-amazon.com/images/I/31+3Ehe1hdL._SY300_SX300_.jpg</x:v>
      </x:c>
      <x:c r="P676" s="32" t="str">
        <x:v>2024-01-17 00:00:00.000</x:v>
      </x:c>
      <x:c r="Q676" s="32" t="str">
        <x:v>Estimated</x:v>
      </x:c>
      <x:c r="R676" s="32" t="str">
        <x:v>Jewelry</x:v>
      </x:c>
      <x:c r="S676" s="32" t="str">
        <x:v>Fashion ring</x:v>
      </x:c>
      <x:c r="T676" s="32" t="str">
        <x:v>Keyword/category match: rings</x:v>
      </x:c>
      <x:c r="U676" s="32" t="str">
        <x:v>Low</x:v>
      </x:c>
      <x:c r="V676" s="67" t="n">
        <x:v>1000</x:v>
      </x:c>
      <x:c r="W676" s="47" t="n">
        <x:v>0.71</x:v>
      </x:c>
      <x:c r="X676" s="47" t="n">
        <x:v>2.59</x:v>
      </x:c>
      <x:c r="Y676" s="47" t="n">
        <x:v>7.07</x:v>
      </x:c>
      <x:c r="Z676" s="47" t="n">
        <x:v>0.35</x:v>
      </x:c>
      <x:c r="AA676" s="47" t="n">
        <x:v>0.12</x:v>
      </x:c>
      <x:c r="AB676" s="68" t="n">
        <x:v>6</x:v>
      </x:c>
      <x:c r="AC676" s="47" t="n">
        <x:v>0.96</x:v>
      </x:c>
      <x:c r="AD676" s="47" t="n">
        <x:v>3.25</x:v>
      </x:c>
      <x:c r="AE676" s="47" t="n">
        <x:v>8.66</x:v>
      </x:c>
      <x:c r="AF676" s="68" t="n">
        <x:v>15</x:v>
      </x:c>
      <x:c r="AG676" s="47" t="n">
        <x:v>4.75</x:v>
      </x:c>
      <x:c r="AH676" s="68" t="n">
        <x:v>5</x:v>
      </x:c>
      <x:c r="AI676" s="47" t="n">
        <x:v>8</x:v>
      </x:c>
      <x:c r="AJ676" s="47"/>
      <x:c r="AK676" s="48"/>
      <x:c r="AL676" s="32" t="str">
        <x:v>Metal, size range, stones, and plating affect cost. Modifiers: premium/heavy-duty specification, 2-count/set adjustment. Tariff and freight assumptions are illustrative and require current validation.</x:v>
      </x:c>
      <x:c r="AM676" s="32" t="str">
        <x:v>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x:v>
      </x:c>
      <x:c r="AN676" s="32" t="str">
        <x:v>https://github.com/luminati-io/eCommerce-dataset-samples</x:v>
      </x:c>
      <x:c r="AO676" s="32" t="str">
        <x:v>2026-08-05-v2</x:v>
      </x:c>
    </x:row>
    <x:row r="677">
      <x:c r="A677" s="32" t="n">
        <x:v>676</x:v>
      </x:c>
      <x:c r="B677" s="32" t="str">
        <x:v>Amazon</x:v>
      </x:c>
      <x:c r="C677" s="32" t="str">
        <x:v>Bright Data Amazon products sample</x:v>
      </x:c>
      <x:c r="D677" s="32" t="str">
        <x:v>B009AWON0W</x:v>
      </x:c>
      <x:c r="E677" s="32" t="str">
        <x:v>https://www.amazon.com/Jo-Malone-Blackberry-Cologne-Spray/dp/B009AWON0W?th=1&amp;psc=1&amp;currency=USD&amp;language=en_GB</x:v>
      </x:c>
      <x:c r="F677" s="32" t="str">
        <x:v>Jo Malone Blackberry &amp; Bay Cologne Spray For Women, 1 Ounce "Packaging may vary"</x:v>
      </x:c>
      <x:c r="G677" s="32" t="str">
        <x:v>Jo Malone</x:v>
      </x:c>
      <x:c r="H677" s="32" t="str">
        <x:v>Bea███lim███</x:v>
      </x:c>
      <x:c r="I677" s="47" t="n">
        <x:v>60.52</x:v>
      </x:c>
      <x:c r="J677" s="32" t="str">
        <x:v>USD</x:v>
      </x:c>
      <x:c r="K677" s="32" t="str">
        <x:v>Beauty &amp; Personal Care &gt; Fragrance &gt; Women's &gt; Cologne</x:v>
      </x:c>
      <x:c r="L677" s="32" t="str"/>
      <x:c r="M677" s="67"/>
      <x:c r="N677" s="32" t="str">
        <x:v>2 x 2.2 x 4 inches; 1 ounces</x:v>
      </x:c>
      <x:c r="O677" s="32" t="str">
        <x:v>https://m.media-amazon.com/images/I/31EPzVAovAL._SX300_SY300_QL70_FMwebp_.jpg</x:v>
      </x:c>
      <x:c r="P677" s="32" t="str">
        <x:v>2024-04-16 00:00:00.000</x:v>
      </x:c>
      <x:c r="Q677" s="32" t="str">
        <x:v>Estimated</x:v>
      </x:c>
      <x:c r="R677" s="32" t="str">
        <x:v>Generic</x:v>
      </x:c>
      <x:c r="S677" s="32" t="str">
        <x:v>Textile product</x:v>
      </x:c>
      <x:c r="T677" s="32" t="str">
        <x:v>Broad source category: Beauty &amp; Personal Care &gt; Fragrance &gt; Women's &gt; Cologne</x:v>
      </x:c>
      <x:c r="U677" s="32" t="str">
        <x:v>Low</x:v>
      </x:c>
      <x:c r="V677" s="67" t="n">
        <x:v>1000</x:v>
      </x:c>
      <x:c r="W677" s="47" t="n">
        <x:v>1.82</x:v>
      </x:c>
      <x:c r="X677" s="47" t="n">
        <x:v>6.35</x:v>
      </x:c>
      <x:c r="Y677" s="47" t="n">
        <x:v>18.15</x:v>
      </x:c>
      <x:c r="Z677" s="47" t="n">
        <x:v>0.65</x:v>
      </x:c>
      <x:c r="AA677" s="47" t="n">
        <x:v>0.8</x:v>
      </x:c>
      <x:c r="AB677" s="68" t="n">
        <x:v>5</x:v>
      </x:c>
      <x:c r="AC677" s="47" t="n">
        <x:v>2.43</x:v>
      </x:c>
      <x:c r="AD677" s="47" t="n">
        <x:v>8.19</x:v>
      </x:c>
      <x:c r="AE677" s="47" t="n">
        <x:v>23.26</x:v>
      </x:c>
      <x:c r="AF677" s="68" t="n">
        <x:v>15</x:v>
      </x:c>
      <x:c r="AG677" s="47" t="n">
        <x:v>4.25</x:v>
      </x:c>
      <x:c r="AH677" s="68" t="n">
        <x:v>5</x:v>
      </x:c>
      <x:c r="AI677" s="47" t="n">
        <x:v>24.55</x:v>
      </x:c>
      <x:c r="AJ677" s="47" t="n">
        <x:v>35.97</x:v>
      </x:c>
      <x:c r="AK677" s="48" t="n">
        <x:v>0.594</x:v>
      </x:c>
      <x:c r="AL677" s="32" t="str">
        <x:v>Fiber, dimensions, sewing complexity, and finishing are unknown. Tariff and freight assumptions are illustrative and require current validation.</x:v>
      </x:c>
      <x:c r="AM677" s="32" t="str">
        <x:v>Jo Malone Blackberry &amp; Bay Cologne 1.0 oz. Cologne Spray</x:v>
      </x:c>
      <x:c r="AN677" s="32" t="str">
        <x:v>https://github.com/luminati-io/eCommerce-dataset-samples</x:v>
      </x:c>
      <x:c r="AO677" s="32" t="str">
        <x:v>2026-08-05-v2</x:v>
      </x:c>
    </x:row>
    <x:row r="678">
      <x:c r="A678" s="32" t="n">
        <x:v>677</x:v>
      </x:c>
      <x:c r="B678" s="32" t="str">
        <x:v>Amazon</x:v>
      </x:c>
      <x:c r="C678" s="32" t="str">
        <x:v>Bright Data Amazon products sample</x:v>
      </x:c>
      <x:c r="D678" s="32" t="str">
        <x:v>B0C6KZM3FK</x:v>
      </x:c>
      <x:c r="E678" s="32" t="str">
        <x:v>https://www.amazon.com/JOSMO-Unisex-Child-Walking-Shoes-Walker/dp/B0C6KZM3FK</x:v>
      </x:c>
      <x:c r="F678" s="32" t="str">
        <x:v>JOSMO Unisex-Child Walking Shoes First Walker</x:v>
      </x:c>
      <x:c r="G678" s="32" t="str">
        <x:v>Josmo</x:v>
      </x:c>
      <x:c r="H678" s="32" t="str">
        <x:v>Ama███.co███</x:v>
      </x:c>
      <x:c r="I678" s="47" t="n">
        <x:v>27.32</x:v>
      </x:c>
      <x:c r="J678" s="32" t="str">
        <x:v>USD</x:v>
      </x:c>
      <x:c r="K678" s="32" t="str">
        <x:v>Clothing, Shoes &amp; Jewelry &gt; Girls &gt; Shoes &gt; Boots</x:v>
      </x:c>
      <x:c r="L678" s="32" t="str"/>
      <x:c r="M678" s="67"/>
      <x:c r="N678" s="32" t="str"/>
      <x:c r="O678" s="32" t="str">
        <x:v>https://m.media-amazon.com/images/I/61wnX44ca3L._AC_UX695_.jpg</x:v>
      </x:c>
      <x:c r="P678" s="32" t="str">
        <x:v>2023-08-04 00:00:00.000</x:v>
      </x:c>
      <x:c r="Q678" s="32" t="str">
        <x:v>Estimated</x:v>
      </x:c>
      <x:c r="R678" s="32" t="str">
        <x:v>Apparel</x:v>
      </x:c>
      <x:c r="S678" s="32" t="str">
        <x:v>Casual dress</x:v>
      </x:c>
      <x:c r="T678" s="32" t="str">
        <x:v>Keyword/category match: dress</x:v>
      </x:c>
      <x:c r="U678" s="32" t="str">
        <x:v>Low</x:v>
      </x:c>
      <x:c r="V678" s="67" t="n">
        <x:v>1000</x:v>
      </x:c>
      <x:c r="W678" s="47" t="n">
        <x:v>4.4</x:v>
      </x:c>
      <x:c r="X678" s="47" t="n">
        <x:v>8.8</x:v>
      </x:c>
      <x:c r="Y678" s="47" t="n">
        <x:v>19.35</x:v>
      </x:c>
      <x:c r="Z678" s="47" t="n">
        <x:v>0.75</x:v>
      </x:c>
      <x:c r="AA678" s="47" t="n">
        <x:v>0.55</x:v>
      </x:c>
      <x:c r="AB678" s="68" t="n">
        <x:v>10</x:v>
      </x:c>
      <x:c r="AC678" s="47" t="n">
        <x:v>5.5</x:v>
      </x:c>
      <x:c r="AD678" s="47" t="n">
        <x:v>11.11</x:v>
      </x:c>
      <x:c r="AE678" s="47" t="n">
        <x:v>24.26</x:v>
      </x:c>
      <x:c r="AF678" s="68" t="n">
        <x:v>15</x:v>
      </x:c>
      <x:c r="AG678" s="47" t="n">
        <x:v>4.25</x:v>
      </x:c>
      <x:c r="AH678" s="68" t="n">
        <x:v>5</x:v>
      </x:c>
      <x:c r="AI678" s="47" t="n">
        <x:v>20.82</x:v>
      </x:c>
      <x:c r="AJ678" s="47" t="n">
        <x:v>6.5</x:v>
      </x:c>
      <x:c r="AK678" s="48" t="n">
        <x:v>0.23800000000000002</x:v>
      </x:c>
      <x:c r="AL678" s="32" t="str">
        <x:v>Fabric, lining, embellishment, and complexity vary widely. Tariff and freight assumptions are illustrative and require current validation.</x:v>
      </x:c>
      <x:c r="AM678" s="32" t="str">
        <x:v>Dress up or down in these ankle height oxfords. They have a dual colored sole and laces that fit just right. Josmo Shoes offers a blend of fashionable and traditional styles that don't skimp on quality with prices that both parents and kids can get excited about!</x:v>
      </x:c>
      <x:c r="AN678" s="32" t="str">
        <x:v>https://github.com/luminati-io/eCommerce-dataset-samples</x:v>
      </x:c>
      <x:c r="AO678" s="32" t="str">
        <x:v>2026-08-05-v2</x:v>
      </x:c>
    </x:row>
    <x:row r="679">
      <x:c r="A679" s="32" t="n">
        <x:v>678</x:v>
      </x:c>
      <x:c r="B679" s="32" t="str">
        <x:v>Amazon</x:v>
      </x:c>
      <x:c r="C679" s="32" t="str">
        <x:v>Bright Data Amazon products sample</x:v>
      </x:c>
      <x:c r="D679" s="32" t="str">
        <x:v>B001C67HCK</x:v>
      </x:c>
      <x:c r="E679" s="32" t="str">
        <x:v>https://www.amazon.com/dp/B001C67HCK?th=1&amp;psc=1&amp;currency=USD&amp;language=en_GB</x:v>
      </x:c>
      <x:c r="F679" s="32" t="str">
        <x:v>Finish Line Citrus Degreaser Bicycle Degreaser</x:v>
      </x:c>
      <x:c r="G679" s="32" t="str">
        <x:v>Finish Line</x:v>
      </x:c>
      <x:c r="H679" s="32" t="str">
        <x:v>Ama███.co███</x:v>
      </x:c>
      <x:c r="I679" s="47" t="n">
        <x:v>63</x:v>
      </x:c>
      <x:c r="J679" s="32" t="str">
        <x:v>USD</x:v>
      </x:c>
      <x:c r="K679" s="32" t="str">
        <x:v>Sports &amp; Outdoors &gt; Sports &gt; Cycling &gt; Bike Tools &amp; Maintenance &gt; Bike Lube</x:v>
      </x:c>
      <x:c r="L679" s="32" t="str"/>
      <x:c r="M679" s="67" t="n">
        <x:v>0.283495</x:v>
      </x:c>
      <x:c r="N679" s="32" t="str">
        <x:v>11 x 7 x 4.5 inches</x:v>
      </x:c>
      <x:c r="O679" s="32" t="str">
        <x:v>https://m.media-amazon.com/images/I/713uOrCv5vL.__AC_SX300_SY300_QL70_FMwebp_.jpg</x:v>
      </x:c>
      <x:c r="P679" s="32" t="str">
        <x:v>2024-04-28 00:00:00.000</x:v>
      </x:c>
      <x:c r="Q679" s="32" t="str">
        <x:v>Estimated</x:v>
      </x:c>
      <x:c r="R679" s="32" t="str">
        <x:v>Generic</x:v>
      </x:c>
      <x:c r="S679" s="32" t="str">
        <x:v>Small metal product</x:v>
      </x:c>
      <x:c r="T679" s="32" t="str">
        <x:v>Broad source category: Sports &amp; Outdoors &gt; Sports &gt; Cycling &gt; Bike Tools &amp; Maintenance &gt; Bike Lube</x:v>
      </x:c>
      <x:c r="U679" s="32" t="str">
        <x:v>Low</x:v>
      </x:c>
      <x:c r="V679" s="67" t="n">
        <x:v>1000</x:v>
      </x:c>
      <x:c r="W679" s="47" t="n">
        <x:v>1.36</x:v>
      </x:c>
      <x:c r="X679" s="47" t="n">
        <x:v>5.45</x:v>
      </x:c>
      <x:c r="Y679" s="47" t="n">
        <x:v>18.15</x:v>
      </x:c>
      <x:c r="Z679" s="47" t="n">
        <x:v>0.6</x:v>
      </x:c>
      <x:c r="AA679" s="47" t="n">
        <x:v>0.75</x:v>
      </x:c>
      <x:c r="AB679" s="68" t="n">
        <x:v>5</x:v>
      </x:c>
      <x:c r="AC679" s="47" t="n">
        <x:v>1.84</x:v>
      </x:c>
      <x:c r="AD679" s="47" t="n">
        <x:v>7.13</x:v>
      </x:c>
      <x:c r="AE679" s="47" t="n">
        <x:v>23.39</x:v>
      </x:c>
      <x:c r="AF679" s="68" t="n">
        <x:v>15</x:v>
      </x:c>
      <x:c r="AG679" s="47" t="n">
        <x:v>3.5</x:v>
      </x:c>
      <x:c r="AH679" s="68" t="n">
        <x:v>5</x:v>
      </x:c>
      <x:c r="AI679" s="47" t="n">
        <x:v>23.23</x:v>
      </x:c>
      <x:c r="AJ679" s="47" t="n">
        <x:v>39.77</x:v>
      </x:c>
      <x:c r="AK679" s="48" t="n">
        <x:v>0.631</x:v>
      </x:c>
      <x:c r="AL679" s="32" t="str">
        <x:v>Metal, weight, process, tolerances, and finish are unknown. Tariff and freight assumptions are illustrative and require current validation.</x:v>
      </x:c>
      <x:c r="AM679" s="32" t="str">
        <x:v>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x:v>
      </x:c>
      <x:c r="AN679" s="32" t="str">
        <x:v>https://github.com/luminati-io/eCommerce-dataset-samples</x:v>
      </x:c>
      <x:c r="AO679" s="32" t="str">
        <x:v>2026-08-05-v2</x:v>
      </x:c>
    </x:row>
    <x:row r="680">
      <x:c r="A680" s="32" t="n">
        <x:v>679</x:v>
      </x:c>
      <x:c r="B680" s="32" t="str">
        <x:v>Amazon</x:v>
      </x:c>
      <x:c r="C680" s="32" t="str">
        <x:v>Bright Data Amazon products sample</x:v>
      </x:c>
      <x:c r="D680" s="32" t="str">
        <x:v>B09V63FPZZ</x:v>
      </x:c>
      <x:c r="E680" s="32" t="str">
        <x:v>https://www.amazon.com/RSVP-International-Reusable-Dishwasher-Stainless/dp/B09QD6V2YP</x:v>
      </x:c>
      <x:c r="F680" s="32" t="str">
        <x:v>RSVP International Reusable Straw Set Dishwasher Safe, 8.5 Inch, 4 Piece, Stainless Steel Straight</x:v>
      </x:c>
      <x:c r="G680" s="32" t="str">
        <x:v>RSVP International</x:v>
      </x:c>
      <x:c r="H680" s="32" t="str">
        <x:v>Big███che███</x:v>
      </x:c>
      <x:c r="I680" s="47" t="n">
        <x:v>13.91</x:v>
      </x:c>
      <x:c r="J680" s="32" t="str">
        <x:v>USD</x:v>
      </x:c>
      <x:c r="K680" s="32" t="str">
        <x:v>Home &amp; Kitchen &gt; Kitchen &amp; Dining &gt; Kitchen Utensils &amp; Gadgets &gt; Straws &gt; Reusable Straws</x:v>
      </x:c>
      <x:c r="L680" s="32" t="str"/>
      <x:c r="M680" s="67" t="n">
        <x:v>22.6796</x:v>
      </x:c>
      <x:c r="N680" s="32" t="str">
        <x:v>8.5 x 1 x 0.5 inches</x:v>
      </x:c>
      <x:c r="O680" s="32" t="str">
        <x:v>https://m.media-amazon.com/images/I/61enfumvCgL.__AC_SX300_SY300_QL70_FMwebp_.jpg</x:v>
      </x:c>
      <x:c r="P680" s="32" t="str">
        <x:v>2023-08-16 00:00:00.000</x:v>
      </x:c>
      <x:c r="Q680" s="32" t="str">
        <x:v>Estimated</x:v>
      </x:c>
      <x:c r="R680" s="32" t="str">
        <x:v>Home</x:v>
      </x:c>
      <x:c r="S680" s="32" t="str">
        <x:v>Kitchen utensil or small houseware</x:v>
      </x:c>
      <x:c r="T680" s="32" t="str">
        <x:v>Keyword/category match: kitchen utensil</x:v>
      </x:c>
      <x:c r="U680" s="32" t="str">
        <x:v>Low</x:v>
      </x:c>
      <x:c r="V680" s="67" t="n">
        <x:v>1000</x:v>
      </x:c>
      <x:c r="W680" s="47" t="n">
        <x:v>1</x:v>
      </x:c>
      <x:c r="X680" s="47" t="n">
        <x:v>3</x:v>
      </x:c>
      <x:c r="Y680" s="47" t="n">
        <x:v>8</x:v>
      </x:c>
      <x:c r="Z680" s="47" t="n">
        <x:v>0.5</x:v>
      </x:c>
      <x:c r="AA680" s="47" t="n">
        <x:v>0.34</x:v>
      </x:c>
      <x:c r="AB680" s="68" t="n">
        <x:v>7</x:v>
      </x:c>
      <x:c r="AC680" s="47" t="n">
        <x:v>1.4</x:v>
      </x:c>
      <x:c r="AD680" s="47" t="n">
        <x:v>4.11</x:v>
      </x:c>
      <x:c r="AE680" s="47" t="n">
        <x:v>10.81</x:v>
      </x:c>
      <x:c r="AF680" s="68" t="n">
        <x:v>15</x:v>
      </x:c>
      <x:c r="AG680" s="47" t="n">
        <x:v>3.5</x:v>
      </x:c>
      <x:c r="AH680" s="68" t="n">
        <x:v>5</x:v>
      </x:c>
      <x:c r="AI680" s="47" t="n">
        <x:v>10.39</x:v>
      </x:c>
      <x:c r="AJ680" s="47" t="n">
        <x:v>3.52</x:v>
      </x:c>
      <x:c r="AK680" s="48" t="n">
        <x:v>0.253</x:v>
      </x:c>
      <x:c r="AL680" s="32" t="str">
        <x:v>Material, size, tooling, coatings, and set count affect cost. Tariff and freight assumptions are illustrative and require current validation.</x:v>
      </x:c>
      <x:c r="AM680" s="32" t="str">
        <x:v>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x:v>
      </x:c>
      <x:c r="AN680" s="32" t="str">
        <x:v>https://github.com/luminati-io/eCommerce-dataset-samples</x:v>
      </x:c>
      <x:c r="AO680" s="32" t="str">
        <x:v>2026-08-05-v2</x:v>
      </x:c>
    </x:row>
    <x:row r="681">
      <x:c r="A681" s="32" t="n">
        <x:v>680</x:v>
      </x:c>
      <x:c r="B681" s="32" t="str">
        <x:v>Amazon</x:v>
      </x:c>
      <x:c r="C681" s="32" t="str">
        <x:v>Bright Data Amazon products sample</x:v>
      </x:c>
      <x:c r="D681" s="32" t="str">
        <x:v>B00MFD3KZC</x:v>
      </x:c>
      <x:c r="E681" s="32" t="str">
        <x:v>https://www.amazon.com/Corsair-CP-9020072-UK-Professional-Platinum-HX750i/dp/B00MFD3KZC</x:v>
      </x:c>
      <x:c r="F681" s="32" t="str">
        <x:v>Corsair CP-9020072-UK Professional Platinum Series HX750i ATX/EPS 750W Power Supply Unit</x:v>
      </x:c>
      <x:c r="G681" s="32" t="str">
        <x:v>Corsair</x:v>
      </x:c>
      <x:c r="H681" s="32" t="str">
        <x:v>Bay███e R███le</x:v>
      </x:c>
      <x:c r="I681" s="47" t="n">
        <x:v>376.36</x:v>
      </x:c>
      <x:c r="J681" s="32" t="str">
        <x:v>USD</x:v>
      </x:c>
      <x:c r="K681" s="32" t="str">
        <x:v>Electronics &gt; Computers &amp; Accessories &gt; Computer Components &gt; Internal Components &gt; Internal Power Supplies</x:v>
      </x:c>
      <x:c r="L681" s="32" t="str"/>
      <x:c r="M681" s="67" t="n">
        <x:v>3225.03912</x:v>
      </x:c>
      <x:c r="N681" s="32" t="str">
        <x:v>7.09 x 5.91 x 3.39 inches</x:v>
      </x:c>
      <x:c r="O681" s="32" t="str">
        <x:v>https://m.media-amazon.com/images/I/611cZmA4NsL.__AC_SY300_SX300_QL70_ML2_.jpg</x:v>
      </x:c>
      <x:c r="P681" s="32" t="str">
        <x:v>2023-08-24 00:00:00.000</x:v>
      </x:c>
      <x:c r="Q681" s="32" t="str">
        <x:v>Estimated</x:v>
      </x:c>
      <x:c r="R681" s="32" t="str">
        <x:v>Electronics</x:v>
      </x:c>
      <x:c r="S681" s="32" t="str">
        <x:v>Television or monitor</x:v>
      </x:c>
      <x:c r="T681" s="32" t="str">
        <x:v>Keyword/category match: monitor</x:v>
      </x:c>
      <x:c r="U681" s="32" t="str">
        <x:v>Low</x:v>
      </x:c>
      <x:c r="V681" s="67" t="n">
        <x:v>1000</x:v>
      </x:c>
      <x:c r="W681" s="47" t="n">
        <x:v>63.53</x:v>
      </x:c>
      <x:c r="X681" s="47" t="n">
        <x:v>145.2</x:v>
      </x:c>
      <x:c r="Y681" s="47" t="n">
        <x:v>317.63</x:v>
      </x:c>
      <x:c r="Z681" s="47" t="n">
        <x:v>7</x:v>
      </x:c>
      <x:c r="AA681" s="47" t="n">
        <x:v>40</x:v>
      </x:c>
      <x:c r="AB681" s="68" t="n">
        <x:v>3</x:v>
      </x:c>
      <x:c r="AC681" s="47" t="n">
        <x:v>85</x:v>
      </x:c>
      <x:c r="AD681" s="47" t="n">
        <x:v>197.97</x:v>
      </x:c>
      <x:c r="AE681" s="47" t="n">
        <x:v>441.49</x:v>
      </x:c>
      <x:c r="AF681" s="68" t="n">
        <x:v>15</x:v>
      </x:c>
      <x:c r="AG681" s="47" t="n">
        <x:v>12</x:v>
      </x:c>
      <x:c r="AH681" s="68" t="n">
        <x:v>5</x:v>
      </x:c>
      <x:c r="AI681" s="47" t="n">
        <x:v>285.24</x:v>
      </x:c>
      <x:c r="AJ681" s="47" t="n">
        <x:v>91.12</x:v>
      </x:c>
      <x:c r="AK681" s="48" t="n">
        <x:v>0.242</x:v>
      </x:c>
      <x:c r="AL681" s="32" t="str">
        <x:v>Panel pricing, size, brand, software, certification, and freight dominate. Tariff and freight assumptions are illustrative and require current validation.</x:v>
      </x:c>
      <x:c r="AM681" s="32" t="str">
        <x:v>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x:v>
      </x:c>
      <x:c r="AN681" s="32" t="str">
        <x:v>https://github.com/luminati-io/eCommerce-dataset-samples</x:v>
      </x:c>
      <x:c r="AO681" s="32" t="str">
        <x:v>2026-08-05-v2</x:v>
      </x:c>
    </x:row>
    <x:row r="682">
      <x:c r="A682" s="32" t="n">
        <x:v>681</x:v>
      </x:c>
      <x:c r="B682" s="32" t="str">
        <x:v>Amazon</x:v>
      </x:c>
      <x:c r="C682" s="32" t="str">
        <x:v>Bright Data Amazon products sample</x:v>
      </x:c>
      <x:c r="D682" s="32" t="str">
        <x:v>B013HM9VMK</x:v>
      </x:c>
      <x:c r="E682" s="32" t="str">
        <x:v>https://www.amazon.com/Skechers-Work-Hartan-Steel-Slip/dp/B013HM9VMK</x:v>
      </x:c>
      <x:c r="F682" s="32" t="str">
        <x:v>Skechers for Work Men's Hartan Steel Toe Slip-On Shoe</x:v>
      </x:c>
      <x:c r="G682" s="32" t="str">
        <x:v>Skechers</x:v>
      </x:c>
      <x:c r="H682" s="32" t="str">
        <x:v>Ama███.co███</x:v>
      </x:c>
      <x:c r="I682" s="47" t="n">
        <x:v>57.99</x:v>
      </x:c>
      <x:c r="J682" s="32" t="str">
        <x:v>USD</x:v>
      </x:c>
      <x:c r="K682" s="32" t="str">
        <x:v>Clothing, Shoes &amp; Jewelry &gt; Men &gt; Shoes &gt; Loafers &amp; Slip-Ons</x:v>
      </x:c>
      <x:c r="L682" s="32" t="str"/>
      <x:c r="M682" s="67"/>
      <x:c r="N682" s="32" t="str">
        <x:v>10 x 15 x 6 inches; 1.3 Pounds</x:v>
      </x:c>
      <x:c r="O682" s="32" t="str"/>
      <x:c r="P682" s="32" t="str">
        <x:v>2023-08-03 00:00:00.000</x:v>
      </x:c>
      <x:c r="Q682" s="32" t="str">
        <x:v>Estimated</x:v>
      </x:c>
      <x:c r="R682" s="32" t="str">
        <x:v>Footwear</x:v>
      </x:c>
      <x:c r="S682" s="32" t="str">
        <x:v>Work or safety boot</x:v>
      </x:c>
      <x:c r="T682" s="32" t="str">
        <x:v>Keyword/category match: steel toe</x:v>
      </x:c>
      <x:c r="U682" s="32" t="str">
        <x:v>Low</x:v>
      </x:c>
      <x:c r="V682" s="67" t="n">
        <x:v>1000</x:v>
      </x:c>
      <x:c r="W682" s="47" t="n">
        <x:v>19.97</x:v>
      </x:c>
      <x:c r="X682" s="47" t="n">
        <x:v>38.12</x:v>
      </x:c>
      <x:c r="Y682" s="47" t="n">
        <x:v>52.19</x:v>
      </x:c>
      <x:c r="Z682" s="47" t="n">
        <x:v>2.5</x:v>
      </x:c>
      <x:c r="AA682" s="47" t="n">
        <x:v>5</x:v>
      </x:c>
      <x:c r="AB682" s="68" t="n">
        <x:v>12</x:v>
      </x:c>
      <x:c r="AC682" s="47" t="n">
        <x:v>26.51</x:v>
      </x:c>
      <x:c r="AD682" s="47" t="n">
        <x:v>51.09</x:v>
      </x:c>
      <x:c r="AE682" s="47" t="n">
        <x:v>75.25</x:v>
      </x:c>
      <x:c r="AF682" s="68" t="n">
        <x:v>15</x:v>
      </x:c>
      <x:c r="AG682" s="47" t="n">
        <x:v>4.25</x:v>
      </x:c>
      <x:c r="AH682" s="68" t="n">
        <x:v>5</x:v>
      </x:c>
      <x:c r="AI682" s="47" t="n">
        <x:v>66.94</x:v>
      </x:c>
      <x:c r="AJ682" s="47" t="n">
        <x:v>-8.95</x:v>
      </x:c>
      <x:c r="AK682" s="48" t="n">
        <x:v>-0.154</x:v>
      </x:c>
      <x:c r="AL682" s="32" t="str">
        <x:v>Safety certification, toe protection, leather, and outsole affect cost. Tariff and freight assumptions are illustrative and require current validation.</x:v>
      </x:c>
      <x:c r="AM682" s="32" t="str">
        <x:v>Work Shoes</x:v>
      </x:c>
      <x:c r="AN682" s="32" t="str">
        <x:v>https://github.com/luminati-io/eCommerce-dataset-samples</x:v>
      </x:c>
      <x:c r="AO682" s="32" t="str">
        <x:v>2026-08-05-v2</x:v>
      </x:c>
    </x:row>
    <x:row r="683">
      <x:c r="A683" s="32" t="n">
        <x:v>682</x:v>
      </x:c>
      <x:c r="B683" s="32" t="str">
        <x:v>Amazon</x:v>
      </x:c>
      <x:c r="C683" s="32" t="str">
        <x:v>Bright Data Amazon products sample</x:v>
      </x:c>
      <x:c r="D683" s="32" t="str">
        <x:v>B08C4VF68W</x:v>
      </x:c>
      <x:c r="E683" s="32" t="str">
        <x:v>https://www.amazon.com/Fox-Racing-Illmatik-Motocross-Glove/dp/B095RVGKLM</x:v>
      </x:c>
      <x:c r="F683" s="32" t="str">
        <x:v>Fox Racing Mens 180 Illmatik Motocross Glove</x:v>
      </x:c>
      <x:c r="G683" s="32" t="str">
        <x:v>Fox Racing</x:v>
      </x:c>
      <x:c r="H683" s="32" t="str">
        <x:v>MxM███sto███</x:v>
      </x:c>
      <x:c r="I683" s="47" t="n">
        <x:v>16.59</x:v>
      </x:c>
      <x:c r="J683" s="32" t="str">
        <x:v>USD</x:v>
      </x:c>
      <x:c r="K683" s="32" t="str">
        <x:v>Automotive &gt; Motorcycle &amp; Powersports &gt; Protective Gear &gt; Gloves</x:v>
      </x:c>
      <x:c r="L683" s="32" t="str"/>
      <x:c r="M683" s="67"/>
      <x:c r="N683" s="32" t="str"/>
      <x:c r="O683" s="32" t="str">
        <x:v>https://m.media-amazon.com/images/I/71UX57tbRkL._AC_UY550_.jpg</x:v>
      </x:c>
      <x:c r="P683" s="32" t="str">
        <x:v>2023-08-09 00:00:00.000</x:v>
      </x:c>
      <x:c r="Q683" s="32" t="str">
        <x:v>Estimated</x:v>
      </x:c>
      <x:c r="R683" s="32" t="str">
        <x:v>Apparel</x:v>
      </x:c>
      <x:c r="S683" s="32" t="str">
        <x:v>Gloves</x:v>
      </x:c>
      <x:c r="T683" s="32" t="str">
        <x:v>Keyword/category match: gloves</x:v>
      </x:c>
      <x:c r="U683" s="32" t="str">
        <x:v>Low</x:v>
      </x:c>
      <x:c r="V683" s="67" t="n">
        <x:v>1000</x:v>
      </x:c>
      <x:c r="W683" s="47" t="n">
        <x:v>1.44</x:v>
      </x:c>
      <x:c r="X683" s="47" t="n">
        <x:v>3.65</x:v>
      </x:c>
      <x:c r="Y683" s="47" t="n">
        <x:v>8.64</x:v>
      </x:c>
      <x:c r="Z683" s="47" t="n">
        <x:v>0.4</x:v>
      </x:c>
      <x:c r="AA683" s="47" t="n">
        <x:v>0.28</x:v>
      </x:c>
      <x:c r="AB683" s="68" t="n">
        <x:v>10</x:v>
      </x:c>
      <x:c r="AC683" s="47" t="n">
        <x:v>1.91</x:v>
      </x:c>
      <x:c r="AD683" s="47" t="n">
        <x:v>4.76</x:v>
      </x:c>
      <x:c r="AE683" s="47" t="n">
        <x:v>11.27</x:v>
      </x:c>
      <x:c r="AF683" s="68" t="n">
        <x:v>15</x:v>
      </x:c>
      <x:c r="AG683" s="47" t="n">
        <x:v>4.25</x:v>
      </x:c>
      <x:c r="AH683" s="68" t="n">
        <x:v>5</x:v>
      </x:c>
      <x:c r="AI683" s="47" t="n">
        <x:v>12.33</x:v>
      </x:c>
      <x:c r="AJ683" s="47" t="n">
        <x:v>4.26</x:v>
      </x:c>
      <x:c r="AK683" s="48" t="n">
        <x:v>0.257</x:v>
      </x:c>
      <x:c r="AL683" s="32" t="str">
        <x:v>Leather, insulation, waterproofing, touchscreen panels, and protection affect cost. Tariff and freight assumptions are illustrative and require current validation.</x:v>
      </x:c>
      <x:c r="AM683" s="32" t="str">
        <x:v>Fox Racing is the global leader in motocross and mountain biking gear and apparel. We outfit the world’s best competitive athletes and enthusiasts with products that combine innovation and style, rooted in the brand's original competitive motocross spirit.</x:v>
      </x:c>
      <x:c r="AN683" s="32" t="str">
        <x:v>https://github.com/luminati-io/eCommerce-dataset-samples</x:v>
      </x:c>
      <x:c r="AO683" s="32" t="str">
        <x:v>2026-08-05-v2</x:v>
      </x:c>
    </x:row>
    <x:row r="684">
      <x:c r="A684" s="32" t="n">
        <x:v>683</x:v>
      </x:c>
      <x:c r="B684" s="32" t="str">
        <x:v>Amazon</x:v>
      </x:c>
      <x:c r="C684" s="32" t="str">
        <x:v>Bright Data Amazon products sample</x:v>
      </x:c>
      <x:c r="D684" s="32" t="str">
        <x:v>B001UO05YG</x:v>
      </x:c>
      <x:c r="E684" s="32" t="str">
        <x:v>https://www.amazon.com/dp/B001UO05YG?th=1&amp;psc=1&amp;currency=USD&amp;language=en_GB</x:v>
      </x:c>
      <x:c r="F684" s="32" t="str">
        <x:v>Gator Cases Pro Series Rotationally Molded 4U Rack Case with Standard 19" Depth; Made in USA (G-PRO-4U-19), Black</x:v>
      </x:c>
      <x:c r="G684" s="32" t="str">
        <x:v>Gator</x:v>
      </x:c>
      <x:c r="H684" s="32" t="str">
        <x:v>Ama███.co███</x:v>
      </x:c>
      <x:c r="I684" s="47" t="n">
        <x:v>199.99</x:v>
      </x:c>
      <x:c r="J684" s="32" t="str">
        <x:v>USD</x:v>
      </x:c>
      <x:c r="K684" s="32" t="str">
        <x:v>Musical Instruments &gt; Studio Recording Equipment &gt; Mixers &amp; Accessories &gt; Accessories &gt; Bags, Cases &amp; Covers</x:v>
      </x:c>
      <x:c r="L684" s="32" t="str">
        <x:v>Recording Mixer Bags, Cases &amp; Covers</x:v>
      </x:c>
      <x:c r="M684" s="67" t="n">
        <x:v>5443.103999999999</x:v>
      </x:c>
      <x:c r="N684" s="32" t="str">
        <x:v>21.5 x 10 x 21.25 inches</x:v>
      </x:c>
      <x:c r="O684" s="32" t="str">
        <x:v>https://m.media-amazon.com/images/I/819ig+iyo-L._AC_SX300_SY300_.jpg</x:v>
      </x:c>
      <x:c r="P684" s="32" t="str">
        <x:v>2024-05-28 00:00:00.000</x:v>
      </x:c>
      <x:c r="Q684" s="32" t="str">
        <x:v>Estimated</x:v>
      </x:c>
      <x:c r="R684" s="32" t="str">
        <x:v>Generic</x:v>
      </x:c>
      <x:c r="S684" s="32" t="str">
        <x:v>Assembled consumer product</x:v>
      </x:c>
      <x:c r="T684" s="32" t="str">
        <x:v>Broad accessories category: Musical Instruments &gt; Studio Recording Equipment &gt; Mixers &amp; Accessories &gt; Accessories &gt; Bags, Cases &amp; Covers</x:v>
      </x:c>
      <x:c r="U684" s="32" t="str">
        <x:v>Low</x:v>
      </x:c>
      <x:c r="V684" s="67" t="n">
        <x:v>1000</x:v>
      </x:c>
      <x:c r="W684" s="47" t="n">
        <x:v>4.49</x:v>
      </x:c>
      <x:c r="X684" s="47" t="n">
        <x:v>17.97</x:v>
      </x:c>
      <x:c r="Y684" s="47" t="n">
        <x:v>59.9</x:v>
      </x:c>
      <x:c r="Z684" s="47" t="n">
        <x:v>1</x:v>
      </x:c>
      <x:c r="AA684" s="47" t="n">
        <x:v>4.4</x:v>
      </x:c>
      <x:c r="AB684" s="68" t="n">
        <x:v>5</x:v>
      </x:c>
      <x:c r="AC684" s="47" t="n">
        <x:v>6.19</x:v>
      </x:c>
      <x:c r="AD684" s="47" t="n">
        <x:v>24.54</x:v>
      </x:c>
      <x:c r="AE684" s="47" t="n">
        <x:v>81.69</x:v>
      </x:c>
      <x:c r="AF684" s="68" t="n">
        <x:v>15</x:v>
      </x:c>
      <x:c r="AG684" s="47" t="n">
        <x:v>12</x:v>
      </x:c>
      <x:c r="AH684" s="68" t="n">
        <x:v>5</x:v>
      </x:c>
      <x:c r="AI684" s="47" t="n">
        <x:v>76.54</x:v>
      </x:c>
      <x:c r="AJ684" s="47" t="n">
        <x:v>123.45</x:v>
      </x:c>
      <x:c r="AK684" s="48" t="n">
        <x:v>0.617</x:v>
      </x:c>
      <x:c r="AL684" s="32" t="str">
        <x:v>Insufficient specifications; use as a broad placeholder until a BOM or supplier match is available. Modifiers: higher-cost domestic production. Tariff and freight assumptions are illustrative and require current validation.</x:v>
      </x:c>
      <x:c r="AM684" s="32" t="str">
        <x:v>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 rack-able depth is design to hold both, shallow and deep sitting gear. The molded-in ergonomic carry handles are design to provide comfort while moving your gear around. The G-P</x:v>
      </x:c>
      <x:c r="AN684" s="32" t="str">
        <x:v>https://github.com/luminati-io/eCommerce-dataset-samples</x:v>
      </x:c>
      <x:c r="AO684" s="32" t="str">
        <x:v>2026-08-05-v2</x:v>
      </x:c>
    </x:row>
    <x:row r="685">
      <x:c r="A685" s="32" t="n">
        <x:v>684</x:v>
      </x:c>
      <x:c r="B685" s="32" t="str">
        <x:v>Amazon</x:v>
      </x:c>
      <x:c r="C685" s="32" t="str">
        <x:v>Bright Data Amazon products sample</x:v>
      </x:c>
      <x:c r="D685" s="32" t="str">
        <x:v>B09YRGGQX7</x:v>
      </x:c>
      <x:c r="E685" s="32" t="str">
        <x:v>https://www.amazon.com/GESUM-Ceiling-Control-Reversible-Profile/dp/B09YRGGQX7?th=1&amp;psc=1&amp;currency=USD&amp;language=en_GB</x:v>
      </x:c>
      <x:c r="F685" s="32" t="str">
        <x:v>GESUM Ceiling Fan with Lights Remote Control, 22 lnch Small Ceiling Fan with Light 3 Reversible Blades, Low Profile Ceiling Fan for Kitchen Bedroom Dining room, 3 Colors, 6 Speeds, Black…</x:v>
      </x:c>
      <x:c r="G685" s="32" t="str">
        <x:v>GESUM</x:v>
      </x:c>
      <x:c r="H685" s="32" t="str">
        <x:v>GESUM</x:v>
      </x:c>
      <x:c r="I685" s="47" t="n">
        <x:v>44.99</x:v>
      </x:c>
      <x:c r="J685" s="32" t="str">
        <x:v>USD</x:v>
      </x:c>
      <x:c r="K685" s="32" t="str">
        <x:v>Tools &amp; Home Improvement &gt; Lighting &amp; Ceiling Fans &gt; Ceiling Fans &amp; Accessories &gt; Ceiling Fans</x:v>
      </x:c>
      <x:c r="L685" s="32" t="str"/>
      <x:c r="M685" s="67" t="n">
        <x:v>4082.328</x:v>
      </x:c>
      <x:c r="N685" s="32" t="str">
        <x:v>22"L x 22"W x 7.8"H</x:v>
      </x:c>
      <x:c r="O685" s="32" t="str">
        <x:v>https://m.media-amazon.com/images/I/71ZJZT+u+UL._AC_SY300_SX300_.jpg</x:v>
      </x:c>
      <x:c r="P685" s="32" t="str">
        <x:v>2024-01-21 00:00:00.000</x:v>
      </x:c>
      <x:c r="Q685" s="32" t="str">
        <x:v>Estimated</x:v>
      </x:c>
      <x:c r="R685" s="32" t="str">
        <x:v>Generic</x:v>
      </x:c>
      <x:c r="S685" s="32" t="str">
        <x:v>Assembled consumer product</x:v>
      </x:c>
      <x:c r="T685" s="32" t="str">
        <x:v>Broad home category: Tools &amp; Home Improvement &gt; Lighting &amp; Ceiling Fans &gt; Ceiling Fans &amp; Accessories &gt; Ceiling Fans</x:v>
      </x:c>
      <x:c r="U685" s="32" t="str">
        <x:v>Low</x:v>
      </x:c>
      <x:c r="V685" s="67" t="n">
        <x:v>1000</x:v>
      </x:c>
      <x:c r="W685" s="47" t="n">
        <x:v>2.72</x:v>
      </x:c>
      <x:c r="X685" s="47" t="n">
        <x:v>10.89</x:v>
      </x:c>
      <x:c r="Y685" s="47" t="n">
        <x:v>36.3</x:v>
      </x:c>
      <x:c r="Z685" s="47" t="n">
        <x:v>1</x:v>
      </x:c>
      <x:c r="AA685" s="47" t="n">
        <x:v>3.2</x:v>
      </x:c>
      <x:c r="AB685" s="68" t="n">
        <x:v>5</x:v>
      </x:c>
      <x:c r="AC685" s="47" t="n">
        <x:v>4.01</x:v>
      </x:c>
      <x:c r="AD685" s="47" t="n">
        <x:v>15.84</x:v>
      </x:c>
      <x:c r="AE685" s="47" t="n">
        <x:v>52.5</x:v>
      </x:c>
      <x:c r="AF685" s="68" t="n">
        <x:v>15</x:v>
      </x:c>
      <x:c r="AG685" s="47" t="n">
        <x:v>12</x:v>
      </x:c>
      <x:c r="AH685" s="68" t="n">
        <x:v>5</x:v>
      </x:c>
      <x:c r="AI685" s="47" t="n">
        <x:v>36.84</x:v>
      </x:c>
      <x:c r="AJ685" s="47" t="n">
        <x:v>8.15</x:v>
      </x:c>
      <x:c r="AK685" s="48" t="n">
        <x:v>0.18100000000000002</x:v>
      </x:c>
      <x:c r="AL685" s="32" t="str">
        <x:v>Insufficient specifications; use as a broad placeholder until a BOM or supplier match is available. Tariff and freight assumptions are illustrative and require current validation.</x:v>
      </x:c>
      <x:c r="AM685" s="32" t="str">
        <x:v>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x:v>
      </x:c>
      <x:c r="AN685" s="32" t="str">
        <x:v>https://github.com/luminati-io/eCommerce-dataset-samples</x:v>
      </x:c>
      <x:c r="AO685" s="32" t="str">
        <x:v>2026-08-05-v2</x:v>
      </x:c>
    </x:row>
    <x:row r="686">
      <x:c r="A686" s="32" t="n">
        <x:v>685</x:v>
      </x:c>
      <x:c r="B686" s="32" t="str">
        <x:v>Amazon</x:v>
      </x:c>
      <x:c r="C686" s="32" t="str">
        <x:v>Bright Data Amazon products sample</x:v>
      </x:c>
      <x:c r="D686" s="32" t="str">
        <x:v>B07DF1WDCY</x:v>
      </x:c>
      <x:c r="E686" s="32" t="str">
        <x:v>https://www.amazon.com/Kingston-Brass-KVPB3030MBSQ8-Templeton-Carrara/dp/B07DF1WDCY?th=1&amp;psc=1&amp;currency=USD&amp;language=en_GB</x:v>
      </x:c>
      <x:c r="F686" s="32" t="str">
        <x:v>Kingston Brass KVPB3030MBSQ8 Templeton Console Sink, 30" (L) x 22" (W), Carrara Marble/Brushed Nickel</x:v>
      </x:c>
      <x:c r="G686" s="32" t="str">
        <x:v>Kingston Brass</x:v>
      </x:c>
      <x:c r="H686" s="32" t="str">
        <x:v>Ama███.co███</x:v>
      </x:c>
      <x:c r="I686" s="47" t="n">
        <x:v>897.56</x:v>
      </x:c>
      <x:c r="J686" s="32" t="str">
        <x:v>USD</x:v>
      </x:c>
      <x:c r="K686" s="32" t="str">
        <x:v>Tools &amp; Home Improvement &gt; Kitchen &amp; Bath Fixtures &gt; Bathroom Fixtures &gt; Bathroom Sinks &gt; Console Sinks</x:v>
      </x:c>
      <x:c r="L686" s="32" t="str"/>
      <x:c r="M686" s="67" t="n">
        <x:v>32068.9544</x:v>
      </x:c>
      <x:c r="N686" s="32" t="str">
        <x:v>22"D x 30"W x 34.75"H</x:v>
      </x:c>
      <x:c r="O686" s="32" t="str">
        <x:v>https://m.media-amazon.com/images/I/61cDVKaH95L.__AC_SX300_SY300_QL70_FMwebp_.jpg</x:v>
      </x:c>
      <x:c r="P686" s="32" t="str">
        <x:v>2024-03-03 00:00:00.000</x:v>
      </x:c>
      <x:c r="Q686" s="32" t="str">
        <x:v>Estimated</x:v>
      </x:c>
      <x:c r="R686" s="32" t="str">
        <x:v>Apparel</x:v>
      </x:c>
      <x:c r="S686" s="32" t="str">
        <x:v>Casual jacket or coat</x:v>
      </x:c>
      <x:c r="T686" s="32" t="str">
        <x:v>Keyword/category match: coat</x:v>
      </x:c>
      <x:c r="U686" s="32" t="str">
        <x:v>Low</x:v>
      </x:c>
      <x:c r="V686" s="67" t="n">
        <x:v>1000</x:v>
      </x:c>
      <x:c r="W686" s="47" t="n">
        <x:v>10.14</x:v>
      </x:c>
      <x:c r="X686" s="47" t="n">
        <x:v>21.12</x:v>
      </x:c>
      <x:c r="Y686" s="47" t="n">
        <x:v>46.47</x:v>
      </x:c>
      <x:c r="Z686" s="47" t="n">
        <x:v>1.5</x:v>
      </x:c>
      <x:c r="AA686" s="47" t="n">
        <x:v>7.5</x:v>
      </x:c>
      <x:c r="AB686" s="68" t="n">
        <x:v>10</x:v>
      </x:c>
      <x:c r="AC686" s="47" t="n">
        <x:v>15.22</x:v>
      </x:c>
      <x:c r="AD686" s="47" t="n">
        <x:v>33.13</x:v>
      </x:c>
      <x:c r="AE686" s="47" t="n">
        <x:v>74.22</x:v>
      </x:c>
      <x:c r="AF686" s="68" t="n">
        <x:v>15</x:v>
      </x:c>
      <x:c r="AG686" s="47" t="n">
        <x:v>12</x:v>
      </x:c>
      <x:c r="AH686" s="68" t="n">
        <x:v>5</x:v>
      </x:c>
      <x:c r="AI686" s="47" t="n">
        <x:v>224.65</x:v>
      </x:c>
      <x:c r="AJ686" s="47" t="n">
        <x:v>672.91</x:v>
      </x:c>
      <x:c r="AK686" s="48" t="n">
        <x:v>0.75</x:v>
      </x:c>
      <x:c r="AL686" s="32" t="str">
        <x:v>Shell, insulation, waterproofing, lining, and hardware dominate. Tariff and freight assumptions are illustrative and require current validation.</x:v>
      </x:c>
      <x:c r="AM686" s="32" t="str">
        <x:v>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x:v>
      </x:c>
      <x:c r="AN686" s="32" t="str">
        <x:v>https://github.com/luminati-io/eCommerce-dataset-samples</x:v>
      </x:c>
      <x:c r="AO686" s="32" t="str">
        <x:v>2026-08-05-v2</x:v>
      </x:c>
    </x:row>
    <x:row r="687">
      <x:c r="A687" s="32" t="n">
        <x:v>686</x:v>
      </x:c>
      <x:c r="B687" s="32" t="str">
        <x:v>Amazon</x:v>
      </x:c>
      <x:c r="C687" s="32" t="str">
        <x:v>Bright Data Amazon products sample</x:v>
      </x:c>
      <x:c r="D687" s="32" t="str">
        <x:v>B094RHL4CT</x:v>
      </x:c>
      <x:c r="E687" s="32" t="str">
        <x:v>https://www.amazon.com/dp/B094RHL4CT?th=1&amp;psc=1&amp;currency=USD&amp;language=en_GB</x:v>
      </x:c>
      <x:c r="F687" s="32" t="str">
        <x:v>Quip Adult Smart Electric Toothbrush - Sonic Toothbrush with Bluetooth &amp; Rewards App, Travel Cover &amp; Mirror Mount, Soft Bristles, Timer, and Metal Handle - All-Pink</x:v>
      </x:c>
      <x:c r="G687" s="32" t="str">
        <x:v>Quip</x:v>
      </x:c>
      <x:c r="H687" s="32" t="str">
        <x:v>quip</x:v>
      </x:c>
      <x:c r="I687" s="47" t="n">
        <x:v>37.99</x:v>
      </x:c>
      <x:c r="J687" s="32" t="str">
        <x:v>USD</x:v>
      </x:c>
      <x:c r="K687" s="32" t="str">
        <x:v>Health &amp; Household &gt; Oral Care &gt; Toothbrushes &amp; Accessories &gt; Powered Toothbrushes &amp; Accessories &gt; Powered Toothbrushes &gt; Sonic</x:v>
      </x:c>
      <x:c r="L687" s="32" t="str"/>
      <x:c r="M687" s="67"/>
      <x:c r="N687" s="32" t="str">
        <x:v>2.87 x 0.13 x 6.22 inches; 5.61 ounces</x:v>
      </x:c>
      <x:c r="O687" s="32" t="str">
        <x:v>https://m.media-amazon.com/images/I/718uTiSv8tL.__AC_SX300_SY300_QL70_FMwebp_.jpg</x:v>
      </x:c>
      <x:c r="P687" s="32" t="str">
        <x:v>2024-05-14 00:00:00.000</x:v>
      </x:c>
      <x:c r="Q687" s="32" t="str">
        <x:v>Estimated</x:v>
      </x:c>
      <x:c r="R687" s="32" t="str">
        <x:v>Generic</x:v>
      </x:c>
      <x:c r="S687" s="32" t="str">
        <x:v>Assembled consumer product</x:v>
      </x:c>
      <x:c r="T687" s="32" t="str">
        <x:v>Broad accessories category: Health &amp; Household &gt; Oral Care &gt; Toothbrushes &amp; Accessories &gt; Powered Toothbrushes &amp; Accessories &gt; Powered Toothbrushes &gt; Sonic</x:v>
      </x:c>
      <x:c r="U687" s="32" t="str">
        <x:v>Low</x:v>
      </x:c>
      <x:c r="V687" s="67" t="n">
        <x:v>1000</x:v>
      </x:c>
      <x:c r="W687" s="47" t="n">
        <x:v>2.72</x:v>
      </x:c>
      <x:c r="X687" s="47" t="n">
        <x:v>10.89</x:v>
      </x:c>
      <x:c r="Y687" s="47" t="n">
        <x:v>34.19</x:v>
      </x:c>
      <x:c r="Z687" s="47" t="n">
        <x:v>1</x:v>
      </x:c>
      <x:c r="AA687" s="47" t="n">
        <x:v>2</x:v>
      </x:c>
      <x:c r="AB687" s="68" t="n">
        <x:v>5</x:v>
      </x:c>
      <x:c r="AC687" s="47" t="n">
        <x:v>3.7</x:v>
      </x:c>
      <x:c r="AD687" s="47" t="n">
        <x:v>14.58</x:v>
      </x:c>
      <x:c r="AE687" s="47" t="n">
        <x:v>45.88</x:v>
      </x:c>
      <x:c r="AF687" s="68" t="n">
        <x:v>15</x:v>
      </x:c>
      <x:c r="AG687" s="47" t="n">
        <x:v>4.25</x:v>
      </x:c>
      <x:c r="AH687" s="68" t="n">
        <x:v>5</x:v>
      </x:c>
      <x:c r="AI687" s="47" t="n">
        <x:v>26.43</x:v>
      </x:c>
      <x:c r="AJ687" s="47" t="n">
        <x:v>11.56</x:v>
      </x:c>
      <x:c r="AK687" s="48" t="n">
        <x:v>0.304</x:v>
      </x:c>
      <x:c r="AL687" s="32" t="str">
        <x:v>Insufficient specifications; use as a broad placeholder until a BOM or supplier match is available. Tariff and freight assumptions are illustrative and require current validation.</x:v>
      </x:c>
      <x:c r="AM687" s="32" t="str">
        <x:v>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 $19.97$19.97 $69.99$69.99 $19.97$19.97 Wha</x:v>
      </x:c>
      <x:c r="AN687" s="32" t="str">
        <x:v>https://github.com/luminati-io/eCommerce-dataset-samples</x:v>
      </x:c>
      <x:c r="AO687" s="32" t="str">
        <x:v>2026-08-05-v2</x:v>
      </x:c>
    </x:row>
    <x:row r="688">
      <x:c r="A688" s="32" t="n">
        <x:v>687</x:v>
      </x:c>
      <x:c r="B688" s="32" t="str">
        <x:v>Amazon</x:v>
      </x:c>
      <x:c r="C688" s="32" t="str">
        <x:v>Bright Data Amazon products sample</x:v>
      </x:c>
      <x:c r="D688" s="32" t="str">
        <x:v>B00BDJBJDE</x:v>
      </x:c>
      <x:c r="E688" s="32" t="str">
        <x:v>https://www.amazon.com/dp/B00BDJBJDE?language=en_US&amp;currency=USD</x:v>
      </x:c>
      <x:c r="F688" s="32" t="str">
        <x:v>MANIC PANIC After Midnight Hair Dye</x:v>
      </x:c>
      <x:c r="G688" s="32" t="str">
        <x:v>MANIC PANIC</x:v>
      </x:c>
      <x:c r="H688" s="32" t="str"/>
      <x:c r="I688" s="47" t="n">
        <x:v>11.94</x:v>
      </x:c>
      <x:c r="J688" s="32" t="str">
        <x:v>USD</x:v>
      </x:c>
      <x:c r="K688" s="32" t="str">
        <x:v>Beauty &amp; Personal Care &gt; Hair Care &gt; Hair Coloring Products &gt; Hair Color</x:v>
      </x:c>
      <x:c r="L688" s="32" t="str"/>
      <x:c r="M688" s="67"/>
      <x:c r="N688" s="32" t="str">
        <x:v>‏  ‎ 12 x 12 x 0.39 inches; 4.16 Ounces</x:v>
      </x:c>
      <x:c r="O688" s="32" t="str">
        <x:v>https://images-na.ssl-images-amazon.com/images/I/51Br5-W3ZcL._SX300_SY300_QL70_FMwebp_.jpg</x:v>
      </x:c>
      <x:c r="P688" s="32" t="str">
        <x:v>2022-09-26 00:00:00.000</x:v>
      </x:c>
      <x:c r="Q688" s="32" t="str">
        <x:v>Estimated</x:v>
      </x:c>
      <x:c r="R688" s="32" t="str">
        <x:v>Tools</x:v>
      </x:c>
      <x:c r="S688" s="32" t="str">
        <x:v>Plastic or rubber hardware kit</x:v>
      </x:c>
      <x:c r="T688" s="32" t="str">
        <x:v>Keyword/category match: oring</x:v>
      </x:c>
      <x:c r="U688" s="32" t="str">
        <x:v>Medium</x:v>
      </x:c>
      <x:c r="V688" s="67" t="n">
        <x:v>1000</x:v>
      </x:c>
      <x:c r="W688" s="47" t="n">
        <x:v>0.8</x:v>
      </x:c>
      <x:c r="X688" s="47" t="n">
        <x:v>3</x:v>
      </x:c>
      <x:c r="Y688" s="47" t="n">
        <x:v>10</x:v>
      </x:c>
      <x:c r="Z688" s="47" t="n">
        <x:v>0.6</x:v>
      </x:c>
      <x:c r="AA688" s="47" t="n">
        <x:v>0.5</x:v>
      </x:c>
      <x:c r="AB688" s="68" t="n">
        <x:v>5</x:v>
      </x:c>
      <x:c r="AC688" s="47" t="n">
        <x:v>1.21</x:v>
      </x:c>
      <x:c r="AD688" s="47" t="n">
        <x:v>4.3</x:v>
      </x:c>
      <x:c r="AE688" s="47" t="n">
        <x:v>13.65</x:v>
      </x:c>
      <x:c r="AF688" s="68" t="n">
        <x:v>15</x:v>
      </x:c>
      <x:c r="AG688" s="47" t="n">
        <x:v>4.25</x:v>
      </x:c>
      <x:c r="AH688" s="68" t="n">
        <x:v>5</x:v>
      </x:c>
      <x:c r="AI688" s="47" t="n">
        <x:v>10.94</x:v>
      </x:c>
      <x:c r="AJ688" s="47" t="n">
        <x:v>1</x:v>
      </x:c>
      <x:c r="AK688" s="48" t="n">
        <x:v>0.084</x:v>
      </x:c>
      <x:c r="AL688" s="32" t="str">
        <x:v>Piece count, material grade, molds, and sorting labor affect cost. Tariff and freight assumptions are illustrative and require current validation.</x:v>
      </x:c>
      <x:c r="AM688" s="32" t="str">
        <x:v>Previous page Shop Halloween Store Visit the Store Shop The Look Shop Hair Bleach Visit the Store Shop New 8oz Classic Jars! Visit the Store Shop Tools &amp; Accessories Visit the Store Shop Shampoo &amp; Conditioner Visit the Store Shop By Colors Visit the Store Next page</x:v>
      </x:c>
      <x:c r="AN688" s="32" t="str">
        <x:v>https://github.com/luminati-io/eCommerce-dataset-samples</x:v>
      </x:c>
      <x:c r="AO688" s="32" t="str">
        <x:v>2026-08-05-v2</x:v>
      </x:c>
    </x:row>
    <x:row r="689">
      <x:c r="A689" s="32" t="n">
        <x:v>688</x:v>
      </x:c>
      <x:c r="B689" s="32" t="str">
        <x:v>Amazon</x:v>
      </x:c>
      <x:c r="C689" s="32" t="str">
        <x:v>Bright Data Amazon products sample</x:v>
      </x:c>
      <x:c r="D689" s="32" t="str">
        <x:v>B00G4NYOGI</x:v>
      </x:c>
      <x:c r="E689" s="32" t="str">
        <x:v>https://www.amazon.com/dp/B00G4NYOGI?language=en_US&amp;currency=USD</x:v>
      </x:c>
      <x:c r="F689" s="32" t="str">
        <x:v>Fiebing's Acrylic Resolene, 4 Oz. - Protects Leather Finish</x:v>
      </x:c>
      <x:c r="G689" s="32" t="str">
        <x:v>Fiebing's</x:v>
      </x:c>
      <x:c r="H689" s="32" t="str"/>
      <x:c r="I689" s="47" t="n">
        <x:v>9.96</x:v>
      </x:c>
      <x:c r="J689" s="32" t="str">
        <x:v>USD</x:v>
      </x:c>
      <x:c r="K689" s="32" t="str">
        <x:v>Automotive &gt; Car Care &gt; Interior Care &gt; Leather Care</x:v>
      </x:c>
      <x:c r="L689" s="32" t="str"/>
      <x:c r="M689" s="67" t="n">
        <x:v>113.398</x:v>
      </x:c>
      <x:c r="N689" s="32" t="str">
        <x:v>‎5 x 5 x 1 inches</x:v>
      </x:c>
      <x:c r="O689" s="32" t="str">
        <x:v>https://m.media-amazon.com/images/I/71B2mwKX0+L._AC_SY300_SX300_.jpg</x:v>
      </x:c>
      <x:c r="P689" s="32" t="str">
        <x:v>2022-09-17 00:00:00.000</x:v>
      </x:c>
      <x:c r="Q689" s="32" t="str">
        <x:v>Estimated</x:v>
      </x:c>
      <x:c r="R689" s="32" t="str">
        <x:v>Automotive</x:v>
      </x:c>
      <x:c r="S689" s="32" t="str">
        <x:v>Automotive replacement part, simple</x:v>
      </x:c>
      <x:c r="T689" s="32" t="str">
        <x:v>Broad source category: Automotive &gt; Car Care &gt; Interior Care &gt; Leather Care</x:v>
      </x:c>
      <x:c r="U689" s="32" t="str">
        <x:v>Low</x:v>
      </x:c>
      <x:c r="V689" s="67" t="n">
        <x:v>1000</x:v>
      </x:c>
      <x:c r="W689" s="47" t="n">
        <x:v>2.72</x:v>
      </x:c>
      <x:c r="X689" s="47" t="n">
        <x:v>7.17</x:v>
      </x:c>
      <x:c r="Y689" s="47" t="n">
        <x:v>8.96</x:v>
      </x:c>
      <x:c r="Z689" s="47" t="n">
        <x:v>1</x:v>
      </x:c>
      <x:c r="AA689" s="47" t="n">
        <x:v>1.8</x:v>
      </x:c>
      <x:c r="AB689" s="68" t="n">
        <x:v>5</x:v>
      </x:c>
      <x:c r="AC689" s="47" t="n">
        <x:v>3.7</x:v>
      </x:c>
      <x:c r="AD689" s="47" t="n">
        <x:v>10.47</x:v>
      </x:c>
      <x:c r="AE689" s="47" t="n">
        <x:v>18.65</x:v>
      </x:c>
      <x:c r="AF689" s="68" t="n">
        <x:v>15</x:v>
      </x:c>
      <x:c r="AG689" s="47" t="n">
        <x:v>3.5</x:v>
      </x:c>
      <x:c r="AH689" s="68" t="n">
        <x:v>5</x:v>
      </x:c>
      <x:c r="AI689" s="47" t="n">
        <x:v>15.96</x:v>
      </x:c>
      <x:c r="AJ689" s="47" t="n">
        <x:v>-6</x:v>
      </x:c>
      <x:c r="AK689" s="48" t="n">
        <x:v>-0.603</x:v>
      </x:c>
      <x:c r="AL689" s="32" t="str">
        <x:v>Material, vehicle fitment, testing, and liability affect cost. Tariff and freight assumptions are illustrative and require current validation.</x:v>
      </x:c>
      <x:c r="AM689" s="32" t="str">
        <x:v>Fiebing's Neutral Acrylic Resolene, 4 Oz. - Protects Leather Finish - Our most popular top finish for use over dyed, antiqued or polished leathers.. Acrylic Resolene is flexible, durable and water resistant. Best applied with a damp sponge. (Tip: Resolene goes on with a slight blue tint but when dry results in a gorgeous gloss finish.)</x:v>
      </x:c>
      <x:c r="AN689" s="32" t="str">
        <x:v>https://github.com/luminati-io/eCommerce-dataset-samples</x:v>
      </x:c>
      <x:c r="AO689" s="32" t="str">
        <x:v>2026-08-05-v2</x:v>
      </x:c>
    </x:row>
    <x:row r="690">
      <x:c r="A690" s="32" t="n">
        <x:v>689</x:v>
      </x:c>
      <x:c r="B690" s="32" t="str">
        <x:v>Amazon</x:v>
      </x:c>
      <x:c r="C690" s="32" t="str">
        <x:v>Bright Data Amazon products sample</x:v>
      </x:c>
      <x:c r="D690" s="32" t="str">
        <x:v>B004NG90C6</x:v>
      </x:c>
      <x:c r="E690" s="32" t="str">
        <x:v>https://www.amazon.com/dp/B004NG90C6?language=en_US&amp;currency=USD</x:v>
      </x:c>
      <x:c r="F690" s="32" t="str">
        <x:v>Dixie PerfecTouch 12oz Insulated Paper Hot Cup by GP PRO (Georgia-Pacific), Fits Large Lids, Coffee Haze, 5342CD, 1000 Count (50 Cups Per Pack, 20 Packs Per Case)</x:v>
      </x:c>
      <x:c r="G690" s="32" t="str">
        <x:v>Georgia-Pacific</x:v>
      </x:c>
      <x:c r="H690" s="32" t="str"/>
      <x:c r="I690" s="47" t="n">
        <x:v>147.7</x:v>
      </x:c>
      <x:c r="J690" s="32" t="str">
        <x:v>USD</x:v>
      </x:c>
      <x:c r="K690" s="32" t="str">
        <x:v>Health &amp; Household &gt; Household Supplies &gt; Paper &amp; Plastic &gt; Disposable Drinkware &gt; Cups</x:v>
      </x:c>
      <x:c r="L690" s="32" t="str"/>
      <x:c r="M690" s="67"/>
      <x:c r="N690" s="32" t="str">
        <x:v>‏  ‎ 18.25 x 14.62 x 23.44 inches; 17 Pounds</x:v>
      </x:c>
      <x:c r="O690" s="32" t="str">
        <x:v>https://m.media-amazon.com/images/I/41bbKD7KiQL._SY445_SX342_QL70_ML2_.jpg</x:v>
      </x:c>
      <x:c r="P690" s="32" t="str">
        <x:v>2023-05-08 00:00:00.000</x:v>
      </x:c>
      <x:c r="Q690" s="32" t="str">
        <x:v>Estimated</x:v>
      </x:c>
      <x:c r="R690" s="32" t="str">
        <x:v>Generic</x:v>
      </x:c>
      <x:c r="S690" s="32" t="str">
        <x:v>Small plastic product</x:v>
      </x:c>
      <x:c r="T690" s="32" t="str">
        <x:v>Material fallback: plastic</x:v>
      </x:c>
      <x:c r="U690" s="32" t="str">
        <x:v>Low</x:v>
      </x:c>
      <x:c r="V690" s="67" t="n">
        <x:v>1000</x:v>
      </x:c>
      <x:c r="W690" s="47" t="n">
        <x:v>1.4</x:v>
      </x:c>
      <x:c r="X690" s="47" t="n">
        <x:v>5.59</x:v>
      </x:c>
      <x:c r="Y690" s="47" t="n">
        <x:v>19.56</x:v>
      </x:c>
      <x:c r="Z690" s="47" t="n">
        <x:v>0.4</x:v>
      </x:c>
      <x:c r="AA690" s="47" t="n">
        <x:v>0.5</x:v>
      </x:c>
      <x:c r="AB690" s="68" t="n">
        <x:v>5</x:v>
      </x:c>
      <x:c r="AC690" s="47" t="n">
        <x:v>1.78</x:v>
      </x:c>
      <x:c r="AD690" s="47" t="n">
        <x:v>6.81</x:v>
      </x:c>
      <x:c r="AE690" s="47" t="n">
        <x:v>23.47</x:v>
      </x:c>
      <x:c r="AF690" s="68" t="n">
        <x:v>15</x:v>
      </x:c>
      <x:c r="AG690" s="47" t="n">
        <x:v>4.25</x:v>
      </x:c>
      <x:c r="AH690" s="68" t="n">
        <x:v>5</x:v>
      </x:c>
      <x:c r="AI690" s="47" t="n">
        <x:v>40.6</x:v>
      </x:c>
      <x:c r="AJ690" s="47" t="n">
        <x:v>107.1</x:v>
      </x:c>
      <x:c r="AK690" s="48" t="n">
        <x:v>0.725</x:v>
      </x:c>
      <x:c r="AL690" s="32" t="str">
        <x:v>Material weight, tooling, complexity, and size are unknown. Modifiers: 1000-count/set adjustment. Tariff and freight assumptions are illustrative and require current validation.</x:v>
      </x:c>
      <x:c r="AM690" s="32" t="str">
        <x:v>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x:v>
      </x:c>
      <x:c r="AN690" s="32" t="str">
        <x:v>https://github.com/luminati-io/eCommerce-dataset-samples</x:v>
      </x:c>
      <x:c r="AO690" s="32" t="str">
        <x:v>2026-08-05-v2</x:v>
      </x:c>
    </x:row>
    <x:row r="691">
      <x:c r="A691" s="32" t="n">
        <x:v>690</x:v>
      </x:c>
      <x:c r="B691" s="32" t="str">
        <x:v>Amazon</x:v>
      </x:c>
      <x:c r="C691" s="32" t="str">
        <x:v>Bright Data Amazon products sample</x:v>
      </x:c>
      <x:c r="D691" s="32" t="str">
        <x:v>B07K7G3CZJ</x:v>
      </x:c>
      <x:c r="E691" s="32" t="str">
        <x:v>https://www.amazon.com/dp/B07K7G3CZJ?language=en_US&amp;currency=USD</x:v>
      </x:c>
      <x:c r="F691" s="32" t="str">
        <x:v>Ceramic Brake Pads Kits,SCITOO 8pcs Brakes Pads Set fit for 08-12 for Chrysler Town &amp; Country,08-12 for Dodge Grand Caravan,09-13 for Dodge Journey,12 for Ram C/V,09-12 for Volkswagen for Routan</x:v>
      </x:c>
      <x:c r="G691" s="32" t="str">
        <x:v>SCITOO</x:v>
      </x:c>
      <x:c r="H691" s="32" t="str"/>
      <x:c r="I691" s="47" t="n">
        <x:v>45.99</x:v>
      </x:c>
      <x:c r="J691" s="32" t="str">
        <x:v>USD</x:v>
      </x:c>
      <x:c r="K691" s="32" t="str">
        <x:v>Automotive &gt; Replacement Parts &gt; Brake System &gt; Brake Pads</x:v>
      </x:c>
      <x:c r="L691" s="32" t="str"/>
      <x:c r="M691" s="67" t="n">
        <x:v>3102.5692799999997</x:v>
      </x:c>
      <x:c r="N691" s="32" t="str">
        <x:v>‎61.42 x 5.71 x 3.54 inches</x:v>
      </x:c>
      <x:c r="O691" s="32" t="str">
        <x:v>https://m.media-amazon.com/images/I/71NhK+a3C-L._AC_SY300_SX300_.jpg</x:v>
      </x:c>
      <x:c r="P691" s="32" t="str">
        <x:v>2022-10-02 00:00:00.000</x:v>
      </x:c>
      <x:c r="Q691" s="32" t="str">
        <x:v>Estimated</x:v>
      </x:c>
      <x:c r="R691" s="32" t="str">
        <x:v>Generic</x:v>
      </x:c>
      <x:c r="S691" s="32" t="str">
        <x:v>Textile product</x:v>
      </x:c>
      <x:c r="T691" s="32" t="str">
        <x:v>Broad source category: Automotive &gt; Replacement Parts &gt; Brake System &gt; Brake Pads</x:v>
      </x:c>
      <x:c r="U691" s="32" t="str">
        <x:v>Low</x:v>
      </x:c>
      <x:c r="V691" s="67" t="n">
        <x:v>1000</x:v>
      </x:c>
      <x:c r="W691" s="47" t="n">
        <x:v>2.8</x:v>
      </x:c>
      <x:c r="X691" s="47" t="n">
        <x:v>9.78</x:v>
      </x:c>
      <x:c r="Y691" s="47" t="n">
        <x:v>27.95</x:v>
      </x:c>
      <x:c r="Z691" s="47" t="n">
        <x:v>0.65</x:v>
      </x:c>
      <x:c r="AA691" s="47" t="n">
        <x:v>1.28</x:v>
      </x:c>
      <x:c r="AB691" s="68" t="n">
        <x:v>5</x:v>
      </x:c>
      <x:c r="AC691" s="47" t="n">
        <x:v>3.62</x:v>
      </x:c>
      <x:c r="AD691" s="47" t="n">
        <x:v>12.3</x:v>
      </x:c>
      <x:c r="AE691" s="47" t="n">
        <x:v>35.12</x:v>
      </x:c>
      <x:c r="AF691" s="68" t="n">
        <x:v>15</x:v>
      </x:c>
      <x:c r="AG691" s="47" t="n">
        <x:v>12</x:v>
      </x:c>
      <x:c r="AH691" s="68" t="n">
        <x:v>5</x:v>
      </x:c>
      <x:c r="AI691" s="47" t="n">
        <x:v>33.5</x:v>
      </x:c>
      <x:c r="AJ691" s="47" t="n">
        <x:v>12.49</x:v>
      </x:c>
      <x:c r="AK691" s="48" t="n">
        <x:v>0.272</x:v>
      </x:c>
      <x:c r="AL691" s="32" t="str">
        <x:v>Fiber, dimensions, sewing complexity, and finishing are unknown. Modifiers: 8-count/set adjustment. Tariff and freight assumptions are illustrative and require current validation.</x:v>
      </x:c>
      <x:c r="AM691" s="32" t="str">
        <x:v>Previous page As a professional autoparts seller, SCITOO adheres to the vision of "a leader in auto distributors" and is determined to provide everyone with high-quality autoparts. SCITOO is a seller of all-auto parts. From towing mirrors, headlight assemblies, keys and so on, it covers all car series in the American market, as well as various modified parts and OEM parts. SCITOO will be give you a better driving experience. SCITOO will be better tomorrow! Various types of brake kits Visit the S</x:v>
      </x:c>
      <x:c r="AN691" s="32" t="str">
        <x:v>https://github.com/luminati-io/eCommerce-dataset-samples</x:v>
      </x:c>
      <x:c r="AO691" s="32" t="str">
        <x:v>2026-08-05-v2</x:v>
      </x:c>
    </x:row>
    <x:row r="692">
      <x:c r="A692" s="32" t="n">
        <x:v>691</x:v>
      </x:c>
      <x:c r="B692" s="32" t="str">
        <x:v>Amazon</x:v>
      </x:c>
      <x:c r="C692" s="32" t="str">
        <x:v>Bright Data Amazon products sample</x:v>
      </x:c>
      <x:c r="D692" s="32" t="str">
        <x:v>B0B5TFY2W4</x:v>
      </x:c>
      <x:c r="E692" s="32" t="str">
        <x:v>https://www.amazon.com/PULAIXIN-34-5%C3%9715-7-Large-World-Map/dp/B0B5TFY2W4?th=1&amp;psc=1&amp;currency=USD&amp;language=en_GB</x:v>
      </x:c>
      <x:c r="F692" s="32" t="str">
        <x:v>5 in 1 Keyboard Mouse Pad Set, Mouse Pad Wrist Support, Extended Gaming Mouse Pad + Keyboard Wrist Rest Support, (34.5×15.7 in) Large Ergonomic Mousepad Desk Mat Combo -Black World Map</x:v>
      </x:c>
      <x:c r="G692" s="32" t="str">
        <x:v>PULAIXIN</x:v>
      </x:c>
      <x:c r="H692" s="32" t="str">
        <x:v>PUL███IN0███</x:v>
      </x:c>
      <x:c r="I692" s="47" t="n">
        <x:v>21.99</x:v>
      </x:c>
      <x:c r="J692" s="32" t="str">
        <x:v>USD</x:v>
      </x:c>
      <x:c r="K692" s="32" t="str">
        <x:v>Office Products &gt; Office &amp; School Supplies &gt; Desk Accessories &amp; Workspace Organizers &gt; Mouse Pads &amp; Wrist Rests &gt; Mouse Pads</x:v>
      </x:c>
      <x:c r="L692" s="32" t="str"/>
      <x:c r="M692" s="67" t="n">
        <x:v>821.00152</x:v>
      </x:c>
      <x:c r="N692" s="32" t="str">
        <x:v>35.4 x 15.7 x 0.01 inches</x:v>
      </x:c>
      <x:c r="O692" s="32" t="str">
        <x:v>https://m.media-amazon.com/images/I/71RAUjbzlvL.__AC_SY300_SX300_QL70_FMwebp_.jpg</x:v>
      </x:c>
      <x:c r="P692" s="32" t="str">
        <x:v>2024-04-15 00:00:00.000</x:v>
      </x:c>
      <x:c r="Q692" s="32" t="str">
        <x:v>Estimated</x:v>
      </x:c>
      <x:c r="R692" s="32" t="str">
        <x:v>Electronics</x:v>
      </x:c>
      <x:c r="S692" s="32" t="str">
        <x:v>Computer accessory</x:v>
      </x:c>
      <x:c r="T692" s="32" t="str">
        <x:v>Keyword/category match: keyboard</x:v>
      </x:c>
      <x:c r="U692" s="32" t="str">
        <x:v>Low</x:v>
      </x:c>
      <x:c r="V692" s="67" t="n">
        <x:v>1000</x:v>
      </x:c>
      <x:c r="W692" s="47" t="n">
        <x:v>2.24</x:v>
      </x:c>
      <x:c r="X692" s="47" t="n">
        <x:v>8.96</x:v>
      </x:c>
      <x:c r="Y692" s="47" t="n">
        <x:v>19.79</x:v>
      </x:c>
      <x:c r="Z692" s="47" t="n">
        <x:v>0.7</x:v>
      </x:c>
      <x:c r="AA692" s="47" t="n">
        <x:v>0.7</x:v>
      </x:c>
      <x:c r="AB692" s="68" t="n">
        <x:v>3</x:v>
      </x:c>
      <x:c r="AC692" s="47" t="n">
        <x:v>2.77</x:v>
      </x:c>
      <x:c r="AD692" s="47" t="n">
        <x:v>10.67</x:v>
      </x:c>
      <x:c r="AE692" s="47" t="n">
        <x:v>24.3</x:v>
      </x:c>
      <x:c r="AF692" s="68" t="n">
        <x:v>15</x:v>
      </x:c>
      <x:c r="AG692" s="47" t="n">
        <x:v>4.75</x:v>
      </x:c>
      <x:c r="AH692" s="68" t="n">
        <x:v>5</x:v>
      </x:c>
      <x:c r="AI692" s="47" t="n">
        <x:v>19.82</x:v>
      </x:c>
      <x:c r="AJ692" s="47" t="n">
        <x:v>2.17</x:v>
      </x:c>
      <x:c r="AK692" s="48" t="n">
        <x:v>0.099</x:v>
      </x:c>
      <x:c r="AL692" s="32" t="str">
        <x:v>Functionality, chipset, certification, and complexity vary widely. Modifiers: weatherproof construction. Tariff and freight assumptions are illustrative and require current validation.</x:v>
      </x:c>
      <x:c r="AM692" s="32" t="str">
        <x:v>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x:v>
      </x:c>
      <x:c r="AN692" s="32" t="str">
        <x:v>https://github.com/luminati-io/eCommerce-dataset-samples</x:v>
      </x:c>
      <x:c r="AO692" s="32" t="str">
        <x:v>2026-08-05-v2</x:v>
      </x:c>
    </x:row>
    <x:row r="693">
      <x:c r="A693" s="32" t="n">
        <x:v>692</x:v>
      </x:c>
      <x:c r="B693" s="32" t="str">
        <x:v>Amazon</x:v>
      </x:c>
      <x:c r="C693" s="32" t="str">
        <x:v>Bright Data Amazon products sample</x:v>
      </x:c>
      <x:c r="D693" s="32" t="str">
        <x:v>B08SBVRYVH</x:v>
      </x:c>
      <x:c r="E693" s="32" t="str">
        <x:v>https://www.amazon.com/dp/B08SBVRYVH?th=1&amp;psc=1&amp;currency=USD&amp;language=en_GB</x:v>
      </x:c>
      <x:c r="F693" s="32" t="str">
        <x:v>Backpack Strap Mount Quick Clip Mount, 360 Degree Rotation Backpack Clamp Mount Compatible with Gopro Hero 12/11/10/9/8 Black, Session, DJI Osmo Action 4/3 and Most Action Cameras (BC-2)</x:v>
      </x:c>
      <x:c r="G693" s="32" t="str">
        <x:v>SKEZN</x:v>
      </x:c>
      <x:c r="H693" s="32" t="str">
        <x:v>GuoYU</x:v>
      </x:c>
      <x:c r="I693" s="47" t="n">
        <x:v>12.99</x:v>
      </x:c>
      <x:c r="J693" s="32" t="str">
        <x:v>USD</x:v>
      </x:c>
      <x:c r="K693" s="32" t="str">
        <x:v>Electronics &gt; Camera &amp; Photo &gt; Accessories &gt; Tripod &amp; Monopod Accessories &gt; Camera Mounts &amp; Clamps</x:v>
      </x:c>
      <x:c r="L693" s="32" t="str">
        <x:v>Camera Mounts &amp; Clamps</x:v>
      </x:c>
      <x:c r="M693" s="67" t="n">
        <x:v>67.755305</x:v>
      </x:c>
      <x:c r="N693" s="32" t="str">
        <x:v>3.7 x 2 x 2.4 inches</x:v>
      </x:c>
      <x:c r="O693" s="32" t="str">
        <x:v>https://m.media-amazon.com/images/I/61RVXCy2PKL._AC_SL1000_.jpg</x:v>
      </x:c>
      <x:c r="P693" s="32" t="str">
        <x:v>2024-06-24 00:00:00.000</x:v>
      </x:c>
      <x:c r="Q693" s="32" t="str">
        <x:v>Estimated</x:v>
      </x:c>
      <x:c r="R693" s="32" t="str">
        <x:v>Bags</x:v>
      </x:c>
      <x:c r="S693" s="32" t="str">
        <x:v>Backpack</x:v>
      </x:c>
      <x:c r="T693" s="32" t="str">
        <x:v>Title match: backpack</x:v>
      </x:c>
      <x:c r="U693" s="32" t="str">
        <x:v>Low</x:v>
      </x:c>
      <x:c r="V693" s="67" t="n">
        <x:v>1000</x:v>
      </x:c>
      <x:c r="W693" s="47" t="n">
        <x:v>6.35</x:v>
      </x:c>
      <x:c r="X693" s="47" t="n">
        <x:v>9.35</x:v>
      </x:c>
      <x:c r="Y693" s="47" t="n">
        <x:v>11.69</x:v>
      </x:c>
      <x:c r="Z693" s="47" t="n">
        <x:v>1</x:v>
      </x:c>
      <x:c r="AA693" s="47" t="n">
        <x:v>1.88</x:v>
      </x:c>
      <x:c r="AB693" s="68" t="n">
        <x:v>8</x:v>
      </x:c>
      <x:c r="AC693" s="47" t="n">
        <x:v>8.21</x:v>
      </x:c>
      <x:c r="AD693" s="47" t="n">
        <x:v>13.21</x:v>
      </x:c>
      <x:c r="AE693" s="47" t="n">
        <x:v>18.84</x:v>
      </x:c>
      <x:c r="AF693" s="68" t="n">
        <x:v>15</x:v>
      </x:c>
      <x:c r="AG693" s="47" t="n">
        <x:v>3.5</x:v>
      </x:c>
      <x:c r="AH693" s="68" t="n">
        <x:v>5</x:v>
      </x:c>
      <x:c r="AI693" s="47" t="n">
        <x:v>19.3</x:v>
      </x:c>
      <x:c r="AJ693" s="47" t="n">
        <x:v>-6.31</x:v>
      </x:c>
      <x:c r="AK693" s="48" t="n">
        <x:v>-0.486</x:v>
      </x:c>
      <x:c r="AL693" s="32" t="str">
        <x:v>Fabric, leather trim, hardware, padding, and waterproofing affect cost. Tariff and freight assumptions are illustrative and require current validation.</x:v>
      </x:c>
      <x:c r="AM693" s="32" t="str">
        <x:v>Scientific Strength &amp;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x:v>
      </x:c>
      <x:c r="AN693" s="32" t="str">
        <x:v>https://github.com/luminati-io/eCommerce-dataset-samples</x:v>
      </x:c>
      <x:c r="AO693" s="32" t="str">
        <x:v>2026-08-05-v2</x:v>
      </x:c>
    </x:row>
    <x:row r="694">
      <x:c r="A694" s="32" t="n">
        <x:v>693</x:v>
      </x:c>
      <x:c r="B694" s="32" t="str">
        <x:v>Amazon</x:v>
      </x:c>
      <x:c r="C694" s="32" t="str">
        <x:v>Bright Data Amazon products sample</x:v>
      </x:c>
      <x:c r="D694" s="32" t="str">
        <x:v>B08PBXFL1W</x:v>
      </x:c>
      <x:c r="E694" s="32" t="str">
        <x:v>https://www.amazon.com/Refrigerator-Combination-Adhesive-Refrigerators-Freezers/dp/B08PBXFL1W</x:v>
      </x:c>
      <x:c r="F694" s="32" t="str">
        <x:v>2 Pieces Refrigerator Lock 4 Number Fridge Freezer Lock Combination Child Safety Locks Coded Adhesive Fridge Door Lock for Refrigerators Freezers File Cabinets Drawer Refrigerator Door, White</x:v>
      </x:c>
      <x:c r="G694" s="32" t="str">
        <x:v>Jetec</x:v>
      </x:c>
      <x:c r="H694" s="32" t="str">
        <x:v>Fly███kyh███</x:v>
      </x:c>
      <x:c r="I694" s="47" t="n">
        <x:v>12.99</x:v>
      </x:c>
      <x:c r="J694" s="32" t="str">
        <x:v>USD</x:v>
      </x:c>
      <x:c r="K694" s="32" t="str">
        <x:v>Appliances &gt; Parts &amp; Accessories</x:v>
      </x:c>
      <x:c r="L694" s="32" t="str"/>
      <x:c r="M694" s="67" t="n">
        <x:v>119.0679</x:v>
      </x:c>
      <x:c r="N694" s="32" t="str">
        <x:v>7.87 x 5.67 x 1.38 inches</x:v>
      </x:c>
      <x:c r="O694" s="32" t="str">
        <x:v>https://m.media-amazon.com/images/I/61jeEJeKEeL.__AC_SX300_SY300_QL70_FMwebp_.jpg</x:v>
      </x:c>
      <x:c r="P694" s="32" t="str">
        <x:v>2023-10-09 00:00:00.000</x:v>
      </x:c>
      <x:c r="Q694" s="32" t="str">
        <x:v>Estimated</x:v>
      </x:c>
      <x:c r="R694" s="32" t="str">
        <x:v>Generic</x:v>
      </x:c>
      <x:c r="S694" s="32" t="str">
        <x:v>Assembled consumer product</x:v>
      </x:c>
      <x:c r="T694" s="32" t="str">
        <x:v>Broad accessories category: Appliances &gt; Parts &amp; Accessories</x:v>
      </x:c>
      <x:c r="U694" s="32" t="str">
        <x:v>Low</x:v>
      </x:c>
      <x:c r="V694" s="67" t="n">
        <x:v>1000</x:v>
      </x:c>
      <x:c r="W694" s="47" t="n">
        <x:v>3.21</x:v>
      </x:c>
      <x:c r="X694" s="47" t="n">
        <x:v>9.35</x:v>
      </x:c>
      <x:c r="Y694" s="47" t="n">
        <x:v>11.69</x:v>
      </x:c>
      <x:c r="Z694" s="47" t="n">
        <x:v>1</x:v>
      </x:c>
      <x:c r="AA694" s="47" t="n">
        <x:v>1.8</x:v>
      </x:c>
      <x:c r="AB694" s="68" t="n">
        <x:v>5</x:v>
      </x:c>
      <x:c r="AC694" s="47" t="n">
        <x:v>4.16</x:v>
      </x:c>
      <x:c r="AD694" s="47" t="n">
        <x:v>12.76</x:v>
      </x:c>
      <x:c r="AE694" s="47" t="n">
        <x:v>21.52</x:v>
      </x:c>
      <x:c r="AF694" s="68" t="n">
        <x:v>15</x:v>
      </x:c>
      <x:c r="AG694" s="47" t="n">
        <x:v>3.5</x:v>
      </x:c>
      <x:c r="AH694" s="68" t="n">
        <x:v>5</x:v>
      </x:c>
      <x:c r="AI694" s="47" t="n">
        <x:v>18.86</x:v>
      </x:c>
      <x:c r="AJ694" s="47" t="n">
        <x:v>-5.87</x:v>
      </x:c>
      <x:c r="AK694" s="48" t="n">
        <x:v>-0.452</x:v>
      </x:c>
      <x:c r="AL694" s="32" t="str">
        <x:v>Insufficient specifications; use as a broad placeholder until a BOM or supplier match is available. Modifiers: 2-count/set adjustment. Tariff and freight assumptions are illustrative and require current validation.</x:v>
      </x:c>
      <x:c r="AM694" s="32" t="str">
        <x:v>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x:v>
      </x:c>
      <x:c r="AN694" s="32" t="str">
        <x:v>https://github.com/luminati-io/eCommerce-dataset-samples</x:v>
      </x:c>
      <x:c r="AO694" s="32" t="str">
        <x:v>2026-08-05-v2</x:v>
      </x:c>
    </x:row>
    <x:row r="695">
      <x:c r="A695" s="32" t="n">
        <x:v>694</x:v>
      </x:c>
      <x:c r="B695" s="32" t="str">
        <x:v>Amazon</x:v>
      </x:c>
      <x:c r="C695" s="32" t="str">
        <x:v>Bright Data Amazon products sample</x:v>
      </x:c>
      <x:c r="D695" s="32" t="str">
        <x:v>B06XWK47YR</x:v>
      </x:c>
      <x:c r="E695" s="32" t="str">
        <x:v>https://www.amazon.com/Hickory-Hardware-HH076013-BNV-Pipeline-Collection/dp/B06XWK47YR</x:v>
      </x:c>
      <x:c r="F695" s="32" t="str">
        <x:v>Hickory Hardware Cabinet Pull, Handles for Kitchen Cabinet Doors, Bathroom &amp; Dresser Drawers, Pipeline Collection, 3 Inch Hole Center, 3-11/16 Inch Total Length, Black Nickel Vibed, 1 Pack</x:v>
      </x:c>
      <x:c r="G695" s="32" t="str">
        <x:v>Hickory Hardware</x:v>
      </x:c>
      <x:c r="H695" s="32" t="str">
        <x:v>Mix███Bag███dia███</x:v>
      </x:c>
      <x:c r="I695" s="47" t="n">
        <x:v>4.73</x:v>
      </x:c>
      <x:c r="J695" s="32" t="str">
        <x:v>USD</x:v>
      </x:c>
      <x:c r="K695" s="32" t="str">
        <x:v>Tools &amp; Home Improvement &gt; Hardware &gt; Cabinet Hardware &gt; Pulls</x:v>
      </x:c>
      <x:c r="L695" s="32" t="str"/>
      <x:c r="M695" s="67" t="n">
        <x:v>131.54167999999999</x:v>
      </x:c>
      <x:c r="N695" s="32" t="str">
        <x:v>3.68"L x 0.68"W</x:v>
      </x:c>
      <x:c r="O695" s="32" t="str">
        <x:v>https://m.media-amazon.com/images/I/61cMmGoC5OL.__AC_SX300_SY300_QL70_FMwebp_.jpg</x:v>
      </x:c>
      <x:c r="P695" s="32" t="str">
        <x:v>2023-10-09 00:00:00.000</x:v>
      </x:c>
      <x:c r="Q695" s="32" t="str">
        <x:v>Estimated</x:v>
      </x:c>
      <x:c r="R695" s="32" t="str">
        <x:v>Apparel</x:v>
      </x:c>
      <x:c r="S695" s="32" t="str">
        <x:v>Casual jacket or coat</x:v>
      </x:c>
      <x:c r="T695" s="32" t="str">
        <x:v>Keyword/category match: coat</x:v>
      </x:c>
      <x:c r="U695" s="32" t="str">
        <x:v>Low</x:v>
      </x:c>
      <x:c r="V695" s="67" t="n">
        <x:v>1000</x:v>
      </x:c>
      <x:c r="W695" s="47" t="n">
        <x:v>2.74</x:v>
      </x:c>
      <x:c r="X695" s="47" t="n">
        <x:v>3.41</x:v>
      </x:c>
      <x:c r="Y695" s="47" t="n">
        <x:v>4.26</x:v>
      </x:c>
      <x:c r="Z695" s="47" t="n">
        <x:v>1.5</x:v>
      </x:c>
      <x:c r="AA695" s="47" t="n">
        <x:v>2.25</x:v>
      </x:c>
      <x:c r="AB695" s="68" t="n">
        <x:v>10</x:v>
      </x:c>
      <x:c r="AC695" s="47" t="n">
        <x:v>4.78</x:v>
      </x:c>
      <x:c r="AD695" s="47" t="n">
        <x:v>7.87</x:v>
      </x:c>
      <x:c r="AE695" s="47" t="n">
        <x:v>13.92</x:v>
      </x:c>
      <x:c r="AF695" s="68" t="n">
        <x:v>15</x:v>
      </x:c>
      <x:c r="AG695" s="47" t="n">
        <x:v>3.5</x:v>
      </x:c>
      <x:c r="AH695" s="68" t="n">
        <x:v>5</x:v>
      </x:c>
      <x:c r="AI695" s="47" t="n">
        <x:v>12.32</x:v>
      </x:c>
      <x:c r="AJ695" s="47" t="n">
        <x:v>-7.59</x:v>
      </x:c>
      <x:c r="AK695" s="48" t="n">
        <x:v>-1.604</x:v>
      </x:c>
      <x:c r="AL695" s="32" t="str">
        <x:v>Shell, insulation, waterproofing, lining, and hardware dominate. Estimate represents a current-equivalent manufacturing cost, not the original historical production cost. Tariff and freight assumptions are illustrative and require current validation.</x:v>
      </x:c>
      <x:c r="AM695" s="32" t="str">
        <x:v>About this item True To The Inspiration: The Pipeline collection is rustic and industrial. This collection pairs well with the industrial décor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x:v>
      </x:c>
      <x:c r="AN695" s="32" t="str">
        <x:v>https://github.com/luminati-io/eCommerce-dataset-samples</x:v>
      </x:c>
      <x:c r="AO695" s="32" t="str">
        <x:v>2026-08-05-v2</x:v>
      </x:c>
    </x:row>
    <x:row r="696">
      <x:c r="A696" s="32" t="n">
        <x:v>695</x:v>
      </x:c>
      <x:c r="B696" s="32" t="str">
        <x:v>Amazon</x:v>
      </x:c>
      <x:c r="C696" s="32" t="str">
        <x:v>Bright Data Amazon products sample</x:v>
      </x:c>
      <x:c r="D696" s="32" t="str">
        <x:v>B08NSX1LN8</x:v>
      </x:c>
      <x:c r="E696" s="32" t="str">
        <x:v>https://www.amazon.com/Carburetor-146-0663-Gaskets-146-0577-146-0630/dp/B08NSX1LN8</x:v>
      </x:c>
      <x:c r="F696" s="32" t="str">
        <x:v>Carburetor Fits for Onan 146-0663, Carb with Gaskets 146-0577 &amp; 146-0630 BGE spec K-P. BGD &amp; BGDL Begin Spec F</x:v>
      </x:c>
      <x:c r="G696" s="32" t="str">
        <x:v>CULMKARI</x:v>
      </x:c>
      <x:c r="H696" s="32" t="str">
        <x:v>Aut███rth███</x:v>
      </x:c>
      <x:c r="I696" s="47" t="n">
        <x:v>89.99</x:v>
      </x:c>
      <x:c r="J696" s="32" t="str">
        <x:v>USD</x:v>
      </x:c>
      <x:c r="K696" s="32" t="str">
        <x:v>Automotive &gt; Motorcycle &amp; Powersports &gt; Parts &gt; Fuel System &gt; Carburetors</x:v>
      </x:c>
      <x:c r="L696" s="32" t="str"/>
      <x:c r="M696" s="67" t="n">
        <x:v>748.4268</x:v>
      </x:c>
      <x:c r="N696" s="32" t="str">
        <x:v>7.48 x 5.79 x 4.25 inches</x:v>
      </x:c>
      <x:c r="O696" s="32" t="str">
        <x:v>https://m.media-amazon.com/images/I/611KMG3mGwL.__AC_SX300_SY300_QL70_ML2_.jpg</x:v>
      </x:c>
      <x:c r="P696" s="32" t="str">
        <x:v>2023-10-10 00:00:00.000</x:v>
      </x:c>
      <x:c r="Q696" s="32" t="str">
        <x:v>Estimated</x:v>
      </x:c>
      <x:c r="R696" s="32" t="str">
        <x:v>Automotive</x:v>
      </x:c>
      <x:c r="S696" s="32" t="str">
        <x:v>Automotive replacement part, simple</x:v>
      </x:c>
      <x:c r="T696" s="32" t="str">
        <x:v>Broad source category: Automotive &gt; Motorcycle &amp; Powersports &gt; Parts &gt; Fuel System &gt; Carburetors</x:v>
      </x:c>
      <x:c r="U696" s="32" t="str">
        <x:v>Low</x:v>
      </x:c>
      <x:c r="V696" s="67" t="n">
        <x:v>1000</x:v>
      </x:c>
      <x:c r="W696" s="47" t="n">
        <x:v>2.72</x:v>
      </x:c>
      <x:c r="X696" s="47" t="n">
        <x:v>10.89</x:v>
      </x:c>
      <x:c r="Y696" s="47" t="n">
        <x:v>36.3</x:v>
      </x:c>
      <x:c r="Z696" s="47" t="n">
        <x:v>1</x:v>
      </x:c>
      <x:c r="AA696" s="47" t="n">
        <x:v>2</x:v>
      </x:c>
      <x:c r="AB696" s="68" t="n">
        <x:v>5</x:v>
      </x:c>
      <x:c r="AC696" s="47" t="n">
        <x:v>3.75</x:v>
      </x:c>
      <x:c r="AD696" s="47" t="n">
        <x:v>14.58</x:v>
      </x:c>
      <x:c r="AE696" s="47" t="n">
        <x:v>48.09</x:v>
      </x:c>
      <x:c r="AF696" s="68" t="n">
        <x:v>15</x:v>
      </x:c>
      <x:c r="AG696" s="47" t="n">
        <x:v>4.75</x:v>
      </x:c>
      <x:c r="AH696" s="68" t="n">
        <x:v>5</x:v>
      </x:c>
      <x:c r="AI696" s="47" t="n">
        <x:v>37.33</x:v>
      </x:c>
      <x:c r="AJ696" s="47" t="n">
        <x:v>52.66</x:v>
      </x:c>
      <x:c r="AK696" s="48" t="n">
        <x:v>0.585</x:v>
      </x:c>
      <x:c r="AL696" s="32" t="str">
        <x:v>Material, vehicle fitment, testing, and liability affect cost. Tariff and freight assumptions are illustrative and require current validation.</x:v>
      </x:c>
      <x:c r="AM696" s="32" t="str">
        <x:v>Features: Made of high quality material, strong and durableGood wear resistance, can be used for a longer timeHas high compatibility with the original parts and high substitutionDirectly replace old or damaged parts and prolong service life High-quality. Made of quality materials for reliable service, exact equivalent part meets the original manufacturer’s specifications and features. Replaces part number: 146-0663146-0577 146-0630 Easy to install. Direct replacement the worn carb. Only requires</x:v>
      </x:c>
      <x:c r="AN696" s="32" t="str">
        <x:v>https://github.com/luminati-io/eCommerce-dataset-samples</x:v>
      </x:c>
      <x:c r="AO696" s="32" t="str">
        <x:v>2026-08-05-v2</x:v>
      </x:c>
    </x:row>
    <x:row r="697">
      <x:c r="A697" s="32" t="n">
        <x:v>696</x:v>
      </x:c>
      <x:c r="B697" s="32" t="str">
        <x:v>Amazon</x:v>
      </x:c>
      <x:c r="C697" s="32" t="str">
        <x:v>Bright Data Amazon products sample</x:v>
      </x:c>
      <x:c r="D697" s="32" t="str">
        <x:v>B076DGDMD6</x:v>
      </x:c>
      <x:c r="E697" s="32" t="str">
        <x:v>https://www.amazon.com/GE-Lighting-25923-Decorative-Replacement/dp/B076DGDMD6</x:v>
      </x:c>
      <x:c r="F697" s="32" t="str">
        <x:v>GE LED Light Bulbs, 60 Watt Eqv, Soft White, G16 Globe Bulbs, Frosted, Small Base (2 Pack)</x:v>
      </x:c>
      <x:c r="G697" s="32" t="str">
        <x:v>GE</x:v>
      </x:c>
      <x:c r="H697" s="32" t="str">
        <x:v>Ama███.co███</x:v>
      </x:c>
      <x:c r="I697" s="47" t="n">
        <x:v>13.02</x:v>
      </x:c>
      <x:c r="J697" s="32" t="str">
        <x:v>USD</x:v>
      </x:c>
      <x:c r="K697" s="32" t="str">
        <x:v>Tools &amp; Home Improvement &gt; Light Bulbs &gt; LED Bulbs</x:v>
      </x:c>
      <x:c r="L697" s="32" t="str"/>
      <x:c r="M697" s="67" t="n">
        <x:v>81.930055</x:v>
      </x:c>
      <x:c r="N697" s="32" t="str">
        <x:v>2.06 x 2.06 x 2.8 inches</x:v>
      </x:c>
      <x:c r="O697" s="32" t="str">
        <x:v>https://m.media-amazon.com/images/I/71BhxcjGEpL.__AC_SY300_SX300_QL70_FMwebp_.jpg</x:v>
      </x:c>
      <x:c r="P697" s="32" t="str">
        <x:v>2023-08-02 00:00:00.000</x:v>
      </x:c>
      <x:c r="Q697" s="32" t="str">
        <x:v>Estimated</x:v>
      </x:c>
      <x:c r="R697" s="32" t="str">
        <x:v>Generic</x:v>
      </x:c>
      <x:c r="S697" s="32" t="str">
        <x:v>Assembled consumer product</x:v>
      </x:c>
      <x:c r="T697" s="32" t="str">
        <x:v>Broad home category: Tools &amp; Home Improvement &gt; Light Bulbs &gt; LED Bulbs</x:v>
      </x:c>
      <x:c r="U697" s="32" t="str">
        <x:v>Low</x:v>
      </x:c>
      <x:c r="V697" s="67" t="n">
        <x:v>1000</x:v>
      </x:c>
      <x:c r="W697" s="47" t="n">
        <x:v>3.21</x:v>
      </x:c>
      <x:c r="X697" s="47" t="n">
        <x:v>9.37</x:v>
      </x:c>
      <x:c r="Y697" s="47" t="n">
        <x:v>11.72</x:v>
      </x:c>
      <x:c r="Z697" s="47" t="n">
        <x:v>1</x:v>
      </x:c>
      <x:c r="AA697" s="47" t="n">
        <x:v>1.5</x:v>
      </x:c>
      <x:c r="AB697" s="68" t="n">
        <x:v>5</x:v>
      </x:c>
      <x:c r="AC697" s="47" t="n">
        <x:v>4.08</x:v>
      </x:c>
      <x:c r="AD697" s="47" t="n">
        <x:v>12.47</x:v>
      </x:c>
      <x:c r="AE697" s="47" t="n">
        <x:v>20.44</x:v>
      </x:c>
      <x:c r="AF697" s="68" t="n">
        <x:v>15</x:v>
      </x:c>
      <x:c r="AG697" s="47" t="n">
        <x:v>3.5</x:v>
      </x:c>
      <x:c r="AH697" s="68" t="n">
        <x:v>5</x:v>
      </x:c>
      <x:c r="AI697" s="47" t="n">
        <x:v>18.57</x:v>
      </x:c>
      <x:c r="AJ697" s="47" t="n">
        <x:v>-5.55</x:v>
      </x:c>
      <x:c r="AK697" s="48" t="n">
        <x:v>-0.426</x:v>
      </x:c>
      <x:c r="AL697" s="32" t="str">
        <x:v>Insufficient specifications; use as a broad placeholder until a BOM or supplier match is available. Modifiers: 2-count/set adjustment. Tariff and freight assumptions are illustrative and require current validation.</x:v>
      </x:c>
      <x:c r="AM697" s="32" t="str">
        <x:v>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x:v>
      </x:c>
      <x:c r="AN697" s="32" t="str">
        <x:v>https://github.com/luminati-io/eCommerce-dataset-samples</x:v>
      </x:c>
      <x:c r="AO697" s="32" t="str">
        <x:v>2026-08-05-v2</x:v>
      </x:c>
    </x:row>
    <x:row r="698">
      <x:c r="A698" s="32" t="n">
        <x:v>697</x:v>
      </x:c>
      <x:c r="B698" s="32" t="str">
        <x:v>Amazon</x:v>
      </x:c>
      <x:c r="C698" s="32" t="str">
        <x:v>Bright Data Amazon products sample</x:v>
      </x:c>
      <x:c r="D698" s="32" t="str">
        <x:v>B092TZXDJT</x:v>
      </x:c>
      <x:c r="E698" s="32" t="str">
        <x:v>https://www.amazon.com/VEVOR-Industrial-Pipe-Shelves-Accessories/dp/B092TZXDJT</x:v>
      </x:c>
      <x:c r="F698" s="32" t="str">
        <x:v>VEVOR Industrial Pipe Shelves 3-Tier Wall Mount Iron Pipe Shelves 2 PCS Pipe Shelving Vintage Black DIY Pipe Bookshelf Each Holds 44lbs Open Kitchen Shelving for Bedroom &amp; Living Room W/Accessories</x:v>
      </x:c>
      <x:c r="G698" s="32" t="str">
        <x:v>VEVOR</x:v>
      </x:c>
      <x:c r="H698" s="32" t="str">
        <x:v>Ama███.co███</x:v>
      </x:c>
      <x:c r="I698" s="47" t="n">
        <x:v>28.99</x:v>
      </x:c>
      <x:c r="J698" s="32" t="str">
        <x:v>USD</x:v>
      </x:c>
      <x:c r="K698" s="32" t="str">
        <x:v>Home &amp; Kitchen &gt; Storage &amp; Organization &gt; Racks, Shelves &amp; Drawers &gt; Standing Shelf Units</x:v>
      </x:c>
      <x:c r="L698" s="32" t="str"/>
      <x:c r="M698" s="67" t="n">
        <x:v>5443.103999999999</x:v>
      </x:c>
      <x:c r="N698" s="32" t="str">
        <x:v>13.4"D x 13.4"W x 40.2"H</x:v>
      </x:c>
      <x:c r="O698" s="32" t="str">
        <x:v>https://m.media-amazon.com/images/I/71BUWZFJevS.__AC_SX300_SY300_QL70_FMwebp_.jpg</x:v>
      </x:c>
      <x:c r="P698" s="32" t="str">
        <x:v>2023-08-16 00:00:00.000</x:v>
      </x:c>
      <x:c r="Q698" s="32" t="str">
        <x:v>Estimated</x:v>
      </x:c>
      <x:c r="R698" s="32" t="str">
        <x:v>Apparel</x:v>
      </x:c>
      <x:c r="S698" s="32" t="str">
        <x:v>Casual jacket or coat</x:v>
      </x:c>
      <x:c r="T698" s="32" t="str">
        <x:v>Keyword/category match: coat</x:v>
      </x:c>
      <x:c r="U698" s="32" t="str">
        <x:v>Low</x:v>
      </x:c>
      <x:c r="V698" s="67" t="n">
        <x:v>1000</x:v>
      </x:c>
      <x:c r="W698" s="47" t="n">
        <x:v>13.16</x:v>
      </x:c>
      <x:c r="X698" s="47" t="n">
        <x:v>20.87</x:v>
      </x:c>
      <x:c r="Y698" s="47" t="n">
        <x:v>26.09</x:v>
      </x:c>
      <x:c r="Z698" s="47" t="n">
        <x:v>1.5</x:v>
      </x:c>
      <x:c r="AA698" s="47" t="n">
        <x:v>5.5</x:v>
      </x:c>
      <x:c r="AB698" s="68" t="n">
        <x:v>10</x:v>
      </x:c>
      <x:c r="AC698" s="47" t="n">
        <x:v>17.67</x:v>
      </x:c>
      <x:c r="AD698" s="47" t="n">
        <x:v>30.66</x:v>
      </x:c>
      <x:c r="AE698" s="47" t="n">
        <x:v>46.52</x:v>
      </x:c>
      <x:c r="AF698" s="68" t="n">
        <x:v>15</x:v>
      </x:c>
      <x:c r="AG698" s="47" t="n">
        <x:v>12</x:v>
      </x:c>
      <x:c r="AH698" s="68" t="n">
        <x:v>5</x:v>
      </x:c>
      <x:c r="AI698" s="47" t="n">
        <x:v>48.46</x:v>
      </x:c>
      <x:c r="AJ698" s="47" t="n">
        <x:v>-19.47</x:v>
      </x:c>
      <x:c r="AK698" s="48" t="n">
        <x:v>-0.672</x:v>
      </x:c>
      <x:c r="AL698" s="32" t="str">
        <x:v>Shell, insulation, waterproofing, lining, and hardware dominate. Modifiers: premium/heavy-duty specification, 2-count/set adjustment. Estimate represents a current-equivalent manufacturing cost, not the original historical production cost. Tariff and freight assumptions are illustrative and require current validation.</x:v>
      </x:c>
      <x:c r="AM698" s="32" t="str">
        <x:v>About this item 【HEAVY DUTY PIPE SHELVES】-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【MULTILAYER STORE SPACE】- 3-tier pipe bookshelf provides large storage space while saving your floor space. Meanwhile</x:v>
      </x:c>
      <x:c r="AN698" s="32" t="str">
        <x:v>https://github.com/luminati-io/eCommerce-dataset-samples</x:v>
      </x:c>
      <x:c r="AO698" s="32" t="str">
        <x:v>2026-08-05-v2</x:v>
      </x:c>
    </x:row>
    <x:row r="699">
      <x:c r="A699" s="32" t="n">
        <x:v>698</x:v>
      </x:c>
      <x:c r="B699" s="32" t="str">
        <x:v>Amazon</x:v>
      </x:c>
      <x:c r="C699" s="32" t="str">
        <x:v>Bright Data Amazon products sample</x:v>
      </x:c>
      <x:c r="D699" s="32" t="str">
        <x:v>B097SRZW1L</x:v>
      </x:c>
      <x:c r="E699" s="32" t="str">
        <x:v>https://www.amazon.com/BTFBM-Womens-Dresses-Bohemian-Pleated/dp/B097SR23HT</x:v>
      </x:c>
      <x:c r="F699" s="32" t="str">
        <x:v>BTFBM Women's Casual Party Summer Fall Dresses 2023 Long Sleeve Wrap V Neck Swiss Dot Swing A-Line Maxi Dress with Belt</x:v>
      </x:c>
      <x:c r="G699" s="32" t="str">
        <x:v>BTFBM</x:v>
      </x:c>
      <x:c r="H699" s="32" t="str">
        <x:v>BTF███US</x:v>
      </x:c>
      <x:c r="I699" s="47" t="n">
        <x:v>16.99</x:v>
      </x:c>
      <x:c r="J699" s="32" t="str">
        <x:v>USD</x:v>
      </x:c>
      <x:c r="K699" s="32" t="str">
        <x:v>Clothing, Shoes &amp; Jewelry &gt; Women &gt; Clothing &gt; Dresses</x:v>
      </x:c>
      <x:c r="L699" s="32" t="str"/>
      <x:c r="M699" s="67"/>
      <x:c r="N699" s="32" t="str">
        <x:v>8 x 5 x 2 inches; 4.8 Ounces</x:v>
      </x:c>
      <x:c r="O699" s="32" t="str">
        <x:v>https://m.media-amazon.com/images/I/71Cb8Dwn7xL._AC_UY741_.jpg</x:v>
      </x:c>
      <x:c r="P699" s="32" t="str">
        <x:v>2023-08-09 00:00:00.000</x:v>
      </x:c>
      <x:c r="Q699" s="32" t="str">
        <x:v>Estimated</x:v>
      </x:c>
      <x:c r="R699" s="32" t="str">
        <x:v>Apparel</x:v>
      </x:c>
      <x:c r="S699" s="32" t="str">
        <x:v>Button-down shirt or blouse</x:v>
      </x:c>
      <x:c r="T699" s="32" t="str">
        <x:v>Keyword/category match: button down</x:v>
      </x:c>
      <x:c r="U699" s="32" t="str">
        <x:v>Medium</x:v>
      </x:c>
      <x:c r="V699" s="67" t="n">
        <x:v>1000</x:v>
      </x:c>
      <x:c r="W699" s="47" t="n">
        <x:v>3.63</x:v>
      </x:c>
      <x:c r="X699" s="47" t="n">
        <x:v>6.81</x:v>
      </x:c>
      <x:c r="Y699" s="47" t="n">
        <x:v>12.71</x:v>
      </x:c>
      <x:c r="Z699" s="47" t="n">
        <x:v>0.6</x:v>
      </x:c>
      <x:c r="AA699" s="47" t="n">
        <x:v>0.35</x:v>
      </x:c>
      <x:c r="AB699" s="68" t="n">
        <x:v>10</x:v>
      </x:c>
      <x:c r="AC699" s="47" t="n">
        <x:v>4.52</x:v>
      </x:c>
      <x:c r="AD699" s="47" t="n">
        <x:v>8.53</x:v>
      </x:c>
      <x:c r="AE699" s="47" t="n">
        <x:v>16.12</x:v>
      </x:c>
      <x:c r="AF699" s="68" t="n">
        <x:v>15</x:v>
      </x:c>
      <x:c r="AG699" s="47" t="n">
        <x:v>4.25</x:v>
      </x:c>
      <x:c r="AH699" s="68" t="n">
        <x:v>5</x:v>
      </x:c>
      <x:c r="AI699" s="47" t="n">
        <x:v>16.18</x:v>
      </x:c>
      <x:c r="AJ699" s="47" t="n">
        <x:v>0.81</x:v>
      </x:c>
      <x:c r="AK699" s="48" t="n">
        <x:v>0.048</x:v>
      </x:c>
      <x:c r="AL699" s="32" t="str">
        <x:v>Fabric, pattern matching, buttons, and finishing drive variance. Tariff and freight assumptions are illustrative and require current validation.</x:v>
      </x:c>
      <x:c r="AM699" s="32" t="str">
        <x:v>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x:v>
      </x:c>
      <x:c r="AN699" s="32" t="str">
        <x:v>https://github.com/luminati-io/eCommerce-dataset-samples</x:v>
      </x:c>
      <x:c r="AO699" s="32" t="str">
        <x:v>2026-08-05-v2</x:v>
      </x:c>
    </x:row>
    <x:row r="700">
      <x:c r="A700" s="32" t="n">
        <x:v>699</x:v>
      </x:c>
      <x:c r="B700" s="32" t="str">
        <x:v>Amazon</x:v>
      </x:c>
      <x:c r="C700" s="32" t="str">
        <x:v>Bright Data Amazon products sample</x:v>
      </x:c>
      <x:c r="D700" s="32" t="str">
        <x:v>B08TR8LR6V</x:v>
      </x:c>
      <x:c r="E700" s="32" t="str">
        <x:v>https://www.amazon.com/Oakley-Oo9154-Jacket-Rectangular-Sunglasses/dp/B089G393Q3</x:v>
      </x:c>
      <x:c r="F700" s="32" t="str">
        <x:v>Oakley Men's Oo9154 Half Jacket 2.0 XL Rectangular Sunglasses</x:v>
      </x:c>
      <x:c r="G700" s="32" t="str">
        <x:v>Oakley</x:v>
      </x:c>
      <x:c r="H700" s="32" t="str">
        <x:v>Our███d O███oor███</x:v>
      </x:c>
      <x:c r="I700" s="47" t="n">
        <x:v>95.99</x:v>
      </x:c>
      <x:c r="J700" s="32" t="str">
        <x:v>USD</x:v>
      </x:c>
      <x:c r="K700" s="32" t="str">
        <x:v>Clothing, Shoes &amp; Jewelry &gt; Men &gt; Accessories &gt; Sunglasses &amp; Eyewear Accessories &gt; Sunglasses</x:v>
      </x:c>
      <x:c r="L700" s="32" t="str"/>
      <x:c r="M700" s="67" t="n">
        <x:v>68.0388</x:v>
      </x:c>
      <x:c r="N700" s="32" t="str"/>
      <x:c r="O700" s="32" t="str">
        <x:v>https://m.media-amazon.com/images/I/51rtMGdTjUL.__AC_SY445_SX342_QL70_FMwebp_.jpg</x:v>
      </x:c>
      <x:c r="P700" s="32" t="str">
        <x:v>2023-10-10 00:00:00.000</x:v>
      </x:c>
      <x:c r="Q700" s="32" t="str">
        <x:v>Estimated</x:v>
      </x:c>
      <x:c r="R700" s="32" t="str">
        <x:v>Apparel</x:v>
      </x:c>
      <x:c r="S700" s="32" t="str">
        <x:v>Casual jacket or coat</x:v>
      </x:c>
      <x:c r="T700" s="32" t="str">
        <x:v>Keyword/category match: jacket</x:v>
      </x:c>
      <x:c r="U700" s="32" t="str">
        <x:v>Low</x:v>
      </x:c>
      <x:c r="V700" s="67" t="n">
        <x:v>1000</x:v>
      </x:c>
      <x:c r="W700" s="47" t="n">
        <x:v>10.14</x:v>
      </x:c>
      <x:c r="X700" s="47" t="n">
        <x:v>21.12</x:v>
      </x:c>
      <x:c r="Y700" s="47" t="n">
        <x:v>46.47</x:v>
      </x:c>
      <x:c r="Z700" s="47" t="n">
        <x:v>1.5</x:v>
      </x:c>
      <x:c r="AA700" s="47" t="n">
        <x:v>1.88</x:v>
      </x:c>
      <x:c r="AB700" s="68" t="n">
        <x:v>10</x:v>
      </x:c>
      <x:c r="AC700" s="47" t="n">
        <x:v>12.75</x:v>
      </x:c>
      <x:c r="AD700" s="47" t="n">
        <x:v>26.95</x:v>
      </x:c>
      <x:c r="AE700" s="47" t="n">
        <x:v>59.37</x:v>
      </x:c>
      <x:c r="AF700" s="68" t="n">
        <x:v>15</x:v>
      </x:c>
      <x:c r="AG700" s="47" t="n">
        <x:v>3.5</x:v>
      </x:c>
      <x:c r="AH700" s="68" t="n">
        <x:v>5</x:v>
      </x:c>
      <x:c r="AI700" s="47" t="n">
        <x:v>49.64</x:v>
      </x:c>
      <x:c r="AJ700" s="47" t="n">
        <x:v>46.35</x:v>
      </x:c>
      <x:c r="AK700" s="48" t="n">
        <x:v>0.483</x:v>
      </x:c>
      <x:c r="AL700" s="32" t="str">
        <x:v>Shell, insulation, waterproofing, lining, and hardware dominate. Tariff and freight assumptions are illustrative and require current validation.</x:v>
      </x:c>
      <x:c r="AM700" s="32" t="str">
        <x:v>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x:v>
      </x:c>
      <x:c r="AN700" s="32" t="str">
        <x:v>https://github.com/luminati-io/eCommerce-dataset-samples</x:v>
      </x:c>
      <x:c r="AO700" s="32" t="str">
        <x:v>2026-08-05-v2</x:v>
      </x:c>
    </x:row>
    <x:row r="701">
      <x:c r="A701" s="32" t="n">
        <x:v>700</x:v>
      </x:c>
      <x:c r="B701" s="32" t="str">
        <x:v>Amazon</x:v>
      </x:c>
      <x:c r="C701" s="32" t="str">
        <x:v>Bright Data Amazon products sample</x:v>
      </x:c>
      <x:c r="D701" s="32" t="str">
        <x:v>B07B812XX9</x:v>
      </x:c>
      <x:c r="E701" s="32" t="str">
        <x:v>https://www.amazon.com/Avia-Avi-Union-Strap-Shoes-Women/dp/B0BMM56LGT</x:v>
      </x:c>
      <x:c r="F701" s="32" t="str">
        <x:v>Avia Avi-Union II Strap Non Slip Shoes for Women – Comfort Safety Shoes for Work, Nursing, Restaurants, &amp; Walking</x:v>
      </x:c>
      <x:c r="G701" s="32" t="str">
        <x:v>AVIA</x:v>
      </x:c>
      <x:c r="H701" s="32" t="str">
        <x:v>Sne███rBo███A</x:v>
      </x:c>
      <x:c r="I701" s="47" t="n">
        <x:v>36.76</x:v>
      </x:c>
      <x:c r="J701" s="32" t="str">
        <x:v>USD</x:v>
      </x:c>
      <x:c r="K701" s="32" t="str">
        <x:v>Clothing, Shoes &amp; Jewelry &gt; Women &gt; Uniforms, Work &amp; Safety &gt; Shoes &gt; Health Care &amp; Food Service</x:v>
      </x:c>
      <x:c r="L701" s="32" t="str"/>
      <x:c r="M701" s="67" t="n">
        <x:v>283.495</x:v>
      </x:c>
      <x:c r="N701" s="32" t="str"/>
      <x:c r="O701" s="32" t="str">
        <x:v>https://m.media-amazon.com/images/I/81Tt6KUYN+L._AC_UX575_.jpg</x:v>
      </x:c>
      <x:c r="P701" s="32" t="str">
        <x:v>2023-08-09 00:00:00.000</x:v>
      </x:c>
      <x:c r="Q701" s="32" t="str">
        <x:v>Estimated</x:v>
      </x:c>
      <x:c r="R701" s="32" t="str">
        <x:v>Generic</x:v>
      </x:c>
      <x:c r="S701" s="32" t="str">
        <x:v>Textile product</x:v>
      </x:c>
      <x:c r="T701" s="32" t="str">
        <x:v>Broad apparel category: Clothing, Shoes &amp; Jewelry &gt; Women &gt; Uniforms, Work &amp; Safety &gt; Shoes &gt; Health Care &amp; Food Service</x:v>
      </x:c>
      <x:c r="U701" s="32" t="str">
        <x:v>Low</x:v>
      </x:c>
      <x:c r="V701" s="67" t="n">
        <x:v>1000</x:v>
      </x:c>
      <x:c r="W701" s="47" t="n">
        <x:v>1.82</x:v>
      </x:c>
      <x:c r="X701" s="47" t="n">
        <x:v>6.35</x:v>
      </x:c>
      <x:c r="Y701" s="47" t="n">
        <x:v>18.15</x:v>
      </x:c>
      <x:c r="Z701" s="47" t="n">
        <x:v>0.65</x:v>
      </x:c>
      <x:c r="AA701" s="47" t="n">
        <x:v>0.72</x:v>
      </x:c>
      <x:c r="AB701" s="68" t="n">
        <x:v>5</x:v>
      </x:c>
      <x:c r="AC701" s="47" t="n">
        <x:v>2.4</x:v>
      </x:c>
      <x:c r="AD701" s="47" t="n">
        <x:v>8.11</x:v>
      </x:c>
      <x:c r="AE701" s="47" t="n">
        <x:v>23</x:v>
      </x:c>
      <x:c r="AF701" s="68" t="n">
        <x:v>15</x:v>
      </x:c>
      <x:c r="AG701" s="47" t="n">
        <x:v>4.75</x:v>
      </x:c>
      <x:c r="AH701" s="68" t="n">
        <x:v>5</x:v>
      </x:c>
      <x:c r="AI701" s="47" t="n">
        <x:v>20.21</x:v>
      </x:c>
      <x:c r="AJ701" s="47" t="n">
        <x:v>16.55</x:v>
      </x:c>
      <x:c r="AK701" s="48" t="n">
        <x:v>0.45</x:v>
      </x:c>
      <x:c r="AL701" s="32" t="str">
        <x:v>Fiber, dimensions, sewing complexity, and finishing are unknown. Tariff and freight assumptions are illustrative and require current validation.</x:v>
      </x:c>
      <x:c r="AM701" s="32" t="str">
        <x:v>Previous page Next page Video Player is loading.Play VideoPlayMuteCurrent Time 0:00/Duration 0:30Loaded: 41.64%0:00Stream Type LIVESeek to live, currently behind liveLIVERemaining Time -0:30 1xPlayback RateChaptersChaptersDescriptionsdescriptions off, selectedCaptionsCaptions off, selectedAudio TrackFullscreenThis is a modal window. Previous page Next page Avia Union II Strap Compare Shoes Oil &amp; Slip Resistant ASTM F2913 Certified Memory Foam Insole Type Avia Insole Water Resistant Strap Closure</x:v>
      </x:c>
      <x:c r="AN701" s="32" t="str">
        <x:v>https://github.com/luminati-io/eCommerce-dataset-samples</x:v>
      </x:c>
      <x:c r="AO701" s="32" t="str">
        <x:v>2026-08-05-v2</x:v>
      </x:c>
    </x:row>
    <x:row r="702">
      <x:c r="A702" s="32" t="n">
        <x:v>701</x:v>
      </x:c>
      <x:c r="B702" s="32" t="str">
        <x:v>Amazon</x:v>
      </x:c>
      <x:c r="C702" s="32" t="str">
        <x:v>Bright Data Amazon products sample</x:v>
      </x:c>
      <x:c r="D702" s="32" t="str">
        <x:v>B0C2CJH9QD</x:v>
      </x:c>
      <x:c r="E702" s="32" t="str">
        <x:v>https://www.amazon.com/YSSOA-Air-Flow-Outlets-Aquarium/dp/B0C2CJH9QD?th=1&amp;psc=1&amp;currency=USD&amp;language=en_GB</x:v>
      </x:c>
      <x:c r="F702" s="32" t="str">
        <x:v>YSSOA Air Flow Outlets for Aquarium</x:v>
      </x:c>
      <x:c r="G702" s="32" t="str">
        <x:v>YSSOA</x:v>
      </x:c>
      <x:c r="H702" s="32" t="str">
        <x:v>Ama███.co███</x:v>
      </x:c>
      <x:c r="I702" s="47" t="n">
        <x:v>19.99</x:v>
      </x:c>
      <x:c r="J702" s="32" t="str">
        <x:v>USD</x:v>
      </x:c>
      <x:c r="K702" s="32" t="str">
        <x:v>Pet Supplies &gt; Fish &amp; Aquatic Pets &gt; Aquarium Pumps &amp; Filters &gt; Air Pumps</x:v>
      </x:c>
      <x:c r="L702" s="32" t="str"/>
      <x:c r="M702" s="67" t="n">
        <x:v>2240</x:v>
      </x:c>
      <x:c r="N702" s="32" t="str">
        <x:v>8.43 x 6.22 x 5.91 inches</x:v>
      </x:c>
      <x:c r="O702" s="32" t="str">
        <x:v>https://m.media-amazon.com/images/I/813WJd8W2vL.__AC_SX300_SY300_QL70_FMwebp_.jpg</x:v>
      </x:c>
      <x:c r="P702" s="32" t="str">
        <x:v>2024-02-19 00:00:00.000</x:v>
      </x:c>
      <x:c r="Q702" s="32" t="str">
        <x:v>Estimated</x:v>
      </x:c>
      <x:c r="R702" s="32" t="str">
        <x:v>Pet</x:v>
      </x:c>
      <x:c r="S702" s="32" t="str">
        <x:v>Pet toy</x:v>
      </x:c>
      <x:c r="T702" s="32" t="str">
        <x:v>Broad source category: Pet Supplies &gt; Fish &amp; Aquatic Pets &gt; Aquarium Pumps &amp; Filters &gt; Air Pumps</x:v>
      </x:c>
      <x:c r="U702" s="32" t="str">
        <x:v>Low</x:v>
      </x:c>
      <x:c r="V702" s="67" t="n">
        <x:v>1000</x:v>
      </x:c>
      <x:c r="W702" s="47" t="n">
        <x:v>0.8</x:v>
      </x:c>
      <x:c r="X702" s="47" t="n">
        <x:v>2.5</x:v>
      </x:c>
      <x:c r="Y702" s="47" t="n">
        <x:v>7</x:v>
      </x:c>
      <x:c r="Z702" s="47" t="n">
        <x:v>0.4</x:v>
      </x:c>
      <x:c r="AA702" s="47" t="n">
        <x:v>0.64</x:v>
      </x:c>
      <x:c r="AB702" s="68" t="n">
        <x:v>5</x:v>
      </x:c>
      <x:c r="AC702" s="47" t="n">
        <x:v>1.25</x:v>
      </x:c>
      <x:c r="AD702" s="47" t="n">
        <x:v>3.72</x:v>
      </x:c>
      <x:c r="AE702" s="47" t="n">
        <x:v>10.42</x:v>
      </x:c>
      <x:c r="AF702" s="68" t="n">
        <x:v>15</x:v>
      </x:c>
      <x:c r="AG702" s="47" t="n">
        <x:v>7.5</x:v>
      </x:c>
      <x:c r="AH702" s="68" t="n">
        <x:v>5</x:v>
      </x:c>
      <x:c r="AI702" s="47" t="n">
        <x:v>15.21</x:v>
      </x:c>
      <x:c r="AJ702" s="47" t="n">
        <x:v>4.77</x:v>
      </x:c>
      <x:c r="AK702" s="48" t="n">
        <x:v>0.239</x:v>
      </x:c>
      <x:c r="AL702" s="32" t="str">
        <x:v>Material safety, size, squeakers, and durability affect cost. Tariff and freight assumptions are illustrative and require current validation.</x:v>
      </x:c>
      <x:c r="AM702" s="32" t="str">
        <x:v>YSSOA Air Pump 58W 1189GPH (75L/min) with Adjustable Air Flow Outlets for Aquariums, Ponds, Hydroponics Systems</x:v>
      </x:c>
      <x:c r="AN702" s="32" t="str">
        <x:v>https://github.com/luminati-io/eCommerce-dataset-samples</x:v>
      </x:c>
      <x:c r="AO702" s="32" t="str">
        <x:v>2026-08-05-v2</x:v>
      </x:c>
    </x:row>
    <x:row r="703">
      <x:c r="A703" s="32" t="n">
        <x:v>702</x:v>
      </x:c>
      <x:c r="B703" s="32" t="str">
        <x:v>Amazon</x:v>
      </x:c>
      <x:c r="C703" s="32" t="str">
        <x:v>Bright Data Amazon products sample</x:v>
      </x:c>
      <x:c r="D703" s="32" t="str">
        <x:v>B0C2423WKH</x:v>
      </x:c>
      <x:c r="E703" s="32" t="str">
        <x:v>https://www.amazon.com/dp/B0C2423WKH</x:v>
      </x:c>
      <x:c r="F703" s="32" t="str">
        <x:v>Waterproof Thicken 5"outdoor swing cushions 2-3 Seater Washable Swing Replacement Cushions High elastic PP cotton filling,for garden patio loveseat Pad,non-slip-with fixed rope,40"x40"/Lake Blue</x:v>
      </x:c>
      <x:c r="G703" s="32" t="str">
        <x:v>GHKWXUE</x:v>
      </x:c>
      <x:c r="H703" s="32" t="str">
        <x:v>kuo███ona███</x:v>
      </x:c>
      <x:c r="I703" s="47" t="n">
        <x:v>67.88</x:v>
      </x:c>
      <x:c r="J703" s="32" t="str">
        <x:v>USD</x:v>
      </x:c>
      <x:c r="K703" s="32" t="str">
        <x:v>Patio, Lawn &amp; Garden &gt; Patio Furniture &amp; Accessories &gt; Cushions</x:v>
      </x:c>
      <x:c r="L703" s="32" t="str"/>
      <x:c r="M703" s="67" t="n">
        <x:v>2957.4198399999996</x:v>
      </x:c>
      <x:c r="N703" s="32" t="str">
        <x:v>39.37 x 39.37 x 5.12 inches</x:v>
      </x:c>
      <x:c r="O703" s="32" t="str">
        <x:v>https://m.media-amazon.com/images/I/51GuOC232AL.__AC_SX300_SY300_QL70_FMwebp_.jpg</x:v>
      </x:c>
      <x:c r="P703" s="32" t="str">
        <x:v>2023-10-20 00:00:00.000</x:v>
      </x:c>
      <x:c r="Q703" s="32" t="str">
        <x:v>Estimated</x:v>
      </x:c>
      <x:c r="R703" s="32" t="str">
        <x:v>Tools</x:v>
      </x:c>
      <x:c r="S703" s="32" t="str">
        <x:v>Plastic or rubber hardware kit</x:v>
      </x:c>
      <x:c r="T703" s="32" t="str">
        <x:v>Keyword/category match: oring</x:v>
      </x:c>
      <x:c r="U703" s="32" t="str">
        <x:v>Medium</x:v>
      </x:c>
      <x:c r="V703" s="67" t="n">
        <x:v>1000</x:v>
      </x:c>
      <x:c r="W703" s="47" t="n">
        <x:v>0.9</x:v>
      </x:c>
      <x:c r="X703" s="47" t="n">
        <x:v>3.36</x:v>
      </x:c>
      <x:c r="Y703" s="47" t="n">
        <x:v>11.2</x:v>
      </x:c>
      <x:c r="Z703" s="47" t="n">
        <x:v>0.6</x:v>
      </x:c>
      <x:c r="AA703" s="47" t="n">
        <x:v>0.8</x:v>
      </x:c>
      <x:c r="AB703" s="68" t="n">
        <x:v>5</x:v>
      </x:c>
      <x:c r="AC703" s="47" t="n">
        <x:v>1.4</x:v>
      </x:c>
      <x:c r="AD703" s="47" t="n">
        <x:v>5</x:v>
      </x:c>
      <x:c r="AE703" s="47" t="n">
        <x:v>15.86</x:v>
      </x:c>
      <x:c r="AF703" s="68" t="n">
        <x:v>15</x:v>
      </x:c>
      <x:c r="AG703" s="47" t="n">
        <x:v>7.5</x:v>
      </x:c>
      <x:c r="AH703" s="68" t="n">
        <x:v>5</x:v>
      </x:c>
      <x:c r="AI703" s="47" t="n">
        <x:v>26.07</x:v>
      </x:c>
      <x:c r="AJ703" s="47" t="n">
        <x:v>41.81</x:v>
      </x:c>
      <x:c r="AK703" s="48" t="n">
        <x:v>0.616</x:v>
      </x:c>
      <x:c r="AL703" s="32" t="str">
        <x:v>Piece count, material grade, molds, and sorting labor affect cost. Modifiers: weatherproof construction. Tariff and freight assumptions are illustrative and require current validation.</x:v>
      </x:c>
      <x:c r="AM703" s="32" t="str">
        <x:v>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x:v>
      </x:c>
      <x:c r="AN703" s="32" t="str">
        <x:v>https://github.com/luminati-io/eCommerce-dataset-samples</x:v>
      </x:c>
      <x:c r="AO703" s="32" t="str">
        <x:v>2026-08-05-v2</x:v>
      </x:c>
    </x:row>
    <x:row r="704">
      <x:c r="A704" s="32" t="n">
        <x:v>703</x:v>
      </x:c>
      <x:c r="B704" s="32" t="str">
        <x:v>Amazon</x:v>
      </x:c>
      <x:c r="C704" s="32" t="str">
        <x:v>Bright Data Amazon products sample</x:v>
      </x:c>
      <x:c r="D704" s="32" t="str">
        <x:v>B09VXHQ8QK</x:v>
      </x:c>
      <x:c r="E704" s="32" t="str">
        <x:v>https://www.amazon.com/LVIOE-Sunglasses-Polarized-Protection-Shopping/dp/B08NG237B1</x:v>
      </x:c>
      <x:c r="F704" s="32" t="str">
        <x:v>LVIOE Heart Sunglasses for Women, Polarized Heart Shaped Sunglasses with UV Protection Heart Style Retro Glasses for Shopping</x:v>
      </x:c>
      <x:c r="G704" s="32" t="str">
        <x:v>LVIOE</x:v>
      </x:c>
      <x:c r="H704" s="32" t="str">
        <x:v>LVI███Vis███</x:v>
      </x:c>
      <x:c r="I704" s="47" t="n">
        <x:v>29.99</x:v>
      </x:c>
      <x:c r="J704" s="32" t="str">
        <x:v>USD</x:v>
      </x:c>
      <x:c r="K704" s="32" t="str">
        <x:v>Clothing, Shoes &amp; Jewelry &gt; Women &gt; Accessories &gt; Sunglasses &amp; Eyewear Accessories &gt; Sunglasses</x:v>
      </x:c>
      <x:c r="L704" s="32" t="str"/>
      <x:c r="M704" s="67"/>
      <x:c r="N704" s="32" t="str">
        <x:v>6.3 x 2.36 x 1.57 inches; 0.85 Ounces</x:v>
      </x:c>
      <x:c r="O704" s="32" t="str">
        <x:v>https://m.media-amazon.com/images/I/51pttd14mxL._AC_UX466_.jpg</x:v>
      </x:c>
      <x:c r="P704" s="32" t="str">
        <x:v>2023-08-10 00:00:00.000</x:v>
      </x:c>
      <x:c r="Q704" s="32" t="str">
        <x:v>Estimated</x:v>
      </x:c>
      <x:c r="R704" s="32" t="str">
        <x:v>Accessories</x:v>
      </x:c>
      <x:c r="S704" s="32" t="str">
        <x:v>Fashion sunglasses</x:v>
      </x:c>
      <x:c r="T704" s="32" t="str">
        <x:v>Keyword/category match: sunglasses</x:v>
      </x:c>
      <x:c r="U704" s="32" t="str">
        <x:v>Low</x:v>
      </x:c>
      <x:c r="V704" s="67" t="n">
        <x:v>1000</x:v>
      </x:c>
      <x:c r="W704" s="47" t="n">
        <x:v>1.09</x:v>
      </x:c>
      <x:c r="X704" s="47" t="n">
        <x:v>2.54</x:v>
      </x:c>
      <x:c r="Y704" s="47" t="n">
        <x:v>5.9</x:v>
      </x:c>
      <x:c r="Z704" s="47" t="n">
        <x:v>0.4</x:v>
      </x:c>
      <x:c r="AA704" s="47" t="n">
        <x:v>0.3</x:v>
      </x:c>
      <x:c r="AB704" s="68" t="n">
        <x:v>8</x:v>
      </x:c>
      <x:c r="AC704" s="47" t="n">
        <x:v>1.5</x:v>
      </x:c>
      <x:c r="AD704" s="47" t="n">
        <x:v>3.5</x:v>
      </x:c>
      <x:c r="AE704" s="47" t="n">
        <x:v>8.21</x:v>
      </x:c>
      <x:c r="AF704" s="68" t="n">
        <x:v>15</x:v>
      </x:c>
      <x:c r="AG704" s="47" t="n">
        <x:v>4.25</x:v>
      </x:c>
      <x:c r="AH704" s="68" t="n">
        <x:v>5</x:v>
      </x:c>
      <x:c r="AI704" s="47" t="n">
        <x:v>13.75</x:v>
      </x:c>
      <x:c r="AJ704" s="47" t="n">
        <x:v>16.24</x:v>
      </x:c>
      <x:c r="AK704" s="48" t="n">
        <x:v>0.542</x:v>
      </x:c>
      <x:c r="AL704" s="32" t="str">
        <x:v>Lens quality, UV testing, polarization, acetate, and hardware affect cost. Estimate represents a current-equivalent manufacturing cost, not the original historical production cost. Tariff and freight assumptions are illustrative and require current validation.</x:v>
      </x:c>
      <x:c r="AM704" s="32" t="str">
        <x:v>LVIOE Heart Mirrored Sunglasses for Women. Fashion &amp; .Charming LVIOE Vision Pamper Your Eyes LVIOE originates from “love” and “I”,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x:v>
      </x:c>
      <x:c r="AN704" s="32" t="str">
        <x:v>https://github.com/luminati-io/eCommerce-dataset-samples</x:v>
      </x:c>
      <x:c r="AO704" s="32" t="str">
        <x:v>2026-08-05-v2</x:v>
      </x:c>
    </x:row>
    <x:row r="705">
      <x:c r="A705" s="32" t="n">
        <x:v>704</x:v>
      </x:c>
      <x:c r="B705" s="32" t="str">
        <x:v>Amazon</x:v>
      </x:c>
      <x:c r="C705" s="32" t="str">
        <x:v>Bright Data Amazon products sample</x:v>
      </x:c>
      <x:c r="D705" s="32" t="str">
        <x:v>B074J6BC6J</x:v>
      </x:c>
      <x:c r="E705" s="32" t="str">
        <x:v>https://www.amazon.com/200-Half-Sheet-Laser-Inkjet/dp/B074J6BC6J</x:v>
      </x:c>
      <x:c r="F705" s="32" t="str">
        <x:v>Half Sheet Laser &amp; Inkjet - Rounded Corner Shipping Address Labels - 5-1/2" X 8-1/2" (200 Labels)</x:v>
      </x:c>
      <x:c r="G705" s="32" t="str">
        <x:v>FungLam</x:v>
      </x:c>
      <x:c r="H705" s="32" t="str">
        <x:v>Fun███m S███ly</x:v>
      </x:c>
      <x:c r="I705" s="47" t="n">
        <x:v>12.99</x:v>
      </x:c>
      <x:c r="J705" s="32" t="str">
        <x:v>USD</x:v>
      </x:c>
      <x:c r="K705" s="32" t="str">
        <x:v>Office Products &gt; Office &amp; School Supplies &gt; Labels, Indexes &amp; Stamps &gt; Labels &amp; Stickers &gt; Laser &amp; Inkjet Printer Labels</x:v>
      </x:c>
      <x:c r="L705" s="32" t="str"/>
      <x:c r="M705" s="67" t="n">
        <x:v>907.184</x:v>
      </x:c>
      <x:c r="N705" s="32" t="str">
        <x:v>11 x 1 x 8 inches</x:v>
      </x:c>
      <x:c r="O705" s="32" t="str">
        <x:v>https://m.media-amazon.com/images/I/61q+X20tSaL._AC_SY300_SX300_.jpg</x:v>
      </x:c>
      <x:c r="P705" s="32" t="str">
        <x:v>2023-10-08 00:00:00.000</x:v>
      </x:c>
      <x:c r="Q705" s="32" t="str">
        <x:v>Estimated</x:v>
      </x:c>
      <x:c r="R705" s="32" t="str">
        <x:v>Apparel</x:v>
      </x:c>
      <x:c r="S705" s="32" t="str">
        <x:v>Casual dress</x:v>
      </x:c>
      <x:c r="T705" s="32" t="str">
        <x:v>Keyword/category match: dress</x:v>
      </x:c>
      <x:c r="U705" s="32" t="str">
        <x:v>Low</x:v>
      </x:c>
      <x:c r="V705" s="67" t="n">
        <x:v>1000</x:v>
      </x:c>
      <x:c r="W705" s="47" t="n">
        <x:v>4.4</x:v>
      </x:c>
      <x:c r="X705" s="47" t="n">
        <x:v>8.8</x:v>
      </x:c>
      <x:c r="Y705" s="47" t="n">
        <x:v>11.69</x:v>
      </x:c>
      <x:c r="Z705" s="47" t="n">
        <x:v>0.75</x:v>
      </x:c>
      <x:c r="AA705" s="47" t="n">
        <x:v>0.55</x:v>
      </x:c>
      <x:c r="AB705" s="68" t="n">
        <x:v>10</x:v>
      </x:c>
      <x:c r="AC705" s="47" t="n">
        <x:v>5.5</x:v>
      </x:c>
      <x:c r="AD705" s="47" t="n">
        <x:v>11.11</x:v>
      </x:c>
      <x:c r="AE705" s="47" t="n">
        <x:v>15.83</x:v>
      </x:c>
      <x:c r="AF705" s="68" t="n">
        <x:v>15</x:v>
      </x:c>
      <x:c r="AG705" s="47" t="n">
        <x:v>4.75</x:v>
      </x:c>
      <x:c r="AH705" s="68" t="n">
        <x:v>5</x:v>
      </x:c>
      <x:c r="AI705" s="47" t="n">
        <x:v>18.45</x:v>
      </x:c>
      <x:c r="AJ705" s="47" t="n">
        <x:v>-5.46</x:v>
      </x:c>
      <x:c r="AK705" s="48" t="n">
        <x:v>-0.42100000000000004</x:v>
      </x:c>
      <x:c r="AL705" s="32" t="str">
        <x:v>Fabric, lining, embellishment, and complexity vary widely. Tariff and freight assumptions are illustrative and require current validation.</x:v>
      </x:c>
      <x:c r="AM705" s="32" t="str">
        <x:v>Half Sheet Laser &amp; Inkjet - Rounded Corner Shipping Address Labels - 5-1/2" X 8-1/2" (200 Labels)</x:v>
      </x:c>
      <x:c r="AN705" s="32" t="str">
        <x:v>https://github.com/luminati-io/eCommerce-dataset-samples</x:v>
      </x:c>
      <x:c r="AO705" s="32" t="str">
        <x:v>2026-08-05-v2</x:v>
      </x:c>
    </x:row>
    <x:row r="706">
      <x:c r="A706" s="32" t="n">
        <x:v>705</x:v>
      </x:c>
      <x:c r="B706" s="32" t="str">
        <x:v>Amazon</x:v>
      </x:c>
      <x:c r="C706" s="32" t="str">
        <x:v>Bright Data Amazon products sample</x:v>
      </x:c>
      <x:c r="D706" s="32" t="str">
        <x:v>B0018QO7LS</x:v>
      </x:c>
      <x:c r="E706" s="32" t="str">
        <x:v>https://www.amazon.com/Judith-August-Everything-Pencil-Ultra/dp/B0018QO7LS?th=1&amp;psc=1&amp;currency=USD&amp;language=en_GB</x:v>
      </x:c>
      <x:c r="F706" s="32" t="str">
        <x:v>Judith August - The Everything Pencil Deluxe - Face &amp; Body Concealer (Ultra Light)</x:v>
      </x:c>
      <x:c r="G706" s="32" t="str">
        <x:v>Judith August</x:v>
      </x:c>
      <x:c r="H706" s="32" t="str">
        <x:v>Jud███ Au███t C█████████</x:v>
      </x:c>
      <x:c r="I706" s="47" t="n">
        <x:v>17</x:v>
      </x:c>
      <x:c r="J706" s="32" t="str">
        <x:v>USD</x:v>
      </x:c>
      <x:c r="K706" s="32" t="str">
        <x:v>Beauty &amp; Personal Care &gt; Makeup &gt; Face &gt; Concealers &amp; Neutralizers</x:v>
      </x:c>
      <x:c r="L706" s="32" t="str"/>
      <x:c r="M706" s="67"/>
      <x:c r="N706" s="32" t="str">
        <x:v>5 x 1 x 1 inches; 0.96 Ounces</x:v>
      </x:c>
      <x:c r="O706" s="32" t="str">
        <x:v>https://m.media-amazon.com/images/I/315tQhvoOrL._SX300_SY300_QL70_FMwebp_.jpg</x:v>
      </x:c>
      <x:c r="P706" s="32" t="str">
        <x:v>2024-01-15 00:00:00.000</x:v>
      </x:c>
      <x:c r="Q706" s="32" t="str">
        <x:v>Estimated</x:v>
      </x:c>
      <x:c r="R706" s="32" t="str">
        <x:v>Beauty</x:v>
      </x:c>
      <x:c r="S706" s="32" t="str">
        <x:v>Makeup product</x:v>
      </x:c>
      <x:c r="T706" s="32" t="str">
        <x:v>Keyword/category match: makeup</x:v>
      </x:c>
      <x:c r="U706" s="32" t="str">
        <x:v>Low</x:v>
      </x:c>
      <x:c r="V706" s="67" t="n">
        <x:v>1000</x:v>
      </x:c>
      <x:c r="W706" s="47" t="n">
        <x:v>1</x:v>
      </x:c>
      <x:c r="X706" s="47" t="n">
        <x:v>3.5</x:v>
      </x:c>
      <x:c r="Y706" s="47" t="n">
        <x:v>10</x:v>
      </x:c>
      <x:c r="Z706" s="47" t="n">
        <x:v>0.7</x:v>
      </x:c>
      <x:c r="AA706" s="47" t="n">
        <x:v>0.35</x:v>
      </x:c>
      <x:c r="AB706" s="68" t="n">
        <x:v>4</x:v>
      </x:c>
      <x:c r="AC706" s="47" t="n">
        <x:v>1.42</x:v>
      </x:c>
      <x:c r="AD706" s="47" t="n">
        <x:v>4.73</x:v>
      </x:c>
      <x:c r="AE706" s="47" t="n">
        <x:v>13.1</x:v>
      </x:c>
      <x:c r="AF706" s="68" t="n">
        <x:v>15</x:v>
      </x:c>
      <x:c r="AG706" s="47" t="n">
        <x:v>4.25</x:v>
      </x:c>
      <x:c r="AH706" s="68" t="n">
        <x:v>5</x:v>
      </x:c>
      <x:c r="AI706" s="47" t="n">
        <x:v>12.38</x:v>
      </x:c>
      <x:c r="AJ706" s="47" t="n">
        <x:v>4.62</x:v>
      </x:c>
      <x:c r="AK706" s="48" t="n">
        <x:v>0.272</x:v>
      </x:c>
      <x:c r="AL706" s="32" t="str">
        <x:v>Formula, pigments, applicators, testing, and packaging affect cost. Tariff and freight assumptions are illustrative and require current validation.</x:v>
      </x:c>
      <x:c r="AM706" s="32" t="str">
        <x:v>THE EVERYTHING PENCIL - FACE AND BODY CONCEALER Quick &amp; Easy Coverage for Everybody, Everyday! Using a concealer pencil is perfect because it’s easy to apply with precision. IN A CLASS OF ITS OWN SINCE 1986, THE EVERYTHING PENCIL was the first and still considered by many in the beauty biz to be the best multi-use concealer pencil around. This convenient “carry along” face and body concealer pencil hides small imperfections such as under eye circles, broken capillaries, age spots, birthmarks, br</x:v>
      </x:c>
      <x:c r="AN706" s="32" t="str">
        <x:v>https://github.com/luminati-io/eCommerce-dataset-samples</x:v>
      </x:c>
      <x:c r="AO706" s="32" t="str">
        <x:v>2026-08-05-v2</x:v>
      </x:c>
    </x:row>
    <x:row r="707">
      <x:c r="A707" s="32" t="n">
        <x:v>706</x:v>
      </x:c>
      <x:c r="B707" s="32" t="str">
        <x:v>Amazon</x:v>
      </x:c>
      <x:c r="C707" s="32" t="str">
        <x:v>Bright Data Amazon products sample</x:v>
      </x:c>
      <x:c r="D707" s="32" t="str">
        <x:v>B07CVSD9TG</x:v>
      </x:c>
      <x:c r="E707" s="32" t="str">
        <x:v>https://www.amazon.com/MLB-Ball-Marker-Set/dp/B07CVSD9TG?th=1&amp;psc=1&amp;currency=USD&amp;language=en_GB</x:v>
      </x:c>
      <x:c r="F707" s="32" t="str">
        <x:v>MLB Ball Marker Set</x:v>
      </x:c>
      <x:c r="G707" s="32" t="str">
        <x:v>Team Effort</x:v>
      </x:c>
      <x:c r="H707" s="32" t="str">
        <x:v>Ama███.co███</x:v>
      </x:c>
      <x:c r="I707" s="47" t="n">
        <x:v>11.53</x:v>
      </x:c>
      <x:c r="J707" s="32" t="str">
        <x:v>USD</x:v>
      </x:c>
      <x:c r="K707" s="32" t="str">
        <x:v>Sports &amp; Outdoors &gt; Fan Shop &gt; Sports Equipment &gt; Golf Equipment &gt; Golf Gift Sets</x:v>
      </x:c>
      <x:c r="L707" s="32" t="str"/>
      <x:c r="M707" s="67" t="n">
        <x:v>50</x:v>
      </x:c>
      <x:c r="N707" s="32" t="str">
        <x:v>7.68 x 2.95 x 0.63 inches</x:v>
      </x:c>
      <x:c r="O707" s="32" t="str">
        <x:v>https://m.media-amazon.com/images/I/71nEtvQqIVL.__AC_SX300_SY300_QL70_FMwebp_.jpg</x:v>
      </x:c>
      <x:c r="P707" s="32" t="str">
        <x:v>2024-01-21 00:00:00.000</x:v>
      </x:c>
      <x:c r="Q707" s="32" t="str">
        <x:v>Estimated</x:v>
      </x:c>
      <x:c r="R707" s="32" t="str">
        <x:v>Generic</x:v>
      </x:c>
      <x:c r="S707" s="32" t="str">
        <x:v>Textile product</x:v>
      </x:c>
      <x:c r="T707" s="32" t="str">
        <x:v>Broad source category: Sports &amp; Outdoors &gt; Fan Shop &gt; Sports Equipment &gt; Golf Equipment &gt; Golf Gift Sets</x:v>
      </x:c>
      <x:c r="U707" s="32" t="str">
        <x:v>Low</x:v>
      </x:c>
      <x:c r="V707" s="67" t="n">
        <x:v>1000</x:v>
      </x:c>
      <x:c r="W707" s="47" t="n">
        <x:v>1.82</x:v>
      </x:c>
      <x:c r="X707" s="47" t="n">
        <x:v>6.35</x:v>
      </x:c>
      <x:c r="Y707" s="47" t="n">
        <x:v>10.38</x:v>
      </x:c>
      <x:c r="Z707" s="47" t="n">
        <x:v>0.65</x:v>
      </x:c>
      <x:c r="AA707" s="47" t="n">
        <x:v>0.6</x:v>
      </x:c>
      <x:c r="AB707" s="68" t="n">
        <x:v>5</x:v>
      </x:c>
      <x:c r="AC707" s="47" t="n">
        <x:v>2.37</x:v>
      </x:c>
      <x:c r="AD707" s="47" t="n">
        <x:v>7.98</x:v>
      </x:c>
      <x:c r="AE707" s="47" t="n">
        <x:v>14.44</x:v>
      </x:c>
      <x:c r="AF707" s="68" t="n">
        <x:v>15</x:v>
      </x:c>
      <x:c r="AG707" s="47" t="n">
        <x:v>3.5</x:v>
      </x:c>
      <x:c r="AH707" s="68" t="n">
        <x:v>5</x:v>
      </x:c>
      <x:c r="AI707" s="47" t="n">
        <x:v>13.79</x:v>
      </x:c>
      <x:c r="AJ707" s="47" t="n">
        <x:v>-2.26</x:v>
      </x:c>
      <x:c r="AK707" s="48" t="n">
        <x:v>-0.196</x:v>
      </x:c>
      <x:c r="AL707" s="32" t="str">
        <x:v>Fiber, dimensions, sewing complexity, and finishing are unknown. Tariff and freight assumptions are illustrative and require current validation.</x:v>
      </x:c>
      <x:c r="AM707" s="32" t="str">
        <x:v>Two oversized 40mm ball markers embellished with team trademarks Two 25mm iron-stamped ball markers with team trademarks Packaged in hangable clamshell</x:v>
      </x:c>
      <x:c r="AN707" s="32" t="str">
        <x:v>https://github.com/luminati-io/eCommerce-dataset-samples</x:v>
      </x:c>
      <x:c r="AO707" s="32" t="str">
        <x:v>2026-08-05-v2</x:v>
      </x:c>
    </x:row>
    <x:row r="708">
      <x:c r="A708" s="32" t="n">
        <x:v>707</x:v>
      </x:c>
      <x:c r="B708" s="32" t="str">
        <x:v>Amazon</x:v>
      </x:c>
      <x:c r="C708" s="32" t="str">
        <x:v>Bright Data Amazon products sample</x:v>
      </x:c>
      <x:c r="D708" s="32" t="str">
        <x:v>B01DZGWZ4Y</x:v>
      </x:c>
      <x:c r="E708" s="32" t="str">
        <x:v>https://www.amazon.com/dp/B01DZGWZ4Y?language=en_US&amp;currency=USD</x:v>
      </x:c>
      <x:c r="F708" s="32" t="str">
        <x:v>Kipling Gabbie', Multicoloured</x:v>
      </x:c>
      <x:c r="G708" s="32" t="str">
        <x:v>Kipling</x:v>
      </x:c>
      <x:c r="H708" s="32" t="str"/>
      <x:c r="I708" s="47" t="n">
        <x:v>67.18</x:v>
      </x:c>
      <x:c r="J708" s="32" t="str">
        <x:v>USD</x:v>
      </x:c>
      <x:c r="K708" s="32" t="str">
        <x:v>Clothing, Shoes &amp; Jewelry &gt; Women &gt; Handbags &amp; Wallets &gt; Crossbody Bags</x:v>
      </x:c>
      <x:c r="L708" s="32" t="str"/>
      <x:c r="M708" s="67"/>
      <x:c r="N708" s="32" t="str">
        <x:v>‏  ‎ 13.98 x 7.28 x 11.81 inches; 1.06 Pounds</x:v>
      </x:c>
      <x:c r="O708" s="32" t="str">
        <x:v>https://images-na.ssl-images-amazon.com/images/I/91f7p-an-EL.__AC_SX395_SY395_QL70_FMwebp_.jpg</x:v>
      </x:c>
      <x:c r="P708" s="32" t="str">
        <x:v>2022-09-25 00:00:00.000</x:v>
      </x:c>
      <x:c r="Q708" s="32" t="str">
        <x:v>Estimated</x:v>
      </x:c>
      <x:c r="R708" s="32" t="str">
        <x:v>Bags</x:v>
      </x:c>
      <x:c r="S708" s="32" t="str">
        <x:v>Fashion handbag</x:v>
      </x:c>
      <x:c r="T708" s="32" t="str">
        <x:v>Keyword/category match: handbag</x:v>
      </x:c>
      <x:c r="U708" s="32" t="str">
        <x:v>Low</x:v>
      </x:c>
      <x:c r="V708" s="67" t="n">
        <x:v>1000</x:v>
      </x:c>
      <x:c r="W708" s="47" t="n">
        <x:v>6.76</x:v>
      </x:c>
      <x:c r="X708" s="47" t="n">
        <x:v>15.21</x:v>
      </x:c>
      <x:c r="Y708" s="47" t="n">
        <x:v>33.8</x:v>
      </x:c>
      <x:c r="Z708" s="47" t="n">
        <x:v>1.4</x:v>
      </x:c>
      <x:c r="AA708" s="47" t="n">
        <x:v>2</x:v>
      </x:c>
      <x:c r="AB708" s="68" t="n">
        <x:v>8</x:v>
      </x:c>
      <x:c r="AC708" s="47" t="n">
        <x:v>8.92</x:v>
      </x:c>
      <x:c r="AD708" s="47" t="n">
        <x:v>20.1</x:v>
      </x:c>
      <x:c r="AE708" s="47" t="n">
        <x:v>45.14</x:v>
      </x:c>
      <x:c r="AF708" s="68" t="n">
        <x:v>15</x:v>
      </x:c>
      <x:c r="AG708" s="47" t="n">
        <x:v>4.25</x:v>
      </x:c>
      <x:c r="AH708" s="68" t="n">
        <x:v>5</x:v>
      </x:c>
      <x:c r="AI708" s="47" t="n">
        <x:v>37.78</x:v>
      </x:c>
      <x:c r="AJ708" s="47" t="n">
        <x:v>29.4</x:v>
      </x:c>
      <x:c r="AK708" s="48" t="n">
        <x:v>0.43799999999999994</x:v>
      </x:c>
      <x:c r="AL708" s="32" t="str">
        <x:v>Leather grade, hardware, construction, and QC dominate. Tariff and freight assumptions are illustrative and require current validation.</x:v>
      </x:c>
      <x:c r="AM708" s="32" t="str">
        <x:v>With multiple inside, back, front and side pockets, there's almost nothing the Gabbie medium tote can't do. Adjust the shoulder strap for a comfy fit, and hang your favourite Kipling monkey on the attached D ring for a dash of extra personality.</x:v>
      </x:c>
      <x:c r="AN708" s="32" t="str">
        <x:v>https://github.com/luminati-io/eCommerce-dataset-samples</x:v>
      </x:c>
      <x:c r="AO708" s="32" t="str">
        <x:v>2026-08-05-v2</x:v>
      </x:c>
    </x:row>
    <x:row r="709">
      <x:c r="A709" s="32" t="n">
        <x:v>708</x:v>
      </x:c>
      <x:c r="B709" s="32" t="str">
        <x:v>Amazon</x:v>
      </x:c>
      <x:c r="C709" s="32" t="str">
        <x:v>Bright Data Amazon products sample</x:v>
      </x:c>
      <x:c r="D709" s="32" t="str">
        <x:v>B07YJL67B9</x:v>
      </x:c>
      <x:c r="E709" s="32" t="str">
        <x:v>https://www.amazon.com/Alegria-Eden/dp/B07YJLSZTQ</x:v>
      </x:c>
      <x:c r="F709" s="32" t="str">
        <x:v>Alegria Women's Eden Shoe</x:v>
      </x:c>
      <x:c r="G709" s="32" t="str">
        <x:v>Alegria</x:v>
      </x:c>
      <x:c r="H709" s="32" t="str">
        <x:v>Car███ear███ifo█████████Hea██████████████████</x:v>
      </x:c>
      <x:c r="I709" s="47" t="n">
        <x:v>89.99</x:v>
      </x:c>
      <x:c r="J709" s="32" t="str">
        <x:v>USD</x:v>
      </x:c>
      <x:c r="K709" s="32" t="str">
        <x:v>Clothing, Shoes &amp; Jewelry &gt; Women &gt; Shoes &gt; Mules &amp; Clogs</x:v>
      </x:c>
      <x:c r="L709" s="32" t="str"/>
      <x:c r="M709" s="67"/>
      <x:c r="N709" s="32" t="str">
        <x:v>10.9 x 7.4 x 4.2 inches; 2 Pounds</x:v>
      </x:c>
      <x:c r="O709" s="32" t="str">
        <x:v>https://m.media-amazon.com/images/I/71nRmNk88fL.__AC_SX395_SY395_QL70_FMwebp_.jpg</x:v>
      </x:c>
      <x:c r="P709" s="32" t="str">
        <x:v>2023-08-02 00:00:00.000</x:v>
      </x:c>
      <x:c r="Q709" s="32" t="str">
        <x:v>Estimated</x:v>
      </x:c>
      <x:c r="R709" s="32" t="str">
        <x:v>Footwear</x:v>
      </x:c>
      <x:c r="S709" s="32" t="str">
        <x:v>Sandals or slides</x:v>
      </x:c>
      <x:c r="T709" s="32" t="str">
        <x:v>Keyword/category match: sandals</x:v>
      </x:c>
      <x:c r="U709" s="32" t="str">
        <x:v>Medium</x:v>
      </x:c>
      <x:c r="V709" s="67" t="n">
        <x:v>1000</x:v>
      </x:c>
      <x:c r="W709" s="47" t="n">
        <x:v>3</x:v>
      </x:c>
      <x:c r="X709" s="47" t="n">
        <x:v>7</x:v>
      </x:c>
      <x:c r="Y709" s="47" t="n">
        <x:v>15</x:v>
      </x:c>
      <x:c r="Z709" s="47" t="n">
        <x:v>0.7</x:v>
      </x:c>
      <x:c r="AA709" s="47" t="n">
        <x:v>1</x:v>
      </x:c>
      <x:c r="AB709" s="68" t="n">
        <x:v>12</x:v>
      </x:c>
      <x:c r="AC709" s="47" t="n">
        <x:v>4.31</x:v>
      </x:c>
      <x:c r="AD709" s="47" t="n">
        <x:v>9.74</x:v>
      </x:c>
      <x:c r="AE709" s="47" t="n">
        <x:v>20.83</x:v>
      </x:c>
      <x:c r="AF709" s="68" t="n">
        <x:v>15</x:v>
      </x:c>
      <x:c r="AG709" s="47" t="n">
        <x:v>4.25</x:v>
      </x:c>
      <x:c r="AH709" s="68" t="n">
        <x:v>5</x:v>
      </x:c>
      <x:c r="AI709" s="47" t="n">
        <x:v>31.99</x:v>
      </x:c>
      <x:c r="AJ709" s="47" t="n">
        <x:v>58</x:v>
      </x:c>
      <x:c r="AK709" s="48" t="n">
        <x:v>0.644</x:v>
      </x:c>
      <x:c r="AL709" s="32" t="str">
        <x:v>Materials, footbed, straps, and tooling affect cost. Tariff and freight assumptions are illustrative and require current validation.</x:v>
      </x:c>
      <x:c r="AM709" s="32" t="str">
        <x:v>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x:v>
      </x:c>
      <x:c r="AN709" s="32" t="str">
        <x:v>https://github.com/luminati-io/eCommerce-dataset-samples</x:v>
      </x:c>
      <x:c r="AO709" s="32" t="str">
        <x:v>2026-08-05-v2</x:v>
      </x:c>
    </x:row>
    <x:row r="710">
      <x:c r="A710" s="32" t="n">
        <x:v>709</x:v>
      </x:c>
      <x:c r="B710" s="32" t="str">
        <x:v>Amazon</x:v>
      </x:c>
      <x:c r="C710" s="32" t="str">
        <x:v>Bright Data Amazon products sample</x:v>
      </x:c>
      <x:c r="D710" s="32" t="str">
        <x:v>B0881GXHSC</x:v>
      </x:c>
      <x:c r="E710" s="32" t="str">
        <x:v>https://www.amazon.com/dp/B0881GXHSC?th=1&amp;psc=1&amp;currency=USD&amp;language=en_GB</x:v>
      </x:c>
      <x:c r="F710" s="32" t="str">
        <x:v>Custom Premium Business Cards 100 pcs Full color - Printed on 16pt(350gsm) or14pt (308gsm) Classic matte paper, Made in The USA (Marble Half)</x:v>
      </x:c>
      <x:c r="G710" s="32" t="str">
        <x:v>IMPACTONLINEPRINTING</x:v>
      </x:c>
      <x:c r="H710" s="32" t="str">
        <x:v>Imp███onl███pri██████</x:v>
      </x:c>
      <x:c r="I710" s="47" t="n">
        <x:v>16.99</x:v>
      </x:c>
      <x:c r="J710" s="32" t="str">
        <x:v>USD</x:v>
      </x:c>
      <x:c r="K710" s="32" t="str">
        <x:v>Office Products &gt; Office &amp; School Supplies &gt; Paper &gt; Cards &amp; Card Stock &gt; Business Cards</x:v>
      </x:c>
      <x:c r="L710" s="32" t="str"/>
      <x:c r="M710" s="67" t="n">
        <x:v>226.796</x:v>
      </x:c>
      <x:c r="N710" s="32" t="str">
        <x:v>3.5 x 2 x 0.1 inches</x:v>
      </x:c>
      <x:c r="O710" s="32" t="str">
        <x:v>https://m.media-amazon.com/images/I/51V1BqYkQQL.__AC_SY300_SX300_QL70_FMwebp_.jpg</x:v>
      </x:c>
      <x:c r="P710" s="32" t="str">
        <x:v>2024-04-29 00:00:00.000</x:v>
      </x:c>
      <x:c r="Q710" s="32" t="str">
        <x:v>Estimated</x:v>
      </x:c>
      <x:c r="R710" s="32" t="str">
        <x:v>Stationery</x:v>
      </x:c>
      <x:c r="S710" s="32" t="str">
        <x:v>Printed paper stationery</x:v>
      </x:c>
      <x:c r="T710" s="32" t="str">
        <x:v>Broad source category: Office Products &gt; Office &amp; School Supplies &gt; Paper &gt; Cards &amp; Card Stock &gt; Business Cards</x:v>
      </x:c>
      <x:c r="U710" s="32" t="str">
        <x:v>Low</x:v>
      </x:c>
      <x:c r="V710" s="67" t="n">
        <x:v>1000</x:v>
      </x:c>
      <x:c r="W710" s="47" t="n">
        <x:v>0.88</x:v>
      </x:c>
      <x:c r="X710" s="47" t="n">
        <x:v>3.51</x:v>
      </x:c>
      <x:c r="Y710" s="47" t="n">
        <x:v>10.98</x:v>
      </x:c>
      <x:c r="Z710" s="47" t="n">
        <x:v>0.25</x:v>
      </x:c>
      <x:c r="AA710" s="47" t="n">
        <x:v>0.14</x:v>
      </x:c>
      <x:c r="AB710" s="68" t="n">
        <x:v>0</x:v>
      </x:c>
      <x:c r="AC710" s="47" t="n">
        <x:v>1.02</x:v>
      </x:c>
      <x:c r="AD710" s="47" t="n">
        <x:v>3.9</x:v>
      </x:c>
      <x:c r="AE710" s="47" t="n">
        <x:v>11.94</x:v>
      </x:c>
      <x:c r="AF710" s="68" t="n">
        <x:v>15</x:v>
      </x:c>
      <x:c r="AG710" s="47" t="n">
        <x:v>3.5</x:v>
      </x:c>
      <x:c r="AH710" s="68" t="n">
        <x:v>5</x:v>
      </x:c>
      <x:c r="AI710" s="47" t="n">
        <x:v>10.8</x:v>
      </x:c>
      <x:c r="AJ710" s="47" t="n">
        <x:v>6.19</x:v>
      </x:c>
      <x:c r="AK710" s="48" t="n">
        <x:v>0.365</x:v>
      </x:c>
      <x:c r="AL710" s="32" t="str">
        <x:v>Paper stock, print coverage, set count, envelopes, and finishing affect cost. Modifiers: higher-cost domestic production, premium/heavy-duty specification, 100-count/set adjustment. Tariff and freight assumptions are illustrative and require current validation.</x:v>
      </x:c>
      <x:c r="AM710" s="32" t="str">
        <x:v>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x:v>
      </x:c>
      <x:c r="AN710" s="32" t="str">
        <x:v>https://github.com/luminati-io/eCommerce-dataset-samples</x:v>
      </x:c>
      <x:c r="AO710" s="32" t="str">
        <x:v>2026-08-05-v2</x:v>
      </x:c>
    </x:row>
    <x:row r="711">
      <x:c r="A711" s="32" t="n">
        <x:v>710</x:v>
      </x:c>
      <x:c r="B711" s="32" t="str">
        <x:v>Amazon</x:v>
      </x:c>
      <x:c r="C711" s="32" t="str">
        <x:v>Bright Data Amazon products sample</x:v>
      </x:c>
      <x:c r="D711" s="32" t="str">
        <x:v>B08PVHBHT3</x:v>
      </x:c>
      <x:c r="E711" s="32" t="str">
        <x:v>https://www.amazon.com/JIASUQI-Indoor-Slippers-Bedroom-Toddler/dp/B08PVJJY75</x:v>
      </x:c>
      <x:c r="F711" s="32" t="str">
        <x:v>JIASUQI Kids Indoor Plush Winter Warm House Slippers Bedroom Slippers Shoes for Toddler Girls Boys</x:v>
      </x:c>
      <x:c r="G711" s="32" t="str">
        <x:v>JIASUQI</x:v>
      </x:c>
      <x:c r="H711" s="32" t="str">
        <x:v>JIA███I_G███p</x:v>
      </x:c>
      <x:c r="I711" s="47" t="n">
        <x:v>9.99</x:v>
      </x:c>
      <x:c r="J711" s="32" t="str">
        <x:v>USD</x:v>
      </x:c>
      <x:c r="K711" s="32" t="str">
        <x:v>Clothing, Shoes &amp; Jewelry &gt; Girls &gt; Shoes &gt; Slippers</x:v>
      </x:c>
      <x:c r="L711" s="32" t="str"/>
      <x:c r="M711" s="67" t="n">
        <x:v>136.0776</x:v>
      </x:c>
      <x:c r="N711" s="32" t="str"/>
      <x:c r="O711" s="32" t="str">
        <x:v>https://m.media-amazon.com/images/I/71NhU0PZ0pL.__AC_SX395_SY395_QL70_FMwebp_.jpg</x:v>
      </x:c>
      <x:c r="P711" s="32" t="str">
        <x:v>2023-08-02 00:00:00.000</x:v>
      </x:c>
      <x:c r="Q711" s="32" t="str">
        <x:v>Estimated</x:v>
      </x:c>
      <x:c r="R711" s="32" t="str">
        <x:v>Footwear</x:v>
      </x:c>
      <x:c r="S711" s="32" t="str">
        <x:v>Slipper</x:v>
      </x:c>
      <x:c r="T711" s="32" t="str">
        <x:v>Keyword/category match: slipper</x:v>
      </x:c>
      <x:c r="U711" s="32" t="str">
        <x:v>Medium</x:v>
      </x:c>
      <x:c r="V711" s="67" t="n">
        <x:v>1000</x:v>
      </x:c>
      <x:c r="W711" s="47" t="n">
        <x:v>3.36</x:v>
      </x:c>
      <x:c r="X711" s="47" t="n">
        <x:v>6.72</x:v>
      </x:c>
      <x:c r="Y711" s="47" t="n">
        <x:v>8.99</x:v>
      </x:c>
      <x:c r="Z711" s="47" t="n">
        <x:v>0.6</x:v>
      </x:c>
      <x:c r="AA711" s="47" t="n">
        <x:v>0.72</x:v>
      </x:c>
      <x:c r="AB711" s="68" t="n">
        <x:v>12</x:v>
      </x:c>
      <x:c r="AC711" s="47" t="n">
        <x:v>4.5</x:v>
      </x:c>
      <x:c r="AD711" s="47" t="n">
        <x:v>9</x:v>
      </x:c>
      <x:c r="AE711" s="47" t="n">
        <x:v>13.03</x:v>
      </x:c>
      <x:c r="AF711" s="68" t="n">
        <x:v>15</x:v>
      </x:c>
      <x:c r="AG711" s="47" t="n">
        <x:v>3.5</x:v>
      </x:c>
      <x:c r="AH711" s="68" t="n">
        <x:v>5</x:v>
      </x:c>
      <x:c r="AI711" s="47" t="n">
        <x:v>14.5</x:v>
      </x:c>
      <x:c r="AJ711" s="47" t="n">
        <x:v>-4.51</x:v>
      </x:c>
      <x:c r="AK711" s="48" t="n">
        <x:v>-0.452</x:v>
      </x:c>
      <x:c r="AL711" s="32" t="str">
        <x:v>Materials, lining, and outsole affect cost. Modifiers: weatherproof construction. Tariff and freight assumptions are illustrative and require current validation.</x:v>
      </x:c>
      <x:c r="AM711" s="32" t="str">
        <x:v>Perfect Gifts A perfect gift for lovely kids. Suitable for bedroom, living room, study, garden, street, park, etc. It’s also great to pair with any casual wear. JIASUQI Kids Indoor Plush Winter Warm House Slippers Bedroom Slippers Shoes for Toddler Girls Boys Cotton Plush Lining: Cute slippers along with high-quality and comfort man-made fluffy cotton plush lining that encompasses kids feet very well and offers soothing comfort. Memory Foam &amp; Arch Support: Lightweight house slippers have high de</x:v>
      </x:c>
      <x:c r="AN711" s="32" t="str">
        <x:v>https://github.com/luminati-io/eCommerce-dataset-samples</x:v>
      </x:c>
      <x:c r="AO711" s="32" t="str">
        <x:v>2026-08-05-v2</x:v>
      </x:c>
    </x:row>
    <x:row r="712">
      <x:c r="A712" s="32" t="n">
        <x:v>711</x:v>
      </x:c>
      <x:c r="B712" s="32" t="str">
        <x:v>Amazon</x:v>
      </x:c>
      <x:c r="C712" s="32" t="str">
        <x:v>Bright Data Amazon products sample</x:v>
      </x:c>
      <x:c r="D712" s="32" t="str">
        <x:v>B08239C5LR</x:v>
      </x:c>
      <x:c r="E712" s="32" t="str">
        <x:v>https://www.amazon.com/dp/B08239C5LR?th=1&amp;psc=1&amp;currency=USD&amp;language=en_GB</x:v>
      </x:c>
      <x:c r="F712" s="32" t="str">
        <x:v>6 Pack 4"x6" Pale Pink Rubber Stamp Carving Blocks Rubber Carved Brick for Stamp Soft Rubber Crafts and DIY Craft Project</x:v>
      </x:c>
      <x:c r="G712" s="32" t="str">
        <x:v>Oopsu</x:v>
      </x:c>
      <x:c r="H712" s="32" t="str">
        <x:v>Oopsu</x:v>
      </x:c>
      <x:c r="I712" s="47" t="n">
        <x:v>15.99</x:v>
      </x:c>
      <x:c r="J712" s="32" t="str">
        <x:v>USD</x:v>
      </x:c>
      <x:c r="K712" s="32" t="str">
        <x:v>Arts, Crafts &amp; Sewing &gt; Scrapbooking &amp; Stamping &gt; Stamps &amp; Ink Pads &gt; Stamps &gt; Wood Stamps</x:v>
      </x:c>
      <x:c r="L712" s="32" t="str"/>
      <x:c r="M712" s="67" t="n">
        <x:v>99.79024</x:v>
      </x:c>
      <x:c r="N712" s="32" t="str">
        <x:v>3.94 x 0.31 x 5.91 inches</x:v>
      </x:c>
      <x:c r="O712" s="32" t="str">
        <x:v>https://m.media-amazon.com/images/I/510-oINGH6L.__AC_SX300_SY300_QL70_FMwebp_.jpg</x:v>
      </x:c>
      <x:c r="P712" s="32" t="str">
        <x:v>2024-04-29 00:00:00.000</x:v>
      </x:c>
      <x:c r="Q712" s="32" t="str">
        <x:v>Estimated</x:v>
      </x:c>
      <x:c r="R712" s="32" t="str">
        <x:v>Stationery</x:v>
      </x:c>
      <x:c r="S712" s="32" t="str">
        <x:v>Printed paper stationery</x:v>
      </x:c>
      <x:c r="T712" s="32" t="str">
        <x:v>Broad source category: Arts, Crafts &amp; Sewing &gt; Scrapbooking &amp; Stamping &gt; Stamps &amp; Ink Pads &gt; Stamps &gt; Wood Stamps</x:v>
      </x:c>
      <x:c r="U712" s="32" t="str">
        <x:v>Low</x:v>
      </x:c>
      <x:c r="V712" s="67" t="n">
        <x:v>1000</x:v>
      </x:c>
      <x:c r="W712" s="47" t="n">
        <x:v>0.32</x:v>
      </x:c>
      <x:c r="X712" s="47" t="n">
        <x:v>1.29</x:v>
      </x:c>
      <x:c r="Y712" s="47" t="n">
        <x:v>4.04</x:v>
      </x:c>
      <x:c r="Z712" s="47" t="n">
        <x:v>0.25</x:v>
      </x:c>
      <x:c r="AA712" s="47" t="n">
        <x:v>0.11</x:v>
      </x:c>
      <x:c r="AB712" s="68" t="n">
        <x:v>0</x:v>
      </x:c>
      <x:c r="AC712" s="47" t="n">
        <x:v>0.46</x:v>
      </x:c>
      <x:c r="AD712" s="47" t="n">
        <x:v>1.65</x:v>
      </x:c>
      <x:c r="AE712" s="47" t="n">
        <x:v>4.94</x:v>
      </x:c>
      <x:c r="AF712" s="68" t="n">
        <x:v>15</x:v>
      </x:c>
      <x:c r="AG712" s="47" t="n">
        <x:v>3.5</x:v>
      </x:c>
      <x:c r="AH712" s="68" t="n">
        <x:v>5</x:v>
      </x:c>
      <x:c r="AI712" s="47" t="n">
        <x:v>8.35</x:v>
      </x:c>
      <x:c r="AJ712" s="47" t="n">
        <x:v>7.64</x:v>
      </x:c>
      <x:c r="AK712" s="48" t="n">
        <x:v>0.478</x:v>
      </x:c>
      <x:c r="AL712" s="32" t="str">
        <x:v>Paper stock, print coverage, set count, envelopes, and finishing affect cost. Modifiers: 6-count/set adjustment. Tariff and freight assumptions are illustrative and require current validation.</x:v>
      </x:c>
      <x:c r="AM712" s="32" t="str">
        <x:v>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 The size of rubber carving block is 4*6*0.4inch, they are good for most small engraving patterns, suitable for the beginn</x:v>
      </x:c>
      <x:c r="AN712" s="32" t="str">
        <x:v>https://github.com/luminati-io/eCommerce-dataset-samples</x:v>
      </x:c>
      <x:c r="AO712" s="32" t="str">
        <x:v>2026-08-05-v2</x:v>
      </x:c>
    </x:row>
    <x:row r="713">
      <x:c r="A713" s="32" t="n">
        <x:v>712</x:v>
      </x:c>
      <x:c r="B713" s="32" t="str">
        <x:v>Amazon</x:v>
      </x:c>
      <x:c r="C713" s="32" t="str">
        <x:v>Bright Data Amazon products sample</x:v>
      </x:c>
      <x:c r="D713" s="32" t="str">
        <x:v>B08GLH22YT</x:v>
      </x:c>
      <x:c r="E713" s="32" t="str">
        <x:v>https://www.amazon.com/dp/B08GLH22YT?th=1&amp;psc=1&amp;currency=USD&amp;language=en_GB</x:v>
      </x:c>
      <x:c r="F713" s="32" t="str">
        <x:v>mushie Flatware Fork and Spoon Set for Kids | Made in Denmark (Blush)</x:v>
      </x:c>
      <x:c r="G713" s="32" t="str">
        <x:v>mushie</x:v>
      </x:c>
      <x:c r="H713" s="32" t="str">
        <x:v>mus███ US███</x:v>
      </x:c>
      <x:c r="I713" s="47" t="n">
        <x:v>7.99</x:v>
      </x:c>
      <x:c r="J713" s="32" t="str">
        <x:v>USD</x:v>
      </x:c>
      <x:c r="K713" s="32" t="str">
        <x:v>Baby Products &gt; Feeding &gt; Solid Feeding &gt; Utensils &gt; Flatware Sets</x:v>
      </x:c>
      <x:c r="L713" s="32" t="str"/>
      <x:c r="M713" s="67" t="n">
        <x:v>18</x:v>
      </x:c>
      <x:c r="N713" s="32" t="str">
        <x:v>6.1 x 0.98 x 0.39 inches</x:v>
      </x:c>
      <x:c r="O713" s="32" t="str">
        <x:v>https://m.media-amazon.com/images/I/5192PGWBNrL.__AC_SX300_SY300_QL70_FMwebp_.jpg</x:v>
      </x:c>
      <x:c r="P713" s="32" t="str">
        <x:v>2024-04-30 00:00:00.000</x:v>
      </x:c>
      <x:c r="Q713" s="32" t="str">
        <x:v>Estimated</x:v>
      </x:c>
      <x:c r="R713" s="32" t="str">
        <x:v>Generic</x:v>
      </x:c>
      <x:c r="S713" s="32" t="str">
        <x:v>Small plastic product</x:v>
      </x:c>
      <x:c r="T713" s="32" t="str">
        <x:v>Material fallback: plastic</x:v>
      </x:c>
      <x:c r="U713" s="32" t="str">
        <x:v>Low</x:v>
      </x:c>
      <x:c r="V713" s="67" t="n">
        <x:v>1000</x:v>
      </x:c>
      <x:c r="W713" s="47" t="n">
        <x:v>0.5</x:v>
      </x:c>
      <x:c r="X713" s="47" t="n">
        <x:v>2</x:v>
      </x:c>
      <x:c r="Y713" s="47" t="n">
        <x:v>7</x:v>
      </x:c>
      <x:c r="Z713" s="47" t="n">
        <x:v>0.4</x:v>
      </x:c>
      <x:c r="AA713" s="47" t="n">
        <x:v>0.38</x:v>
      </x:c>
      <x:c r="AB713" s="68" t="n">
        <x:v>5</x:v>
      </x:c>
      <x:c r="AC713" s="47" t="n">
        <x:v>0.8</x:v>
      </x:c>
      <x:c r="AD713" s="47" t="n">
        <x:v>2.91</x:v>
      </x:c>
      <x:c r="AE713" s="47" t="n">
        <x:v>9.82</x:v>
      </x:c>
      <x:c r="AF713" s="68" t="n">
        <x:v>15</x:v>
      </x:c>
      <x:c r="AG713" s="47" t="n">
        <x:v>3.5</x:v>
      </x:c>
      <x:c r="AH713" s="68" t="n">
        <x:v>5</x:v>
      </x:c>
      <x:c r="AI713" s="47" t="n">
        <x:v>8.01</x:v>
      </x:c>
      <x:c r="AJ713" s="47" t="n">
        <x:v>-0.02</x:v>
      </x:c>
      <x:c r="AK713" s="48" t="n">
        <x:v>-0.003</x:v>
      </x:c>
      <x:c r="AL713" s="32" t="str">
        <x:v>Material weight, tooling, complexity, and size are unknown. Tariff and freight assumptions are illustrative and require current validation.</x:v>
      </x:c>
      <x:c r="AM713" s="32" t="str">
        <x:v>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x:v>
      </x:c>
      <x:c r="AN713" s="32" t="str">
        <x:v>https://github.com/luminati-io/eCommerce-dataset-samples</x:v>
      </x:c>
      <x:c r="AO713" s="32" t="str">
        <x:v>2026-08-05-v2</x:v>
      </x:c>
    </x:row>
    <x:row r="714">
      <x:c r="A714" s="32" t="n">
        <x:v>713</x:v>
      </x:c>
      <x:c r="B714" s="32" t="str">
        <x:v>Amazon</x:v>
      </x:c>
      <x:c r="C714" s="32" t="str">
        <x:v>Bright Data Amazon products sample</x:v>
      </x:c>
      <x:c r="D714" s="32" t="str">
        <x:v>B000JKKNSK</x:v>
      </x:c>
      <x:c r="E714" s="32" t="str">
        <x:v>https://www.amazon.com/dp/B000JKKNSK?language=en_US&amp;currency=USD</x:v>
      </x:c>
      <x:c r="F714" s="32" t="str">
        <x:v>Westin 27-6125 Black Aluminum Step Boards for Trucks and SUV's 72"</x:v>
      </x:c>
      <x:c r="G714" s="32" t="str">
        <x:v>Westin</x:v>
      </x:c>
      <x:c r="H714" s="32" t="str"/>
      <x:c r="I714" s="47" t="n">
        <x:v>266.82</x:v>
      </x:c>
      <x:c r="J714" s="32" t="str">
        <x:v>USD</x:v>
      </x:c>
      <x:c r="K714" s="32" t="str">
        <x:v>Automotive &gt; Exterior Accessories &gt; Running Boards &amp; Steps &gt; Running Boards</x:v>
      </x:c>
      <x:c r="L714" s="32" t="str"/>
      <x:c r="M714" s="67" t="n">
        <x:v>11793.392</x:v>
      </x:c>
      <x:c r="N714" s="32" t="str">
        <x:v>‎73 x 8 x 6 inches</x:v>
      </x:c>
      <x:c r="O714" s="32" t="str">
        <x:v>https://images-na.ssl-images-amazon.com/images/W/WEBP_402378-T2/images/I/71QEH8YSv3L.__AC_SX300_SY300_QL70_FMwebp_.jpg</x:v>
      </x:c>
      <x:c r="P714" s="32" t="str">
        <x:v>2022-09-15 00:00:00.000</x:v>
      </x:c>
      <x:c r="Q714" s="32" t="str">
        <x:v>Estimated</x:v>
      </x:c>
      <x:c r="R714" s="32" t="str">
        <x:v>Apparel</x:v>
      </x:c>
      <x:c r="S714" s="32" t="str">
        <x:v>Casual jacket or coat</x:v>
      </x:c>
      <x:c r="T714" s="32" t="str">
        <x:v>Keyword/category match: coat</x:v>
      </x:c>
      <x:c r="U714" s="32" t="str">
        <x:v>Low</x:v>
      </x:c>
      <x:c r="V714" s="67" t="n">
        <x:v>1000</x:v>
      </x:c>
      <x:c r="W714" s="47" t="n">
        <x:v>10.14</x:v>
      </x:c>
      <x:c r="X714" s="47" t="n">
        <x:v>21.12</x:v>
      </x:c>
      <x:c r="Y714" s="47" t="n">
        <x:v>46.47</x:v>
      </x:c>
      <x:c r="Z714" s="47" t="n">
        <x:v>1.5</x:v>
      </x:c>
      <x:c r="AA714" s="47" t="n">
        <x:v>5.5</x:v>
      </x:c>
      <x:c r="AB714" s="68" t="n">
        <x:v>10</x:v>
      </x:c>
      <x:c r="AC714" s="47" t="n">
        <x:v>14.34</x:v>
      </x:c>
      <x:c r="AD714" s="47" t="n">
        <x:v>30.93</x:v>
      </x:c>
      <x:c r="AE714" s="47" t="n">
        <x:v>68.94</x:v>
      </x:c>
      <x:c r="AF714" s="68" t="n">
        <x:v>15</x:v>
      </x:c>
      <x:c r="AG714" s="47" t="n">
        <x:v>12</x:v>
      </x:c>
      <x:c r="AH714" s="68" t="n">
        <x:v>5</x:v>
      </x:c>
      <x:c r="AI714" s="47" t="n">
        <x:v>96.3</x:v>
      </x:c>
      <x:c r="AJ714" s="47" t="n">
        <x:v>170.52</x:v>
      </x:c>
      <x:c r="AK714" s="48" t="n">
        <x:v>0.639</x:v>
      </x:c>
      <x:c r="AL714" s="32" t="str">
        <x:v>Shell, insulation, waterproofing, lining, and hardware dominate. Tariff and freight assumptions are illustrative and require current validation.</x:v>
      </x:c>
      <x:c r="AM714" s="32" t="str">
        <x:v>Westin's Sure-Grip Black Aluminum Running Boards are made of aluminum with a black powdercoat finish, topped with a super high-grip rubberized step pad and finished with molded polymer end caps. The running board has a length of 72". An extremely bright light kit can be purchased separately to increase step visibility in low-light situations. The board is 4-1/2" wide for secure footing. They provide easier entrance into the passenger area. It requires a vehicle-specific mount kit. Mount Kit Part</x:v>
      </x:c>
      <x:c r="AN714" s="32" t="str">
        <x:v>https://github.com/luminati-io/eCommerce-dataset-samples</x:v>
      </x:c>
      <x:c r="AO714" s="32" t="str">
        <x:v>2026-08-05-v2</x:v>
      </x:c>
    </x:row>
    <x:row r="715">
      <x:c r="A715" s="32" t="n">
        <x:v>714</x:v>
      </x:c>
      <x:c r="B715" s="32" t="str">
        <x:v>Amazon</x:v>
      </x:c>
      <x:c r="C715" s="32" t="str">
        <x:v>Bright Data Amazon products sample</x:v>
      </x:c>
      <x:c r="D715" s="32" t="str">
        <x:v>B08QMCQYGM</x:v>
      </x:c>
      <x:c r="E715" s="32" t="str">
        <x:v>https://www.amazon.com/dp/B08QMCQYGM?th=1&amp;psc=1&amp;currency=USD&amp;language=en_GB</x:v>
      </x:c>
      <x:c r="F715" s="32" t="str">
        <x:v>YTFGGY Whiteboard Pinstripe Tape 6 Rolls 1/8" Thin White Board Dry Erase Line Gridding Tape (Black)</x:v>
      </x:c>
      <x:c r="G715" s="32" t="str">
        <x:v>YTFGGY</x:v>
      </x:c>
      <x:c r="H715" s="32" t="str">
        <x:v>YFC███fic███ St██████</x:v>
      </x:c>
      <x:c r="I715" s="47" t="n">
        <x:v>4.99</x:v>
      </x:c>
      <x:c r="J715" s="32" t="str">
        <x:v>USD</x:v>
      </x:c>
      <x:c r="K715" s="32" t="str">
        <x:v>Office Products &gt; Office &amp; School Supplies &gt; Writing &amp; Correction Supplies &gt; Markers &amp; Highlighters &gt; Highlighter Tape</x:v>
      </x:c>
      <x:c r="L715" s="32" t="str">
        <x:v>Highlighter Tape</x:v>
      </x:c>
      <x:c r="M715" s="67"/>
      <x:c r="N715" s="32" t="str">
        <x:v>4.8 x 4.25 x 1.14 inches; 3.28 ounces</x:v>
      </x:c>
      <x:c r="O715" s="32" t="str">
        <x:v>https://m.media-amazon.com/images/I/41tTYh4HlPL._SY445_SX342_QL70_FMwebp_.jpg</x:v>
      </x:c>
      <x:c r="P715" s="32" t="str">
        <x:v>2024-06-10 00:00:00.000</x:v>
      </x:c>
      <x:c r="Q715" s="32" t="str">
        <x:v>Estimated</x:v>
      </x:c>
      <x:c r="R715" s="32" t="str">
        <x:v>Stationery</x:v>
      </x:c>
      <x:c r="S715" s="32" t="str">
        <x:v>Hardcover notebook</x:v>
      </x:c>
      <x:c r="T715" s="32" t="str">
        <x:v>Keyword/category match: journal</x:v>
      </x:c>
      <x:c r="U715" s="32" t="str">
        <x:v>Medium</x:v>
      </x:c>
      <x:c r="V715" s="67" t="n">
        <x:v>1000</x:v>
      </x:c>
      <x:c r="W715" s="47" t="n">
        <x:v>0.9</x:v>
      </x:c>
      <x:c r="X715" s="47" t="n">
        <x:v>1.8</x:v>
      </x:c>
      <x:c r="Y715" s="47" t="n">
        <x:v>3.8</x:v>
      </x:c>
      <x:c r="Z715" s="47" t="n">
        <x:v>0.4</x:v>
      </x:c>
      <x:c r="AA715" s="47" t="n">
        <x:v>0.35</x:v>
      </x:c>
      <x:c r="AB715" s="68" t="n">
        <x:v>0</x:v>
      </x:c>
      <x:c r="AC715" s="47" t="n">
        <x:v>1.25</x:v>
      </x:c>
      <x:c r="AD715" s="47" t="n">
        <x:v>2.55</x:v>
      </x:c>
      <x:c r="AE715" s="47" t="n">
        <x:v>5.5</x:v>
      </x:c>
      <x:c r="AF715" s="68" t="n">
        <x:v>15</x:v>
      </x:c>
      <x:c r="AG715" s="47" t="n">
        <x:v>4.25</x:v>
      </x:c>
      <x:c r="AH715" s="68" t="n">
        <x:v>5</x:v>
      </x:c>
      <x:c r="AI715" s="47" t="n">
        <x:v>7.8</x:v>
      </x:c>
      <x:c r="AJ715" s="47" t="n">
        <x:v>-2.81</x:v>
      </x:c>
      <x:c r="AK715" s="48" t="n">
        <x:v>-0.563</x:v>
      </x:c>
      <x:c r="AL715" s="32" t="str">
        <x:v>Page count, paper, binding, foil, ribbon, and packaging vary. Tariff and freight assumptions are illustrative and require current validation.</x:v>
      </x:c>
      <x:c r="AM715" s="32" t="str">
        <x:v>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x:v>
      </x:c>
      <x:c r="AN715" s="32" t="str">
        <x:v>https://github.com/luminati-io/eCommerce-dataset-samples</x:v>
      </x:c>
      <x:c r="AO715" s="32" t="str">
        <x:v>2026-08-05-v2</x:v>
      </x:c>
    </x:row>
    <x:row r="716">
      <x:c r="A716" s="32" t="n">
        <x:v>715</x:v>
      </x:c>
      <x:c r="B716" s="32" t="str">
        <x:v>Amazon</x:v>
      </x:c>
      <x:c r="C716" s="32" t="str">
        <x:v>Bright Data Amazon products sample</x:v>
      </x:c>
      <x:c r="D716" s="32" t="str">
        <x:v>B08F9NV1X2</x:v>
      </x:c>
      <x:c r="E716" s="32" t="str">
        <x:v>https://www.amazon.com/Fruit-Loom-Adult-Iconic-T-Shirt/dp/B083W3YXY8</x:v>
      </x:c>
      <x:c r="F716" s="32" t="str">
        <x:v>Fruit of the Loom Men's Iconic T-Shirt</x:v>
      </x:c>
      <x:c r="G716" s="32" t="str">
        <x:v>Fruit of the Loom</x:v>
      </x:c>
      <x:c r="H716" s="32" t="str">
        <x:v>Vee███nds███</x:v>
      </x:c>
      <x:c r="I716" s="47" t="n">
        <x:v>7.76</x:v>
      </x:c>
      <x:c r="J716" s="32" t="str">
        <x:v>USD</x:v>
      </x:c>
      <x:c r="K716" s="32" t="str">
        <x:v>Clothing, Shoes &amp; Jewelry &gt; Men &gt; Clothing &gt; Underwear &gt; Undershirts</x:v>
      </x:c>
      <x:c r="L716" s="32" t="str"/>
      <x:c r="M716" s="67"/>
      <x:c r="N716" s="32" t="str">
        <x:v>13 x 8 x 1 inches</x:v>
      </x:c>
      <x:c r="O716" s="32" t="str">
        <x:v>https://m.media-amazon.com/images/I/61iE0b1XeSL.__AC_SY445_SX342_QL70_FMwebp_.jpg</x:v>
      </x:c>
      <x:c r="P716" s="32" t="str">
        <x:v>2023-10-06 00:00:00.000</x:v>
      </x:c>
      <x:c r="Q716" s="32" t="str">
        <x:v>Estimated</x:v>
      </x:c>
      <x:c r="R716" s="32" t="str">
        <x:v>Apparel</x:v>
      </x:c>
      <x:c r="S716" s="32" t="str">
        <x:v>Basic cotton T-shirt</x:v>
      </x:c>
      <x:c r="T716" s="32" t="str">
        <x:v>Keyword/category match: t-shirt</x:v>
      </x:c>
      <x:c r="U716" s="32" t="str">
        <x:v>Medium</x:v>
      </x:c>
      <x:c r="V716" s="67" t="n">
        <x:v>1000</x:v>
      </x:c>
      <x:c r="W716" s="47" t="n">
        <x:v>1.4</x:v>
      </x:c>
      <x:c r="X716" s="47" t="n">
        <x:v>2.4</x:v>
      </x:c>
      <x:c r="Y716" s="47" t="n">
        <x:v>4.2</x:v>
      </x:c>
      <x:c r="Z716" s="47" t="n">
        <x:v>0.35</x:v>
      </x:c>
      <x:c r="AA716" s="47" t="n">
        <x:v>0.18</x:v>
      </x:c>
      <x:c r="AB716" s="68" t="n">
        <x:v>10</x:v>
      </x:c>
      <x:c r="AC716" s="47" t="n">
        <x:v>1.85</x:v>
      </x:c>
      <x:c r="AD716" s="47" t="n">
        <x:v>3.22</x:v>
      </x:c>
      <x:c r="AE716" s="47" t="n">
        <x:v>5.78</x:v>
      </x:c>
      <x:c r="AF716" s="68" t="n">
        <x:v>15</x:v>
      </x:c>
      <x:c r="AG716" s="47" t="n">
        <x:v>4.25</x:v>
      </x:c>
      <x:c r="AH716" s="68" t="n">
        <x:v>5</x:v>
      </x:c>
      <x:c r="AI716" s="47" t="n">
        <x:v>9.03</x:v>
      </x:c>
      <x:c r="AJ716" s="47" t="n">
        <x:v>-1.27</x:v>
      </x:c>
      <x:c r="AK716" s="48" t="n">
        <x:v>-0.163</x:v>
      </x:c>
      <x:c r="AL716" s="32" t="str">
        <x:v>Fabric weight, country, certifications, and decoration affect cost. Tariff and freight assumptions are illustrative and require current validation.</x:v>
      </x:c>
      <x:c r="AM716" s="32" t="str">
        <x:v>Classic fit with shaped armholes; Seamless 1x1 ribbed collar with two-needle coverstitching on front neck; Two-needle on bottom; Shoulder-to-shoulder taping; Quarter-turned to eliminate center crease</x:v>
      </x:c>
      <x:c r="AN716" s="32" t="str">
        <x:v>https://github.com/luminati-io/eCommerce-dataset-samples</x:v>
      </x:c>
      <x:c r="AO716" s="32" t="str">
        <x:v>2026-08-05-v2</x:v>
      </x:c>
    </x:row>
    <x:row r="717">
      <x:c r="A717" s="32" t="n">
        <x:v>716</x:v>
      </x:c>
      <x:c r="B717" s="32" t="str">
        <x:v>Amazon</x:v>
      </x:c>
      <x:c r="C717" s="32" t="str">
        <x:v>Bright Data Amazon products sample</x:v>
      </x:c>
      <x:c r="D717" s="32" t="str">
        <x:v>B016QAN2RA</x:v>
      </x:c>
      <x:c r="E717" s="32" t="str">
        <x:v>https://www.amazon.com/OshKosh-BGosh-Aquatic-Girls-Water/dp/B07D7QBC78</x:v>
      </x:c>
      <x:c r="F717" s="32" t="str">
        <x:v>OshKosh B'Gosh Unisex-Child Boys Aquatic Water Shoe</x:v>
      </x:c>
      <x:c r="G717" s="32" t="str">
        <x:v>OshKosh B'Gosh</x:v>
      </x:c>
      <x:c r="H717" s="32" t="str">
        <x:v>CD ███PP ███</x:v>
      </x:c>
      <x:c r="I717" s="47" t="n">
        <x:v>28.5</x:v>
      </x:c>
      <x:c r="J717" s="32" t="str">
        <x:v>USD</x:v>
      </x:c>
      <x:c r="K717" s="32" t="str">
        <x:v>Clothing, Shoes &amp; Jewelry &gt; Boys &gt; Shoes &gt; Sandals</x:v>
      </x:c>
      <x:c r="L717" s="32" t="str"/>
      <x:c r="M717" s="67" t="n">
        <x:v>113.398</x:v>
      </x:c>
      <x:c r="N717" s="32" t="str"/>
      <x:c r="O717" s="32" t="str">
        <x:v>https://m.media-amazon.com/images/I/91PqaR9XJXL._AC_UY695_.jpg</x:v>
      </x:c>
      <x:c r="P717" s="32" t="str">
        <x:v>2023-08-08 00:00:00.000</x:v>
      </x:c>
      <x:c r="Q717" s="32" t="str">
        <x:v>Estimated</x:v>
      </x:c>
      <x:c r="R717" s="32" t="str">
        <x:v>Footwear</x:v>
      </x:c>
      <x:c r="S717" s="32" t="str">
        <x:v>Sandals or slides</x:v>
      </x:c>
      <x:c r="T717" s="32" t="str">
        <x:v>Keyword/category match: sandals</x:v>
      </x:c>
      <x:c r="U717" s="32" t="str">
        <x:v>Medium</x:v>
      </x:c>
      <x:c r="V717" s="67" t="n">
        <x:v>1000</x:v>
      </x:c>
      <x:c r="W717" s="47" t="n">
        <x:v>3</x:v>
      </x:c>
      <x:c r="X717" s="47" t="n">
        <x:v>7</x:v>
      </x:c>
      <x:c r="Y717" s="47" t="n">
        <x:v>15</x:v>
      </x:c>
      <x:c r="Z717" s="47" t="n">
        <x:v>0.7</x:v>
      </x:c>
      <x:c r="AA717" s="47" t="n">
        <x:v>0.9</x:v>
      </x:c>
      <x:c r="AB717" s="68" t="n">
        <x:v>12</x:v>
      </x:c>
      <x:c r="AC717" s="47" t="n">
        <x:v>4.26</x:v>
      </x:c>
      <x:c r="AD717" s="47" t="n">
        <x:v>9.63</x:v>
      </x:c>
      <x:c r="AE717" s="47" t="n">
        <x:v>20.59</x:v>
      </x:c>
      <x:c r="AF717" s="68" t="n">
        <x:v>15</x:v>
      </x:c>
      <x:c r="AG717" s="47" t="n">
        <x:v>3.5</x:v>
      </x:c>
      <x:c r="AH717" s="68" t="n">
        <x:v>5</x:v>
      </x:c>
      <x:c r="AI717" s="47" t="n">
        <x:v>18.83</x:v>
      </x:c>
      <x:c r="AJ717" s="47" t="n">
        <x:v>9.67</x:v>
      </x:c>
      <x:c r="AK717" s="48" t="n">
        <x:v>0.33899999999999997</x:v>
      </x:c>
      <x:c r="AL717" s="32" t="str">
        <x:v>Materials, footbed, straps, and tooling affect cost. Tariff and freight assumptions are illustrative and require current validation.</x:v>
      </x:c>
      <x:c r="AM717" s="32" t="str">
        <x:v>Soft material hugs the feet for comfortable wear. These machine washable water-ready sandals are a great option for pool-side and outdoor use.</x:v>
      </x:c>
      <x:c r="AN717" s="32" t="str">
        <x:v>https://github.com/luminati-io/eCommerce-dataset-samples</x:v>
      </x:c>
      <x:c r="AO717" s="32" t="str">
        <x:v>2026-08-05-v2</x:v>
      </x:c>
    </x:row>
    <x:row r="718">
      <x:c r="A718" s="32" t="n">
        <x:v>717</x:v>
      </x:c>
      <x:c r="B718" s="32" t="str">
        <x:v>Amazon</x:v>
      </x:c>
      <x:c r="C718" s="32" t="str">
        <x:v>Bright Data Amazon products sample</x:v>
      </x:c>
      <x:c r="D718" s="32" t="str">
        <x:v>B09SFQPXMB</x:v>
      </x:c>
      <x:c r="E718" s="32" t="str">
        <x:v>https://www.amazon.com/OHDS-Construction-Blankets-Aircrafts-Birthday/dp/B09SFQPXMB</x:v>
      </x:c>
      <x:c r="F718" s="32" t="str">
        <x:v>Construction Blanket Kids Throw Blanket, Fleece Toddler Blanket for Boys Girls, Cute Design Cars Trucks Blanket for Boys, Soft Cozy Warm Kids Blanket for Boys 50"X60"</x:v>
      </x:c>
      <x:c r="G718" s="32" t="str">
        <x:v>OHDS</x:v>
      </x:c>
      <x:c r="H718" s="32" t="str">
        <x:v>OHDS</x:v>
      </x:c>
      <x:c r="I718" s="47" t="n">
        <x:v>20.99</x:v>
      </x:c>
      <x:c r="J718" s="32" t="str">
        <x:v>USD</x:v>
      </x:c>
      <x:c r="K718" s="32" t="str">
        <x:v>Home &amp; Kitchen &gt; Bedding &gt; Kids' Bedding &gt; Blankets &amp; Throws &gt; Throws</x:v>
      </x:c>
      <x:c r="L718" s="32" t="str"/>
      <x:c r="M718" s="67" t="n">
        <x:v>453.592</x:v>
      </x:c>
      <x:c r="N718" s="32" t="str">
        <x:v>60"L x 50"W</x:v>
      </x:c>
      <x:c r="O718" s="32" t="str">
        <x:v>https://m.media-amazon.com/images/I/81WYdhogaoL.__AC_SX300_SY300_QL70_FMwebp_.jpg</x:v>
      </x:c>
      <x:c r="P718" s="32" t="str">
        <x:v>2023-08-25 00:00:00.000</x:v>
      </x:c>
      <x:c r="Q718" s="32" t="str">
        <x:v>Estimated</x:v>
      </x:c>
      <x:c r="R718" s="32" t="str">
        <x:v>Electronics</x:v>
      </x:c>
      <x:c r="S718" s="32" t="str">
        <x:v>Television or monitor</x:v>
      </x:c>
      <x:c r="T718" s="32" t="str">
        <x:v>Keyword/category match:  tv </x:v>
      </x:c>
      <x:c r="U718" s="32" t="str">
        <x:v>Low</x:v>
      </x:c>
      <x:c r="V718" s="67" t="n">
        <x:v>1000</x:v>
      </x:c>
      <x:c r="W718" s="47" t="n">
        <x:v>12.17</x:v>
      </x:c>
      <x:c r="X718" s="47" t="n">
        <x:v>15.11</x:v>
      </x:c>
      <x:c r="Y718" s="47" t="n">
        <x:v>18.89</x:v>
      </x:c>
      <x:c r="Z718" s="47" t="n">
        <x:v>7</x:v>
      </x:c>
      <x:c r="AA718" s="47" t="n">
        <x:v>25</x:v>
      </x:c>
      <x:c r="AB718" s="68" t="n">
        <x:v>3</x:v>
      </x:c>
      <x:c r="AC718" s="47" t="n">
        <x:v>25.93</x:v>
      </x:c>
      <x:c r="AD718" s="47" t="n">
        <x:v>48.53</x:v>
      </x:c>
      <x:c r="AE718" s="47" t="n">
        <x:v>96.71</x:v>
      </x:c>
      <x:c r="AF718" s="68" t="n">
        <x:v>15</x:v>
      </x:c>
      <x:c r="AG718" s="47" t="n">
        <x:v>4.75</x:v>
      </x:c>
      <x:c r="AH718" s="68" t="n">
        <x:v>5</x:v>
      </x:c>
      <x:c r="AI718" s="47" t="n">
        <x:v>57.47</x:v>
      </x:c>
      <x:c r="AJ718" s="47" t="n">
        <x:v>-36.48</x:v>
      </x:c>
      <x:c r="AK718" s="48" t="n">
        <x:v>-1.7380000000000002</x:v>
      </x:c>
      <x:c r="AL718" s="32" t="str">
        <x:v>Panel pricing, size, brand, software, certification, and freight dominate. Modifiers: premium/heavy-duty specification. Tariff and freight assumptions are illustrative and require current validation.</x:v>
      </x:c>
      <x:c r="AM718" s="32" t="str">
        <x:v>About this item 🚉【Ultra-soft and Cozy Blankets】Our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🚜【Construction Pattern Throw Blankets】Deliberately designed with trucks, trains, excavators, cranes, mixer vehicles, and aircraft, </x:v>
      </x:c>
      <x:c r="AN718" s="32" t="str">
        <x:v>https://github.com/luminati-io/eCommerce-dataset-samples</x:v>
      </x:c>
      <x:c r="AO718" s="32" t="str">
        <x:v>2026-08-05-v2</x:v>
      </x:c>
    </x:row>
    <x:row r="719">
      <x:c r="A719" s="32" t="n">
        <x:v>718</x:v>
      </x:c>
      <x:c r="B719" s="32" t="str">
        <x:v>Amazon</x:v>
      </x:c>
      <x:c r="C719" s="32" t="str">
        <x:v>Bright Data Amazon products sample</x:v>
      </x:c>
      <x:c r="D719" s="32" t="str">
        <x:v>B08BTYWSGF</x:v>
      </x:c>
      <x:c r="E719" s="32" t="str">
        <x:v>https://www.amazon.com/Nautica-J-Class-Cotton-Stretch-Pocket/dp/B08BVQQPB6</x:v>
      </x:c>
      <x:c r="F719" s="32" t="str">
        <x:v>Nautica Men's J-Class Cotton Stretch Pocket Tee</x:v>
      </x:c>
      <x:c r="G719" s="32" t="str">
        <x:v>Nautica</x:v>
      </x:c>
      <x:c r="H719" s="32" t="str">
        <x:v>Ama███.co███</x:v>
      </x:c>
      <x:c r="I719" s="47" t="n">
        <x:v>17.78</x:v>
      </x:c>
      <x:c r="J719" s="32" t="str">
        <x:v>USD</x:v>
      </x:c>
      <x:c r="K719" s="32" t="str">
        <x:v>Clothing, Shoes &amp; Jewelry &gt; Men &gt; Clothing &gt; Shirts &gt; T-Shirts</x:v>
      </x:c>
      <x:c r="L719" s="32" t="str"/>
      <x:c r="M719" s="67"/>
      <x:c r="N719" s="32" t="str"/>
      <x:c r="O719" s="32" t="str">
        <x:v>https://m.media-amazon.com/images/I/71ozIJDooZL.__AC_SY445_SX342_QL70_ML2_.jpg</x:v>
      </x:c>
      <x:c r="P719" s="32" t="str">
        <x:v>2023-08-15 00:00:00.000</x:v>
      </x:c>
      <x:c r="Q719" s="32" t="str">
        <x:v>Estimated</x:v>
      </x:c>
      <x:c r="R719" s="32" t="str">
        <x:v>Apparel</x:v>
      </x:c>
      <x:c r="S719" s="32" t="str">
        <x:v>Basic cotton T-shirt</x:v>
      </x:c>
      <x:c r="T719" s="32" t="str">
        <x:v>Keyword/category match: t-shirt</x:v>
      </x:c>
      <x:c r="U719" s="32" t="str">
        <x:v>Medium</x:v>
      </x:c>
      <x:c r="V719" s="67" t="n">
        <x:v>1000</x:v>
      </x:c>
      <x:c r="W719" s="47" t="n">
        <x:v>1.4</x:v>
      </x:c>
      <x:c r="X719" s="47" t="n">
        <x:v>2.4</x:v>
      </x:c>
      <x:c r="Y719" s="47" t="n">
        <x:v>4.2</x:v>
      </x:c>
      <x:c r="Z719" s="47" t="n">
        <x:v>0.35</x:v>
      </x:c>
      <x:c r="AA719" s="47" t="n">
        <x:v>0.18</x:v>
      </x:c>
      <x:c r="AB719" s="68" t="n">
        <x:v>10</x:v>
      </x:c>
      <x:c r="AC719" s="47" t="n">
        <x:v>1.85</x:v>
      </x:c>
      <x:c r="AD719" s="47" t="n">
        <x:v>3.22</x:v>
      </x:c>
      <x:c r="AE719" s="47" t="n">
        <x:v>5.78</x:v>
      </x:c>
      <x:c r="AF719" s="68" t="n">
        <x:v>15</x:v>
      </x:c>
      <x:c r="AG719" s="47" t="n">
        <x:v>4.25</x:v>
      </x:c>
      <x:c r="AH719" s="68" t="n">
        <x:v>5</x:v>
      </x:c>
      <x:c r="AI719" s="47" t="n">
        <x:v>11.03</x:v>
      </x:c>
      <x:c r="AJ719" s="47" t="n">
        <x:v>6.75</x:v>
      </x:c>
      <x:c r="AK719" s="48" t="n">
        <x:v>0.38</x:v>
      </x:c>
      <x:c r="AL719" s="32" t="str">
        <x:v>Fabric weight, country, certifications, and decoration affect cost. Tariff and freight assumptions are illustrative and require current validation.</x:v>
      </x:c>
      <x:c r="AM719" s="32" t="str">
        <x:v>Styled with a ribbed collar, this super-soft stretch cotton t-shirt is finished with the signature J-Class embroidery at the chest pocket.</x:v>
      </x:c>
      <x:c r="AN719" s="32" t="str">
        <x:v>https://github.com/luminati-io/eCommerce-dataset-samples</x:v>
      </x:c>
      <x:c r="AO719" s="32" t="str">
        <x:v>2026-08-05-v2</x:v>
      </x:c>
    </x:row>
    <x:row r="720">
      <x:c r="A720" s="32" t="n">
        <x:v>719</x:v>
      </x:c>
      <x:c r="B720" s="32" t="str">
        <x:v>Amazon</x:v>
      </x:c>
      <x:c r="C720" s="32" t="str">
        <x:v>Bright Data Amazon products sample</x:v>
      </x:c>
      <x:c r="D720" s="32" t="str">
        <x:v>B01NBOPVKW</x:v>
      </x:c>
      <x:c r="E720" s="32" t="str">
        <x:v>https://www.amazon.com/Lofbaz-Traditional-African-Dashiki-Festival/dp/B00TDLOGNE</x:v>
      </x:c>
      <x:c r="F720" s="32" t="str">
        <x:v>LOFBAZ Traditional African Unisex Dashiki Shirt Color Tribal Festival Hippie</x:v>
      </x:c>
      <x:c r="G720" s="32" t="str">
        <x:v>LOFBAZ</x:v>
      </x:c>
      <x:c r="H720" s="32" t="str">
        <x:v>Lof███</x:v>
      </x:c>
      <x:c r="I720" s="47" t="n">
        <x:v>11.49</x:v>
      </x:c>
      <x:c r="J720" s="32" t="str">
        <x:v>USD</x:v>
      </x:c>
      <x:c r="K720" s="32" t="str">
        <x:v>Clothing, Shoes &amp; Jewelry &gt; Men</x:v>
      </x:c>
      <x:c r="L720" s="32" t="str"/>
      <x:c r="M720" s="67"/>
      <x:c r="N720" s="32" t="str">
        <x:v>5.51 x 5.51 x 1.57 inches; 7.23 Ounces</x:v>
      </x:c>
      <x:c r="O720" s="32" t="str">
        <x:v>https://m.media-amazon.com/images/I/71R8bs8fIeL.__AC_SX342_SY445_QL70_FMwebp_.jpg</x:v>
      </x:c>
      <x:c r="P720" s="32" t="str">
        <x:v>2023-10-08 00:00:00.000</x:v>
      </x:c>
      <x:c r="Q720" s="32" t="str">
        <x:v>Estimated</x:v>
      </x:c>
      <x:c r="R720" s="32" t="str">
        <x:v>Generic</x:v>
      </x:c>
      <x:c r="S720" s="32" t="str">
        <x:v>Textile product</x:v>
      </x:c>
      <x:c r="T720" s="32" t="str">
        <x:v>Broad apparel category: Clothing, Shoes &amp; Jewelry &gt; Men</x:v>
      </x:c>
      <x:c r="U720" s="32" t="str">
        <x:v>Low</x:v>
      </x:c>
      <x:c r="V720" s="67" t="n">
        <x:v>1000</x:v>
      </x:c>
      <x:c r="W720" s="47" t="n">
        <x:v>1.82</x:v>
      </x:c>
      <x:c r="X720" s="47" t="n">
        <x:v>6.35</x:v>
      </x:c>
      <x:c r="Y720" s="47" t="n">
        <x:v>10.34</x:v>
      </x:c>
      <x:c r="Z720" s="47" t="n">
        <x:v>0.65</x:v>
      </x:c>
      <x:c r="AA720" s="47" t="n">
        <x:v>0.8</x:v>
      </x:c>
      <x:c r="AB720" s="68" t="n">
        <x:v>5</x:v>
      </x:c>
      <x:c r="AC720" s="47" t="n">
        <x:v>2.43</x:v>
      </x:c>
      <x:c r="AD720" s="47" t="n">
        <x:v>8.19</x:v>
      </x:c>
      <x:c r="AE720" s="47" t="n">
        <x:v>15.06</x:v>
      </x:c>
      <x:c r="AF720" s="68" t="n">
        <x:v>15</x:v>
      </x:c>
      <x:c r="AG720" s="47" t="n">
        <x:v>4.25</x:v>
      </x:c>
      <x:c r="AH720" s="68" t="n">
        <x:v>5</x:v>
      </x:c>
      <x:c r="AI720" s="47" t="n">
        <x:v>14.74</x:v>
      </x:c>
      <x:c r="AJ720" s="47" t="n">
        <x:v>-3.25</x:v>
      </x:c>
      <x:c r="AK720" s="48" t="n">
        <x:v>-0.28300000000000003</x:v>
      </x:c>
      <x:c r="AL720" s="32" t="str">
        <x:v>Fiber, dimensions, sewing complexity, and finishing are unknown. Tariff and freight assumptions are illustrative and require current validation.</x:v>
      </x:c>
      <x:c r="AM720" s="32" t="str">
        <x:v>One of the coolest garment to wear during hot summer days. A Dashiki is a traditional shirt in Africa. Made of a cotton blend. The material is relatively thin and lightweight. Best if hand washed.MeasurementLabel XSChest Circumference = 49” (124.46 cm)Shirt Length = 28.5” (72.39 cm)Label SChest Circumference = 51” (129.54 cm)Shirt Length = 28.5” (72.39 cm)Label MChest Circumference = 53” (134.62 cm)Shirt Length = 29.5” (74.93 cm)Label LChest Circumference = 55” (139.7 cm)Shirt Length = 29.5” (74</x:v>
      </x:c>
      <x:c r="AN720" s="32" t="str">
        <x:v>https://github.com/luminati-io/eCommerce-dataset-samples</x:v>
      </x:c>
      <x:c r="AO720" s="32" t="str">
        <x:v>2026-08-05-v2</x:v>
      </x:c>
    </x:row>
    <x:row r="721">
      <x:c r="A721" s="32" t="n">
        <x:v>720</x:v>
      </x:c>
      <x:c r="B721" s="32" t="str">
        <x:v>Amazon</x:v>
      </x:c>
      <x:c r="C721" s="32" t="str">
        <x:v>Bright Data Amazon products sample</x:v>
      </x:c>
      <x:c r="D721" s="32" t="str">
        <x:v>B08FZXZTMY</x:v>
      </x:c>
      <x:c r="E721" s="32" t="str">
        <x:v>https://www.amazon.com/Agmibrelr-Womens-Flutter-Sleeve-Dresses/dp/B07RPSNXD2</x:v>
      </x:c>
      <x:c r="F721" s="32" t="str">
        <x:v>Agmibrelr Women's Plus Size Flutter Sleeve Dress Deep V Neck A-Line Swing Midi Dresses</x:v>
      </x:c>
      <x:c r="G721" s="32" t="str">
        <x:v>Agmibrelr</x:v>
      </x:c>
      <x:c r="H721" s="32" t="str">
        <x:v>Agm███elr███</x:v>
      </x:c>
      <x:c r="I721" s="47" t="n">
        <x:v>34.89</x:v>
      </x:c>
      <x:c r="J721" s="32" t="str">
        <x:v>USD</x:v>
      </x:c>
      <x:c r="K721" s="32" t="str">
        <x:v>Clothing, Shoes &amp; Jewelry &gt; Women &gt; Clothing &gt; Dresses</x:v>
      </x:c>
      <x:c r="L721" s="32" t="str"/>
      <x:c r="M721" s="67"/>
      <x:c r="N721" s="32" t="str">
        <x:v>3.15 x 1.18 x 0.04 inches; 3.2 Ounces</x:v>
      </x:c>
      <x:c r="O721" s="32" t="str">
        <x:v>https://m.media-amazon.com/images/I/619DvhvxH7L._AC_UY879_.jpg</x:v>
      </x:c>
      <x:c r="P721" s="32" t="str">
        <x:v>2023-08-09 00:00:00.000</x:v>
      </x:c>
      <x:c r="Q721" s="32" t="str">
        <x:v>Estimated</x:v>
      </x:c>
      <x:c r="R721" s="32" t="str">
        <x:v>Electronics</x:v>
      </x:c>
      <x:c r="S721" s="32" t="str">
        <x:v>Television or monitor</x:v>
      </x:c>
      <x:c r="T721" s="32" t="str">
        <x:v>Keyword/category match: monitor</x:v>
      </x:c>
      <x:c r="U721" s="32" t="str">
        <x:v>Low</x:v>
      </x:c>
      <x:c r="V721" s="67" t="n">
        <x:v>1000</x:v>
      </x:c>
      <x:c r="W721" s="47" t="n">
        <x:v>20.24</x:v>
      </x:c>
      <x:c r="X721" s="47" t="n">
        <x:v>25.12</x:v>
      </x:c>
      <x:c r="Y721" s="47" t="n">
        <x:v>31.4</x:v>
      </x:c>
      <x:c r="Z721" s="47" t="n">
        <x:v>7</x:v>
      </x:c>
      <x:c r="AA721" s="47" t="n">
        <x:v>25</x:v>
      </x:c>
      <x:c r="AB721" s="68" t="n">
        <x:v>3</x:v>
      </x:c>
      <x:c r="AC721" s="47" t="n">
        <x:v>34.23</x:v>
      </x:c>
      <x:c r="AD721" s="47" t="n">
        <x:v>58.83</x:v>
      </x:c>
      <x:c r="AE721" s="47" t="n">
        <x:v>109.59</x:v>
      </x:c>
      <x:c r="AF721" s="68" t="n">
        <x:v>15</x:v>
      </x:c>
      <x:c r="AG721" s="47" t="n">
        <x:v>4.25</x:v>
      </x:c>
      <x:c r="AH721" s="68" t="n">
        <x:v>5</x:v>
      </x:c>
      <x:c r="AI721" s="47" t="n">
        <x:v>70.06</x:v>
      </x:c>
      <x:c r="AJ721" s="47" t="n">
        <x:v>-35.17</x:v>
      </x:c>
      <x:c r="AK721" s="48" t="n">
        <x:v>-1.008</x:v>
      </x:c>
      <x:c r="AL721" s="32" t="str">
        <x:v>Panel pricing, size, brand, software, certification, and freight dominate. Tariff and freight assumptions are illustrative and require current validation.</x:v>
      </x:c>
      <x:c r="AM721" s="32" t="str">
        <x:v>Agmibrelr Women's Plus Size Flutter Sleeve Dress Deep V Neck High Waisted A-Line Swing Midi Dresses Plus Size Dresses Wrap V Neck Bridesmaid Dress Material: Polyester and Cotton and SpandexSeason: For All SeasonsColor: Solid Black, Burgundy, Royal Blue, Navy Blue, Purple，Floral printed ,Snake printed.Note：Different computers and mobile phones may display slightly different colors due to the different computer image resolution and monitor Settings.Neck: Sexy V NeckWaistline: High-Waisted Design, </x:v>
      </x:c>
      <x:c r="AN721" s="32" t="str">
        <x:v>https://github.com/luminati-io/eCommerce-dataset-samples</x:v>
      </x:c>
      <x:c r="AO721" s="32" t="str">
        <x:v>2026-08-05-v2</x:v>
      </x:c>
    </x:row>
    <x:row r="722">
      <x:c r="A722" s="32" t="n">
        <x:v>721</x:v>
      </x:c>
      <x:c r="B722" s="32" t="str">
        <x:v>Amazon</x:v>
      </x:c>
      <x:c r="C722" s="32" t="str">
        <x:v>Bright Data Amazon products sample</x:v>
      </x:c>
      <x:c r="D722" s="32" t="str">
        <x:v>B094C1J77Y</x:v>
      </x:c>
      <x:c r="E722" s="32" t="str">
        <x:v>https://www.amazon.com/Dr-Scholls-Shoes-Womens-Loafer/dp/B094QSCYC3</x:v>
      </x:c>
      <x:c r="F722" s="32" t="str">
        <x:v>Dr. Scholl's Shoes Women's Whoa Loafer</x:v>
      </x:c>
      <x:c r="G722" s="32" t="str">
        <x:v>Dr. Scholl's Shoes</x:v>
      </x:c>
      <x:c r="H722" s="32" t="str">
        <x:v>BHFO</x:v>
      </x:c>
      <x:c r="I722" s="47" t="n">
        <x:v>31.19</x:v>
      </x:c>
      <x:c r="J722" s="32" t="str">
        <x:v>USD</x:v>
      </x:c>
      <x:c r="K722" s="32" t="str">
        <x:v>Clothing, Shoes &amp; Jewelry &gt; Women &gt; Shoes &gt; Loafers &amp; Slip-Ons</x:v>
      </x:c>
      <x:c r="L722" s="32" t="str"/>
      <x:c r="M722" s="67"/>
      <x:c r="N722" s="32" t="str"/>
      <x:c r="O722" s="32" t="str">
        <x:v>https://m.media-amazon.com/images/I/61Lm4rL6FYL.__AC_SY395_SX395_QL70_FMwebp_.jpg</x:v>
      </x:c>
      <x:c r="P722" s="32" t="str">
        <x:v>2023-08-16 00:00:00.000</x:v>
      </x:c>
      <x:c r="Q722" s="32" t="str">
        <x:v>Estimated</x:v>
      </x:c>
      <x:c r="R722" s="32" t="str">
        <x:v>Footwear</x:v>
      </x:c>
      <x:c r="S722" s="32" t="str">
        <x:v>Casual shoe or sneaker</x:v>
      </x:c>
      <x:c r="T722" s="32" t="str">
        <x:v>Keyword/category match: loafer</x:v>
      </x:c>
      <x:c r="U722" s="32" t="str">
        <x:v>Low</x:v>
      </x:c>
      <x:c r="V722" s="67" t="n">
        <x:v>1000</x:v>
      </x:c>
      <x:c r="W722" s="47" t="n">
        <x:v>9.61</x:v>
      </x:c>
      <x:c r="X722" s="47" t="n">
        <x:v>17.29</x:v>
      </x:c>
      <x:c r="Y722" s="47" t="n">
        <x:v>28.07</x:v>
      </x:c>
      <x:c r="Z722" s="47" t="n">
        <x:v>1.3</x:v>
      </x:c>
      <x:c r="AA722" s="47" t="n">
        <x:v>2.5</x:v>
      </x:c>
      <x:c r="AB722" s="68" t="n">
        <x:v>12</x:v>
      </x:c>
      <x:c r="AC722" s="47" t="n">
        <x:v>12.89</x:v>
      </x:c>
      <x:c r="AD722" s="47" t="n">
        <x:v>23.62</x:v>
      </x:c>
      <x:c r="AE722" s="47" t="n">
        <x:v>39.84</x:v>
      </x:c>
      <x:c r="AF722" s="68" t="n">
        <x:v>15</x:v>
      </x:c>
      <x:c r="AG722" s="47" t="n">
        <x:v>4.25</x:v>
      </x:c>
      <x:c r="AH722" s="68" t="n">
        <x:v>5</x:v>
      </x:c>
      <x:c r="AI722" s="47" t="n">
        <x:v>34.11</x:v>
      </x:c>
      <x:c r="AJ722" s="47" t="n">
        <x:v>-2.92</x:v>
      </x:c>
      <x:c r="AK722" s="48" t="n">
        <x:v>-0.094</x:v>
      </x:c>
      <x:c r="AL722" s="32" t="str">
        <x:v>Leather grade, sole tooling, and construction affect cost. Tariff and freight assumptions are illustrative and require current validation.</x:v>
      </x:c>
      <x:c r="AM722" s="32" t="str">
        <x:v>A standout slip-on with eco-conscious design.</x:v>
      </x:c>
      <x:c r="AN722" s="32" t="str">
        <x:v>https://github.com/luminati-io/eCommerce-dataset-samples</x:v>
      </x:c>
      <x:c r="AO722" s="32" t="str">
        <x:v>2026-08-05-v2</x:v>
      </x:c>
    </x:row>
    <x:row r="723">
      <x:c r="A723" s="32" t="n">
        <x:v>722</x:v>
      </x:c>
      <x:c r="B723" s="32" t="str">
        <x:v>Amazon</x:v>
      </x:c>
      <x:c r="C723" s="32" t="str">
        <x:v>Bright Data Amazon products sample</x:v>
      </x:c>
      <x:c r="D723" s="32" t="str">
        <x:v>B0C48YSF18</x:v>
      </x:c>
      <x:c r="E723" s="32" t="str">
        <x:v>https://www.amazon.com/Yakuna-Neckties-Classic-Geometry-Business/dp/B0C48Z6CLG</x:v>
      </x:c>
      <x:c r="F723" s="32" t="str">
        <x:v>Yakuna Black Dots Men's Neckties Retro Classic Circle Geometry Men's Tie for Mens Teens Business Work Casual Wedding Party</x:v>
      </x:c>
      <x:c r="G723" s="32" t="str">
        <x:v>Yakuna</x:v>
      </x:c>
      <x:c r="H723" s="32" t="str">
        <x:v>gen███ifa███aih█████████</x:v>
      </x:c>
      <x:c r="I723" s="47" t="n">
        <x:v>9.99</x:v>
      </x:c>
      <x:c r="J723" s="32" t="str">
        <x:v>USD</x:v>
      </x:c>
      <x:c r="K723" s="32" t="str">
        <x:v>Clothing, Shoes &amp; Jewelry &gt; Novelty &amp; More &gt; Clothing &gt; Novelty &gt; Men &gt; Accessories &gt; Neckties</x:v>
      </x:c>
      <x:c r="L723" s="32" t="str"/>
      <x:c r="M723" s="67"/>
      <x:c r="N723" s="32" t="str">
        <x:v>3.94 x 2.76 x 1.18 inches; 2.43 Ounces</x:v>
      </x:c>
      <x:c r="O723" s="32" t="str">
        <x:v>https://m.media-amazon.com/images/I/61Q7NNDDE5L.__AC_SY445_SX342_QL70_FMwebp_.jpg</x:v>
      </x:c>
      <x:c r="P723" s="32" t="str">
        <x:v>2023-10-08 00:00:00.000</x:v>
      </x:c>
      <x:c r="Q723" s="32" t="str">
        <x:v>Estimated</x:v>
      </x:c>
      <x:c r="R723" s="32" t="str">
        <x:v>Generic</x:v>
      </x:c>
      <x:c r="S723" s="32" t="str">
        <x:v>Textile product</x:v>
      </x:c>
      <x:c r="T723" s="32" t="str">
        <x:v>Broad apparel category: Clothing, Shoes &amp; Jewelry &gt; Novelty &amp; More &gt; Clothing &gt; Novelty &gt; Men &gt; Accessories &gt; Neckties</x:v>
      </x:c>
      <x:c r="U723" s="32" t="str">
        <x:v>Low</x:v>
      </x:c>
      <x:c r="V723" s="67" t="n">
        <x:v>1000</x:v>
      </x:c>
      <x:c r="W723" s="47" t="n">
        <x:v>1.82</x:v>
      </x:c>
      <x:c r="X723" s="47" t="n">
        <x:v>6.35</x:v>
      </x:c>
      <x:c r="Y723" s="47" t="n">
        <x:v>8.99</x:v>
      </x:c>
      <x:c r="Z723" s="47" t="n">
        <x:v>0.65</x:v>
      </x:c>
      <x:c r="AA723" s="47" t="n">
        <x:v>0.8</x:v>
      </x:c>
      <x:c r="AB723" s="68" t="n">
        <x:v>5</x:v>
      </x:c>
      <x:c r="AC723" s="47" t="n">
        <x:v>2.43</x:v>
      </x:c>
      <x:c r="AD723" s="47" t="n">
        <x:v>8.19</x:v>
      </x:c>
      <x:c r="AE723" s="47" t="n">
        <x:v>13.64</x:v>
      </x:c>
      <x:c r="AF723" s="68" t="n">
        <x:v>15</x:v>
      </x:c>
      <x:c r="AG723" s="47" t="n">
        <x:v>4.25</x:v>
      </x:c>
      <x:c r="AH723" s="68" t="n">
        <x:v>5</x:v>
      </x:c>
      <x:c r="AI723" s="47" t="n">
        <x:v>14.44</x:v>
      </x:c>
      <x:c r="AJ723" s="47" t="n">
        <x:v>-4.45</x:v>
      </x:c>
      <x:c r="AK723" s="48" t="n">
        <x:v>-0.446</x:v>
      </x:c>
      <x:c r="AL723" s="32" t="str">
        <x:v>Fiber, dimensions, sewing complexity, and finishing are unknown. Tariff and freight assumptions are illustrative and require current validation.</x:v>
      </x:c>
      <x:c r="AM723" s="32" t="str">
        <x:v>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x:v>
      </x:c>
      <x:c r="AN723" s="32" t="str">
        <x:v>https://github.com/luminati-io/eCommerce-dataset-samples</x:v>
      </x:c>
      <x:c r="AO723" s="32" t="str">
        <x:v>2026-08-05-v2</x:v>
      </x:c>
    </x:row>
    <x:row r="724">
      <x:c r="A724" s="32" t="n">
        <x:v>723</x:v>
      </x:c>
      <x:c r="B724" s="32" t="str">
        <x:v>Amazon</x:v>
      </x:c>
      <x:c r="C724" s="32" t="str">
        <x:v>Bright Data Amazon products sample</x:v>
      </x:c>
      <x:c r="D724" s="32" t="str">
        <x:v>B09P8H7K1Y</x:v>
      </x:c>
      <x:c r="E724" s="32" t="str">
        <x:v>https://www.amazon.com/WallFlower-Luscious-Bootcut-Mid-Rise-Standard/dp/B0BHKMWH12</x:v>
      </x:c>
      <x:c r="F724" s="32" t="str">
        <x:v>WallFlower Women's Luscious Curvy Bootcut Mid-Rise Insta Stretch Juniors Jeans (Standard and Plus)</x:v>
      </x:c>
      <x:c r="G724" s="32" t="str">
        <x:v>WallFlower</x:v>
      </x:c>
      <x:c r="H724" s="32" t="str">
        <x:v>Ama███.co███</x:v>
      </x:c>
      <x:c r="I724" s="47" t="n">
        <x:v>35.08</x:v>
      </x:c>
      <x:c r="J724" s="32" t="str">
        <x:v>USD</x:v>
      </x:c>
      <x:c r="K724" s="32" t="str">
        <x:v>Clothing, Shoes &amp; Jewelry &gt; Women &gt; Clothing &gt; Jeans</x:v>
      </x:c>
      <x:c r="L724" s="32" t="str"/>
      <x:c r="M724" s="67"/>
      <x:c r="N724" s="32" t="str"/>
      <x:c r="O724" s="32" t="str">
        <x:v>https://m.media-amazon.com/images/I/71T4od+2poL._AC_UX569_.jpg</x:v>
      </x:c>
      <x:c r="P724" s="32" t="str">
        <x:v>2023-08-08 00:00:00.000</x:v>
      </x:c>
      <x:c r="Q724" s="32" t="str">
        <x:v>Estimated</x:v>
      </x:c>
      <x:c r="R724" s="32" t="str">
        <x:v>Apparel</x:v>
      </x:c>
      <x:c r="S724" s="32" t="str">
        <x:v>Denim jeans</x:v>
      </x:c>
      <x:c r="T724" s="32" t="str">
        <x:v>Keyword/category match: jeans</x:v>
      </x:c>
      <x:c r="U724" s="32" t="str">
        <x:v>Medium</x:v>
      </x:c>
      <x:c r="V724" s="67" t="n">
        <x:v>1000</x:v>
      </x:c>
      <x:c r="W724" s="47" t="n">
        <x:v>6.35</x:v>
      </x:c>
      <x:c r="X724" s="47" t="n">
        <x:v>11.8</x:v>
      </x:c>
      <x:c r="Y724" s="47" t="n">
        <x:v>22.69</x:v>
      </x:c>
      <x:c r="Z724" s="47" t="n">
        <x:v>0.9</x:v>
      </x:c>
      <x:c r="AA724" s="47" t="n">
        <x:v>0.9</x:v>
      </x:c>
      <x:c r="AB724" s="68" t="n">
        <x:v>10</x:v>
      </x:c>
      <x:c r="AC724" s="47" t="n">
        <x:v>7.98</x:v>
      </x:c>
      <x:c r="AD724" s="47" t="n">
        <x:v>14.96</x:v>
      </x:c>
      <x:c r="AE724" s="47" t="n">
        <x:v>29.14</x:v>
      </x:c>
      <x:c r="AF724" s="68" t="n">
        <x:v>15</x:v>
      </x:c>
      <x:c r="AG724" s="47" t="n">
        <x:v>4.25</x:v>
      </x:c>
      <x:c r="AH724" s="68" t="n">
        <x:v>5</x:v>
      </x:c>
      <x:c r="AI724" s="47" t="n">
        <x:v>26.22</x:v>
      </x:c>
      <x:c r="AJ724" s="47" t="n">
        <x:v>8.86</x:v>
      </x:c>
      <x:c r="AK724" s="48" t="n">
        <x:v>0.252</x:v>
      </x:c>
      <x:c r="AL724" s="32" t="str">
        <x:v>Denim weight, wash processes, and hardware affect cost. Tariff and freight assumptions are illustrative and require current validation.</x:v>
      </x:c>
      <x:c r="AM724" s="32" t="str">
        <x:v>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 great jeans for all women. Period</x:v>
      </x:c>
      <x:c r="AN724" s="32" t="str">
        <x:v>https://github.com/luminati-io/eCommerce-dataset-samples</x:v>
      </x:c>
      <x:c r="AO724" s="32" t="str">
        <x:v>2026-08-05-v2</x:v>
      </x:c>
    </x:row>
    <x:row r="725">
      <x:c r="A725" s="32" t="n">
        <x:v>724</x:v>
      </x:c>
      <x:c r="B725" s="32" t="str">
        <x:v>Amazon</x:v>
      </x:c>
      <x:c r="C725" s="32" t="str">
        <x:v>Bright Data Amazon products sample</x:v>
      </x:c>
      <x:c r="D725" s="32" t="str">
        <x:v>B01AX90IYK</x:v>
      </x:c>
      <x:c r="E725" s="32" t="str">
        <x:v>https://www.amazon.com/Diurex-Ultra-Formula-80-Pills-Relieves-Puffiness-Menstruation/dp/B00380DYOS</x:v>
      </x:c>
      <x:c r="F725" s="32" t="str">
        <x:v>Diurex Ultra Re-Energizing Water Pills - Relieve Water Bloat - Feel Better &amp; Less Heavy - 80 Count</x:v>
      </x:c>
      <x:c r="G725" s="32" t="str">
        <x:v>Diurex</x:v>
      </x:c>
      <x:c r="H725" s="32" t="str">
        <x:v>Ama███.co███</x:v>
      </x:c>
      <x:c r="I725" s="47" t="n">
        <x:v>7.22</x:v>
      </x:c>
      <x:c r="J725" s="32" t="str">
        <x:v>USD</x:v>
      </x:c>
      <x:c r="K725" s="32" t="str">
        <x:v>Health &amp; Household &gt; Diet &amp; Sports Nutrition &gt; Weight Loss &gt; Supplements &gt; Diuretics</x:v>
      </x:c>
      <x:c r="L725" s="32" t="str"/>
      <x:c r="M725" s="67" t="n">
        <x:v>70</x:v>
      </x:c>
      <x:c r="N725" s="32" t="str">
        <x:v>2.13 x 5 x 2.13 inches; 2.33 Ounces</x:v>
      </x:c>
      <x:c r="O725" s="32" t="str">
        <x:v>https://m.media-amazon.com/images/I/81gtUiCXv5L.__AC_SX300_SY300_QL70_FMwebp_.jpg</x:v>
      </x:c>
      <x:c r="P725" s="32" t="str">
        <x:v>2023-08-16 00:00:00.000</x:v>
      </x:c>
      <x:c r="Q725" s="32" t="str">
        <x:v>Estimated</x:v>
      </x:c>
      <x:c r="R725" s="32" t="str">
        <x:v>Generic</x:v>
      </x:c>
      <x:c r="S725" s="32" t="str">
        <x:v>Textile product</x:v>
      </x:c>
      <x:c r="T725" s="32" t="str">
        <x:v>Broad source category: Health &amp; Household &gt; Diet &amp; Sports Nutrition &gt; Weight Loss &gt; Supplements &gt; Diuretics</x:v>
      </x:c>
      <x:c r="U725" s="32" t="str">
        <x:v>Low</x:v>
      </x:c>
      <x:c r="V725" s="67" t="n">
        <x:v>1000</x:v>
      </x:c>
      <x:c r="W725" s="47" t="n">
        <x:v>3.88</x:v>
      </x:c>
      <x:c r="X725" s="47" t="n">
        <x:v>5.2</x:v>
      </x:c>
      <x:c r="Y725" s="47" t="n">
        <x:v>6.5</x:v>
      </x:c>
      <x:c r="Z725" s="47" t="n">
        <x:v>0.65</x:v>
      </x:c>
      <x:c r="AA725" s="47" t="n">
        <x:v>0.6</x:v>
      </x:c>
      <x:c r="AB725" s="68" t="n">
        <x:v>5</x:v>
      </x:c>
      <x:c r="AC725" s="47" t="n">
        <x:v>4.53</x:v>
      </x:c>
      <x:c r="AD725" s="47" t="n">
        <x:v>6.77</x:v>
      </x:c>
      <x:c r="AE725" s="47" t="n">
        <x:v>10.37</x:v>
      </x:c>
      <x:c r="AF725" s="68" t="n">
        <x:v>15</x:v>
      </x:c>
      <x:c r="AG725" s="47" t="n">
        <x:v>3.5</x:v>
      </x:c>
      <x:c r="AH725" s="68" t="n">
        <x:v>5</x:v>
      </x:c>
      <x:c r="AI725" s="47" t="n">
        <x:v>11.71</x:v>
      </x:c>
      <x:c r="AJ725" s="47" t="n">
        <x:v>-4.49</x:v>
      </x:c>
      <x:c r="AK725" s="48" t="n">
        <x:v>-0.623</x:v>
      </x:c>
      <x:c r="AL725" s="32" t="str">
        <x:v>Fiber, dimensions, sewing complexity, and finishing are unknown. Modifiers: 80-count/set adjustment. Tariff and freight assumptions are illustrative and require current validation.</x:v>
      </x:c>
      <x:c r="AM725" s="32" t="str">
        <x:v>You’re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x:v>
      </x:c>
      <x:c r="AN725" s="32" t="str">
        <x:v>https://github.com/luminati-io/eCommerce-dataset-samples</x:v>
      </x:c>
      <x:c r="AO725" s="32" t="str">
        <x:v>2026-08-05-v2</x:v>
      </x:c>
    </x:row>
    <x:row r="726">
      <x:c r="A726" s="32" t="n">
        <x:v>725</x:v>
      </x:c>
      <x:c r="B726" s="32" t="str">
        <x:v>Amazon</x:v>
      </x:c>
      <x:c r="C726" s="32" t="str">
        <x:v>Bright Data Amazon products sample</x:v>
      </x:c>
      <x:c r="D726" s="32" t="str">
        <x:v>B07KQCBT7Z</x:v>
      </x:c>
      <x:c r="E726" s="32" t="str">
        <x:v>https://www.amazon.com/Buffalo-David-Bitton-Relaxed-Straight/dp/B0C6FJYHD7</x:v>
      </x:c>
      <x:c r="F726" s="32" t="str">
        <x:v>Buffalo David Bitton Men's Relaxed Straight Driven Jeans</x:v>
      </x:c>
      <x:c r="G726" s="32" t="str">
        <x:v>Buffalo David Bitton</x:v>
      </x:c>
      <x:c r="H726" s="32" t="str">
        <x:v>Ama███.co███</x:v>
      </x:c>
      <x:c r="I726" s="47" t="n">
        <x:v>59.4</x:v>
      </x:c>
      <x:c r="J726" s="32" t="str">
        <x:v>USD</x:v>
      </x:c>
      <x:c r="K726" s="32" t="str">
        <x:v>Clothing, Shoes &amp; Jewelry &gt; Men &gt; Clothing &gt; Jeans</x:v>
      </x:c>
      <x:c r="L726" s="32" t="str"/>
      <x:c r="M726" s="67" t="n">
        <x:v>517.09488</x:v>
      </x:c>
      <x:c r="N726" s="32" t="str"/>
      <x:c r="O726" s="32" t="str">
        <x:v>https://m.media-amazon.com/images/I/618dzqTLmJL._AC_UY550_.jpg</x:v>
      </x:c>
      <x:c r="P726" s="32" t="str">
        <x:v>2023-08-09 00:00:00.000</x:v>
      </x:c>
      <x:c r="Q726" s="32" t="str">
        <x:v>Estimated</x:v>
      </x:c>
      <x:c r="R726" s="32" t="str">
        <x:v>Apparel</x:v>
      </x:c>
      <x:c r="S726" s="32" t="str">
        <x:v>Denim jeans</x:v>
      </x:c>
      <x:c r="T726" s="32" t="str">
        <x:v>Keyword/category match: jeans</x:v>
      </x:c>
      <x:c r="U726" s="32" t="str">
        <x:v>Medium</x:v>
      </x:c>
      <x:c r="V726" s="67" t="n">
        <x:v>1000</x:v>
      </x:c>
      <x:c r="W726" s="47" t="n">
        <x:v>6.35</x:v>
      </x:c>
      <x:c r="X726" s="47" t="n">
        <x:v>11.8</x:v>
      </x:c>
      <x:c r="Y726" s="47" t="n">
        <x:v>22.69</x:v>
      </x:c>
      <x:c r="Z726" s="47" t="n">
        <x:v>0.9</x:v>
      </x:c>
      <x:c r="AA726" s="47" t="n">
        <x:v>0.9</x:v>
      </x:c>
      <x:c r="AB726" s="68" t="n">
        <x:v>10</x:v>
      </x:c>
      <x:c r="AC726" s="47" t="n">
        <x:v>7.98</x:v>
      </x:c>
      <x:c r="AD726" s="47" t="n">
        <x:v>14.96</x:v>
      </x:c>
      <x:c r="AE726" s="47" t="n">
        <x:v>29.14</x:v>
      </x:c>
      <x:c r="AF726" s="68" t="n">
        <x:v>15</x:v>
      </x:c>
      <x:c r="AG726" s="47" t="n">
        <x:v>4.75</x:v>
      </x:c>
      <x:c r="AH726" s="68" t="n">
        <x:v>5</x:v>
      </x:c>
      <x:c r="AI726" s="47" t="n">
        <x:v>31.59</x:v>
      </x:c>
      <x:c r="AJ726" s="47" t="n">
        <x:v>27.81</x:v>
      </x:c>
      <x:c r="AK726" s="48" t="n">
        <x:v>0.46799999999999997</x:v>
      </x:c>
      <x:c r="AL726" s="32" t="str">
        <x:v>Denim weight, wash processes, and hardware affect cost. Tariff and freight assumptions are illustrative and require current validation.</x:v>
      </x:c>
      <x:c r="AM726" s="32" t="str">
        <x:v>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men’s jeans only every 8–10 wears to help reduce your planet impact and extend their life. Machine wash in cold water with like colors. Do not bleach. Tumble dry on low or hang dry. Jeans using a natural i</x:v>
      </x:c>
      <x:c r="AN726" s="32" t="str">
        <x:v>https://github.com/luminati-io/eCommerce-dataset-samples</x:v>
      </x:c>
      <x:c r="AO726" s="32" t="str">
        <x:v>2026-08-05-v2</x:v>
      </x:c>
    </x:row>
    <x:row r="727">
      <x:c r="A727" s="32" t="n">
        <x:v>726</x:v>
      </x:c>
      <x:c r="B727" s="32" t="str">
        <x:v>Amazon</x:v>
      </x:c>
      <x:c r="C727" s="32" t="str">
        <x:v>Bright Data Amazon products sample</x:v>
      </x:c>
      <x:c r="D727" s="32" t="str">
        <x:v>B08HRYLFM3</x:v>
      </x:c>
      <x:c r="E727" s="32" t="str">
        <x:v>https://www.amazon.com/dp/B08HRYLFM3?language=en_US&amp;currency=USD</x:v>
      </x:c>
      <x:c r="F727" s="32" t="str">
        <x:v>HVEST Wolf Tapestry Three Wolves Howling on Mountain Tapestries Psychedelic Starry Sky Full Moon and Forest Wall Hanging Poster for Bedroom Living Room Dorm Party Decor,59x51 inch</x:v>
      </x:c>
      <x:c r="G727" s="32" t="str">
        <x:v>HVEST</x:v>
      </x:c>
      <x:c r="H727" s="32" t="str"/>
      <x:c r="I727" s="47" t="n">
        <x:v>14.26</x:v>
      </x:c>
      <x:c r="J727" s="32" t="str">
        <x:v>USD</x:v>
      </x:c>
      <x:c r="K727" s="32" t="str">
        <x:v>Home &amp; Kitchen &gt; Home Décor Products &gt; Tapestries</x:v>
      </x:c>
      <x:c r="L727" s="32" t="str"/>
      <x:c r="M727" s="67" t="n">
        <x:v>172.93194999999997</x:v>
      </x:c>
      <x:c r="N727" s="32" t="str">
        <x:v>59"L x 51"W</x:v>
      </x:c>
      <x:c r="O727" s="32" t="str">
        <x:v>https://m.media-amazon.com/images/I/71JSakouNtL.__AC_SY300_SX300_QL70_FMwebp_.jpg</x:v>
      </x:c>
      <x:c r="P727" s="32" t="str">
        <x:v>2023-05-20 00:00:00.000</x:v>
      </x:c>
      <x:c r="Q727" s="32" t="str">
        <x:v>Estimated</x:v>
      </x:c>
      <x:c r="R727" s="32" t="str">
        <x:v>Home</x:v>
      </x:c>
      <x:c r="S727" s="32" t="str">
        <x:v>Printed poster or wall art</x:v>
      </x:c>
      <x:c r="T727" s="32" t="str">
        <x:v>Keyword/category match: poster</x:v>
      </x:c>
      <x:c r="U727" s="32" t="str">
        <x:v>Low</x:v>
      </x:c>
      <x:c r="V727" s="67" t="n">
        <x:v>1000</x:v>
      </x:c>
      <x:c r="W727" s="47" t="n">
        <x:v>0.64</x:v>
      </x:c>
      <x:c r="X727" s="47" t="n">
        <x:v>2.79</x:v>
      </x:c>
      <x:c r="Y727" s="47" t="n">
        <x:v>11.18</x:v>
      </x:c>
      <x:c r="Z727" s="47" t="n">
        <x:v>0.8</x:v>
      </x:c>
      <x:c r="AA727" s="47" t="n">
        <x:v>0.9</x:v>
      </x:c>
      <x:c r="AB727" s="68" t="n">
        <x:v>7</x:v>
      </x:c>
      <x:c r="AC727" s="47" t="n">
        <x:v>1.19</x:v>
      </x:c>
      <x:c r="AD727" s="47" t="n">
        <x:v>4.81</x:v>
      </x:c>
      <x:c r="AE727" s="47" t="n">
        <x:v>19.98</x:v>
      </x:c>
      <x:c r="AF727" s="68" t="n">
        <x:v>15</x:v>
      </x:c>
      <x:c r="AG727" s="47" t="n">
        <x:v>3.5</x:v>
      </x:c>
      <x:c r="AH727" s="68" t="n">
        <x:v>5</x:v>
      </x:c>
      <x:c r="AI727" s="47" t="n">
        <x:v>11.16</x:v>
      </x:c>
      <x:c r="AJ727" s="47" t="n">
        <x:v>3.1</x:v>
      </x:c>
      <x:c r="AK727" s="48" t="n">
        <x:v>0.217</x:v>
      </x:c>
      <x:c r="AL727" s="32" t="str">
        <x:v>Size, substrate, framing, print method, and fulfillment model affect cost. Tariff and freight assumptions are illustrative and require current validation.</x:v>
      </x:c>
      <x:c r="AM727" s="32" t="str">
        <x:v>Product Description .aplus-v2 { display: block; margin-left: auto; margin-right: auto; } .aplus-v2 .aplus-3p-fixed-width { width: 970px; } .aplus-v2 .aplus-3p-fixed-width.aplus-module-wrapper { margin-left: auto; margin-right: auto; } (function(f) {var _np=(window.P._namespace("AplusModule"));if(_np.guardFatal){_np.guardFatal(f)(_np);}else{f(_np);}}(function(P) { P.now('AplusModules-module-6').execute(function(module) { if(module) { return; } P.when("jQuery","ready").register('AplusModules-modul</x:v>
      </x:c>
      <x:c r="AN727" s="32" t="str">
        <x:v>https://github.com/luminati-io/eCommerce-dataset-samples</x:v>
      </x:c>
      <x:c r="AO727" s="32" t="str">
        <x:v>2026-08-05-v2</x:v>
      </x:c>
    </x:row>
    <x:row r="728">
      <x:c r="A728" s="32" t="n">
        <x:v>727</x:v>
      </x:c>
      <x:c r="B728" s="32" t="str">
        <x:v>Amazon</x:v>
      </x:c>
      <x:c r="C728" s="32" t="str">
        <x:v>Bright Data Amazon products sample</x:v>
      </x:c>
      <x:c r="D728" s="32" t="str">
        <x:v>B07YTY85G8</x:v>
      </x:c>
      <x:c r="E728" s="32" t="str">
        <x:v>https://www.amazon.com/dp/B07YTY85G8?language=en_US&amp;currency=USD</x:v>
      </x:c>
      <x:c r="F728" s="32" t="str">
        <x:v>Pathson 2 Lights Vintage Wall Sconces, Industrial Bathroom Vanity Lights Globe Glass, Indoor Wall Lamp Fixtures for Living Room Bedroom Kitchen</x:v>
      </x:c>
      <x:c r="G728" s="32" t="str">
        <x:v>Pathson</x:v>
      </x:c>
      <x:c r="H728" s="32" t="str"/>
      <x:c r="I728" s="47" t="n">
        <x:v>79.99</x:v>
      </x:c>
      <x:c r="J728" s="32" t="str">
        <x:v>USD</x:v>
      </x:c>
      <x:c r="K728" s="32" t="str">
        <x:v>Tools &amp; Home Improvement &gt; Lighting &amp; Ceiling Fans &gt; Wall Lights &gt; Wall Lamps &amp; Sconces</x:v>
      </x:c>
      <x:c r="L728" s="32" t="str"/>
      <x:c r="M728" s="67" t="n">
        <x:v>2717.01608</x:v>
      </x:c>
      <x:c r="N728" s="32" t="str">
        <x:v>‎18.5 x 14.17 x 8.66 inches</x:v>
      </x:c>
      <x:c r="O728" s="32" t="str">
        <x:v>https://m.media-amazon.com/images/I/61Fi39J1LLL.__AC_SY445_SX342_QL70_FMwebp_.jpg</x:v>
      </x:c>
      <x:c r="P728" s="32" t="str">
        <x:v>2022-10-05 00:00:00.000</x:v>
      </x:c>
      <x:c r="Q728" s="32" t="str">
        <x:v>Estimated</x:v>
      </x:c>
      <x:c r="R728" s="32" t="str">
        <x:v>Jewelry</x:v>
      </x:c>
      <x:c r="S728" s="32" t="str">
        <x:v>Plated fashion necklace</x:v>
      </x:c>
      <x:c r="T728" s="32" t="str">
        <x:v>Keyword/category match: pendant</x:v>
      </x:c>
      <x:c r="U728" s="32" t="str">
        <x:v>Low</x:v>
      </x:c>
      <x:c r="V728" s="67" t="n">
        <x:v>1000</x:v>
      </x:c>
      <x:c r="W728" s="47" t="n">
        <x:v>0.84</x:v>
      </x:c>
      <x:c r="X728" s="47" t="n">
        <x:v>2.37</x:v>
      </x:c>
      <x:c r="Y728" s="47" t="n">
        <x:v>5.91</x:v>
      </x:c>
      <x:c r="Z728" s="47" t="n">
        <x:v>0.45</x:v>
      </x:c>
      <x:c r="AA728" s="47" t="n">
        <x:v>0.32</x:v>
      </x:c>
      <x:c r="AB728" s="68" t="n">
        <x:v>6</x:v>
      </x:c>
      <x:c r="AC728" s="47" t="n">
        <x:v>1.22</x:v>
      </x:c>
      <x:c r="AD728" s="47" t="n">
        <x:v>3.32</x:v>
      </x:c>
      <x:c r="AE728" s="47" t="n">
        <x:v>8.39</x:v>
      </x:c>
      <x:c r="AF728" s="68" t="n">
        <x:v>15</x:v>
      </x:c>
      <x:c r="AG728" s="47" t="n">
        <x:v>7.5</x:v>
      </x:c>
      <x:c r="AH728" s="68" t="n">
        <x:v>5</x:v>
      </x:c>
      <x:c r="AI728" s="47" t="n">
        <x:v>26.82</x:v>
      </x:c>
      <x:c r="AJ728" s="47" t="n">
        <x:v>53.17</x:v>
      </x:c>
      <x:c r="AK728" s="48" t="n">
        <x:v>0.665</x:v>
      </x:c>
      <x:c r="AL728" s="32" t="str">
        <x:v>Metal weight, plating thickness, stones, labor, and packaging vary widely. Estimate represents a current-equivalent manufacturing cost, not the original historical production cost. Tariff and freight assumptions are illustrative and require current validation.</x:v>
      </x:c>
      <x:c r="AM728" s="32" t="str">
        <x:v>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x:v>
      </x:c>
      <x:c r="AN728" s="32" t="str">
        <x:v>https://github.com/luminati-io/eCommerce-dataset-samples</x:v>
      </x:c>
      <x:c r="AO728" s="32" t="str">
        <x:v>2026-08-05-v2</x:v>
      </x:c>
    </x:row>
    <x:row r="729">
      <x:c r="A729" s="32" t="n">
        <x:v>728</x:v>
      </x:c>
      <x:c r="B729" s="32" t="str">
        <x:v>Amazon</x:v>
      </x:c>
      <x:c r="C729" s="32" t="str">
        <x:v>Bright Data Amazon products sample</x:v>
      </x:c>
      <x:c r="D729" s="32" t="str">
        <x:v>B08MM9WKGV</x:v>
      </x:c>
      <x:c r="E729" s="32" t="str">
        <x:v>https://www.amazon.in/LOreal-Paris-Shampoo-Conditioner-192-5ml/dp/B08MM9WKGV?th=1&amp;psc=1&amp;currency=USD&amp;language=en_GB</x:v>
      </x:c>
      <x:c r="F729" s="32" t="str">
        <x:v>L'Oréal Paris Shampoo &amp; Conditioner, For Damaged and Weak Hair, With Pro-Keratin + Ceramide, Total Repair 5, Bundle Pack, 704ml + 192.5ml</x:v>
      </x:c>
      <x:c r="G729" s="32" t="str">
        <x:v>L’Oréal Paris</x:v>
      </x:c>
      <x:c r="H729" s="32" t="str">
        <x:v>NEE███ FO███IND█████████</x:v>
      </x:c>
      <x:c r="I729" s="47" t="n">
        <x:v>940</x:v>
      </x:c>
      <x:c r="J729" s="32" t="str">
        <x:v>INR</x:v>
      </x:c>
      <x:c r="K729" s="32" t="str">
        <x:v>Beauty &gt; Hair Care &gt; Shampoo &amp; Conditioner &gt; Shampoos</x:v>
      </x:c>
      <x:c r="L729" s="32" t="str"/>
      <x:c r="M729" s="67" t="n">
        <x:v>1000</x:v>
      </x:c>
      <x:c r="N729" s="32" t="str">
        <x:v>11.5 x 10 x 31.5 cm; 1.11 Kilograms</x:v>
      </x:c>
      <x:c r="O729" s="32" t="str">
        <x:v>https://m.media-amazon.com/images/I/41ZtPSJrIkL._SX300_SY300_QL70_FMwebp_.jpg</x:v>
      </x:c>
      <x:c r="P729" s="32" t="str">
        <x:v>2024-01-17 00:00:00.000</x:v>
      </x:c>
      <x:c r="Q729" s="32" t="str">
        <x:v>Estimated</x:v>
      </x:c>
      <x:c r="R729" s="32" t="str">
        <x:v>Tools</x:v>
      </x:c>
      <x:c r="S729" s="32" t="str">
        <x:v>Plastic or rubber hardware kit</x:v>
      </x:c>
      <x:c r="T729" s="32" t="str">
        <x:v>Keyword/category match: oring</x:v>
      </x:c>
      <x:c r="U729" s="32" t="str">
        <x:v>Medium</x:v>
      </x:c>
      <x:c r="V729" s="67" t="n">
        <x:v>1000</x:v>
      </x:c>
      <x:c r="W729" s="47" t="n">
        <x:v>0.8</x:v>
      </x:c>
      <x:c r="X729" s="47" t="n">
        <x:v>3</x:v>
      </x:c>
      <x:c r="Y729" s="47" t="n">
        <x:v>10</x:v>
      </x:c>
      <x:c r="Z729" s="47" t="n">
        <x:v>0.6</x:v>
      </x:c>
      <x:c r="AA729" s="47" t="n">
        <x:v>0.5</x:v>
      </x:c>
      <x:c r="AB729" s="68" t="n">
        <x:v>5</x:v>
      </x:c>
      <x:c r="AC729" s="47" t="n">
        <x:v>1.21</x:v>
      </x:c>
      <x:c r="AD729" s="47" t="n">
        <x:v>4.3</x:v>
      </x:c>
      <x:c r="AE729" s="47" t="n">
        <x:v>13.65</x:v>
      </x:c>
      <x:c r="AF729" s="68" t="n">
        <x:v>15</x:v>
      </x:c>
      <x:c r="AG729" s="47" t="n">
        <x:v>4.75</x:v>
      </x:c>
      <x:c r="AH729" s="68" t="n">
        <x:v>5</x:v>
      </x:c>
      <x:c r="AI729" s="47" t="n">
        <x:v>9.05</x:v>
      </x:c>
      <x:c r="AJ729" s="47"/>
      <x:c r="AK729" s="48"/>
      <x:c r="AL729" s="32" t="str">
        <x:v>Piece count, material grade, molds, and sorting labor affect cost. Tariff and freight assumptions are illustrative and require current validation.</x:v>
      </x:c>
      <x:c r="AM729" s="32" t="str">
        <x:v>L'Oréal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hair’s natural cement, restoring smoothness and leaving it soft and healthy looking once again. Give new life to your locks with the Total Repair 5 range: Shampoo, for a deep clean; Conditi</x:v>
      </x:c>
      <x:c r="AN729" s="32" t="str">
        <x:v>https://github.com/luminati-io/eCommerce-dataset-samples</x:v>
      </x:c>
      <x:c r="AO729" s="32" t="str">
        <x:v>2026-08-05-v2</x:v>
      </x:c>
    </x:row>
    <x:row r="730">
      <x:c r="A730" s="32" t="n">
        <x:v>729</x:v>
      </x:c>
      <x:c r="B730" s="32" t="str">
        <x:v>Amazon</x:v>
      </x:c>
      <x:c r="C730" s="32" t="str">
        <x:v>Bright Data Amazon products sample</x:v>
      </x:c>
      <x:c r="D730" s="32" t="str">
        <x:v>B00A6X0QJQ</x:v>
      </x:c>
      <x:c r="E730" s="32" t="str">
        <x:v>https://www.amazon.com/dp/B00A6X0QJQ?language=en_US&amp;currency=USD</x:v>
      </x:c>
      <x:c r="F730" s="32" t="str">
        <x:v>Pentair Pentek WP5 Sediment Water Filter, 10-Inch, Under Sink Polypropylene String-Wound Filter Cartridge, 10" x 2.5", 5 Micron</x:v>
      </x:c>
      <x:c r="G730" s="32" t="str">
        <x:v>Pentek</x:v>
      </x:c>
      <x:c r="H730" s="32" t="str"/>
      <x:c r="I730" s="47" t="n">
        <x:v>9.81</x:v>
      </x:c>
      <x:c r="J730" s="32" t="str">
        <x:v>USD</x:v>
      </x:c>
      <x:c r="K730" s="32" t="str">
        <x:v>Tools &amp; Home Improvement &gt; Kitchen &amp; Bath Fixtures &gt; Water Filtration &amp; Softeners &gt; Replacement Water Filters &gt; Replacement Under-Sink Water Filters</x:v>
      </x:c>
      <x:c r="L730" s="32" t="str"/>
      <x:c r="M730" s="67" t="n">
        <x:v>130.40769999999998</x:v>
      </x:c>
      <x:c r="N730" s="32" t="str">
        <x:v>‏  ‎ 2.25 x 2.25 x 9.88 inches; 4.64 Ounces</x:v>
      </x:c>
      <x:c r="O730" s="32" t="str">
        <x:v>https://images-na.ssl-images-amazon.com/images/I/21ctvoP5MLL._SX342_SY445_QL70_FMwebp_.jpg</x:v>
      </x:c>
      <x:c r="P730" s="32" t="str">
        <x:v>2022-09-17 00:00:00.000</x:v>
      </x:c>
      <x:c r="Q730" s="32" t="str">
        <x:v>Estimated</x:v>
      </x:c>
      <x:c r="R730" s="32" t="str">
        <x:v>Generic</x:v>
      </x:c>
      <x:c r="S730" s="32" t="str">
        <x:v>Assembled consumer product</x:v>
      </x:c>
      <x:c r="T730" s="32" t="str">
        <x:v>Broad home category: Tools &amp; Home Improvement &gt; Kitchen &amp; Bath Fixtures &gt; Water Filtration &amp; Softeners &gt; Replacement Water Filters &gt; Replacement Under-Sink Water Filters</x:v>
      </x:c>
      <x:c r="U730" s="32" t="str">
        <x:v>Low</x:v>
      </x:c>
      <x:c r="V730" s="67" t="n">
        <x:v>1000</x:v>
      </x:c>
      <x:c r="W730" s="47" t="n">
        <x:v>2.72</x:v>
      </x:c>
      <x:c r="X730" s="47" t="n">
        <x:v>7.06</x:v>
      </x:c>
      <x:c r="Y730" s="47" t="n">
        <x:v>8.83</x:v>
      </x:c>
      <x:c r="Z730" s="47" t="n">
        <x:v>1</x:v>
      </x:c>
      <x:c r="AA730" s="47" t="n">
        <x:v>1.8</x:v>
      </x:c>
      <x:c r="AB730" s="68" t="n">
        <x:v>5</x:v>
      </x:c>
      <x:c r="AC730" s="47" t="n">
        <x:v>3.65</x:v>
      </x:c>
      <x:c r="AD730" s="47" t="n">
        <x:v>10.36</x:v>
      </x:c>
      <x:c r="AE730" s="47" t="n">
        <x:v>18.51</x:v>
      </x:c>
      <x:c r="AF730" s="68" t="n">
        <x:v>15</x:v>
      </x:c>
      <x:c r="AG730" s="47" t="n">
        <x:v>3.5</x:v>
      </x:c>
      <x:c r="AH730" s="68" t="n">
        <x:v>5</x:v>
      </x:c>
      <x:c r="AI730" s="47" t="n">
        <x:v>15.82</x:v>
      </x:c>
      <x:c r="AJ730" s="47" t="n">
        <x:v>-6.01</x:v>
      </x:c>
      <x:c r="AK730" s="48" t="n">
        <x:v>-0.612</x:v>
      </x:c>
      <x:c r="AL730" s="32" t="str">
        <x:v>Insufficient specifications; use as a broad placeholder until a BOM or supplier match is available. Tariff and freight assumptions are illustrative and require current validation.</x:v>
      </x:c>
      <x:c r="AM730" s="32" t="str">
        <x:v>This Pentek WP-5 string-wound polypropylene filter cartridge reduces fine sediment, rust, and scale particles for municipal drinking water and industrial fluid applications. It has a nominal filtration rating of 5 microns at an efficiency of 85%. The filter is made of polypropylene fiber cord that is wound in a precise pattern on a rigid polypropylene core for greater surface area, providing a higher dirt-loading capacity than standard wound cartridges. It has an initial pressure drop of less th</x:v>
      </x:c>
      <x:c r="AN730" s="32" t="str">
        <x:v>https://github.com/luminati-io/eCommerce-dataset-samples</x:v>
      </x:c>
      <x:c r="AO730" s="32" t="str">
        <x:v>2026-08-05-v2</x:v>
      </x:c>
    </x:row>
    <x:row r="731">
      <x:c r="A731" s="32" t="n">
        <x:v>730</x:v>
      </x:c>
      <x:c r="B731" s="32" t="str">
        <x:v>Amazon</x:v>
      </x:c>
      <x:c r="C731" s="32" t="str">
        <x:v>Bright Data Amazon products sample</x:v>
      </x:c>
      <x:c r="D731" s="32" t="str">
        <x:v>B095C8Q1X6</x:v>
      </x:c>
      <x:c r="E731" s="32" t="str">
        <x:v>https://www.amazon.com/dp/B095C8Q1X6?th=1&amp;psc=1&amp;currency=USD&amp;language=en_GB</x:v>
      </x:c>
      <x:c r="F731" s="32" t="str">
        <x:v>MITZONE Windshield Washer Nozzle Kit Compatible with 2008-2010 Ford F250 Super Duty F350 Super Duty F450 Super Duty F550 Super Duty Replace 7C3Z-17603-A</x:v>
      </x:c>
      <x:c r="G731" s="32" t="str">
        <x:v>MITZONE</x:v>
      </x:c>
      <x:c r="H731" s="32" t="str">
        <x:v>BSO███UTO███</x:v>
      </x:c>
      <x:c r="I731" s="47" t="n">
        <x:v>10.99</x:v>
      </x:c>
      <x:c r="J731" s="32" t="str">
        <x:v>USD</x:v>
      </x:c>
      <x:c r="K731" s="32" t="str">
        <x:v>Automotive &gt; Replacement Parts &gt; Windshield Wipers &amp; Washers &gt; Windshield Wiper Nozzles</x:v>
      </x:c>
      <x:c r="L731" s="32" t="str">
        <x:v>Automotive Replacement Windshield Wiper Nozzles</x:v>
      </x:c>
      <x:c r="M731" s="67" t="n">
        <x:v>141.7475</x:v>
      </x:c>
      <x:c r="N731" s="32" t="str">
        <x:v>6.46 x 6.02 x 1.81 inches</x:v>
      </x:c>
      <x:c r="O731" s="32" t="str">
        <x:v>https://m.media-amazon.com/images/I/61F6cWaCYgS._AC_SL1500_.jpg</x:v>
      </x:c>
      <x:c r="P731" s="32" t="str">
        <x:v>2024-07-08 00:00:00.000</x:v>
      </x:c>
      <x:c r="Q731" s="32" t="str">
        <x:v>Estimated</x:v>
      </x:c>
      <x:c r="R731" s="32" t="str">
        <x:v>Generic</x:v>
      </x:c>
      <x:c r="S731" s="32" t="str">
        <x:v>Textile product</x:v>
      </x:c>
      <x:c r="T731" s="32" t="str">
        <x:v>Broad source category: Automotive &gt; Replacement Parts &gt; Windshield Wipers &amp; Washers &gt; Windshield Wiper Nozzles</x:v>
      </x:c>
      <x:c r="U731" s="32" t="str">
        <x:v>Low</x:v>
      </x:c>
      <x:c r="V731" s="67" t="n">
        <x:v>1000</x:v>
      </x:c>
      <x:c r="W731" s="47" t="n">
        <x:v>1.82</x:v>
      </x:c>
      <x:c r="X731" s="47" t="n">
        <x:v>6.35</x:v>
      </x:c>
      <x:c r="Y731" s="47" t="n">
        <x:v>9.89</x:v>
      </x:c>
      <x:c r="Z731" s="47" t="n">
        <x:v>0.65</x:v>
      </x:c>
      <x:c r="AA731" s="47" t="n">
        <x:v>0.72</x:v>
      </x:c>
      <x:c r="AB731" s="68" t="n">
        <x:v>5</x:v>
      </x:c>
      <x:c r="AC731" s="47" t="n">
        <x:v>2.4</x:v>
      </x:c>
      <x:c r="AD731" s="47" t="n">
        <x:v>8.11</x:v>
      </x:c>
      <x:c r="AE731" s="47" t="n">
        <x:v>14.32</x:v>
      </x:c>
      <x:c r="AF731" s="68" t="n">
        <x:v>15</x:v>
      </x:c>
      <x:c r="AG731" s="47" t="n">
        <x:v>3.5</x:v>
      </x:c>
      <x:c r="AH731" s="68" t="n">
        <x:v>5</x:v>
      </x:c>
      <x:c r="AI731" s="47" t="n">
        <x:v>13.81</x:v>
      </x:c>
      <x:c r="AJ731" s="47" t="n">
        <x:v>-2.82</x:v>
      </x:c>
      <x:c r="AK731" s="48" t="n">
        <x:v>-0.256</x:v>
      </x:c>
      <x:c r="AL731" s="32" t="str">
        <x:v>Fiber, dimensions, sewing complexity, and finishing are unknown. Tariff and freight assumptions are illustrative and require current validation.</x:v>
      </x:c>
      <x:c r="AM731" s="32" t="str">
        <x:v>Fitment Compatible with 2008 -2010 F250 Super Duty Compatible with 2008 -2010 F350 Super Duty Compatible with 2008 - 2010 F450 Super Duty Compatible with 2008-2010 F550 Super Duty Package include ： 2 Pcs windshield washer nozzles with rubber gasket. 1 Pcs 3 meter washer fluid hose . 1 Pcs 2-way hose connector(I-type) . 1 Pcs 3-way hose connector(T-type). 1 Pcs 3-way hose connector(Y-type)</x:v>
      </x:c>
      <x:c r="AN731" s="32" t="str">
        <x:v>https://github.com/luminati-io/eCommerce-dataset-samples</x:v>
      </x:c>
      <x:c r="AO731" s="32" t="str">
        <x:v>2026-08-05-v2</x:v>
      </x:c>
    </x:row>
    <x:row r="732">
      <x:c r="A732" s="32" t="n">
        <x:v>731</x:v>
      </x:c>
      <x:c r="B732" s="32" t="str">
        <x:v>Amazon</x:v>
      </x:c>
      <x:c r="C732" s="32" t="str">
        <x:v>Bright Data Amazon products sample</x:v>
      </x:c>
      <x:c r="D732" s="32" t="str">
        <x:v>B07L3SWQRX</x:v>
      </x:c>
      <x:c r="E732" s="32" t="str">
        <x:v>https://www.amazon.com/Naanle-Stylish-Beautiful-Sunflowers-Operated/dp/B07L3SWQRX</x:v>
      </x:c>
      <x:c r="F732" s="32" t="str">
        <x:v>Naanle Stylish 3D Beautiful Sunflowers Vintage Wood Autumn Round Wall Clock, 9.5 Inch Battery Operated Quartz Analog Quiet Desk Clock for Home,Office,School</x:v>
      </x:c>
      <x:c r="G732" s="32" t="str">
        <x:v>Naanle</x:v>
      </x:c>
      <x:c r="H732" s="32" t="str">
        <x:v>LoiFa</x:v>
      </x:c>
      <x:c r="I732" s="47" t="n">
        <x:v>17.98</x:v>
      </x:c>
      <x:c r="J732" s="32" t="str">
        <x:v>USD</x:v>
      </x:c>
      <x:c r="K732" s="32" t="str">
        <x:v>Home &amp; Kitchen &gt; Home Décor Products &gt; Clocks &gt; Wall Clocks</x:v>
      </x:c>
      <x:c r="L732" s="32" t="str"/>
      <x:c r="M732" s="67" t="n">
        <x:v>158.75719999999998</x:v>
      </x:c>
      <x:c r="N732" s="32" t="str">
        <x:v>9.5"W x 9.5"H</x:v>
      </x:c>
      <x:c r="O732" s="32" t="str">
        <x:v>https://m.media-amazon.com/images/I/817uaYsh7bL.__AC_SX300_SY300_QL70_FMwebp_.jpg</x:v>
      </x:c>
      <x:c r="P732" s="32" t="str">
        <x:v>2023-10-24 00:00:00.000</x:v>
      </x:c>
      <x:c r="Q732" s="32" t="str">
        <x:v>Estimated</x:v>
      </x:c>
      <x:c r="R732" s="32" t="str">
        <x:v>Generic</x:v>
      </x:c>
      <x:c r="S732" s="32" t="str">
        <x:v>Assembled consumer product</x:v>
      </x:c>
      <x:c r="T732" s="32" t="str">
        <x:v>Broad home category: Home &amp; Kitchen &gt; Home Décor Products &gt; Clocks &gt; Wall Clocks</x:v>
      </x:c>
      <x:c r="U732" s="32" t="str">
        <x:v>Low</x:v>
      </x:c>
      <x:c r="V732" s="67" t="n">
        <x:v>1000</x:v>
      </x:c>
      <x:c r="W732" s="47" t="n">
        <x:v>2.72</x:v>
      </x:c>
      <x:c r="X732" s="47" t="n">
        <x:v>10.89</x:v>
      </x:c>
      <x:c r="Y732" s="47" t="n">
        <x:v>16.18</x:v>
      </x:c>
      <x:c r="Z732" s="47" t="n">
        <x:v>1</x:v>
      </x:c>
      <x:c r="AA732" s="47" t="n">
        <x:v>1.8</x:v>
      </x:c>
      <x:c r="AB732" s="68" t="n">
        <x:v>5</x:v>
      </x:c>
      <x:c r="AC732" s="47" t="n">
        <x:v>3.65</x:v>
      </x:c>
      <x:c r="AD732" s="47" t="n">
        <x:v>14.37</x:v>
      </x:c>
      <x:c r="AE732" s="47" t="n">
        <x:v>26.23</x:v>
      </x:c>
      <x:c r="AF732" s="68" t="n">
        <x:v>15</x:v>
      </x:c>
      <x:c r="AG732" s="47" t="n">
        <x:v>3.5</x:v>
      </x:c>
      <x:c r="AH732" s="68" t="n">
        <x:v>5</x:v>
      </x:c>
      <x:c r="AI732" s="47" t="n">
        <x:v>21.47</x:v>
      </x:c>
      <x:c r="AJ732" s="47" t="n">
        <x:v>-3.49</x:v>
      </x:c>
      <x:c r="AK732" s="48" t="n">
        <x:v>-0.19399999999999998</x:v>
      </x:c>
      <x:c r="AL732" s="32" t="str">
        <x:v>Insufficient specifications; use as a broad placeholder until a BOM or supplier match is available. Estimate represents a current-equivalent manufacturing cost, not the original historical production cost. Tariff and freight assumptions are illustrative and require current validation.</x:v>
      </x:c>
      <x:c r="AM732" s="32" t="str">
        <x:v>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&amp; desk decoration, ideal for a range of french, tuscan, paris, country, farmhouse, shabby beach, mediterranean, antique and vintage style decoration, with practical and beautiful combination. Material: MDF frame, Wood</x:v>
      </x:c>
      <x:c r="AN732" s="32" t="str">
        <x:v>https://github.com/luminati-io/eCommerce-dataset-samples</x:v>
      </x:c>
      <x:c r="AO732" s="32" t="str">
        <x:v>2026-08-05-v2</x:v>
      </x:c>
    </x:row>
    <x:row r="733">
      <x:c r="A733" s="32" t="n">
        <x:v>732</x:v>
      </x:c>
      <x:c r="B733" s="32" t="str">
        <x:v>Amazon</x:v>
      </x:c>
      <x:c r="C733" s="32" t="str">
        <x:v>Bright Data Amazon products sample</x:v>
      </x:c>
      <x:c r="D733" s="32" t="str">
        <x:v>B08CS35J2T</x:v>
      </x:c>
      <x:c r="E733" s="32" t="str">
        <x:v>https://www.amazon.com/Convenience-Concepts-Designs2Go-Charging-Charcoal/dp/B08CS35J2T</x:v>
      </x:c>
      <x:c r="F733" s="32" t="str">
        <x:v>Convenience Concepts Designs2Go No Tools Student Desk with Charging Station and Shelves, Charcoal Gray</x:v>
      </x:c>
      <x:c r="G733" s="32" t="str">
        <x:v>Convenience Concepts</x:v>
      </x:c>
      <x:c r="H733" s="32" t="str">
        <x:v>Ama███.co███</x:v>
      </x:c>
      <x:c r="I733" s="47" t="n">
        <x:v>90.92</x:v>
      </x:c>
      <x:c r="J733" s="32" t="str">
        <x:v>USD</x:v>
      </x:c>
      <x:c r="K733" s="32" t="str">
        <x:v>Home &amp; Kitchen &gt; Furniture &gt; Home Office Furniture &gt; Home Office Desks</x:v>
      </x:c>
      <x:c r="L733" s="32" t="str"/>
      <x:c r="M733" s="67" t="n">
        <x:v>18597.272</x:v>
      </x:c>
      <x:c r="N733" s="32" t="str">
        <x:v>15.75"D x 47.25"W x 30"H</x:v>
      </x:c>
      <x:c r="O733" s="32" t="str">
        <x:v>https://m.media-amazon.com/images/I/71ndySWO8xL.__AC_SX300_SY300_QL70_ML2_.jpg</x:v>
      </x:c>
      <x:c r="P733" s="32" t="str">
        <x:v>2023-08-23 00:00:00.000</x:v>
      </x:c>
      <x:c r="Q733" s="32" t="str">
        <x:v>Estimated</x:v>
      </x:c>
      <x:c r="R733" s="32" t="str">
        <x:v>Generic</x:v>
      </x:c>
      <x:c r="S733" s="32" t="str">
        <x:v>Assembled consumer product</x:v>
      </x:c>
      <x:c r="T733" s="32" t="str">
        <x:v>Broad home category: Home &amp; Kitchen &gt; Furniture &gt; Home Office Furniture &gt; Home Office Desks</x:v>
      </x:c>
      <x:c r="U733" s="32" t="str">
        <x:v>Low</x:v>
      </x:c>
      <x:c r="V733" s="67" t="n">
        <x:v>1000</x:v>
      </x:c>
      <x:c r="W733" s="47" t="n">
        <x:v>2.72</x:v>
      </x:c>
      <x:c r="X733" s="47" t="n">
        <x:v>10.89</x:v>
      </x:c>
      <x:c r="Y733" s="47" t="n">
        <x:v>36.3</x:v>
      </x:c>
      <x:c r="Z733" s="47" t="n">
        <x:v>1</x:v>
      </x:c>
      <x:c r="AA733" s="47" t="n">
        <x:v>6</x:v>
      </x:c>
      <x:c r="AB733" s="68" t="n">
        <x:v>5</x:v>
      </x:c>
      <x:c r="AC733" s="47" t="n">
        <x:v>4.75</x:v>
      </x:c>
      <x:c r="AD733" s="47" t="n">
        <x:v>18.78</x:v>
      </x:c>
      <x:c r="AE733" s="47" t="n">
        <x:v>62.79</x:v>
      </x:c>
      <x:c r="AF733" s="68" t="n">
        <x:v>15</x:v>
      </x:c>
      <x:c r="AG733" s="47" t="n">
        <x:v>12</x:v>
      </x:c>
      <x:c r="AH733" s="68" t="n">
        <x:v>5</x:v>
      </x:c>
      <x:c r="AI733" s="47" t="n">
        <x:v>48.97</x:v>
      </x:c>
      <x:c r="AJ733" s="47" t="n">
        <x:v>41.95</x:v>
      </x:c>
      <x:c r="AK733" s="48" t="n">
        <x:v>0.461</x:v>
      </x:c>
      <x:c r="AL733" s="32" t="str">
        <x:v>Insufficient specifications; use as a broad placeholder until a BOM or supplier match is available. Tariff and freight assumptions are illustrative and require current validation.</x:v>
      </x:c>
      <x:c r="AM733" s="32" t="str">
        <x:v>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x:v>
      </x:c>
      <x:c r="AN733" s="32" t="str">
        <x:v>https://github.com/luminati-io/eCommerce-dataset-samples</x:v>
      </x:c>
      <x:c r="AO733" s="32" t="str">
        <x:v>2026-08-05-v2</x:v>
      </x:c>
    </x:row>
    <x:row r="734">
      <x:c r="A734" s="32" t="n">
        <x:v>733</x:v>
      </x:c>
      <x:c r="B734" s="32" t="str">
        <x:v>Amazon</x:v>
      </x:c>
      <x:c r="C734" s="32" t="str">
        <x:v>Bright Data Amazon products sample</x:v>
      </x:c>
      <x:c r="D734" s="32" t="str">
        <x:v>B0815MWTRS</x:v>
      </x:c>
      <x:c r="E734" s="32" t="str">
        <x:v>https://www.amazon.com/New-Balance-Mens-Freezelx-Lacrosse/dp/B096NSFS6T</x:v>
      </x:c>
      <x:c r="F734" s="32" t="str">
        <x:v>New Balance Men's FreezeLX V3 Agility Lacrosse Shoe</x:v>
      </x:c>
      <x:c r="G734" s="32" t="str">
        <x:v>New Balance</x:v>
      </x:c>
      <x:c r="H734" s="32" t="str">
        <x:v>Pow███0</x:v>
      </x:c>
      <x:c r="I734" s="47" t="n">
        <x:v>69.99</x:v>
      </x:c>
      <x:c r="J734" s="32" t="str">
        <x:v>USD</x:v>
      </x:c>
      <x:c r="K734" s="32" t="str">
        <x:v>Clothing, Shoes &amp; Jewelry &gt; Men &gt; Shoes &gt; Athletic &gt; Team Sports &gt; Field Hockey &amp; Lacrosse</x:v>
      </x:c>
      <x:c r="L734" s="32" t="str"/>
      <x:c r="M734" s="67"/>
      <x:c r="N734" s="32" t="str"/>
      <x:c r="O734" s="32" t="str">
        <x:v>https://m.media-amazon.com/images/I/81EQf7UIebL._AC_UX500_.jpg</x:v>
      </x:c>
      <x:c r="P734" s="32" t="str">
        <x:v>2023-08-10 00:00:00.000</x:v>
      </x:c>
      <x:c r="Q734" s="32" t="str">
        <x:v>Estimated</x:v>
      </x:c>
      <x:c r="R734" s="32" t="str">
        <x:v>Home</x:v>
      </x:c>
      <x:c r="S734" s="32" t="str">
        <x:v>Rug or mat</x:v>
      </x:c>
      <x:c r="T734" s="32" t="str">
        <x:v>Keyword/category match: rug</x:v>
      </x:c>
      <x:c r="U734" s="32" t="str">
        <x:v>Low</x:v>
      </x:c>
      <x:c r="V734" s="67" t="n">
        <x:v>1000</x:v>
      </x:c>
      <x:c r="W734" s="47" t="n">
        <x:v>3.38</x:v>
      </x:c>
      <x:c r="X734" s="47" t="n">
        <x:v>10.14</x:v>
      </x:c>
      <x:c r="Y734" s="47" t="n">
        <x:v>29.57</x:v>
      </x:c>
      <x:c r="Z734" s="47" t="n">
        <x:v>1.2</x:v>
      </x:c>
      <x:c r="AA734" s="47" t="n">
        <x:v>4</x:v>
      </x:c>
      <x:c r="AB734" s="68" t="n">
        <x:v>7</x:v>
      </x:c>
      <x:c r="AC734" s="47" t="n">
        <x:v>5.11</x:v>
      </x:c>
      <x:c r="AD734" s="47" t="n">
        <x:v>16.41</x:v>
      </x:c>
      <x:c r="AE734" s="47" t="n">
        <x:v>47.69</x:v>
      </x:c>
      <x:c r="AF734" s="68" t="n">
        <x:v>15</x:v>
      </x:c>
      <x:c r="AG734" s="47" t="n">
        <x:v>4.25</x:v>
      </x:c>
      <x:c r="AH734" s="68" t="n">
        <x:v>5</x:v>
      </x:c>
      <x:c r="AI734" s="47" t="n">
        <x:v>34.66</x:v>
      </x:c>
      <x:c r="AJ734" s="47" t="n">
        <x:v>35.33</x:v>
      </x:c>
      <x:c r="AK734" s="48" t="n">
        <x:v>0.505</x:v>
      </x:c>
      <x:c r="AL734" s="32" t="str">
        <x:v>Size, fiber, pile, backing, printing, and dimensional freight affect cost. Tariff and freight assumptions are illustrative and require current validation.</x:v>
      </x:c>
      <x:c r="AM734" s="32" t="str">
        <x:v>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x:v>
      </x:c>
      <x:c r="AN734" s="32" t="str">
        <x:v>https://github.com/luminati-io/eCommerce-dataset-samples</x:v>
      </x:c>
      <x:c r="AO734" s="32" t="str">
        <x:v>2026-08-05-v2</x:v>
      </x:c>
    </x:row>
    <x:row r="735">
      <x:c r="A735" s="32" t="n">
        <x:v>734</x:v>
      </x:c>
      <x:c r="B735" s="32" t="str">
        <x:v>Amazon</x:v>
      </x:c>
      <x:c r="C735" s="32" t="str">
        <x:v>Bright Data Amazon products sample</x:v>
      </x:c>
      <x:c r="D735" s="32" t="str">
        <x:v>B087LTRMG6</x:v>
      </x:c>
      <x:c r="E735" s="32" t="str">
        <x:v>https://www.amazon.com/dp/B087LTRMG6?th=1&amp;psc=1&amp;currency=USD&amp;language=en_GB</x:v>
      </x:c>
      <x:c r="F735" s="32" t="str">
        <x:v>Awlstar 1500 LBS 16FT Outdoor Trampoline with Safety Enclosure Net, Backyard Trampoline, Recreational Heavy-Duty Trampoline for Kids Adult</x:v>
      </x:c>
      <x:c r="G735" s="32" t="str">
        <x:v>Awlstar</x:v>
      </x:c>
      <x:c r="H735" s="32" t="str">
        <x:v>Awl███r</x:v>
      </x:c>
      <x:c r="I735" s="47" t="n">
        <x:v>298.99</x:v>
      </x:c>
      <x:c r="J735" s="32" t="str">
        <x:v>USD</x:v>
      </x:c>
      <x:c r="K735" s="32" t="str">
        <x:v>Sports &amp; Outdoors &gt; Sports &gt; Leisure Sports &amp; Game Room &gt; Trampolines &amp; Accessories &gt; Trampolines</x:v>
      </x:c>
      <x:c r="L735" s="32" t="str"/>
      <x:c r="M735" s="67" t="n">
        <x:v>95254.31999999999</x:v>
      </x:c>
      <x:c r="N735" s="32" t="str">
        <x:v>192.1"L x 192.1"W x 31.49"H</x:v>
      </x:c>
      <x:c r="O735" s="32" t="str">
        <x:v>https://m.media-amazon.com/images/I/81X-QQLPwXL.__AC_SX300_SY300_QL70_FMwebp_.jpg</x:v>
      </x:c>
      <x:c r="P735" s="32" t="str">
        <x:v>2024-05-13 00:00:00.000</x:v>
      </x:c>
      <x:c r="Q735" s="32" t="str">
        <x:v>Estimated</x:v>
      </x:c>
      <x:c r="R735" s="32" t="str">
        <x:v>Jewelry</x:v>
      </x:c>
      <x:c r="S735" s="32" t="str">
        <x:v>Fashion ring</x:v>
      </x:c>
      <x:c r="T735" s="32" t="str">
        <x:v>Keyword/category match: rings</x:v>
      </x:c>
      <x:c r="U735" s="32" t="str">
        <x:v>Low</x:v>
      </x:c>
      <x:c r="V735" s="67" t="n">
        <x:v>1000</x:v>
      </x:c>
      <x:c r="W735" s="47" t="n">
        <x:v>0.61</x:v>
      </x:c>
      <x:c r="X735" s="47" t="n">
        <x:v>2.24</x:v>
      </x:c>
      <x:c r="Y735" s="47" t="n">
        <x:v>6.1</x:v>
      </x:c>
      <x:c r="Z735" s="47" t="n">
        <x:v>0.35</x:v>
      </x:c>
      <x:c r="AA735" s="47" t="n">
        <x:v>0.36</x:v>
      </x:c>
      <x:c r="AB735" s="68" t="n">
        <x:v>6</x:v>
      </x:c>
      <x:c r="AC735" s="47" t="n">
        <x:v>0.96</x:v>
      </x:c>
      <x:c r="AD735" s="47" t="n">
        <x:v>3.12</x:v>
      </x:c>
      <x:c r="AE735" s="47" t="n">
        <x:v>8.27</x:v>
      </x:c>
      <x:c r="AF735" s="68" t="n">
        <x:v>15</x:v>
      </x:c>
      <x:c r="AG735" s="47" t="n">
        <x:v>12</x:v>
      </x:c>
      <x:c r="AH735" s="68" t="n">
        <x:v>5</x:v>
      </x:c>
      <x:c r="AI735" s="47" t="n">
        <x:v>74.92</x:v>
      </x:c>
      <x:c r="AJ735" s="47" t="n">
        <x:v>224.07</x:v>
      </x:c>
      <x:c r="AK735" s="48" t="n">
        <x:v>0.7490000000000001</x:v>
      </x:c>
      <x:c r="AL735" s="32" t="str">
        <x:v>Metal, size range, stones, and plating affect cost. Modifiers: weatherproof construction. Tariff and freight assumptions are illustrative and require current validation.</x:v>
      </x:c>
      <x:c r="AM735" s="32" t="str">
        <x:v>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x:v>
      </x:c>
      <x:c r="AN735" s="32" t="str">
        <x:v>https://github.com/luminati-io/eCommerce-dataset-samples</x:v>
      </x:c>
      <x:c r="AO735" s="32" t="str">
        <x:v>2026-08-05-v2</x:v>
      </x:c>
    </x:row>
    <x:row r="736">
      <x:c r="A736" s="32" t="n">
        <x:v>735</x:v>
      </x:c>
      <x:c r="B736" s="32" t="str">
        <x:v>Amazon</x:v>
      </x:c>
      <x:c r="C736" s="32" t="str">
        <x:v>Bright Data Amazon products sample</x:v>
      </x:c>
      <x:c r="D736" s="32" t="str">
        <x:v>B00ROB2O0C</x:v>
      </x:c>
      <x:c r="E736" s="32" t="str">
        <x:v>https://www.amazon.com/Grohtherm-2-Handle-Thermostatic-Shower-Valve/dp/B00ROB2O0C?th=1&amp;psc=1&amp;currency=USD&amp;language=en_GB</x:v>
      </x:c>
      <x:c r="F736" s="32" t="str">
        <x:v>Grohe 34150003 Grohtherm 1000 2-Handle Thermostatic Shower Valve Trim, Starlight Chrome</x:v>
      </x:c>
      <x:c r="G736" s="32" t="str">
        <x:v>Grohe</x:v>
      </x:c>
      <x:c r="H736" s="32" t="str">
        <x:v>Ama███.co███</x:v>
      </x:c>
      <x:c r="I736" s="47" t="n">
        <x:v>291.9</x:v>
      </x:c>
      <x:c r="J736" s="32" t="str">
        <x:v>USD</x:v>
      </x:c>
      <x:c r="K736" s="32" t="str">
        <x:v>Tools &amp; Home Improvement &gt; Plumbing &gt; Faucet Parts &gt; Trim &amp; Repair Kits</x:v>
      </x:c>
      <x:c r="L736" s="32" t="str"/>
      <x:c r="M736" s="67" t="n">
        <x:v>453.592</x:v>
      </x:c>
      <x:c r="N736" s="32" t="str">
        <x:v>16.14 x 4.72 x 3.15 inches</x:v>
      </x:c>
      <x:c r="O736" s="32" t="str">
        <x:v>https://m.media-amazon.com/images/I/61tpj50zvJL.__AC_SX300_SY300_QL70_FMwebp_.jpg</x:v>
      </x:c>
      <x:c r="P736" s="32" t="str">
        <x:v>2024-02-18 00:00:00.000</x:v>
      </x:c>
      <x:c r="Q736" s="32" t="str">
        <x:v>Estimated</x:v>
      </x:c>
      <x:c r="R736" s="32" t="str">
        <x:v>Home</x:v>
      </x:c>
      <x:c r="S736" s="32" t="str">
        <x:v>Stainless insulated bottle</x:v>
      </x:c>
      <x:c r="T736" s="32" t="str">
        <x:v>Keyword/category match: thermos</x:v>
      </x:c>
      <x:c r="U736" s="32" t="str">
        <x:v>Medium</x:v>
      </x:c>
      <x:c r="V736" s="67" t="n">
        <x:v>1000</x:v>
      </x:c>
      <x:c r="W736" s="47" t="n">
        <x:v>3.5</x:v>
      </x:c>
      <x:c r="X736" s="47" t="n">
        <x:v>6.2</x:v>
      </x:c>
      <x:c r="Y736" s="47" t="n">
        <x:v>10.5</x:v>
      </x:c>
      <x:c r="Z736" s="47" t="n">
        <x:v>0.65</x:v>
      </x:c>
      <x:c r="AA736" s="47" t="n">
        <x:v>0.7</x:v>
      </x:c>
      <x:c r="AB736" s="68" t="n">
        <x:v>7</x:v>
      </x:c>
      <x:c r="AC736" s="47" t="n">
        <x:v>4.44</x:v>
      </x:c>
      <x:c r="AD736" s="47" t="n">
        <x:v>8.08</x:v>
      </x:c>
      <x:c r="AE736" s="47" t="n">
        <x:v>14.23</x:v>
      </x:c>
      <x:c r="AF736" s="68" t="n">
        <x:v>15</x:v>
      </x:c>
      <x:c r="AG736" s="47" t="n">
        <x:v>4.75</x:v>
      </x:c>
      <x:c r="AH736" s="68" t="n">
        <x:v>5</x:v>
      </x:c>
      <x:c r="AI736" s="47" t="n">
        <x:v>71.21</x:v>
      </x:c>
      <x:c r="AJ736" s="47" t="n">
        <x:v>220.69</x:v>
      </x:c>
      <x:c r="AK736" s="48" t="n">
        <x:v>0.7559999999999999</x:v>
      </x:c>
      <x:c r="AL736" s="32" t="str">
        <x:v>Capacity, steel grade, lid, coating, and testing affect cost. Tariff and freight assumptions are illustrative and require current validation.</x:v>
      </x:c>
      <x:c r="AM736" s="32" t="str">
        <x:v>Ultimate enjoyment. Unrivaled performance. Enjoy taking a refreshing shower more than ever before with the GrohTherm 1000 thermostat. Offering optimal ergonomics and the highest safety standards in its market segment, it's the ideal thermostat for every kind of user, from children to seniors. The contemporary design and extended range of products means there's a perfect solution for every bathroom and every situation, whether a renovation or new build, behind or in front of the wall, a single pr</x:v>
      </x:c>
      <x:c r="AN736" s="32" t="str">
        <x:v>https://github.com/luminati-io/eCommerce-dataset-samples</x:v>
      </x:c>
      <x:c r="AO736" s="32" t="str">
        <x:v>2026-08-05-v2</x:v>
      </x:c>
    </x:row>
    <x:row r="737">
      <x:c r="A737" s="32" t="n">
        <x:v>736</x:v>
      </x:c>
      <x:c r="B737" s="32" t="str">
        <x:v>Amazon</x:v>
      </x:c>
      <x:c r="C737" s="32" t="str">
        <x:v>Bright Data Amazon products sample</x:v>
      </x:c>
      <x:c r="D737" s="32" t="str">
        <x:v>B079FGDSVH</x:v>
      </x:c>
      <x:c r="E737" s="32" t="str">
        <x:v>https://www.amazon.com/Amazon-Essentials-Long-Sleeve-Previously-Multipacks/dp/B0C1NTKNP6</x:v>
      </x:c>
      <x:c r="F737" s="32" t="str">
        <x:v>Amazon Essentials Boys' Long-Sleeve T-Shirts (Previously Spotted Zebra), Multipacks</x:v>
      </x:c>
      <x:c r="G737" s="32" t="str">
        <x:v>Amazon Essentials</x:v>
      </x:c>
      <x:c r="H737" s="32" t="str">
        <x:v>Ama███.co███</x:v>
      </x:c>
      <x:c r="I737" s="47" t="n">
        <x:v>14.39</x:v>
      </x:c>
      <x:c r="J737" s="32" t="str">
        <x:v>USD</x:v>
      </x:c>
      <x:c r="K737" s="32" t="str">
        <x:v>Clothing, Shoes &amp; Jewelry &gt; Boys &gt; Clothing &gt; Tops, Tees &amp; Shirts &gt; Tees</x:v>
      </x:c>
      <x:c r="L737" s="32" t="str"/>
      <x:c r="M737" s="67"/>
      <x:c r="N737" s="32" t="str"/>
      <x:c r="O737" s="32" t="str">
        <x:v>https://m.media-amazon.com/images/I/81BxhR-6uVS._AC_UX679_.jpg</x:v>
      </x:c>
      <x:c r="P737" s="32" t="str">
        <x:v>2023-08-09 00:00:00.000</x:v>
      </x:c>
      <x:c r="Q737" s="32" t="str">
        <x:v>Estimated</x:v>
      </x:c>
      <x:c r="R737" s="32" t="str">
        <x:v>Apparel</x:v>
      </x:c>
      <x:c r="S737" s="32" t="str">
        <x:v>Basic cotton T-shirt</x:v>
      </x:c>
      <x:c r="T737" s="32" t="str">
        <x:v>Keyword/category match: t-shirt</x:v>
      </x:c>
      <x:c r="U737" s="32" t="str">
        <x:v>Medium</x:v>
      </x:c>
      <x:c r="V737" s="67" t="n">
        <x:v>1000</x:v>
      </x:c>
      <x:c r="W737" s="47" t="n">
        <x:v>1.4</x:v>
      </x:c>
      <x:c r="X737" s="47" t="n">
        <x:v>2.4</x:v>
      </x:c>
      <x:c r="Y737" s="47" t="n">
        <x:v>4.2</x:v>
      </x:c>
      <x:c r="Z737" s="47" t="n">
        <x:v>0.35</x:v>
      </x:c>
      <x:c r="AA737" s="47" t="n">
        <x:v>0.18</x:v>
      </x:c>
      <x:c r="AB737" s="68" t="n">
        <x:v>10</x:v>
      </x:c>
      <x:c r="AC737" s="47" t="n">
        <x:v>1.85</x:v>
      </x:c>
      <x:c r="AD737" s="47" t="n">
        <x:v>3.22</x:v>
      </x:c>
      <x:c r="AE737" s="47" t="n">
        <x:v>5.78</x:v>
      </x:c>
      <x:c r="AF737" s="68" t="n">
        <x:v>15</x:v>
      </x:c>
      <x:c r="AG737" s="47" t="n">
        <x:v>4.25</x:v>
      </x:c>
      <x:c r="AH737" s="68" t="n">
        <x:v>5</x:v>
      </x:c>
      <x:c r="AI737" s="47" t="n">
        <x:v>10.35</x:v>
      </x:c>
      <x:c r="AJ737" s="47" t="n">
        <x:v>4.04</x:v>
      </x:c>
      <x:c r="AK737" s="48" t="n">
        <x:v>0.281</x:v>
      </x:c>
      <x:c r="AL737" s="32" t="str">
        <x:v>Fabric weight, country, certifications, and decoration affect cost. Tariff and freight assumptions are illustrative and require current validation.</x:v>
      </x:c>
      <x:c r="AM737" s="32" t="str">
        <x:v>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x:v>
      </x:c>
      <x:c r="AN737" s="32" t="str">
        <x:v>https://github.com/luminati-io/eCommerce-dataset-samples</x:v>
      </x:c>
      <x:c r="AO737" s="32" t="str">
        <x:v>2026-08-05-v2</x:v>
      </x:c>
    </x:row>
    <x:row r="738">
      <x:c r="A738" s="32" t="n">
        <x:v>737</x:v>
      </x:c>
      <x:c r="B738" s="32" t="str">
        <x:v>Amazon</x:v>
      </x:c>
      <x:c r="C738" s="32" t="str">
        <x:v>Bright Data Amazon products sample</x:v>
      </x:c>
      <x:c r="D738" s="32" t="str">
        <x:v>B081CPNNSB</x:v>
      </x:c>
      <x:c r="E738" s="32" t="str">
        <x:v>https://www.amazon.com/LifeStride-Womens-Delta-Sandal/dp/B0C8D2FNGD</x:v>
      </x:c>
      <x:c r="F738" s="32" t="str">
        <x:v>LifeStride Women's, Delta Sandal</x:v>
      </x:c>
      <x:c r="G738" s="32" t="str">
        <x:v>LifeStride</x:v>
      </x:c>
      <x:c r="H738" s="32" t="str">
        <x:v>Ama███.co███</x:v>
      </x:c>
      <x:c r="I738" s="47" t="n">
        <x:v>29.98</x:v>
      </x:c>
      <x:c r="J738" s="32" t="str">
        <x:v>USD</x:v>
      </x:c>
      <x:c r="K738" s="32" t="str">
        <x:v>Clothing, Shoes &amp; Jewelry &gt; Women &gt; Shoes &gt; Sandals &gt; Platforms &amp; Wedges</x:v>
      </x:c>
      <x:c r="L738" s="32" t="str"/>
      <x:c r="M738" s="67"/>
      <x:c r="N738" s="32" t="str">
        <x:v>13.9 x 7.9 x 4.8 inches; 1.5 Pounds</x:v>
      </x:c>
      <x:c r="O738" s="32" t="str">
        <x:v>https://m.media-amazon.com/images/I/61O-UTp2urL._AC_UY500_.jpg</x:v>
      </x:c>
      <x:c r="P738" s="32" t="str">
        <x:v>2023-08-09 00:00:00.000</x:v>
      </x:c>
      <x:c r="Q738" s="32" t="str">
        <x:v>Estimated</x:v>
      </x:c>
      <x:c r="R738" s="32" t="str">
        <x:v>Tools</x:v>
      </x:c>
      <x:c r="S738" s="32" t="str">
        <x:v>Plastic or rubber hardware kit</x:v>
      </x:c>
      <x:c r="T738" s="32" t="str">
        <x:v>Keyword/category match: oring</x:v>
      </x:c>
      <x:c r="U738" s="32" t="str">
        <x:v>Medium</x:v>
      </x:c>
      <x:c r="V738" s="67" t="n">
        <x:v>1000</x:v>
      </x:c>
      <x:c r="W738" s="47" t="n">
        <x:v>0.8</x:v>
      </x:c>
      <x:c r="X738" s="47" t="n">
        <x:v>3</x:v>
      </x:c>
      <x:c r="Y738" s="47" t="n">
        <x:v>10</x:v>
      </x:c>
      <x:c r="Z738" s="47" t="n">
        <x:v>0.6</x:v>
      </x:c>
      <x:c r="AA738" s="47" t="n">
        <x:v>0.5</x:v>
      </x:c>
      <x:c r="AB738" s="68" t="n">
        <x:v>5</x:v>
      </x:c>
      <x:c r="AC738" s="47" t="n">
        <x:v>1.21</x:v>
      </x:c>
      <x:c r="AD738" s="47" t="n">
        <x:v>4.3</x:v>
      </x:c>
      <x:c r="AE738" s="47" t="n">
        <x:v>13.65</x:v>
      </x:c>
      <x:c r="AF738" s="68" t="n">
        <x:v>15</x:v>
      </x:c>
      <x:c r="AG738" s="47" t="n">
        <x:v>4.25</x:v>
      </x:c>
      <x:c r="AH738" s="68" t="n">
        <x:v>5</x:v>
      </x:c>
      <x:c r="AI738" s="47" t="n">
        <x:v>14.55</x:v>
      </x:c>
      <x:c r="AJ738" s="47" t="n">
        <x:v>15.43</x:v>
      </x:c>
      <x:c r="AK738" s="48" t="n">
        <x:v>0.515</x:v>
      </x:c>
      <x:c r="AL738" s="32" t="str">
        <x:v>Piece count, material grade, molds, and sorting labor affect cost. Tariff and freight assumptions are illustrative and require current validation.</x:v>
      </x:c>
      <x:c r="AM738" s="32" t="str">
        <x:v>Keep your options open in this strappy wedge. Canvas upper with an open toe, slip-on fit, woven heel, and elastic goring slingback strap for extra flexibility. Soft System® comfort package provides all-day support, flex, and cushioning. Traction sole provides you with extra stability. Just Right Height 2 and 1/2 inch wedge heel.</x:v>
      </x:c>
      <x:c r="AN738" s="32" t="str">
        <x:v>https://github.com/luminati-io/eCommerce-dataset-samples</x:v>
      </x:c>
      <x:c r="AO738" s="32" t="str">
        <x:v>2026-08-05-v2</x:v>
      </x:c>
    </x:row>
    <x:row r="739">
      <x:c r="A739" s="32" t="n">
        <x:v>738</x:v>
      </x:c>
      <x:c r="B739" s="32" t="str">
        <x:v>Amazon</x:v>
      </x:c>
      <x:c r="C739" s="32" t="str">
        <x:v>Bright Data Amazon products sample</x:v>
      </x:c>
      <x:c r="D739" s="32" t="str">
        <x:v>B09Q15QQTN</x:v>
      </x:c>
      <x:c r="E739" s="32" t="str">
        <x:v>https://www.amazon.com/PANDANINJIA-Toddler-Sandals-Summer-Glitter/dp/B0BQHS6T9J</x:v>
      </x:c>
      <x:c r="F739" s="32" t="str">
        <x:v>PANDANINJIA Toddler Girls Sandals Summer Open Toe Flats Shoes Glitter Dress Sandals for Little Kid Big Kid</x:v>
      </x:c>
      <x:c r="G739" s="32" t="str">
        <x:v>PANDANINJIA</x:v>
      </x:c>
      <x:c r="H739" s="32" t="str">
        <x:v>Pan███inj███Kid█████████</x:v>
      </x:c>
      <x:c r="I739" s="47" t="n">
        <x:v>21.99</x:v>
      </x:c>
      <x:c r="J739" s="32" t="str">
        <x:v>USD</x:v>
      </x:c>
      <x:c r="K739" s="32" t="str">
        <x:v>Clothing, Shoes &amp; Jewelry &gt; Girls &gt; Shoes &gt; Sandals</x:v>
      </x:c>
      <x:c r="L739" s="32" t="str"/>
      <x:c r="M739" s="67"/>
      <x:c r="N739" s="32" t="str">
        <x:v>9.06 x 5.12 x 3.54 inches; 7.05 Ounces</x:v>
      </x:c>
      <x:c r="O739" s="32" t="str">
        <x:v>https://m.media-amazon.com/images/I/61jo2zj694L._AC_UY500_.jpg</x:v>
      </x:c>
      <x:c r="P739" s="32" t="str">
        <x:v>2023-08-09 00:00:00.000</x:v>
      </x:c>
      <x:c r="Q739" s="32" t="str">
        <x:v>Estimated</x:v>
      </x:c>
      <x:c r="R739" s="32" t="str">
        <x:v>Footwear</x:v>
      </x:c>
      <x:c r="S739" s="32" t="str">
        <x:v>Sandals or slides</x:v>
      </x:c>
      <x:c r="T739" s="32" t="str">
        <x:v>Keyword/category match: sandals</x:v>
      </x:c>
      <x:c r="U739" s="32" t="str">
        <x:v>Medium</x:v>
      </x:c>
      <x:c r="V739" s="67" t="n">
        <x:v>1000</x:v>
      </x:c>
      <x:c r="W739" s="47" t="n">
        <x:v>3</x:v>
      </x:c>
      <x:c r="X739" s="47" t="n">
        <x:v>7</x:v>
      </x:c>
      <x:c r="Y739" s="47" t="n">
        <x:v>15</x:v>
      </x:c>
      <x:c r="Z739" s="47" t="n">
        <x:v>0.7</x:v>
      </x:c>
      <x:c r="AA739" s="47" t="n">
        <x:v>1</x:v>
      </x:c>
      <x:c r="AB739" s="68" t="n">
        <x:v>12</x:v>
      </x:c>
      <x:c r="AC739" s="47" t="n">
        <x:v>4.31</x:v>
      </x:c>
      <x:c r="AD739" s="47" t="n">
        <x:v>9.74</x:v>
      </x:c>
      <x:c r="AE739" s="47" t="n">
        <x:v>20.83</x:v>
      </x:c>
      <x:c r="AF739" s="68" t="n">
        <x:v>15</x:v>
      </x:c>
      <x:c r="AG739" s="47" t="n">
        <x:v>4.25</x:v>
      </x:c>
      <x:c r="AH739" s="68" t="n">
        <x:v>5</x:v>
      </x:c>
      <x:c r="AI739" s="47" t="n">
        <x:v>18.39</x:v>
      </x:c>
      <x:c r="AJ739" s="47" t="n">
        <x:v>3.6</x:v>
      </x:c>
      <x:c r="AK739" s="48" t="n">
        <x:v>0.16399999999999998</x:v>
      </x:c>
      <x:c r="AL739" s="32" t="str">
        <x:v>Materials, footbed, straps, and tooling affect cost. Tariff and freight assumptions are illustrative and require current validation.</x:v>
      </x:c>
      <x:c r="AM739" s="32" t="str">
        <x:v>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x:v>
      </x:c>
      <x:c r="AN739" s="32" t="str">
        <x:v>https://github.com/luminati-io/eCommerce-dataset-samples</x:v>
      </x:c>
      <x:c r="AO739" s="32" t="str">
        <x:v>2026-08-05-v2</x:v>
      </x:c>
    </x:row>
    <x:row r="740">
      <x:c r="A740" s="32" t="n">
        <x:v>739</x:v>
      </x:c>
      <x:c r="B740" s="32" t="str">
        <x:v>Amazon</x:v>
      </x:c>
      <x:c r="C740" s="32" t="str">
        <x:v>Bright Data Amazon products sample</x:v>
      </x:c>
      <x:c r="D740" s="32" t="str">
        <x:v>B08LNZBWHP</x:v>
      </x:c>
      <x:c r="E740" s="32" t="str">
        <x:v>https://www.amazon.com/Under-Armour-Mens-ColdGear-Compression/dp/B08LPT5K4Z</x:v>
      </x:c>
      <x:c r="F740" s="32" t="str">
        <x:v>Under Armour Men's ColdGear Compression Mock</x:v>
      </x:c>
      <x:c r="G740" s="32" t="str">
        <x:v>Under Armour Apparel</x:v>
      </x:c>
      <x:c r="H740" s="32" t="str">
        <x:v>Ama███.co███</x:v>
      </x:c>
      <x:c r="I740" s="47" t="n">
        <x:v>36.34</x:v>
      </x:c>
      <x:c r="J740" s="32" t="str">
        <x:v>USD</x:v>
      </x:c>
      <x:c r="K740" s="32" t="str">
        <x:v>Clothing, Shoes &amp; Jewelry &gt; Men &gt; Clothing &gt; Active &gt; Base Layers &amp; Compression &gt; Shirts</x:v>
      </x:c>
      <x:c r="L740" s="32" t="str"/>
      <x:c r="M740" s="67"/>
      <x:c r="N740" s="32" t="str">
        <x:v>12 x 8 x 0.5 inches; 1.4 Pounds</x:v>
      </x:c>
      <x:c r="O740" s="32" t="str">
        <x:v>https://m.media-amazon.com/images/I/719vM5yBstL._AC_UY550_.jpg</x:v>
      </x:c>
      <x:c r="P740" s="32" t="str">
        <x:v>2023-08-08 00:00:00.000</x:v>
      </x:c>
      <x:c r="Q740" s="32" t="str">
        <x:v>Estimated</x:v>
      </x:c>
      <x:c r="R740" s="32" t="str">
        <x:v>Generic</x:v>
      </x:c>
      <x:c r="S740" s="32" t="str">
        <x:v>Textile product</x:v>
      </x:c>
      <x:c r="T740" s="32" t="str">
        <x:v>Broad apparel category: Clothing, Shoes &amp; Jewelry &gt; Men &gt; Clothing &gt; Active &gt; Base Layers &amp; Compression &gt; Shirts</x:v>
      </x:c>
      <x:c r="U740" s="32" t="str">
        <x:v>Low</x:v>
      </x:c>
      <x:c r="V740" s="67" t="n">
        <x:v>1000</x:v>
      </x:c>
      <x:c r="W740" s="47" t="n">
        <x:v>1.82</x:v>
      </x:c>
      <x:c r="X740" s="47" t="n">
        <x:v>6.35</x:v>
      </x:c>
      <x:c r="Y740" s="47" t="n">
        <x:v>18.15</x:v>
      </x:c>
      <x:c r="Z740" s="47" t="n">
        <x:v>0.65</x:v>
      </x:c>
      <x:c r="AA740" s="47" t="n">
        <x:v>0.8</x:v>
      </x:c>
      <x:c r="AB740" s="68" t="n">
        <x:v>5</x:v>
      </x:c>
      <x:c r="AC740" s="47" t="n">
        <x:v>2.43</x:v>
      </x:c>
      <x:c r="AD740" s="47" t="n">
        <x:v>8.19</x:v>
      </x:c>
      <x:c r="AE740" s="47" t="n">
        <x:v>23.26</x:v>
      </x:c>
      <x:c r="AF740" s="68" t="n">
        <x:v>15</x:v>
      </x:c>
      <x:c r="AG740" s="47" t="n">
        <x:v>4.25</x:v>
      </x:c>
      <x:c r="AH740" s="68" t="n">
        <x:v>5</x:v>
      </x:c>
      <x:c r="AI740" s="47" t="n">
        <x:v>19.71</x:v>
      </x:c>
      <x:c r="AJ740" s="47" t="n">
        <x:v>16.63</x:v>
      </x:c>
      <x:c r="AK740" s="48" t="n">
        <x:v>0.45799999999999996</x:v>
      </x:c>
      <x:c r="AL740" s="32" t="str">
        <x:v>Fiber, dimensions, sewing complexity, and finishing are unknown. Tariff and freight assumptions are illustrative and require current validation.</x:v>
      </x:c>
      <x:c r="AM740" s="32" t="str">
        <x:v>We all hate it. That stiff, distracted feeling you get when you're out in the cold. That's why, we built a baselayer that keeps you warm and dry without being bulky or riding up, so you can stay focused all season long. Dual-layer fabric with an ultra-warm, brushed interior &amp; a smooth, fast-drying exterior. Stretch-mesh back &amp; underarm panels provide strategic ventilation without sacrificing warmth. 4-way stretch construction moves better in every direction. Material wicks sweat &amp; dries really f</x:v>
      </x:c>
      <x:c r="AN740" s="32" t="str">
        <x:v>https://github.com/luminati-io/eCommerce-dataset-samples</x:v>
      </x:c>
      <x:c r="AO740" s="32" t="str">
        <x:v>2026-08-05-v2</x:v>
      </x:c>
    </x:row>
    <x:row r="741">
      <x:c r="A741" s="32" t="n">
        <x:v>740</x:v>
      </x:c>
      <x:c r="B741" s="32" t="str">
        <x:v>Amazon</x:v>
      </x:c>
      <x:c r="C741" s="32" t="str">
        <x:v>Bright Data Amazon products sample</x:v>
      </x:c>
      <x:c r="D741" s="32" t="str">
        <x:v>B09FK6XXKZ</x:v>
      </x:c>
      <x:c r="E741" s="32" t="str">
        <x:v>https://www.amazon.com/Greenworks-Circular-Brushless-Cordless-Battery/dp/B09FK6XXKZ</x:v>
      </x:c>
      <x:c r="F741" s="32" t="str">
        <x:v>Greenworks 24V 7-1/4'' Circular Saw Brushless Cordless, with 4Ah Battery and 2A Charger</x:v>
      </x:c>
      <x:c r="G741" s="32" t="str">
        <x:v>Greenworks</x:v>
      </x:c>
      <x:c r="H741" s="32" t="str">
        <x:v>Ama███.co███</x:v>
      </x:c>
      <x:c r="I741" s="47" t="n">
        <x:v>112.49</x:v>
      </x:c>
      <x:c r="J741" s="32" t="str">
        <x:v>USD</x:v>
      </x:c>
      <x:c r="K741" s="32" t="str">
        <x:v>Tools &amp; Home Improvement &gt; Power &amp; Hand Tools &gt; Power Tools &gt; Saws &gt; Circular Saws</x:v>
      </x:c>
      <x:c r="L741" s="32" t="str"/>
      <x:c r="M741" s="67" t="n">
        <x:v>5338.77784</x:v>
      </x:c>
      <x:c r="N741" s="32" t="str">
        <x:v>14.57"L x 10.8"W x 8.58"H</x:v>
      </x:c>
      <x:c r="O741" s="32" t="str">
        <x:v>https://m.media-amazon.com/images/I/61f1eo4k3dL.__AC_SX300_SY300_QL70_FMwebp_.jpg</x:v>
      </x:c>
      <x:c r="P741" s="32" t="str">
        <x:v>2023-09-11 00:00:00.000</x:v>
      </x:c>
      <x:c r="Q741" s="32" t="str">
        <x:v>Estimated</x:v>
      </x:c>
      <x:c r="R741" s="32" t="str">
        <x:v>Tools</x:v>
      </x:c>
      <x:c r="S741" s="32" t="str">
        <x:v>Steel hand tool</x:v>
      </x:c>
      <x:c r="T741" s="32" t="str">
        <x:v>Keyword/category match: hand tool</x:v>
      </x:c>
      <x:c r="U741" s="32" t="str">
        <x:v>Medium</x:v>
      </x:c>
      <x:c r="V741" s="67" t="n">
        <x:v>1000</x:v>
      </x:c>
      <x:c r="W741" s="47" t="n">
        <x:v>1.5</x:v>
      </x:c>
      <x:c r="X741" s="47" t="n">
        <x:v>4.5</x:v>
      </x:c>
      <x:c r="Y741" s="47" t="n">
        <x:v>12</x:v>
      </x:c>
      <x:c r="Z741" s="47" t="n">
        <x:v>0.5</x:v>
      </x:c>
      <x:c r="AA741" s="47" t="n">
        <x:v>1.32</x:v>
      </x:c>
      <x:c r="AB741" s="68" t="n">
        <x:v>5</x:v>
      </x:c>
      <x:c r="AC741" s="47" t="n">
        <x:v>2.25</x:v>
      </x:c>
      <x:c r="AD741" s="47" t="n">
        <x:v>6.64</x:v>
      </x:c>
      <x:c r="AE741" s="47" t="n">
        <x:v>18.02</x:v>
      </x:c>
      <x:c r="AF741" s="68" t="n">
        <x:v>15</x:v>
      </x:c>
      <x:c r="AG741" s="47" t="n">
        <x:v>12</x:v>
      </x:c>
      <x:c r="AH741" s="68" t="n">
        <x:v>5</x:v>
      </x:c>
      <x:c r="AI741" s="47" t="n">
        <x:v>41.13</x:v>
      </x:c>
      <x:c r="AJ741" s="47" t="n">
        <x:v>71.36</x:v>
      </x:c>
      <x:c r="AK741" s="48" t="n">
        <x:v>0.634</x:v>
      </x:c>
      <x:c r="AL741" s="32" t="str">
        <x:v>Steel grade, forging, machining, coating, and set count affect cost. Tariff and freight assumptions are illustrative and require current validation.</x:v>
      </x:c>
      <x:c r="AM741" s="32" t="str">
        <x:v>The Greenworks 24V lithium-ion platform powers over 100 indoor and outdoor products, including lawn mowers, blowers, string trimmers, chainsaws, power tools, and more! The 24V lithium-ion battery provides 20% more power and 35% more run-time, and delivers fade-free power with no memory loss after charging. 24V Power tools are suitable for various scenarios with the available 1. 5Ah, 2Ah, and 4Ah batteries. The Greenworks 24V platform comes with a 3 year tool / battery to protect your investment.</x:v>
      </x:c>
      <x:c r="AN741" s="32" t="str">
        <x:v>https://github.com/luminati-io/eCommerce-dataset-samples</x:v>
      </x:c>
      <x:c r="AO741" s="32" t="str">
        <x:v>2026-08-05-v2</x:v>
      </x:c>
    </x:row>
    <x:row r="742">
      <x:c r="A742" s="32" t="n">
        <x:v>741</x:v>
      </x:c>
      <x:c r="B742" s="32" t="str">
        <x:v>Amazon</x:v>
      </x:c>
      <x:c r="C742" s="32" t="str">
        <x:v>Bright Data Amazon products sample</x:v>
      </x:c>
      <x:c r="D742" s="32" t="str">
        <x:v>B07NQK177L</x:v>
      </x:c>
      <x:c r="E742" s="32" t="str">
        <x:v>https://www.amazon.com/Toddler-Clothes-Sweatshirt-Camouflage-Breathable/dp/B07NQK177L</x:v>
      </x:c>
      <x:c r="F742" s="32" t="str">
        <x:v>TUEMOS Toddler Boy Clothes Straight Outta Time Out Letter Sweatshirt Top + Camouflage Pants Outfit Set</x:v>
      </x:c>
      <x:c r="G742" s="32" t="str">
        <x:v>TUEMOS</x:v>
      </x:c>
      <x:c r="H742" s="32" t="str">
        <x:v>SS ███L T███E L███</x:v>
      </x:c>
      <x:c r="I742" s="47" t="n">
        <x:v>18.97</x:v>
      </x:c>
      <x:c r="J742" s="32" t="str">
        <x:v>USD</x:v>
      </x:c>
      <x:c r="K742" s="32" t="str">
        <x:v>Clothing, Shoes &amp; Jewelry &gt; Baby &gt; Baby Boys &gt; Clothing &gt; Clothing Sets &gt; Pant Sets</x:v>
      </x:c>
      <x:c r="L742" s="32" t="str"/>
      <x:c r="M742" s="67"/>
      <x:c r="N742" s="32" t="str"/>
      <x:c r="O742" s="32" t="str">
        <x:v>https://m.media-amazon.com/images/I/71xKIlcmZ9L._AC_UY550_.jpg</x:v>
      </x:c>
      <x:c r="P742" s="32" t="str">
        <x:v>2023-08-03 00:00:00.000</x:v>
      </x:c>
      <x:c r="Q742" s="32" t="str">
        <x:v>Estimated</x:v>
      </x:c>
      <x:c r="R742" s="32" t="str">
        <x:v>Apparel</x:v>
      </x:c>
      <x:c r="S742" s="32" t="str">
        <x:v>Hoodie or sweatshirt</x:v>
      </x:c>
      <x:c r="T742" s="32" t="str">
        <x:v>Keyword/category match: sweatshirt</x:v>
      </x:c>
      <x:c r="U742" s="32" t="str">
        <x:v>Medium</x:v>
      </x:c>
      <x:c r="V742" s="67" t="n">
        <x:v>1000</x:v>
      </x:c>
      <x:c r="W742" s="47" t="n">
        <x:v>6.35</x:v>
      </x:c>
      <x:c r="X742" s="47" t="n">
        <x:v>10.44</x:v>
      </x:c>
      <x:c r="Y742" s="47" t="n">
        <x:v>17.07</x:v>
      </x:c>
      <x:c r="Z742" s="47" t="n">
        <x:v>0.8</x:v>
      </x:c>
      <x:c r="AA742" s="47" t="n">
        <x:v>0.8</x:v>
      </x:c>
      <x:c r="AB742" s="68" t="n">
        <x:v>10</x:v>
      </x:c>
      <x:c r="AC742" s="47" t="n">
        <x:v>7.92</x:v>
      </x:c>
      <x:c r="AD742" s="47" t="n">
        <x:v>13.24</x:v>
      </x:c>
      <x:c r="AE742" s="47" t="n">
        <x:v>22.41</x:v>
      </x:c>
      <x:c r="AF742" s="68" t="n">
        <x:v>15</x:v>
      </x:c>
      <x:c r="AG742" s="47" t="n">
        <x:v>4.25</x:v>
      </x:c>
      <x:c r="AH742" s="68" t="n">
        <x:v>5</x:v>
      </x:c>
      <x:c r="AI742" s="47" t="n">
        <x:v>21.28</x:v>
      </x:c>
      <x:c r="AJ742" s="47" t="n">
        <x:v>-2.31</x:v>
      </x:c>
      <x:c r="AK742" s="48" t="n">
        <x:v>-0.122</x:v>
      </x:c>
      <x:c r="AL742" s="32" t="str">
        <x:v>Fleece weight, zipper, embroidery, and washes affect cost. Tariff and freight assumptions are illustrative and require current validation.</x:v>
      </x:c>
      <x:c r="AM742" s="32" t="str">
        <x:v>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x:v>
      </x:c>
      <x:c r="AN742" s="32" t="str">
        <x:v>https://github.com/luminati-io/eCommerce-dataset-samples</x:v>
      </x:c>
      <x:c r="AO742" s="32" t="str">
        <x:v>2026-08-05-v2</x:v>
      </x:c>
    </x:row>
    <x:row r="743">
      <x:c r="A743" s="32" t="n">
        <x:v>742</x:v>
      </x:c>
      <x:c r="B743" s="32" t="str">
        <x:v>Amazon</x:v>
      </x:c>
      <x:c r="C743" s="32" t="str">
        <x:v>Bright Data Amazon products sample</x:v>
      </x:c>
      <x:c r="D743" s="32" t="str">
        <x:v>B004W178EY</x:v>
      </x:c>
      <x:c r="E743" s="32" t="str">
        <x:v>https://www.amazon.com/FRYE-Womens-Jackie-Button-Short/dp/B004W1LN2M</x:v>
      </x:c>
      <x:c r="F743" s="32" t="str">
        <x:v>Frye Women's Jackie Button Short Boot</x:v>
      </x:c>
      <x:c r="G743" s="32" t="str">
        <x:v>FRYE</x:v>
      </x:c>
      <x:c r="H743" s="32" t="str">
        <x:v>Out███rEq███ped███</x:v>
      </x:c>
      <x:c r="I743" s="47" t="n">
        <x:v>229.33</x:v>
      </x:c>
      <x:c r="J743" s="32" t="str">
        <x:v>USD</x:v>
      </x:c>
      <x:c r="K743" s="32" t="str">
        <x:v>Clothing, Shoes &amp; Jewelry &gt; Boot Shop &gt; Women &gt; Fashion &gt; Western</x:v>
      </x:c>
      <x:c r="L743" s="32" t="str"/>
      <x:c r="M743" s="67"/>
      <x:c r="N743" s="32" t="str">
        <x:v>12 x 8 x 4 inches; 14.6 Ounces</x:v>
      </x:c>
      <x:c r="O743" s="32" t="str">
        <x:v>https://m.media-amazon.com/images/I/81kocFKWxSL._AC_UY695_.jpg</x:v>
      </x:c>
      <x:c r="P743" s="32" t="str">
        <x:v>2023-08-09 00:00:00.000</x:v>
      </x:c>
      <x:c r="Q743" s="32" t="str">
        <x:v>Estimated</x:v>
      </x:c>
      <x:c r="R743" s="32" t="str">
        <x:v>Footwear</x:v>
      </x:c>
      <x:c r="S743" s="32" t="str">
        <x:v>Sandals or slides</x:v>
      </x:c>
      <x:c r="T743" s="32" t="str">
        <x:v>Keyword/category match: sandals</x:v>
      </x:c>
      <x:c r="U743" s="32" t="str">
        <x:v>Medium</x:v>
      </x:c>
      <x:c r="V743" s="67" t="n">
        <x:v>1000</x:v>
      </x:c>
      <x:c r="W743" s="47" t="n">
        <x:v>3</x:v>
      </x:c>
      <x:c r="X743" s="47" t="n">
        <x:v>7</x:v>
      </x:c>
      <x:c r="Y743" s="47" t="n">
        <x:v>15</x:v>
      </x:c>
      <x:c r="Z743" s="47" t="n">
        <x:v>0.7</x:v>
      </x:c>
      <x:c r="AA743" s="47" t="n">
        <x:v>1</x:v>
      </x:c>
      <x:c r="AB743" s="68" t="n">
        <x:v>12</x:v>
      </x:c>
      <x:c r="AC743" s="47" t="n">
        <x:v>4.31</x:v>
      </x:c>
      <x:c r="AD743" s="47" t="n">
        <x:v>9.74</x:v>
      </x:c>
      <x:c r="AE743" s="47" t="n">
        <x:v>20.83</x:v>
      </x:c>
      <x:c r="AF743" s="68" t="n">
        <x:v>15</x:v>
      </x:c>
      <x:c r="AG743" s="47" t="n">
        <x:v>4.25</x:v>
      </x:c>
      <x:c r="AH743" s="68" t="n">
        <x:v>5</x:v>
      </x:c>
      <x:c r="AI743" s="47" t="n">
        <x:v>59.86</x:v>
      </x:c>
      <x:c r="AJ743" s="47" t="n">
        <x:v>169.47</x:v>
      </x:c>
      <x:c r="AK743" s="48" t="n">
        <x:v>0.7390000000000001</x:v>
      </x:c>
      <x:c r="AL743" s="32" t="str">
        <x:v>Materials, footbed, straps, and tooling affect cost. Tariff and freight assumptions are illustrative and require current validation.</x:v>
      </x:c>
      <x:c r="AM743" s="32" t="str">
        <x:v>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x:v>
      </x:c>
      <x:c r="AN743" s="32" t="str">
        <x:v>https://github.com/luminati-io/eCommerce-dataset-samples</x:v>
      </x:c>
      <x:c r="AO743" s="32" t="str">
        <x:v>2026-08-05-v2</x:v>
      </x:c>
    </x:row>
    <x:row r="744">
      <x:c r="A744" s="32" t="n">
        <x:v>743</x:v>
      </x:c>
      <x:c r="B744" s="32" t="str">
        <x:v>Amazon</x:v>
      </x:c>
      <x:c r="C744" s="32" t="str">
        <x:v>Bright Data Amazon products sample</x:v>
      </x:c>
      <x:c r="D744" s="32" t="str">
        <x:v>B09BWW3SY1</x:v>
      </x:c>
      <x:c r="E744" s="32" t="str">
        <x:v>https://www.amazon.com/Freya-Womens-Fancies-Underwire-Plunge/dp/B01D9QHJ2I</x:v>
      </x:c>
      <x:c r="F744" s="32" t="str">
        <x:v>Freya Women's Fancies Underwire Plunge Bra</x:v>
      </x:c>
      <x:c r="G744" s="32" t="str">
        <x:v>Freya Women's Intimate Apparel</x:v>
      </x:c>
      <x:c r="H744" s="32" t="str">
        <x:v>Ama███.co███</x:v>
      </x:c>
      <x:c r="I744" s="47" t="n">
        <x:v>36</x:v>
      </x:c>
      <x:c r="J744" s="32" t="str">
        <x:v>USD</x:v>
      </x:c>
      <x:c r="K744" s="32" t="str">
        <x:v>Clothing, Shoes &amp; Jewelry &gt; Women &gt; Clothing &gt; Lingerie, Sleep &amp; Lounge &gt; Lingerie &gt; Bras &gt; Everyday Bras</x:v>
      </x:c>
      <x:c r="L744" s="32" t="str"/>
      <x:c r="M744" s="67" t="n">
        <x:v>113.398</x:v>
      </x:c>
      <x:c r="N744" s="32" t="str"/>
      <x:c r="O744" s="32" t="str">
        <x:v>https://m.media-amazon.com/images/I/619uONasjRL._AC_UY550_.jpg</x:v>
      </x:c>
      <x:c r="P744" s="32" t="str">
        <x:v>2023-08-08 00:00:00.000</x:v>
      </x:c>
      <x:c r="Q744" s="32" t="str">
        <x:v>Estimated</x:v>
      </x:c>
      <x:c r="R744" s="32" t="str">
        <x:v>Apparel</x:v>
      </x:c>
      <x:c r="S744" s="32" t="str">
        <x:v>Underwear or lingerie</x:v>
      </x:c>
      <x:c r="T744" s="32" t="str">
        <x:v>Keyword/category match: lingerie</x:v>
      </x:c>
      <x:c r="U744" s="32" t="str">
        <x:v>Low</x:v>
      </x:c>
      <x:c r="V744" s="67" t="n">
        <x:v>1000</x:v>
      </x:c>
      <x:c r="W744" s="47" t="n">
        <x:v>1.92</x:v>
      </x:c>
      <x:c r="X744" s="47" t="n">
        <x:v>4.32</x:v>
      </x:c>
      <x:c r="Y744" s="47" t="n">
        <x:v>9.61</x:v>
      </x:c>
      <x:c r="Z744" s="47" t="n">
        <x:v>0.4</x:v>
      </x:c>
      <x:c r="AA744" s="47" t="n">
        <x:v>0.2</x:v>
      </x:c>
      <x:c r="AB744" s="68" t="n">
        <x:v>10</x:v>
      </x:c>
      <x:c r="AC744" s="47" t="n">
        <x:v>2.41</x:v>
      </x:c>
      <x:c r="AD744" s="47" t="n">
        <x:v>5.41</x:v>
      </x:c>
      <x:c r="AE744" s="47" t="n">
        <x:v>12.05</x:v>
      </x:c>
      <x:c r="AF744" s="68" t="n">
        <x:v>15</x:v>
      </x:c>
      <x:c r="AG744" s="47" t="n">
        <x:v>3.5</x:v>
      </x:c>
      <x:c r="AH744" s="68" t="n">
        <x:v>5</x:v>
      </x:c>
      <x:c r="AI744" s="47" t="n">
        <x:v>16.11</x:v>
      </x:c>
      <x:c r="AJ744" s="47" t="n">
        <x:v>19.89</x:v>
      </x:c>
      <x:c r="AK744" s="48" t="n">
        <x:v>0.552</x:v>
      </x:c>
      <x:c r="AL744" s="32" t="str">
        <x:v>Lace, underwire, molded cups, and trims affect cost. Tariff and freight assumptions are illustrative and require current validation.</x:v>
      </x:c>
      <x:c r="AM744" s="32" t="str">
        <x:v>Freya fancies are designed to mix and match. Delicate lace and pretty bows are a flirty and fun addition to the Freya collection</x:v>
      </x:c>
      <x:c r="AN744" s="32" t="str">
        <x:v>https://github.com/luminati-io/eCommerce-dataset-samples</x:v>
      </x:c>
      <x:c r="AO744" s="32" t="str">
        <x:v>2026-08-05-v2</x:v>
      </x:c>
    </x:row>
    <x:row r="745">
      <x:c r="A745" s="32" t="n">
        <x:v>744</x:v>
      </x:c>
      <x:c r="B745" s="32" t="str">
        <x:v>Amazon</x:v>
      </x:c>
      <x:c r="C745" s="32" t="str">
        <x:v>Bright Data Amazon products sample</x:v>
      </x:c>
      <x:c r="D745" s="32" t="str">
        <x:v>B00CPSF2U8</x:v>
      </x:c>
      <x:c r="E745" s="32" t="str">
        <x:v>https://www.amazon.com/Kirby-Allergen-Reduction-Filters-204811/dp/B00CPSF2U8</x:v>
      </x:c>
      <x:c r="F745" s="32" t="str">
        <x:v>Kirby 204811 Filter Bag Six Pack Micron Magic HEPA (54 Bags)</x:v>
      </x:c>
      <x:c r="G745" s="32" t="str">
        <x:v>Kirby</x:v>
      </x:c>
      <x:c r="H745" s="32" t="str">
        <x:v>Buy███-no███tor███</x:v>
      </x:c>
      <x:c r="I745" s="47" t="n">
        <x:v>202.52</x:v>
      </x:c>
      <x:c r="J745" s="32" t="str">
        <x:v>USD</x:v>
      </x:c>
      <x:c r="K745" s="32" t="str">
        <x:v>Home &amp; Kitchen &gt; Vacuums &amp; Floor Care &gt; Vacuum Parts &amp; Accessories &gt; Bags &gt; Upright Bags</x:v>
      </x:c>
      <x:c r="L745" s="32" t="str"/>
      <x:c r="M745" s="67" t="n">
        <x:v>453.592</x:v>
      </x:c>
      <x:c r="N745" s="32" t="str">
        <x:v>1 x 1 x 1 inches</x:v>
      </x:c>
      <x:c r="O745" s="32" t="str">
        <x:v>https://m.media-amazon.com/images/I/7114pzGnxpL.__AC_SY445_SX342_QL70_FMwebp_.jpg</x:v>
      </x:c>
      <x:c r="P745" s="32" t="str">
        <x:v>2023-10-04 00:00:00.000</x:v>
      </x:c>
      <x:c r="Q745" s="32" t="str">
        <x:v>Estimated</x:v>
      </x:c>
      <x:c r="R745" s="32" t="str">
        <x:v>Generic</x:v>
      </x:c>
      <x:c r="S745" s="32" t="str">
        <x:v>Assembled consumer product</x:v>
      </x:c>
      <x:c r="T745" s="32" t="str">
        <x:v>Broad home category: Home &amp; Kitchen &gt; Vacuums &amp; Floor Care &gt; Vacuum Parts &amp; Accessories &gt; Bags &gt; Upright Bags</x:v>
      </x:c>
      <x:c r="U745" s="32" t="str">
        <x:v>Low</x:v>
      </x:c>
      <x:c r="V745" s="67" t="n">
        <x:v>1000</x:v>
      </x:c>
      <x:c r="W745" s="47" t="n">
        <x:v>2.72</x:v>
      </x:c>
      <x:c r="X745" s="47" t="n">
        <x:v>10.89</x:v>
      </x:c>
      <x:c r="Y745" s="47" t="n">
        <x:v>36.3</x:v>
      </x:c>
      <x:c r="Z745" s="47" t="n">
        <x:v>1</x:v>
      </x:c>
      <x:c r="AA745" s="47" t="n">
        <x:v>2</x:v>
      </x:c>
      <x:c r="AB745" s="68" t="n">
        <x:v>5</x:v>
      </x:c>
      <x:c r="AC745" s="47" t="n">
        <x:v>3.7</x:v>
      </x:c>
      <x:c r="AD745" s="47" t="n">
        <x:v>14.58</x:v>
      </x:c>
      <x:c r="AE745" s="47" t="n">
        <x:v>48.09</x:v>
      </x:c>
      <x:c r="AF745" s="68" t="n">
        <x:v>15</x:v>
      </x:c>
      <x:c r="AG745" s="47" t="n">
        <x:v>4.75</x:v>
      </x:c>
      <x:c r="AH745" s="68" t="n">
        <x:v>5</x:v>
      </x:c>
      <x:c r="AI745" s="47" t="n">
        <x:v>59.84</x:v>
      </x:c>
      <x:c r="AJ745" s="47" t="n">
        <x:v>142.68</x:v>
      </x:c>
      <x:c r="AK745" s="48" t="n">
        <x:v>0.705</x:v>
      </x:c>
      <x:c r="AL745" s="32" t="str">
        <x:v>Insufficient specifications; use as a broad placeholder until a BOM or supplier match is available. Tariff and freight assumptions are illustrative and require current validation.</x:v>
      </x:c>
      <x:c r="AM745" s="32" t="str">
        <x:v>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x:v>
      </x:c>
      <x:c r="AN745" s="32" t="str">
        <x:v>https://github.com/luminati-io/eCommerce-dataset-samples</x:v>
      </x:c>
      <x:c r="AO745" s="32" t="str">
        <x:v>2026-08-05-v2</x:v>
      </x:c>
    </x:row>
    <x:row r="746">
      <x:c r="A746" s="32" t="n">
        <x:v>745</x:v>
      </x:c>
      <x:c r="B746" s="32" t="str">
        <x:v>Amazon</x:v>
      </x:c>
      <x:c r="C746" s="32" t="str">
        <x:v>Bright Data Amazon products sample</x:v>
      </x:c>
      <x:c r="D746" s="32" t="str">
        <x:v>B08T121NG6</x:v>
      </x:c>
      <x:c r="E746" s="32" t="str">
        <x:v>https://www.amazon.com/KEEN-Womens-Uneek-Classic-Sandals/dp/B0BN44PBCB</x:v>
      </x:c>
      <x:c r="F746" s="32" t="str">
        <x:v>KEEN Women's Uneek Classic Two Cord Sandals</x:v>
      </x:c>
      <x:c r="G746" s="32" t="str">
        <x:v>KEEN</x:v>
      </x:c>
      <x:c r="H746" s="32" t="str">
        <x:v>Ama███.co███</x:v>
      </x:c>
      <x:c r="I746" s="47" t="n">
        <x:v>129.95</x:v>
      </x:c>
      <x:c r="J746" s="32" t="str">
        <x:v>USD</x:v>
      </x:c>
      <x:c r="K746" s="32" t="str">
        <x:v>Clothing, Shoes &amp; Jewelry &gt; Women &gt; Shoes &gt; Sandals &gt; Flats</x:v>
      </x:c>
      <x:c r="L746" s="32" t="str"/>
      <x:c r="M746" s="67"/>
      <x:c r="N746" s="32" t="str">
        <x:v>10 x 15 x 6 inches; 10.5 Ounces</x:v>
      </x:c>
      <x:c r="O746" s="32" t="str">
        <x:v>https://m.media-amazon.com/images/I/61bAQ+KAiKL._AC_UX695_.jpg</x:v>
      </x:c>
      <x:c r="P746" s="32" t="str">
        <x:v>2023-08-08 00:00:00.000</x:v>
      </x:c>
      <x:c r="Q746" s="32" t="str">
        <x:v>Estimated</x:v>
      </x:c>
      <x:c r="R746" s="32" t="str">
        <x:v>Footwear</x:v>
      </x:c>
      <x:c r="S746" s="32" t="str">
        <x:v>Sandals or slides</x:v>
      </x:c>
      <x:c r="T746" s="32" t="str">
        <x:v>Keyword/category match: sandals</x:v>
      </x:c>
      <x:c r="U746" s="32" t="str">
        <x:v>Medium</x:v>
      </x:c>
      <x:c r="V746" s="67" t="n">
        <x:v>1000</x:v>
      </x:c>
      <x:c r="W746" s="47" t="n">
        <x:v>3</x:v>
      </x:c>
      <x:c r="X746" s="47" t="n">
        <x:v>7</x:v>
      </x:c>
      <x:c r="Y746" s="47" t="n">
        <x:v>15</x:v>
      </x:c>
      <x:c r="Z746" s="47" t="n">
        <x:v>0.7</x:v>
      </x:c>
      <x:c r="AA746" s="47" t="n">
        <x:v>1</x:v>
      </x:c>
      <x:c r="AB746" s="68" t="n">
        <x:v>12</x:v>
      </x:c>
      <x:c r="AC746" s="47" t="n">
        <x:v>4.31</x:v>
      </x:c>
      <x:c r="AD746" s="47" t="n">
        <x:v>9.74</x:v>
      </x:c>
      <x:c r="AE746" s="47" t="n">
        <x:v>20.83</x:v>
      </x:c>
      <x:c r="AF746" s="68" t="n">
        <x:v>15</x:v>
      </x:c>
      <x:c r="AG746" s="47" t="n">
        <x:v>4.25</x:v>
      </x:c>
      <x:c r="AH746" s="68" t="n">
        <x:v>5</x:v>
      </x:c>
      <x:c r="AI746" s="47" t="n">
        <x:v>39.98</x:v>
      </x:c>
      <x:c r="AJ746" s="47" t="n">
        <x:v>89.97</x:v>
      </x:c>
      <x:c r="AK746" s="48" t="n">
        <x:v>0.6920000000000001</x:v>
      </x:c>
      <x:c r="AL746" s="32" t="str">
        <x:v>Materials, footbed, straps, and tooling affect cost. Tariff and freight assumptions are illustrative and require current validation.</x:v>
      </x:c>
      <x:c r="AM746" s="32" t="str">
        <x:v>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sole—now that's UNEEK. Made with durable, water-resistant nylon cord and featuring a secure fit lace capture system, the KEEN Women’s UNEEK Classic Two Cord Sandal is built off KEEN'</x:v>
      </x:c>
      <x:c r="AN746" s="32" t="str">
        <x:v>https://github.com/luminati-io/eCommerce-dataset-samples</x:v>
      </x:c>
      <x:c r="AO746" s="32" t="str">
        <x:v>2026-08-05-v2</x:v>
      </x:c>
    </x:row>
    <x:row r="747">
      <x:c r="A747" s="32" t="n">
        <x:v>746</x:v>
      </x:c>
      <x:c r="B747" s="32" t="str">
        <x:v>Amazon</x:v>
      </x:c>
      <x:c r="C747" s="32" t="str">
        <x:v>Bright Data Amazon products sample</x:v>
      </x:c>
      <x:c r="D747" s="32" t="str">
        <x:v>B09C85ZRQT</x:v>
      </x:c>
      <x:c r="E747" s="32" t="str">
        <x:v>https://www.amazon.com/dp/B09C85ZRQT?th=1&amp;psc=1&amp;currency=USD&amp;language=en_GB</x:v>
      </x:c>
      <x:c r="F747" s="32" t="str">
        <x:v>Bood Glow Minky Kids Weighted Blanket 7 lbs, Glow in Dark Weighted Blanket 7lb, Childrens Weighted Blanket 7lbs,7 lb Weighted Blanket, Kids Weighted Blanket 7 Pounds,Blue Space Weighted Throw Blanket</x:v>
      </x:c>
      <x:c r="G747" s="32" t="str">
        <x:v>Bood</x:v>
      </x:c>
      <x:c r="H747" s="32" t="str">
        <x:v>YIB███STO███</x:v>
      </x:c>
      <x:c r="I747" s="47" t="n">
        <x:v>49.99</x:v>
      </x:c>
      <x:c r="J747" s="32" t="str">
        <x:v>USD</x:v>
      </x:c>
      <x:c r="K747" s="32" t="str">
        <x:v>Home &amp; Kitchen &gt; Bedding &gt; Kids' Bedding &gt; Blankets &amp; Throws &gt; Weighted Blankets</x:v>
      </x:c>
      <x:c r="L747" s="32" t="str"/>
      <x:c r="M747" s="67" t="n">
        <x:v>3175.144</x:v>
      </x:c>
      <x:c r="N747" s="32" t="str">
        <x:v>48"L x 36"W</x:v>
      </x:c>
      <x:c r="O747" s="32" t="str">
        <x:v>https://m.media-amazon.com/images/I/71AOhRl-MYL.__AC_SX300_SY300_QL70_FMwebp_.jpg</x:v>
      </x:c>
      <x:c r="P747" s="32" t="str">
        <x:v>2024-04-30 00:00:00.000</x:v>
      </x:c>
      <x:c r="Q747" s="32" t="str">
        <x:v>Estimated</x:v>
      </x:c>
      <x:c r="R747" s="32" t="str">
        <x:v>Home</x:v>
      </x:c>
      <x:c r="S747" s="32" t="str">
        <x:v>Bedding or blanket</x:v>
      </x:c>
      <x:c r="T747" s="32" t="str">
        <x:v>Keyword/category match: blanket</x:v>
      </x:c>
      <x:c r="U747" s="32" t="str">
        <x:v>Low</x:v>
      </x:c>
      <x:c r="V747" s="67" t="n">
        <x:v>1000</x:v>
      </x:c>
      <x:c r="W747" s="47" t="n">
        <x:v>7.26</x:v>
      </x:c>
      <x:c r="X747" s="47" t="n">
        <x:v>16.34</x:v>
      </x:c>
      <x:c r="Y747" s="47" t="n">
        <x:v>36.3</x:v>
      </x:c>
      <x:c r="Z747" s="47" t="n">
        <x:v>1.3</x:v>
      </x:c>
      <x:c r="AA747" s="47" t="n">
        <x:v>4.8</x:v>
      </x:c>
      <x:c r="AB747" s="68" t="n">
        <x:v>7</x:v>
      </x:c>
      <x:c r="AC747" s="47" t="n">
        <x:v>10.46</x:v>
      </x:c>
      <x:c r="AD747" s="47" t="n">
        <x:v>24.01</x:v>
      </x:c>
      <x:c r="AE747" s="47" t="n">
        <x:v>53.82</x:v>
      </x:c>
      <x:c r="AF747" s="68" t="n">
        <x:v>15</x:v>
      </x:c>
      <x:c r="AG747" s="47" t="n">
        <x:v>12</x:v>
      </x:c>
      <x:c r="AH747" s="68" t="n">
        <x:v>5</x:v>
      </x:c>
      <x:c r="AI747" s="47" t="n">
        <x:v>46</x:v>
      </x:c>
      <x:c r="AJ747" s="47" t="n">
        <x:v>3.99</x:v>
      </x:c>
      <x:c r="AK747" s="48" t="n">
        <x:v>0.08</x:v>
      </x:c>
      <x:c r="AL747" s="32" t="str">
        <x:v>Size, fiber, fill, quilting, thread count, and package volume affect cost. Tariff and freight assumptions are illustrative and require current validation.</x:v>
      </x:c>
      <x:c r="AM747" s="32" t="str">
        <x:v>Dinosaur Fossils Cute Dinosaue Starry Rainbow Unicorn Pink Unicorn See Details See Details Add to Cart Add to Cart See Details Customer Reviews 4.7 out of 5 stars 996 4.7 out of 5 stars 996 4.7 out of 5 stars 996 4.7 out of 5 stars 996 4.7 out of 5 stars 996 Price — — $41.99$41.99 $43.99$43.99 — Brand Bood Bood Bood Bood Bood Color Navy Navy Grey Rainbow Pink Size All All All All All Soft Glow Navy Space Flannel The upper layer is made of soft flannel fabric. This layer of plush is 280gsm, warm </x:v>
      </x:c>
      <x:c r="AN747" s="32" t="str">
        <x:v>https://github.com/luminati-io/eCommerce-dataset-samples</x:v>
      </x:c>
      <x:c r="AO747" s="32" t="str">
        <x:v>2026-08-05-v2</x:v>
      </x:c>
    </x:row>
    <x:row r="748">
      <x:c r="A748" s="32" t="n">
        <x:v>747</x:v>
      </x:c>
      <x:c r="B748" s="32" t="str">
        <x:v>Amazon</x:v>
      </x:c>
      <x:c r="C748" s="32" t="str">
        <x:v>Bright Data Amazon products sample</x:v>
      </x:c>
      <x:c r="D748" s="32" t="str">
        <x:v>B07XQHNY45</x:v>
      </x:c>
      <x:c r="E748" s="32" t="str">
        <x:v>https://www.amazon.com/AiBOB-53-45-inches-Polyethylene/dp/B07XQHNY45?th=1&amp;psc=1&amp;currency=USD&amp;language=en_GB</x:v>
      </x:c>
      <x:c r="F748" s="32" t="str">
        <x:v>AiBOB Office Chair Mat for Hardwood Floor, 45 X 53 inches, Hard Floor Chair Mats Under Computer Desk, Easy Glide for Rolling Chairs, No Curling</x:v>
      </x:c>
      <x:c r="G748" s="32" t="str">
        <x:v>AiBOB</x:v>
      </x:c>
      <x:c r="H748" s="32" t="str">
        <x:v>aij███ao</x:v>
      </x:c>
      <x:c r="I748" s="47" t="n">
        <x:v>37.99</x:v>
      </x:c>
      <x:c r="J748" s="32" t="str">
        <x:v>USD</x:v>
      </x:c>
      <x:c r="K748" s="32" t="str">
        <x:v>Office Products &gt; Office Furniture &amp; Lighting &gt; Furniture Accessories &gt; Chair Mats &gt; Hard-Floor Chair Mats</x:v>
      </x:c>
      <x:c r="L748" s="32" t="str"/>
      <x:c r="M748" s="67" t="n">
        <x:v>3075.35376</x:v>
      </x:c>
      <x:c r="N748" s="32" t="str">
        <x:v>53"L x 45"W x 0.07"Th</x:v>
      </x:c>
      <x:c r="O748" s="32" t="str">
        <x:v>https://m.media-amazon.com/images/I/81Jvjbi7a7L.__AC_SX300_SY300_QL70_FMwebp_.jpg</x:v>
      </x:c>
      <x:c r="P748" s="32" t="str">
        <x:v>2024-02-04 00:00:00.000</x:v>
      </x:c>
      <x:c r="Q748" s="32" t="str">
        <x:v>Estimated</x:v>
      </x:c>
      <x:c r="R748" s="32" t="str">
        <x:v>Home</x:v>
      </x:c>
      <x:c r="S748" s="32" t="str">
        <x:v>Rug or mat</x:v>
      </x:c>
      <x:c r="T748" s="32" t="str">
        <x:v>Keyword/category match: floor mat</x:v>
      </x:c>
      <x:c r="U748" s="32" t="str">
        <x:v>Low</x:v>
      </x:c>
      <x:c r="V748" s="67" t="n">
        <x:v>1000</x:v>
      </x:c>
      <x:c r="W748" s="47" t="n">
        <x:v>3.38</x:v>
      </x:c>
      <x:c r="X748" s="47" t="n">
        <x:v>10.14</x:v>
      </x:c>
      <x:c r="Y748" s="47" t="n">
        <x:v>29.57</x:v>
      </x:c>
      <x:c r="Z748" s="47" t="n">
        <x:v>1.2</x:v>
      </x:c>
      <x:c r="AA748" s="47" t="n">
        <x:v>6.4</x:v>
      </x:c>
      <x:c r="AB748" s="68" t="n">
        <x:v>7</x:v>
      </x:c>
      <x:c r="AC748" s="47" t="n">
        <x:v>5.76</x:v>
      </x:c>
      <x:c r="AD748" s="47" t="n">
        <x:v>18.98</x:v>
      </x:c>
      <x:c r="AE748" s="47" t="n">
        <x:v>55.39</x:v>
      </x:c>
      <x:c r="AF748" s="68" t="n">
        <x:v>15</x:v>
      </x:c>
      <x:c r="AG748" s="47" t="n">
        <x:v>12</x:v>
      </x:c>
      <x:c r="AH748" s="68" t="n">
        <x:v>5</x:v>
      </x:c>
      <x:c r="AI748" s="47" t="n">
        <x:v>38.58</x:v>
      </x:c>
      <x:c r="AJ748" s="47" t="n">
        <x:v>-0.59</x:v>
      </x:c>
      <x:c r="AK748" s="48" t="n">
        <x:v>-0.015</x:v>
      </x:c>
      <x:c r="AL748" s="32" t="str">
        <x:v>Size, fiber, pile, backing, printing, and dimensional freight affect cost. Tariff and freight assumptions are illustrative and require current validation.</x:v>
      </x:c>
      <x:c r="AM748" s="32" t="str">
        <x:v>Designed for Hard Floor Surfaces AiBOB chair mat has strong, sturdy and solid surface. Your chair’s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x:v>
      </x:c>
      <x:c r="AN748" s="32" t="str">
        <x:v>https://github.com/luminati-io/eCommerce-dataset-samples</x:v>
      </x:c>
      <x:c r="AO748" s="32" t="str">
        <x:v>2026-08-05-v2</x:v>
      </x:c>
    </x:row>
    <x:row r="749">
      <x:c r="A749" s="32" t="n">
        <x:v>748</x:v>
      </x:c>
      <x:c r="B749" s="32" t="str">
        <x:v>Amazon</x:v>
      </x:c>
      <x:c r="C749" s="32" t="str">
        <x:v>Bright Data Amazon products sample</x:v>
      </x:c>
      <x:c r="D749" s="32" t="str">
        <x:v>B009JCOZW4</x:v>
      </x:c>
      <x:c r="E749" s="32" t="str">
        <x:v>https://www.amazon.com/dp/B009JCOZW4?language=en_US&amp;currency=USD</x:v>
      </x:c>
      <x:c r="F749" s="32" t="str">
        <x:v>Sqwincher Powder Pack, Assorted Flavor Electrolyte Drink Concentrate, 23.83 oz Packet (Pack of 32)</x:v>
      </x:c>
      <x:c r="G749" s="32" t="str">
        <x:v>Sqwincher</x:v>
      </x:c>
      <x:c r="H749" s="32" t="str"/>
      <x:c r="I749" s="47" t="n">
        <x:v>130.95</x:v>
      </x:c>
      <x:c r="J749" s="32" t="str">
        <x:v>USD</x:v>
      </x:c>
      <x:c r="K749" s="32" t="str">
        <x:v>Grocery &amp; Gourmet Food &gt; Beverages &gt; Bottled Beverages, Water &amp; Drink Mixes &gt; Powdered Drink Mixes &amp; Flavorings &gt; Soft Drink Mixes</x:v>
      </x:c>
      <x:c r="L749" s="32" t="str"/>
      <x:c r="M749" s="67" t="n">
        <x:v>725.7472</x:v>
      </x:c>
      <x:c r="N749" s="32" t="str"/>
      <x:c r="O749" s="32" t="str">
        <x:v>https://images-na.ssl-images-amazon.com/images/I/51bwSbIdBLL._SY445_SX342_QL70_ML2_.jpg</x:v>
      </x:c>
      <x:c r="P749" s="32" t="str">
        <x:v>2022-09-17 00:00:00.000</x:v>
      </x:c>
      <x:c r="Q749" s="32" t="str">
        <x:v>Estimated</x:v>
      </x:c>
      <x:c r="R749" s="32" t="str">
        <x:v>Tools</x:v>
      </x:c>
      <x:c r="S749" s="32" t="str">
        <x:v>Plastic or rubber hardware kit</x:v>
      </x:c>
      <x:c r="T749" s="32" t="str">
        <x:v>Keyword/category match: oring</x:v>
      </x:c>
      <x:c r="U749" s="32" t="str">
        <x:v>Medium</x:v>
      </x:c>
      <x:c r="V749" s="67" t="n">
        <x:v>1000</x:v>
      </x:c>
      <x:c r="W749" s="47" t="n">
        <x:v>1.28</x:v>
      </x:c>
      <x:c r="X749" s="47" t="n">
        <x:v>4.8</x:v>
      </x:c>
      <x:c r="Y749" s="47" t="n">
        <x:v>16</x:v>
      </x:c>
      <x:c r="Z749" s="47" t="n">
        <x:v>0.6</x:v>
      </x:c>
      <x:c r="AA749" s="47" t="n">
        <x:v>0.5</x:v>
      </x:c>
      <x:c r="AB749" s="68" t="n">
        <x:v>5</x:v>
      </x:c>
      <x:c r="AC749" s="47" t="n">
        <x:v>1.71</x:v>
      </x:c>
      <x:c r="AD749" s="47" t="n">
        <x:v>6.2</x:v>
      </x:c>
      <x:c r="AE749" s="47" t="n">
        <x:v>19.95</x:v>
      </x:c>
      <x:c r="AF749" s="68" t="n">
        <x:v>15</x:v>
      </x:c>
      <x:c r="AG749" s="47" t="n">
        <x:v>4.75</x:v>
      </x:c>
      <x:c r="AH749" s="68" t="n">
        <x:v>5</x:v>
      </x:c>
      <x:c r="AI749" s="47" t="n">
        <x:v>37.13</x:v>
      </x:c>
      <x:c r="AJ749" s="47" t="n">
        <x:v>93.81</x:v>
      </x:c>
      <x:c r="AK749" s="48" t="n">
        <x:v>0.716</x:v>
      </x:c>
      <x:c r="AL749" s="32" t="str">
        <x:v>Piece count, material grade, molds, and sorting labor affect cost. Modifiers: 32-count/set adjustment. Tariff and freight assumptions are illustrative and require current validation.</x:v>
      </x:c>
      <x:c r="AM749" s="32" t="str">
        <x:v>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x:v>
      </x:c>
      <x:c r="AN749" s="32" t="str">
        <x:v>https://github.com/luminati-io/eCommerce-dataset-samples</x:v>
      </x:c>
      <x:c r="AO749" s="32" t="str">
        <x:v>2026-08-05-v2</x:v>
      </x:c>
    </x:row>
    <x:row r="750">
      <x:c r="A750" s="32" t="n">
        <x:v>749</x:v>
      </x:c>
      <x:c r="B750" s="32" t="str">
        <x:v>Amazon</x:v>
      </x:c>
      <x:c r="C750" s="32" t="str">
        <x:v>Bright Data Amazon products sample</x:v>
      </x:c>
      <x:c r="D750" s="32" t="str">
        <x:v>B09JJ1NK1M</x:v>
      </x:c>
      <x:c r="E750" s="32" t="str">
        <x:v>https://www.amazon.com/RUVANTI-Full-Size-Sheet-Sets/dp/B09JJ1NK1M</x:v>
      </x:c>
      <x:c r="F750" s="32" t="str">
        <x:v>RUVANTI Full Size Sheets - Silky Soft Full Size Sheet Sets - 4 Pieces Luxury Breathable Sheets - All Seasons Cozy &amp; Comfy 15 Inch Deep Pocket Snug Fit Hotel Bed Sheets - Floral Pink &amp; White</x:v>
      </x:c>
      <x:c r="G750" s="32" t="str">
        <x:v>RUVANTI</x:v>
      </x:c>
      <x:c r="H750" s="32" t="str">
        <x:v>Zai███ex ███</x:v>
      </x:c>
      <x:c r="I750" s="47" t="n">
        <x:v>27.34</x:v>
      </x:c>
      <x:c r="J750" s="32" t="str">
        <x:v>USD</x:v>
      </x:c>
      <x:c r="K750" s="32" t="str">
        <x:v>Home &amp; Kitchen &gt; Bedding &gt; Sheets &amp; Pillowcases &gt; Sheet &amp; Pillowcase Sets</x:v>
      </x:c>
      <x:c r="L750" s="32" t="str"/>
      <x:c r="M750" s="67" t="n">
        <x:v>1410.67112</x:v>
      </x:c>
      <x:c r="N750" s="32" t="str">
        <x:v>96 x 81 x 1 inches</x:v>
      </x:c>
      <x:c r="O750" s="32" t="str">
        <x:v>https://m.media-amazon.com/images/I/91k5-+kL3qL._AC_SX300_SY300_.jpg</x:v>
      </x:c>
      <x:c r="P750" s="32" t="str">
        <x:v>2023-08-24 00:00:00.000</x:v>
      </x:c>
      <x:c r="Q750" s="32" t="str">
        <x:v>Estimated</x:v>
      </x:c>
      <x:c r="R750" s="32" t="str">
        <x:v>Apparel</x:v>
      </x:c>
      <x:c r="S750" s="32" t="str">
        <x:v>Casual dress</x:v>
      </x:c>
      <x:c r="T750" s="32" t="str">
        <x:v>Keyword/category match: dress</x:v>
      </x:c>
      <x:c r="U750" s="32" t="str">
        <x:v>Low</x:v>
      </x:c>
      <x:c r="V750" s="67" t="n">
        <x:v>1000</x:v>
      </x:c>
      <x:c r="W750" s="47" t="n">
        <x:v>8.88</x:v>
      </x:c>
      <x:c r="X750" s="47" t="n">
        <x:v>17.76</x:v>
      </x:c>
      <x:c r="Y750" s="47" t="n">
        <x:v>24.61</x:v>
      </x:c>
      <x:c r="Z750" s="47" t="n">
        <x:v>0.75</x:v>
      </x:c>
      <x:c r="AA750" s="47" t="n">
        <x:v>0.72</x:v>
      </x:c>
      <x:c r="AB750" s="68" t="n">
        <x:v>10</x:v>
      </x:c>
      <x:c r="AC750" s="47" t="n">
        <x:v>10.51</x:v>
      </x:c>
      <x:c r="AD750" s="47" t="n">
        <x:v>21.15</x:v>
      </x:c>
      <x:c r="AE750" s="47" t="n">
        <x:v>30.43</x:v>
      </x:c>
      <x:c r="AF750" s="68" t="n">
        <x:v>15</x:v>
      </x:c>
      <x:c r="AG750" s="47" t="n">
        <x:v>7.5</x:v>
      </x:c>
      <x:c r="AH750" s="68" t="n">
        <x:v>5</x:v>
      </x:c>
      <x:c r="AI750" s="47" t="n">
        <x:v>34.12</x:v>
      </x:c>
      <x:c r="AJ750" s="47" t="n">
        <x:v>-6.78</x:v>
      </x:c>
      <x:c r="AK750" s="48" t="n">
        <x:v>-0.248</x:v>
      </x:c>
      <x:c r="AL750" s="32" t="str">
        <x:v>Fabric, lining, embellishment, and complexity vary widely. Modifiers: silk material, premium/heavy-duty specification, 4-count/set adjustment. Tariff and freight assumptions are illustrative and require current validation.</x:v>
      </x:c>
      <x:c r="AM750" s="32" t="str">
        <x:v>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v>
      </x:c>
      <x:c r="AN750" s="32" t="str">
        <x:v>https://github.com/luminati-io/eCommerce-dataset-samples</x:v>
      </x:c>
      <x:c r="AO750" s="32" t="str">
        <x:v>2026-08-05-v2</x:v>
      </x:c>
    </x:row>
    <x:row r="751">
      <x:c r="A751" s="32" t="n">
        <x:v>750</x:v>
      </x:c>
      <x:c r="B751" s="32" t="str">
        <x:v>Amazon</x:v>
      </x:c>
      <x:c r="C751" s="32" t="str">
        <x:v>Bright Data Amazon products sample</x:v>
      </x:c>
      <x:c r="D751" s="32" t="str">
        <x:v>B00J65R5Q2</x:v>
      </x:c>
      <x:c r="E751" s="32" t="str">
        <x:v>https://www.amazon.com/CLASSROOM-Uniform-Short-Sleeve-Interlock/dp/B00J65R5Q2</x:v>
      </x:c>
      <x:c r="F751" s="32" t="str">
        <x:v>CLASSROOM Boys' Uniform Short Sleeve Interlock Polo</x:v>
      </x:c>
      <x:c r="G751" s="32" t="str">
        <x:v>Classroom</x:v>
      </x:c>
      <x:c r="H751" s="32" t="str">
        <x:v>Mar███pla███Imp██████</x:v>
      </x:c>
      <x:c r="I751" s="47" t="n">
        <x:v>10.08</x:v>
      </x:c>
      <x:c r="J751" s="32" t="str">
        <x:v>USD</x:v>
      </x:c>
      <x:c r="K751" s="32" t="str">
        <x:v>Clothing, Shoes &amp; Jewelry &gt; Boys &gt; School Uniforms &gt; Clothing &gt; Tops</x:v>
      </x:c>
      <x:c r="L751" s="32" t="str"/>
      <x:c r="M751" s="67"/>
      <x:c r="N751" s="32" t="str">
        <x:v>1 x 1 x 1 inches; 1 Pounds</x:v>
      </x:c>
      <x:c r="O751" s="32" t="str">
        <x:v>https://m.media-amazon.com/images/I/91q5aIXnnJL.__AC_SY445_SX342_QL70_FMwebp_.jpg</x:v>
      </x:c>
      <x:c r="P751" s="32" t="str">
        <x:v>2023-08-25 00:00:00.000</x:v>
      </x:c>
      <x:c r="Q751" s="32" t="str">
        <x:v>Estimated</x:v>
      </x:c>
      <x:c r="R751" s="32" t="str">
        <x:v>Generic</x:v>
      </x:c>
      <x:c r="S751" s="32" t="str">
        <x:v>Textile product</x:v>
      </x:c>
      <x:c r="T751" s="32" t="str">
        <x:v>Broad apparel category: Clothing, Shoes &amp; Jewelry &gt; Boys &gt; School Uniforms &gt; Clothing &gt; Tops</x:v>
      </x:c>
      <x:c r="U751" s="32" t="str">
        <x:v>Low</x:v>
      </x:c>
      <x:c r="V751" s="67" t="n">
        <x:v>1000</x:v>
      </x:c>
      <x:c r="W751" s="47" t="n">
        <x:v>1.82</x:v>
      </x:c>
      <x:c r="X751" s="47" t="n">
        <x:v>6.35</x:v>
      </x:c>
      <x:c r="Y751" s="47" t="n">
        <x:v>9.07</x:v>
      </x:c>
      <x:c r="Z751" s="47" t="n">
        <x:v>0.65</x:v>
      </x:c>
      <x:c r="AA751" s="47" t="n">
        <x:v>0.8</x:v>
      </x:c>
      <x:c r="AB751" s="68" t="n">
        <x:v>5</x:v>
      </x:c>
      <x:c r="AC751" s="47" t="n">
        <x:v>2.43</x:v>
      </x:c>
      <x:c r="AD751" s="47" t="n">
        <x:v>8.19</x:v>
      </x:c>
      <x:c r="AE751" s="47" t="n">
        <x:v>13.73</x:v>
      </x:c>
      <x:c r="AF751" s="68" t="n">
        <x:v>15</x:v>
      </x:c>
      <x:c r="AG751" s="47" t="n">
        <x:v>4.25</x:v>
      </x:c>
      <x:c r="AH751" s="68" t="n">
        <x:v>5</x:v>
      </x:c>
      <x:c r="AI751" s="47" t="n">
        <x:v>14.46</x:v>
      </x:c>
      <x:c r="AJ751" s="47" t="n">
        <x:v>-4.38</x:v>
      </x:c>
      <x:c r="AK751" s="48" t="n">
        <x:v>-0.434</x:v>
      </x:c>
      <x:c r="AL751" s="32" t="str">
        <x:v>Fiber, dimensions, sewing complexity, and finishing are unknown. Tariff and freight assumptions are illustrative and require current validation.</x:v>
      </x:c>
      <x:c r="AM751" s="32" t="str">
        <x:v>Short sleeve youth size unisex polo in interlock knit with 3 button placket left-over-right and matching ribbed collar and cuffs. Colorfast 60-percent cotton / 40-percent polyester blend is easy care wash-and-wear.</x:v>
      </x:c>
      <x:c r="AN751" s="32" t="str">
        <x:v>https://github.com/luminati-io/eCommerce-dataset-samples</x:v>
      </x:c>
      <x:c r="AO751" s="32" t="str">
        <x:v>2026-08-05-v2</x:v>
      </x:c>
    </x:row>
    <x:row r="752">
      <x:c r="A752" s="32" t="n">
        <x:v>751</x:v>
      </x:c>
      <x:c r="B752" s="32" t="str">
        <x:v>Amazon</x:v>
      </x:c>
      <x:c r="C752" s="32" t="str">
        <x:v>Bright Data Amazon products sample</x:v>
      </x:c>
      <x:c r="D752" s="32" t="str">
        <x:v>B07YDM2NF9</x:v>
      </x:c>
      <x:c r="E752" s="32" t="str">
        <x:v>https://www.amazon.com/CRYSULLY-Leather-Jacket-Fall-Motorcycle-Removable/dp/B07YDM7S2R</x:v>
      </x:c>
      <x:c r="F752" s="32" t="str">
        <x:v>CRYSULLY Men's Leather Jacket-Fall Winter Vintage Motorcycle Biker Jacket with Removable Hood</x:v>
      </x:c>
      <x:c r="G752" s="32" t="str">
        <x:v>CRYSULLY</x:v>
      </x:c>
      <x:c r="H752" s="32" t="str">
        <x:v>CRY███LY</x:v>
      </x:c>
      <x:c r="I752" s="47" t="n">
        <x:v>65.99</x:v>
      </x:c>
      <x:c r="J752" s="32" t="str">
        <x:v>USD</x:v>
      </x:c>
      <x:c r="K752" s="32" t="str">
        <x:v>Clothing, Shoes &amp; Jewelry &gt; Men &gt; Clothing &gt; Jackets &amp; Coats &gt; Leather &amp; Faux Leather</x:v>
      </x:c>
      <x:c r="L752" s="32" t="str"/>
      <x:c r="M752" s="67"/>
      <x:c r="N752" s="32" t="str">
        <x:v>11.81 x 7.87 x 1.18 inches; 1.76 Pounds</x:v>
      </x:c>
      <x:c r="O752" s="32" t="str">
        <x:v>https://m.media-amazon.com/images/I/61manU26WyL._AC_UX569_.jpg</x:v>
      </x:c>
      <x:c r="P752" s="32" t="str">
        <x:v>2023-08-05 00:00:00.000</x:v>
      </x:c>
      <x:c r="Q752" s="32" t="str">
        <x:v>Estimated</x:v>
      </x:c>
      <x:c r="R752" s="32" t="str">
        <x:v>Apparel</x:v>
      </x:c>
      <x:c r="S752" s="32" t="str">
        <x:v>Casual jacket or coat</x:v>
      </x:c>
      <x:c r="T752" s="32" t="str">
        <x:v>Keyword/category match: jacket</x:v>
      </x:c>
      <x:c r="U752" s="32" t="str">
        <x:v>Low</x:v>
      </x:c>
      <x:c r="V752" s="67" t="n">
        <x:v>1000</x:v>
      </x:c>
      <x:c r="W752" s="47" t="n">
        <x:v>10.14</x:v>
      </x:c>
      <x:c r="X752" s="47" t="n">
        <x:v>21.12</x:v>
      </x:c>
      <x:c r="Y752" s="47" t="n">
        <x:v>46.47</x:v>
      </x:c>
      <x:c r="Z752" s="47" t="n">
        <x:v>1.5</x:v>
      </x:c>
      <x:c r="AA752" s="47" t="n">
        <x:v>2.5</x:v>
      </x:c>
      <x:c r="AB752" s="68" t="n">
        <x:v>10</x:v>
      </x:c>
      <x:c r="AC752" s="47" t="n">
        <x:v>13.02</x:v>
      </x:c>
      <x:c r="AD752" s="47" t="n">
        <x:v>27.63</x:v>
      </x:c>
      <x:c r="AE752" s="47" t="n">
        <x:v>61.02</x:v>
      </x:c>
      <x:c r="AF752" s="68" t="n">
        <x:v>15</x:v>
      </x:c>
      <x:c r="AG752" s="47" t="n">
        <x:v>4.25</x:v>
      </x:c>
      <x:c r="AH752" s="68" t="n">
        <x:v>5</x:v>
      </x:c>
      <x:c r="AI752" s="47" t="n">
        <x:v>45.08</x:v>
      </x:c>
      <x:c r="AJ752" s="47" t="n">
        <x:v>20.91</x:v>
      </x:c>
      <x:c r="AK752" s="48" t="n">
        <x:v>0.317</x:v>
      </x:c>
      <x:c r="AL752" s="32" t="str">
        <x:v>Shell, insulation, waterproofing, lining, and hardware dominate. Estimate represents a current-equivalent manufacturing cost, not the original historical production cost. Tariff and freight assumptions are illustrative and require current validation.</x:v>
      </x:c>
      <x:c r="AM752" s="32" t="str">
        <x:v>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x:v>
      </x:c>
      <x:c r="AN752" s="32" t="str">
        <x:v>https://github.com/luminati-io/eCommerce-dataset-samples</x:v>
      </x:c>
      <x:c r="AO752" s="32" t="str">
        <x:v>2026-08-05-v2</x:v>
      </x:c>
    </x:row>
    <x:row r="753">
      <x:c r="A753" s="32" t="n">
        <x:v>752</x:v>
      </x:c>
      <x:c r="B753" s="32" t="str">
        <x:v>Amazon</x:v>
      </x:c>
      <x:c r="C753" s="32" t="str">
        <x:v>Bright Data Amazon products sample</x:v>
      </x:c>
      <x:c r="D753" s="32" t="str">
        <x:v>B079L7YGH3</x:v>
      </x:c>
      <x:c r="E753" s="32" t="str">
        <x:v>https://www.amazon.com/Amazon-Basics-Rectangular-Photo-Picture/dp/B079L7YGH3?th=1&amp;psc=1&amp;currency=USD&amp;language=en_GB</x:v>
      </x:c>
      <x:c r="F753" s="32" t="str">
        <x:v>Amazon Basics Rectangular Photo Picture Frame, 5" x 7", Pack of 5, Black</x:v>
      </x:c>
      <x:c r="G753" s="32" t="str">
        <x:v>Amazon Basics</x:v>
      </x:c>
      <x:c r="H753" s="32" t="str">
        <x:v>Ama███.co███</x:v>
      </x:c>
      <x:c r="I753" s="47" t="n">
        <x:v>19.99</x:v>
      </x:c>
      <x:c r="J753" s="32" t="str">
        <x:v>USD</x:v>
      </x:c>
      <x:c r="K753" s="32" t="str">
        <x:v>Home &amp; Kitchen &gt; Home Décor Products &gt; Photo Albums, Frames &amp; Accessories &gt; Picture Frames &gt; Wall &amp; Tabletop Frames</x:v>
      </x:c>
      <x:c r="L753" s="32" t="str"/>
      <x:c r="M753" s="67" t="n">
        <x:v>290.29888</x:v>
      </x:c>
      <x:c r="N753" s="32" t="str">
        <x:v>7"L x 5"W</x:v>
      </x:c>
      <x:c r="O753" s="32" t="str">
        <x:v>https://m.media-amazon.com/images/I/71bBYWjIOcL.__AC_SX300_SY300_QL70_FMwebp_.jpg</x:v>
      </x:c>
      <x:c r="P753" s="32" t="str">
        <x:v>2024-04-01 00:00:00.000</x:v>
      </x:c>
      <x:c r="Q753" s="32" t="str">
        <x:v>Estimated</x:v>
      </x:c>
      <x:c r="R753" s="32" t="str">
        <x:v>Generic</x:v>
      </x:c>
      <x:c r="S753" s="32" t="str">
        <x:v>Assembled consumer product</x:v>
      </x:c>
      <x:c r="T753" s="32" t="str">
        <x:v>Broad home category: Home &amp; Kitchen &gt; Home Décor Products &gt; Photo Albums, Frames &amp; Accessories &gt; Picture Frames &gt; Wall &amp; Tabletop Frames</x:v>
      </x:c>
      <x:c r="U753" s="32" t="str">
        <x:v>Low</x:v>
      </x:c>
      <x:c r="V753" s="67" t="n">
        <x:v>1000</x:v>
      </x:c>
      <x:c r="W753" s="47" t="n">
        <x:v>3.86</x:v>
      </x:c>
      <x:c r="X753" s="47" t="n">
        <x:v>14.39</x:v>
      </x:c>
      <x:c r="Y753" s="47" t="n">
        <x:v>17.99</x:v>
      </x:c>
      <x:c r="Z753" s="47" t="n">
        <x:v>1</x:v>
      </x:c>
      <x:c r="AA753" s="47" t="n">
        <x:v>1.8</x:v>
      </x:c>
      <x:c r="AB753" s="68" t="n">
        <x:v>5</x:v>
      </x:c>
      <x:c r="AC753" s="47" t="n">
        <x:v>4.84</x:v>
      </x:c>
      <x:c r="AD753" s="47" t="n">
        <x:v>18.05</x:v>
      </x:c>
      <x:c r="AE753" s="47" t="n">
        <x:v>28.13</x:v>
      </x:c>
      <x:c r="AF753" s="68" t="n">
        <x:v>15</x:v>
      </x:c>
      <x:c r="AG753" s="47" t="n">
        <x:v>4.75</x:v>
      </x:c>
      <x:c r="AH753" s="68" t="n">
        <x:v>5</x:v>
      </x:c>
      <x:c r="AI753" s="47" t="n">
        <x:v>26.8</x:v>
      </x:c>
      <x:c r="AJ753" s="47" t="n">
        <x:v>-6.81</x:v>
      </x:c>
      <x:c r="AK753" s="48" t="n">
        <x:v>-0.341</x:v>
      </x:c>
      <x:c r="AL753" s="32" t="str">
        <x:v>Insufficient specifications; use as a broad placeholder until a BOM or supplier match is available. Modifiers: 5-count/set adjustment. Tariff and freight assumptions are illustrative and require current validation.</x:v>
      </x:c>
      <x:c r="AM753" s="32" t="str">
        <x:v>Product Description Amazon Basics Photo Picture Frame - 5" x 7", Black - Pack of 5 From the Manufacturer Amazon Basics</x:v>
      </x:c>
      <x:c r="AN753" s="32" t="str">
        <x:v>https://github.com/luminati-io/eCommerce-dataset-samples</x:v>
      </x:c>
      <x:c r="AO753" s="32" t="str">
        <x:v>2026-08-05-v2</x:v>
      </x:c>
    </x:row>
    <x:row r="754">
      <x:c r="A754" s="32" t="n">
        <x:v>753</x:v>
      </x:c>
      <x:c r="B754" s="32" t="str">
        <x:v>Amazon</x:v>
      </x:c>
      <x:c r="C754" s="32" t="str">
        <x:v>Bright Data Amazon products sample</x:v>
      </x:c>
      <x:c r="D754" s="32" t="str">
        <x:v>B09CDYWJM8</x:v>
      </x:c>
      <x:c r="E754" s="32" t="str">
        <x:v>https://www.amazon.com/dp/B09CDYWJM8?language=en_US&amp;currency=USD</x:v>
      </x:c>
      <x:c r="F754" s="32" t="str">
        <x:v>RuffleButts® Baby/Toddler Girls Soft Knit Ankle Length Ruffle Leggings</x:v>
      </x:c>
      <x:c r="G754" s="32" t="str">
        <x:v>RuffleButts</x:v>
      </x:c>
      <x:c r="H754" s="32" t="str"/>
      <x:c r="I754" s="47" t="n">
        <x:v>19.99</x:v>
      </x:c>
      <x:c r="J754" s="32" t="str">
        <x:v>USD</x:v>
      </x:c>
      <x:c r="K754" s="32" t="str">
        <x:v>Clothing, Shoes &amp; Jewelry &gt; Girls &gt; Clothing &gt; Leggings</x:v>
      </x:c>
      <x:c r="L754" s="32" t="str"/>
      <x:c r="M754" s="67"/>
      <x:c r="N754" s="32" t="str">
        <x:v>‏  ‎ 8 x 6 x 0.5 inches</x:v>
      </x:c>
      <x:c r="O754" s="32" t="str">
        <x:v>https://m.media-amazon.com/images/I/61s0-pt6FpL.__AC_SY445_SX342_QL70_FMwebp_.jpg</x:v>
      </x:c>
      <x:c r="P754" s="32" t="str">
        <x:v>2023-05-28 00:00:00.000</x:v>
      </x:c>
      <x:c r="Q754" s="32" t="str">
        <x:v>Estimated</x:v>
      </x:c>
      <x:c r="R754" s="32" t="str">
        <x:v>Apparel</x:v>
      </x:c>
      <x:c r="S754" s="32" t="str">
        <x:v>Leggings or yoga pants</x:v>
      </x:c>
      <x:c r="T754" s="32" t="str">
        <x:v>Keyword/category match: legging</x:v>
      </x:c>
      <x:c r="U754" s="32" t="str">
        <x:v>Medium</x:v>
      </x:c>
      <x:c r="V754" s="67" t="n">
        <x:v>1000</x:v>
      </x:c>
      <x:c r="W754" s="47" t="n">
        <x:v>3.36</x:v>
      </x:c>
      <x:c r="X754" s="47" t="n">
        <x:v>6.24</x:v>
      </x:c>
      <x:c r="Y754" s="47" t="n">
        <x:v>11.53</x:v>
      </x:c>
      <x:c r="Z754" s="47" t="n">
        <x:v>0.5</x:v>
      </x:c>
      <x:c r="AA754" s="47" t="n">
        <x:v>0.35</x:v>
      </x:c>
      <x:c r="AB754" s="68" t="n">
        <x:v>10</x:v>
      </x:c>
      <x:c r="AC754" s="47" t="n">
        <x:v>4.17</x:v>
      </x:c>
      <x:c r="AD754" s="47" t="n">
        <x:v>7.8</x:v>
      </x:c>
      <x:c r="AE754" s="47" t="n">
        <x:v>14.6</x:v>
      </x:c>
      <x:c r="AF754" s="68" t="n">
        <x:v>15</x:v>
      </x:c>
      <x:c r="AG754" s="47" t="n">
        <x:v>4.25</x:v>
      </x:c>
      <x:c r="AH754" s="68" t="n">
        <x:v>5</x:v>
      </x:c>
      <x:c r="AI754" s="47" t="n">
        <x:v>16.05</x:v>
      </x:c>
      <x:c r="AJ754" s="47" t="n">
        <x:v>3.94</x:v>
      </x:c>
      <x:c r="AK754" s="48" t="n">
        <x:v>0.19699999999999998</x:v>
      </x:c>
      <x:c r="AL754" s="32" t="str">
        <x:v>Fabric recovery, opacity, pockets, and branding affect cost. Tariff and freight assumptions are illustrative and require current validation.</x:v>
      </x:c>
      <x:c r="AM754" s="32" t="str">
        <x:v>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x:v>
      </x:c>
      <x:c r="AN754" s="32" t="str">
        <x:v>https://github.com/luminati-io/eCommerce-dataset-samples</x:v>
      </x:c>
      <x:c r="AO754" s="32" t="str">
        <x:v>2026-08-05-v2</x:v>
      </x:c>
    </x:row>
    <x:row r="755">
      <x:c r="A755" s="32" t="n">
        <x:v>754</x:v>
      </x:c>
      <x:c r="B755" s="32" t="str">
        <x:v>Amazon</x:v>
      </x:c>
      <x:c r="C755" s="32" t="str">
        <x:v>Bright Data Amazon products sample</x:v>
      </x:c>
      <x:c r="D755" s="32" t="str">
        <x:v>B0C4GJ66JL</x:v>
      </x:c>
      <x:c r="E755" s="32" t="str">
        <x:v>https://www.amazon.com/Fauevav-Galvanized-Greetings-Primitive-Farmhouse/dp/B0C4GJ66JL?th=1&amp;psc=1&amp;currency=USD&amp;language=en_GB</x:v>
      </x:c>
      <x:c r="F755" s="32" t="str">
        <x:v>Fauevav Galvanized Milk Can with Greetings and Rope Design, Antique Retro Vase Metal Planter Rustic Vintage Primitive Flower Holder Farmhouse Country Plant for Home Office Decor, 7.5” (Hope)</x:v>
      </x:c>
      <x:c r="G755" s="32" t="str">
        <x:v>Fauevav</x:v>
      </x:c>
      <x:c r="H755" s="32" t="str">
        <x:v>Fau███vFa███avF█████████</x:v>
      </x:c>
      <x:c r="I755" s="47" t="n">
        <x:v>12.99</x:v>
      </x:c>
      <x:c r="J755" s="32" t="str">
        <x:v>USD</x:v>
      </x:c>
      <x:c r="K755" s="32" t="str">
        <x:v>Home &amp; Kitchen &gt; Home Décor Products &gt; Vases</x:v>
      </x:c>
      <x:c r="L755" s="32" t="str"/>
      <x:c r="M755" s="67" t="n">
        <x:v>131.54167999999999</x:v>
      </x:c>
      <x:c r="N755" s="32" t="str">
        <x:v>4.1"L x 3.9"W x 7.5"H</x:v>
      </x:c>
      <x:c r="O755" s="32" t="str">
        <x:v>https://m.media-amazon.com/images/I/71o2maZteHL.__AC_SX300_SY300_QL70_ML2_.jpg</x:v>
      </x:c>
      <x:c r="P755" s="32" t="str">
        <x:v>2023-11-18 00:00:00.000</x:v>
      </x:c>
      <x:c r="Q755" s="32" t="str">
        <x:v>Estimated</x:v>
      </x:c>
      <x:c r="R755" s="32" t="str">
        <x:v>Electronics</x:v>
      </x:c>
      <x:c r="S755" s="32" t="str">
        <x:v>Television or monitor</x:v>
      </x:c>
      <x:c r="T755" s="32" t="str">
        <x:v>Keyword/category match: monitor</x:v>
      </x:c>
      <x:c r="U755" s="32" t="str">
        <x:v>Low</x:v>
      </x:c>
      <x:c r="V755" s="67" t="n">
        <x:v>1000</x:v>
      </x:c>
      <x:c r="W755" s="47" t="n">
        <x:v>7.53</x:v>
      </x:c>
      <x:c r="X755" s="47" t="n">
        <x:v>9.35</x:v>
      </x:c>
      <x:c r="Y755" s="47" t="n">
        <x:v>11.69</x:v>
      </x:c>
      <x:c r="Z755" s="47" t="n">
        <x:v>7</x:v>
      </x:c>
      <x:c r="AA755" s="47" t="n">
        <x:v>22.5</x:v>
      </x:c>
      <x:c r="AB755" s="68" t="n">
        <x:v>3</x:v>
      </x:c>
      <x:c r="AC755" s="47" t="n">
        <x:v>20.12</x:v>
      </x:c>
      <x:c r="AD755" s="47" t="n">
        <x:v>40.02</x:v>
      </x:c>
      <x:c r="AE755" s="47" t="n">
        <x:v>83.11</x:v>
      </x:c>
      <x:c r="AF755" s="68" t="n">
        <x:v>15</x:v>
      </x:c>
      <x:c r="AG755" s="47" t="n">
        <x:v>3.5</x:v>
      </x:c>
      <x:c r="AH755" s="68" t="n">
        <x:v>5</x:v>
      </x:c>
      <x:c r="AI755" s="47" t="n">
        <x:v>46.12</x:v>
      </x:c>
      <x:c r="AJ755" s="47" t="n">
        <x:v>-33.13</x:v>
      </x:c>
      <x:c r="AK755" s="48" t="n">
        <x:v>-2.55</x:v>
      </x:c>
      <x:c r="AL755" s="32" t="str">
        <x:v>Panel pricing, size, brand, software, certification, and freight dominate. Estimate represents a current-equivalent manufacturing cost, not the original historical production cost. Tariff and freight assumptions are illustrative and require current validation.</x:v>
      </x:c>
      <x:c r="AM755" s="32" t="str">
        <x:v>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 x3.9” x 4.1”.Material - Made of Durable Metal Iron.Package Qty:1 Pcs Decorative Milk Can.For Decorative Use. Enhance the look of your home with some farmhouse style and character. This decorati</x:v>
      </x:c>
      <x:c r="AN755" s="32" t="str">
        <x:v>https://github.com/luminati-io/eCommerce-dataset-samples</x:v>
      </x:c>
      <x:c r="AO755" s="32" t="str">
        <x:v>2026-08-05-v2</x:v>
      </x:c>
    </x:row>
    <x:row r="756">
      <x:c r="A756" s="32" t="n">
        <x:v>755</x:v>
      </x:c>
      <x:c r="B756" s="32" t="str">
        <x:v>Amazon</x:v>
      </x:c>
      <x:c r="C756" s="32" t="str">
        <x:v>Bright Data Amazon products sample</x:v>
      </x:c>
      <x:c r="D756" s="32" t="str">
        <x:v>B08JSQB7DY</x:v>
      </x:c>
      <x:c r="E756" s="32" t="str">
        <x:v>https://www.amazon.com/Hemway-Ultra-Sparkle-Glitter-Holographic/dp/B08JSQB7DY</x:v>
      </x:c>
      <x:c r="F756" s="32" t="str">
        <x:v>Hemway Ultra Sparkle Glitter - 1/8" 0.125" 3mm - Butterfly Glitter, Sequins, Sparkle, Nails, Decoration, Acrylic Nail Polish Additive - Gold Holographic - 50g</x:v>
      </x:c>
      <x:c r="G756" s="32" t="str">
        <x:v>Hemway</x:v>
      </x:c>
      <x:c r="H756" s="32" t="str">
        <x:v>Hem███</x:v>
      </x:c>
      <x:c r="I756" s="47" t="n">
        <x:v>9.95</x:v>
      </x:c>
      <x:c r="J756" s="32" t="str">
        <x:v>USD</x:v>
      </x:c>
      <x:c r="K756" s="32" t="str">
        <x:v>Beauty &amp; Personal Care &gt; Makeup &gt; Body &gt; Body Glitter</x:v>
      </x:c>
      <x:c r="L756" s="32" t="str"/>
      <x:c r="M756" s="67" t="n">
        <x:v>49.89512</x:v>
      </x:c>
      <x:c r="N756" s="32" t="str">
        <x:v>4.33 x 0.39 x 7.09 inches</x:v>
      </x:c>
      <x:c r="O756" s="32" t="str">
        <x:v>https://m.media-amazon.com/images/I/7174LztwzCL.__AC_SX300_SY300_QL70_ML2_.jpg</x:v>
      </x:c>
      <x:c r="P756" s="32" t="str">
        <x:v>2023-08-24 00:00:00.000</x:v>
      </x:c>
      <x:c r="Q756" s="32" t="str">
        <x:v>Estimated</x:v>
      </x:c>
      <x:c r="R756" s="32" t="str">
        <x:v>Beauty</x:v>
      </x:c>
      <x:c r="S756" s="32" t="str">
        <x:v>Makeup product</x:v>
      </x:c>
      <x:c r="T756" s="32" t="str">
        <x:v>Keyword/category match: makeup</x:v>
      </x:c>
      <x:c r="U756" s="32" t="str">
        <x:v>Low</x:v>
      </x:c>
      <x:c r="V756" s="67" t="n">
        <x:v>1000</x:v>
      </x:c>
      <x:c r="W756" s="47" t="n">
        <x:v>1.1</x:v>
      </x:c>
      <x:c r="X756" s="47" t="n">
        <x:v>3.85</x:v>
      </x:c>
      <x:c r="Y756" s="47" t="n">
        <x:v>8.96</x:v>
      </x:c>
      <x:c r="Z756" s="47" t="n">
        <x:v>0.7</x:v>
      </x:c>
      <x:c r="AA756" s="47" t="n">
        <x:v>0.26</x:v>
      </x:c>
      <x:c r="AB756" s="68" t="n">
        <x:v>4</x:v>
      </x:c>
      <x:c r="AC756" s="47" t="n">
        <x:v>1.5</x:v>
      </x:c>
      <x:c r="AD756" s="47" t="n">
        <x:v>5.01</x:v>
      </x:c>
      <x:c r="AE756" s="47" t="n">
        <x:v>11.76</x:v>
      </x:c>
      <x:c r="AF756" s="68" t="n">
        <x:v>15</x:v>
      </x:c>
      <x:c r="AG756" s="47" t="n">
        <x:v>3.5</x:v>
      </x:c>
      <x:c r="AH756" s="68" t="n">
        <x:v>5</x:v>
      </x:c>
      <x:c r="AI756" s="47" t="n">
        <x:v>10.5</x:v>
      </x:c>
      <x:c r="AJ756" s="47" t="n">
        <x:v>-0.55</x:v>
      </x:c>
      <x:c r="AK756" s="48" t="n">
        <x:v>-0.055</x:v>
      </x:c>
      <x:c r="AL756" s="32" t="str">
        <x:v>Formula, pigments, applicators, testing, and packaging affect cost. Modifiers: premium/heavy-duty specification. Tariff and freight assumptions are illustrative and require current validation.</x:v>
      </x:c>
      <x:c r="AM756" s="32" t="str">
        <x:v>About this item No.1 Trade Multi-Purpose Premium Glitter Hemway Premium Unique Multi-Purpose Glitter is specifically designed, quality (Grade A) for the use with Glass, Art, Nail, Floristry, Body Art, On skin usage, Hair, Face, Nails, Makeup, Flowers, Beards, Cards &amp; much more Highest grade of glitter used in this product. We use only the best raw materials within this product, which makes it easy to apply &amp; long lasting sparkling glitter results. Proven #1 on the market through blind tests We h</x:v>
      </x:c>
      <x:c r="AN756" s="32" t="str">
        <x:v>https://github.com/luminati-io/eCommerce-dataset-samples</x:v>
      </x:c>
      <x:c r="AO756" s="32" t="str">
        <x:v>2026-08-05-v2</x:v>
      </x:c>
    </x:row>
    <x:row r="757">
      <x:c r="A757" s="32" t="n">
        <x:v>756</x:v>
      </x:c>
      <x:c r="B757" s="32" t="str">
        <x:v>Amazon</x:v>
      </x:c>
      <x:c r="C757" s="32" t="str">
        <x:v>Bright Data Amazon products sample</x:v>
      </x:c>
      <x:c r="D757" s="32" t="str">
        <x:v>B08Z5YKZPR</x:v>
      </x:c>
      <x:c r="E757" s="32" t="str">
        <x:v>https://www.amazon.com/dp/B08Z5YKZPR?language=en_US&amp;currency=USD</x:v>
      </x:c>
      <x:c r="F757" s="32" t="str">
        <x:v>Hannah Linen Fleece Throw Blankets - Super Soft Plush Throw Blanket for Couch &amp; Sofa - Lightweight Warm Fuzzy Microfiber Fleece Blankets (50 x 60, Navy Blue)</x:v>
      </x:c>
      <x:c r="G757" s="32" t="str">
        <x:v>Hannah Linen</x:v>
      </x:c>
      <x:c r="H757" s="32" t="str"/>
      <x:c r="I757" s="47" t="n">
        <x:v>15.19</x:v>
      </x:c>
      <x:c r="J757" s="32" t="str">
        <x:v>USD</x:v>
      </x:c>
      <x:c r="K757" s="32" t="str">
        <x:v>Home &amp; Kitchen &gt; Bedding &gt; Blankets &amp; Throws &gt; Throws</x:v>
      </x:c>
      <x:c r="L757" s="32" t="str"/>
      <x:c r="M757" s="67" t="n">
        <x:v>381.01727999999997</x:v>
      </x:c>
      <x:c r="N757" s="32" t="str">
        <x:v>60"L x 50"W</x:v>
      </x:c>
      <x:c r="O757" s="32" t="str">
        <x:v>https://m.media-amazon.com/images/W/IMAGERENDERING_521856-T2/images/I/71iVxOBSADL.__AC_SX300_SY300_QL70_FMwebp_.jpg</x:v>
      </x:c>
      <x:c r="P757" s="32" t="str">
        <x:v>2022-10-12 00:00:00.000</x:v>
      </x:c>
      <x:c r="Q757" s="32" t="str">
        <x:v>Estimated</x:v>
      </x:c>
      <x:c r="R757" s="32" t="str">
        <x:v>Home</x:v>
      </x:c>
      <x:c r="S757" s="32" t="str">
        <x:v>Upholstered chair or large furniture</x:v>
      </x:c>
      <x:c r="T757" s="32" t="str">
        <x:v>Keyword/category match: sofa</x:v>
      </x:c>
      <x:c r="U757" s="32" t="str">
        <x:v>Low</x:v>
      </x:c>
      <x:c r="V757" s="67" t="n">
        <x:v>1000</x:v>
      </x:c>
      <x:c r="W757" s="47" t="n">
        <x:v>8.81</x:v>
      </x:c>
      <x:c r="X757" s="47" t="n">
        <x:v>10.94</x:v>
      </x:c>
      <x:c r="Y757" s="47" t="n">
        <x:v>13.67</x:v>
      </x:c>
      <x:c r="Z757" s="47" t="n">
        <x:v>7</x:v>
      </x:c>
      <x:c r="AA757" s="47" t="n">
        <x:v>35</x:v>
      </x:c>
      <x:c r="AB757" s="68" t="n">
        <x:v>7</x:v>
      </x:c>
      <x:c r="AC757" s="47" t="n">
        <x:v>28.69</x:v>
      </x:c>
      <x:c r="AD757" s="47" t="n">
        <x:v>56.64</x:v>
      </x:c>
      <x:c r="AE757" s="47" t="n">
        <x:v>116.28</x:v>
      </x:c>
      <x:c r="AF757" s="68" t="n">
        <x:v>15</x:v>
      </x:c>
      <x:c r="AG757" s="47" t="n">
        <x:v>4.75</x:v>
      </x:c>
      <x:c r="AH757" s="68" t="n">
        <x:v>5</x:v>
      </x:c>
      <x:c r="AI757" s="47" t="n">
        <x:v>64.43</x:v>
      </x:c>
      <x:c r="AJ757" s="47" t="n">
        <x:v>-49.24</x:v>
      </x:c>
      <x:c r="AK757" s="48" t="n">
        <x:v>-3.242</x:v>
      </x:c>
      <x:c r="AL757" s="32" t="str">
        <x:v>Frame, foam, fabric, labor, packaging volume, and freight dominate. Modifiers: premium/heavy-duty specification. Tariff and freight assumptions are illustrative and require current validation.</x:v>
      </x:c>
      <x:c r="AM757" s="32" t="str">
        <x:v>Bringing Comfort to Luxury 100% premium microfiber is utilized to fabricate the fleece blanket. The blanket stays soft and comfortable and proves a perfect option in all seasons whether it’s summer, winter, autumn, or spring. It’s anti-pilling and anti-shrinking. It resists wrinkles and fade and revives its freshness and softness after every wash. Pick your required size and favorite color and add a touch of coziness and warmness to your life. Perfect for Indoor &amp; Outdoor Use Hannah Linen's soft</x:v>
      </x:c>
      <x:c r="AN757" s="32" t="str">
        <x:v>https://github.com/luminati-io/eCommerce-dataset-samples</x:v>
      </x:c>
      <x:c r="AO757" s="32" t="str">
        <x:v>2026-08-05-v2</x:v>
      </x:c>
    </x:row>
    <x:row r="758">
      <x:c r="A758" s="32" t="n">
        <x:v>757</x:v>
      </x:c>
      <x:c r="B758" s="32" t="str">
        <x:v>Amazon</x:v>
      </x:c>
      <x:c r="C758" s="32" t="str">
        <x:v>Bright Data Amazon products sample</x:v>
      </x:c>
      <x:c r="D758" s="32" t="str">
        <x:v>B0BVV7BKTW</x:v>
      </x:c>
      <x:c r="E758" s="32" t="str">
        <x:v>https://www.amazon.com/Foldable-Compartment-Hospital-Weekender-Overnight/dp/B0BVV7BKTW?th=1&amp;psc=1&amp;currency=USD&amp;language=en_GB</x:v>
      </x:c>
      <x:c r="F758" s="32" t="str">
        <x:v>Large Foldable Travel Duffel Bag with Shoes Compartment, Sports Tote Gym Bag with Wet Pocket, Carry on Hospital Bags for Labor and Delivery, Shoulder Weekender Overnight Bag for Women and Men, Pink</x:v>
      </x:c>
      <x:c r="G758" s="32" t="str">
        <x:v>RENWENA</x:v>
      </x:c>
      <x:c r="H758" s="32" t="str">
        <x:v>Hom███end███ome█████████met█████████</x:v>
      </x:c>
      <x:c r="I758" s="47" t="n">
        <x:v>25.99</x:v>
      </x:c>
      <x:c r="J758" s="32" t="str">
        <x:v>USD</x:v>
      </x:c>
      <x:c r="K758" s="32" t="str">
        <x:v>Clothing, Shoes &amp; Jewelry &gt; Luggage &amp; Travel Gear &gt; Gym Bags &gt; Sports Duffels</x:v>
      </x:c>
      <x:c r="L758" s="32" t="str"/>
      <x:c r="M758" s="67" t="n">
        <x:v>539.7744799999999</x:v>
      </x:c>
      <x:c r="N758" s="32" t="str">
        <x:v>18.1 x 10.9 x 9.8 inches</x:v>
      </x:c>
      <x:c r="O758" s="32" t="str">
        <x:v>https://m.media-amazon.com/images/I/715Kl8rDCzL.__AC_SX300_SY300_QL70_FMwebp_.jpg</x:v>
      </x:c>
      <x:c r="P758" s="32" t="str">
        <x:v>2023-11-18 00:00:00.000</x:v>
      </x:c>
      <x:c r="Q758" s="32" t="str">
        <x:v>Estimated</x:v>
      </x:c>
      <x:c r="R758" s="32" t="str">
        <x:v>Generic</x:v>
      </x:c>
      <x:c r="S758" s="32" t="str">
        <x:v>Textile product</x:v>
      </x:c>
      <x:c r="T758" s="32" t="str">
        <x:v>Broad apparel category: Clothing, Shoes &amp; Jewelry &gt; Luggage &amp; Travel Gear &gt; Gym Bags &gt; Sports Duffels</x:v>
      </x:c>
      <x:c r="U758" s="32" t="str">
        <x:v>Low</x:v>
      </x:c>
      <x:c r="V758" s="67" t="n">
        <x:v>1000</x:v>
      </x:c>
      <x:c r="W758" s="47" t="n">
        <x:v>2.03</x:v>
      </x:c>
      <x:c r="X758" s="47" t="n">
        <x:v>7.11</x:v>
      </x:c>
      <x:c r="Y758" s="47" t="n">
        <x:v>20.33</x:v>
      </x:c>
      <x:c r="Z758" s="47" t="n">
        <x:v>0.65</x:v>
      </x:c>
      <x:c r="AA758" s="47" t="n">
        <x:v>0.8</x:v>
      </x:c>
      <x:c r="AB758" s="68" t="n">
        <x:v>5</x:v>
      </x:c>
      <x:c r="AC758" s="47" t="n">
        <x:v>2.66</x:v>
      </x:c>
      <x:c r="AD758" s="47" t="n">
        <x:v>8.99</x:v>
      </x:c>
      <x:c r="AE758" s="47" t="n">
        <x:v>25.54</x:v>
      </x:c>
      <x:c r="AF758" s="68" t="n">
        <x:v>15</x:v>
      </x:c>
      <x:c r="AG758" s="47" t="n">
        <x:v>4.75</x:v>
      </x:c>
      <x:c r="AH758" s="68" t="n">
        <x:v>5</x:v>
      </x:c>
      <x:c r="AI758" s="47" t="n">
        <x:v>18.94</x:v>
      </x:c>
      <x:c r="AJ758" s="47" t="n">
        <x:v>7.05</x:v>
      </x:c>
      <x:c r="AK758" s="48" t="n">
        <x:v>0.271</x:v>
      </x:c>
      <x:c r="AL758" s="32" t="str">
        <x:v>Fiber, dimensions, sewing complexity, and finishing are unknown. Modifiers: weatherproof construction. Tariff and freight assumptions are illustrative and require current validation.</x:v>
      </x:c>
      <x:c r="AM758" s="32" t="str">
        <x:v>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x:v>
      </x:c>
      <x:c r="AN758" s="32" t="str">
        <x:v>https://github.com/luminati-io/eCommerce-dataset-samples</x:v>
      </x:c>
      <x:c r="AO758" s="32" t="str">
        <x:v>2026-08-05-v2</x:v>
      </x:c>
    </x:row>
    <x:row r="759">
      <x:c r="A759" s="32" t="n">
        <x:v>758</x:v>
      </x:c>
      <x:c r="B759" s="32" t="str">
        <x:v>Amazon</x:v>
      </x:c>
      <x:c r="C759" s="32" t="str">
        <x:v>Bright Data Amazon products sample</x:v>
      </x:c>
      <x:c r="D759" s="32" t="str">
        <x:v>B08B1GTQXQ</x:v>
      </x:c>
      <x:c r="E759" s="32" t="str">
        <x:v>https://www.amazon.com/Pendant-Twisted-Vintage-Industrial-Projects/dp/B08B1GTQXQ?th=1&amp;psc=1&amp;currency=USD&amp;language=en_GB</x:v>
      </x:c>
      <x:c r="F759" s="32" t="str">
        <x:v>Zevnico 16.5FT Pendant Light Kit, Hanging Lights with Plug in Cord &amp; Switch, Hemp Rope Swag E26 Socket Pendant Lamp, Extension Lantern Cable Vintage Farmhouse Industrial Retro DIY Decoration Fixtures</x:v>
      </x:c>
      <x:c r="G759" s="32" t="str">
        <x:v>Zevnico</x:v>
      </x:c>
      <x:c r="H759" s="32" t="str">
        <x:v>Zev███o-U███</x:v>
      </x:c>
      <x:c r="I759" s="47" t="n">
        <x:v>15.99</x:v>
      </x:c>
      <x:c r="J759" s="32" t="str">
        <x:v>USD</x:v>
      </x:c>
      <x:c r="K759" s="32" t="str">
        <x:v>Tools &amp; Home Improvement &gt; Lighting &amp; Ceiling Fans &gt; Ceiling Lights &gt; Pendant Lights</x:v>
      </x:c>
      <x:c r="L759" s="32" t="str"/>
      <x:c r="M759" s="67" t="n">
        <x:v>385.5532</x:v>
      </x:c>
      <x:c r="N759" s="32" t="str">
        <x:v>198"L x 3.5"W x 3.5"H</x:v>
      </x:c>
      <x:c r="O759" s="32" t="str">
        <x:v>https://m.media-amazon.com/images/I/7173CKoLICL.__AC_SY445_SX342_QL70_FMwebp_.jpg</x:v>
      </x:c>
      <x:c r="P759" s="32" t="str">
        <x:v>2024-02-04 00:00:00.000</x:v>
      </x:c>
      <x:c r="Q759" s="32" t="str">
        <x:v>Estimated</x:v>
      </x:c>
      <x:c r="R759" s="32" t="str">
        <x:v>Jewelry</x:v>
      </x:c>
      <x:c r="S759" s="32" t="str">
        <x:v>Plated fashion necklace</x:v>
      </x:c>
      <x:c r="T759" s="32" t="str">
        <x:v>Keyword/category match: pendant</x:v>
      </x:c>
      <x:c r="U759" s="32" t="str">
        <x:v>Low</x:v>
      </x:c>
      <x:c r="V759" s="67" t="n">
        <x:v>1000</x:v>
      </x:c>
      <x:c r="W759" s="47" t="n">
        <x:v>0.93</x:v>
      </x:c>
      <x:c r="X759" s="47" t="n">
        <x:v>2.6</x:v>
      </x:c>
      <x:c r="Y759" s="47" t="n">
        <x:v>6.51</x:v>
      </x:c>
      <x:c r="Z759" s="47" t="n">
        <x:v>0.45</x:v>
      </x:c>
      <x:c r="AA759" s="47" t="n">
        <x:v>0.2</x:v>
      </x:c>
      <x:c r="AB759" s="68" t="n">
        <x:v>6</x:v>
      </x:c>
      <x:c r="AC759" s="47" t="n">
        <x:v>1.26</x:v>
      </x:c>
      <x:c r="AD759" s="47" t="n">
        <x:v>3.45</x:v>
      </x:c>
      <x:c r="AE759" s="47" t="n">
        <x:v>8.7</x:v>
      </x:c>
      <x:c r="AF759" s="68" t="n">
        <x:v>15</x:v>
      </x:c>
      <x:c r="AG759" s="47" t="n">
        <x:v>4.75</x:v>
      </x:c>
      <x:c r="AH759" s="68" t="n">
        <x:v>5</x:v>
      </x:c>
      <x:c r="AI759" s="47" t="n">
        <x:v>11.4</x:v>
      </x:c>
      <x:c r="AJ759" s="47" t="n">
        <x:v>4.59</x:v>
      </x:c>
      <x:c r="AK759" s="48" t="n">
        <x:v>0.287</x:v>
      </x:c>
      <x:c r="AL759" s="32" t="str">
        <x:v>Metal weight, plating thickness, stones, labor, and packaging vary widely. Modifiers: premium/heavy-duty specification. Estimate represents a current-equivalent manufacturing cost, not the original historical production cost. Tariff and freight assumptions are illustrative and require current validation.</x:v>
      </x:c>
      <x:c r="AM759" s="32" t="str">
        <x:v>The hemp rope pendant light cord is well-made and carefully packaged, a good choice for DIY light project or decorating your room. Specifications: ✔ Base Socket: E26 E27 ✔ Bulb is NOT included ✔ Max Wattage: 80W ✔ Material: Twisted Hemp Rope Cord &amp; Plastic Socket ✔ Style: Farmhouse, rustic, industrial, simple and retro ✔ Total Length: 16.5Ft (5m) ✔ Length from lamp holder to switch: 147-5/8in (375cm) ✔ Length from plug to switch: 44-1/2in (113cm) Zevnico Pendant Light Cord Kit Premium twisted he</x:v>
      </x:c>
      <x:c r="AN759" s="32" t="str">
        <x:v>https://github.com/luminati-io/eCommerce-dataset-samples</x:v>
      </x:c>
      <x:c r="AO759" s="32" t="str">
        <x:v>2026-08-05-v2</x:v>
      </x:c>
    </x:row>
    <x:row r="760">
      <x:c r="A760" s="32" t="n">
        <x:v>759</x:v>
      </x:c>
      <x:c r="B760" s="32" t="str">
        <x:v>Amazon</x:v>
      </x:c>
      <x:c r="C760" s="32" t="str">
        <x:v>Bright Data Amazon products sample</x:v>
      </x:c>
      <x:c r="D760" s="32" t="str">
        <x:v>B000XLX74M</x:v>
      </x:c>
      <x:c r="E760" s="32" t="str">
        <x:v>https://www.amazon.com/dp/B000XLX74M?th=1&amp;psc=1&amp;currency=USD&amp;language=en_GB</x:v>
      </x:c>
      <x:c r="F760" s="32" t="str">
        <x:v>Remo PP-0950-BE Emperor Coated Tom Drumhead Pack - 12", 13" &amp; 16"</x:v>
      </x:c>
      <x:c r="G760" s="32" t="str">
        <x:v>Remo</x:v>
      </x:c>
      <x:c r="H760" s="32" t="str">
        <x:v>Ama███.co███</x:v>
      </x:c>
      <x:c r="I760" s="47" t="n">
        <x:v>42.5</x:v>
      </x:c>
      <x:c r="J760" s="32" t="str">
        <x:v>USD</x:v>
      </x:c>
      <x:c r="K760" s="32" t="str">
        <x:v>Musical Instruments &gt; Instrument Accessories &gt; Drum &amp; Percussion Accessories &gt; Drum Set Accessories &gt; Drumheads &gt; Tom-Tom Drumheads</x:v>
      </x:c>
      <x:c r="L760" s="32" t="str">
        <x:v>Drum Set Tom-Tom Drumheads</x:v>
      </x:c>
      <x:c r="M760" s="67" t="n">
        <x:v>22.6796</x:v>
      </x:c>
      <x:c r="N760" s="32" t="str">
        <x:v>8 x 14 x 1.5 inches</x:v>
      </x:c>
      <x:c r="O760" s="32" t="str">
        <x:v>https://m.media-amazon.com/images/I/71R8pjkqMBL._AC_SL1500_.jpg</x:v>
      </x:c>
      <x:c r="P760" s="32" t="str">
        <x:v>2024-07-08 00:00:00.000</x:v>
      </x:c>
      <x:c r="Q760" s="32" t="str">
        <x:v>Estimated</x:v>
      </x:c>
      <x:c r="R760" s="32" t="str">
        <x:v>Apparel</x:v>
      </x:c>
      <x:c r="S760" s="32" t="str">
        <x:v>Casual jacket or coat</x:v>
      </x:c>
      <x:c r="T760" s="32" t="str">
        <x:v>Keyword/category match: coat</x:v>
      </x:c>
      <x:c r="U760" s="32" t="str">
        <x:v>Low</x:v>
      </x:c>
      <x:c r="V760" s="67" t="n">
        <x:v>1000</x:v>
      </x:c>
      <x:c r="W760" s="47" t="n">
        <x:v>10.14</x:v>
      </x:c>
      <x:c r="X760" s="47" t="n">
        <x:v>21.12</x:v>
      </x:c>
      <x:c r="Y760" s="47" t="n">
        <x:v>38.25</x:v>
      </x:c>
      <x:c r="Z760" s="47" t="n">
        <x:v>1.5</x:v>
      </x:c>
      <x:c r="AA760" s="47" t="n">
        <x:v>1.88</x:v>
      </x:c>
      <x:c r="AB760" s="68" t="n">
        <x:v>10</x:v>
      </x:c>
      <x:c r="AC760" s="47" t="n">
        <x:v>12.75</x:v>
      </x:c>
      <x:c r="AD760" s="47" t="n">
        <x:v>26.95</x:v>
      </x:c>
      <x:c r="AE760" s="47" t="n">
        <x:v>50.33</x:v>
      </x:c>
      <x:c r="AF760" s="68" t="n">
        <x:v>15</x:v>
      </x:c>
      <x:c r="AG760" s="47" t="n">
        <x:v>3.5</x:v>
      </x:c>
      <x:c r="AH760" s="68" t="n">
        <x:v>5</x:v>
      </x:c>
      <x:c r="AI760" s="47" t="n">
        <x:v>38.95</x:v>
      </x:c>
      <x:c r="AJ760" s="47" t="n">
        <x:v>3.55</x:v>
      </x:c>
      <x:c r="AK760" s="48" t="n">
        <x:v>0.084</x:v>
      </x:c>
      <x:c r="AL760" s="32" t="str">
        <x:v>Shell, insulation, waterproofing, lining, and hardware dominate. Tariff and freight assumptions are illustrative and require current validation.</x:v>
      </x:c>
      <x:c r="AM760" s="32" t="str">
        <x:v>Remo Emperor tom drumhead pack, Standard coated, 12, 13 and 16-inch.</x:v>
      </x:c>
      <x:c r="AN760" s="32" t="str">
        <x:v>https://github.com/luminati-io/eCommerce-dataset-samples</x:v>
      </x:c>
      <x:c r="AO760" s="32" t="str">
        <x:v>2026-08-05-v2</x:v>
      </x:c>
    </x:row>
    <x:row r="761">
      <x:c r="A761" s="32" t="n">
        <x:v>760</x:v>
      </x:c>
      <x:c r="B761" s="32" t="str">
        <x:v>Amazon</x:v>
      </x:c>
      <x:c r="C761" s="32" t="str">
        <x:v>Bright Data Amazon products sample</x:v>
      </x:c>
      <x:c r="D761" s="32" t="str">
        <x:v>B01G6KZAJ8</x:v>
      </x:c>
      <x:c r="E761" s="32" t="str">
        <x:v>https://www.amazon.in/DeBelle-Fairness-Talc-Combo-Pack/dp/B01G6KZAJ8?th=1&amp;psc=1&amp;currency=USD&amp;language=en_GB</x:v>
      </x:c>
      <x:c r="F761" s="32" t="str">
        <x:v>DeBelle Fragranced Face and Body Talc Combo Of 2 (400G Each) | Lavender Talcum Face Powder for men &amp; Women| New Look</x:v>
      </x:c>
      <x:c r="G761" s="32" t="str">
        <x:v>DeBelle</x:v>
      </x:c>
      <x:c r="H761" s="32" t="str">
        <x:v>DeB███e L███sty███</x:v>
      </x:c>
      <x:c r="I761" s="47" t="n">
        <x:v>298</x:v>
      </x:c>
      <x:c r="J761" s="32" t="str">
        <x:v>INR</x:v>
      </x:c>
      <x:c r="K761" s="32" t="str">
        <x:v>Beauty &gt; Skin Care &gt; Body &gt; Talcum Powders</x:v>
      </x:c>
      <x:c r="L761" s="32" t="str"/>
      <x:c r="M761" s="67" t="n">
        <x:v>800</x:v>
      </x:c>
      <x:c r="N761" s="32" t="str">
        <x:v>24 x 13 x 6 cm; 800 Grams</x:v>
      </x:c>
      <x:c r="O761" s="32" t="str">
        <x:v>https://m.media-amazon.com/images/I/41r8ee2UjTL._SX300_SY300_QL70_FMwebp_.jpg</x:v>
      </x:c>
      <x:c r="P761" s="32" t="str">
        <x:v>2024-01-17 00:00:00.000</x:v>
      </x:c>
      <x:c r="Q761" s="32" t="str">
        <x:v>Estimated</x:v>
      </x:c>
      <x:c r="R761" s="32" t="str">
        <x:v>Beauty</x:v>
      </x:c>
      <x:c r="S761" s="32" t="str">
        <x:v>Skin-care or cosmetic formula</x:v>
      </x:c>
      <x:c r="T761" s="32" t="str">
        <x:v>Keyword/category match: skin care</x:v>
      </x:c>
      <x:c r="U761" s="32" t="str">
        <x:v>Low</x:v>
      </x:c>
      <x:c r="V761" s="67" t="n">
        <x:v>1000</x:v>
      </x:c>
      <x:c r="W761" s="47" t="n">
        <x:v>1.5</x:v>
      </x:c>
      <x:c r="X761" s="47" t="n">
        <x:v>4.5</x:v>
      </x:c>
      <x:c r="Y761" s="47" t="n">
        <x:v>12</x:v>
      </x:c>
      <x:c r="Z761" s="47" t="n">
        <x:v>0.8</x:v>
      </x:c>
      <x:c r="AA761" s="47" t="n">
        <x:v>0.45</x:v>
      </x:c>
      <x:c r="AB761" s="68" t="n">
        <x:v>4</x:v>
      </x:c>
      <x:c r="AC761" s="47" t="n">
        <x:v>2.03</x:v>
      </x:c>
      <x:c r="AD761" s="47" t="n">
        <x:v>5.98</x:v>
      </x:c>
      <x:c r="AE761" s="47" t="n">
        <x:v>15.6</x:v>
      </x:c>
      <x:c r="AF761" s="68" t="n">
        <x:v>15</x:v>
      </x:c>
      <x:c r="AG761" s="47" t="n">
        <x:v>4.75</x:v>
      </x:c>
      <x:c r="AH761" s="68" t="n">
        <x:v>5</x:v>
      </x:c>
      <x:c r="AI761" s="47" t="n">
        <x:v>10.73</x:v>
      </x:c>
      <x:c r="AJ761" s="47"/>
      <x:c r="AK761" s="48"/>
      <x:c r="AL761" s="32" t="str">
        <x:v>Formula, actives, testing, compliance, filling, and packaging drive uncertainty. Tariff and freight assumptions are illustrative and require current validation.</x:v>
      </x:c>
      <x:c r="AM761" s="32" t="str">
        <x:v>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&amp; give even skin tone, enriched with benefits of turmeric oil, menthol &amp; pearl dust. This unisex talcum powder for men &amp; women will keep you refreshed all day long with its soothing lavender scent. Benefits I</x:v>
      </x:c>
      <x:c r="AN761" s="32" t="str">
        <x:v>https://github.com/luminati-io/eCommerce-dataset-samples</x:v>
      </x:c>
      <x:c r="AO761" s="32" t="str">
        <x:v>2026-08-05-v2</x:v>
      </x:c>
    </x:row>
    <x:row r="762">
      <x:c r="A762" s="32" t="n">
        <x:v>761</x:v>
      </x:c>
      <x:c r="B762" s="32" t="str">
        <x:v>Amazon</x:v>
      </x:c>
      <x:c r="C762" s="32" t="str">
        <x:v>Bright Data Amazon products sample</x:v>
      </x:c>
      <x:c r="D762" s="32" t="str">
        <x:v>B008OEHPKM</x:v>
      </x:c>
      <x:c r="E762" s="32" t="str">
        <x:v>https://www.amazon.com/Microsoft-U6R-00001-Wedge-Mobile-Keyboard/dp/B008OEHPKM</x:v>
      </x:c>
      <x:c r="F762" s="32" t="str">
        <x:v>Microsoft Wedge Mobile Keyboard</x:v>
      </x:c>
      <x:c r="G762" s="32" t="str">
        <x:v>Microsoft</x:v>
      </x:c>
      <x:c r="H762" s="32" t="str">
        <x:v>AIR███nc</x:v>
      </x:c>
      <x:c r="I762" s="47" t="n">
        <x:v>149.99</x:v>
      </x:c>
      <x:c r="J762" s="32" t="str">
        <x:v>USD</x:v>
      </x:c>
      <x:c r="K762" s="32" t="str">
        <x:v>Electronics &gt; Computers &amp; Accessories &gt; Computer Accessories &amp; Peripherals &gt; Keyboards, Mice &amp; Accessories &gt; Keyboards</x:v>
      </x:c>
      <x:c r="L762" s="32" t="str"/>
      <x:c r="M762" s="67" t="n">
        <x:v>589.6696</x:v>
      </x:c>
      <x:c r="N762" s="32" t="str">
        <x:v>10.1 x 3.97 x 0.82 inches</x:v>
      </x:c>
      <x:c r="O762" s="32" t="str">
        <x:v>https://m.media-amazon.com/images/I/51gJGO-Aj9L.__AC_SY300_SX300_QL70_FMwebp_.jpg</x:v>
      </x:c>
      <x:c r="P762" s="32" t="str">
        <x:v>2023-08-17 00:00:00.000</x:v>
      </x:c>
      <x:c r="Q762" s="32" t="str">
        <x:v>Estimated</x:v>
      </x:c>
      <x:c r="R762" s="32" t="str">
        <x:v>Electronics</x:v>
      </x:c>
      <x:c r="S762" s="32" t="str">
        <x:v>Computer accessory</x:v>
      </x:c>
      <x:c r="T762" s="32" t="str">
        <x:v>Keyword/category match: keyboard</x:v>
      </x:c>
      <x:c r="U762" s="32" t="str">
        <x:v>Low</x:v>
      </x:c>
      <x:c r="V762" s="67" t="n">
        <x:v>1000</x:v>
      </x:c>
      <x:c r="W762" s="47" t="n">
        <x:v>2</x:v>
      </x:c>
      <x:c r="X762" s="47" t="n">
        <x:v>8</x:v>
      </x:c>
      <x:c r="Y762" s="47" t="n">
        <x:v>25</x:v>
      </x:c>
      <x:c r="Z762" s="47" t="n">
        <x:v>0.7</x:v>
      </x:c>
      <x:c r="AA762" s="47" t="n">
        <x:v>0.7</x:v>
      </x:c>
      <x:c r="AB762" s="68" t="n">
        <x:v>3</x:v>
      </x:c>
      <x:c r="AC762" s="47" t="n">
        <x:v>2.52</x:v>
      </x:c>
      <x:c r="AD762" s="47" t="n">
        <x:v>9.68</x:v>
      </x:c>
      <x:c r="AE762" s="47" t="n">
        <x:v>29.66</x:v>
      </x:c>
      <x:c r="AF762" s="68" t="n">
        <x:v>15</x:v>
      </x:c>
      <x:c r="AG762" s="47" t="n">
        <x:v>4.75</x:v>
      </x:c>
      <x:c r="AH762" s="68" t="n">
        <x:v>5</x:v>
      </x:c>
      <x:c r="AI762" s="47" t="n">
        <x:v>44.43</x:v>
      </x:c>
      <x:c r="AJ762" s="47" t="n">
        <x:v>105.56</x:v>
      </x:c>
      <x:c r="AK762" s="48" t="n">
        <x:v>0.7040000000000001</x:v>
      </x:c>
      <x:c r="AL762" s="32" t="str">
        <x:v>Functionality, chipset, certification, and complexity vary widely. Tariff and freight assumptions are illustrative and require current validation.</x:v>
      </x:c>
      <x:c r="AM762" s="32" t="str">
        <x:v>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x:v>
      </x:c>
      <x:c r="AN762" s="32" t="str">
        <x:v>https://github.com/luminati-io/eCommerce-dataset-samples</x:v>
      </x:c>
      <x:c r="AO762" s="32" t="str">
        <x:v>2026-08-05-v2</x:v>
      </x:c>
    </x:row>
    <x:row r="763">
      <x:c r="A763" s="32" t="n">
        <x:v>762</x:v>
      </x:c>
      <x:c r="B763" s="32" t="str">
        <x:v>Amazon</x:v>
      </x:c>
      <x:c r="C763" s="32" t="str">
        <x:v>Bright Data Amazon products sample</x:v>
      </x:c>
      <x:c r="D763" s="32" t="str">
        <x:v>B09BZQ2TWW</x:v>
      </x:c>
      <x:c r="E763" s="32" t="str">
        <x:v>https://www.amazon.com/dp/B09BZQ2TWW?language=en_US&amp;currency=USD</x:v>
      </x:c>
      <x:c r="F763" s="32" t="str">
        <x:v>HIVE ALIVE Bee Food Supplement - Natural Honey Bee Liquid Feed Enhancer - Organic Beekeeping Autumn Spring Feeding - Lower Winter Mortality, Improve Colony Health, Honey Production (2L, 200 Hives)</x:v>
      </x:c>
      <x:c r="G763" s="32" t="str">
        <x:v>HIVE ALIVE</x:v>
      </x:c>
      <x:c r="H763" s="32" t="str"/>
      <x:c r="I763" s="47" t="n">
        <x:v>197.99</x:v>
      </x:c>
      <x:c r="J763" s="32" t="str">
        <x:v>USD</x:v>
      </x:c>
      <x:c r="K763" s="32" t="str">
        <x:v>Patio, Lawn &amp; Garden &gt; Farm &amp; Ranch &gt; Beekeeping Supplies</x:v>
      </x:c>
      <x:c r="L763" s="32" t="str"/>
      <x:c r="M763" s="67" t="n">
        <x:v>2000.34072</x:v>
      </x:c>
      <x:c r="N763" s="32" t="str">
        <x:v>‏  ‎ 5.91 x 4.13 x 7.07 inches; 4.41 Pounds</x:v>
      </x:c>
      <x:c r="O763" s="32" t="str">
        <x:v>https://m.media-amazon.com/images/I/41rj949lVUL._SY445_SX342_QL70_FMwebp_.jpg</x:v>
      </x:c>
      <x:c r="P763" s="32" t="str">
        <x:v>2022-10-19 00:00:00.000</x:v>
      </x:c>
      <x:c r="Q763" s="32" t="str">
        <x:v>Estimated</x:v>
      </x:c>
      <x:c r="R763" s="32" t="str">
        <x:v>Generic</x:v>
      </x:c>
      <x:c r="S763" s="32" t="str">
        <x:v>Assembled consumer product</x:v>
      </x:c>
      <x:c r="T763" s="32" t="str">
        <x:v>Broad source category: Patio, Lawn &amp; Garden &gt; Farm &amp; Ranch &gt; Beekeeping Supplies</x:v>
      </x:c>
      <x:c r="U763" s="32" t="str">
        <x:v>Low</x:v>
      </x:c>
      <x:c r="V763" s="67" t="n">
        <x:v>1000</x:v>
      </x:c>
      <x:c r="W763" s="47" t="n">
        <x:v>2.72</x:v>
      </x:c>
      <x:c r="X763" s="47" t="n">
        <x:v>10.89</x:v>
      </x:c>
      <x:c r="Y763" s="47" t="n">
        <x:v>36.3</x:v>
      </x:c>
      <x:c r="Z763" s="47" t="n">
        <x:v>1</x:v>
      </x:c>
      <x:c r="AA763" s="47" t="n">
        <x:v>3.2</x:v>
      </x:c>
      <x:c r="AB763" s="68" t="n">
        <x:v>5</x:v>
      </x:c>
      <x:c r="AC763" s="47" t="n">
        <x:v>4.01</x:v>
      </x:c>
      <x:c r="AD763" s="47" t="n">
        <x:v>15.84</x:v>
      </x:c>
      <x:c r="AE763" s="47" t="n">
        <x:v>52.5</x:v>
      </x:c>
      <x:c r="AF763" s="68" t="n">
        <x:v>15</x:v>
      </x:c>
      <x:c r="AG763" s="47" t="n">
        <x:v>7.5</x:v>
      </x:c>
      <x:c r="AH763" s="68" t="n">
        <x:v>5</x:v>
      </x:c>
      <x:c r="AI763" s="47" t="n">
        <x:v>62.94</x:v>
      </x:c>
      <x:c r="AJ763" s="47" t="n">
        <x:v>135.05</x:v>
      </x:c>
      <x:c r="AK763" s="48" t="n">
        <x:v>0.682</x:v>
      </x:c>
      <x:c r="AL763" s="32" t="str">
        <x:v>Insufficient specifications; use as a broad placeholder until a BOM or supplier match is available. Tariff and freight assumptions are illustrative and require current validation.</x:v>
      </x:c>
      <x:c r="AM763" s="32" t="str">
        <x:v>Read more Read more HIVE ALIVE Bee Food Supplement 100ml HIVE ALIVE Bee Food Supplement 500ml HIVE ALIVE Bee Food Supplement 2L HIVE ALIVE Bee Food Supplement 10L HIVE ALIVE Fondant Bee Food Supplement HIVE ALIVE Pollen Patties Size 100ml 500ml 2L 10L 15 Pack 10 Pack</x:v>
      </x:c>
      <x:c r="AN763" s="32" t="str">
        <x:v>https://github.com/luminati-io/eCommerce-dataset-samples</x:v>
      </x:c>
      <x:c r="AO763" s="32" t="str">
        <x:v>2026-08-05-v2</x:v>
      </x:c>
    </x:row>
    <x:row r="764">
      <x:c r="A764" s="32" t="n">
        <x:v>763</x:v>
      </x:c>
      <x:c r="B764" s="32" t="str">
        <x:v>Amazon</x:v>
      </x:c>
      <x:c r="C764" s="32" t="str">
        <x:v>Bright Data Amazon products sample</x:v>
      </x:c>
      <x:c r="D764" s="32" t="str">
        <x:v>B09GF8GBF6</x:v>
      </x:c>
      <x:c r="E764" s="32" t="str">
        <x:v>https://www.amazon.com/Headrest-Restraint-Adjustable-Elastic-Durable/dp/B09GF8GBF6</x:v>
      </x:c>
      <x:c r="F764" s="32" t="str">
        <x:v>3 Piece Set Dog Seat Belt Retractable Dog Car Seatbelts Adjustable Pet Seat Belt for Vehicle Headrest Restraint Adjustable Heavy Duty &amp; Elastic &amp; Durable Car Harness for Dogs</x:v>
      </x:c>
      <x:c r="G764" s="32" t="str">
        <x:v>Paercute</x:v>
      </x:c>
      <x:c r="H764" s="32" t="str">
        <x:v>IBL███REE███</x:v>
      </x:c>
      <x:c r="I764" s="47" t="n">
        <x:v>12.99</x:v>
      </x:c>
      <x:c r="J764" s="32" t="str">
        <x:v>USD</x:v>
      </x:c>
      <x:c r="K764" s="32" t="str">
        <x:v>Pet Supplies &gt; Dogs &gt; Collars, Harnesses &amp; Leashes &gt; Harnesses &gt; Vehicle Harnesses</x:v>
      </x:c>
      <x:c r="L764" s="32" t="str"/>
      <x:c r="M764" s="67"/>
      <x:c r="N764" s="32" t="str">
        <x:v>7.4 x 6.3 x 2.17 inches; 11.36 Ounces</x:v>
      </x:c>
      <x:c r="O764" s="32" t="str">
        <x:v>https://m.media-amazon.com/images/I/61DZP37pFZL.__AC_SX300_SY300_QL70_FMwebp_.jpg</x:v>
      </x:c>
      <x:c r="P764" s="32" t="str">
        <x:v>2023-08-22 00:00:00.000</x:v>
      </x:c>
      <x:c r="Q764" s="32" t="str">
        <x:v>Estimated</x:v>
      </x:c>
      <x:c r="R764" s="32" t="str">
        <x:v>Accessories</x:v>
      </x:c>
      <x:c r="S764" s="32" t="str">
        <x:v>Belt</x:v>
      </x:c>
      <x:c r="T764" s="32" t="str">
        <x:v>Keyword/category match:  belt </x:v>
      </x:c>
      <x:c r="U764" s="32" t="str">
        <x:v>Low</x:v>
      </x:c>
      <x:c r="V764" s="67" t="n">
        <x:v>1000</x:v>
      </x:c>
      <x:c r="W764" s="47" t="n">
        <x:v>2.5</x:v>
      </x:c>
      <x:c r="X764" s="47" t="n">
        <x:v>5.99</x:v>
      </x:c>
      <x:c r="Y764" s="47" t="n">
        <x:v>11.69</x:v>
      </x:c>
      <x:c r="Z764" s="47" t="n">
        <x:v>0.6</x:v>
      </x:c>
      <x:c r="AA764" s="47" t="n">
        <x:v>0.4</x:v>
      </x:c>
      <x:c r="AB764" s="68" t="n">
        <x:v>8</x:v>
      </x:c>
      <x:c r="AC764" s="47" t="n">
        <x:v>3.16</x:v>
      </x:c>
      <x:c r="AD764" s="47" t="n">
        <x:v>7.55</x:v>
      </x:c>
      <x:c r="AE764" s="47" t="n">
        <x:v>15.22</x:v>
      </x:c>
      <x:c r="AF764" s="68" t="n">
        <x:v>15</x:v>
      </x:c>
      <x:c r="AG764" s="47" t="n">
        <x:v>4.25</x:v>
      </x:c>
      <x:c r="AH764" s="68" t="n">
        <x:v>5</x:v>
      </x:c>
      <x:c r="AI764" s="47" t="n">
        <x:v>14.4</x:v>
      </x:c>
      <x:c r="AJ764" s="47" t="n">
        <x:v>-1.41</x:v>
      </x:c>
      <x:c r="AK764" s="48" t="n">
        <x:v>-0.10800000000000001</x:v>
      </x:c>
      <x:c r="AL764" s="32" t="str">
        <x:v>Leather grade, buckle, plating, and stitching affect cost. Modifiers: premium/heavy-duty specification. Tariff and freight assumptions are illustrative and require current validation.</x:v>
      </x:c>
      <x:c r="AM764" s="32" t="str">
        <x:v>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pet’s harness, helping avoid accident-related injury. ELASTIC BUFFER DESIGN - Restraint with elastic buffer could keep your dog from sudden brake or sharp turn, allows pets active freely in certain space wit</x:v>
      </x:c>
      <x:c r="AN764" s="32" t="str">
        <x:v>https://github.com/luminati-io/eCommerce-dataset-samples</x:v>
      </x:c>
      <x:c r="AO764" s="32" t="str">
        <x:v>2026-08-05-v2</x:v>
      </x:c>
    </x:row>
    <x:row r="765">
      <x:c r="A765" s="32" t="n">
        <x:v>764</x:v>
      </x:c>
      <x:c r="B765" s="32" t="str">
        <x:v>Amazon</x:v>
      </x:c>
      <x:c r="C765" s="32" t="str">
        <x:v>Bright Data Amazon products sample</x:v>
      </x:c>
      <x:c r="D765" s="32" t="str">
        <x:v>B09SJ6HF6X</x:v>
      </x:c>
      <x:c r="E765" s="32" t="str">
        <x:v>https://www.amazon.com/Barcaloo-Heavy-Duty-Square-Hinges/dp/B09SJ6HF6X?th=1&amp;psc=1&amp;currency=USD&amp;language=en_GB</x:v>
      </x:c>
      <x:c r="F765" s="32" t="str">
        <x:v>Barcaloo Heavy Duty Square Shed Door Hinges, 6 Pack - Black Hinges for Gate, Barn or Storage Shed</x:v>
      </x:c>
      <x:c r="G765" s="32" t="str">
        <x:v>Barcaloo</x:v>
      </x:c>
      <x:c r="H765" s="32" t="str">
        <x:v>Oll███Sho███</x:v>
      </x:c>
      <x:c r="I765" s="47" t="n">
        <x:v>27.99</x:v>
      </x:c>
      <x:c r="J765" s="32" t="str">
        <x:v>USD</x:v>
      </x:c>
      <x:c r="K765" s="32" t="str">
        <x:v>Tools &amp; Home Improvement &gt; Hardware &gt; Door Hardware &amp; Locks &gt; Hinges</x:v>
      </x:c>
      <x:c r="L765" s="32" t="str"/>
      <x:c r="M765" s="67" t="n">
        <x:v>2190.84936</x:v>
      </x:c>
      <x:c r="N765" s="32" t="str">
        <x:v>5.25"L x 4.25"W</x:v>
      </x:c>
      <x:c r="O765" s="32" t="str">
        <x:v>https://m.media-amazon.com/images/I/81mhcT0WaXS.__AC_SX300_SY300_QL70_FMwebp_.jpg</x:v>
      </x:c>
      <x:c r="P765" s="32" t="str">
        <x:v>2024-01-16 00:00:00.000</x:v>
      </x:c>
      <x:c r="Q765" s="32" t="str">
        <x:v>Estimated</x:v>
      </x:c>
      <x:c r="R765" s="32" t="str">
        <x:v>Apparel</x:v>
      </x:c>
      <x:c r="S765" s="32" t="str">
        <x:v>Casual jacket or coat</x:v>
      </x:c>
      <x:c r="T765" s="32" t="str">
        <x:v>Keyword/category match: coat</x:v>
      </x:c>
      <x:c r="U765" s="32" t="str">
        <x:v>Low</x:v>
      </x:c>
      <x:c r="V765" s="67" t="n">
        <x:v>1000</x:v>
      </x:c>
      <x:c r="W765" s="47" t="n">
        <x:v>16.23</x:v>
      </x:c>
      <x:c r="X765" s="47" t="n">
        <x:v>20.15</x:v>
      </x:c>
      <x:c r="Y765" s="47" t="n">
        <x:v>25.19</x:v>
      </x:c>
      <x:c r="Z765" s="47" t="n">
        <x:v>1.5</x:v>
      </x:c>
      <x:c r="AA765" s="47" t="n">
        <x:v>4</x:v>
      </x:c>
      <x:c r="AB765" s="68" t="n">
        <x:v>10</x:v>
      </x:c>
      <x:c r="AC765" s="47" t="n">
        <x:v>20.39</x:v>
      </x:c>
      <x:c r="AD765" s="47" t="n">
        <x:v>28.22</x:v>
      </x:c>
      <x:c r="AE765" s="47" t="n">
        <x:v>41.57</x:v>
      </x:c>
      <x:c r="AF765" s="68" t="n">
        <x:v>15</x:v>
      </x:c>
      <x:c r="AG765" s="47" t="n">
        <x:v>7.5</x:v>
      </x:c>
      <x:c r="AH765" s="68" t="n">
        <x:v>5</x:v>
      </x:c>
      <x:c r="AI765" s="47" t="n">
        <x:v>41.32</x:v>
      </x:c>
      <x:c r="AJ765" s="47" t="n">
        <x:v>-13.33</x:v>
      </x:c>
      <x:c r="AK765" s="48" t="n">
        <x:v>-0.47600000000000003</x:v>
      </x:c>
      <x:c r="AL765" s="32" t="str">
        <x:v>Shell, insulation, waterproofing, lining, and hardware dominate. Modifiers: premium/heavy-duty specification, 6-count/set adjustment. Tariff and freight assumptions are illustrative and require current validation.</x:v>
      </x:c>
      <x:c r="AM765" s="32" t="str">
        <x:v>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x:v>
      </x:c>
      <x:c r="AN765" s="32" t="str">
        <x:v>https://github.com/luminati-io/eCommerce-dataset-samples</x:v>
      </x:c>
      <x:c r="AO765" s="32" t="str">
        <x:v>2026-08-05-v2</x:v>
      </x:c>
    </x:row>
    <x:row r="766">
      <x:c r="A766" s="32" t="n">
        <x:v>765</x:v>
      </x:c>
      <x:c r="B766" s="32" t="str">
        <x:v>Amazon</x:v>
      </x:c>
      <x:c r="C766" s="32" t="str">
        <x:v>Bright Data Amazon products sample</x:v>
      </x:c>
      <x:c r="D766" s="32" t="str">
        <x:v>B08JV31QW4</x:v>
      </x:c>
      <x:c r="E766" s="32" t="str">
        <x:v>https://www.amazon.in/LUXURIATE-Natural-Nourishment-Tomato-Cleanser/dp/B08JV31QW4?th=1&amp;psc=1&amp;currency=USD&amp;language=en_GB</x:v>
      </x:c>
      <x:c r="F766" s="32" t="str">
        <x:v>LUXURIATE Natural Tomato Face Wash 100ml Cleanser Skin Brightening Face Wash for Radiant and Glowing Skin No Chemicals</x:v>
      </x:c>
      <x:c r="G766" s="32" t="str">
        <x:v>LUXURIATE</x:v>
      </x:c>
      <x:c r="H766" s="32" t="str">
        <x:v>LUX███ATE███DIA███</x:v>
      </x:c>
      <x:c r="I766" s="47" t="n">
        <x:v>545</x:v>
      </x:c>
      <x:c r="J766" s="32" t="str">
        <x:v>INR</x:v>
      </x:c>
      <x:c r="K766" s="32" t="str">
        <x:v>Beauty &gt; Skin Care &gt; Face &gt; Cleansing Creams &amp; Milks &gt; Face Wash</x:v>
      </x:c>
      <x:c r="L766" s="32" t="str"/>
      <x:c r="M766" s="67" t="n">
        <x:v>100</x:v>
      </x:c>
      <x:c r="N766" s="32" t="str">
        <x:v>4 x 4 x 14 cm; 100 Grams</x:v>
      </x:c>
      <x:c r="O766" s="32" t="str">
        <x:v>https://m.media-amazon.com/images/I/41lElfTmeVL._SX300_SY300_QL70_FMwebp_.jpg</x:v>
      </x:c>
      <x:c r="P766" s="32" t="str">
        <x:v>2024-01-16 00:00:00.000</x:v>
      </x:c>
      <x:c r="Q766" s="32" t="str">
        <x:v>Estimated</x:v>
      </x:c>
      <x:c r="R766" s="32" t="str">
        <x:v>Beauty</x:v>
      </x:c>
      <x:c r="S766" s="32" t="str">
        <x:v>Skin-care or cosmetic formula</x:v>
      </x:c>
      <x:c r="T766" s="32" t="str">
        <x:v>Keyword/category match: skin care</x:v>
      </x:c>
      <x:c r="U766" s="32" t="str">
        <x:v>Low</x:v>
      </x:c>
      <x:c r="V766" s="67" t="n">
        <x:v>1000</x:v>
      </x:c>
      <x:c r="W766" s="47" t="n">
        <x:v>1.5</x:v>
      </x:c>
      <x:c r="X766" s="47" t="n">
        <x:v>4.5</x:v>
      </x:c>
      <x:c r="Y766" s="47" t="n">
        <x:v>12</x:v>
      </x:c>
      <x:c r="Z766" s="47" t="n">
        <x:v>0.8</x:v>
      </x:c>
      <x:c r="AA766" s="47" t="n">
        <x:v>0.41</x:v>
      </x:c>
      <x:c r="AB766" s="68" t="n">
        <x:v>4</x:v>
      </x:c>
      <x:c r="AC766" s="47" t="n">
        <x:v>2.01</x:v>
      </x:c>
      <x:c r="AD766" s="47" t="n">
        <x:v>5.93</x:v>
      </x:c>
      <x:c r="AE766" s="47" t="n">
        <x:v>15.48</x:v>
      </x:c>
      <x:c r="AF766" s="68" t="n">
        <x:v>15</x:v>
      </x:c>
      <x:c r="AG766" s="47" t="n">
        <x:v>3.5</x:v>
      </x:c>
      <x:c r="AH766" s="68" t="n">
        <x:v>5</x:v>
      </x:c>
      <x:c r="AI766" s="47" t="n">
        <x:v>9.43</x:v>
      </x:c>
      <x:c r="AJ766" s="47"/>
      <x:c r="AK766" s="48"/>
      <x:c r="AL766" s="32" t="str">
        <x:v>Formula, actives, testing, compliance, filling, and packaging drive uncertainty. Tariff and freight assumptions are illustrative and require current validation.</x:v>
      </x:c>
      <x:c r="AM766" s="32" t="str">
        <x:v>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x:v>
      </x:c>
      <x:c r="AN766" s="32" t="str">
        <x:v>https://github.com/luminati-io/eCommerce-dataset-samples</x:v>
      </x:c>
      <x:c r="AO766" s="32" t="str">
        <x:v>2026-08-05-v2</x:v>
      </x:c>
    </x:row>
    <x:row r="767">
      <x:c r="A767" s="32" t="n">
        <x:v>766</x:v>
      </x:c>
      <x:c r="B767" s="32" t="str">
        <x:v>Amazon</x:v>
      </x:c>
      <x:c r="C767" s="32" t="str">
        <x:v>Bright Data Amazon products sample</x:v>
      </x:c>
      <x:c r="D767" s="32" t="str">
        <x:v>B074YQP3M8</x:v>
      </x:c>
      <x:c r="E767" s="32" t="str">
        <x:v>https://www.amazon.com/dp/B074YQP3M8?th=1&amp;psc=1&amp;currency=USD&amp;language=en_GB</x:v>
      </x:c>
      <x:c r="F767" s="32" t="str">
        <x:v>Stylus Pen anngrowy Stylus Pens Universal Ballpoint Pen 2 in 1 Stylists Pens for iPad iPhone Tablet Laptops Kindle Samsung Galaxy All Capacitive Touch Screens</x:v>
      </x:c>
      <x:c r="G767" s="32" t="str">
        <x:v>anngrowy</x:v>
      </x:c>
      <x:c r="H767" s="32" t="str">
        <x:v>Kin███ty ███out██████</x:v>
      </x:c>
      <x:c r="I767" s="47" t="n">
        <x:v>7.99</x:v>
      </x:c>
      <x:c r="J767" s="32" t="str">
        <x:v>USD</x:v>
      </x:c>
      <x:c r="K767" s="32" t="str">
        <x:v>Cell Phones &amp; Accessories &gt; Accessories &gt; Stylus Pens</x:v>
      </x:c>
      <x:c r="L767" s="32" t="str"/>
      <x:c r="M767" s="67" t="n">
        <x:v>7.0023265</x:v>
      </x:c>
      <x:c r="N767" s="32" t="str">
        <x:v>5.5 x 0.3 x 0.3 inches</x:v>
      </x:c>
      <x:c r="O767" s="32" t="str">
        <x:v>https://m.media-amazon.com/images/I/71NN8mxw-lL.__AC_SX300_SY300_QL70_FMwebp_.jpg</x:v>
      </x:c>
      <x:c r="P767" s="32" t="str">
        <x:v>2024-05-13 00:00:00.000</x:v>
      </x:c>
      <x:c r="Q767" s="32" t="str">
        <x:v>Estimated</x:v>
      </x:c>
      <x:c r="R767" s="32" t="str">
        <x:v>Electronics</x:v>
      </x:c>
      <x:c r="S767" s="32" t="str">
        <x:v>Phone screen protector</x:v>
      </x:c>
      <x:c r="T767" s="32" t="str">
        <x:v>Keyword/category match: screen protector</x:v>
      </x:c>
      <x:c r="U767" s="32" t="str">
        <x:v>Medium</x:v>
      </x:c>
      <x:c r="V767" s="67" t="n">
        <x:v>1000</x:v>
      </x:c>
      <x:c r="W767" s="47" t="n">
        <x:v>0.14</x:v>
      </x:c>
      <x:c r="X767" s="47" t="n">
        <x:v>0.52</x:v>
      </x:c>
      <x:c r="Y767" s="47" t="n">
        <x:v>1.75</x:v>
      </x:c>
      <x:c r="Z767" s="47" t="n">
        <x:v>0.2</x:v>
      </x:c>
      <x:c r="AA767" s="47" t="n">
        <x:v>0.06</x:v>
      </x:c>
      <x:c r="AB767" s="68" t="n">
        <x:v>3</x:v>
      </x:c>
      <x:c r="AC767" s="47" t="n">
        <x:v>0.25</x:v>
      </x:c>
      <x:c r="AD767" s="47" t="n">
        <x:v>0.81</x:v>
      </x:c>
      <x:c r="AE767" s="47" t="n">
        <x:v>2.47</x:v>
      </x:c>
      <x:c r="AF767" s="68" t="n">
        <x:v>15</x:v>
      </x:c>
      <x:c r="AG767" s="47" t="n">
        <x:v>3.5</x:v>
      </x:c>
      <x:c r="AH767" s="68" t="n">
        <x:v>5</x:v>
      </x:c>
      <x:c r="AI767" s="47" t="n">
        <x:v>5.91</x:v>
      </x:c>
      <x:c r="AJ767" s="47" t="n">
        <x:v>2.08</x:v>
      </x:c>
      <x:c r="AK767" s="48" t="n">
        <x:v>0.261</x:v>
      </x:c>
      <x:c r="AL767" s="32" t="str">
        <x:v>Material, coating, applicator, pack count, and packaging affect cost. Tariff and freight assumptions are illustrative and require current validation.</x:v>
      </x:c>
      <x:c r="AM767" s="32" t="str">
        <x:v>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 Colors: Black, Pink, Purple, Dark Red, Orange, Yellow, Gold, Green, Sky Blue, Silver. Notice: Color may be vary slightly due to different production b</x:v>
      </x:c>
      <x:c r="AN767" s="32" t="str">
        <x:v>https://github.com/luminati-io/eCommerce-dataset-samples</x:v>
      </x:c>
      <x:c r="AO767" s="32" t="str">
        <x:v>2026-08-05-v2</x:v>
      </x:c>
    </x:row>
    <x:row r="768">
      <x:c r="A768" s="32" t="n">
        <x:v>767</x:v>
      </x:c>
      <x:c r="B768" s="32" t="str">
        <x:v>Amazon</x:v>
      </x:c>
      <x:c r="C768" s="32" t="str">
        <x:v>Bright Data Amazon products sample</x:v>
      </x:c>
      <x:c r="D768" s="32" t="str">
        <x:v>B00XQDCG1Y</x:v>
      </x:c>
      <x:c r="E768" s="32" t="str">
        <x:v>https://www.amazon.com/dp/B00XQDCG1Y?th=1&amp;psc=1&amp;currency=USD&amp;language=en_GB</x:v>
      </x:c>
      <x:c r="F768" s="32" t="str">
        <x:v>Machine Washable Medallion Oriental Design Non-Slip Rubberback 5x7 Traditional Area Rug for Living Room, Bedroom, Kitchen, Dining Room, 5' x 6'6", Red</x:v>
      </x:c>
      <x:c r="G768" s="32" t="str">
        <x:v>Ottomanson</x:v>
      </x:c>
      <x:c r="H768" s="32" t="str">
        <x:v>Ama███.co███</x:v>
      </x:c>
      <x:c r="I768" s="47" t="n">
        <x:v>39.87</x:v>
      </x:c>
      <x:c r="J768" s="32" t="str">
        <x:v>USD</x:v>
      </x:c>
      <x:c r="K768" s="32" t="str">
        <x:v>Home &amp; Kitchen &gt; Home Décor Products &gt; Rugs, Pads &amp; Protectors &gt; Runners</x:v>
      </x:c>
      <x:c r="L768" s="32" t="str">
        <x:v>Runner Rugs</x:v>
      </x:c>
      <x:c r="M768" s="67" t="n">
        <x:v>3583.3768</x:v>
      </x:c>
      <x:c r="N768" s="32" t="str">
        <x:v>78"L x 60"W</x:v>
      </x:c>
      <x:c r="O768" s="32" t="str">
        <x:v>https://m.media-amazon.com/images/I/81GodsXo6gL._AC_SL1500_.jpg</x:v>
      </x:c>
      <x:c r="P768" s="32" t="str">
        <x:v>2024-07-09 00:00:00.000</x:v>
      </x:c>
      <x:c r="Q768" s="32" t="str">
        <x:v>Estimated</x:v>
      </x:c>
      <x:c r="R768" s="32" t="str">
        <x:v>Home</x:v>
      </x:c>
      <x:c r="S768" s="32" t="str">
        <x:v>Rug or mat</x:v>
      </x:c>
      <x:c r="T768" s="32" t="str">
        <x:v>Keyword/category match: rug</x:v>
      </x:c>
      <x:c r="U768" s="32" t="str">
        <x:v>Low</x:v>
      </x:c>
      <x:c r="V768" s="67" t="n">
        <x:v>1000</x:v>
      </x:c>
      <x:c r="W768" s="47" t="n">
        <x:v>3.38</x:v>
      </x:c>
      <x:c r="X768" s="47" t="n">
        <x:v>10.14</x:v>
      </x:c>
      <x:c r="Y768" s="47" t="n">
        <x:v>29.57</x:v>
      </x:c>
      <x:c r="Z768" s="47" t="n">
        <x:v>1.2</x:v>
      </x:c>
      <x:c r="AA768" s="47" t="n">
        <x:v>6.4</x:v>
      </x:c>
      <x:c r="AB768" s="68" t="n">
        <x:v>7</x:v>
      </x:c>
      <x:c r="AC768" s="47" t="n">
        <x:v>5.76</x:v>
      </x:c>
      <x:c r="AD768" s="47" t="n">
        <x:v>18.98</x:v>
      </x:c>
      <x:c r="AE768" s="47" t="n">
        <x:v>55.39</x:v>
      </x:c>
      <x:c r="AF768" s="68" t="n">
        <x:v>15</x:v>
      </x:c>
      <x:c r="AG768" s="47" t="n">
        <x:v>12</x:v>
      </x:c>
      <x:c r="AH768" s="68" t="n">
        <x:v>5</x:v>
      </x:c>
      <x:c r="AI768" s="47" t="n">
        <x:v>38.95</x:v>
      </x:c>
      <x:c r="AJ768" s="47" t="n">
        <x:v>0.92</x:v>
      </x:c>
      <x:c r="AK768" s="48" t="n">
        <x:v>0.023</x:v>
      </x:c>
      <x:c r="AL768" s="32" t="str">
        <x:v>Size, fiber, pile, backing, printing, and dimensional freight affect cost. Tariff and freight assumptions are illustrative and require current validation.</x:v>
      </x:c>
      <x:c r="AM768" s="32" t="str">
        <x:v>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x:v>
      </x:c>
      <x:c r="AN768" s="32" t="str">
        <x:v>https://github.com/luminati-io/eCommerce-dataset-samples</x:v>
      </x:c>
      <x:c r="AO768" s="32" t="str">
        <x:v>2026-08-05-v2</x:v>
      </x:c>
    </x:row>
    <x:row r="769">
      <x:c r="A769" s="32" t="n">
        <x:v>768</x:v>
      </x:c>
      <x:c r="B769" s="32" t="str">
        <x:v>Amazon</x:v>
      </x:c>
      <x:c r="C769" s="32" t="str">
        <x:v>Bright Data Amazon products sample</x:v>
      </x:c>
      <x:c r="D769" s="32" t="str">
        <x:v>B00U4ADYCM</x:v>
      </x:c>
      <x:c r="E769" s="32" t="str">
        <x:v>https://www.amazon.com/Wolverine-Overman-10-Waterproof-Contour/dp/B00U4ACAW2</x:v>
      </x:c>
      <x:c r="F769" s="32" t="str">
        <x:v>Wolverine Men's Overman Nano Toe 10 Inch Waterproof Contour Welt Work Boot</x:v>
      </x:c>
      <x:c r="G769" s="32" t="str">
        <x:v>Wolverine</x:v>
      </x:c>
      <x:c r="H769" s="32" t="str">
        <x:v>Xce███Lim███d</x:v>
      </x:c>
      <x:c r="I769" s="47" t="n">
        <x:v>176.95</x:v>
      </x:c>
      <x:c r="J769" s="32" t="str">
        <x:v>USD</x:v>
      </x:c>
      <x:c r="K769" s="32" t="str">
        <x:v>Clothing, Shoes &amp; Jewelry &gt; Men &gt; Uniforms, Work &amp; Safety &gt; Shoes &gt; Work &amp; Utility &gt; Shoes</x:v>
      </x:c>
      <x:c r="L769" s="32" t="str"/>
      <x:c r="M769" s="67"/>
      <x:c r="N769" s="32" t="str"/>
      <x:c r="O769" s="32" t="str">
        <x:v>https://m.media-amazon.com/images/I/914pvLd8qsL._AC_UY625_.jpg</x:v>
      </x:c>
      <x:c r="P769" s="32" t="str">
        <x:v>2023-08-10 00:00:00.000</x:v>
      </x:c>
      <x:c r="Q769" s="32" t="str">
        <x:v>Estimated</x:v>
      </x:c>
      <x:c r="R769" s="32" t="str">
        <x:v>Footwear</x:v>
      </x:c>
      <x:c r="S769" s="32" t="str">
        <x:v>Work or safety boot</x:v>
      </x:c>
      <x:c r="T769" s="32" t="str">
        <x:v>Keyword/category match: work boot</x:v>
      </x:c>
      <x:c r="U769" s="32" t="str">
        <x:v>Low</x:v>
      </x:c>
      <x:c r="V769" s="67" t="n">
        <x:v>1000</x:v>
      </x:c>
      <x:c r="W769" s="47" t="n">
        <x:v>22.36</x:v>
      </x:c>
      <x:c r="X769" s="47" t="n">
        <x:v>42.69</x:v>
      </x:c>
      <x:c r="Y769" s="47" t="n">
        <x:v>81.31</x:v>
      </x:c>
      <x:c r="Z769" s="47" t="n">
        <x:v>2.5</x:v>
      </x:c>
      <x:c r="AA769" s="47" t="n">
        <x:v>5</x:v>
      </x:c>
      <x:c r="AB769" s="68" t="n">
        <x:v>12</x:v>
      </x:c>
      <x:c r="AC769" s="47" t="n">
        <x:v>29.19</x:v>
      </x:c>
      <x:c r="AD769" s="47" t="n">
        <x:v>56.21</x:v>
      </x:c>
      <x:c r="AE769" s="47" t="n">
        <x:v>107.87</x:v>
      </x:c>
      <x:c r="AF769" s="68" t="n">
        <x:v>15</x:v>
      </x:c>
      <x:c r="AG769" s="47" t="n">
        <x:v>4.25</x:v>
      </x:c>
      <x:c r="AH769" s="68" t="n">
        <x:v>5</x:v>
      </x:c>
      <x:c r="AI769" s="47" t="n">
        <x:v>95.85</x:v>
      </x:c>
      <x:c r="AJ769" s="47" t="n">
        <x:v>81.1</x:v>
      </x:c>
      <x:c r="AK769" s="48" t="n">
        <x:v>0.45799999999999996</x:v>
      </x:c>
      <x:c r="AL769" s="32" t="str">
        <x:v>Safety certification, toe protection, leather, and outsole affect cost. Modifiers: weatherproof construction. Tariff and freight assumptions are illustrative and require current validation.</x:v>
      </x:c>
      <x:c r="AM769" s="32" t="str">
        <x:v>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x:v>
      </x:c>
      <x:c r="AN769" s="32" t="str">
        <x:v>https://github.com/luminati-io/eCommerce-dataset-samples</x:v>
      </x:c>
      <x:c r="AO769" s="32" t="str">
        <x:v>2026-08-05-v2</x:v>
      </x:c>
    </x:row>
    <x:row r="770">
      <x:c r="A770" s="32" t="n">
        <x:v>769</x:v>
      </x:c>
      <x:c r="B770" s="32" t="str">
        <x:v>Amazon</x:v>
      </x:c>
      <x:c r="C770" s="32" t="str">
        <x:v>Bright Data Amazon products sample</x:v>
      </x:c>
      <x:c r="D770" s="32" t="str">
        <x:v>B0B4WN4FT4</x:v>
      </x:c>
      <x:c r="E770" s="32" t="str">
        <x:v>https://www.amazon.com/Mooring-Stainless-Accessories-Watercraft-Waverunner/dp/B0B4WN4FT4?th=1&amp;psc=1&amp;currency=USD&amp;language=en_GB</x:v>
      </x:c>
      <x:c r="F770" s="32" t="str">
        <x:v>Bungee Boat Dock Line, Boat Rope Mooring Rope with Double 316 Stainless Steel Clips Accessories for Bass Boat, Jet Ski, Kayak, Pontoon, Watercraft, Waverunner, SeaDoo, Canoe,2Packs,4-6FT,Green</x:v>
      </x:c>
      <x:c r="G770" s="32" t="str">
        <x:v>NIUTRIP</x:v>
      </x:c>
      <x:c r="H770" s="32" t="str">
        <x:v>Nit███</x:v>
      </x:c>
      <x:c r="I770" s="47" t="n">
        <x:v>14.48</x:v>
      </x:c>
      <x:c r="J770" s="32" t="str">
        <x:v>USD</x:v>
      </x:c>
      <x:c r="K770" s="32" t="str">
        <x:v>Sports &amp; Outdoors &gt; Sports &gt; Boating &amp; Sailing &gt; Boating &gt; Docking &amp; Anchoring Equipment &gt; Dock Lines &amp; Rope</x:v>
      </x:c>
      <x:c r="L770" s="32" t="str"/>
      <x:c r="M770" s="67" t="n">
        <x:v>498.95120000000003</x:v>
      </x:c>
      <x:c r="N770" s="32" t="str">
        <x:v>48.82"L x 0.63"W</x:v>
      </x:c>
      <x:c r="O770" s="32" t="str">
        <x:v>https://m.media-amazon.com/images/I/713P4c5DSUL.__AC_SX300_SY300_QL70_FMwebp_.jpg</x:v>
      </x:c>
      <x:c r="P770" s="32" t="str">
        <x:v>2024-04-15 00:00:00.000</x:v>
      </x:c>
      <x:c r="Q770" s="32" t="str">
        <x:v>Estimated</x:v>
      </x:c>
      <x:c r="R770" s="32" t="str">
        <x:v>Tools</x:v>
      </x:c>
      <x:c r="S770" s="32" t="str">
        <x:v>Plastic or rubber hardware kit</x:v>
      </x:c>
      <x:c r="T770" s="32" t="str">
        <x:v>Keyword/category match: oring</x:v>
      </x:c>
      <x:c r="U770" s="32" t="str">
        <x:v>Medium</x:v>
      </x:c>
      <x:c r="V770" s="67" t="n">
        <x:v>1000</x:v>
      </x:c>
      <x:c r="W770" s="47" t="n">
        <x:v>0.8</x:v>
      </x:c>
      <x:c r="X770" s="47" t="n">
        <x:v>3</x:v>
      </x:c>
      <x:c r="Y770" s="47" t="n">
        <x:v>10</x:v>
      </x:c>
      <x:c r="Z770" s="47" t="n">
        <x:v>0.6</x:v>
      </x:c>
      <x:c r="AA770" s="47" t="n">
        <x:v>0.5</x:v>
      </x:c>
      <x:c r="AB770" s="68" t="n">
        <x:v>5</x:v>
      </x:c>
      <x:c r="AC770" s="47" t="n">
        <x:v>1.21</x:v>
      </x:c>
      <x:c r="AD770" s="47" t="n">
        <x:v>4.3</x:v>
      </x:c>
      <x:c r="AE770" s="47" t="n">
        <x:v>13.65</x:v>
      </x:c>
      <x:c r="AF770" s="68" t="n">
        <x:v>15</x:v>
      </x:c>
      <x:c r="AG770" s="47" t="n">
        <x:v>4.75</x:v>
      </x:c>
      <x:c r="AH770" s="68" t="n">
        <x:v>5</x:v>
      </x:c>
      <x:c r="AI770" s="47" t="n">
        <x:v>11.95</x:v>
      </x:c>
      <x:c r="AJ770" s="47" t="n">
        <x:v>2.53</x:v>
      </x:c>
      <x:c r="AK770" s="48" t="n">
        <x:v>0.175</x:v>
      </x:c>
      <x:c r="AL770" s="32" t="str">
        <x:v>Piece count, material grade, molds, and sorting labor affect cost. Tariff and freight assumptions are illustrative and require current validation.</x:v>
      </x:c>
      <x:c r="AM770" s="32" t="str">
        <x:v>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x:v>
      </x:c>
      <x:c r="AN770" s="32" t="str">
        <x:v>https://github.com/luminati-io/eCommerce-dataset-samples</x:v>
      </x:c>
      <x:c r="AO770" s="32" t="str">
        <x:v>2026-08-05-v2</x:v>
      </x:c>
    </x:row>
    <x:row r="771">
      <x:c r="A771" s="32" t="n">
        <x:v>770</x:v>
      </x:c>
      <x:c r="B771" s="32" t="str">
        <x:v>Amazon</x:v>
      </x:c>
      <x:c r="C771" s="32" t="str">
        <x:v>Bright Data Amazon products sample</x:v>
      </x:c>
      <x:c r="D771" s="32" t="str">
        <x:v>B00AHFULO8</x:v>
      </x:c>
      <x:c r="E771" s="32" t="str">
        <x:v>https://www.amazon.com/dp/B00AHFULO8?language=en_US&amp;currency=USD</x:v>
      </x:c>
      <x:c r="F771" s="32" t="str">
        <x:v>Melissa &amp; Doug Pretty Purse Fill and Spill Soft Play Set Toddler Toy</x:v>
      </x:c>
      <x:c r="G771" s="32" t="str">
        <x:v>Melissa &amp; Doug</x:v>
      </x:c>
      <x:c r="H771" s="32" t="str"/>
      <x:c r="I771" s="47" t="n">
        <x:v>18.99</x:v>
      </x:c>
      <x:c r="J771" s="32" t="str">
        <x:v>USD</x:v>
      </x:c>
      <x:c r="K771" s="32" t="str">
        <x:v>Toys &amp; Games &gt; Preschool &gt; Pre-Kindergarten Toys</x:v>
      </x:c>
      <x:c r="L771" s="32" t="str"/>
      <x:c r="M771" s="67" t="n">
        <x:v>476.2716</x:v>
      </x:c>
      <x:c r="N771" s="32" t="str">
        <x:v>6.5 x 10.5 x 11.5 inches</x:v>
      </x:c>
      <x:c r="O771" s="32" t="str">
        <x:v>https://m.media-amazon.com/images/I/81WMMh0Q3-L.__AC_SX300_SY300_QL70_FMwebp_.jpg</x:v>
      </x:c>
      <x:c r="P771" s="32" t="str">
        <x:v>2023-05-17 00:00:00.000</x:v>
      </x:c>
      <x:c r="Q771" s="32" t="str">
        <x:v>Estimated</x:v>
      </x:c>
      <x:c r="R771" s="32" t="str">
        <x:v>Bags</x:v>
      </x:c>
      <x:c r="S771" s="32" t="str">
        <x:v>Fashion handbag</x:v>
      </x:c>
      <x:c r="T771" s="32" t="str">
        <x:v>Title match: purse</x:v>
      </x:c>
      <x:c r="U771" s="32" t="str">
        <x:v>Low</x:v>
      </x:c>
      <x:c r="V771" s="67" t="n">
        <x:v>1000</x:v>
      </x:c>
      <x:c r="W771" s="47" t="n">
        <x:v>6.76</x:v>
      </x:c>
      <x:c r="X771" s="47" t="n">
        <x:v>13.67</x:v>
      </x:c>
      <x:c r="Y771" s="47" t="n">
        <x:v>17.09</x:v>
      </x:c>
      <x:c r="Z771" s="47" t="n">
        <x:v>1.4</x:v>
      </x:c>
      <x:c r="AA771" s="47" t="n">
        <x:v>2</x:v>
      </x:c>
      <x:c r="AB771" s="68" t="n">
        <x:v>8</x:v>
      </x:c>
      <x:c r="AC771" s="47" t="n">
        <x:v>8.92</x:v>
      </x:c>
      <x:c r="AD771" s="47" t="n">
        <x:v>18.44</x:v>
      </x:c>
      <x:c r="AE771" s="47" t="n">
        <x:v>27.1</x:v>
      </x:c>
      <x:c r="AF771" s="68" t="n">
        <x:v>15</x:v>
      </x:c>
      <x:c r="AG771" s="47" t="n">
        <x:v>4.75</x:v>
      </x:c>
      <x:c r="AH771" s="68" t="n">
        <x:v>5</x:v>
      </x:c>
      <x:c r="AI771" s="47" t="n">
        <x:v>26.99</x:v>
      </x:c>
      <x:c r="AJ771" s="47" t="n">
        <x:v>-8</x:v>
      </x:c>
      <x:c r="AK771" s="48" t="n">
        <x:v>-0.42100000000000004</x:v>
      </x:c>
      <x:c r="AL771" s="32" t="str">
        <x:v>Leather grade, hardware, construction, and QC dominate. Tariff and freight assumptions are illustrative and require current validation.</x:v>
      </x:c>
      <x:c r="AM771" s="32" t="str">
        <x:v>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x:v>
      </x:c>
      <x:c r="AN771" s="32" t="str">
        <x:v>https://github.com/luminati-io/eCommerce-dataset-samples</x:v>
      </x:c>
      <x:c r="AO771" s="32" t="str">
        <x:v>2026-08-05-v2</x:v>
      </x:c>
    </x:row>
    <x:row r="772">
      <x:c r="A772" s="32" t="n">
        <x:v>771</x:v>
      </x:c>
      <x:c r="B772" s="32" t="str">
        <x:v>Amazon</x:v>
      </x:c>
      <x:c r="C772" s="32" t="str">
        <x:v>Bright Data Amazon products sample</x:v>
      </x:c>
      <x:c r="D772" s="32" t="str">
        <x:v>B08CBMKZJ8</x:v>
      </x:c>
      <x:c r="E772" s="32" t="str">
        <x:v>https://www.amazon.com/Sperry-Womens-Authentic-Original-Boat/dp/B0BR3THYK2</x:v>
      </x:c>
      <x:c r="F772" s="32" t="str">
        <x:v>Sperry Women's Authentic Original Boat Shoe</x:v>
      </x:c>
      <x:c r="G772" s="32" t="str">
        <x:v>Sperry</x:v>
      </x:c>
      <x:c r="H772" s="32" t="str">
        <x:v>wooki</x:v>
      </x:c>
      <x:c r="I772" s="47" t="n">
        <x:v>64.99</x:v>
      </x:c>
      <x:c r="J772" s="32" t="str">
        <x:v>USD</x:v>
      </x:c>
      <x:c r="K772" s="32" t="str">
        <x:v>Clothing, Shoes &amp; Jewelry &gt; Women &gt; Shoes &gt; Loafers &amp; Slip-Ons</x:v>
      </x:c>
      <x:c r="L772" s="32" t="str"/>
      <x:c r="M772" s="67"/>
      <x:c r="N772" s="32" t="str">
        <x:v>12 x 7.25 x 4.75 inches; 3 Pounds</x:v>
      </x:c>
      <x:c r="O772" s="32" t="str">
        <x:v>https://m.media-amazon.com/images/I/71SL80Ioi8S.__AC_SY395_SX395_QL70_FMwebp_.jpg</x:v>
      </x:c>
      <x:c r="P772" s="32" t="str">
        <x:v>2023-08-02 00:00:00.000</x:v>
      </x:c>
      <x:c r="Q772" s="32" t="str">
        <x:v>Estimated</x:v>
      </x:c>
      <x:c r="R772" s="32" t="str">
        <x:v>Footwear</x:v>
      </x:c>
      <x:c r="S772" s="32" t="str">
        <x:v>Casual shoe or sneaker</x:v>
      </x:c>
      <x:c r="T772" s="32" t="str">
        <x:v>Keyword/category match: loafer</x:v>
      </x:c>
      <x:c r="U772" s="32" t="str">
        <x:v>Low</x:v>
      </x:c>
      <x:c r="V772" s="67" t="n">
        <x:v>1000</x:v>
      </x:c>
      <x:c r="W772" s="47" t="n">
        <x:v>9.61</x:v>
      </x:c>
      <x:c r="X772" s="47" t="n">
        <x:v>17.29</x:v>
      </x:c>
      <x:c r="Y772" s="47" t="n">
        <x:v>33.62</x:v>
      </x:c>
      <x:c r="Z772" s="47" t="n">
        <x:v>1.3</x:v>
      </x:c>
      <x:c r="AA772" s="47" t="n">
        <x:v>2.5</x:v>
      </x:c>
      <x:c r="AB772" s="68" t="n">
        <x:v>12</x:v>
      </x:c>
      <x:c r="AC772" s="47" t="n">
        <x:v>12.89</x:v>
      </x:c>
      <x:c r="AD772" s="47" t="n">
        <x:v>23.62</x:v>
      </x:c>
      <x:c r="AE772" s="47" t="n">
        <x:v>46.05</x:v>
      </x:c>
      <x:c r="AF772" s="68" t="n">
        <x:v>15</x:v>
      </x:c>
      <x:c r="AG772" s="47" t="n">
        <x:v>4.25</x:v>
      </x:c>
      <x:c r="AH772" s="68" t="n">
        <x:v>5</x:v>
      </x:c>
      <x:c r="AI772" s="47" t="n">
        <x:v>40.87</x:v>
      </x:c>
      <x:c r="AJ772" s="47" t="n">
        <x:v>24.12</x:v>
      </x:c>
      <x:c r="AK772" s="48" t="n">
        <x:v>0.371</x:v>
      </x:c>
      <x:c r="AL772" s="32" t="str">
        <x:v>Leather grade, sole tooling, and construction affect cost. Tariff and freight assumptions are illustrative and require current validation.</x:v>
      </x:c>
      <x:c r="AM772" s="32" t="str">
        <x:v>Boat shoe</x:v>
      </x:c>
      <x:c r="AN772" s="32" t="str">
        <x:v>https://github.com/luminati-io/eCommerce-dataset-samples</x:v>
      </x:c>
      <x:c r="AO772" s="32" t="str">
        <x:v>2026-08-05-v2</x:v>
      </x:c>
    </x:row>
    <x:row r="773">
      <x:c r="A773" s="32" t="n">
        <x:v>772</x:v>
      </x:c>
      <x:c r="B773" s="32" t="str">
        <x:v>Amazon</x:v>
      </x:c>
      <x:c r="C773" s="32" t="str">
        <x:v>Bright Data Amazon products sample</x:v>
      </x:c>
      <x:c r="D773" s="32" t="str">
        <x:v>B08PBN6XLQ</x:v>
      </x:c>
      <x:c r="E773" s="32" t="str">
        <x:v>https://www.amazon.com/dp/B08PBN6XLQ?language=en_US&amp;currency=USD</x:v>
      </x:c>
      <x:c r="F773" s="32" t="str">
        <x:v>Electric Cooler Bag 25L | 12V DC Car Cooler Plug in for Vehicle - Collapsible Thermoelectric Cooler Keep Cool/Fresh, Folding Insulation Soft Cooler Bags ( AC Adapter Not Include )</x:v>
      </x:c>
      <x:c r="G773" s="32" t="str">
        <x:v>YAPASPT</x:v>
      </x:c>
      <x:c r="H773" s="32" t="str"/>
      <x:c r="I773" s="47" t="n">
        <x:v>99.99</x:v>
      </x:c>
      <x:c r="J773" s="32" t="str">
        <x:v>USD</x:v>
      </x:c>
      <x:c r="K773" s="32" t="str">
        <x:v>Automotive &gt; Interior Accessories &gt; Electrical Appliances &gt; Coolers &amp; Refrigerators</x:v>
      </x:c>
      <x:c r="L773" s="32" t="str"/>
      <x:c r="M773" s="67" t="n">
        <x:v>2313.3192</x:v>
      </x:c>
      <x:c r="N773" s="32" t="str">
        <x:v>‎15 x 11 x 13.4 inches</x:v>
      </x:c>
      <x:c r="O773" s="32" t="str">
        <x:v>https://m.media-amazon.com/images/I/811L1oABxmL.__AC_SX300_SY300_QL70_FMwebp_.jpg</x:v>
      </x:c>
      <x:c r="P773" s="32" t="str">
        <x:v>2022-10-14 00:00:00.000</x:v>
      </x:c>
      <x:c r="Q773" s="32" t="str">
        <x:v>Estimated</x:v>
      </x:c>
      <x:c r="R773" s="32" t="str">
        <x:v>Generic</x:v>
      </x:c>
      <x:c r="S773" s="32" t="str">
        <x:v>Assembled consumer product</x:v>
      </x:c>
      <x:c r="T773" s="32" t="str">
        <x:v>Broad accessories category: Automotive &gt; Interior Accessories &gt; Electrical Appliances &gt; Coolers &amp; Refrigerators</x:v>
      </x:c>
      <x:c r="U773" s="32" t="str">
        <x:v>Low</x:v>
      </x:c>
      <x:c r="V773" s="67" t="n">
        <x:v>1000</x:v>
      </x:c>
      <x:c r="W773" s="47" t="n">
        <x:v>3.05</x:v>
      </x:c>
      <x:c r="X773" s="47" t="n">
        <x:v>12.2</x:v>
      </x:c>
      <x:c r="Y773" s="47" t="n">
        <x:v>40.66</x:v>
      </x:c>
      <x:c r="Z773" s="47" t="n">
        <x:v>1</x:v>
      </x:c>
      <x:c r="AA773" s="47" t="n">
        <x:v>3.2</x:v>
      </x:c>
      <x:c r="AB773" s="68" t="n">
        <x:v>5</x:v>
      </x:c>
      <x:c r="AC773" s="47" t="n">
        <x:v>4.36</x:v>
      </x:c>
      <x:c r="AD773" s="47" t="n">
        <x:v>17.22</x:v>
      </x:c>
      <x:c r="AE773" s="47" t="n">
        <x:v>57.07</x:v>
      </x:c>
      <x:c r="AF773" s="68" t="n">
        <x:v>15</x:v>
      </x:c>
      <x:c r="AG773" s="47" t="n">
        <x:v>7.5</x:v>
      </x:c>
      <x:c r="AH773" s="68" t="n">
        <x:v>5</x:v>
      </x:c>
      <x:c r="AI773" s="47" t="n">
        <x:v>44.71</x:v>
      </x:c>
      <x:c r="AJ773" s="47" t="n">
        <x:v>55.28</x:v>
      </x:c>
      <x:c r="AK773" s="48" t="n">
        <x:v>0.5529999999999999</x:v>
      </x:c>
      <x:c r="AL773" s="32" t="str">
        <x:v>Insufficient specifications; use as a broad placeholder until a BOM or supplier match is available. Modifiers: weatherproof construction. Tariff and freight assumptions are illustrative and require current validation.</x:v>
      </x:c>
      <x:c r="AM773" s="32" t="str">
        <x:v>New Style Electric Car Cooler ABOUT THE INUSULATED COOLER BAG Different from traditional ice packs, This cooler bag use new semiconductor thermoelectric refrigeration technology. When working, the temperature difference between inside and outside can reach 57℉ ~ 64℉ ( ambient temperature 75 ~ 79℉ ). At the same time, it is more energy efficient and low noise than traditional freezers. It is a easy mini movable and foldable cooler that can be connected to the vehicles for cooling foods and drinks</x:v>
      </x:c>
      <x:c r="AN773" s="32" t="str">
        <x:v>https://github.com/luminati-io/eCommerce-dataset-samples</x:v>
      </x:c>
      <x:c r="AO773" s="32" t="str">
        <x:v>2026-08-05-v2</x:v>
      </x:c>
    </x:row>
    <x:row r="774">
      <x:c r="A774" s="32" t="n">
        <x:v>773</x:v>
      </x:c>
      <x:c r="B774" s="32" t="str">
        <x:v>Amazon</x:v>
      </x:c>
      <x:c r="C774" s="32" t="str">
        <x:v>Bright Data Amazon products sample</x:v>
      </x:c>
      <x:c r="D774" s="32" t="str">
        <x:v>B00ECBYRCK</x:v>
      </x:c>
      <x:c r="E774" s="32" t="str">
        <x:v>https://www.amazon.com/dp/B00ECBYRCK?th=1&amp;psc=1&amp;currency=USD&amp;language=en_GB</x:v>
      </x:c>
      <x:c r="F774" s="32" t="str">
        <x:v>Amana Tool - 1/8 Dia Spring Collets ER20 (CO-272), Industrial Grade</x:v>
      </x:c>
      <x:c r="G774" s="32" t="str">
        <x:v>Amana Tool</x:v>
      </x:c>
      <x:c r="H774" s="32" t="str">
        <x:v>Too███oda███</x:v>
      </x:c>
      <x:c r="I774" s="47" t="n">
        <x:v>23.49</x:v>
      </x:c>
      <x:c r="J774" s="32" t="str">
        <x:v>USD</x:v>
      </x:c>
      <x:c r="K774" s="32" t="str">
        <x:v>Tools &amp; Home Improvement &gt; Power &amp; Hand Tools &gt; Power Tool Parts &amp; Accessories &gt; Router Parts &amp; Accessories &gt; Collets</x:v>
      </x:c>
      <x:c r="L774" s="32" t="str">
        <x:v>Router Collets</x:v>
      </x:c>
      <x:c r="M774" s="67" t="n">
        <x:v>0.056699</x:v>
      </x:c>
      <x:c r="N774" s="32" t="str">
        <x:v>5.28 x 2.01 x 1.93 inches</x:v>
      </x:c>
      <x:c r="O774" s="32" t="str">
        <x:v>https://m.media-amazon.com/images/I/41iCQ52DfHL._AC_.jpg</x:v>
      </x:c>
      <x:c r="P774" s="32" t="str">
        <x:v>2024-07-08 00:00:00.000</x:v>
      </x:c>
      <x:c r="Q774" s="32" t="str">
        <x:v>Estimated</x:v>
      </x:c>
      <x:c r="R774" s="32" t="str">
        <x:v>Tools</x:v>
      </x:c>
      <x:c r="S774" s="32" t="str">
        <x:v>Steel hand tool</x:v>
      </x:c>
      <x:c r="T774" s="32" t="str">
        <x:v>Keyword/category match: hand tool</x:v>
      </x:c>
      <x:c r="U774" s="32" t="str">
        <x:v>Medium</x:v>
      </x:c>
      <x:c r="V774" s="67" t="n">
        <x:v>1000</x:v>
      </x:c>
      <x:c r="W774" s="47" t="n">
        <x:v>1.5</x:v>
      </x:c>
      <x:c r="X774" s="47" t="n">
        <x:v>4.5</x:v>
      </x:c>
      <x:c r="Y774" s="47" t="n">
        <x:v>12</x:v>
      </x:c>
      <x:c r="Z774" s="47" t="n">
        <x:v>0.5</x:v>
      </x:c>
      <x:c r="AA774" s="47" t="n">
        <x:v>0.45</x:v>
      </x:c>
      <x:c r="AB774" s="68" t="n">
        <x:v>5</x:v>
      </x:c>
      <x:c r="AC774" s="47" t="n">
        <x:v>1.94</x:v>
      </x:c>
      <x:c r="AD774" s="47" t="n">
        <x:v>5.72</x:v>
      </x:c>
      <x:c r="AE774" s="47" t="n">
        <x:v>15.28</x:v>
      </x:c>
      <x:c r="AF774" s="68" t="n">
        <x:v>15</x:v>
      </x:c>
      <x:c r="AG774" s="47" t="n">
        <x:v>3.5</x:v>
      </x:c>
      <x:c r="AH774" s="68" t="n">
        <x:v>5</x:v>
      </x:c>
      <x:c r="AI774" s="47" t="n">
        <x:v>13.92</x:v>
      </x:c>
      <x:c r="AJ774" s="47" t="n">
        <x:v>9.57</x:v>
      </x:c>
      <x:c r="AK774" s="48" t="n">
        <x:v>0.40700000000000003</x:v>
      </x:c>
      <x:c r="AL774" s="32" t="str">
        <x:v>Steel grade, forging, machining, coating, and set count affect cost. Tariff and freight assumptions are illustrative and require current validation.</x:v>
      </x:c>
      <x:c r="AM774" s="32" t="str">
        <x:v>U.S.A. Corporate headquarters and warehouse, located in new York, devotion to consistently providing the highest quality and a commitment to offer the highest consistent quality and innovative products, solutions for manufacturers, fabricators, display and cabinet professionals, industrial grade tools.</x:v>
      </x:c>
      <x:c r="AN774" s="32" t="str">
        <x:v>https://github.com/luminati-io/eCommerce-dataset-samples</x:v>
      </x:c>
      <x:c r="AO774" s="32" t="str">
        <x:v>2026-08-05-v2</x:v>
      </x:c>
    </x:row>
    <x:row r="775">
      <x:c r="A775" s="32" t="n">
        <x:v>774</x:v>
      </x:c>
      <x:c r="B775" s="32" t="str">
        <x:v>Amazon</x:v>
      </x:c>
      <x:c r="C775" s="32" t="str">
        <x:v>Bright Data Amazon products sample</x:v>
      </x:c>
      <x:c r="D775" s="32" t="str">
        <x:v>B00NFUCLHM</x:v>
      </x:c>
      <x:c r="E775" s="32" t="str">
        <x:v>https://www.amazon.com/dp/B00NFUCLHM?language=en_US&amp;currency=USD</x:v>
      </x:c>
      <x:c r="F775" s="32" t="str">
        <x:v>Bump Patrol Original Formula After Shave Bump Treatment Serum - Razor Bumps, Ingrown Hair Solution for Men and Women - 0.5 Ounce 2 Pack</x:v>
      </x:c>
      <x:c r="G775" s="32" t="str">
        <x:v>Bump Patrol</x:v>
      </x:c>
      <x:c r="H775" s="32" t="str"/>
      <x:c r="I775" s="47" t="n">
        <x:v>9.57</x:v>
      </x:c>
      <x:c r="J775" s="32" t="str">
        <x:v>USD</x:v>
      </x:c>
      <x:c r="K775" s="32" t="str">
        <x:v>Beauty &amp; Personal Care &gt; Shave &amp; Hair Removal &gt; Men's &gt; After Shaves &gt; Lotions</x:v>
      </x:c>
      <x:c r="L775" s="32" t="str"/>
      <x:c r="M775" s="67" t="n">
        <x:v>63.502880000000005</x:v>
      </x:c>
      <x:c r="N775" s="32" t="str">
        <x:v>‏  ‎ 2 x 2.5 x 4.5 inches; 2.24 Ounces</x:v>
      </x:c>
      <x:c r="O775" s="32" t="str">
        <x:v>https://images-na.ssl-images-amazon.com/images/I/415fDyEVhNL._SX300_SY300_QL70_FMwebp_.jpg</x:v>
      </x:c>
      <x:c r="P775" s="32" t="str">
        <x:v>2022-09-18 00:00:00.000</x:v>
      </x:c>
      <x:c r="Q775" s="32" t="str">
        <x:v>Estimated</x:v>
      </x:c>
      <x:c r="R775" s="32" t="str">
        <x:v>Beauty</x:v>
      </x:c>
      <x:c r="S775" s="32" t="str">
        <x:v>Skin-care or cosmetic formula</x:v>
      </x:c>
      <x:c r="T775" s="32" t="str">
        <x:v>Keyword/category match: skin care</x:v>
      </x:c>
      <x:c r="U775" s="32" t="str">
        <x:v>Low</x:v>
      </x:c>
      <x:c r="V775" s="67" t="n">
        <x:v>1000</x:v>
      </x:c>
      <x:c r="W775" s="47" t="n">
        <x:v>1.77</x:v>
      </x:c>
      <x:c r="X775" s="47" t="n">
        <x:v>5.31</x:v>
      </x:c>
      <x:c r="Y775" s="47" t="n">
        <x:v>8.61</x:v>
      </x:c>
      <x:c r="Z775" s="47" t="n">
        <x:v>0.8</x:v>
      </x:c>
      <x:c r="AA775" s="47" t="n">
        <x:v>0.34</x:v>
      </x:c>
      <x:c r="AB775" s="68" t="n">
        <x:v>4</x:v>
      </x:c>
      <x:c r="AC775" s="47" t="n">
        <x:v>2.27</x:v>
      </x:c>
      <x:c r="AD775" s="47" t="n">
        <x:v>6.71</x:v>
      </x:c>
      <x:c r="AE775" s="47" t="n">
        <x:v>11.77</x:v>
      </x:c>
      <x:c r="AF775" s="68" t="n">
        <x:v>15</x:v>
      </x:c>
      <x:c r="AG775" s="47" t="n">
        <x:v>3.5</x:v>
      </x:c>
      <x:c r="AH775" s="68" t="n">
        <x:v>5</x:v>
      </x:c>
      <x:c r="AI775" s="47" t="n">
        <x:v>12.12</x:v>
      </x:c>
      <x:c r="AJ775" s="47" t="n">
        <x:v>-2.55</x:v>
      </x:c>
      <x:c r="AK775" s="48" t="n">
        <x:v>-0.266</x:v>
      </x:c>
      <x:c r="AL775" s="32" t="str">
        <x:v>Formula, actives, testing, compliance, filling, and packaging drive uncertainty. Modifiers: 2-count/set adjustment. Tariff and freight assumptions are illustrative and require current validation.</x:v>
      </x:c>
      <x:c r="AM775" s="32" t="str">
        <x:v>Beard and Skin Care for Men Say goodbye to razor bumps, unmanageable beards, dry skin, and body odor. Previous page Present Your Best Self Our Best Men’s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x:v>
      </x:c>
      <x:c r="AN775" s="32" t="str">
        <x:v>https://github.com/luminati-io/eCommerce-dataset-samples</x:v>
      </x:c>
      <x:c r="AO775" s="32" t="str">
        <x:v>2026-08-05-v2</x:v>
      </x:c>
    </x:row>
    <x:row r="776">
      <x:c r="A776" s="32" t="n">
        <x:v>775</x:v>
      </x:c>
      <x:c r="B776" s="32" t="str">
        <x:v>Amazon</x:v>
      </x:c>
      <x:c r="C776" s="32" t="str">
        <x:v>Bright Data Amazon products sample</x:v>
      </x:c>
      <x:c r="D776" s="32" t="str">
        <x:v>B0992PFXLR</x:v>
      </x:c>
      <x:c r="E776" s="32" t="str">
        <x:v>https://www.amazon.in/Hunky-Dory-Transparent-Unbreakable-Refillable/dp/B0992PFXLR?th=1&amp;psc=1&amp;currency=USD&amp;language=en_GB</x:v>
      </x:c>
      <x:c r="F776" s="32" t="str">
        <x:v>Hunky Dory 10ml Transparent Plastic Unbreakable Bottles Empty Refillable Essential Oil Roll-on Bottles Cosmetic Sample Storage Container Vial with Roller Ball for Essential Oil,Perfume (Pack of 3)</x:v>
      </x:c>
      <x:c r="G776" s="32" t="str">
        <x:v>Hunky Dory</x:v>
      </x:c>
      <x:c r="H776" s="32" t="str">
        <x:v>Hun███ Do███</x:v>
      </x:c>
      <x:c r="I776" s="47" t="n">
        <x:v>99</x:v>
      </x:c>
      <x:c r="J776" s="32" t="str">
        <x:v>INR</x:v>
      </x:c>
      <x:c r="K776" s="32" t="str">
        <x:v>Beauty &gt; Tools &amp; Accessories &gt; Refillable Perfume Bottles</x:v>
      </x:c>
      <x:c r="L776" s="32" t="str"/>
      <x:c r="M776" s="67" t="n">
        <x:v>299</x:v>
      </x:c>
      <x:c r="N776" s="32" t="str">
        <x:v>15 x 11 x 5 cm; 299 Grams</x:v>
      </x:c>
      <x:c r="O776" s="32" t="str">
        <x:v>https://m.media-amazon.com/images/I/21undNs5hdL._SY300_SX300_QL70_FMwebp_.jpg</x:v>
      </x:c>
      <x:c r="P776" s="32" t="str">
        <x:v>2024-01-15 00:00:00.000</x:v>
      </x:c>
      <x:c r="Q776" s="32" t="str">
        <x:v>Estimated</x:v>
      </x:c>
      <x:c r="R776" s="32" t="str">
        <x:v>Bags</x:v>
      </x:c>
      <x:c r="S776" s="32" t="str">
        <x:v>Fashion handbag</x:v>
      </x:c>
      <x:c r="T776" s="32" t="str">
        <x:v>Keyword/category match: purse</x:v>
      </x:c>
      <x:c r="U776" s="32" t="str">
        <x:v>Low</x:v>
      </x:c>
      <x:c r="V776" s="67" t="n">
        <x:v>1000</x:v>
      </x:c>
      <x:c r="W776" s="47" t="n">
        <x:v>9.56</x:v>
      </x:c>
      <x:c r="X776" s="47" t="n">
        <x:v>21.5</x:v>
      </x:c>
      <x:c r="Y776" s="47" t="n">
        <x:v>47.78</x:v>
      </x:c>
      <x:c r="Z776" s="47" t="n">
        <x:v>1.4</x:v>
      </x:c>
      <x:c r="AA776" s="47" t="n">
        <x:v>1.8</x:v>
      </x:c>
      <x:c r="AB776" s="68" t="n">
        <x:v>8</x:v>
      </x:c>
      <x:c r="AC776" s="47" t="n">
        <x:v>11.85</x:v>
      </x:c>
      <x:c r="AD776" s="47" t="n">
        <x:v>26.68</x:v>
      </x:c>
      <x:c r="AE776" s="47" t="n">
        <x:v>59.7</x:v>
      </x:c>
      <x:c r="AF776" s="68" t="n">
        <x:v>15</x:v>
      </x:c>
      <x:c r="AG776" s="47" t="n">
        <x:v>4.75</x:v>
      </x:c>
      <x:c r="AH776" s="68" t="n">
        <x:v>5</x:v>
      </x:c>
      <x:c r="AI776" s="47" t="n">
        <x:v>31.43</x:v>
      </x:c>
      <x:c r="AJ776" s="47"/>
      <x:c r="AK776" s="48"/>
      <x:c r="AL776" s="32" t="str">
        <x:v>Leather grade, hardware, construction, and QC dominate. Modifiers: premium/heavy-duty specification, 3-count/set adjustment. Tariff and freight assumptions are illustrative and require current validation.</x:v>
      </x:c>
      <x:c r="AM776" s="32" t="str">
        <x:v>HUNKY DORY Transparent Plastic Roll-On Bottles This roller bottles set is leak-proof designed, so the black lids is maybe a little tight for the bottles. To protect your precious essential oils, please kindly use more strength to screw it on tightly. ABOUT OUR PRODUCT · 100% Leak Proof The tightness of the insert prevents any leakage while the roller ball makes it easy to apply the oil evenly, no more rollers getting stuck or falling out. The screw thread finish roller bottles for oils mouth mat</x:v>
      </x:c>
      <x:c r="AN776" s="32" t="str">
        <x:v>https://github.com/luminati-io/eCommerce-dataset-samples</x:v>
      </x:c>
      <x:c r="AO776" s="32" t="str">
        <x:v>2026-08-05-v2</x:v>
      </x:c>
    </x:row>
    <x:row r="777">
      <x:c r="A777" s="32" t="n">
        <x:v>776</x:v>
      </x:c>
      <x:c r="B777" s="32" t="str">
        <x:v>Amazon</x:v>
      </x:c>
      <x:c r="C777" s="32" t="str">
        <x:v>Bright Data Amazon products sample</x:v>
      </x:c>
      <x:c r="D777" s="32" t="str">
        <x:v>B0BX3P7N44</x:v>
      </x:c>
      <x:c r="E777" s="32" t="str">
        <x:v>https://www.amazon.com/NAACOO-Tapping-block/dp/B0BX3P7N44</x:v>
      </x:c>
      <x:c r="F777" s="32" t="str">
        <x:v>NAACOO Tapping Block, Flooring Tools - Tapping Block for Vinyl Plank Flooring, Install Flooring Tapping Block with Big Handle, Lengthen Floor Tools, Need Use with Hammer</x:v>
      </x:c>
      <x:c r="G777" s="32" t="str">
        <x:v>NAACOO</x:v>
      </x:c>
      <x:c r="H777" s="32" t="str">
        <x:v>NAA███-US███</x:v>
      </x:c>
      <x:c r="I777" s="47" t="n">
        <x:v>15.99</x:v>
      </x:c>
      <x:c r="J777" s="32" t="str">
        <x:v>USD</x:v>
      </x:c>
      <x:c r="K777" s="32" t="str">
        <x:v>Tools &amp; Home Improvement &gt; Building Supplies &gt; Building Materials &gt; Flooring &gt; Flooring Materials &gt; Hardwood Flooring</x:v>
      </x:c>
      <x:c r="L777" s="32" t="str"/>
      <x:c r="M777" s="67" t="n">
        <x:v>621.4210400000001</x:v>
      </x:c>
      <x:c r="N777" s="32" t="str">
        <x:v>12.13 x 3.5 x 2.99 inches</x:v>
      </x:c>
      <x:c r="O777" s="32" t="str">
        <x:v>https://m.media-amazon.com/images/I/61uoQ2NW9oL.__AC_SX300_SY300_QL70_ML2_.jpg</x:v>
      </x:c>
      <x:c r="P777" s="32" t="str">
        <x:v>2023-08-25 00:00:00.000</x:v>
      </x:c>
      <x:c r="Q777" s="32" t="str">
        <x:v>Estimated</x:v>
      </x:c>
      <x:c r="R777" s="32" t="str">
        <x:v>Tools</x:v>
      </x:c>
      <x:c r="S777" s="32" t="str">
        <x:v>Plastic or rubber hardware kit</x:v>
      </x:c>
      <x:c r="T777" s="32" t="str">
        <x:v>Keyword/category match: oring</x:v>
      </x:c>
      <x:c r="U777" s="32" t="str">
        <x:v>Medium</x:v>
      </x:c>
      <x:c r="V777" s="67" t="n">
        <x:v>1000</x:v>
      </x:c>
      <x:c r="W777" s="47" t="n">
        <x:v>0.8</x:v>
      </x:c>
      <x:c r="X777" s="47" t="n">
        <x:v>3</x:v>
      </x:c>
      <x:c r="Y777" s="47" t="n">
        <x:v>10</x:v>
      </x:c>
      <x:c r="Z777" s="47" t="n">
        <x:v>0.6</x:v>
      </x:c>
      <x:c r="AA777" s="47" t="n">
        <x:v>0.5</x:v>
      </x:c>
      <x:c r="AB777" s="68" t="n">
        <x:v>5</x:v>
      </x:c>
      <x:c r="AC777" s="47" t="n">
        <x:v>1.21</x:v>
      </x:c>
      <x:c r="AD777" s="47" t="n">
        <x:v>4.3</x:v>
      </x:c>
      <x:c r="AE777" s="47" t="n">
        <x:v>13.65</x:v>
      </x:c>
      <x:c r="AF777" s="68" t="n">
        <x:v>15</x:v>
      </x:c>
      <x:c r="AG777" s="47" t="n">
        <x:v>4.75</x:v>
      </x:c>
      <x:c r="AH777" s="68" t="n">
        <x:v>5</x:v>
      </x:c>
      <x:c r="AI777" s="47" t="n">
        <x:v>12.25</x:v>
      </x:c>
      <x:c r="AJ777" s="47" t="n">
        <x:v>3.74</x:v>
      </x:c>
      <x:c r="AK777" s="48" t="n">
        <x:v>0.23399999999999999</x:v>
      </x:c>
      <x:c r="AL777" s="32" t="str">
        <x:v>Piece count, material grade, molds, and sorting labor affect cost. Tariff and freight assumptions are illustrative and require current validation.</x:v>
      </x:c>
      <x:c r="AM777" s="32" t="str">
        <x:v>About this item ⚒【What Tapping Block Does】Joins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⚒【Our Unique Point】LARGE HANDLE DESIGN - Easy to grip handle. Will is not hit your hand when using a hammer. Comfortable Handle Easier to exert</x:v>
      </x:c>
      <x:c r="AN777" s="32" t="str">
        <x:v>https://github.com/luminati-io/eCommerce-dataset-samples</x:v>
      </x:c>
      <x:c r="AO777" s="32" t="str">
        <x:v>2026-08-05-v2</x:v>
      </x:c>
    </x:row>
    <x:row r="778">
      <x:c r="A778" s="32" t="n">
        <x:v>777</x:v>
      </x:c>
      <x:c r="B778" s="32" t="str">
        <x:v>Amazon</x:v>
      </x:c>
      <x:c r="C778" s="32" t="str">
        <x:v>Bright Data Amazon products sample</x:v>
      </x:c>
      <x:c r="D778" s="32" t="str">
        <x:v>B097Q4B1N2</x:v>
      </x:c>
      <x:c r="E778" s="32" t="str">
        <x:v>https://www.amazon.com/dp/B097Q4B1N2?th=1&amp;psc=1&amp;currency=USD&amp;language=en_GB</x:v>
      </x:c>
      <x:c r="F778" s="32" t="str">
        <x:v>Rely+ White Candle Holder Set of 2 - Decorative Taper Candles for Candlesticks - Candle Stick Candle Holder -Candlestick Holders for Taper Candles - Modern Candle Holders for Dinner, Party</x:v>
      </x:c>
      <x:c r="G778" s="32" t="str">
        <x:v>RELY+ SMART GLOBAL SUPPLIES</x:v>
      </x:c>
      <x:c r="H778" s="32" t="str">
        <x:v>REL███SMA███GLO█████████IES███</x:v>
      </x:c>
      <x:c r="I778" s="47" t="n">
        <x:v>11.99</x:v>
      </x:c>
      <x:c r="J778" s="32" t="str">
        <x:v>USD</x:v>
      </x:c>
      <x:c r="K778" s="32" t="str">
        <x:v>Home &amp; Kitchen &gt; Home Décor Products &gt; Candles &amp; Holders &gt; Candleholders &gt; Candlestick Holders</x:v>
      </x:c>
      <x:c r="L778" s="32" t="str"/>
      <x:c r="M778" s="67" t="n">
        <x:v>140</x:v>
      </x:c>
      <x:c r="N778" s="32" t="str">
        <x:v>2.75"L x 2.75"W x 3.15"H</x:v>
      </x:c>
      <x:c r="O778" s="32" t="str">
        <x:v>https://m.media-amazon.com/images/I/51+VYOEdsyL._AC_SY300_SX300_.jpg</x:v>
      </x:c>
      <x:c r="P778" s="32" t="str">
        <x:v>2024-04-28 00:00:00.000</x:v>
      </x:c>
      <x:c r="Q778" s="32" t="str">
        <x:v>Estimated</x:v>
      </x:c>
      <x:c r="R778" s="32" t="str">
        <x:v>Home</x:v>
      </x:c>
      <x:c r="S778" s="32" t="str">
        <x:v>Candle</x:v>
      </x:c>
      <x:c r="T778" s="32" t="str">
        <x:v>Keyword/category match: candle</x:v>
      </x:c>
      <x:c r="U778" s="32" t="str">
        <x:v>Low</x:v>
      </x:c>
      <x:c r="V778" s="67" t="n">
        <x:v>1000</x:v>
      </x:c>
      <x:c r="W778" s="47" t="n">
        <x:v>1.36</x:v>
      </x:c>
      <x:c r="X778" s="47" t="n">
        <x:v>3.18</x:v>
      </x:c>
      <x:c r="Y778" s="47" t="n">
        <x:v>7.26</x:v>
      </x:c>
      <x:c r="Z778" s="47" t="n">
        <x:v>0.7</x:v>
      </x:c>
      <x:c r="AA778" s="47" t="n">
        <x:v>0.72</x:v>
      </x:c>
      <x:c r="AB778" s="68" t="n">
        <x:v>7</x:v>
      </x:c>
      <x:c r="AC778" s="47" t="n">
        <x:v>2.07</x:v>
      </x:c>
      <x:c r="AD778" s="47" t="n">
        <x:v>4.92</x:v>
      </x:c>
      <x:c r="AE778" s="47" t="n">
        <x:v>11.3</x:v>
      </x:c>
      <x:c r="AF778" s="68" t="n">
        <x:v>15</x:v>
      </x:c>
      <x:c r="AG778" s="47" t="n">
        <x:v>3.5</x:v>
      </x:c>
      <x:c r="AH778" s="68" t="n">
        <x:v>5</x:v>
      </x:c>
      <x:c r="AI778" s="47" t="n">
        <x:v>10.82</x:v>
      </x:c>
      <x:c r="AJ778" s="47" t="n">
        <x:v>1.17</x:v>
      </x:c>
      <x:c r="AK778" s="48" t="n">
        <x:v>0.098</x:v>
      </x:c>
      <x:c r="AL778" s="32" t="str">
        <x:v>Wax, fragrance load, vessel, hand pouring, and testing affect cost. Tariff and freight assumptions are illustrative and require current validation.</x:v>
      </x:c>
      <x:c r="AM778" s="32" t="str">
        <x:v>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x:v>
      </x:c>
      <x:c r="AN778" s="32" t="str">
        <x:v>https://github.com/luminati-io/eCommerce-dataset-samples</x:v>
      </x:c>
      <x:c r="AO778" s="32" t="str">
        <x:v>2026-08-05-v2</x:v>
      </x:c>
    </x:row>
    <x:row r="779">
      <x:c r="A779" s="32" t="n">
        <x:v>778</x:v>
      </x:c>
      <x:c r="B779" s="32" t="str">
        <x:v>Amazon</x:v>
      </x:c>
      <x:c r="C779" s="32" t="str">
        <x:v>Bright Data Amazon products sample</x:v>
      </x:c>
      <x:c r="D779" s="32" t="str">
        <x:v>B076BP7CBZ</x:v>
      </x:c>
      <x:c r="E779" s="32" t="str">
        <x:v>https://www.amazon.com/Alleson-Ahtletic-Elastic-Bottom-Baseball/dp/B076BP7CBZ</x:v>
      </x:c>
      <x:c r="F779" s="32" t="str">
        <x:v>Alleson Ahtletic Boys' Youth Elastic Bottom Baseball Pant</x:v>
      </x:c>
      <x:c r="G779" s="32" t="str">
        <x:v>Alleson Athletic</x:v>
      </x:c>
      <x:c r="H779" s="32" t="str">
        <x:v>Ama███.co███</x:v>
      </x:c>
      <x:c r="I779" s="47" t="n">
        <x:v>17.57</x:v>
      </x:c>
      <x:c r="J779" s="32" t="str">
        <x:v>USD</x:v>
      </x:c>
      <x:c r="K779" s="32" t="str">
        <x:v>Clothing, Shoes &amp; Jewelry &gt; Sport Specific Clothing &gt; Baseball &gt; Boys &gt; Pants</x:v>
      </x:c>
      <x:c r="L779" s="32" t="str"/>
      <x:c r="M779" s="67"/>
      <x:c r="N779" s="32" t="str"/>
      <x:c r="O779" s="32" t="str">
        <x:v>https://m.media-amazon.com/images/I/71cLmLAm+jL._AC_SY445_SX342_.jpg</x:v>
      </x:c>
      <x:c r="P779" s="32" t="str">
        <x:v>2023-08-25 00:00:00.000</x:v>
      </x:c>
      <x:c r="Q779" s="32" t="str">
        <x:v>Estimated</x:v>
      </x:c>
      <x:c r="R779" s="32" t="str">
        <x:v>Apparel</x:v>
      </x:c>
      <x:c r="S779" s="32" t="str">
        <x:v>Pants or trousers</x:v>
      </x:c>
      <x:c r="T779" s="32" t="str">
        <x:v>Keyword/category match: pants</x:v>
      </x:c>
      <x:c r="U779" s="32" t="str">
        <x:v>Medium</x:v>
      </x:c>
      <x:c r="V779" s="67" t="n">
        <x:v>1000</x:v>
      </x:c>
      <x:c r="W779" s="47" t="n">
        <x:v>4.54</x:v>
      </x:c>
      <x:c r="X779" s="47" t="n">
        <x:v>8.17</x:v>
      </x:c>
      <x:c r="Y779" s="47" t="n">
        <x:v>15.81</x:v>
      </x:c>
      <x:c r="Z779" s="47" t="n">
        <x:v>0.7</x:v>
      </x:c>
      <x:c r="AA779" s="47" t="n">
        <x:v>0.65</x:v>
      </x:c>
      <x:c r="AB779" s="68" t="n">
        <x:v>10</x:v>
      </x:c>
      <x:c r="AC779" s="47" t="n">
        <x:v>5.71</x:v>
      </x:c>
      <x:c r="AD779" s="47" t="n">
        <x:v>10.47</x:v>
      </x:c>
      <x:c r="AE779" s="47" t="n">
        <x:v>20.47</x:v>
      </x:c>
      <x:c r="AF779" s="68" t="n">
        <x:v>15</x:v>
      </x:c>
      <x:c r="AG779" s="47" t="n">
        <x:v>4.25</x:v>
      </x:c>
      <x:c r="AH779" s="68" t="n">
        <x:v>5</x:v>
      </x:c>
      <x:c r="AI779" s="47" t="n">
        <x:v>18.23</x:v>
      </x:c>
      <x:c r="AJ779" s="47" t="n">
        <x:v>-0.66</x:v>
      </x:c>
      <x:c r="AK779" s="48" t="n">
        <x:v>-0.038</x:v>
      </x:c>
      <x:c r="AL779" s="32" t="str">
        <x:v>Fabric, construction, wash, and hardware affect cost. Tariff and freight assumptions are illustrative and require current validation.</x:v>
      </x:c>
      <x:c r="AM779" s="32" t="str">
        <x:v>Durable 100% double knit polyester baseball pant with double knee construction. Five pro style belt loops with zipper fly and two snap closure. Two double welted set-in back pockets. 2.5" elastic waistband. Youth inseams: XS(18"), S(20"), M(22"), L(23"), XL(24").</x:v>
      </x:c>
      <x:c r="AN779" s="32" t="str">
        <x:v>https://github.com/luminati-io/eCommerce-dataset-samples</x:v>
      </x:c>
      <x:c r="AO779" s="32" t="str">
        <x:v>2026-08-05-v2</x:v>
      </x:c>
    </x:row>
    <x:row r="780">
      <x:c r="A780" s="32" t="n">
        <x:v>779</x:v>
      </x:c>
      <x:c r="B780" s="32" t="str">
        <x:v>Amazon</x:v>
      </x:c>
      <x:c r="C780" s="32" t="str">
        <x:v>Bright Data Amazon products sample</x:v>
      </x:c>
      <x:c r="D780" s="32" t="str">
        <x:v>B073C9VDJR</x:v>
      </x:c>
      <x:c r="E780" s="32" t="str">
        <x:v>https://www.amazon.com/StreetWise-Ladies-Million-Rechargeable-Flashlight/dp/B073C9VDJR</x:v>
      </x:c>
      <x:c r="F780" s="32" t="str">
        <x:v>Streetwise Ladies Choice 21 Million Volt Rechargeable Stun Gun with Alarm and Flashlight, Pink Stripe</x:v>
      </x:c>
      <x:c r="G780" s="32" t="str">
        <x:v>Streetwise Security</x:v>
      </x:c>
      <x:c r="H780" s="32" t="str">
        <x:v>Ama███.co███</x:v>
      </x:c>
      <x:c r="I780" s="47" t="n">
        <x:v>19.6</x:v>
      </x:c>
      <x:c r="J780" s="32" t="str">
        <x:v>USD</x:v>
      </x:c>
      <x:c r="K780" s="32" t="str">
        <x:v>Sports &amp; Outdoors &gt; Hunting &amp; Fishing &gt; Tactical &amp; Personal Defense &gt; Personal Defense Equipment &gt; Stun Guns</x:v>
      </x:c>
      <x:c r="L780" s="32" t="str"/>
      <x:c r="M780" s="67" t="n">
        <x:v>190</x:v>
      </x:c>
      <x:c r="N780" s="32" t="str">
        <x:v>6.42 x 2.91 x 1.97 inches</x:v>
      </x:c>
      <x:c r="O780" s="32" t="str">
        <x:v>https://m.media-amazon.com/images/I/71k6BoC5XOL.__AC_SY300_SX300_QL70_FMwebp_.jpg</x:v>
      </x:c>
      <x:c r="P780" s="32" t="str">
        <x:v>2023-08-25 00:00:00.000</x:v>
      </x:c>
      <x:c r="Q780" s="32" t="str">
        <x:v>Estimated</x:v>
      </x:c>
      <x:c r="R780" s="32" t="str">
        <x:v>Generic</x:v>
      </x:c>
      <x:c r="S780" s="32" t="str">
        <x:v>Textile product</x:v>
      </x:c>
      <x:c r="T780" s="32" t="str">
        <x:v>Broad source category: Sports &amp; Outdoors &gt; Hunting &amp; Fishing &gt; Tactical &amp; Personal Defense &gt; Personal Defense Equipment &gt; Stun Guns</x:v>
      </x:c>
      <x:c r="U780" s="32" t="str">
        <x:v>Low</x:v>
      </x:c>
      <x:c r="V780" s="67" t="n">
        <x:v>1000</x:v>
      </x:c>
      <x:c r="W780" s="47" t="n">
        <x:v>1.82</x:v>
      </x:c>
      <x:c r="X780" s="47" t="n">
        <x:v>6.35</x:v>
      </x:c>
      <x:c r="Y780" s="47" t="n">
        <x:v>17.64</x:v>
      </x:c>
      <x:c r="Z780" s="47" t="n">
        <x:v>0.65</x:v>
      </x:c>
      <x:c r="AA780" s="47" t="n">
        <x:v>0.72</x:v>
      </x:c>
      <x:c r="AB780" s="68" t="n">
        <x:v>5</x:v>
      </x:c>
      <x:c r="AC780" s="47" t="n">
        <x:v>2.4</x:v>
      </x:c>
      <x:c r="AD780" s="47" t="n">
        <x:v>8.11</x:v>
      </x:c>
      <x:c r="AE780" s="47" t="n">
        <x:v>22.46</x:v>
      </x:c>
      <x:c r="AF780" s="68" t="n">
        <x:v>15</x:v>
      </x:c>
      <x:c r="AG780" s="47" t="n">
        <x:v>3.5</x:v>
      </x:c>
      <x:c r="AH780" s="68" t="n">
        <x:v>5</x:v>
      </x:c>
      <x:c r="AI780" s="47" t="n">
        <x:v>15.53</x:v>
      </x:c>
      <x:c r="AJ780" s="47" t="n">
        <x:v>4.07</x:v>
      </x:c>
      <x:c r="AK780" s="48" t="n">
        <x:v>0.20800000000000002</x:v>
      </x:c>
      <x:c r="AL780" s="32" t="str">
        <x:v>Fiber, dimensions, sewing complexity, and finishing are unknown. Tariff and freight assumptions are illustrative and require current validation.</x:v>
      </x:c>
      <x:c r="AM780" s="32" t="str">
        <x:v>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x:v>
      </x:c>
      <x:c r="AN780" s="32" t="str">
        <x:v>https://github.com/luminati-io/eCommerce-dataset-samples</x:v>
      </x:c>
      <x:c r="AO780" s="32" t="str">
        <x:v>2026-08-05-v2</x:v>
      </x:c>
    </x:row>
    <x:row r="781">
      <x:c r="A781" s="32" t="n">
        <x:v>780</x:v>
      </x:c>
      <x:c r="B781" s="32" t="str">
        <x:v>Amazon</x:v>
      </x:c>
      <x:c r="C781" s="32" t="str">
        <x:v>Bright Data Amazon products sample</x:v>
      </x:c>
      <x:c r="D781" s="32" t="str">
        <x:v>B0BMQ3DP3Y</x:v>
      </x:c>
      <x:c r="E781" s="32" t="str">
        <x:v>https://www.amazon.com/dp/B0BMQ3DP3Y?th=1&amp;psc=1&amp;currency=USD&amp;language=en_GB</x:v>
      </x:c>
      <x:c r="F781" s="32" t="str">
        <x:v>16 Pcs Liners Mats for Shelves EVA Fridge Mats Liners Washable Fridge Covers Pads Liners for Glass Shelf Cupboard Cabinet Drawer Table Placemats Refrigerator Accessories (5 Color Mixed)</x:v>
      </x:c>
      <x:c r="G781" s="32" t="str">
        <x:v>Xgunion</x:v>
      </x:c>
      <x:c r="H781" s="32" t="str">
        <x:v>XGU███N</x:v>
      </x:c>
      <x:c r="I781" s="47" t="n">
        <x:v>9.98</x:v>
      </x:c>
      <x:c r="J781" s="32" t="str">
        <x:v>USD</x:v>
      </x:c>
      <x:c r="K781" s="32" t="str">
        <x:v>Home &amp; Kitchen &gt; Kitchen &amp; Dining &gt; Storage &amp; Organization &gt; Racks &amp; Holders &gt; Cabinet &amp; Drawer Organization &gt; Shelf Liners</x:v>
      </x:c>
      <x:c r="L781" s="32" t="str">
        <x:v>Shelf Liners</x:v>
      </x:c>
      <x:c r="M781" s="67" t="n">
        <x:v>648.6365599999999</x:v>
      </x:c>
      <x:c r="N781" s="32" t="str">
        <x:v>17.7"L x 11.5"W</x:v>
      </x:c>
      <x:c r="O781" s="32" t="str">
        <x:v>https://m.media-amazon.com/images/I/810xi3sh2aL._AC_SL1500_.jpg</x:v>
      </x:c>
      <x:c r="P781" s="32" t="str">
        <x:v>2024-07-08 00:00:00.000</x:v>
      </x:c>
      <x:c r="Q781" s="32" t="str">
        <x:v>Estimated</x:v>
      </x:c>
      <x:c r="R781" s="32" t="str">
        <x:v>Generic</x:v>
      </x:c>
      <x:c r="S781" s="32" t="str">
        <x:v>Assembled consumer product</x:v>
      </x:c>
      <x:c r="T781" s="32" t="str">
        <x:v>Broad home category: Home &amp; Kitchen &gt; Kitchen &amp; Dining &gt; Storage &amp; Organization &gt; Racks &amp; Holders &gt; Cabinet &amp; Drawer Organization &gt; Shelf Liners</x:v>
      </x:c>
      <x:c r="U781" s="32" t="str">
        <x:v>Low</x:v>
      </x:c>
      <x:c r="V781" s="67" t="n">
        <x:v>1000</x:v>
      </x:c>
      <x:c r="W781" s="47" t="n">
        <x:v>4.68</x:v>
      </x:c>
      <x:c r="X781" s="47" t="n">
        <x:v>7.19</x:v>
      </x:c>
      <x:c r="Y781" s="47" t="n">
        <x:v>8.98</x:v>
      </x:c>
      <x:c r="Z781" s="47" t="n">
        <x:v>1</x:v>
      </x:c>
      <x:c r="AA781" s="47" t="n">
        <x:v>2</x:v>
      </x:c>
      <x:c r="AB781" s="68" t="n">
        <x:v>5</x:v>
      </x:c>
      <x:c r="AC781" s="47" t="n">
        <x:v>5.76</x:v>
      </x:c>
      <x:c r="AD781" s="47" t="n">
        <x:v>10.69</x:v>
      </x:c>
      <x:c r="AE781" s="47" t="n">
        <x:v>19.41</x:v>
      </x:c>
      <x:c r="AF781" s="68" t="n">
        <x:v>15</x:v>
      </x:c>
      <x:c r="AG781" s="47" t="n">
        <x:v>4.75</x:v>
      </x:c>
      <x:c r="AH781" s="68" t="n">
        <x:v>5</x:v>
      </x:c>
      <x:c r="AI781" s="47" t="n">
        <x:v>17.44</x:v>
      </x:c>
      <x:c r="AJ781" s="47" t="n">
        <x:v>-7.46</x:v>
      </x:c>
      <x:c r="AK781" s="48" t="n">
        <x:v>-0.748</x:v>
      </x:c>
      <x:c r="AL781" s="32" t="str">
        <x:v>Insufficient specifications; use as a broad placeholder until a BOM or supplier match is available. Modifiers: 16-count/set adjustment. Tariff and freight assumptions are illustrative and require current validation.</x:v>
      </x:c>
      <x:c r="AM781" s="32" t="str">
        <x:v>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x:v>
      </x:c>
      <x:c r="AN781" s="32" t="str">
        <x:v>https://github.com/luminati-io/eCommerce-dataset-samples</x:v>
      </x:c>
      <x:c r="AO781" s="32" t="str">
        <x:v>2026-08-05-v2</x:v>
      </x:c>
    </x:row>
    <x:row r="782">
      <x:c r="A782" s="32" t="n">
        <x:v>781</x:v>
      </x:c>
      <x:c r="B782" s="32" t="str">
        <x:v>Amazon</x:v>
      </x:c>
      <x:c r="C782" s="32" t="str">
        <x:v>Bright Data Amazon products sample</x:v>
      </x:c>
      <x:c r="D782" s="32" t="str">
        <x:v>B07WSMJ7K9</x:v>
      </x:c>
      <x:c r="E782" s="32" t="str">
        <x:v>https://www.amazon.com/PrelerDIY-Cherry-Insulated-Reusable-Container/dp/B07WSMJ7K9</x:v>
      </x:c>
      <x:c r="F782" s="32" t="str">
        <x:v>PrelerDIY Black Sweet Cherry Lunch Box Insulated Meal Bag Lunch Bag Reusable Snack Bag Food Container For Boys Girls Men Women School Work Travel Picnic</x:v>
      </x:c>
      <x:c r="G782" s="32" t="str">
        <x:v>PrelerDIY</x:v>
      </x:c>
      <x:c r="H782" s="32" t="str">
        <x:v>Pre███DIY███</x:v>
      </x:c>
      <x:c r="I782" s="47" t="n">
        <x:v>17.88</x:v>
      </x:c>
      <x:c r="J782" s="32" t="str">
        <x:v>USD</x:v>
      </x:c>
      <x:c r="K782" s="32" t="str">
        <x:v>Home &amp; Kitchen &gt; Kitchen &amp; Dining &gt; Storage &amp; Organization &gt; Travel &amp; To-Go Food Containers &gt; Lunch Bags</x:v>
      </x:c>
      <x:c r="L782" s="32" t="str"/>
      <x:c r="M782" s="67" t="n">
        <x:v>119.0679</x:v>
      </x:c>
      <x:c r="N782" s="32" t="str">
        <x:v>8.5"L x 5"W x 8"H</x:v>
      </x:c>
      <x:c r="O782" s="32" t="str">
        <x:v>https://m.media-amazon.com/images/I/61H-4lrowmL.__AC_SX300_SY300_QL70_FMwebp_.jpg</x:v>
      </x:c>
      <x:c r="P782" s="32" t="str">
        <x:v>2023-08-23 00:00:00.000</x:v>
      </x:c>
      <x:c r="Q782" s="32" t="str">
        <x:v>Estimated</x:v>
      </x:c>
      <x:c r="R782" s="32" t="str">
        <x:v>Electronics</x:v>
      </x:c>
      <x:c r="S782" s="32" t="str">
        <x:v>Television or monitor</x:v>
      </x:c>
      <x:c r="T782" s="32" t="str">
        <x:v>Keyword/category match: monitor</x:v>
      </x:c>
      <x:c r="U782" s="32" t="str">
        <x:v>Low</x:v>
      </x:c>
      <x:c r="V782" s="67" t="n">
        <x:v>1000</x:v>
      </x:c>
      <x:c r="W782" s="47" t="n">
        <x:v>10.37</x:v>
      </x:c>
      <x:c r="X782" s="47" t="n">
        <x:v>12.87</x:v>
      </x:c>
      <x:c r="Y782" s="47" t="n">
        <x:v>16.09</x:v>
      </x:c>
      <x:c r="Z782" s="47" t="n">
        <x:v>7</x:v>
      </x:c>
      <x:c r="AA782" s="47" t="n">
        <x:v>22.5</x:v>
      </x:c>
      <x:c r="AB782" s="68" t="n">
        <x:v>3</x:v>
      </x:c>
      <x:c r="AC782" s="47" t="n">
        <x:v>23.04</x:v>
      </x:c>
      <x:c r="AD782" s="47" t="n">
        <x:v>43.64</x:v>
      </x:c>
      <x:c r="AE782" s="47" t="n">
        <x:v>87.64</x:v>
      </x:c>
      <x:c r="AF782" s="68" t="n">
        <x:v>15</x:v>
      </x:c>
      <x:c r="AG782" s="47" t="n">
        <x:v>3.5</x:v>
      </x:c>
      <x:c r="AH782" s="68" t="n">
        <x:v>5</x:v>
      </x:c>
      <x:c r="AI782" s="47" t="n">
        <x:v>50.72</x:v>
      </x:c>
      <x:c r="AJ782" s="47" t="n">
        <x:v>-32.84</x:v>
      </x:c>
      <x:c r="AK782" s="48" t="n">
        <x:v>-1.837</x:v>
      </x:c>
      <x:c r="AL782" s="32" t="str">
        <x:v>Panel pricing, size, brand, software, certification, and freight dominate. Tariff and freight assumptions are illustrative and require current validation.</x:v>
      </x:c>
      <x:c r="AM782" s="32" t="str">
        <x:v>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x:v>
      </x:c>
      <x:c r="AN782" s="32" t="str">
        <x:v>https://github.com/luminati-io/eCommerce-dataset-samples</x:v>
      </x:c>
      <x:c r="AO782" s="32" t="str">
        <x:v>2026-08-05-v2</x:v>
      </x:c>
    </x:row>
    <x:row r="783">
      <x:c r="A783" s="32" t="n">
        <x:v>782</x:v>
      </x:c>
      <x:c r="B783" s="32" t="str">
        <x:v>Amazon</x:v>
      </x:c>
      <x:c r="C783" s="32" t="str">
        <x:v>Bright Data Amazon products sample</x:v>
      </x:c>
      <x:c r="D783" s="32" t="str">
        <x:v>B09NBQR3GH</x:v>
      </x:c>
      <x:c r="E783" s="32" t="str">
        <x:v>https://www.amazon.com/dp/B09NBQR3GH?th=1&amp;psc=1&amp;currency=USD&amp;language=en_GB</x:v>
      </x:c>
      <x:c r="F783" s="32" t="str">
        <x:v>LIMICAR Trailer Lights, Upgrade IP68 Halo Glow Trailer Light Kit, Brake Stop Turn Tail License Plate LED Trailer Lights with 25ft Trailer Wiring Harness Kit for Truck Marine RV Boat Camper</x:v>
      </x:c>
      <x:c r="G783" s="32" t="str">
        <x:v>LIMICAR</x:v>
      </x:c>
      <x:c r="H783" s="32" t="str">
        <x:v>Sauto</x:v>
      </x:c>
      <x:c r="I783" s="47" t="n">
        <x:v>27.99</x:v>
      </x:c>
      <x:c r="J783" s="32" t="str">
        <x:v>USD</x:v>
      </x:c>
      <x:c r="K783" s="32" t="str">
        <x:v>Automotive &gt; Exterior Accessories &gt; Trailer Accessories &gt; Lighting</x:v>
      </x:c>
      <x:c r="L783" s="32" t="str"/>
      <x:c r="M783" s="67" t="n">
        <x:v>1555.8205600000001</x:v>
      </x:c>
      <x:c r="N783" s="32" t="str">
        <x:v>9.57 x 8.07 x 4.17 inches</x:v>
      </x:c>
      <x:c r="O783" s="32" t="str">
        <x:v>https://m.media-amazon.com/images/I/81aCYBu0S8L.__AC_SX300_SY300_QL70_FMwebp_.jpg</x:v>
      </x:c>
      <x:c r="P783" s="32" t="str">
        <x:v>2024-05-14 00:00:00.000</x:v>
      </x:c>
      <x:c r="Q783" s="32" t="str">
        <x:v>Estimated</x:v>
      </x:c>
      <x:c r="R783" s="32" t="str">
        <x:v>Home</x:v>
      </x:c>
      <x:c r="S783" s="32" t="str">
        <x:v>Lighting fixture or lamp</x:v>
      </x:c>
      <x:c r="T783" s="32" t="str">
        <x:v>Keyword/category match: lamp</x:v>
      </x:c>
      <x:c r="U783" s="32" t="str">
        <x:v>Low</x:v>
      </x:c>
      <x:c r="V783" s="67" t="n">
        <x:v>1000</x:v>
      </x:c>
      <x:c r="W783" s="47" t="n">
        <x:v>5.59</x:v>
      </x:c>
      <x:c r="X783" s="47" t="n">
        <x:v>13.42</x:v>
      </x:c>
      <x:c r="Y783" s="47" t="n">
        <x:v>25.19</x:v>
      </x:c>
      <x:c r="Z783" s="47" t="n">
        <x:v>1.2</x:v>
      </x:c>
      <x:c r="AA783" s="47" t="n">
        <x:v>3.25</x:v>
      </x:c>
      <x:c r="AB783" s="68" t="n">
        <x:v>7</x:v>
      </x:c>
      <x:c r="AC783" s="47" t="n">
        <x:v>7.91</x:v>
      </x:c>
      <x:c r="AD783" s="47" t="n">
        <x:v>19.12</x:v>
      </x:c>
      <x:c r="AE783" s="47" t="n">
        <x:v>37.98</x:v>
      </x:c>
      <x:c r="AF783" s="68" t="n">
        <x:v>15</x:v>
      </x:c>
      <x:c r="AG783" s="47" t="n">
        <x:v>7.5</x:v>
      </x:c>
      <x:c r="AH783" s="68" t="n">
        <x:v>5</x:v>
      </x:c>
      <x:c r="AI783" s="47" t="n">
        <x:v>32.22</x:v>
      </x:c>
      <x:c r="AJ783" s="47" t="n">
        <x:v>-4.23</x:v>
      </x:c>
      <x:c r="AK783" s="48" t="n">
        <x:v>-0.151</x:v>
      </x:c>
      <x:c r="AL783" s="32" t="str">
        <x:v>Size, driver, safety certification, finish, and packaging affect cost. Modifiers: weatherproof construction, premium/heavy-duty specification. Tariff and freight assumptions are illustrative and require current validation.</x:v>
      </x:c>
      <x:c r="AM783" s="32" t="str">
        <x:v>LIMICAR is one of the largest manufacturers in the automotive parts aftermarket. LIMICAR is engineered from high-quality materials for years of service. Easy to install. High quality tested to ensure long-lasting performance. LIMICAR is featured with advanced technology to meet OE specifications to offer a full range of auto products to cover a variety of applications and repair needs. Features: 1. Includes 2pcs combination stop / brake / reverse / tail / turn signal halo tail lights, 2pcs amber</x:v>
      </x:c>
      <x:c r="AN783" s="32" t="str">
        <x:v>https://github.com/luminati-io/eCommerce-dataset-samples</x:v>
      </x:c>
      <x:c r="AO783" s="32" t="str">
        <x:v>2026-08-05-v2</x:v>
      </x:c>
    </x:row>
    <x:row r="784">
      <x:c r="A784" s="32" t="n">
        <x:v>783</x:v>
      </x:c>
      <x:c r="B784" s="32" t="str">
        <x:v>Amazon</x:v>
      </x:c>
      <x:c r="C784" s="32" t="str">
        <x:v>Bright Data Amazon products sample</x:v>
      </x:c>
      <x:c r="D784" s="32" t="str">
        <x:v>B08HJRTRG3</x:v>
      </x:c>
      <x:c r="E784" s="32" t="str">
        <x:v>https://www.amazon.com/Fox-Racing-Womens-COMP-Boot-Buckle/dp/B08HJRTRG3?th=1&amp;psc=1&amp;currency=USD&amp;language=en_GB</x:v>
      </x:c>
      <x:c r="F784" s="32" t="str">
        <x:v>Fox Racing Women's COMP Boot</x:v>
      </x:c>
      <x:c r="G784" s="32" t="str">
        <x:v>Fox Racing</x:v>
      </x:c>
      <x:c r="H784" s="32" t="str">
        <x:v>Pow███por███Mon██████</x:v>
      </x:c>
      <x:c r="I784" s="47" t="n">
        <x:v>139.95</x:v>
      </x:c>
      <x:c r="J784" s="32" t="str">
        <x:v>USD</x:v>
      </x:c>
      <x:c r="K784" s="32" t="str">
        <x:v>Automotive &gt; Motorcycle &amp; Powersports &gt; Protective Gear &gt; Footwear &gt; Women &gt; Boots</x:v>
      </x:c>
      <x:c r="L784" s="32" t="str"/>
      <x:c r="M784" s="67" t="n">
        <x:v>2267.96</x:v>
      </x:c>
      <x:c r="N784" s="32" t="str">
        <x:v>19 x 15.4 x 5.6 inches</x:v>
      </x:c>
      <x:c r="O784" s="32" t="str">
        <x:v>https://m.media-amazon.com/images/I/61E9sB-WGBL.__AC_SX300_SY300_QL70_FMwebp_.jpg</x:v>
      </x:c>
      <x:c r="P784" s="32" t="str">
        <x:v>2024-04-15 00:00:00.000</x:v>
      </x:c>
      <x:c r="Q784" s="32" t="str">
        <x:v>Estimated</x:v>
      </x:c>
      <x:c r="R784" s="32" t="str">
        <x:v>Generic</x:v>
      </x:c>
      <x:c r="S784" s="32" t="str">
        <x:v>Textile product</x:v>
      </x:c>
      <x:c r="T784" s="32" t="str">
        <x:v>Broad source category: Automotive &gt; Motorcycle &amp; Powersports &gt; Protective Gear &gt; Footwear &gt; Women &gt; Boots</x:v>
      </x:c>
      <x:c r="U784" s="32" t="str">
        <x:v>Low</x:v>
      </x:c>
      <x:c r="V784" s="67" t="n">
        <x:v>1000</x:v>
      </x:c>
      <x:c r="W784" s="47" t="n">
        <x:v>1.82</x:v>
      </x:c>
      <x:c r="X784" s="47" t="n">
        <x:v>6.35</x:v>
      </x:c>
      <x:c r="Y784" s="47" t="n">
        <x:v>18.15</x:v>
      </x:c>
      <x:c r="Z784" s="47" t="n">
        <x:v>0.65</x:v>
      </x:c>
      <x:c r="AA784" s="47" t="n">
        <x:v>1.28</x:v>
      </x:c>
      <x:c r="AB784" s="68" t="n">
        <x:v>5</x:v>
      </x:c>
      <x:c r="AC784" s="47" t="n">
        <x:v>2.59</x:v>
      </x:c>
      <x:c r="AD784" s="47" t="n">
        <x:v>8.7</x:v>
      </x:c>
      <x:c r="AE784" s="47" t="n">
        <x:v>24.83</x:v>
      </x:c>
      <x:c r="AF784" s="68" t="n">
        <x:v>15</x:v>
      </x:c>
      <x:c r="AG784" s="47" t="n">
        <x:v>7.5</x:v>
      </x:c>
      <x:c r="AH784" s="68" t="n">
        <x:v>5</x:v>
      </x:c>
      <x:c r="AI784" s="47" t="n">
        <x:v>44.19</x:v>
      </x:c>
      <x:c r="AJ784" s="47" t="n">
        <x:v>95.76</x:v>
      </x:c>
      <x:c r="AK784" s="48" t="n">
        <x:v>0.684</x:v>
      </x:c>
      <x:c r="AL784" s="32" t="str">
        <x:v>Fiber, dimensions, sewing complexity, and finishing are unknown. Tariff and freight assumptions are illustrative and require current validation.</x:v>
      </x:c>
      <x:c r="AM784" s="32" t="str">
        <x:v>The Women's Comp Boot takes critical learnings from our Instinct motocross boot and simplifies them into a more affordable package. One lower Instinct-style buckle and two upper ActiveLock straps provide the perfect balance of support, flexibility, and ease of use. TPU plating covers the shin plate, calf guard, heel cap, and toe box. The side of the boot features rubber guards and broad surface area, for increased grip on the dirt bike.</x:v>
      </x:c>
      <x:c r="AN784" s="32" t="str">
        <x:v>https://github.com/luminati-io/eCommerce-dataset-samples</x:v>
      </x:c>
      <x:c r="AO784" s="32" t="str">
        <x:v>2026-08-05-v2</x:v>
      </x:c>
    </x:row>
    <x:row r="785">
      <x:c r="A785" s="32" t="n">
        <x:v>784</x:v>
      </x:c>
      <x:c r="B785" s="32" t="str">
        <x:v>Amazon</x:v>
      </x:c>
      <x:c r="C785" s="32" t="str">
        <x:v>Bright Data Amazon products sample</x:v>
      </x:c>
      <x:c r="D785" s="32" t="str">
        <x:v>B09G5RGHKS</x:v>
      </x:c>
      <x:c r="E785" s="32" t="str">
        <x:v>https://www.amazon.com/TICONN-Hardwood-Carpets-Gliding-Smoothly/dp/B09G5RGHKS</x:v>
      </x:c>
      <x:c r="F785" s="32" t="str">
        <x:v>TICONN Office Chair Caster Wheels Set of 5 for Tile, Hardwood Floors and Carpets, Universal Fit for Most Chairs (Black)</x:v>
      </x:c>
      <x:c r="G785" s="32" t="str">
        <x:v>TICONN</x:v>
      </x:c>
      <x:c r="H785" s="32" t="str">
        <x:v>TIC███ US███</x:v>
      </x:c>
      <x:c r="I785" s="47" t="n">
        <x:v>15.99</x:v>
      </x:c>
      <x:c r="J785" s="32" t="str">
        <x:v>USD</x:v>
      </x:c>
      <x:c r="K785" s="32" t="str">
        <x:v>Office Products &gt; Office Furniture &amp; Lighting &gt; Furniture Accessories &gt; Casters</x:v>
      </x:c>
      <x:c r="L785" s="32" t="str"/>
      <x:c r="M785" s="67"/>
      <x:c r="N785" s="32" t="str">
        <x:v>9.37 x 5.98 x 3.7 inches; 2.78 Pounds</x:v>
      </x:c>
      <x:c r="O785" s="32" t="str">
        <x:v>https://m.media-amazon.com/images/I/41jGTPAZ4RL._SY445_SX342_QL70_FMwebp_.jpg</x:v>
      </x:c>
      <x:c r="P785" s="32" t="str">
        <x:v>2023-08-23 00:00:00.000</x:v>
      </x:c>
      <x:c r="Q785" s="32" t="str">
        <x:v>Estimated</x:v>
      </x:c>
      <x:c r="R785" s="32" t="str">
        <x:v>Tools</x:v>
      </x:c>
      <x:c r="S785" s="32" t="str">
        <x:v>Plastic or rubber hardware kit</x:v>
      </x:c>
      <x:c r="T785" s="32" t="str">
        <x:v>Keyword/category match: oring</x:v>
      </x:c>
      <x:c r="U785" s="32" t="str">
        <x:v>Medium</x:v>
      </x:c>
      <x:c r="V785" s="67" t="n">
        <x:v>1000</x:v>
      </x:c>
      <x:c r="W785" s="47" t="n">
        <x:v>0.88</x:v>
      </x:c>
      <x:c r="X785" s="47" t="n">
        <x:v>3.3</x:v>
      </x:c>
      <x:c r="Y785" s="47" t="n">
        <x:v>11</x:v>
      </x:c>
      <x:c r="Z785" s="47" t="n">
        <x:v>0.6</x:v>
      </x:c>
      <x:c r="AA785" s="47" t="n">
        <x:v>0.5</x:v>
      </x:c>
      <x:c r="AB785" s="68" t="n">
        <x:v>5</x:v>
      </x:c>
      <x:c r="AC785" s="47" t="n">
        <x:v>1.29</x:v>
      </x:c>
      <x:c r="AD785" s="47" t="n">
        <x:v>4.62</x:v>
      </x:c>
      <x:c r="AE785" s="47" t="n">
        <x:v>14.7</x:v>
      </x:c>
      <x:c r="AF785" s="68" t="n">
        <x:v>15</x:v>
      </x:c>
      <x:c r="AG785" s="47" t="n">
        <x:v>4.25</x:v>
      </x:c>
      <x:c r="AH785" s="68" t="n">
        <x:v>5</x:v>
      </x:c>
      <x:c r="AI785" s="47" t="n">
        <x:v>12.07</x:v>
      </x:c>
      <x:c r="AJ785" s="47" t="n">
        <x:v>3.92</x:v>
      </x:c>
      <x:c r="AK785" s="48" t="n">
        <x:v>0.245</x:v>
      </x:c>
      <x:c r="AL785" s="32" t="str">
        <x:v>Piece count, material grade, molds, and sorting labor affect cost. Modifiers: premium/heavy-duty specification. Tariff and freight assumptions are illustrative and require current validation.</x:v>
      </x:c>
      <x:c r="AM785" s="32" t="str">
        <x:v>About this item [Universal &amp;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&amp; Smooth] Designed to every </x:v>
      </x:c>
      <x:c r="AN785" s="32" t="str">
        <x:v>https://github.com/luminati-io/eCommerce-dataset-samples</x:v>
      </x:c>
      <x:c r="AO785" s="32" t="str">
        <x:v>2026-08-05-v2</x:v>
      </x:c>
    </x:row>
    <x:row r="786">
      <x:c r="A786" s="32" t="n">
        <x:v>785</x:v>
      </x:c>
      <x:c r="B786" s="32" t="str">
        <x:v>Amazon</x:v>
      </x:c>
      <x:c r="C786" s="32" t="str">
        <x:v>Bright Data Amazon products sample</x:v>
      </x:c>
      <x:c r="D786" s="32" t="str">
        <x:v>B013E92DPS</x:v>
      </x:c>
      <x:c r="E786" s="32" t="str">
        <x:v>https://www.amazon.com/dp/B013E92DPS?language=en_US&amp;currency=USD</x:v>
      </x:c>
      <x:c r="F786" s="32" t="str">
        <x:v>PUR Gum Sugar Free Chewing Gum with Xylitol, Aspartame Free + Gluten Free, Vegan &amp; Keto Friendly - Natural Wintergreen Flavored Gum, 9 Pieces (Pack of 12)</x:v>
      </x:c>
      <x:c r="G786" s="32" t="str">
        <x:v>PUR</x:v>
      </x:c>
      <x:c r="H786" s="32" t="str"/>
      <x:c r="I786" s="47" t="n">
        <x:v>24.3</x:v>
      </x:c>
      <x:c r="J786" s="32" t="str">
        <x:v>USD</x:v>
      </x:c>
      <x:c r="K786" s="32" t="str">
        <x:v>Grocery &amp; Gourmet Food &gt; Snacks &amp; Sweets &gt; Candy &amp; Chocolate &gt; Chewing &amp; Bubble Gum</x:v>
      </x:c>
      <x:c r="L786" s="32" t="str"/>
      <x:c r="M786" s="67"/>
      <x:c r="N786" s="32" t="str">
        <x:v>‏  ‎ 5 x 3.75 x 2 inches; 5.36 Ounces</x:v>
      </x:c>
      <x:c r="O786" s="32" t="str">
        <x:v>https://images-na.ssl-images-amazon.com/images/I/41NrfeSKM2S._SX300_SY300_QL70_ML2_.jpg</x:v>
      </x:c>
      <x:c r="P786" s="32" t="str">
        <x:v>2022-09-23 00:00:00.000</x:v>
      </x:c>
      <x:c r="Q786" s="32" t="str">
        <x:v>Estimated</x:v>
      </x:c>
      <x:c r="R786" s="32" t="str">
        <x:v>Food</x:v>
      </x:c>
      <x:c r="S786" s="32" t="str">
        <x:v>Packaged food product</x:v>
      </x:c>
      <x:c r="T786" s="32" t="str">
        <x:v>Broad source category: Grocery &amp; Gourmet Food &gt; Snacks &amp; Sweets &gt; Candy &amp; Chocolate &gt; Chewing &amp; Bubble Gum</x:v>
      </x:c>
      <x:c r="U786" s="32" t="str">
        <x:v>Low</x:v>
      </x:c>
      <x:c r="V786" s="67" t="n">
        <x:v>1000</x:v>
      </x:c>
      <x:c r="W786" s="47" t="n">
        <x:v>1.81</x:v>
      </x:c>
      <x:c r="X786" s="47" t="n">
        <x:v>7.25</x:v>
      </x:c>
      <x:c r="Y786" s="47" t="n">
        <x:v>21.76</x:v>
      </x:c>
      <x:c r="Z786" s="47" t="n">
        <x:v>0.7</x:v>
      </x:c>
      <x:c r="AA786" s="47" t="n">
        <x:v>0.9</x:v>
      </x:c>
      <x:c r="AB786" s="68" t="n">
        <x:v>2</x:v>
      </x:c>
      <x:c r="AC786" s="47" t="n">
        <x:v>2.41</x:v>
      </x:c>
      <x:c r="AD786" s="47" t="n">
        <x:v>9.03</x:v>
      </x:c>
      <x:c r="AE786" s="47" t="n">
        <x:v>26.58</x:v>
      </x:c>
      <x:c r="AF786" s="68" t="n">
        <x:v>15</x:v>
      </x:c>
      <x:c r="AG786" s="47" t="n">
        <x:v>4.25</x:v>
      </x:c>
      <x:c r="AH786" s="68" t="n">
        <x:v>5</x:v>
      </x:c>
      <x:c r="AI786" s="47" t="n">
        <x:v>18.14</x:v>
      </x:c>
      <x:c r="AJ786" s="47" t="n">
        <x:v>6.16</x:v>
      </x:c>
      <x:c r="AK786" s="48" t="n">
        <x:v>0.254</x:v>
      </x:c>
      <x:c r="AL786" s="32" t="str">
        <x:v>Ingredients, count, shelf life, food safety, and cold-chain needs vary widely. Modifiers: 12-count/set adjustment. Tariff and freight assumptions are illustrative and require current validation.</x:v>
      </x:c>
      <x:c r="AM786" s="32" t="str">
        <x:v>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x:v>
      </x:c>
      <x:c r="AN786" s="32" t="str">
        <x:v>https://github.com/luminati-io/eCommerce-dataset-samples</x:v>
      </x:c>
      <x:c r="AO786" s="32" t="str">
        <x:v>2026-08-05-v2</x:v>
      </x:c>
    </x:row>
    <x:row r="787">
      <x:c r="A787" s="32" t="n">
        <x:v>786</x:v>
      </x:c>
      <x:c r="B787" s="32" t="str">
        <x:v>Amazon</x:v>
      </x:c>
      <x:c r="C787" s="32" t="str">
        <x:v>Bright Data Amazon products sample</x:v>
      </x:c>
      <x:c r="D787" s="32" t="str">
        <x:v>B0CYGZK3PL</x:v>
      </x:c>
      <x:c r="E787" s="32" t="str">
        <x:v>https://www.amazon.com/dp/B0CYGZK3PL?th=1&amp;psc=1&amp;currency=USD&amp;language=en_GB</x:v>
      </x:c>
      <x:c r="F787" s="32" t="str">
        <x:v>Swim Kickboard - Swim Float Board for Kids and Adults, Perfect for Beginner Swimming Training and Multiple Water Activities</x:v>
      </x:c>
      <x:c r="G787" s="32" t="str">
        <x:v>SUOMMO</x:v>
      </x:c>
      <x:c r="H787" s="32" t="str">
        <x:v>che███ha0███</x:v>
      </x:c>
      <x:c r="I787" s="47" t="n">
        <x:v>9.79</x:v>
      </x:c>
      <x:c r="J787" s="32" t="str">
        <x:v>USD</x:v>
      </x:c>
      <x:c r="K787" s="32" t="str">
        <x:v>Sports &amp; Outdoors &gt; Sports &gt; Water Sports &gt; Swimming &gt; Training Equipment &gt; Kickboards</x:v>
      </x:c>
      <x:c r="L787" s="32" t="str">
        <x:v>Swimming Kickboards</x:v>
      </x:c>
      <x:c r="M787" s="67" t="n">
        <x:v>230</x:v>
      </x:c>
      <x:c r="N787" s="32" t="str">
        <x:v>11"L x 17.7"W</x:v>
      </x:c>
      <x:c r="O787" s="32" t="str">
        <x:v>https://m.media-amazon.com/images/I/71pMTmj5VML._AC_SL1500_.jpg</x:v>
      </x:c>
      <x:c r="P787" s="32" t="str">
        <x:v>2024-06-24 00:00:00.000</x:v>
      </x:c>
      <x:c r="Q787" s="32" t="str">
        <x:v>Estimated</x:v>
      </x:c>
      <x:c r="R787" s="32" t="str">
        <x:v>Generic</x:v>
      </x:c>
      <x:c r="S787" s="32" t="str">
        <x:v>Textile product</x:v>
      </x:c>
      <x:c r="T787" s="32" t="str">
        <x:v>Broad source category: Sports &amp; Outdoors &gt; Sports &gt; Water Sports &gt; Swimming &gt; Training Equipment &gt; Kickboards</x:v>
      </x:c>
      <x:c r="U787" s="32" t="str">
        <x:v>Low</x:v>
      </x:c>
      <x:c r="V787" s="67" t="n">
        <x:v>1000</x:v>
      </x:c>
      <x:c r="W787" s="47" t="n">
        <x:v>1.82</x:v>
      </x:c>
      <x:c r="X787" s="47" t="n">
        <x:v>6.35</x:v>
      </x:c>
      <x:c r="Y787" s="47" t="n">
        <x:v>8.81</x:v>
      </x:c>
      <x:c r="Z787" s="47" t="n">
        <x:v>0.65</x:v>
      </x:c>
      <x:c r="AA787" s="47" t="n">
        <x:v>0.72</x:v>
      </x:c>
      <x:c r="AB787" s="68" t="n">
        <x:v>5</x:v>
      </x:c>
      <x:c r="AC787" s="47" t="n">
        <x:v>2.4</x:v>
      </x:c>
      <x:c r="AD787" s="47" t="n">
        <x:v>8.11</x:v>
      </x:c>
      <x:c r="AE787" s="47" t="n">
        <x:v>13.19</x:v>
      </x:c>
      <x:c r="AF787" s="68" t="n">
        <x:v>15</x:v>
      </x:c>
      <x:c r="AG787" s="47" t="n">
        <x:v>3.5</x:v>
      </x:c>
      <x:c r="AH787" s="68" t="n">
        <x:v>5</x:v>
      </x:c>
      <x:c r="AI787" s="47" t="n">
        <x:v>13.57</x:v>
      </x:c>
      <x:c r="AJ787" s="47" t="n">
        <x:v>-3.78</x:v>
      </x:c>
      <x:c r="AK787" s="48" t="n">
        <x:v>-0.386</x:v>
      </x:c>
      <x:c r="AL787" s="32" t="str">
        <x:v>Fiber, dimensions, sewing complexity, and finishing are unknown. Tariff and freight assumptions are illustrative and require current validation.</x:v>
      </x:c>
      <x:c r="AM787" s="32" t="str">
        <x:v>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x:v>
      </x:c>
      <x:c r="AN787" s="32" t="str">
        <x:v>https://github.com/luminati-io/eCommerce-dataset-samples</x:v>
      </x:c>
      <x:c r="AO787" s="32" t="str">
        <x:v>2026-08-05-v2</x:v>
      </x:c>
    </x:row>
    <x:row r="788">
      <x:c r="A788" s="32" t="n">
        <x:v>787</x:v>
      </x:c>
      <x:c r="B788" s="32" t="str">
        <x:v>Amazon</x:v>
      </x:c>
      <x:c r="C788" s="32" t="str">
        <x:v>Bright Data Amazon products sample</x:v>
      </x:c>
      <x:c r="D788" s="32" t="str">
        <x:v>B07GZJT61Z</x:v>
      </x:c>
      <x:c r="E788" s="32" t="str">
        <x:v>https://www.amazon.com/Premium-Electric-Strainer-Chevrolet-2007-2010/dp/B07GZJT61Z</x:v>
      </x:c>
      <x:c r="F788" s="32" t="str">
        <x:v>A-Premium Electric Fuel Pump Compatible with Chevrolet Cobalt 2007-2010 &amp; Pontiac G5 2007-2010 &amp; Saturn Ion 2007 L4 2.2L</x:v>
      </x:c>
      <x:c r="G788" s="32" t="str">
        <x:v>A-Premium</x:v>
      </x:c>
      <x:c r="H788" s="32" t="str">
        <x:v>Pre███mpa███Who██████</x:v>
      </x:c>
      <x:c r="I788" s="47" t="n">
        <x:v>29.99</x:v>
      </x:c>
      <x:c r="J788" s="32" t="str">
        <x:v>USD</x:v>
      </x:c>
      <x:c r="K788" s="32" t="str">
        <x:v>Automotive &gt; Replacement Parts &gt; Fuel System &gt; Fuel Pumps &amp; Accessories &gt; Electric Fuel Pumps</x:v>
      </x:c>
      <x:c r="L788" s="32" t="str"/>
      <x:c r="M788" s="67" t="n">
        <x:v>839.1452</x:v>
      </x:c>
      <x:c r="N788" s="32" t="str">
        <x:v>8.9 x 2.7 x 2.6 inches</x:v>
      </x:c>
      <x:c r="O788" s="32" t="str">
        <x:v>https://m.media-amazon.com/images/I/51KlovJDSmL.__AC_SX300_SY300_QL70_FMwebp_.jpg</x:v>
      </x:c>
      <x:c r="P788" s="32" t="str">
        <x:v>2023-08-16 00:00:00.000</x:v>
      </x:c>
      <x:c r="Q788" s="32" t="str">
        <x:v>Estimated</x:v>
      </x:c>
      <x:c r="R788" s="32" t="str">
        <x:v>Generic</x:v>
      </x:c>
      <x:c r="S788" s="32" t="str">
        <x:v>Assembled consumer product</x:v>
      </x:c>
      <x:c r="T788" s="32" t="str">
        <x:v>Broad accessories category: Automotive &gt; Replacement Parts &gt; Fuel System &gt; Fuel Pumps &amp; Accessories &gt; Electric Fuel Pumps</x:v>
      </x:c>
      <x:c r="U788" s="32" t="str">
        <x:v>Low</x:v>
      </x:c>
      <x:c r="V788" s="67" t="n">
        <x:v>1000</x:v>
      </x:c>
      <x:c r="W788" s="47" t="n">
        <x:v>2.99</x:v>
      </x:c>
      <x:c r="X788" s="47" t="n">
        <x:v>11.98</x:v>
      </x:c>
      <x:c r="Y788" s="47" t="n">
        <x:v>26.99</x:v>
      </x:c>
      <x:c r="Z788" s="47" t="n">
        <x:v>1</x:v>
      </x:c>
      <x:c r="AA788" s="47" t="n">
        <x:v>2</x:v>
      </x:c>
      <x:c r="AB788" s="68" t="n">
        <x:v>5</x:v>
      </x:c>
      <x:c r="AC788" s="47" t="n">
        <x:v>3.98</x:v>
      </x:c>
      <x:c r="AD788" s="47" t="n">
        <x:v>15.73</x:v>
      </x:c>
      <x:c r="AE788" s="47" t="n">
        <x:v>38.32</x:v>
      </x:c>
      <x:c r="AF788" s="68" t="n">
        <x:v>15</x:v>
      </x:c>
      <x:c r="AG788" s="47" t="n">
        <x:v>4.75</x:v>
      </x:c>
      <x:c r="AH788" s="68" t="n">
        <x:v>5</x:v>
      </x:c>
      <x:c r="AI788" s="47" t="n">
        <x:v>26.48</x:v>
      </x:c>
      <x:c r="AJ788" s="47" t="n">
        <x:v>3.51</x:v>
      </x:c>
      <x:c r="AK788" s="48" t="n">
        <x:v>0.11699999999999999</x:v>
      </x:c>
      <x:c r="AL788" s="32" t="str">
        <x:v>Insufficient specifications; use as a broad placeholder until a BOM or supplier match is available. Modifiers: premium/heavy-duty specification. Tariff and freight assumptions are illustrative and require current validation.</x:v>
      </x:c>
      <x:c r="AM788" s="32" t="str">
        <x:v>Compatible with following Chevrolet Models: 2007-2010 Cobalt L4 2.2L Petrol Coupe2007-2010 Cobalt L4 2.2L Petrol Sedan Compatible with following Pontiac Models: 2007-2010 G5 L4 2.2L Petrol Coupe 2007-2010 G5 L4 2.2L Petrol Sedan Compatible with following Saturn Models: 2007-2007 Ion L4 2.2L Petrol Coupe2007-2007 Ion L4 2.2L Petrol Sedan Note: With PZEV Specification, Partial Zero Emissions Vehicle Inlet Type: Strainer Pressure Sensor Inclued: No Sending Unit Inclued: No Sealing Ring: Yes Voltage</x:v>
      </x:c>
      <x:c r="AN788" s="32" t="str">
        <x:v>https://github.com/luminati-io/eCommerce-dataset-samples</x:v>
      </x:c>
      <x:c r="AO788" s="32" t="str">
        <x:v>2026-08-05-v2</x:v>
      </x:c>
    </x:row>
    <x:row r="789">
      <x:c r="A789" s="32" t="n">
        <x:v>788</x:v>
      </x:c>
      <x:c r="B789" s="32" t="str">
        <x:v>Amazon</x:v>
      </x:c>
      <x:c r="C789" s="32" t="str">
        <x:v>Bright Data Amazon products sample</x:v>
      </x:c>
      <x:c r="D789" s="32" t="str">
        <x:v>B095W28L78</x:v>
      </x:c>
      <x:c r="E789" s="32" t="str">
        <x:v>https://www.amazon.com/CLUCI-Briefcase-Business-Capacity-Shoulder/dp/B08HN99C4W</x:v>
      </x:c>
      <x:c r="F789" s="32" t="str">
        <x:v>CLUCI Briefcase for Women Oil Wax Leather 15.6 Inch Laptop Slim Business Large Capacity Ladies Shoulder Bags</x:v>
      </x:c>
      <x:c r="G789" s="32" t="str">
        <x:v>CLUCI</x:v>
      </x:c>
      <x:c r="H789" s="32" t="str">
        <x:v>CLUCI</x:v>
      </x:c>
      <x:c r="I789" s="47" t="n">
        <x:v>99.99</x:v>
      </x:c>
      <x:c r="J789" s="32" t="str">
        <x:v>USD</x:v>
      </x:c>
      <x:c r="K789" s="32" t="str">
        <x:v>Electronics &gt; Computers &amp; Accessories &gt; Laptop Accessories</x:v>
      </x:c>
      <x:c r="L789" s="32" t="str"/>
      <x:c r="M789" s="67"/>
      <x:c r="N789" s="32" t="str">
        <x:v>15.75 x 4.72 x 11.81 inches; 2.76 Pounds</x:v>
      </x:c>
      <x:c r="O789" s="32" t="str">
        <x:v>https://m.media-amazon.com/images/I/51jVXagSenL.__AC_SY445_SX342_QL70_FMwebp_.jpg</x:v>
      </x:c>
      <x:c r="P789" s="32" t="str">
        <x:v>2023-08-16 00:00:00.000</x:v>
      </x:c>
      <x:c r="Q789" s="32" t="str">
        <x:v>Estimated</x:v>
      </x:c>
      <x:c r="R789" s="32" t="str">
        <x:v>Bags</x:v>
      </x:c>
      <x:c r="S789" s="32" t="str">
        <x:v>Fashion handbag</x:v>
      </x:c>
      <x:c r="T789" s="32" t="str">
        <x:v>Title match: shoulder bag</x:v>
      </x:c>
      <x:c r="U789" s="32" t="str">
        <x:v>Low</x:v>
      </x:c>
      <x:c r="V789" s="67" t="n">
        <x:v>1000</x:v>
      </x:c>
      <x:c r="W789" s="47" t="n">
        <x:v>8.79</x:v>
      </x:c>
      <x:c r="X789" s="47" t="n">
        <x:v>19.77</x:v>
      </x:c>
      <x:c r="Y789" s="47" t="n">
        <x:v>43.93</x:v>
      </x:c>
      <x:c r="Z789" s="47" t="n">
        <x:v>1.4</x:v>
      </x:c>
      <x:c r="AA789" s="47" t="n">
        <x:v>2</x:v>
      </x:c>
      <x:c r="AB789" s="68" t="n">
        <x:v>8</x:v>
      </x:c>
      <x:c r="AC789" s="47" t="n">
        <x:v>11.11</x:v>
      </x:c>
      <x:c r="AD789" s="47" t="n">
        <x:v>25.02</x:v>
      </x:c>
      <x:c r="AE789" s="47" t="n">
        <x:v>56.09</x:v>
      </x:c>
      <x:c r="AF789" s="68" t="n">
        <x:v>15</x:v>
      </x:c>
      <x:c r="AG789" s="47" t="n">
        <x:v>4.25</x:v>
      </x:c>
      <x:c r="AH789" s="68" t="n">
        <x:v>5</x:v>
      </x:c>
      <x:c r="AI789" s="47" t="n">
        <x:v>49.27</x:v>
      </x:c>
      <x:c r="AJ789" s="47" t="n">
        <x:v>50.72</x:v>
      </x:c>
      <x:c r="AK789" s="48" t="n">
        <x:v>0.507</x:v>
      </x:c>
      <x:c r="AL789" s="32" t="str">
        <x:v>Leather grade, hardware, construction, and QC dominate. Modifiers: leather construction. Tariff and freight assumptions are illustrative and require current validation.</x:v>
      </x:c>
      <x:c r="AM789" s="32" t="str">
        <x:v>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x:v>
      </x:c>
      <x:c r="AN789" s="32" t="str">
        <x:v>https://github.com/luminati-io/eCommerce-dataset-samples</x:v>
      </x:c>
      <x:c r="AO789" s="32" t="str">
        <x:v>2026-08-05-v2</x:v>
      </x:c>
    </x:row>
    <x:row r="790">
      <x:c r="A790" s="32" t="n">
        <x:v>789</x:v>
      </x:c>
      <x:c r="B790" s="32" t="str">
        <x:v>Amazon</x:v>
      </x:c>
      <x:c r="C790" s="32" t="str">
        <x:v>Bright Data Amazon products sample</x:v>
      </x:c>
      <x:c r="D790" s="32" t="str">
        <x:v>B09KY5J71D</x:v>
      </x:c>
      <x:c r="E790" s="32" t="str">
        <x:v>https://www.amazon.com/PAWCOMON-Recovery-Anti-Licking-Alternatives-Postoperative/dp/B09KY5J71D</x:v>
      </x:c>
      <x:c r="F790" s="32" t="str">
        <x:v>Pawcomon Dog Onesies After Surgery Recovery Suits for Small Medium Large Female Male Neuter Dogs Pet Onesie Collars &amp; Cones Preven Anxiety Bodysuit Anti-Licking Wounds Shirt Longs Sleeve</x:v>
      </x:c>
      <x:c r="G790" s="32" t="str">
        <x:v>Pawcomon</x:v>
      </x:c>
      <x:c r="H790" s="32" t="str">
        <x:v>Paw███on ███</x:v>
      </x:c>
      <x:c r="I790" s="47" t="n">
        <x:v>17.99</x:v>
      </x:c>
      <x:c r="J790" s="32" t="str">
        <x:v>USD</x:v>
      </x:c>
      <x:c r="K790" s="32" t="str">
        <x:v>Pet Supplies &gt; Dogs &gt; Health Supplies &gt; Recovery Collars &amp; Cones</x:v>
      </x:c>
      <x:c r="L790" s="32" t="str"/>
      <x:c r="M790" s="67"/>
      <x:c r="N790" s="32" t="str">
        <x:v>11.57 x 9.41 x 1.5 inches; 3.21 Ounces</x:v>
      </x:c>
      <x:c r="O790" s="32" t="str">
        <x:v>https://m.media-amazon.com/images/I/716mcaMZ77L._AC_SX679_.jpg</x:v>
      </x:c>
      <x:c r="P790" s="32" t="str">
        <x:v>2023-08-03 00:00:00.000</x:v>
      </x:c>
      <x:c r="Q790" s="32" t="str">
        <x:v>Estimated</x:v>
      </x:c>
      <x:c r="R790" s="32" t="str">
        <x:v>Pet</x:v>
      </x:c>
      <x:c r="S790" s="32" t="str">
        <x:v>Pet toy</x:v>
      </x:c>
      <x:c r="T790" s="32" t="str">
        <x:v>Broad source category: Pet Supplies &gt; Dogs &gt; Health Supplies &gt; Recovery Collars &amp; Cones</x:v>
      </x:c>
      <x:c r="U790" s="32" t="str">
        <x:v>Low</x:v>
      </x:c>
      <x:c r="V790" s="67" t="n">
        <x:v>1000</x:v>
      </x:c>
      <x:c r="W790" s="47" t="n">
        <x:v>0.8</x:v>
      </x:c>
      <x:c r="X790" s="47" t="n">
        <x:v>2.5</x:v>
      </x:c>
      <x:c r="Y790" s="47" t="n">
        <x:v>7</x:v>
      </x:c>
      <x:c r="Z790" s="47" t="n">
        <x:v>0.4</x:v>
      </x:c>
      <x:c r="AA790" s="47" t="n">
        <x:v>0.4</x:v>
      </x:c>
      <x:c r="AB790" s="68" t="n">
        <x:v>5</x:v>
      </x:c>
      <x:c r="AC790" s="47" t="n">
        <x:v>1.16</x:v>
      </x:c>
      <x:c r="AD790" s="47" t="n">
        <x:v>3.46</x:v>
      </x:c>
      <x:c r="AE790" s="47" t="n">
        <x:v>9.66</x:v>
      </x:c>
      <x:c r="AF790" s="68" t="n">
        <x:v>15</x:v>
      </x:c>
      <x:c r="AG790" s="47" t="n">
        <x:v>4.25</x:v>
      </x:c>
      <x:c r="AH790" s="68" t="n">
        <x:v>5</x:v>
      </x:c>
      <x:c r="AI790" s="47" t="n">
        <x:v>11.31</x:v>
      </x:c>
      <x:c r="AJ790" s="47" t="n">
        <x:v>6.68</x:v>
      </x:c>
      <x:c r="AK790" s="48" t="n">
        <x:v>0.371</x:v>
      </x:c>
      <x:c r="AL790" s="32" t="str">
        <x:v>Material safety, size, squeakers, and durability affect cost. Tariff and freight assumptions are illustrative and require current validation.</x:v>
      </x:c>
      <x:c r="AM790" s="32" t="str">
        <x:v>About this item 【Recovery Suit Size】Pawcomon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【Breathable &amp; Elastic Material】This recovery suit for dogs after surgery is made of 95%cotton &amp; 5%Spandex, super soft for wearing, while the fabric </x:v>
      </x:c>
      <x:c r="AN790" s="32" t="str">
        <x:v>https://github.com/luminati-io/eCommerce-dataset-samples</x:v>
      </x:c>
      <x:c r="AO790" s="32" t="str">
        <x:v>2026-08-05-v2</x:v>
      </x:c>
    </x:row>
    <x:row r="791">
      <x:c r="A791" s="32" t="n">
        <x:v>790</x:v>
      </x:c>
      <x:c r="B791" s="32" t="str">
        <x:v>Amazon</x:v>
      </x:c>
      <x:c r="C791" s="32" t="str">
        <x:v>Bright Data Amazon products sample</x:v>
      </x:c>
      <x:c r="D791" s="32" t="str">
        <x:v>B07DMBTFDC</x:v>
      </x:c>
      <x:c r="E791" s="32" t="str">
        <x:v>https://www.amazon.com/Magpul-Bipod-Hunting-Shooting/dp/B0BXCX6K28</x:v>
      </x:c>
      <x:c r="F791" s="32" t="str">
        <x:v>Magpul Bipod for Hunting and Shooting</x:v>
      </x:c>
      <x:c r="G791" s="32" t="str">
        <x:v>Magpul</x:v>
      </x:c>
      <x:c r="H791" s="32" t="str">
        <x:v>Ama███.co███</x:v>
      </x:c>
      <x:c r="I791" s="47" t="n">
        <x:v>104</x:v>
      </x:c>
      <x:c r="J791" s="32" t="str">
        <x:v>USD</x:v>
      </x:c>
      <x:c r="K791" s="32" t="str">
        <x:v>Sports &amp; Outdoors &gt; Hunting &amp; Fishing &gt; Shooting &gt; Gun Accessories, Maintenance &amp; Storage &gt; Gun Parts &amp; Accessories &gt; Monopods &amp; Bipods</x:v>
      </x:c>
      <x:c r="L791" s="32" t="str"/>
      <x:c r="M791" s="67" t="n">
        <x:v>410</x:v>
      </x:c>
      <x:c r="N791" s="32" t="str">
        <x:v>9.53 x 3.98 x 2.87 inches</x:v>
      </x:c>
      <x:c r="O791" s="32" t="str">
        <x:v>https://m.media-amazon.com/images/I/614bmo-XG6L.__AC_SX300_SY300_QL70_FMwebp_.jpg</x:v>
      </x:c>
      <x:c r="P791" s="32" t="str">
        <x:v>2023-08-15 00:00:00.000</x:v>
      </x:c>
      <x:c r="Q791" s="32" t="str">
        <x:v>Estimated</x:v>
      </x:c>
      <x:c r="R791" s="32" t="str">
        <x:v>Generic</x:v>
      </x:c>
      <x:c r="S791" s="32" t="str">
        <x:v>Assembled consumer product</x:v>
      </x:c>
      <x:c r="T791" s="32" t="str">
        <x:v>Broad accessories category: Sports &amp; Outdoors &gt; Hunting &amp; Fishing &gt; Shooting &gt; Gun Accessories, Maintenance &amp; Storage &gt; Gun Parts &amp; Accessories &gt; Monopods &amp; Bipods</x:v>
      </x:c>
      <x:c r="U791" s="32" t="str">
        <x:v>Low</x:v>
      </x:c>
      <x:c r="V791" s="67" t="n">
        <x:v>1000</x:v>
      </x:c>
      <x:c r="W791" s="47" t="n">
        <x:v>2.72</x:v>
      </x:c>
      <x:c r="X791" s="47" t="n">
        <x:v>10.89</x:v>
      </x:c>
      <x:c r="Y791" s="47" t="n">
        <x:v>36.3</x:v>
      </x:c>
      <x:c r="Z791" s="47" t="n">
        <x:v>1</x:v>
      </x:c>
      <x:c r="AA791" s="47" t="n">
        <x:v>2</x:v>
      </x:c>
      <x:c r="AB791" s="68" t="n">
        <x:v>5</x:v>
      </x:c>
      <x:c r="AC791" s="47" t="n">
        <x:v>3.7</x:v>
      </x:c>
      <x:c r="AD791" s="47" t="n">
        <x:v>14.58</x:v>
      </x:c>
      <x:c r="AE791" s="47" t="n">
        <x:v>48.09</x:v>
      </x:c>
      <x:c r="AF791" s="68" t="n">
        <x:v>15</x:v>
      </x:c>
      <x:c r="AG791" s="47" t="n">
        <x:v>4.75</x:v>
      </x:c>
      <x:c r="AH791" s="68" t="n">
        <x:v>5</x:v>
      </x:c>
      <x:c r="AI791" s="47" t="n">
        <x:v>40.13</x:v>
      </x:c>
      <x:c r="AJ791" s="47" t="n">
        <x:v>63.87</x:v>
      </x:c>
      <x:c r="AK791" s="48" t="n">
        <x:v>0.614</x:v>
      </x:c>
      <x:c r="AL791" s="32" t="str">
        <x:v>Insufficient specifications; use as a broad placeholder until a BOM or supplier match is available. Tariff and freight assumptions are illustrative and require current validation.</x:v>
      </x:c>
      <x:c r="AM791" s="32" t="str">
        <x:v>About this item Mil-spec hard anodized 6061 T-6 aluminum Stainless steel internals Spring-tensioned legs stow neatly forward and snap down Leg extensions slide and lock securely with the push of a button Staggered soft rubber feet hold fast on a variety of shooting surfaces</x:v>
      </x:c>
      <x:c r="AN791" s="32" t="str">
        <x:v>https://github.com/luminati-io/eCommerce-dataset-samples</x:v>
      </x:c>
      <x:c r="AO791" s="32" t="str">
        <x:v>2026-08-05-v2</x:v>
      </x:c>
    </x:row>
    <x:row r="792">
      <x:c r="A792" s="32" t="n">
        <x:v>791</x:v>
      </x:c>
      <x:c r="B792" s="32" t="str">
        <x:v>Amazon</x:v>
      </x:c>
      <x:c r="C792" s="32" t="str">
        <x:v>Bright Data Amazon products sample</x:v>
      </x:c>
      <x:c r="D792" s="32" t="str">
        <x:v>B09G98L84Y</x:v>
      </x:c>
      <x:c r="E792" s="32" t="str">
        <x:v>https://www.amazon.com/ZVE-iPhone-Crossbody-Blocking-Compatible/dp/B09G98L84Y?th=1&amp;psc=1&amp;currency=USD&amp;language=en_GB</x:v>
      </x:c>
      <x:c r="F792" s="32" t="str">
        <x:v>ZVE iPhone 13 Pro Crossbody Wallet Case, Zipper Phone Case with RFID Blocking Card Holder Wrist Strap Purse Cover Gift for Women Compatible with iPhone 13 Pro (6.1 inch, 2021)- Black</x:v>
      </x:c>
      <x:c r="G792" s="32" t="str">
        <x:v>ZVE</x:v>
      </x:c>
      <x:c r="H792" s="32" t="str">
        <x:v>ZVE███UB</x:v>
      </x:c>
      <x:c r="I792" s="47" t="n">
        <x:v>29.99</x:v>
      </x:c>
      <x:c r="J792" s="32" t="str">
        <x:v>USD</x:v>
      </x:c>
      <x:c r="K792" s="32" t="str">
        <x:v>Cell Phones &amp; Accessories &gt; Cases, Holsters &amp; Sleeves &gt; Flip Cases</x:v>
      </x:c>
      <x:c r="L792" s="32" t="str"/>
      <x:c r="M792" s="67" t="n">
        <x:v>144.58245</x:v>
      </x:c>
      <x:c r="N792" s="32" t="str">
        <x:v>5.8 x 2.9 x 1.02 inches</x:v>
      </x:c>
      <x:c r="O792" s="32" t="str">
        <x:v>https://m.media-amazon.com/images/I/81mR941neQL.__AC_SX300_SY300_QL70_FMwebp_.jpg</x:v>
      </x:c>
      <x:c r="P792" s="32" t="str">
        <x:v>2024-04-01 00:00:00.000</x:v>
      </x:c>
      <x:c r="Q792" s="32" t="str">
        <x:v>Estimated</x:v>
      </x:c>
      <x:c r="R792" s="32" t="str">
        <x:v>Bags</x:v>
      </x:c>
      <x:c r="S792" s="32" t="str">
        <x:v>Fashion handbag</x:v>
      </x:c>
      <x:c r="T792" s="32" t="str">
        <x:v>Title match: purse</x:v>
      </x:c>
      <x:c r="U792" s="32" t="str">
        <x:v>Low</x:v>
      </x:c>
      <x:c r="V792" s="67" t="n">
        <x:v>1000</x:v>
      </x:c>
      <x:c r="W792" s="47" t="n">
        <x:v>8.79</x:v>
      </x:c>
      <x:c r="X792" s="47" t="n">
        <x:v>19.77</x:v>
      </x:c>
      <x:c r="Y792" s="47" t="n">
        <x:v>26.99</x:v>
      </x:c>
      <x:c r="Z792" s="47" t="n">
        <x:v>1.4</x:v>
      </x:c>
      <x:c r="AA792" s="47" t="n">
        <x:v>1.8</x:v>
      </x:c>
      <x:c r="AB792" s="68" t="n">
        <x:v>8</x:v>
      </x:c>
      <x:c r="AC792" s="47" t="n">
        <x:v>11.02</x:v>
      </x:c>
      <x:c r="AD792" s="47" t="n">
        <x:v>24.81</x:v>
      </x:c>
      <x:c r="AE792" s="47" t="n">
        <x:v>37.25</x:v>
      </x:c>
      <x:c r="AF792" s="68" t="n">
        <x:v>15</x:v>
      </x:c>
      <x:c r="AG792" s="47" t="n">
        <x:v>3.5</x:v>
      </x:c>
      <x:c r="AH792" s="68" t="n">
        <x:v>5</x:v>
      </x:c>
      <x:c r="AI792" s="47" t="n">
        <x:v>34.31</x:v>
      </x:c>
      <x:c r="AJ792" s="47" t="n">
        <x:v>-4.32</x:v>
      </x:c>
      <x:c r="AK792" s="48" t="n">
        <x:v>-0.14400000000000002</x:v>
      </x:c>
      <x:c r="AL792" s="32" t="str">
        <x:v>Leather grade, hardware, construction, and QC dominate. Modifiers: leather construction. Tariff and freight assumptions are illustrative and require current validation.</x:v>
      </x:c>
      <x:c r="AM792" s="32" t="str">
        <x:v>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x:v>
      </x:c>
      <x:c r="AN792" s="32" t="str">
        <x:v>https://github.com/luminati-io/eCommerce-dataset-samples</x:v>
      </x:c>
      <x:c r="AO792" s="32" t="str">
        <x:v>2026-08-05-v2</x:v>
      </x:c>
    </x:row>
    <x:row r="793">
      <x:c r="A793" s="32" t="n">
        <x:v>792</x:v>
      </x:c>
      <x:c r="B793" s="32" t="str">
        <x:v>Amazon</x:v>
      </x:c>
      <x:c r="C793" s="32" t="str">
        <x:v>Bright Data Amazon products sample</x:v>
      </x:c>
      <x:c r="D793" s="32" t="str">
        <x:v>B0BTHP6T2F</x:v>
      </x:c>
      <x:c r="E793" s="32" t="str">
        <x:v>https://www.amazon.com/BrosTrend-WiFi-Linux-Adapter-USB/dp/B0BTHP6T2F?th=1&amp;psc=1&amp;currency=USD&amp;language=en_GB</x:v>
      </x:c>
      <x:c r="F793" s="32" t="str">
        <x:v>BrosTrend AX1800 WiFi 6 Linux Compatible WiFi Adapter for PC and Raspberry Pi 2+, USB WiFi Adapter Linux for Ubuntu, Mint, Debian, Kubuntu, Mate, Zorin, PureOS, Windows 11/10 WiFi Dongle Dual Band</x:v>
      </x:c>
      <x:c r="G793" s="32" t="str">
        <x:v>BrosTrend</x:v>
      </x:c>
      <x:c r="H793" s="32" t="str">
        <x:v>Bro███end███</x:v>
      </x:c>
      <x:c r="I793" s="47" t="n">
        <x:v>33.99</x:v>
      </x:c>
      <x:c r="J793" s="32" t="str">
        <x:v>USD</x:v>
      </x:c>
      <x:c r="K793" s="32" t="str">
        <x:v>Electronics &gt; Computers &amp; Accessories &gt; Networking Products &gt; Network Adapters &gt; USB Network Adapters</x:v>
      </x:c>
      <x:c r="L793" s="32" t="str"/>
      <x:c r="M793" s="67" t="n">
        <x:v>18.14368</x:v>
      </x:c>
      <x:c r="N793" s="32" t="str">
        <x:v>3.6 x 1.2 x 0.5 inches</x:v>
      </x:c>
      <x:c r="O793" s="32" t="str">
        <x:v>https://m.media-amazon.com/images/I/41QzrDtGwAL.__AC_SX300_SY300_QL70_FMwebp_.jpg</x:v>
      </x:c>
      <x:c r="P793" s="32" t="str">
        <x:v>2024-01-16 00:00:00.000</x:v>
      </x:c>
      <x:c r="Q793" s="32" t="str">
        <x:v>Estimated</x:v>
      </x:c>
      <x:c r="R793" s="32" t="str">
        <x:v>Generic</x:v>
      </x:c>
      <x:c r="S793" s="32" t="str">
        <x:v>Assembled consumer product</x:v>
      </x:c>
      <x:c r="T793" s="32" t="str">
        <x:v>Broad accessories category: Electronics &gt; Computers &amp; Accessories &gt; Networking Products &gt; Network Adapters &gt; USB Network Adapters</x:v>
      </x:c>
      <x:c r="U793" s="32" t="str">
        <x:v>Low</x:v>
      </x:c>
      <x:c r="V793" s="67" t="n">
        <x:v>1000</x:v>
      </x:c>
      <x:c r="W793" s="47" t="n">
        <x:v>2.72</x:v>
      </x:c>
      <x:c r="X793" s="47" t="n">
        <x:v>10.89</x:v>
      </x:c>
      <x:c r="Y793" s="47" t="n">
        <x:v>30.59</x:v>
      </x:c>
      <x:c r="Z793" s="47" t="n">
        <x:v>1</x:v>
      </x:c>
      <x:c r="AA793" s="47" t="n">
        <x:v>1.5</x:v>
      </x:c>
      <x:c r="AB793" s="68" t="n">
        <x:v>5</x:v>
      </x:c>
      <x:c r="AC793" s="47" t="n">
        <x:v>3.57</x:v>
      </x:c>
      <x:c r="AD793" s="47" t="n">
        <x:v>14.06</x:v>
      </x:c>
      <x:c r="AE793" s="47" t="n">
        <x:v>40.26</x:v>
      </x:c>
      <x:c r="AF793" s="68" t="n">
        <x:v>15</x:v>
      </x:c>
      <x:c r="AG793" s="47" t="n">
        <x:v>3.5</x:v>
      </x:c>
      <x:c r="AH793" s="68" t="n">
        <x:v>5</x:v>
      </x:c>
      <x:c r="AI793" s="47" t="n">
        <x:v>24.36</x:v>
      </x:c>
      <x:c r="AJ793" s="47" t="n">
        <x:v>9.63</x:v>
      </x:c>
      <x:c r="AK793" s="48" t="n">
        <x:v>0.28300000000000003</x:v>
      </x:c>
      <x:c r="AL793" s="32" t="str">
        <x:v>Insufficient specifications; use as a broad placeholder until a BOM or supplier match is available. Tariff and freight assumptions are illustrative and require current validation.</x:v>
      </x:c>
      <x:c r="AM793" s="32" t="str">
        <x:v>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x:v>
      </x:c>
      <x:c r="AN793" s="32" t="str">
        <x:v>https://github.com/luminati-io/eCommerce-dataset-samples</x:v>
      </x:c>
      <x:c r="AO793" s="32" t="str">
        <x:v>2026-08-05-v2</x:v>
      </x:c>
    </x:row>
    <x:row r="794">
      <x:c r="A794" s="32" t="n">
        <x:v>793</x:v>
      </x:c>
      <x:c r="B794" s="32" t="str">
        <x:v>Amazon</x:v>
      </x:c>
      <x:c r="C794" s="32" t="str">
        <x:v>Bright Data Amazon products sample</x:v>
      </x:c>
      <x:c r="D794" s="32" t="str">
        <x:v>B08XBN75NS</x:v>
      </x:c>
      <x:c r="E794" s="32" t="str">
        <x:v>https://www.amazon.com/dp/B08XBN75NS?language=en_US&amp;currency=USD</x:v>
      </x:c>
      <x:c r="F794" s="32" t="str">
        <x:v>Twinkle Star 138 LED Star Moon Curtain String Lights, Window Curtain Lights with 8 Flashing Modes Ramadan Decoration Christmas Wedding, Party, Home, Patio Lawn Decorations, Warm White</x:v>
      </x:c>
      <x:c r="G794" s="32" t="str">
        <x:v>Twinkle Star</x:v>
      </x:c>
      <x:c r="H794" s="32" t="str"/>
      <x:c r="I794" s="47" t="n">
        <x:v>23.99</x:v>
      </x:c>
      <x:c r="J794" s="32" t="str">
        <x:v>USD</x:v>
      </x:c>
      <x:c r="K794" s="32" t="str">
        <x:v>Home &amp; Kitchen &gt; Seasonal Décor &gt; Seasonal Lighting &gt; Indoor String Lights</x:v>
      </x:c>
      <x:c r="L794" s="32" t="str"/>
      <x:c r="M794" s="67" t="n">
        <x:v>689.45984</x:v>
      </x:c>
      <x:c r="N794" s="32" t="str">
        <x:v>‎8 x 3 x 5 inches</x:v>
      </x:c>
      <x:c r="O794" s="32" t="str">
        <x:v>https://m.media-amazon.com/images/I/611YAgISCuL.__AC_SY445_SX342_QL70_FMwebp_.jpg</x:v>
      </x:c>
      <x:c r="P794" s="32" t="str">
        <x:v>2022-10-11 00:00:00.000</x:v>
      </x:c>
      <x:c r="Q794" s="32" t="str">
        <x:v>Estimated</x:v>
      </x:c>
      <x:c r="R794" s="32" t="str">
        <x:v>Generic</x:v>
      </x:c>
      <x:c r="S794" s="32" t="str">
        <x:v>Assembled consumer product</x:v>
      </x:c>
      <x:c r="T794" s="32" t="str">
        <x:v>Broad home category: Home &amp; Kitchen &gt; Seasonal Décor &gt; Seasonal Lighting &gt; Indoor String Lights</x:v>
      </x:c>
      <x:c r="U794" s="32" t="str">
        <x:v>Low</x:v>
      </x:c>
      <x:c r="V794" s="67" t="n">
        <x:v>1000</x:v>
      </x:c>
      <x:c r="W794" s="47" t="n">
        <x:v>3.05</x:v>
      </x:c>
      <x:c r="X794" s="47" t="n">
        <x:v>12.2</x:v>
      </x:c>
      <x:c r="Y794" s="47" t="n">
        <x:v>21.59</x:v>
      </x:c>
      <x:c r="Z794" s="47" t="n">
        <x:v>1</x:v>
      </x:c>
      <x:c r="AA794" s="47" t="n">
        <x:v>2</x:v>
      </x:c>
      <x:c r="AB794" s="68" t="n">
        <x:v>5</x:v>
      </x:c>
      <x:c r="AC794" s="47" t="n">
        <x:v>4.04</x:v>
      </x:c>
      <x:c r="AD794" s="47" t="n">
        <x:v>15.96</x:v>
      </x:c>
      <x:c r="AE794" s="47" t="n">
        <x:v>32.65</x:v>
      </x:c>
      <x:c r="AF794" s="68" t="n">
        <x:v>15</x:v>
      </x:c>
      <x:c r="AG794" s="47" t="n">
        <x:v>4.75</x:v>
      </x:c>
      <x:c r="AH794" s="68" t="n">
        <x:v>5</x:v>
      </x:c>
      <x:c r="AI794" s="47" t="n">
        <x:v>25.5</x:v>
      </x:c>
      <x:c r="AJ794" s="47" t="n">
        <x:v>-1.51</x:v>
      </x:c>
      <x:c r="AK794" s="48" t="n">
        <x:v>-0.063</x:v>
      </x:c>
      <x:c r="AL794" s="32" t="str">
        <x:v>Insufficient specifications; use as a broad placeholder until a BOM or supplier match is available. Modifiers: weatherproof construction. Tariff and freight assumptions are illustrative and require current validation.</x:v>
      </x:c>
      <x:c r="AM794" s="32" t="str">
        <x:v>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x:v>
      </x:c>
      <x:c r="AN794" s="32" t="str">
        <x:v>https://github.com/luminati-io/eCommerce-dataset-samples</x:v>
      </x:c>
      <x:c r="AO794" s="32" t="str">
        <x:v>2026-08-05-v2</x:v>
      </x:c>
    </x:row>
    <x:row r="795">
      <x:c r="A795" s="32" t="n">
        <x:v>794</x:v>
      </x:c>
      <x:c r="B795" s="32" t="str">
        <x:v>Amazon</x:v>
      </x:c>
      <x:c r="C795" s="32" t="str">
        <x:v>Bright Data Amazon products sample</x:v>
      </x:c>
      <x:c r="D795" s="32" t="str">
        <x:v>B07B3NZHZD</x:v>
      </x:c>
      <x:c r="E795" s="32" t="str">
        <x:v>https://www.amazon.com/Tintart-Performance-Replacement-Sunglass-Polarized/dp/B07B3NZHZD</x:v>
      </x:c>
      <x:c r="F795" s="32" t="str">
        <x:v>Tintart Performance Lenses Compatible with Oakley Fives Squared OO9238 | Fives Squared Asian Fit(AF) OO9214 Polarized Etched</x:v>
      </x:c>
      <x:c r="G795" s="32" t="str">
        <x:v>TintartOptics</x:v>
      </x:c>
      <x:c r="H795" s="32" t="str">
        <x:v>Tin███tOp███s</x:v>
      </x:c>
      <x:c r="I795" s="47" t="n">
        <x:v>32.98</x:v>
      </x:c>
      <x:c r="J795" s="32" t="str">
        <x:v>USD</x:v>
      </x:c>
      <x:c r="K795" s="32" t="str">
        <x:v>Clothing, Shoes &amp; Jewelry &gt; Men &gt; Accessories &gt; Sunglasses &amp; Eyewear Accessories &gt; Replacement Sunglass Lenses</x:v>
      </x:c>
      <x:c r="L795" s="32" t="str"/>
      <x:c r="M795" s="67"/>
      <x:c r="N795" s="32" t="str">
        <x:v>3.94 x 2.36 x 0.71 inches; 0.63 Ounces</x:v>
      </x:c>
      <x:c r="O795" s="32" t="str">
        <x:v>https://m.media-amazon.com/images/I/61rrkDp7OlL._AC_UX569_.jpg</x:v>
      </x:c>
      <x:c r="P795" s="32" t="str">
        <x:v>2023-08-04 00:00:00.000</x:v>
      </x:c>
      <x:c r="Q795" s="32" t="str">
        <x:v>Estimated</x:v>
      </x:c>
      <x:c r="R795" s="32" t="str">
        <x:v>Apparel</x:v>
      </x:c>
      <x:c r="S795" s="32" t="str">
        <x:v>Casual jacket or coat</x:v>
      </x:c>
      <x:c r="T795" s="32" t="str">
        <x:v>Keyword/category match: coat</x:v>
      </x:c>
      <x:c r="U795" s="32" t="str">
        <x:v>Low</x:v>
      </x:c>
      <x:c r="V795" s="67" t="n">
        <x:v>1000</x:v>
      </x:c>
      <x:c r="W795" s="47" t="n">
        <x:v>10.14</x:v>
      </x:c>
      <x:c r="X795" s="47" t="n">
        <x:v>21.12</x:v>
      </x:c>
      <x:c r="Y795" s="47" t="n">
        <x:v>29.68</x:v>
      </x:c>
      <x:c r="Z795" s="47" t="n">
        <x:v>1.5</x:v>
      </x:c>
      <x:c r="AA795" s="47" t="n">
        <x:v>2.5</x:v>
      </x:c>
      <x:c r="AB795" s="68" t="n">
        <x:v>10</x:v>
      </x:c>
      <x:c r="AC795" s="47" t="n">
        <x:v>13.02</x:v>
      </x:c>
      <x:c r="AD795" s="47" t="n">
        <x:v>27.63</x:v>
      </x:c>
      <x:c r="AE795" s="47" t="n">
        <x:v>42.55</x:v>
      </x:c>
      <x:c r="AF795" s="68" t="n">
        <x:v>15</x:v>
      </x:c>
      <x:c r="AG795" s="47" t="n">
        <x:v>4.25</x:v>
      </x:c>
      <x:c r="AH795" s="68" t="n">
        <x:v>5</x:v>
      </x:c>
      <x:c r="AI795" s="47" t="n">
        <x:v>38.48</x:v>
      </x:c>
      <x:c r="AJ795" s="47" t="n">
        <x:v>-5.5</x:v>
      </x:c>
      <x:c r="AK795" s="48" t="n">
        <x:v>-0.16699999999999998</x:v>
      </x:c>
      <x:c r="AL795" s="32" t="str">
        <x:v>Shell, insulation, waterproofing, lining, and hardware dominate. Tariff and freight assumptions are illustrative and require current validation.</x:v>
      </x:c>
      <x:c r="AM795" s="32" t="str">
        <x:v>Here is only one goal in our mind, to produce superior replacement lenses for you. As a well-known brand of the replacement lenses industry for many years, Tintart Optics owns number of exclusive technologies &amp; optical patents. All Tintart performance lenses provide unique optimized tint view to maximally enhanced visual clarity, and made out of high-grade of lens material with anti-seawater corrosion &amp; oil repel capability. Meanwhile, accurate cutting &amp; automated manufacturng ensure that every </x:v>
      </x:c>
      <x:c r="AN795" s="32" t="str">
        <x:v>https://github.com/luminati-io/eCommerce-dataset-samples</x:v>
      </x:c>
      <x:c r="AO795" s="32" t="str">
        <x:v>2026-08-05-v2</x:v>
      </x:c>
    </x:row>
    <x:row r="796">
      <x:c r="A796" s="32" t="n">
        <x:v>795</x:v>
      </x:c>
      <x:c r="B796" s="32" t="str">
        <x:v>Amazon</x:v>
      </x:c>
      <x:c r="C796" s="32" t="str">
        <x:v>Bright Data Amazon products sample</x:v>
      </x:c>
      <x:c r="D796" s="32" t="str">
        <x:v>B0C1GZ3Z4R</x:v>
      </x:c>
      <x:c r="E796" s="32" t="str">
        <x:v>https://www.amazon.com/CXK-Bluetooth-Headphones-Waterproof-Earphones/dp/B0C1GZ3Z4R</x:v>
      </x:c>
      <x:c r="F796" s="32" t="str">
        <x:v>CXK Bluetooth Headphones Wireless Earbuds 52H Playtime Bluetooth 5.3 Neckband Bluetooth Wireless Headphones, IPX7 Waterproof HiFi Deep Bass Earphones with USB-C Fast Charging for Sport Running Gym</x:v>
      </x:c>
      <x:c r="G796" s="32" t="str">
        <x:v>CXK</x:v>
      </x:c>
      <x:c r="H796" s="32" t="str">
        <x:v>Ray███g D███ct</x:v>
      </x:c>
      <x:c r="I796" s="47" t="n">
        <x:v>25.99</x:v>
      </x:c>
      <x:c r="J796" s="32" t="str">
        <x:v>USD</x:v>
      </x:c>
      <x:c r="K796" s="32" t="str">
        <x:v>Electronics &gt; Headphones, Earbuds &amp; Accessories &gt; Headphones &amp; Earbuds &gt; Earbud Headphones</x:v>
      </x:c>
      <x:c r="L796" s="32" t="str"/>
      <x:c r="M796" s="67" t="n">
        <x:v>90.7184</x:v>
      </x:c>
      <x:c r="N796" s="32" t="str">
        <x:v>0.15 x 0.09 x 0.04 inches</x:v>
      </x:c>
      <x:c r="O796" s="32" t="str">
        <x:v>https://m.media-amazon.com/images/I/51JT48bt0iL.__AC_SX300_SY300_QL70_FMwebp_.jpg</x:v>
      </x:c>
      <x:c r="P796" s="32" t="str">
        <x:v>2023-09-10 00:00:00.000</x:v>
      </x:c>
      <x:c r="Q796" s="32" t="str">
        <x:v>Estimated</x:v>
      </x:c>
      <x:c r="R796" s="32" t="str">
        <x:v>Electronics</x:v>
      </x:c>
      <x:c r="S796" s="32" t="str">
        <x:v>Bluetooth headset or earbuds</x:v>
      </x:c>
      <x:c r="T796" s="32" t="str">
        <x:v>Keyword/category match: wireless earbuds</x:v>
      </x:c>
      <x:c r="U796" s="32" t="str">
        <x:v>Low</x:v>
      </x:c>
      <x:c r="V796" s="67" t="n">
        <x:v>1000</x:v>
      </x:c>
      <x:c r="W796" s="47" t="n">
        <x:v>5.6</x:v>
      </x:c>
      <x:c r="X796" s="47" t="n">
        <x:v>13.44</x:v>
      </x:c>
      <x:c r="Y796" s="47" t="n">
        <x:v>23.39</x:v>
      </x:c>
      <x:c r="Z796" s="47" t="n">
        <x:v>0.8</x:v>
      </x:c>
      <x:c r="AA796" s="47" t="n">
        <x:v>0.52</x:v>
      </x:c>
      <x:c r="AB796" s="68" t="n">
        <x:v>3</x:v>
      </x:c>
      <x:c r="AC796" s="47" t="n">
        <x:v>6.32</x:v>
      </x:c>
      <x:c r="AD796" s="47" t="n">
        <x:v>15.21</x:v>
      </x:c>
      <x:c r="AE796" s="47" t="n">
        <x:v>27.34</x:v>
      </x:c>
      <x:c r="AF796" s="68" t="n">
        <x:v>15</x:v>
      </x:c>
      <x:c r="AG796" s="47" t="n">
        <x:v>3.5</x:v>
      </x:c>
      <x:c r="AH796" s="68" t="n">
        <x:v>5</x:v>
      </x:c>
      <x:c r="AI796" s="47" t="n">
        <x:v>23.91</x:v>
      </x:c>
      <x:c r="AJ796" s="47" t="n">
        <x:v>2.08</x:v>
      </x:c>
      <x:c r="AK796" s="48" t="n">
        <x:v>0.08</x:v>
      </x:c>
      <x:c r="AL796" s="32" t="str">
        <x:v>ANC, battery, codecs, tooling, certifications, and warranty drive cost. Modifiers: weatherproof construction. Tariff and freight assumptions are illustrative and require current validation.</x:v>
      </x:c>
      <x:c r="AM796" s="32" t="str">
        <x:v>bluetooth headphones</x:v>
      </x:c>
      <x:c r="AN796" s="32" t="str">
        <x:v>https://github.com/luminati-io/eCommerce-dataset-samples</x:v>
      </x:c>
      <x:c r="AO796" s="32" t="str">
        <x:v>2026-08-05-v2</x:v>
      </x:c>
    </x:row>
    <x:row r="797">
      <x:c r="A797" s="32" t="n">
        <x:v>796</x:v>
      </x:c>
      <x:c r="B797" s="32" t="str">
        <x:v>Amazon</x:v>
      </x:c>
      <x:c r="C797" s="32" t="str">
        <x:v>Bright Data Amazon products sample</x:v>
      </x:c>
      <x:c r="D797" s="32" t="str">
        <x:v>B0126MEK3C</x:v>
      </x:c>
      <x:c r="E797" s="32" t="str">
        <x:v>https://www.amazon.com/ALLOSUN-EM276-Fuel-Injector-Tester/dp/B0126MEK3C</x:v>
      </x:c>
      <x:c r="F797" s="32" t="str">
        <x:v>ALLOSUN Fuel Injector Cleaner Tester &amp; Adapter DIY Cleaning Tool Kit Set (Fuel Injector Tester)</x:v>
      </x:c>
      <x:c r="G797" s="32" t="str">
        <x:v>ALLOSUN</x:v>
      </x:c>
      <x:c r="H797" s="32" t="str">
        <x:v>ALL███N</x:v>
      </x:c>
      <x:c r="I797" s="47" t="n">
        <x:v>32.99</x:v>
      </x:c>
      <x:c r="J797" s="32" t="str">
        <x:v>USD</x:v>
      </x:c>
      <x:c r="K797" s="32" t="str">
        <x:v>Automotive &gt; Replacement Parts &gt; Fuel System &gt; Fuel Injection &gt; Fuel Injectors &amp; Parts &gt; Fuel Injectors</x:v>
      </x:c>
      <x:c r="L797" s="32" t="str"/>
      <x:c r="M797" s="67" t="n">
        <x:v>9.07184</x:v>
      </x:c>
      <x:c r="N797" s="32" t="str">
        <x:v>9 x 6 x 2.8 inches</x:v>
      </x:c>
      <x:c r="O797" s="32" t="str">
        <x:v>https://m.media-amazon.com/images/I/71Ed1b-1wTL.__AC_SY300_SX300_QL70_FMwebp_.jpg</x:v>
      </x:c>
      <x:c r="P797" s="32" t="str">
        <x:v>2023-08-25 00:00:00.000</x:v>
      </x:c>
      <x:c r="Q797" s="32" t="str">
        <x:v>Estimated</x:v>
      </x:c>
      <x:c r="R797" s="32" t="str">
        <x:v>Generic</x:v>
      </x:c>
      <x:c r="S797" s="32" t="str">
        <x:v>Textile product</x:v>
      </x:c>
      <x:c r="T797" s="32" t="str">
        <x:v>Broad source category: Automotive &gt; Replacement Parts &gt; Fuel System &gt; Fuel Injection &gt; Fuel Injectors &amp; Parts &gt; Fuel Injectors</x:v>
      </x:c>
      <x:c r="U797" s="32" t="str">
        <x:v>Low</x:v>
      </x:c>
      <x:c r="V797" s="67" t="n">
        <x:v>1000</x:v>
      </x:c>
      <x:c r="W797" s="47" t="n">
        <x:v>1.82</x:v>
      </x:c>
      <x:c r="X797" s="47" t="n">
        <x:v>6.35</x:v>
      </x:c>
      <x:c r="Y797" s="47" t="n">
        <x:v>18.15</x:v>
      </x:c>
      <x:c r="Z797" s="47" t="n">
        <x:v>0.65</x:v>
      </x:c>
      <x:c r="AA797" s="47" t="n">
        <x:v>0.6</x:v>
      </x:c>
      <x:c r="AB797" s="68" t="n">
        <x:v>5</x:v>
      </x:c>
      <x:c r="AC797" s="47" t="n">
        <x:v>2.37</x:v>
      </x:c>
      <x:c r="AD797" s="47" t="n">
        <x:v>7.98</x:v>
      </x:c>
      <x:c r="AE797" s="47" t="n">
        <x:v>22.6</x:v>
      </x:c>
      <x:c r="AF797" s="68" t="n">
        <x:v>15</x:v>
      </x:c>
      <x:c r="AG797" s="47" t="n">
        <x:v>3.5</x:v>
      </x:c>
      <x:c r="AH797" s="68" t="n">
        <x:v>5</x:v>
      </x:c>
      <x:c r="AI797" s="47" t="n">
        <x:v>18.08</x:v>
      </x:c>
      <x:c r="AJ797" s="47" t="n">
        <x:v>14.91</x:v>
      </x:c>
      <x:c r="AK797" s="48" t="n">
        <x:v>0.452</x:v>
      </x:c>
      <x:c r="AL797" s="32" t="str">
        <x:v>Fiber, dimensions, sewing complexity, and finishing are unknown. Tariff and freight assumptions are illustrative and require current validation.</x:v>
      </x:c>
      <x:c r="AM797" s="32" t="str">
        <x:v>The tester can help diagnose injector problems, you can use it to test each injector individually to help identify stuck, leaking or burnt-out conditions. It uses 12V vehicle battery for power. It has 4 pulse modes, the continuous mode (mode 4) helps identify good or bad injector. The mode lock feature ensures test condition uniformity. It can work with any fuel pressure tester.</x:v>
      </x:c>
      <x:c r="AN797" s="32" t="str">
        <x:v>https://github.com/luminati-io/eCommerce-dataset-samples</x:v>
      </x:c>
      <x:c r="AO797" s="32" t="str">
        <x:v>2026-08-05-v2</x:v>
      </x:c>
    </x:row>
    <x:row r="798">
      <x:c r="A798" s="32" t="n">
        <x:v>797</x:v>
      </x:c>
      <x:c r="B798" s="32" t="str">
        <x:v>Amazon</x:v>
      </x:c>
      <x:c r="C798" s="32" t="str">
        <x:v>Bright Data Amazon products sample</x:v>
      </x:c>
      <x:c r="D798" s="32" t="str">
        <x:v>B01LMN6D40</x:v>
      </x:c>
      <x:c r="E798" s="32" t="str">
        <x:v>https://www.amazon.com/dp/B01LMN6D40?language=en_US&amp;currency=USD</x:v>
      </x:c>
      <x:c r="F798" s="32" t="str">
        <x:v>Physicians Formula Murumuru Butter Bronzer| Cream Shimmer Makeup| Light Bronzer</x:v>
      </x:c>
      <x:c r="G798" s="32" t="str">
        <x:v>Physicians Formula</x:v>
      </x:c>
      <x:c r="H798" s="32" t="str"/>
      <x:c r="I798" s="47" t="n">
        <x:v>11.99</x:v>
      </x:c>
      <x:c r="J798" s="32" t="str">
        <x:v>USD</x:v>
      </x:c>
      <x:c r="K798" s="32" t="str">
        <x:v>Beauty &amp; Personal Care &gt; Makeup &gt; Face &gt; Bronzers</x:v>
      </x:c>
      <x:c r="L798" s="32" t="str"/>
      <x:c r="M798" s="67" t="n">
        <x:v>4.819415</x:v>
      </x:c>
      <x:c r="N798" s="32" t="str">
        <x:v>‏  ‎ 1.18 x 2.88 x 3.63 inches; 0.17 Ounces</x:v>
      </x:c>
      <x:c r="O798" s="32" t="str">
        <x:v>https://images-na.ssl-images-amazon.com/images/I/51PncsDJRdL._SX300_SY300_QL70_ML2_.jpg</x:v>
      </x:c>
      <x:c r="P798" s="32" t="str">
        <x:v>2022-09-22 00:00:00.000</x:v>
      </x:c>
      <x:c r="Q798" s="32" t="str">
        <x:v>Estimated</x:v>
      </x:c>
      <x:c r="R798" s="32" t="str">
        <x:v>Beauty</x:v>
      </x:c>
      <x:c r="S798" s="32" t="str">
        <x:v>Makeup product</x:v>
      </x:c>
      <x:c r="T798" s="32" t="str">
        <x:v>Keyword/category match: eyeshadow</x:v>
      </x:c>
      <x:c r="U798" s="32" t="str">
        <x:v>Low</x:v>
      </x:c>
      <x:c r="V798" s="67" t="n">
        <x:v>1000</x:v>
      </x:c>
      <x:c r="W798" s="47" t="n">
        <x:v>1</x:v>
      </x:c>
      <x:c r="X798" s="47" t="n">
        <x:v>3.5</x:v>
      </x:c>
      <x:c r="Y798" s="47" t="n">
        <x:v>10</x:v>
      </x:c>
      <x:c r="Z798" s="47" t="n">
        <x:v>0.7</x:v>
      </x:c>
      <x:c r="AA798" s="47" t="n">
        <x:v>0.26</x:v>
      </x:c>
      <x:c r="AB798" s="68" t="n">
        <x:v>4</x:v>
      </x:c>
      <x:c r="AC798" s="47" t="n">
        <x:v>1.39</x:v>
      </x:c>
      <x:c r="AD798" s="47" t="n">
        <x:v>4.64</x:v>
      </x:c>
      <x:c r="AE798" s="47" t="n">
        <x:v>12.84</x:v>
      </x:c>
      <x:c r="AF798" s="68" t="n">
        <x:v>15</x:v>
      </x:c>
      <x:c r="AG798" s="47" t="n">
        <x:v>3.5</x:v>
      </x:c>
      <x:c r="AH798" s="68" t="n">
        <x:v>5</x:v>
      </x:c>
      <x:c r="AI798" s="47" t="n">
        <x:v>10.54</x:v>
      </x:c>
      <x:c r="AJ798" s="47" t="n">
        <x:v>1.45</x:v>
      </x:c>
      <x:c r="AK798" s="48" t="n">
        <x:v>0.121</x:v>
      </x:c>
      <x:c r="AL798" s="32" t="str">
        <x:v>Formula, pigments, applicators, testing, and packaging affect cost. Tariff and freight assumptions are illustrative and require current validation.</x:v>
      </x:c>
      <x:c r="AM798" s="32" t="str">
        <x:v>Add a touch of warmth to your complexion with the help of Physicians Formula Murumuru Butter Bronzer. Feel the rejuvenating power of murumuru butter, tucuma butter, and cupuaçu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x:v>
      </x:c>
      <x:c r="AN798" s="32" t="str">
        <x:v>https://github.com/luminati-io/eCommerce-dataset-samples</x:v>
      </x:c>
      <x:c r="AO798" s="32" t="str">
        <x:v>2026-08-05-v2</x:v>
      </x:c>
    </x:row>
    <x:row r="799">
      <x:c r="A799" s="32" t="n">
        <x:v>798</x:v>
      </x:c>
      <x:c r="B799" s="32" t="str">
        <x:v>Amazon</x:v>
      </x:c>
      <x:c r="C799" s="32" t="str">
        <x:v>Bright Data Amazon products sample</x:v>
      </x:c>
      <x:c r="D799" s="32" t="str">
        <x:v>B08NW4N1R1</x:v>
      </x:c>
      <x:c r="E799" s="32" t="str">
        <x:v>https://www.amazon.com/FANMATS-NFL-Mens-Cave-Starter/dp/B08NW4N1R1</x:v>
      </x:c>
      <x:c r="F799" s="32" t="str">
        <x:v>FANMATS NFL Mens Man Cave Starter</x:v>
      </x:c>
      <x:c r="G799" s="32" t="str">
        <x:v>FANMATS</x:v>
      </x:c>
      <x:c r="H799" s="32" t="str">
        <x:v>Ama███.co███</x:v>
      </x:c>
      <x:c r="I799" s="47" t="n">
        <x:v>17.99</x:v>
      </x:c>
      <x:c r="J799" s="32" t="str">
        <x:v>USD</x:v>
      </x:c>
      <x:c r="K799" s="32" t="str">
        <x:v>Sports &amp; Outdoors &gt; Fan Shop &gt; Home &amp; Kitchen &gt; Décor &gt; Area Rugs</x:v>
      </x:c>
      <x:c r="L799" s="32" t="str"/>
      <x:c r="M799" s="67" t="n">
        <x:v>4.54</x:v>
      </x:c>
      <x:c r="N799" s="32" t="str"/>
      <x:c r="O799" s="32" t="str">
        <x:v>https://m.media-amazon.com/images/I/91XBRSMtZML.__AC_SY445_SX342_QL70_FMwebp_.jpg</x:v>
      </x:c>
      <x:c r="P799" s="32" t="str">
        <x:v>2023-08-25 00:00:00.000</x:v>
      </x:c>
      <x:c r="Q799" s="32" t="str">
        <x:v>Estimated</x:v>
      </x:c>
      <x:c r="R799" s="32" t="str">
        <x:v>Home</x:v>
      </x:c>
      <x:c r="S799" s="32" t="str">
        <x:v>Rug or mat</x:v>
      </x:c>
      <x:c r="T799" s="32" t="str">
        <x:v>Keyword/category match: rug</x:v>
      </x:c>
      <x:c r="U799" s="32" t="str">
        <x:v>Low</x:v>
      </x:c>
      <x:c r="V799" s="67" t="n">
        <x:v>1000</x:v>
      </x:c>
      <x:c r="W799" s="47" t="n">
        <x:v>3.38</x:v>
      </x:c>
      <x:c r="X799" s="47" t="n">
        <x:v>10.14</x:v>
      </x:c>
      <x:c r="Y799" s="47" t="n">
        <x:v>16.19</x:v>
      </x:c>
      <x:c r="Z799" s="47" t="n">
        <x:v>1.2</x:v>
      </x:c>
      <x:c r="AA799" s="47" t="n">
        <x:v>3</x:v>
      </x:c>
      <x:c r="AB799" s="68" t="n">
        <x:v>7</x:v>
      </x:c>
      <x:c r="AC799" s="47" t="n">
        <x:v>4.85</x:v>
      </x:c>
      <x:c r="AD799" s="47" t="n">
        <x:v>15.34</x:v>
      </x:c>
      <x:c r="AE799" s="47" t="n">
        <x:v>30.16</x:v>
      </x:c>
      <x:c r="AF799" s="68" t="n">
        <x:v>15</x:v>
      </x:c>
      <x:c r="AG799" s="47" t="n">
        <x:v>3.5</x:v>
      </x:c>
      <x:c r="AH799" s="68" t="n">
        <x:v>5</x:v>
      </x:c>
      <x:c r="AI799" s="47" t="n">
        <x:v>22.44</x:v>
      </x:c>
      <x:c r="AJ799" s="47" t="n">
        <x:v>-4.45</x:v>
      </x:c>
      <x:c r="AK799" s="48" t="n">
        <x:v>-0.247</x:v>
      </x:c>
      <x:c r="AL799" s="32" t="str">
        <x:v>Size, fiber, pile, backing, printing, and dimensional freight affect cost. Tariff and freight assumptions are illustrative and require current validation.</x:v>
      </x:c>
      <x:c r="AM799" s="32" t="str">
        <x:v>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habitación de los niños. La cara es 100% de nailon y cromojet impreso para mayo</x:v>
      </x:c>
      <x:c r="AN799" s="32" t="str">
        <x:v>https://github.com/luminati-io/eCommerce-dataset-samples</x:v>
      </x:c>
      <x:c r="AO799" s="32" t="str">
        <x:v>2026-08-05-v2</x:v>
      </x:c>
    </x:row>
    <x:row r="800">
      <x:c r="A800" s="32" t="n">
        <x:v>799</x:v>
      </x:c>
      <x:c r="B800" s="32" t="str">
        <x:v>Amazon</x:v>
      </x:c>
      <x:c r="C800" s="32" t="str">
        <x:v>Bright Data Amazon products sample</x:v>
      </x:c>
      <x:c r="D800" s="32" t="str">
        <x:v>B01D4DHWQ4</x:v>
      </x:c>
      <x:c r="E800" s="32" t="str">
        <x:v>https://www.amazon.com/Homelegance-Deryn-Sofa-Tufted-Fabric/dp/B01D4DHWQ4?th=1&amp;psc=1&amp;currency=USD&amp;language=en_GB</x:v>
      </x:c>
      <x:c r="F800" s="32" t="str">
        <x:v>Homelegance Deryn 86" Fabric Sofa, Gray</x:v>
      </x:c>
      <x:c r="G800" s="32" t="str">
        <x:v>Homelegance</x:v>
      </x:c>
      <x:c r="H800" s="32" t="str">
        <x:v>Ama███.co███</x:v>
      </x:c>
      <x:c r="I800" s="47" t="n">
        <x:v>502.85</x:v>
      </x:c>
      <x:c r="J800" s="32" t="str">
        <x:v>USD</x:v>
      </x:c>
      <x:c r="K800" s="32" t="str">
        <x:v>Home &amp; Kitchen &gt; Furniture &gt; Living Room Furniture &gt; Sofas &amp; Couches</x:v>
      </x:c>
      <x:c r="L800" s="32" t="str"/>
      <x:c r="M800" s="67" t="n">
        <x:v>49895.119999999995</x:v>
      </x:c>
      <x:c r="N800" s="32" t="str">
        <x:v>85.5"D x 34"W x 35.5"H</x:v>
      </x:c>
      <x:c r="O800" s="32" t="str">
        <x:v>https://m.media-amazon.com/images/I/812leqqPDsL.__AC_SY300_SX300_QL70_ML2_.jpg</x:v>
      </x:c>
      <x:c r="P800" s="32" t="str">
        <x:v>2023-11-17 00:00:00.000</x:v>
      </x:c>
      <x:c r="Q800" s="32" t="str">
        <x:v>Estimated</x:v>
      </x:c>
      <x:c r="R800" s="32" t="str">
        <x:v>Home</x:v>
      </x:c>
      <x:c r="S800" s="32" t="str">
        <x:v>Upholstered chair or large furniture</x:v>
      </x:c>
      <x:c r="T800" s="32" t="str">
        <x:v>Keyword/category match: sofa</x:v>
      </x:c>
      <x:c r="U800" s="32" t="str">
        <x:v>Low</x:v>
      </x:c>
      <x:c r="V800" s="67" t="n">
        <x:v>1000</x:v>
      </x:c>
      <x:c r="W800" s="47" t="n">
        <x:v>25.36</x:v>
      </x:c>
      <x:c r="X800" s="47" t="n">
        <x:v>54.33</x:v>
      </x:c>
      <x:c r="Y800" s="47" t="n">
        <x:v>115.91</x:v>
      </x:c>
      <x:c r="Z800" s="47" t="n">
        <x:v>7</x:v>
      </x:c>
      <x:c r="AA800" s="47" t="n">
        <x:v>105</x:v>
      </x:c>
      <x:c r="AB800" s="68" t="n">
        <x:v>7</x:v>
      </x:c>
      <x:c r="AC800" s="47" t="n">
        <x:v>78.49</x:v>
      </x:c>
      <x:c r="AD800" s="47" t="n">
        <x:v>177.98</x:v>
      </x:c>
      <x:c r="AE800" s="47" t="n">
        <x:v>396.87</x:v>
      </x:c>
      <x:c r="AF800" s="68" t="n">
        <x:v>15</x:v>
      </x:c>
      <x:c r="AG800" s="47" t="n">
        <x:v>12</x:v>
      </x:c>
      <x:c r="AH800" s="68" t="n">
        <x:v>5</x:v>
      </x:c>
      <x:c r="AI800" s="47" t="n">
        <x:v>290.55</x:v>
      </x:c>
      <x:c r="AJ800" s="47" t="n">
        <x:v>212.3</x:v>
      </x:c>
      <x:c r="AK800" s="48" t="n">
        <x:v>0.42200000000000004</x:v>
      </x:c>
      <x:c r="AL800" s="32" t="str">
        <x:v>Frame, foam, fabric, labor, packaging volume, and freight dominate. Tariff and freight assumptions are illustrative and require current validation.</x:v>
      </x:c>
      <x:c r="AM800" s="32" t="str">
        <x:v>Mid-century modern design is the inspiration for the Delyn collection. Wide, dramatically curved arms rise to the straight back that is synonymous with this classic style. Offered as a stand-alone accent to complement your home's décor or as part of the full Delyn collection, The chair is featured in a modern Grey or teal herringbone pattern. Natural tone finished legs support the frame while tailored stitch tufting lends further accent to this thoroughly modern collection.</x:v>
      </x:c>
      <x:c r="AN800" s="32" t="str">
        <x:v>https://github.com/luminati-io/eCommerce-dataset-samples</x:v>
      </x:c>
      <x:c r="AO800" s="32" t="str">
        <x:v>2026-08-05-v2</x:v>
      </x:c>
    </x:row>
    <x:row r="801">
      <x:c r="A801" s="32" t="n">
        <x:v>800</x:v>
      </x:c>
      <x:c r="B801" s="32" t="str">
        <x:v>Amazon</x:v>
      </x:c>
      <x:c r="C801" s="32" t="str">
        <x:v>Bright Data Amazon products sample</x:v>
      </x:c>
      <x:c r="D801" s="32" t="str">
        <x:v>B08K7G25J3</x:v>
      </x:c>
      <x:c r="E801" s="32" t="str">
        <x:v>https://www.amazon.com/dp/B08K7G25J3</x:v>
      </x:c>
      <x:c r="F801" s="32" t="str">
        <x:v>Waternymph Faucet Aerator,Splash Filter Faucet,720° Angle Rotate and Swivel Dual-function Kitchen Sink Faucet Aerators,Tap Aerator Diffuser Faucet Sprayer-55/64 Inch-27UNS Female Thread-Chrome</x:v>
      </x:c>
      <x:c r="G801" s="32" t="str">
        <x:v>Waternymph</x:v>
      </x:c>
      <x:c r="H801" s="32" t="str">
        <x:v>Int███ige███H U███</x:v>
      </x:c>
      <x:c r="I801" s="47" t="n">
        <x:v>14.99</x:v>
      </x:c>
      <x:c r="J801" s="32" t="str">
        <x:v>USD</x:v>
      </x:c>
      <x:c r="K801" s="32" t="str">
        <x:v>Tools &amp; Home Improvement &gt; Kitchen &amp; Bath Fixtures &gt; Kitchen Fixtures &gt; Kitchen Sink Aerators</x:v>
      </x:c>
      <x:c r="L801" s="32" t="str"/>
      <x:c r="M801" s="67" t="n">
        <x:v>150.25234999999998</x:v>
      </x:c>
      <x:c r="N801" s="32" t="str">
        <x:v>4.61 x 3.19 x 1.69 inches</x:v>
      </x:c>
      <x:c r="O801" s="32" t="str">
        <x:v>https://m.media-amazon.com/images/I/6169-WhS1HL.__AC_SX300_SY300_QL70_FMwebp_.jpg</x:v>
      </x:c>
      <x:c r="P801" s="32" t="str">
        <x:v>2023-10-22 00:00:00.000</x:v>
      </x:c>
      <x:c r="Q801" s="32" t="str">
        <x:v>Estimated</x:v>
      </x:c>
      <x:c r="R801" s="32" t="str">
        <x:v>Generic</x:v>
      </x:c>
      <x:c r="S801" s="32" t="str">
        <x:v>Assembled consumer product</x:v>
      </x:c>
      <x:c r="T801" s="32" t="str">
        <x:v>Broad home category: Tools &amp; Home Improvement &gt; Kitchen &amp; Bath Fixtures &gt; Kitchen Fixtures &gt; Kitchen Sink Aerators</x:v>
      </x:c>
      <x:c r="U801" s="32" t="str">
        <x:v>Low</x:v>
      </x:c>
      <x:c r="V801" s="67" t="n">
        <x:v>1000</x:v>
      </x:c>
      <x:c r="W801" s="47" t="n">
        <x:v>2.72</x:v>
      </x:c>
      <x:c r="X801" s="47" t="n">
        <x:v>10.79</x:v>
      </x:c>
      <x:c r="Y801" s="47" t="n">
        <x:v>13.49</x:v>
      </x:c>
      <x:c r="Z801" s="47" t="n">
        <x:v>1</x:v>
      </x:c>
      <x:c r="AA801" s="47" t="n">
        <x:v>1.8</x:v>
      </x:c>
      <x:c r="AB801" s="68" t="n">
        <x:v>5</x:v>
      </x:c>
      <x:c r="AC801" s="47" t="n">
        <x:v>3.65</x:v>
      </x:c>
      <x:c r="AD801" s="47" t="n">
        <x:v>14.27</x:v>
      </x:c>
      <x:c r="AE801" s="47" t="n">
        <x:v>23.41</x:v>
      </x:c>
      <x:c r="AF801" s="68" t="n">
        <x:v>15</x:v>
      </x:c>
      <x:c r="AG801" s="47" t="n">
        <x:v>3.5</x:v>
      </x:c>
      <x:c r="AH801" s="68" t="n">
        <x:v>5</x:v>
      </x:c>
      <x:c r="AI801" s="47" t="n">
        <x:v>20.77</x:v>
      </x:c>
      <x:c r="AJ801" s="47" t="n">
        <x:v>-5.78</x:v>
      </x:c>
      <x:c r="AK801" s="48" t="n">
        <x:v>-0.386</x:v>
      </x:c>
      <x:c r="AL801" s="32" t="str">
        <x:v>Insufficient specifications; use as a broad placeholder until a BOM or supplier match is available. Tariff and freight assumptions are illustrative and require current validation.</x:v>
      </x:c>
      <x:c r="AM801" s="32" t="str">
        <x:v>Comparison 720° Faucet Aerator 720° Faucet Aerator 360° Faucet Aerator 360° Faucet Aerator 360° Faucet Aerator 360° Faucet Aerator 360° Faucet Aerator Swivel Range 720° Swivel 720° Swivel 360° Swivel 360° Swivel 360° Swivel 360° Swivel 360° Swivel Material Metal+ABS Metal+ABS Metal Metal Metal Metal Metal Finish Chrome Finish Chrome Finish Chrome Finish Chrome Finish Brushed Nickel Finish Matte Black Finish Chrome Finish Quantity 1 pack 1 pack 1 pack 1 pack 1 pack 1 pack 2 pack Easy to Install ✔</x:v>
      </x:c>
      <x:c r="AN801" s="32" t="str">
        <x:v>https://github.com/luminati-io/eCommerce-dataset-samples</x:v>
      </x:c>
      <x:c r="AO801" s="32" t="str">
        <x:v>2026-08-05-v2</x:v>
      </x:c>
    </x:row>
    <x:row r="802">
      <x:c r="A802" s="32" t="n">
        <x:v>801</x:v>
      </x:c>
      <x:c r="B802" s="32" t="str">
        <x:v>Amazon</x:v>
      </x:c>
      <x:c r="C802" s="32" t="str">
        <x:v>Bright Data Amazon products sample</x:v>
      </x:c>
      <x:c r="D802" s="32" t="str">
        <x:v>B08JHZ4D9M</x:v>
      </x:c>
      <x:c r="E802" s="32" t="str">
        <x:v>https://www.amazon.com/dp/B08JHZ4D9M</x:v>
      </x:c>
      <x:c r="F802" s="32" t="str">
        <x:v>iPad Air 1st 2013 9.7 inch Case A1474 MD785LL/A MD788LL/A MD788CH/A A1475 MD786LL/A MD789LL/A MD787LL/A MD790LL/A MD898LL/A ME906LL/A A1476 ME993LL/A ME999LL/A MF020LL/A MF021LL/A - Marble Pink</x:v>
      </x:c>
      <x:c r="G802" s="32" t="str">
        <x:v>DuraSafe Cases</x:v>
      </x:c>
      <x:c r="H802" s="32" t="str">
        <x:v>Dur███fe ███es █████████ Im█████████████████████)</x:v>
      </x:c>
      <x:c r="I802" s="47" t="n">
        <x:v>19.99</x:v>
      </x:c>
      <x:c r="J802" s="32" t="str">
        <x:v>USD</x:v>
      </x:c>
      <x:c r="K802" s="32" t="str">
        <x:v>Electronics &gt; Computers &amp; Accessories &gt; Tablet Accessories &gt; Bags, Cases &amp; Sleeves &gt; Cases</x:v>
      </x:c>
      <x:c r="L802" s="32" t="str"/>
      <x:c r="M802" s="67" t="n">
        <x:v>189.94165</x:v>
      </x:c>
      <x:c r="N802" s="32" t="str">
        <x:v>9.33 x 6.57 x 0.24 inches</x:v>
      </x:c>
      <x:c r="O802" s="32" t="str">
        <x:v>https://m.media-amazon.com/images/I/81V9UjSOYiL.__AC_SX300_SY300_QL70_FMwebp_.jpg</x:v>
      </x:c>
      <x:c r="P802" s="32" t="str">
        <x:v>2023-10-22 00:00:00.000</x:v>
      </x:c>
      <x:c r="Q802" s="32" t="str">
        <x:v>Estimated</x:v>
      </x:c>
      <x:c r="R802" s="32" t="str">
        <x:v>Generic</x:v>
      </x:c>
      <x:c r="S802" s="32" t="str">
        <x:v>Assembled consumer product</x:v>
      </x:c>
      <x:c r="T802" s="32" t="str">
        <x:v>Broad accessories category: Electronics &gt; Computers &amp; Accessories &gt; Tablet Accessories &gt; Bags, Cases &amp; Sleeves &gt; Cases</x:v>
      </x:c>
      <x:c r="U802" s="32" t="str">
        <x:v>Low</x:v>
      </x:c>
      <x:c r="V802" s="67" t="n">
        <x:v>1000</x:v>
      </x:c>
      <x:c r="W802" s="47" t="n">
        <x:v>2.72</x:v>
      </x:c>
      <x:c r="X802" s="47" t="n">
        <x:v>10.89</x:v>
      </x:c>
      <x:c r="Y802" s="47" t="n">
        <x:v>17.99</x:v>
      </x:c>
      <x:c r="Z802" s="47" t="n">
        <x:v>1</x:v>
      </x:c>
      <x:c r="AA802" s="47" t="n">
        <x:v>1.8</x:v>
      </x:c>
      <x:c r="AB802" s="68" t="n">
        <x:v>5</x:v>
      </x:c>
      <x:c r="AC802" s="47" t="n">
        <x:v>3.65</x:v>
      </x:c>
      <x:c r="AD802" s="47" t="n">
        <x:v>14.37</x:v>
      </x:c>
      <x:c r="AE802" s="47" t="n">
        <x:v>28.13</x:v>
      </x:c>
      <x:c r="AF802" s="68" t="n">
        <x:v>15</x:v>
      </x:c>
      <x:c r="AG802" s="47" t="n">
        <x:v>3.5</x:v>
      </x:c>
      <x:c r="AH802" s="68" t="n">
        <x:v>5</x:v>
      </x:c>
      <x:c r="AI802" s="47" t="n">
        <x:v>21.87</x:v>
      </x:c>
      <x:c r="AJ802" s="47" t="n">
        <x:v>-1.88</x:v>
      </x:c>
      <x:c r="AK802" s="48" t="n">
        <x:v>-0.094</x:v>
      </x:c>
      <x:c r="AL802" s="32" t="str">
        <x:v>Insufficient specifications; use as a broad placeholder until a BOM or supplier match is available. Tariff and freight assumptions are illustrative and require current validation.</x:v>
      </x:c>
      <x:c r="AM802" s="32" t="str">
        <x:v>Key Features✔Exclusively designed for all iPad Air 1st Gen 9.7 Inch 2013✔Smart Auto Sleep/Wake✔Full Protection with Translucent Back✔Multi-Angle Viewing/Typing Stand✔Easy to InstallCompatibility✔All iPad Air 1st Gen 9.7 Inch 2013 Models✔WiFi( A1474 ➨ MD785HN/A, MD786HN/A, MD787HN/A, MD898HN/A, MD788HN/A, MD789HN/A, MD790HN/A, ME906HN/A, MD785LL/A, MD786LL/A, MD787LL/A, MD898LL/A, MD788LL/A, MD789LL/A, MD790LL/A, ME906LL/A)✔WiFi+Cellular( A1475 A1476 ➨ ME993HN/A, MF004HN/A, MF010HN/A, MF016HN/A, </x:v>
      </x:c>
      <x:c r="AN802" s="32" t="str">
        <x:v>https://github.com/luminati-io/eCommerce-dataset-samples</x:v>
      </x:c>
      <x:c r="AO802" s="32" t="str">
        <x:v>2026-08-05-v2</x:v>
      </x:c>
    </x:row>
    <x:row r="803">
      <x:c r="A803" s="32" t="n">
        <x:v>802</x:v>
      </x:c>
      <x:c r="B803" s="32" t="str">
        <x:v>Amazon</x:v>
      </x:c>
      <x:c r="C803" s="32" t="str">
        <x:v>Bright Data Amazon products sample</x:v>
      </x:c>
      <x:c r="D803" s="32" t="str">
        <x:v>B01BWDD1XQ</x:v>
      </x:c>
      <x:c r="E803" s="32" t="str">
        <x:v>https://www.amazon.com/dp/B01BWDD1XQ?language=en_US&amp;currency=USD</x:v>
      </x:c>
      <x:c r="F803" s="32" t="str">
        <x:v>SeekOptics Replacement Lenses Compatible with Oakley Jawbreaker Sunglasses</x:v>
      </x:c>
      <x:c r="G803" s="32" t="str">
        <x:v>Seek Optics</x:v>
      </x:c>
      <x:c r="H803" s="32" t="str"/>
      <x:c r="I803" s="47" t="n">
        <x:v>28.99</x:v>
      </x:c>
      <x:c r="J803" s="32" t="str">
        <x:v>USD</x:v>
      </x:c>
      <x:c r="K803" s="32" t="str">
        <x:v>Clothing, Shoes &amp; Jewelry &gt; Men &gt; Accessories &gt; Sunglasses &amp; Eyewear Accessories &gt; Replacement Sunglass Lenses</x:v>
      </x:c>
      <x:c r="L803" s="32" t="str"/>
      <x:c r="M803" s="67"/>
      <x:c r="N803" s="32" t="str">
        <x:v>‏  ‎ 5.91 x 1.57 x 2.36 inches; 0.96 Ounces</x:v>
      </x:c>
      <x:c r="O803" s="32" t="str">
        <x:v>https://images-na.ssl-images-amazon.com/images/I/61A1MSswgaL.__AC_SY445_SX342_QL70_FMwebp_.jpg</x:v>
      </x:c>
      <x:c r="P803" s="32" t="str">
        <x:v>2022-09-21 00:00:00.000</x:v>
      </x:c>
      <x:c r="Q803" s="32" t="str">
        <x:v>Estimated</x:v>
      </x:c>
      <x:c r="R803" s="32" t="str">
        <x:v>Apparel</x:v>
      </x:c>
      <x:c r="S803" s="32" t="str">
        <x:v>Casual jacket or coat</x:v>
      </x:c>
      <x:c r="T803" s="32" t="str">
        <x:v>Keyword/category match: coat</x:v>
      </x:c>
      <x:c r="U803" s="32" t="str">
        <x:v>Low</x:v>
      </x:c>
      <x:c r="V803" s="67" t="n">
        <x:v>1000</x:v>
      </x:c>
      <x:c r="W803" s="47" t="n">
        <x:v>10.14</x:v>
      </x:c>
      <x:c r="X803" s="47" t="n">
        <x:v>20.87</x:v>
      </x:c>
      <x:c r="Y803" s="47" t="n">
        <x:v>26.09</x:v>
      </x:c>
      <x:c r="Z803" s="47" t="n">
        <x:v>1.5</x:v>
      </x:c>
      <x:c r="AA803" s="47" t="n">
        <x:v>2.5</x:v>
      </x:c>
      <x:c r="AB803" s="68" t="n">
        <x:v>10</x:v>
      </x:c>
      <x:c r="AC803" s="47" t="n">
        <x:v>13.02</x:v>
      </x:c>
      <x:c r="AD803" s="47" t="n">
        <x:v>27.36</x:v>
      </x:c>
      <x:c r="AE803" s="47" t="n">
        <x:v>38.6</x:v>
      </x:c>
      <x:c r="AF803" s="68" t="n">
        <x:v>15</x:v>
      </x:c>
      <x:c r="AG803" s="47" t="n">
        <x:v>4.25</x:v>
      </x:c>
      <x:c r="AH803" s="68" t="n">
        <x:v>5</x:v>
      </x:c>
      <x:c r="AI803" s="47" t="n">
        <x:v>37.41</x:v>
      </x:c>
      <x:c r="AJ803" s="47" t="n">
        <x:v>-8.42</x:v>
      </x:c>
      <x:c r="AK803" s="48" t="n">
        <x:v>-0.29</x:v>
      </x:c>
      <x:c r="AL803" s="32" t="str">
        <x:v>Shell, insulation, waterproofing, lining, and hardware dominate. Tariff and freight assumptions are illustrative and require current validation.</x:v>
      </x:c>
      <x:c r="AM803" s="32" t="str">
        <x:v>Revive your sunglasses with Seek Optics Replacement Lenses and Rubber Kits. With over a decade of experience in the optical industry, we specifically developed lenses and coatings that are durable, protective, and high quality to meet the needs of the most demanding customers. We have tried to stay true to our core beliefs to offer high quality products and exceptional experiences to our customers. Impact Resistant &amp; UV Protection At Seek Optics, the safety of our customers is our foremost prior</x:v>
      </x:c>
      <x:c r="AN803" s="32" t="str">
        <x:v>https://github.com/luminati-io/eCommerce-dataset-samples</x:v>
      </x:c>
      <x:c r="AO803" s="32" t="str">
        <x:v>2026-08-05-v2</x:v>
      </x:c>
    </x:row>
    <x:row r="804">
      <x:c r="A804" s="32" t="n">
        <x:v>803</x:v>
      </x:c>
      <x:c r="B804" s="32" t="str">
        <x:v>Amazon</x:v>
      </x:c>
      <x:c r="C804" s="32" t="str">
        <x:v>Bright Data Amazon products sample</x:v>
      </x:c>
      <x:c r="D804" s="32" t="str">
        <x:v>B019ZVU9QO</x:v>
      </x:c>
      <x:c r="E804" s="32" t="str">
        <x:v>https://www.amazon.com/Creatine-Supports-Cognitive-Pineapple-Flavored/dp/B019ZVU9QO?th=1&amp;psc=1&amp;currency=USD&amp;language=en_GB</x:v>
      </x:c>
      <x:c r="F804" s="32" t="str">
        <x:v>CON-CRET Creatine HCl Powder | Supports Muscle, Cognitive, and Immune Health | Pineapple Flavored Creatine (64 Servings)</x:v>
      </x:c>
      <x:c r="G804" s="32" t="str">
        <x:v>CON-CRET</x:v>
      </x:c>
      <x:c r="H804" s="32" t="str">
        <x:v>Aut███eli███ies█████████Vir█████████████████████lfi███████████████</x:v>
      </x:c>
      <x:c r="I804" s="47"/>
      <x:c r="J804" s="32" t="str">
        <x:v>USD</x:v>
      </x:c>
      <x:c r="K804" s="32" t="str">
        <x:v>Health &amp; Household &gt; Vitamins, Minerals &amp; Supplements &gt; Amino Acids &gt; Creatine</x:v>
      </x:c>
      <x:c r="L804" s="32" t="str"/>
      <x:c r="M804" s="67" t="n">
        <x:v>86.18248</x:v>
      </x:c>
      <x:c r="N804" s="32" t="str">
        <x:v>3.1 x 2.75 x 2.75 inches; 3 ounces</x:v>
      </x:c>
      <x:c r="O804" s="32" t="str">
        <x:v>https://m.media-amazon.com/images/I/61c7Zz18g1L.__AC_SX300_SY300_QL70_FMwebp_.jpg</x:v>
      </x:c>
      <x:c r="P804" s="32" t="str">
        <x:v>2024-04-01 00:00:00.000</x:v>
      </x:c>
      <x:c r="Q804" s="32" t="str">
        <x:v>Estimated</x:v>
      </x:c>
      <x:c r="R804" s="32" t="str">
        <x:v>Generic</x:v>
      </x:c>
      <x:c r="S804" s="32" t="str">
        <x:v>Textile product</x:v>
      </x:c>
      <x:c r="T804" s="32" t="str">
        <x:v>Broad source category: Health &amp; Household &gt; Vitamins, Minerals &amp; Supplements &gt; Amino Acids &gt; Creatine</x:v>
      </x:c>
      <x:c r="U804" s="32" t="str">
        <x:v>Low</x:v>
      </x:c>
      <x:c r="V804" s="67" t="n">
        <x:v>1000</x:v>
      </x:c>
      <x:c r="W804" s="47" t="n">
        <x:v>1.82</x:v>
      </x:c>
      <x:c r="X804" s="47" t="n">
        <x:v>6.35</x:v>
      </x:c>
      <x:c r="Y804" s="47" t="n">
        <x:v>18.15</x:v>
      </x:c>
      <x:c r="Z804" s="47" t="n">
        <x:v>0.65</x:v>
      </x:c>
      <x:c r="AA804" s="47" t="n">
        <x:v>0.6</x:v>
      </x:c>
      <x:c r="AB804" s="68" t="n">
        <x:v>5</x:v>
      </x:c>
      <x:c r="AC804" s="47" t="n">
        <x:v>2.37</x:v>
      </x:c>
      <x:c r="AD804" s="47" t="n">
        <x:v>7.98</x:v>
      </x:c>
      <x:c r="AE804" s="47" t="n">
        <x:v>22.6</x:v>
      </x:c>
      <x:c r="AF804" s="68" t="n">
        <x:v>15</x:v>
      </x:c>
      <x:c r="AG804" s="47" t="n">
        <x:v>3.5</x:v>
      </x:c>
      <x:c r="AH804" s="68" t="n">
        <x:v>5</x:v>
      </x:c>
      <x:c r="AI804" s="47" t="n">
        <x:v>11.48</x:v>
      </x:c>
      <x:c r="AJ804" s="47"/>
      <x:c r="AK804" s="48"/>
      <x:c r="AL804" s="32" t="str">
        <x:v>Fiber, dimensions, sewing complexity, and finishing are unknown. Tariff and freight assumptions are illustrative and require current validation.</x:v>
      </x:c>
      <x:c r="AM804" s="32" t="str">
        <x:v>CON-CRĒT Creatine HCl Powder CON-CRĒT Creatine HCl Capsules CON-CRĒT Creatine HCl + Nitric Oxide with Beet Root CON-CRĒT Creatine HCl + Electrolytes CON-CRĒT Creatine HCl + Test CON-CRĒT Creatine HCl + Muscle Recovery Add to Cart Add to Cart Add to Cart See Details Add to Cart Add to Cart Customer Reviews 4.4 out of 5 stars 4,305 4.4 out of 5 stars 1,542 4.1 out of 5 stars 259 4.3 out of 5 stars 46 4.3 out of 5 stars 38 4.7 out of 5 stars 50 Price $24.99$24.99 $24.99$24.99 $31.99$31.99 — $35.99$</x:v>
      </x:c>
      <x:c r="AN804" s="32" t="str">
        <x:v>https://github.com/luminati-io/eCommerce-dataset-samples</x:v>
      </x:c>
      <x:c r="AO804" s="32" t="str">
        <x:v>2026-08-05-v2</x:v>
      </x:c>
    </x:row>
    <x:row r="805">
      <x:c r="A805" s="32" t="n">
        <x:v>804</x:v>
      </x:c>
      <x:c r="B805" s="32" t="str">
        <x:v>Amazon</x:v>
      </x:c>
      <x:c r="C805" s="32" t="str">
        <x:v>Bright Data Amazon products sample</x:v>
      </x:c>
      <x:c r="D805" s="32" t="str">
        <x:v>B07L19BHH6</x:v>
      </x:c>
      <x:c r="E805" s="32" t="str">
        <x:v>https://www.amazon.com/dp/B07L19BHH6</x:v>
      </x:c>
      <x:c r="F805" s="32" t="str">
        <x:v>VP Home Wall Plug-in Wax Warmer for Scented Wax Mosaic Glass Ocean Blue Electric Home Fragrance Warmer for Essential Oils Candle Wax Melts and Tarts Scent Warmer Night Light</x:v>
      </x:c>
      <x:c r="G805" s="32" t="str">
        <x:v>VP Home</x:v>
      </x:c>
      <x:c r="H805" s="32" t="str">
        <x:v>Daw███ Di███t</x:v>
      </x:c>
      <x:c r="I805" s="47" t="n">
        <x:v>24.99</x:v>
      </x:c>
      <x:c r="J805" s="32" t="str">
        <x:v>USD</x:v>
      </x:c>
      <x:c r="K805" s="32" t="str">
        <x:v>Home &amp; Kitchen &gt; Home Décor Products &gt; Home Fragrance &gt; Home Fragrance Accessories</x:v>
      </x:c>
      <x:c r="L805" s="32" t="str"/>
      <x:c r="M805" s="67" t="n">
        <x:v>283.495</x:v>
      </x:c>
      <x:c r="N805" s="32" t="str">
        <x:v>5"L x 5"W x 7.5"H</x:v>
      </x:c>
      <x:c r="O805" s="32" t="str">
        <x:v>https://m.media-amazon.com/images/I/71D7zYRUnoL.__AC_SX300_SY300_QL70_FMwebp_.jpg</x:v>
      </x:c>
      <x:c r="P805" s="32" t="str">
        <x:v>2023-10-18 00:00:00.000</x:v>
      </x:c>
      <x:c r="Q805" s="32" t="str">
        <x:v>Estimated</x:v>
      </x:c>
      <x:c r="R805" s="32" t="str">
        <x:v>Home</x:v>
      </x:c>
      <x:c r="S805" s="32" t="str">
        <x:v>Candle</x:v>
      </x:c>
      <x:c r="T805" s="32" t="str">
        <x:v>Keyword/category match: candle</x:v>
      </x:c>
      <x:c r="U805" s="32" t="str">
        <x:v>Low</x:v>
      </x:c>
      <x:c r="V805" s="67" t="n">
        <x:v>1000</x:v>
      </x:c>
      <x:c r="W805" s="47" t="n">
        <x:v>1.36</x:v>
      </x:c>
      <x:c r="X805" s="47" t="n">
        <x:v>3.18</x:v>
      </x:c>
      <x:c r="Y805" s="47" t="n">
        <x:v>7.26</x:v>
      </x:c>
      <x:c r="Z805" s="47" t="n">
        <x:v>0.7</x:v>
      </x:c>
      <x:c r="AA805" s="47" t="n">
        <x:v>0.72</x:v>
      </x:c>
      <x:c r="AB805" s="68" t="n">
        <x:v>7</x:v>
      </x:c>
      <x:c r="AC805" s="47" t="n">
        <x:v>2.07</x:v>
      </x:c>
      <x:c r="AD805" s="47" t="n">
        <x:v>4.92</x:v>
      </x:c>
      <x:c r="AE805" s="47" t="n">
        <x:v>11.3</x:v>
      </x:c>
      <x:c r="AF805" s="68" t="n">
        <x:v>15</x:v>
      </x:c>
      <x:c r="AG805" s="47" t="n">
        <x:v>4.75</x:v>
      </x:c>
      <x:c r="AH805" s="68" t="n">
        <x:v>5</x:v>
      </x:c>
      <x:c r="AI805" s="47" t="n">
        <x:v>14.67</x:v>
      </x:c>
      <x:c r="AJ805" s="47" t="n">
        <x:v>10.32</x:v>
      </x:c>
      <x:c r="AK805" s="48" t="n">
        <x:v>0.413</x:v>
      </x:c>
      <x:c r="AL805" s="32" t="str">
        <x:v>Wax, fragrance load, vessel, hand pouring, and testing affect cost. Tariff and freight assumptions are illustrative and require current validation.</x:v>
      </x:c>
      <x:c r="AM805" s="32" t="str">
        <x:v>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x:v>
      </x:c>
      <x:c r="AN805" s="32" t="str">
        <x:v>https://github.com/luminati-io/eCommerce-dataset-samples</x:v>
      </x:c>
      <x:c r="AO805" s="32" t="str">
        <x:v>2026-08-05-v2</x:v>
      </x:c>
    </x:row>
    <x:row r="806">
      <x:c r="A806" s="32" t="n">
        <x:v>805</x:v>
      </x:c>
      <x:c r="B806" s="32" t="str">
        <x:v>Amazon</x:v>
      </x:c>
      <x:c r="C806" s="32" t="str">
        <x:v>Bright Data Amazon products sample</x:v>
      </x:c>
      <x:c r="D806" s="32" t="str">
        <x:v>B07RH8N56Q</x:v>
      </x:c>
      <x:c r="E806" s="32" t="str">
        <x:v>https://www.amazon.com/dp/B07RH8N56Q?th=1&amp;psc=1&amp;currency=USD&amp;language=en_GB</x:v>
      </x:c>
      <x:c r="F806" s="32" t="str">
        <x:v>mumi Travel Laundry Bag, Moisture and Smell-Proof, Wash Bags Separate Laundry from Clean Clothes, with Folding Hanger and Outer Bag.</x:v>
      </x:c>
      <x:c r="G806" s="32" t="str">
        <x:v>MUMI</x:v>
      </x:c>
      <x:c r="H806" s="32" t="str">
        <x:v>Mum███esi███</x:v>
      </x:c>
      <x:c r="I806" s="47" t="n">
        <x:v>24.99</x:v>
      </x:c>
      <x:c r="J806" s="32" t="str">
        <x:v>USD</x:v>
      </x:c>
      <x:c r="K806" s="32" t="str">
        <x:v>Home &amp; Kitchen &gt; Storage &amp; Organization &gt; Laundry Storage &amp; Organization &gt; Laundry Bags</x:v>
      </x:c>
      <x:c r="L806" s="32" t="str">
        <x:v>Laundry Bags</x:v>
      </x:c>
      <x:c r="M806" s="67" t="n">
        <x:v>133.24265</x:v>
      </x:c>
      <x:c r="N806" s="32" t="str">
        <x:v>10.5"L x 18"W x 0.5"H</x:v>
      </x:c>
      <x:c r="O806" s="32" t="str">
        <x:v>https://m.media-amazon.com/images/I/319FqttsSqL.__AC_SX300_SY300_QL70_FMwebp_.jpg</x:v>
      </x:c>
      <x:c r="P806" s="32" t="str">
        <x:v>2024-06-10 00:00:00.000</x:v>
      </x:c>
      <x:c r="Q806" s="32" t="str">
        <x:v>Estimated</x:v>
      </x:c>
      <x:c r="R806" s="32" t="str">
        <x:v>Generic</x:v>
      </x:c>
      <x:c r="S806" s="32" t="str">
        <x:v>Assembled consumer product</x:v>
      </x:c>
      <x:c r="T806" s="32" t="str">
        <x:v>Broad home category: Home &amp; Kitchen &gt; Storage &amp; Organization &gt; Laundry Storage &amp; Organization &gt; Laundry Bags</x:v>
      </x:c>
      <x:c r="U806" s="32" t="str">
        <x:v>Low</x:v>
      </x:c>
      <x:c r="V806" s="67" t="n">
        <x:v>1000</x:v>
      </x:c>
      <x:c r="W806" s="47" t="n">
        <x:v>2.72</x:v>
      </x:c>
      <x:c r="X806" s="47" t="n">
        <x:v>10.89</x:v>
      </x:c>
      <x:c r="Y806" s="47" t="n">
        <x:v>22.49</x:v>
      </x:c>
      <x:c r="Z806" s="47" t="n">
        <x:v>1</x:v>
      </x:c>
      <x:c r="AA806" s="47" t="n">
        <x:v>1.8</x:v>
      </x:c>
      <x:c r="AB806" s="68" t="n">
        <x:v>5</x:v>
      </x:c>
      <x:c r="AC806" s="47" t="n">
        <x:v>3.65</x:v>
      </x:c>
      <x:c r="AD806" s="47" t="n">
        <x:v>14.37</x:v>
      </x:c>
      <x:c r="AE806" s="47" t="n">
        <x:v>32.86</x:v>
      </x:c>
      <x:c r="AF806" s="68" t="n">
        <x:v>15</x:v>
      </x:c>
      <x:c r="AG806" s="47" t="n">
        <x:v>3.5</x:v>
      </x:c>
      <x:c r="AH806" s="68" t="n">
        <x:v>5</x:v>
      </x:c>
      <x:c r="AI806" s="47" t="n">
        <x:v>22.87</x:v>
      </x:c>
      <x:c r="AJ806" s="47" t="n">
        <x:v>2.12</x:v>
      </x:c>
      <x:c r="AK806" s="48" t="n">
        <x:v>0.085</x:v>
      </x:c>
      <x:c r="AL806" s="32" t="str">
        <x:v>Insufficient specifications; use as a broad placeholder until a BOM or supplier match is available. Tariff and freight assumptions are illustrative and require current validation.</x:v>
      </x:c>
      <x:c r="AM806" s="32" t="str">
        <x:v>be mumi, be happy About Us We are two friends, mothers, entrepreneurs, mini-van owners :), multi taskers &amp;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x:v>
      </x:c>
      <x:c r="AN806" s="32" t="str">
        <x:v>https://github.com/luminati-io/eCommerce-dataset-samples</x:v>
      </x:c>
      <x:c r="AO806" s="32" t="str">
        <x:v>2026-08-05-v2</x:v>
      </x:c>
    </x:row>
    <x:row r="807">
      <x:c r="A807" s="32" t="n">
        <x:v>806</x:v>
      </x:c>
      <x:c r="B807" s="32" t="str">
        <x:v>Amazon</x:v>
      </x:c>
      <x:c r="C807" s="32" t="str">
        <x:v>Bright Data Amazon products sample</x:v>
      </x:c>
      <x:c r="D807" s="32" t="str">
        <x:v>B0048DOKN8</x:v>
      </x:c>
      <x:c r="E807" s="32" t="str">
        <x:v>https://www.amazon.com/Glo-Skin-Beauty-Pressed-Base/dp/B0048DOKN8?th=1&amp;psc=1&amp;currency=USD&amp;language=en_GB</x:v>
      </x:c>
      <x:c r="F807" s="32" t="str">
        <x:v>Glo Skin Beauty Pressed Base Powder Foundation Makeup (Natural Medium) - Flawless Coverage for a Radiant Natural, Second-Skin Finish</x:v>
      </x:c>
      <x:c r="G807" s="32" t="str">
        <x:v>Glo Minerals</x:v>
      </x:c>
      <x:c r="H807" s="32" t="str">
        <x:v>All███r E███riu███</x:v>
      </x:c>
      <x:c r="I807" s="47" t="n">
        <x:v>46.44</x:v>
      </x:c>
      <x:c r="J807" s="32" t="str">
        <x:v>USD</x:v>
      </x:c>
      <x:c r="K807" s="32" t="str">
        <x:v>Beauty &amp; Personal Care &gt; Makeup &gt; Face &gt; Powder</x:v>
      </x:c>
      <x:c r="L807" s="32" t="str"/>
      <x:c r="M807" s="67"/>
      <x:c r="N807" s="32" t="str">
        <x:v>3 x 0.63 x 3 inches; 2.4 ounces</x:v>
      </x:c>
      <x:c r="O807" s="32" t="str">
        <x:v>https://m.media-amazon.com/images/I/41xEhACrajL._SX300_SY300_QL70_ML2_.jpg</x:v>
      </x:c>
      <x:c r="P807" s="32" t="str">
        <x:v>2024-04-01 00:00:00.000</x:v>
      </x:c>
      <x:c r="Q807" s="32" t="str">
        <x:v>Estimated</x:v>
      </x:c>
      <x:c r="R807" s="32" t="str">
        <x:v>Beauty</x:v>
      </x:c>
      <x:c r="S807" s="32" t="str">
        <x:v>Skin-care or cosmetic formula</x:v>
      </x:c>
      <x:c r="T807" s="32" t="str">
        <x:v>Keyword/category match: skincare</x:v>
      </x:c>
      <x:c r="U807" s="32" t="str">
        <x:v>Low</x:v>
      </x:c>
      <x:c r="V807" s="67" t="n">
        <x:v>1000</x:v>
      </x:c>
      <x:c r="W807" s="47" t="n">
        <x:v>1.5</x:v>
      </x:c>
      <x:c r="X807" s="47" t="n">
        <x:v>4.5</x:v>
      </x:c>
      <x:c r="Y807" s="47" t="n">
        <x:v>12</x:v>
      </x:c>
      <x:c r="Z807" s="47" t="n">
        <x:v>0.8</x:v>
      </x:c>
      <x:c r="AA807" s="47" t="n">
        <x:v>0.45</x:v>
      </x:c>
      <x:c r="AB807" s="68" t="n">
        <x:v>4</x:v>
      </x:c>
      <x:c r="AC807" s="47" t="n">
        <x:v>2.03</x:v>
      </x:c>
      <x:c r="AD807" s="47" t="n">
        <x:v>5.98</x:v>
      </x:c>
      <x:c r="AE807" s="47" t="n">
        <x:v>15.6</x:v>
      </x:c>
      <x:c r="AF807" s="68" t="n">
        <x:v>15</x:v>
      </x:c>
      <x:c r="AG807" s="47" t="n">
        <x:v>4.25</x:v>
      </x:c>
      <x:c r="AH807" s="68" t="n">
        <x:v>5</x:v>
      </x:c>
      <x:c r="AI807" s="47" t="n">
        <x:v>19.52</x:v>
      </x:c>
      <x:c r="AJ807" s="47" t="n">
        <x:v>26.92</x:v>
      </x:c>
      <x:c r="AK807" s="48" t="n">
        <x:v>0.58</x:v>
      </x:c>
      <x:c r="AL807" s="32" t="str">
        <x:v>Formula, actives, testing, compliance, filling, and packaging drive uncertainty. Tariff and freight assumptions are illustrative and require current validation.</x:v>
      </x:c>
      <x:c r="AM807" s="32" t="str">
        <x:v>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x:v>
      </x:c>
      <x:c r="AN807" s="32" t="str">
        <x:v>https://github.com/luminati-io/eCommerce-dataset-samples</x:v>
      </x:c>
      <x:c r="AO807" s="32" t="str">
        <x:v>2026-08-05-v2</x:v>
      </x:c>
    </x:row>
    <x:row r="808">
      <x:c r="A808" s="32" t="n">
        <x:v>807</x:v>
      </x:c>
      <x:c r="B808" s="32" t="str">
        <x:v>Amazon</x:v>
      </x:c>
      <x:c r="C808" s="32" t="str">
        <x:v>Bright Data Amazon products sample</x:v>
      </x:c>
      <x:c r="D808" s="32" t="str">
        <x:v>B0CQQ9M341</x:v>
      </x:c>
      <x:c r="E808" s="32" t="str">
        <x:v>https://www.amazon.com/dp/B0CQQ9M341?th=1&amp;psc=1&amp;currency=USD&amp;language=en_GB</x:v>
      </x:c>
      <x:c r="F808" s="32" t="str">
        <x:v>M Professional Hybrid 86W Wireless Rechargeable UV LED Nail Curing Lamp Cordless Nail Dryer for Gel Nails, Manicure, Pedicure (Black)</x:v>
      </x:c>
      <x:c r="G808" s="32" t="str">
        <x:v>M</x:v>
      </x:c>
      <x:c r="H808" s="32" t="str">
        <x:v>M S███ US███</x:v>
      </x:c>
      <x:c r="I808" s="47" t="n">
        <x:v>120</x:v>
      </x:c>
      <x:c r="J808" s="32" t="str">
        <x:v>USD</x:v>
      </x:c>
      <x:c r="K808" s="32" t="str">
        <x:v>Beauty &amp; Personal Care &gt; Foot, Hand &amp; Nail Care &gt; Nail Art &amp; Polish &gt; Tools &gt; Curing Lamps</x:v>
      </x:c>
      <x:c r="L808" s="32" t="str">
        <x:v>Nail Polish Curing Lamps</x:v>
      </x:c>
      <x:c r="M808" s="67" t="n">
        <x:v>1360.7759999999998</x:v>
      </x:c>
      <x:c r="N808" s="32" t="str">
        <x:v>8"D x 7"W x 5"H</x:v>
      </x:c>
      <x:c r="O808" s="32" t="str">
        <x:v>https://m.media-amazon.com/images/I/619sLPVrlIL.__AC_SY445_SX342_QL70_FMwebp_.jpg</x:v>
      </x:c>
      <x:c r="P808" s="32" t="str">
        <x:v>2024-06-10 00:00:00.000</x:v>
      </x:c>
      <x:c r="Q808" s="32" t="str">
        <x:v>Estimated</x:v>
      </x:c>
      <x:c r="R808" s="32" t="str">
        <x:v>Electronics</x:v>
      </x:c>
      <x:c r="S808" s="32" t="str">
        <x:v>Television or monitor</x:v>
      </x:c>
      <x:c r="T808" s="32" t="str">
        <x:v>Keyword/category match: monitor</x:v>
      </x:c>
      <x:c r="U808" s="32" t="str">
        <x:v>Low</x:v>
      </x:c>
      <x:c r="V808" s="67" t="n">
        <x:v>1000</x:v>
      </x:c>
      <x:c r="W808" s="47" t="n">
        <x:v>63.53</x:v>
      </x:c>
      <x:c r="X808" s="47" t="n">
        <x:v>86.4</x:v>
      </x:c>
      <x:c r="Y808" s="47" t="n">
        <x:v>108</x:v>
      </x:c>
      <x:c r="Z808" s="47" t="n">
        <x:v>7</x:v>
      </x:c>
      <x:c r="AA808" s="47" t="n">
        <x:v>32.5</x:v>
      </x:c>
      <x:c r="AB808" s="68" t="n">
        <x:v>3</x:v>
      </x:c>
      <x:c r="AC808" s="47" t="n">
        <x:v>81.91</x:v>
      </x:c>
      <x:c r="AD808" s="47" t="n">
        <x:v>129.68</x:v>
      </x:c>
      <x:c r="AE808" s="47" t="n">
        <x:v>207.03</x:v>
      </x:c>
      <x:c r="AF808" s="68" t="n">
        <x:v>15</x:v>
      </x:c>
      <x:c r="AG808" s="47" t="n">
        <x:v>7.5</x:v>
      </x:c>
      <x:c r="AH808" s="68" t="n">
        <x:v>5</x:v>
      </x:c>
      <x:c r="AI808" s="47" t="n">
        <x:v>161.18</x:v>
      </x:c>
      <x:c r="AJ808" s="47" t="n">
        <x:v>-41.18</x:v>
      </x:c>
      <x:c r="AK808" s="48" t="n">
        <x:v>-0.34299999999999997</x:v>
      </x:c>
      <x:c r="AL808" s="32" t="str">
        <x:v>Panel pricing, size, brand, software, certification, and freight dominate. Tariff and freight assumptions are illustrative and require current validation.</x:v>
      </x:c>
      <x:c r="AM808" s="32" t="str">
        <x:v>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x:v>
      </x:c>
      <x:c r="AN808" s="32" t="str">
        <x:v>https://github.com/luminati-io/eCommerce-dataset-samples</x:v>
      </x:c>
      <x:c r="AO808" s="32" t="str">
        <x:v>2026-08-05-v2</x:v>
      </x:c>
    </x:row>
    <x:row r="809">
      <x:c r="A809" s="32" t="n">
        <x:v>808</x:v>
      </x:c>
      <x:c r="B809" s="32" t="str">
        <x:v>Amazon</x:v>
      </x:c>
      <x:c r="C809" s="32" t="str">
        <x:v>Bright Data Amazon products sample</x:v>
      </x:c>
      <x:c r="D809" s="32" t="str">
        <x:v>B077NDN4FB</x:v>
      </x:c>
      <x:c r="E809" s="32" t="str">
        <x:v>https://www.amazon.com/Mechanix-Wear-FastFit-Covert-Tactical/dp/B077NDN4FB</x:v>
      </x:c>
      <x:c r="F809" s="32" t="str">
        <x:v>Mechanix Wear: FastFit Tactical Gloves with Elastic Cuff for Secure Fit, Work Gloves with Flexible Grip for Multi-Purpose Use, Durable Touchscreen Capable Safety Gloves for Men (Black, Small)</x:v>
      </x:c>
      <x:c r="G809" s="32" t="str">
        <x:v>Mechanix Wear</x:v>
      </x:c>
      <x:c r="H809" s="32" t="str">
        <x:v>Ama███.co███</x:v>
      </x:c>
      <x:c r="I809" s="47" t="n">
        <x:v>19.19</x:v>
      </x:c>
      <x:c r="J809" s="32" t="str">
        <x:v>USD</x:v>
      </x:c>
      <x:c r="K809" s="32" t="str">
        <x:v>Tools &amp; Home Improvement &gt; Safety &amp; Security &gt; Personal Protective Equipment &gt; Hand &amp; Arm Protection &gt; Lab, Safety &amp; Work Gloves &gt; Safety Work Gloves</x:v>
      </x:c>
      <x:c r="L809" s="32" t="str"/>
      <x:c r="M809" s="67" t="n">
        <x:v>60</x:v>
      </x:c>
      <x:c r="N809" s="32" t="str">
        <x:v>12 x 5 x 1 inches</x:v>
      </x:c>
      <x:c r="O809" s="32" t="str">
        <x:v>https://m.media-amazon.com/images/I/91jFtZLXsOL.__AC_SY300_SX300_QL70_FMwebp_.jpg</x:v>
      </x:c>
      <x:c r="P809" s="32" t="str">
        <x:v>2023-08-03 00:00:00.000</x:v>
      </x:c>
      <x:c r="Q809" s="32" t="str">
        <x:v>Estimated</x:v>
      </x:c>
      <x:c r="R809" s="32" t="str">
        <x:v>Apparel</x:v>
      </x:c>
      <x:c r="S809" s="32" t="str">
        <x:v>Gloves</x:v>
      </x:c>
      <x:c r="T809" s="32" t="str">
        <x:v>Keyword/category match: gloves</x:v>
      </x:c>
      <x:c r="U809" s="32" t="str">
        <x:v>Low</x:v>
      </x:c>
      <x:c r="V809" s="67" t="n">
        <x:v>1000</x:v>
      </x:c>
      <x:c r="W809" s="47" t="n">
        <x:v>1.44</x:v>
      </x:c>
      <x:c r="X809" s="47" t="n">
        <x:v>3.65</x:v>
      </x:c>
      <x:c r="Y809" s="47" t="n">
        <x:v>8.64</x:v>
      </x:c>
      <x:c r="Z809" s="47" t="n">
        <x:v>0.4</x:v>
      </x:c>
      <x:c r="AA809" s="47" t="n">
        <x:v>0.21</x:v>
      </x:c>
      <x:c r="AB809" s="68" t="n">
        <x:v>10</x:v>
      </x:c>
      <x:c r="AC809" s="47" t="n">
        <x:v>1.88</x:v>
      </x:c>
      <x:c r="AD809" s="47" t="n">
        <x:v>4.69</x:v>
      </x:c>
      <x:c r="AE809" s="47" t="n">
        <x:v>11.08</x:v>
      </x:c>
      <x:c r="AF809" s="68" t="n">
        <x:v>15</x:v>
      </x:c>
      <x:c r="AG809" s="47" t="n">
        <x:v>3.5</x:v>
      </x:c>
      <x:c r="AH809" s="68" t="n">
        <x:v>5</x:v>
      </x:c>
      <x:c r="AI809" s="47" t="n">
        <x:v>12.02</x:v>
      </x:c>
      <x:c r="AJ809" s="47" t="n">
        <x:v>7.17</x:v>
      </x:c>
      <x:c r="AK809" s="48" t="n">
        <x:v>0.373</x:v>
      </x:c>
      <x:c r="AL809" s="32" t="str">
        <x:v>Leather, insulation, waterproofing, touchscreen panels, and protection affect cost. Tariff and freight assumptions are illustrative and require current validation.</x:v>
      </x:c>
      <x:c r="AM809" s="32" t="str">
        <x:v>The next generation of FastFit tactical gloves are here. Take control with high-dexterity 0.6mm synthetic leather and stay connected with full touchscreen technology in the palm of your hands. The FastFit delivers an unmatched fit with TrekDry evaporative cooling, and rugged carrier loops for storage in the field. The elastic cuff design allows you to quickly take the glove on and off for utility use and to keep you protected for the long haul. These Mechanix Wear gloves are the perfect tactical</x:v>
      </x:c>
      <x:c r="AN809" s="32" t="str">
        <x:v>https://github.com/luminati-io/eCommerce-dataset-samples</x:v>
      </x:c>
      <x:c r="AO809" s="32" t="str">
        <x:v>2026-08-05-v2</x:v>
      </x:c>
    </x:row>
    <x:row r="810">
      <x:c r="A810" s="32" t="n">
        <x:v>809</x:v>
      </x:c>
      <x:c r="B810" s="32" t="str">
        <x:v>Amazon</x:v>
      </x:c>
      <x:c r="C810" s="32" t="str">
        <x:v>Bright Data Amazon products sample</x:v>
      </x:c>
      <x:c r="D810" s="32" t="str">
        <x:v>B093FZZLR6</x:v>
      </x:c>
      <x:c r="E810" s="32" t="str">
        <x:v>https://www.amazon.com/Gildan-5200-Heavy-Cotton-Tank/dp/B01GNYC2NO</x:v>
      </x:c>
      <x:c r="F810" s="32" t="str">
        <x:v>Gildan 5200 - Heavy Cotton Tank Top</x:v>
      </x:c>
      <x:c r="G810" s="32" t="str">
        <x:v>Gildan</x:v>
      </x:c>
      <x:c r="H810" s="32" t="str">
        <x:v>Salzz</x:v>
      </x:c>
      <x:c r="I810" s="47" t="n">
        <x:v>18.89</x:v>
      </x:c>
      <x:c r="J810" s="32" t="str">
        <x:v>USD</x:v>
      </x:c>
      <x:c r="K810" s="32" t="str">
        <x:v>Clothing, Shoes &amp; Jewelry &gt; Men &gt; Clothing &gt; Shirts &gt; Tank Tops</x:v>
      </x:c>
      <x:c r="L810" s="32" t="str"/>
      <x:c r="M810" s="67" t="n">
        <x:v>150.25234999999998</x:v>
      </x:c>
      <x:c r="N810" s="32" t="str"/>
      <x:c r="O810" s="32" t="str">
        <x:v>https://m.media-amazon.com/images/I/51MbfG2XNBL._AC_UY550_.jpg</x:v>
      </x:c>
      <x:c r="P810" s="32" t="str">
        <x:v>2023-08-09 00:00:00.000</x:v>
      </x:c>
      <x:c r="Q810" s="32" t="str">
        <x:v>Estimated</x:v>
      </x:c>
      <x:c r="R810" s="32" t="str">
        <x:v>Apparel</x:v>
      </x:c>
      <x:c r="S810" s="32" t="str">
        <x:v>Fashion top or camisole</x:v>
      </x:c>
      <x:c r="T810" s="32" t="str">
        <x:v>Keyword/category match: tank top</x:v>
      </x:c>
      <x:c r="U810" s="32" t="str">
        <x:v>Low</x:v>
      </x:c>
      <x:c r="V810" s="67" t="n">
        <x:v>1000</x:v>
      </x:c>
      <x:c r="W810" s="47" t="n">
        <x:v>2.72</x:v>
      </x:c>
      <x:c r="X810" s="47" t="n">
        <x:v>5.45</x:v>
      </x:c>
      <x:c r="Y810" s="47" t="n">
        <x:v>10.89</x:v>
      </x:c>
      <x:c r="Z810" s="47" t="n">
        <x:v>0.55</x:v>
      </x:c>
      <x:c r="AA810" s="47" t="n">
        <x:v>0.29</x:v>
      </x:c>
      <x:c r="AB810" s="68" t="n">
        <x:v>10</x:v>
      </x:c>
      <x:c r="AC810" s="47" t="n">
        <x:v>3.42</x:v>
      </x:c>
      <x:c r="AD810" s="47" t="n">
        <x:v>6.91</x:v>
      </x:c>
      <x:c r="AE810" s="47" t="n">
        <x:v>13.99</x:v>
      </x:c>
      <x:c r="AF810" s="68" t="n">
        <x:v>15</x:v>
      </x:c>
      <x:c r="AG810" s="47" t="n">
        <x:v>3.5</x:v>
      </x:c>
      <x:c r="AH810" s="68" t="n">
        <x:v>5</x:v>
      </x:c>
      <x:c r="AI810" s="47" t="n">
        <x:v>14.19</x:v>
      </x:c>
      <x:c r="AJ810" s="47" t="n">
        <x:v>4.7</x:v>
      </x:c>
      <x:c r="AK810" s="48" t="n">
        <x:v>0.249</x:v>
      </x:c>
      <x:c r="AL810" s="32" t="str">
        <x:v>Fabric, lining, trims, and low-volume production vary widely. Tariff and freight assumptions are illustrative and require current validation.</x:v>
      </x:c>
      <x:c r="AM810" s="32" t="str">
        <x:v>- 5.3 oz., pre-shrunk 100% cotton - Banded neck and armholes - Double-needle stitched bottom hem - Quarter-turned - Tearaway label</x:v>
      </x:c>
      <x:c r="AN810" s="32" t="str">
        <x:v>https://github.com/luminati-io/eCommerce-dataset-samples</x:v>
      </x:c>
      <x:c r="AO810" s="32" t="str">
        <x:v>2026-08-05-v2</x:v>
      </x:c>
    </x:row>
    <x:row r="811">
      <x:c r="A811" s="32" t="n">
        <x:v>810</x:v>
      </x:c>
      <x:c r="B811" s="32" t="str">
        <x:v>Amazon</x:v>
      </x:c>
      <x:c r="C811" s="32" t="str">
        <x:v>Bright Data Amazon products sample</x:v>
      </x:c>
      <x:c r="D811" s="32" t="str">
        <x:v>B076PFFTQD</x:v>
      </x:c>
      <x:c r="E811" s="32" t="str">
        <x:v>https://www.amazon.com/Mud-Kingdom-Toddler-Snowsuit-Romper/dp/B01LZ9150H</x:v>
      </x:c>
      <x:c r="F811" s="32" t="str">
        <x:v>Mud Kingdom Baby Toddler All in One Snowsuit Romper Winter Warm</x:v>
      </x:c>
      <x:c r="G811" s="32" t="str">
        <x:v>Mud Kingdom</x:v>
      </x:c>
      <x:c r="H811" s="32" t="str">
        <x:v>Mud███ngd███</x:v>
      </x:c>
      <x:c r="I811" s="47" t="n">
        <x:v>9.99</x:v>
      </x:c>
      <x:c r="J811" s="32" t="str">
        <x:v>USD</x:v>
      </x:c>
      <x:c r="K811" s="32" t="str">
        <x:v>Clothing, Shoes &amp; Jewelry &gt; Baby &gt; Baby Boys &gt; Clothing &gt; Footies &amp; Rompers &gt; Rompers</x:v>
      </x:c>
      <x:c r="L811" s="32" t="str"/>
      <x:c r="M811" s="67" t="n">
        <x:v>449.90656499999994</x:v>
      </x:c>
      <x:c r="N811" s="32" t="str"/>
      <x:c r="O811" s="32" t="str">
        <x:v>https://m.media-amazon.com/images/I/51u2Wx8tMbL.__AC_SY445_SX342_QL70_FMwebp_.jpg</x:v>
      </x:c>
      <x:c r="P811" s="32" t="str">
        <x:v>2023-10-11 00:00:00.000</x:v>
      </x:c>
      <x:c r="Q811" s="32" t="str">
        <x:v>Estimated</x:v>
      </x:c>
      <x:c r="R811" s="32" t="str">
        <x:v>Apparel</x:v>
      </x:c>
      <x:c r="S811" s="32" t="str">
        <x:v>Gloves</x:v>
      </x:c>
      <x:c r="T811" s="32" t="str">
        <x:v>Keyword/category match: mittens</x:v>
      </x:c>
      <x:c r="U811" s="32" t="str">
        <x:v>Low</x:v>
      </x:c>
      <x:c r="V811" s="67" t="n">
        <x:v>1000</x:v>
      </x:c>
      <x:c r="W811" s="47" t="n">
        <x:v>1.44</x:v>
      </x:c>
      <x:c r="X811" s="47" t="n">
        <x:v>3.65</x:v>
      </x:c>
      <x:c r="Y811" s="47" t="n">
        <x:v>8.64</x:v>
      </x:c>
      <x:c r="Z811" s="47" t="n">
        <x:v>0.4</x:v>
      </x:c>
      <x:c r="AA811" s="47" t="n">
        <x:v>0.28</x:v>
      </x:c>
      <x:c r="AB811" s="68" t="n">
        <x:v>10</x:v>
      </x:c>
      <x:c r="AC811" s="47" t="n">
        <x:v>1.91</x:v>
      </x:c>
      <x:c r="AD811" s="47" t="n">
        <x:v>4.76</x:v>
      </x:c>
      <x:c r="AE811" s="47" t="n">
        <x:v>11.27</x:v>
      </x:c>
      <x:c r="AF811" s="68" t="n">
        <x:v>15</x:v>
      </x:c>
      <x:c r="AG811" s="47" t="n">
        <x:v>4.75</x:v>
      </x:c>
      <x:c r="AH811" s="68" t="n">
        <x:v>5</x:v>
      </x:c>
      <x:c r="AI811" s="47" t="n">
        <x:v>11.51</x:v>
      </x:c>
      <x:c r="AJ811" s="47" t="n">
        <x:v>-1.52</x:v>
      </x:c>
      <x:c r="AK811" s="48" t="n">
        <x:v>-0.152</x:v>
      </x:c>
      <x:c r="AL811" s="32" t="str">
        <x:v>Leather, insulation, waterproofing, touchscreen panels, and protection affect cost. Tariff and freight assumptions are illustrative and require current validation.</x:v>
      </x:c>
      <x:c r="AM811" s="32" t="str">
        <x:v>Thank you for buying from Mud Kingdom, for more product information, please see below. Have a nice shopping time ^_^ Mud Kingdom 3 Piece Baby Toddler All in One Snowsuit Romper Winter ​Manufacture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x:v>
      </x:c>
      <x:c r="AN811" s="32" t="str">
        <x:v>https://github.com/luminati-io/eCommerce-dataset-samples</x:v>
      </x:c>
      <x:c r="AO811" s="32" t="str">
        <x:v>2026-08-05-v2</x:v>
      </x:c>
    </x:row>
    <x:row r="812">
      <x:c r="A812" s="32" t="n">
        <x:v>811</x:v>
      </x:c>
      <x:c r="B812" s="32" t="str">
        <x:v>Amazon</x:v>
      </x:c>
      <x:c r="C812" s="32" t="str">
        <x:v>Bright Data Amazon products sample</x:v>
      </x:c>
      <x:c r="D812" s="32" t="str">
        <x:v>B0BVZ1MLB9</x:v>
      </x:c>
      <x:c r="E812" s="32" t="str">
        <x:v>https://www.amazon.com/AUSELILY-Sleeve-Casual-Dresses-Pockets/dp/B09175BYM6</x:v>
      </x:c>
      <x:c r="F812" s="32" t="str">
        <x:v>AUSELILY Women Short Sleeve Loose Plain Casual Long Maxi Dresses with Pockets</x:v>
      </x:c>
      <x:c r="G812" s="32" t="str">
        <x:v>AUSELILY</x:v>
      </x:c>
      <x:c r="H812" s="32" t="str">
        <x:v>AUS███LY</x:v>
      </x:c>
      <x:c r="I812" s="47" t="n">
        <x:v>34.99</x:v>
      </x:c>
      <x:c r="J812" s="32" t="str">
        <x:v>USD</x:v>
      </x:c>
      <x:c r="K812" s="32" t="str">
        <x:v>Clothing, Shoes &amp; Jewelry &gt; Women &gt; Clothing &gt; Dresses &gt; Casual</x:v>
      </x:c>
      <x:c r="L812" s="32" t="str"/>
      <x:c r="M812" s="67"/>
      <x:c r="N812" s="32" t="str">
        <x:v>12 x 9 x 0.5 inches; 8 Ounces</x:v>
      </x:c>
      <x:c r="O812" s="32" t="str">
        <x:v>https://m.media-amazon.com/images/I/811oZeYKgoL.__AC_SX342_SY445_QL70_FMwebp_.jpg</x:v>
      </x:c>
      <x:c r="P812" s="32" t="str">
        <x:v>2023-10-17 00:00:00.000</x:v>
      </x:c>
      <x:c r="Q812" s="32" t="str">
        <x:v>Estimated</x:v>
      </x:c>
      <x:c r="R812" s="32" t="str">
        <x:v>Apparel</x:v>
      </x:c>
      <x:c r="S812" s="32" t="str">
        <x:v>Casual dress</x:v>
      </x:c>
      <x:c r="T812" s="32" t="str">
        <x:v>Keyword/category match: dress</x:v>
      </x:c>
      <x:c r="U812" s="32" t="str">
        <x:v>Low</x:v>
      </x:c>
      <x:c r="V812" s="67" t="n">
        <x:v>1000</x:v>
      </x:c>
      <x:c r="W812" s="47" t="n">
        <x:v>4.4</x:v>
      </x:c>
      <x:c r="X812" s="47" t="n">
        <x:v>8.8</x:v>
      </x:c>
      <x:c r="Y812" s="47" t="n">
        <x:v>19.35</x:v>
      </x:c>
      <x:c r="Z812" s="47" t="n">
        <x:v>0.75</x:v>
      </x:c>
      <x:c r="AA812" s="47" t="n">
        <x:v>0.55</x:v>
      </x:c>
      <x:c r="AB812" s="68" t="n">
        <x:v>10</x:v>
      </x:c>
      <x:c r="AC812" s="47" t="n">
        <x:v>5.5</x:v>
      </x:c>
      <x:c r="AD812" s="47" t="n">
        <x:v>11.11</x:v>
      </x:c>
      <x:c r="AE812" s="47" t="n">
        <x:v>24.26</x:v>
      </x:c>
      <x:c r="AF812" s="68" t="n">
        <x:v>15</x:v>
      </x:c>
      <x:c r="AG812" s="47" t="n">
        <x:v>4.25</x:v>
      </x:c>
      <x:c r="AH812" s="68" t="n">
        <x:v>5</x:v>
      </x:c>
      <x:c r="AI812" s="47" t="n">
        <x:v>22.35</x:v>
      </x:c>
      <x:c r="AJ812" s="47" t="n">
        <x:v>12.64</x:v>
      </x:c>
      <x:c r="AK812" s="48" t="n">
        <x:v>0.361</x:v>
      </x:c>
      <x:c r="AL812" s="32" t="str">
        <x:v>Fabric, lining, embellishment, and complexity vary widely. Tariff and freight assumptions are illustrative and require current validation.</x:v>
      </x:c>
      <x:c r="AM812" s="32" t="str">
        <x:v>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 ✔ ✔ ✔ Fabric Soft Soft Soft Soft Length Floor Length Floor Length Knee Length Knee Length</x:v>
      </x:c>
      <x:c r="AN812" s="32" t="str">
        <x:v>https://github.com/luminati-io/eCommerce-dataset-samples</x:v>
      </x:c>
      <x:c r="AO812" s="32" t="str">
        <x:v>2026-08-05-v2</x:v>
      </x:c>
    </x:row>
    <x:row r="813">
      <x:c r="A813" s="32" t="n">
        <x:v>812</x:v>
      </x:c>
      <x:c r="B813" s="32" t="str">
        <x:v>Amazon</x:v>
      </x:c>
      <x:c r="C813" s="32" t="str">
        <x:v>Bright Data Amazon products sample</x:v>
      </x:c>
      <x:c r="D813" s="32" t="str">
        <x:v>B0C4H1137B</x:v>
      </x:c>
      <x:c r="E813" s="32" t="str">
        <x:v>https://www.amazon.com/Designer-Compatible-Luxury-Leather-Classic/dp/B0C4H1137B</x:v>
      </x:c>
      <x:c r="F813" s="32" t="str">
        <x:v>Designer Watch Band Compatible with Apple Watch Band 44mm 38mm 40mm 41mm 42mm 45mm for Women Men, Luxury Top Leather Band Strap Classic Band Buckle for iWatch Series SE 7/6/5/4/3/2/1</x:v>
      </x:c>
      <x:c r="G813" s="32" t="str">
        <x:v>Bzlaha</x:v>
      </x:c>
      <x:c r="H813" s="32" t="str">
        <x:v>zhu███gxi███bei█████████</x:v>
      </x:c>
      <x:c r="I813" s="47" t="n">
        <x:v>9.99</x:v>
      </x:c>
      <x:c r="J813" s="32" t="str">
        <x:v>USD</x:v>
      </x:c>
      <x:c r="K813" s="32" t="str">
        <x:v>Cell Phones &amp; Accessories &gt; Accessories &gt; Smartwatch Accessories &gt; Smartwatch Bands</x:v>
      </x:c>
      <x:c r="L813" s="32" t="str"/>
      <x:c r="M813" s="67"/>
      <x:c r="N813" s="32" t="str">
        <x:v>8.74 x 2.05 x 0.71 inches; 1.76 Ounces</x:v>
      </x:c>
      <x:c r="O813" s="32" t="str">
        <x:v>https://m.media-amazon.com/images/I/81H-mKw1O2L.__AC_SY445_SX342_QL70_FMwebp_.jpg</x:v>
      </x:c>
      <x:c r="P813" s="32" t="str">
        <x:v>2023-09-10 00:00:00.000</x:v>
      </x:c>
      <x:c r="Q813" s="32" t="str">
        <x:v>Estimated</x:v>
      </x:c>
      <x:c r="R813" s="32" t="str">
        <x:v>Generic</x:v>
      </x:c>
      <x:c r="S813" s="32" t="str">
        <x:v>Assembled consumer product</x:v>
      </x:c>
      <x:c r="T813" s="32" t="str">
        <x:v>Broad accessories category: Cell Phones &amp; Accessories &gt; Accessories &gt; Smartwatch Accessories &gt; Smartwatch Bands</x:v>
      </x:c>
      <x:c r="U813" s="32" t="str">
        <x:v>Low</x:v>
      </x:c>
      <x:c r="V813" s="67" t="n">
        <x:v>1000</x:v>
      </x:c>
      <x:c r="W813" s="47" t="n">
        <x:v>3.54</x:v>
      </x:c>
      <x:c r="X813" s="47" t="n">
        <x:v>7.19</x:v>
      </x:c>
      <x:c r="Y813" s="47" t="n">
        <x:v>8.99</x:v>
      </x:c>
      <x:c r="Z813" s="47" t="n">
        <x:v>1</x:v>
      </x:c>
      <x:c r="AA813" s="47" t="n">
        <x:v>2</x:v>
      </x:c>
      <x:c r="AB813" s="68" t="n">
        <x:v>5</x:v>
      </x:c>
      <x:c r="AC813" s="47" t="n">
        <x:v>4.56</x:v>
      </x:c>
      <x:c r="AD813" s="47" t="n">
        <x:v>10.7</x:v>
      </x:c>
      <x:c r="AE813" s="47" t="n">
        <x:v>19.42</x:v>
      </x:c>
      <x:c r="AF813" s="68" t="n">
        <x:v>15</x:v>
      </x:c>
      <x:c r="AG813" s="47" t="n">
        <x:v>4.25</x:v>
      </x:c>
      <x:c r="AH813" s="68" t="n">
        <x:v>5</x:v>
      </x:c>
      <x:c r="AI813" s="47" t="n">
        <x:v>16.95</x:v>
      </x:c>
      <x:c r="AJ813" s="47" t="n">
        <x:v>-6.96</x:v>
      </x:c>
      <x:c r="AK813" s="48" t="n">
        <x:v>-0.6970000000000001</x:v>
      </x:c>
      <x:c r="AL813" s="32" t="str">
        <x:v>Insufficient specifications; use as a broad placeholder until a BOM or supplier match is available. Modifiers: leather construction. Tariff and freight assumptions are illustrative and require current validation.</x:v>
      </x:c>
      <x:c r="AM813" s="32" t="str">
        <x:v>Stylish and classic designConvenient buckle, convenient and firm to wearGenuine leather material, comfortable to wearA variety of colors, match your clothes and attire, change your mood every dayAdjustable size, freely adjust the size according to the wrist</x:v>
      </x:c>
      <x:c r="AN813" s="32" t="str">
        <x:v>https://github.com/luminati-io/eCommerce-dataset-samples</x:v>
      </x:c>
      <x:c r="AO813" s="32" t="str">
        <x:v>2026-08-05-v2</x:v>
      </x:c>
    </x:row>
    <x:row r="814">
      <x:c r="A814" s="32" t="n">
        <x:v>813</x:v>
      </x:c>
      <x:c r="B814" s="32" t="str">
        <x:v>Amazon</x:v>
      </x:c>
      <x:c r="C814" s="32" t="str">
        <x:v>Bright Data Amazon products sample</x:v>
      </x:c>
      <x:c r="D814" s="32" t="str">
        <x:v>B0C98DJQ6X</x:v>
      </x:c>
      <x:c r="E814" s="32" t="str">
        <x:v>https://www.amazon.com/HEWYIOS-MagSafe-Upgraded-Charging-Compatible/dp/B0C98DJQ6X</x:v>
      </x:c>
      <x:c r="F814" s="32" t="str">
        <x:v>HEWYIOS Mobile Phone Holder for MagSafe Charger, 2023 Upgraded Walnut Wood Charging Holder with Base with Velcro Compatible with iPhone 14 13 12 Mini Plus Pro Max [Without MagSafe]</x:v>
      </x:c>
      <x:c r="G814" s="32" t="str">
        <x:v>HEWYIOS</x:v>
      </x:c>
      <x:c r="H814" s="32" t="str">
        <x:v>Hon███unM███hSt██████</x:v>
      </x:c>
      <x:c r="I814" s="47" t="n">
        <x:v>16.99</x:v>
      </x:c>
      <x:c r="J814" s="32" t="str">
        <x:v>USD</x:v>
      </x:c>
      <x:c r="K814" s="32" t="str">
        <x:v>Cell Phones &amp; Accessories &gt; Accessories &gt; Chargers &amp; Power Adapters &gt; Charging Stations</x:v>
      </x:c>
      <x:c r="L814" s="32" t="str"/>
      <x:c r="M814" s="67" t="n">
        <x:v>32.885419999999996</x:v>
      </x:c>
      <x:c r="N814" s="32" t="str">
        <x:v>3.54 x 3.15 x 0.79 inches</x:v>
      </x:c>
      <x:c r="O814" s="32" t="str">
        <x:v>https://m.media-amazon.com/images/I/61PyBPC60LL.__AC_SX300_SY300_QL70_FMwebp_.jpg</x:v>
      </x:c>
      <x:c r="P814" s="32" t="str">
        <x:v>2023-09-10 00:00:00.000</x:v>
      </x:c>
      <x:c r="Q814" s="32" t="str">
        <x:v>Estimated</x:v>
      </x:c>
      <x:c r="R814" s="32" t="str">
        <x:v>Electronics</x:v>
      </x:c>
      <x:c r="S814" s="32" t="str">
        <x:v>USB charger or power adapter</x:v>
      </x:c>
      <x:c r="T814" s="32" t="str">
        <x:v>Keyword/category match: power adapter</x:v>
      </x:c>
      <x:c r="U814" s="32" t="str">
        <x:v>Low</x:v>
      </x:c>
      <x:c r="V814" s="67" t="n">
        <x:v>1000</x:v>
      </x:c>
      <x:c r="W814" s="47" t="n">
        <x:v>2.2</x:v>
      </x:c>
      <x:c r="X814" s="47" t="n">
        <x:v>4.2</x:v>
      </x:c>
      <x:c r="Y814" s="47" t="n">
        <x:v>7.5</x:v>
      </x:c>
      <x:c r="Z814" s="47" t="n">
        <x:v>0.45</x:v>
      </x:c>
      <x:c r="AA814" s="47" t="n">
        <x:v>0.26</x:v>
      </x:c>
      <x:c r="AB814" s="68" t="n">
        <x:v>3</x:v>
      </x:c>
      <x:c r="AC814" s="47" t="n">
        <x:v>2.59</x:v>
      </x:c>
      <x:c r="AD814" s="47" t="n">
        <x:v>5.06</x:v>
      </x:c>
      <x:c r="AE814" s="47" t="n">
        <x:v>9.27</x:v>
      </x:c>
      <x:c r="AF814" s="68" t="n">
        <x:v>15</x:v>
      </x:c>
      <x:c r="AG814" s="47" t="n">
        <x:v>3.5</x:v>
      </x:c>
      <x:c r="AH814" s="68" t="n">
        <x:v>5</x:v>
      </x:c>
      <x:c r="AI814" s="47" t="n">
        <x:v>11.96</x:v>
      </x:c>
      <x:c r="AJ814" s="47" t="n">
        <x:v>5.03</x:v>
      </x:c>
      <x:c r="AK814" s="48" t="n">
        <x:v>0.29600000000000004</x:v>
      </x:c>
      <x:c r="AL814" s="32" t="str">
        <x:v>Safety certification, chipset, GaN, plugs, cable, and warranty affect cost. Tariff and freight assumptions are illustrative and require current validation.</x:v>
      </x:c>
      <x:c r="AM814" s="32" t="str">
        <x:v>charger base protective case made of walnut wood</x:v>
      </x:c>
      <x:c r="AN814" s="32" t="str">
        <x:v>https://github.com/luminati-io/eCommerce-dataset-samples</x:v>
      </x:c>
      <x:c r="AO814" s="32" t="str">
        <x:v>2026-08-05-v2</x:v>
      </x:c>
    </x:row>
    <x:row r="815">
      <x:c r="A815" s="32" t="n">
        <x:v>814</x:v>
      </x:c>
      <x:c r="B815" s="32" t="str">
        <x:v>Amazon</x:v>
      </x:c>
      <x:c r="C815" s="32" t="str">
        <x:v>Bright Data Amazon products sample</x:v>
      </x:c>
      <x:c r="D815" s="32" t="str">
        <x:v>B08WPMQWJQ</x:v>
      </x:c>
      <x:c r="E815" s="32" t="str">
        <x:v>https://www.amazon.com/Lilax-Girls-Sleeve-Cotton-T-Shirt/dp/B08WPYWH82</x:v>
      </x:c>
      <x:c r="F815" s="32" t="str">
        <x:v>Lilax Girls' Basic Short Puff Sleeve Round Neck Cotton T-Shirt</x:v>
      </x:c>
      <x:c r="G815" s="32" t="str">
        <x:v>Lilax</x:v>
      </x:c>
      <x:c r="H815" s="32" t="str">
        <x:v>Lilax</x:v>
      </x:c>
      <x:c r="I815" s="47" t="n">
        <x:v>14.99</x:v>
      </x:c>
      <x:c r="J815" s="32" t="str">
        <x:v>USD</x:v>
      </x:c>
      <x:c r="K815" s="32" t="str">
        <x:v>Clothing, Shoes &amp; Jewelry &gt; Girls &gt; Clothing &gt; Tops, Tees &amp; Blouses &gt; Tees</x:v>
      </x:c>
      <x:c r="L815" s="32" t="str"/>
      <x:c r="M815" s="67"/>
      <x:c r="N815" s="32" t="str">
        <x:v>8 x 8 x 1 inches; 4 Ounces</x:v>
      </x:c>
      <x:c r="O815" s="32" t="str">
        <x:v>https://m.media-amazon.com/images/I/810vimfZkzL.__AC_SY445_SX342_QL70_FMwebp_.jpg</x:v>
      </x:c>
      <x:c r="P815" s="32" t="str">
        <x:v>2023-10-17 00:00:00.000</x:v>
      </x:c>
      <x:c r="Q815" s="32" t="str">
        <x:v>Estimated</x:v>
      </x:c>
      <x:c r="R815" s="32" t="str">
        <x:v>Apparel</x:v>
      </x:c>
      <x:c r="S815" s="32" t="str">
        <x:v>Basic cotton T-shirt</x:v>
      </x:c>
      <x:c r="T815" s="32" t="str">
        <x:v>Keyword/category match: t-shirt</x:v>
      </x:c>
      <x:c r="U815" s="32" t="str">
        <x:v>Medium</x:v>
      </x:c>
      <x:c r="V815" s="67" t="n">
        <x:v>1000</x:v>
      </x:c>
      <x:c r="W815" s="47" t="n">
        <x:v>1.4</x:v>
      </x:c>
      <x:c r="X815" s="47" t="n">
        <x:v>2.4</x:v>
      </x:c>
      <x:c r="Y815" s="47" t="n">
        <x:v>4.2</x:v>
      </x:c>
      <x:c r="Z815" s="47" t="n">
        <x:v>0.35</x:v>
      </x:c>
      <x:c r="AA815" s="47" t="n">
        <x:v>0.18</x:v>
      </x:c>
      <x:c r="AB815" s="68" t="n">
        <x:v>10</x:v>
      </x:c>
      <x:c r="AC815" s="47" t="n">
        <x:v>1.85</x:v>
      </x:c>
      <x:c r="AD815" s="47" t="n">
        <x:v>3.22</x:v>
      </x:c>
      <x:c r="AE815" s="47" t="n">
        <x:v>5.78</x:v>
      </x:c>
      <x:c r="AF815" s="68" t="n">
        <x:v>15</x:v>
      </x:c>
      <x:c r="AG815" s="47" t="n">
        <x:v>4.25</x:v>
      </x:c>
      <x:c r="AH815" s="68" t="n">
        <x:v>5</x:v>
      </x:c>
      <x:c r="AI815" s="47" t="n">
        <x:v>10.47</x:v>
      </x:c>
      <x:c r="AJ815" s="47" t="n">
        <x:v>4.52</x:v>
      </x:c>
      <x:c r="AK815" s="48" t="n">
        <x:v>0.301</x:v>
      </x:c>
      <x:c r="AL815" s="32" t="str">
        <x:v>Fabric weight, country, certifications, and decoration affect cost. Tariff and freight assumptions are illustrative and require current validation.</x:v>
      </x:c>
      <x:c r="AM815" s="32" t="str">
        <x:v>Give Your Little Girl a Stylish, Comfortable Puffy Sleeve T-Shirt in Bright Colors They’ll Love Before you send your little girl out to play, off to school, or to hang out with friends make sure they’re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x:v>
      </x:c>
      <x:c r="AN815" s="32" t="str">
        <x:v>https://github.com/luminati-io/eCommerce-dataset-samples</x:v>
      </x:c>
      <x:c r="AO815" s="32" t="str">
        <x:v>2026-08-05-v2</x:v>
      </x:c>
    </x:row>
    <x:row r="816">
      <x:c r="A816" s="32" t="n">
        <x:v>815</x:v>
      </x:c>
      <x:c r="B816" s="32" t="str">
        <x:v>Amazon</x:v>
      </x:c>
      <x:c r="C816" s="32" t="str">
        <x:v>Bright Data Amazon products sample</x:v>
      </x:c>
      <x:c r="D816" s="32" t="str">
        <x:v>B08B3LZNRP</x:v>
      </x:c>
      <x:c r="E816" s="32" t="str">
        <x:v>https://www.amazon.com/FLYPROFiber-OS2-OM1-2-3-4-5-Parent/dp/B0BNL18GZV</x:v>
      </x:c>
      <x:c r="F816" s="32" t="str">
        <x:v>FLYPROFiber 3M/10ft OS2 LC to LC Fiber Patch Cable, Length Options: 0.2m-300m, 1G/10GB Single Mode Duplex LC-LC 9/125um SMF Fiber Optic Cable Cord LSZH 3Meter(10ft)</x:v>
      </x:c>
      <x:c r="G816" s="32" t="str">
        <x:v>FLYPROFiber</x:v>
      </x:c>
      <x:c r="H816" s="32" t="str">
        <x:v>FLY███Fib███</x:v>
      </x:c>
      <x:c r="I816" s="47" t="n">
        <x:v>8.79</x:v>
      </x:c>
      <x:c r="J816" s="32" t="str">
        <x:v>USD</x:v>
      </x:c>
      <x:c r="K816" s="32" t="str">
        <x:v>Electronics &gt; Television &amp; Video &gt; Accessories &gt; Cables &gt; Optical</x:v>
      </x:c>
      <x:c r="L816" s="32" t="str"/>
      <x:c r="M816" s="67"/>
      <x:c r="N816" s="32" t="str">
        <x:v>8.86 x 6.69 x 0.43 inches; 1.45 Ounces</x:v>
      </x:c>
      <x:c r="O816" s="32" t="str">
        <x:v>https://m.media-amazon.com/images/I/6111yvntLpL._SX522_.jpg</x:v>
      </x:c>
      <x:c r="P816" s="32" t="str">
        <x:v>2023-08-08 00:00:00.000</x:v>
      </x:c>
      <x:c r="Q816" s="32" t="str">
        <x:v>Estimated</x:v>
      </x:c>
      <x:c r="R816" s="32" t="str">
        <x:v>Electronics</x:v>
      </x:c>
      <x:c r="S816" s="32" t="str">
        <x:v>Television or monitor</x:v>
      </x:c>
      <x:c r="T816" s="32" t="str">
        <x:v>Keyword/category match: television</x:v>
      </x:c>
      <x:c r="U816" s="32" t="str">
        <x:v>Low</x:v>
      </x:c>
      <x:c r="V816" s="67" t="n">
        <x:v>1000</x:v>
      </x:c>
      <x:c r="W816" s="47" t="n">
        <x:v>5.1</x:v>
      </x:c>
      <x:c r="X816" s="47" t="n">
        <x:v>6.33</x:v>
      </x:c>
      <x:c r="Y816" s="47" t="n">
        <x:v>7.91</x:v>
      </x:c>
      <x:c r="Z816" s="47" t="n">
        <x:v>7</x:v>
      </x:c>
      <x:c r="AA816" s="47" t="n">
        <x:v>25</x:v>
      </x:c>
      <x:c r="AB816" s="68" t="n">
        <x:v>3</x:v>
      </x:c>
      <x:c r="AC816" s="47" t="n">
        <x:v>18.64</x:v>
      </x:c>
      <x:c r="AD816" s="47" t="n">
        <x:v>39.48</x:v>
      </x:c>
      <x:c r="AE816" s="47" t="n">
        <x:v>85.4</x:v>
      </x:c>
      <x:c r="AF816" s="68" t="n">
        <x:v>15</x:v>
      </x:c>
      <x:c r="AG816" s="47" t="n">
        <x:v>4.25</x:v>
      </x:c>
      <x:c r="AH816" s="68" t="n">
        <x:v>5</x:v>
      </x:c>
      <x:c r="AI816" s="47" t="n">
        <x:v>45.49</x:v>
      </x:c>
      <x:c r="AJ816" s="47" t="n">
        <x:v>-36.7</x:v>
      </x:c>
      <x:c r="AK816" s="48" t="n">
        <x:v>-4.175</x:v>
      </x:c>
      <x:c r="AL816" s="32" t="str">
        <x:v>Panel pricing, size, brand, software, certification, and freight dominate. Tariff and freight assumptions are illustrative and require current validation.</x:v>
      </x:c>
      <x:c r="AM816" s="32" t="str">
        <x:v>About this item 📡High Rated OS2 9/125μm Fiber and Cladding, which is Insensitive to bending,Easy peeling,Easy welding,ensures small optical loss and stable transmission. The core is Japan imports zirconia powder ceramics, which is High Return Loss,Low Insertion Loss,Low Attenuation feautures. 📡This LC to LC Single-mode Duplex OS2 fiber patch cords operate at -20ºC to +70ºC.Compatible with all standard fibre optic equipment and connectors,They are suitable for indoor use, if you need outdoor fibe</x:v>
      </x:c>
      <x:c r="AN816" s="32" t="str">
        <x:v>https://github.com/luminati-io/eCommerce-dataset-samples</x:v>
      </x:c>
      <x:c r="AO816" s="32" t="str">
        <x:v>2026-08-05-v2</x:v>
      </x:c>
    </x:row>
    <x:row r="817">
      <x:c r="A817" s="32" t="n">
        <x:v>816</x:v>
      </x:c>
      <x:c r="B817" s="32" t="str">
        <x:v>Amazon</x:v>
      </x:c>
      <x:c r="C817" s="32" t="str">
        <x:v>Bright Data Amazon products sample</x:v>
      </x:c>
      <x:c r="D817" s="32" t="str">
        <x:v>B071X92YTG</x:v>
      </x:c>
      <x:c r="E817" s="32" t="str">
        <x:v>https://www.amazon.com/ITALYMORN-Lightweight-Workout-Joggers-Polyester/dp/B0BWMW3S19</x:v>
      </x:c>
      <x:c r="F817" s="32" t="str">
        <x:v>ITALYMORN Lightweight Workout Joggers for Men Polyester Quick Dry Track Pants</x:v>
      </x:c>
      <x:c r="G817" s="32" t="str">
        <x:v>ITALYMORN</x:v>
      </x:c>
      <x:c r="H817" s="32" t="str">
        <x:v>ITA███ORN███RE</x:v>
      </x:c>
      <x:c r="I817" s="47" t="n">
        <x:v>22.99</x:v>
      </x:c>
      <x:c r="J817" s="32" t="str">
        <x:v>USD</x:v>
      </x:c>
      <x:c r="K817" s="32" t="str">
        <x:v>Clothing, Shoes &amp; Jewelry &gt; Men &gt; Clothing &gt; Pants &gt; Casual</x:v>
      </x:c>
      <x:c r="L817" s="32" t="str"/>
      <x:c r="M817" s="67"/>
      <x:c r="N817" s="32" t="str">
        <x:v>13.78 x 9.84 x 0.59 inches; 9.88 Ounces</x:v>
      </x:c>
      <x:c r="O817" s="32" t="str">
        <x:v>https://m.media-amazon.com/images/I/61-ftNOFjJL.__AC_SX342_SY445_QL70_FMwebp_.jpg</x:v>
      </x:c>
      <x:c r="P817" s="32" t="str">
        <x:v>2023-10-11 00:00:00.000</x:v>
      </x:c>
      <x:c r="Q817" s="32" t="str">
        <x:v>Estimated</x:v>
      </x:c>
      <x:c r="R817" s="32" t="str">
        <x:v>Electronics</x:v>
      </x:c>
      <x:c r="S817" s="32" t="str">
        <x:v>Television or monitor</x:v>
      </x:c>
      <x:c r="T817" s="32" t="str">
        <x:v>Keyword/category match: monitor</x:v>
      </x:c>
      <x:c r="U817" s="32" t="str">
        <x:v>Low</x:v>
      </x:c>
      <x:c r="V817" s="67" t="n">
        <x:v>1000</x:v>
      </x:c>
      <x:c r="W817" s="47" t="n">
        <x:v>13.33</x:v>
      </x:c>
      <x:c r="X817" s="47" t="n">
        <x:v>16.55</x:v>
      </x:c>
      <x:c r="Y817" s="47" t="n">
        <x:v>20.69</x:v>
      </x:c>
      <x:c r="Z817" s="47" t="n">
        <x:v>7</x:v>
      </x:c>
      <x:c r="AA817" s="47" t="n">
        <x:v>25</x:v>
      </x:c>
      <x:c r="AB817" s="68" t="n">
        <x:v>3</x:v>
      </x:c>
      <x:c r="AC817" s="47" t="n">
        <x:v>27.12</x:v>
      </x:c>
      <x:c r="AD817" s="47" t="n">
        <x:v>50.01</x:v>
      </x:c>
      <x:c r="AE817" s="47" t="n">
        <x:v>98.56</x:v>
      </x:c>
      <x:c r="AF817" s="68" t="n">
        <x:v>15</x:v>
      </x:c>
      <x:c r="AG817" s="47" t="n">
        <x:v>4.25</x:v>
      </x:c>
      <x:c r="AH817" s="68" t="n">
        <x:v>5</x:v>
      </x:c>
      <x:c r="AI817" s="47" t="n">
        <x:v>58.86</x:v>
      </x:c>
      <x:c r="AJ817" s="47" t="n">
        <x:v>-35.87</x:v>
      </x:c>
      <x:c r="AK817" s="48" t="n">
        <x:v>-1.56</x:v>
      </x:c>
      <x:c r="AL817" s="32" t="str">
        <x:v>Panel pricing, size, brand, software, certification, and freight dominate. Tariff and freight assumptions are illustrative and require current validation.</x:v>
      </x:c>
      <x:c r="AM817" s="32" t="str">
        <x:v>DESCRIPTION What’s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monitors&amp; cell phone screens,operating systems, and even different web browsers have different color characteristics,Please adhere t</x:v>
      </x:c>
      <x:c r="AN817" s="32" t="str">
        <x:v>https://github.com/luminati-io/eCommerce-dataset-samples</x:v>
      </x:c>
      <x:c r="AO817" s="32" t="str">
        <x:v>2026-08-05-v2</x:v>
      </x:c>
    </x:row>
    <x:row r="818">
      <x:c r="A818" s="32" t="n">
        <x:v>817</x:v>
      </x:c>
      <x:c r="B818" s="32" t="str">
        <x:v>Amazon</x:v>
      </x:c>
      <x:c r="C818" s="32" t="str">
        <x:v>Bright Data Amazon products sample</x:v>
      </x:c>
      <x:c r="D818" s="32" t="str">
        <x:v>B0C993RWCD</x:v>
      </x:c>
      <x:c r="E818" s="32" t="str">
        <x:v>https://www.amazon.com/Margal-Active-2018-2023-Generation-Compatible/dp/B0C993RWCD</x:v>
      </x:c>
      <x:c r="F818" s="32" t="str">
        <x:v>Stylus Pen for iPad 9th&amp;10th Gen, Apple Pencil 2nd Generation,10Mins Faster Charge Apple Pen for iPad 2018-2023, iPad Pencil for iPad Pro 11/12.9 3/4/5 Gen, iPad Mini 5/6, iPad 6/7/8, iPad Air 3/4/5</x:v>
      </x:c>
      <x:c r="G818" s="32" t="str">
        <x:v>Margal</x:v>
      </x:c>
      <x:c r="H818" s="32" t="str">
        <x:v>Yuz███Ele███oni█████████ogy█████████</x:v>
      </x:c>
      <x:c r="I818" s="47" t="n">
        <x:v>19.99</x:v>
      </x:c>
      <x:c r="J818" s="32" t="str">
        <x:v>USD</x:v>
      </x:c>
      <x:c r="K818" s="32" t="str">
        <x:v>Cell Phones &amp; Accessories &gt; Accessories &gt; Stylus Pens</x:v>
      </x:c>
      <x:c r="L818" s="32" t="str"/>
      <x:c r="M818" s="67" t="n">
        <x:v>13.5</x:v>
      </x:c>
      <x:c r="N818" s="32" t="str">
        <x:v>6.38 x 0.35 x 0.35 inches</x:v>
      </x:c>
      <x:c r="O818" s="32" t="str">
        <x:v>https://m.media-amazon.com/images/I/61baRaj-yrL.__AC_SX300_SY300_QL70_FMwebp_.jpg</x:v>
      </x:c>
      <x:c r="P818" s="32" t="str">
        <x:v>2023-09-10 00:00:00.000</x:v>
      </x:c>
      <x:c r="Q818" s="32" t="str">
        <x:v>Estimated</x:v>
      </x:c>
      <x:c r="R818" s="32" t="str">
        <x:v>Crafts</x:v>
      </x:c>
      <x:c r="S818" s="32" t="str">
        <x:v>Art paint or craft supply</x:v>
      </x:c>
      <x:c r="T818" s="32" t="str">
        <x:v>Keyword/category match: paint</x:v>
      </x:c>
      <x:c r="U818" s="32" t="str">
        <x:v>Low</x:v>
      </x:c>
      <x:c r="V818" s="67" t="n">
        <x:v>1000</x:v>
      </x:c>
      <x:c r="W818" s="47" t="n">
        <x:v>1</x:v>
      </x:c>
      <x:c r="X818" s="47" t="n">
        <x:v>3.5</x:v>
      </x:c>
      <x:c r="Y818" s="47" t="n">
        <x:v>10</x:v>
      </x:c>
      <x:c r="Z818" s="47" t="n">
        <x:v>0.55</x:v>
      </x:c>
      <x:c r="AA818" s="47" t="n">
        <x:v>0.38</x:v>
      </x:c>
      <x:c r="AB818" s="68" t="n">
        <x:v>3</x:v>
      </x:c>
      <x:c r="AC818" s="47" t="n">
        <x:v>1.35</x:v>
      </x:c>
      <x:c r="AD818" s="47" t="n">
        <x:v>4.56</x:v>
      </x:c>
      <x:c r="AE818" s="47" t="n">
        <x:v>12.8</x:v>
      </x:c>
      <x:c r="AF818" s="68" t="n">
        <x:v>15</x:v>
      </x:c>
      <x:c r="AG818" s="47" t="n">
        <x:v>3.5</x:v>
      </x:c>
      <x:c r="AH818" s="68" t="n">
        <x:v>5</x:v>
      </x:c>
      <x:c r="AI818" s="47" t="n">
        <x:v>12.06</x:v>
      </x:c>
      <x:c r="AJ818" s="47" t="n">
        <x:v>7.93</x:v>
      </x:c>
      <x:c r="AK818" s="48" t="n">
        <x:v>0.397</x:v>
      </x:c>
      <x:c r="AL818" s="32" t="str">
        <x:v>Material, pigment, size, brand standards, and packaging affect cost. Tariff and freight assumptions are illustrative and require current validation.</x:v>
      </x:c>
      <x:c r="AM818" s="32" t="str">
        <x:v>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&amp; Long Battery Lif</x:v>
      </x:c>
      <x:c r="AN818" s="32" t="str">
        <x:v>https://github.com/luminati-io/eCommerce-dataset-samples</x:v>
      </x:c>
      <x:c r="AO818" s="32" t="str">
        <x:v>2026-08-05-v2</x:v>
      </x:c>
    </x:row>
    <x:row r="819">
      <x:c r="A819" s="32" t="n">
        <x:v>818</x:v>
      </x:c>
      <x:c r="B819" s="32" t="str">
        <x:v>Amazon</x:v>
      </x:c>
      <x:c r="C819" s="32" t="str">
        <x:v>Bright Data Amazon products sample</x:v>
      </x:c>
      <x:c r="D819" s="32" t="str">
        <x:v>B0BD547MTG</x:v>
      </x:c>
      <x:c r="E819" s="32" t="str">
        <x:v>https://www.amazon.com/Football-Helmet-Hardware-Gaskets-Baseball/dp/B0BD547MTG?th=1&amp;psc=1&amp;currency=USD&amp;language=en_GB</x:v>
      </x:c>
      <x:c r="F819" s="32" t="str">
        <x:v>Football Helmet Repair Kit Football Helmet Hardware Kit R Shape Football Visor Clips Screws Nuts with Rubber Gaskets for Youth Hockey Baseball Sports</x:v>
      </x:c>
      <x:c r="G819" s="32" t="str">
        <x:v>Fabbay</x:v>
      </x:c>
      <x:c r="H819" s="32" t="str">
        <x:v>Fuu███no</x:v>
      </x:c>
      <x:c r="I819" s="47" t="n">
        <x:v>8.99</x:v>
      </x:c>
      <x:c r="J819" s="32" t="str">
        <x:v>USD</x:v>
      </x:c>
      <x:c r="K819" s="32" t="str">
        <x:v>Sports &amp; Outdoors &gt; Sports &gt; Team Sports &gt; Football &gt; Protective Gear &gt; Helmets &amp; Headgear &gt; Helmets</x:v>
      </x:c>
      <x:c r="L819" s="32" t="str"/>
      <x:c r="M819" s="67" t="n">
        <x:v>50</x:v>
      </x:c>
      <x:c r="N819" s="32" t="str">
        <x:v>3.94 x 2.6 x 0.67 inches</x:v>
      </x:c>
      <x:c r="O819" s="32" t="str">
        <x:v>https://m.media-amazon.com/images/I/71CsEr57hXL.__AC_SX300_SY300_QL70_FMwebp_.jpg</x:v>
      </x:c>
      <x:c r="P819" s="32" t="str">
        <x:v>2024-04-15 00:00:00.000</x:v>
      </x:c>
      <x:c r="Q819" s="32" t="str">
        <x:v>Estimated</x:v>
      </x:c>
      <x:c r="R819" s="32" t="str">
        <x:v>Home</x:v>
      </x:c>
      <x:c r="S819" s="32" t="str">
        <x:v>Plastic storage or organizer</x:v>
      </x:c>
      <x:c r="T819" s="32" t="str">
        <x:v>Keyword/category match: storage box</x:v>
      </x:c>
      <x:c r="U819" s="32" t="str">
        <x:v>Medium</x:v>
      </x:c>
      <x:c r="V819" s="67" t="n">
        <x:v>1000</x:v>
      </x:c>
      <x:c r="W819" s="47" t="n">
        <x:v>1.21</x:v>
      </x:c>
      <x:c r="X819" s="47" t="n">
        <x:v>2.42</x:v>
      </x:c>
      <x:c r="Y819" s="47" t="n">
        <x:v>4.74</x:v>
      </x:c>
      <x:c r="Z819" s="47" t="n">
        <x:v>0.35</x:v>
      </x:c>
      <x:c r="AA819" s="47" t="n">
        <x:v>0.38</x:v>
      </x:c>
      <x:c r="AB819" s="68" t="n">
        <x:v>7</x:v>
      </x:c>
      <x:c r="AC819" s="47" t="n">
        <x:v>1.62</x:v>
      </x:c>
      <x:c r="AD819" s="47" t="n">
        <x:v>3.37</x:v>
      </x:c>
      <x:c r="AE819" s="47" t="n">
        <x:v>6.89</x:v>
      </x:c>
      <x:c r="AF819" s="68" t="n">
        <x:v>15</x:v>
      </x:c>
      <x:c r="AG819" s="47" t="n">
        <x:v>3.5</x:v>
      </x:c>
      <x:c r="AH819" s="68" t="n">
        <x:v>5</x:v>
      </x:c>
      <x:c r="AI819" s="47" t="n">
        <x:v>8.67</x:v>
      </x:c>
      <x:c r="AJ819" s="47" t="n">
        <x:v>0.32</x:v>
      </x:c>
      <x:c r="AK819" s="48" t="n">
        <x:v>0.036000000000000004</x:v>
      </x:c>
      <x:c r="AL819" s="32" t="str">
        <x:v>Tooling excluded; resin weight, compartments, and shipping volume matter. Tariff and freight assumptions are illustrative and require current validation.</x:v>
      </x:c>
      <x:c r="AM819" s="32" t="str">
        <x:v>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 Screws X8 (20) Nuts X8 (20) R-shaped metal clips X8 (20) Silicone</x:v>
      </x:c>
      <x:c r="AN819" s="32" t="str">
        <x:v>https://github.com/luminati-io/eCommerce-dataset-samples</x:v>
      </x:c>
      <x:c r="AO819" s="32" t="str">
        <x:v>2026-08-05-v2</x:v>
      </x:c>
    </x:row>
    <x:row r="820">
      <x:c r="A820" s="32" t="n">
        <x:v>819</x:v>
      </x:c>
      <x:c r="B820" s="32" t="str">
        <x:v>Amazon</x:v>
      </x:c>
      <x:c r="C820" s="32" t="str">
        <x:v>Bright Data Amazon products sample</x:v>
      </x:c>
      <x:c r="D820" s="32" t="str">
        <x:v>B09QDT9KJ3</x:v>
      </x:c>
      <x:c r="E820" s="32" t="str">
        <x:v>https://www.amazon.com/dp/B09QDT9KJ3?language=en_US&amp;currency=USD</x:v>
      </x:c>
      <x:c r="F820" s="32" t="str">
        <x:v>Fringe Studio 2023 Spiral Planner, Aug 2022 - Dec 2023, 17 Month Weekly and Monthly , Faux Leather Cover, " STANDARD BLACK " , 236 pages, 9.785" x 6.75" (844501)</x:v>
      </x:c>
      <x:c r="G820" s="32" t="str">
        <x:v>Fringe Studio</x:v>
      </x:c>
      <x:c r="H820" s="32" t="str"/>
      <x:c r="I820" s="47" t="n">
        <x:v>15.53</x:v>
      </x:c>
      <x:c r="J820" s="32" t="str">
        <x:v>USD</x:v>
      </x:c>
      <x:c r="K820" s="32" t="str">
        <x:v>Office Products &gt; Office &amp; School Supplies &gt; Calendars, Planners &amp; Personal Organizers &gt; Planners, Refills &amp; Covers &gt; Planners</x:v>
      </x:c>
      <x:c r="L820" s="32" t="str"/>
      <x:c r="M820" s="67" t="n">
        <x:v>771.1064</x:v>
      </x:c>
      <x:c r="N820" s="32" t="str">
        <x:v>‎9.92 x 8.07 x 1.18 inches</x:v>
      </x:c>
      <x:c r="O820" s="32" t="str">
        <x:v>https://m.media-amazon.com/images/W/IMAGERENDERING_521856-T2/images/I/61QpRM-e+sL._AC_SY300_SX300_.jpg</x:v>
      </x:c>
      <x:c r="P820" s="32" t="str">
        <x:v>2022-10-17 00:00:00.000</x:v>
      </x:c>
      <x:c r="Q820" s="32" t="str">
        <x:v>Estimated</x:v>
      </x:c>
      <x:c r="R820" s="32" t="str">
        <x:v>Stationery</x:v>
      </x:c>
      <x:c r="S820" s="32" t="str">
        <x:v>Hardcover notebook</x:v>
      </x:c>
      <x:c r="T820" s="32" t="str">
        <x:v>Keyword/category match: planner</x:v>
      </x:c>
      <x:c r="U820" s="32" t="str">
        <x:v>Medium</x:v>
      </x:c>
      <x:c r="V820" s="67" t="n">
        <x:v>1000</x:v>
      </x:c>
      <x:c r="W820" s="47" t="n">
        <x:v>0.9</x:v>
      </x:c>
      <x:c r="X820" s="47" t="n">
        <x:v>1.8</x:v>
      </x:c>
      <x:c r="Y820" s="47" t="n">
        <x:v>3.8</x:v>
      </x:c>
      <x:c r="Z820" s="47" t="n">
        <x:v>0.4</x:v>
      </x:c>
      <x:c r="AA820" s="47" t="n">
        <x:v>0.35</x:v>
      </x:c>
      <x:c r="AB820" s="68" t="n">
        <x:v>0</x:v>
      </x:c>
      <x:c r="AC820" s="47" t="n">
        <x:v>1.25</x:v>
      </x:c>
      <x:c r="AD820" s="47" t="n">
        <x:v>2.55</x:v>
      </x:c>
      <x:c r="AE820" s="47" t="n">
        <x:v>5.5</x:v>
      </x:c>
      <x:c r="AF820" s="68" t="n">
        <x:v>15</x:v>
      </x:c>
      <x:c r="AG820" s="47" t="n">
        <x:v>4.75</x:v>
      </x:c>
      <x:c r="AH820" s="68" t="n">
        <x:v>5</x:v>
      </x:c>
      <x:c r="AI820" s="47" t="n">
        <x:v>10.41</x:v>
      </x:c>
      <x:c r="AJ820" s="47" t="n">
        <x:v>5.12</x:v>
      </x:c>
      <x:c r="AK820" s="48" t="n">
        <x:v>0.33</x:v>
      </x:c>
      <x:c r="AL820" s="32" t="str">
        <x:v>Page count, paper, binding, foil, ribbon, and packaging vary. Tariff and freight assumptions are illustrative and require current validation.</x:v>
      </x:c>
      <x:c r="AM820" s="32" t="str">
        <x:v>17 month dated planner (Aug 2022- Dec. 2023). Faux Leather cover with exposed twin-ring spiral binding and metallic gold stamping. Includes 17 month mylar tab dividers and 1 double sided pocket for receipts and more.</x:v>
      </x:c>
      <x:c r="AN820" s="32" t="str">
        <x:v>https://github.com/luminati-io/eCommerce-dataset-samples</x:v>
      </x:c>
      <x:c r="AO820" s="32" t="str">
        <x:v>2026-08-05-v2</x:v>
      </x:c>
    </x:row>
    <x:row r="821">
      <x:c r="A821" s="32" t="n">
        <x:v>820</x:v>
      </x:c>
      <x:c r="B821" s="32" t="str">
        <x:v>Amazon</x:v>
      </x:c>
      <x:c r="C821" s="32" t="str">
        <x:v>Bright Data Amazon products sample</x:v>
      </x:c>
      <x:c r="D821" s="32" t="str">
        <x:v>B07WQ5DG49</x:v>
      </x:c>
      <x:c r="E821" s="32" t="str">
        <x:v>https://www.amazon.com/dp/B07WQ5DG49?language=en_US&amp;currency=USD</x:v>
      </x:c>
      <x:c r="F821" s="32" t="str">
        <x:v>Skechers Women's Low-top Trainers, 8 us</x:v>
      </x:c>
      <x:c r="G821" s="32" t="str">
        <x:v>Skechers</x:v>
      </x:c>
      <x:c r="H821" s="32" t="str"/>
      <x:c r="I821" s="47" t="n">
        <x:v>37</x:v>
      </x:c>
      <x:c r="J821" s="32" t="str">
        <x:v>USD</x:v>
      </x:c>
      <x:c r="K821" s="32" t="str">
        <x:v>Clothing, Shoes &amp; Jewelry &gt; Women &gt; Shoes &gt; Athletic &gt; Walking</x:v>
      </x:c>
      <x:c r="L821" s="32" t="str"/>
      <x:c r="M821" s="67"/>
      <x:c r="N821" s="32" t="str">
        <x:v>‏  ‎ 11.2 x 7.7 x 4.2 inches; 7 Ounces</x:v>
      </x:c>
      <x:c r="O821" s="32" t="str">
        <x:v>https://m.media-amazon.com/images/I/71Ny8sCWIsL.__AC_SY395_SX395_QL70_FMwebp_.jpg</x:v>
      </x:c>
      <x:c r="P821" s="32" t="str">
        <x:v>2023-05-22 00:00:00.000</x:v>
      </x:c>
      <x:c r="Q821" s="32" t="str">
        <x:v>Estimated</x:v>
      </x:c>
      <x:c r="R821" s="32" t="str">
        <x:v>Generic</x:v>
      </x:c>
      <x:c r="S821" s="32" t="str">
        <x:v>Textile product</x:v>
      </x:c>
      <x:c r="T821" s="32" t="str">
        <x:v>Broad apparel category: Clothing, Shoes &amp; Jewelry &gt; Women &gt; Shoes &gt; Athletic &gt; Walking</x:v>
      </x:c>
      <x:c r="U821" s="32" t="str">
        <x:v>Low</x:v>
      </x:c>
      <x:c r="V821" s="67" t="n">
        <x:v>1000</x:v>
      </x:c>
      <x:c r="W821" s="47" t="n">
        <x:v>1.82</x:v>
      </x:c>
      <x:c r="X821" s="47" t="n">
        <x:v>6.35</x:v>
      </x:c>
      <x:c r="Y821" s="47" t="n">
        <x:v>18.15</x:v>
      </x:c>
      <x:c r="Z821" s="47" t="n">
        <x:v>0.65</x:v>
      </x:c>
      <x:c r="AA821" s="47" t="n">
        <x:v>0.8</x:v>
      </x:c>
      <x:c r="AB821" s="68" t="n">
        <x:v>5</x:v>
      </x:c>
      <x:c r="AC821" s="47" t="n">
        <x:v>2.43</x:v>
      </x:c>
      <x:c r="AD821" s="47" t="n">
        <x:v>8.19</x:v>
      </x:c>
      <x:c r="AE821" s="47" t="n">
        <x:v>23.26</x:v>
      </x:c>
      <x:c r="AF821" s="68" t="n">
        <x:v>15</x:v>
      </x:c>
      <x:c r="AG821" s="47" t="n">
        <x:v>4.25</x:v>
      </x:c>
      <x:c r="AH821" s="68" t="n">
        <x:v>5</x:v>
      </x:c>
      <x:c r="AI821" s="47" t="n">
        <x:v>19.84</x:v>
      </x:c>
      <x:c r="AJ821" s="47" t="n">
        <x:v>17.16</x:v>
      </x:c>
      <x:c r="AK821" s="48" t="n">
        <x:v>0.46399999999999997</x:v>
      </x:c>
      <x:c r="AL821" s="32" t="str">
        <x:v>Fiber, dimensions, sewing complexity, and finishing are unknown. Tariff and freight assumptions are illustrative and require current validation.</x:v>
      </x:c>
      <x:c r="AM821" s="32" t="str">
        <x:v>Engineered flat knit slip on w/ mono mesh.</x:v>
      </x:c>
      <x:c r="AN821" s="32" t="str">
        <x:v>https://github.com/luminati-io/eCommerce-dataset-samples</x:v>
      </x:c>
      <x:c r="AO821" s="32" t="str">
        <x:v>2026-08-05-v2</x:v>
      </x:c>
    </x:row>
    <x:row r="822">
      <x:c r="A822" s="32" t="n">
        <x:v>821</x:v>
      </x:c>
      <x:c r="B822" s="32" t="str">
        <x:v>Amazon</x:v>
      </x:c>
      <x:c r="C822" s="32" t="str">
        <x:v>Bright Data Amazon products sample</x:v>
      </x:c>
      <x:c r="D822" s="32" t="str">
        <x:v>B0BZD39L99</x:v>
      </x:c>
      <x:c r="E822" s="32" t="str">
        <x:v>https://www.amazon.com/dp/B0BZD39L99?th=1&amp;psc=1&amp;currency=USD&amp;language=en_GB</x:v>
      </x:c>
      <x:c r="F822" s="32" t="str">
        <x:v>5 Pack Modern Black Door Handles Privacy Door Levers Black Door Knobs Interior Heavy Duty Reversible Door Locks Keyless Square Interior Door Handle</x:v>
      </x:c>
      <x:c r="G822" s="32" t="str">
        <x:v>Onateel</x:v>
      </x:c>
      <x:c r="H822" s="32" t="str">
        <x:v>Ona███l U███</x:v>
      </x:c>
      <x:c r="I822" s="47" t="n">
        <x:v>75.99</x:v>
      </x:c>
      <x:c r="J822" s="32" t="str">
        <x:v>USD</x:v>
      </x:c>
      <x:c r="K822" s="32" t="str">
        <x:v>Tools &amp; Home Improvement &gt; Hardware &gt; Door Hardware &amp; Locks &gt; Door Levers</x:v>
      </x:c>
      <x:c r="L822" s="32" t="str">
        <x:v>Door Levers</x:v>
      </x:c>
      <x:c r="M822" s="67" t="n">
        <x:v>5170.9488</x:v>
      </x:c>
      <x:c r="N822" s="32" t="str">
        <x:v>10"L x 8"W</x:v>
      </x:c>
      <x:c r="O822" s="32" t="str">
        <x:v>https://m.media-amazon.com/images/I/614K5UVJZIL._AC_SL1500_.jpg</x:v>
      </x:c>
      <x:c r="P822" s="32" t="str">
        <x:v>2024-07-09 00:00:00.000</x:v>
      </x:c>
      <x:c r="Q822" s="32" t="str">
        <x:v>Estimated</x:v>
      </x:c>
      <x:c r="R822" s="32" t="str">
        <x:v>Generic</x:v>
      </x:c>
      <x:c r="S822" s="32" t="str">
        <x:v>Assembled consumer product</x:v>
      </x:c>
      <x:c r="T822" s="32" t="str">
        <x:v>Broad home category: Tools &amp; Home Improvement &gt; Hardware &gt; Door Hardware &amp; Locks &gt; Door Levers</x:v>
      </x:c>
      <x:c r="U822" s="32" t="str">
        <x:v>Low</x:v>
      </x:c>
      <x:c r="V822" s="67" t="n">
        <x:v>1000</x:v>
      </x:c>
      <x:c r="W822" s="47" t="n">
        <x:v>4.25</x:v>
      </x:c>
      <x:c r="X822" s="47" t="n">
        <x:v>16.99</x:v>
      </x:c>
      <x:c r="Y822" s="47" t="n">
        <x:v>56.62</x:v>
      </x:c>
      <x:c r="Z822" s="47" t="n">
        <x:v>1</x:v>
      </x:c>
      <x:c r="AA822" s="47" t="n">
        <x:v>4.4</x:v>
      </x:c>
      <x:c r="AB822" s="68" t="n">
        <x:v>5</x:v>
      </x:c>
      <x:c r="AC822" s="47" t="n">
        <x:v>5.93</x:v>
      </x:c>
      <x:c r="AD822" s="47" t="n">
        <x:v>23.51</x:v>
      </x:c>
      <x:c r="AE822" s="47" t="n">
        <x:v>78.25</x:v>
      </x:c>
      <x:c r="AF822" s="68" t="n">
        <x:v>15</x:v>
      </x:c>
      <x:c r="AG822" s="47" t="n">
        <x:v>12</x:v>
      </x:c>
      <x:c r="AH822" s="68" t="n">
        <x:v>5</x:v>
      </x:c>
      <x:c r="AI822" s="47" t="n">
        <x:v>50.7</x:v>
      </x:c>
      <x:c r="AJ822" s="47" t="n">
        <x:v>25.29</x:v>
      </x:c>
      <x:c r="AK822" s="48" t="n">
        <x:v>0.33299999999999996</x:v>
      </x:c>
      <x:c r="AL822" s="32" t="str">
        <x:v>Insufficient specifications; use as a broad placeholder until a BOM or supplier match is available. Modifiers: premium/heavy-duty specification, 5-count/set adjustment. Tariff and freight assumptions are illustrative and require current validation.</x:v>
      </x:c>
      <x:c r="AM822" s="32" t="str">
        <x:v>ONATEEL PRIVACY DOOR KNOBS Previous page Next page Suitable For Any Interior Rooms Where Privacy Needs Previous page Next page 1 Fast Installation 2 Left &amp; Right Hand Open 3 Silent Design</x:v>
      </x:c>
      <x:c r="AN822" s="32" t="str">
        <x:v>https://github.com/luminati-io/eCommerce-dataset-samples</x:v>
      </x:c>
      <x:c r="AO822" s="32" t="str">
        <x:v>2026-08-05-v2</x:v>
      </x:c>
    </x:row>
    <x:row r="823">
      <x:c r="A823" s="32" t="n">
        <x:v>822</x:v>
      </x:c>
      <x:c r="B823" s="32" t="str">
        <x:v>Amazon</x:v>
      </x:c>
      <x:c r="C823" s="32" t="str">
        <x:v>Bright Data Amazon products sample</x:v>
      </x:c>
      <x:c r="D823" s="32" t="str">
        <x:v>B097LJPHWS</x:v>
      </x:c>
      <x:c r="E823" s="32" t="str">
        <x:v>https://www.amazon.in/D-B-Z-Pressed-Eyeshadow-Pigmented-Multicolor/dp/B097LJPHWS?th=1&amp;psc=1&amp;currency=USD&amp;language=en_GB</x:v>
      </x:c>
      <x:c r="F823" s="32" t="str">
        <x:v>D.B.Z. Makeup Pro Hd Palette Amplified 35 - Neutrals Cool, Multicolor High Pigmented (Multicolor)</x:v>
      </x:c>
      <x:c r="G823" s="32" t="str">
        <x:v>D.B.Z.</x:v>
      </x:c>
      <x:c r="H823" s="32" t="str">
        <x:v>DAI███EEN███AUT█████████</x:v>
      </x:c>
      <x:c r="I823" s="47" t="n">
        <x:v>599</x:v>
      </x:c>
      <x:c r="J823" s="32" t="str">
        <x:v>INR</x:v>
      </x:c>
      <x:c r="K823" s="32" t="str">
        <x:v>Beauty &gt; Make-up &gt; Eyes &gt; Eyeshadow</x:v>
      </x:c>
      <x:c r="L823" s="32" t="str"/>
      <x:c r="M823" s="67" t="n">
        <x:v>35</x:v>
      </x:c>
      <x:c r="N823" s="32" t="str">
        <x:v>25.8 x 20.3 x 5 cm; 35 Grams</x:v>
      </x:c>
      <x:c r="O823" s="32" t="str">
        <x:v>https://m.media-amazon.com/images/I/41F9B0YjlhL._SX300_SY300_QL70_FMwebp_.jpg</x:v>
      </x:c>
      <x:c r="P823" s="32" t="str">
        <x:v>2024-01-17 00:00:00.000</x:v>
      </x:c>
      <x:c r="Q823" s="32" t="str">
        <x:v>Estimated</x:v>
      </x:c>
      <x:c r="R823" s="32" t="str">
        <x:v>Apparel</x:v>
      </x:c>
      <x:c r="S823" s="32" t="str">
        <x:v>Casual dress</x:v>
      </x:c>
      <x:c r="T823" s="32" t="str">
        <x:v>Keyword/category match: dress</x:v>
      </x:c>
      <x:c r="U823" s="32" t="str">
        <x:v>Low</x:v>
      </x:c>
      <x:c r="V823" s="67" t="n">
        <x:v>1000</x:v>
      </x:c>
      <x:c r="W823" s="47" t="n">
        <x:v>4.4</x:v>
      </x:c>
      <x:c r="X823" s="47" t="n">
        <x:v>8.8</x:v>
      </x:c>
      <x:c r="Y823" s="47" t="n">
        <x:v>19.35</x:v>
      </x:c>
      <x:c r="Z823" s="47" t="n">
        <x:v>0.75</x:v>
      </x:c>
      <x:c r="AA823" s="47" t="n">
        <x:v>0.41</x:v>
      </x:c>
      <x:c r="AB823" s="68" t="n">
        <x:v>10</x:v>
      </x:c>
      <x:c r="AC823" s="47" t="n">
        <x:v>5.43</x:v>
      </x:c>
      <x:c r="AD823" s="47" t="n">
        <x:v>10.95</x:v>
      </x:c>
      <x:c r="AE823" s="47" t="n">
        <x:v>23.93</x:v>
      </x:c>
      <x:c r="AF823" s="68" t="n">
        <x:v>15</x:v>
      </x:c>
      <x:c r="AG823" s="47" t="n">
        <x:v>3.5</x:v>
      </x:c>
      <x:c r="AH823" s="68" t="n">
        <x:v>5</x:v>
      </x:c>
      <x:c r="AI823" s="47" t="n">
        <x:v>14.45</x:v>
      </x:c>
      <x:c r="AJ823" s="47"/>
      <x:c r="AK823" s="48"/>
      <x:c r="AL823" s="32" t="str">
        <x:v>Fabric, lining, embellishment, and complexity vary widely. Tariff and freight assumptions are illustrative and require current validation.</x:v>
      </x:c>
      <x:c r="AM823" s="32" t="str">
        <x:v>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x:v>
      </x:c>
      <x:c r="AN823" s="32" t="str">
        <x:v>https://github.com/luminati-io/eCommerce-dataset-samples</x:v>
      </x:c>
      <x:c r="AO823" s="32" t="str">
        <x:v>2026-08-05-v2</x:v>
      </x:c>
    </x:row>
    <x:row r="824">
      <x:c r="A824" s="32" t="n">
        <x:v>823</x:v>
      </x:c>
      <x:c r="B824" s="32" t="str">
        <x:v>Amazon</x:v>
      </x:c>
      <x:c r="C824" s="32" t="str">
        <x:v>Bright Data Amazon products sample</x:v>
      </x:c>
      <x:c r="D824" s="32" t="str">
        <x:v>B00449XG1S</x:v>
      </x:c>
      <x:c r="E824" s="32" t="str">
        <x:v>https://www.amazon.com/dp/B00449XG1S?language=en_US&amp;currency=USD</x:v>
      </x:c>
      <x:c r="F824" s="32" t="str">
        <x:v>Avery Dot Matrix Printer Address Labels, 15/16" x 3 1/2", White, 5,000 Customizable Blank Labels (4013)</x:v>
      </x:c>
      <x:c r="G824" s="32" t="str">
        <x:v>AVERY</x:v>
      </x:c>
      <x:c r="H824" s="32" t="str"/>
      <x:c r="I824" s="47" t="n">
        <x:v>27.45</x:v>
      </x:c>
      <x:c r="J824" s="32" t="str">
        <x:v>USD</x:v>
      </x:c>
      <x:c r="K824" s="32" t="str">
        <x:v>Office Products &gt; Office &amp; School Supplies &gt; Labels, Indexes &amp; Stamps &gt; Labels &amp; Stickers &gt; Address Labels</x:v>
      </x:c>
      <x:c r="L824" s="32" t="str"/>
      <x:c r="M824" s="67" t="n">
        <x:v>1950.4455999999998</x:v>
      </x:c>
      <x:c r="N824" s="32" t="str">
        <x:v>‎12.25 x 4.63 x 4 inches</x:v>
      </x:c>
      <x:c r="O824" s="32" t="str">
        <x:v>https://images-na.ssl-images-amazon.com/images/I/7191AnKn8BL.__AC_SX300_SY300_QL70_ML2_.jpg</x:v>
      </x:c>
      <x:c r="P824" s="32" t="str">
        <x:v>2022-09-19 00:00:00.000</x:v>
      </x:c>
      <x:c r="Q824" s="32" t="str">
        <x:v>Digital marginal cost only</x:v>
      </x:c>
      <x:c r="R824" s="32" t="str">
        <x:v>Digital</x:v>
      </x:c>
      <x:c r="S824" s="32" t="str">
        <x:v>Digital product marginal delivery</x:v>
      </x:c>
      <x:c r="T824" s="32" t="str">
        <x:v>Digital keyword match</x:v>
      </x:c>
      <x:c r="U824" s="32" t="str">
        <x:v>Medium</x:v>
      </x:c>
      <x:c r="V824" s="67" t="n">
        <x:v>1000</x:v>
      </x:c>
      <x:c r="W824" s="47" t="n">
        <x:v>0.01</x:v>
      </x:c>
      <x:c r="X824" s="47" t="n">
        <x:v>0.05</x:v>
      </x:c>
      <x:c r="Y824" s="47" t="n">
        <x:v>0.34</x:v>
      </x:c>
      <x:c r="Z824" s="47" t="n">
        <x:v>0</x:v>
      </x:c>
      <x:c r="AA824" s="47" t="n">
        <x:v>0.01</x:v>
      </x:c>
      <x:c r="AB824" s="68" t="n">
        <x:v>0</x:v>
      </x:c>
      <x:c r="AC824" s="47" t="n">
        <x:v>0.01</x:v>
      </x:c>
      <x:c r="AD824" s="47" t="n">
        <x:v>0.07</x:v>
      </x:c>
      <x:c r="AE824" s="47" t="n">
        <x:v>0.41</x:v>
      </x:c>
      <x:c r="AF824" s="68" t="n">
        <x:v>15</x:v>
      </x:c>
      <x:c r="AG824" s="47" t="n">
        <x:v>7.5</x:v>
      </x:c>
      <x:c r="AH824" s="68" t="n">
        <x:v>5</x:v>
      </x:c>
      <x:c r="AI824" s="47" t="n">
        <x:v>13.06</x:v>
      </x:c>
      <x:c r="AJ824" s="47" t="n">
        <x:v>14.39</x:v>
      </x:c>
      <x:c r="AK824" s="48" t="n">
        <x:v>0.524</x:v>
      </x:c>
      <x:c r="AL824" s="32" t="str">
        <x:v>Creation, licensing, support, marketing, and platform fees are excluded; this is marginal delivery cost. Tariff and freight assumptions are illustrative and require current validation.</x:v>
      </x:c>
      <x:c r="AM824" s="32" t="str">
        <x:v>When your project calls for a high volume of labeling, you’ll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x:v>
      </x:c>
      <x:c r="AN824" s="32" t="str">
        <x:v>https://github.com/luminati-io/eCommerce-dataset-samples</x:v>
      </x:c>
      <x:c r="AO824" s="32" t="str">
        <x:v>2026-08-05-v2</x:v>
      </x:c>
    </x:row>
    <x:row r="825">
      <x:c r="A825" s="32" t="n">
        <x:v>824</x:v>
      </x:c>
      <x:c r="B825" s="32" t="str">
        <x:v>Amazon</x:v>
      </x:c>
      <x:c r="C825" s="32" t="str">
        <x:v>Bright Data Amazon products sample</x:v>
      </x:c>
      <x:c r="D825" s="32" t="str">
        <x:v>B003SDKS26</x:v>
      </x:c>
      <x:c r="E825" s="32" t="str">
        <x:v>https://www.amazon.com/dp/B003SDKS26?language=en_US&amp;currency=USD</x:v>
      </x:c>
      <x:c r="F825" s="32" t="str">
        <x:v>Gatco 6402 Double Duty Sharpener</x:v>
      </x:c>
      <x:c r="G825" s="32" t="str">
        <x:v>Gatco</x:v>
      </x:c>
      <x:c r="H825" s="32" t="str"/>
      <x:c r="I825" s="47" t="n">
        <x:v>10.29</x:v>
      </x:c>
      <x:c r="J825" s="32" t="str">
        <x:v>USD</x:v>
      </x:c>
      <x:c r="K825" s="32" t="str">
        <x:v>Home &amp; Kitchen &gt; Kitchen &amp; Dining &gt; Kitchen Utensils &amp; Gadgets &gt; Knife Sharpeners</x:v>
      </x:c>
      <x:c r="L825" s="32" t="str"/>
      <x:c r="M825" s="67" t="n">
        <x:v>54.431039999999996</x:v>
      </x:c>
      <x:c r="N825" s="32" t="str">
        <x:v>‎7 x 4.5 x 0.75 inches</x:v>
      </x:c>
      <x:c r="O825" s="32" t="str">
        <x:v>https://m.media-amazon.com/images/I/51JSIN53F+L._AC_SY300_SX300_.jpg</x:v>
      </x:c>
      <x:c r="P825" s="32" t="str">
        <x:v>2022-09-26 00:00:00.000</x:v>
      </x:c>
      <x:c r="Q825" s="32" t="str">
        <x:v>Estimated</x:v>
      </x:c>
      <x:c r="R825" s="32" t="str">
        <x:v>Home</x:v>
      </x:c>
      <x:c r="S825" s="32" t="str">
        <x:v>Kitchen utensil or small houseware</x:v>
      </x:c>
      <x:c r="T825" s="32" t="str">
        <x:v>Keyword/category match: kitchen utensil</x:v>
      </x:c>
      <x:c r="U825" s="32" t="str">
        <x:v>Low</x:v>
      </x:c>
      <x:c r="V825" s="67" t="n">
        <x:v>1000</x:v>
      </x:c>
      <x:c r="W825" s="47" t="n">
        <x:v>1</x:v>
      </x:c>
      <x:c r="X825" s="47" t="n">
        <x:v>3</x:v>
      </x:c>
      <x:c r="Y825" s="47" t="n">
        <x:v>8</x:v>
      </x:c>
      <x:c r="Z825" s="47" t="n">
        <x:v>0.5</x:v>
      </x:c>
      <x:c r="AA825" s="47" t="n">
        <x:v>0.34</x:v>
      </x:c>
      <x:c r="AB825" s="68" t="n">
        <x:v>7</x:v>
      </x:c>
      <x:c r="AC825" s="47" t="n">
        <x:v>1.4</x:v>
      </x:c>
      <x:c r="AD825" s="47" t="n">
        <x:v>4.11</x:v>
      </x:c>
      <x:c r="AE825" s="47" t="n">
        <x:v>10.81</x:v>
      </x:c>
      <x:c r="AF825" s="68" t="n">
        <x:v>15</x:v>
      </x:c>
      <x:c r="AG825" s="47" t="n">
        <x:v>3.5</x:v>
      </x:c>
      <x:c r="AH825" s="68" t="n">
        <x:v>5</x:v>
      </x:c>
      <x:c r="AI825" s="47" t="n">
        <x:v>9.66</x:v>
      </x:c>
      <x:c r="AJ825" s="47" t="n">
        <x:v>0.63</x:v>
      </x:c>
      <x:c r="AK825" s="48" t="n">
        <x:v>0.061</x:v>
      </x:c>
      <x:c r="AL825" s="32" t="str">
        <x:v>Material, size, tooling, coatings, and set count affect cost. Tariff and freight assumptions are illustrative and require current validation.</x:v>
      </x:c>
      <x:c r="AM825" s="32" t="str">
        <x:v>Dimensions: 2.75" x 2.63" x .38". yellow ABS handle. Medium, fine, carbide, and ceramic rods. Preset angle. Slip resistant grip. Clam packed.</x:v>
      </x:c>
      <x:c r="AN825" s="32" t="str">
        <x:v>https://github.com/luminati-io/eCommerce-dataset-samples</x:v>
      </x:c>
      <x:c r="AO825" s="32" t="str">
        <x:v>2026-08-05-v2</x:v>
      </x:c>
    </x:row>
    <x:row r="826">
      <x:c r="A826" s="32" t="n">
        <x:v>825</x:v>
      </x:c>
      <x:c r="B826" s="32" t="str">
        <x:v>Amazon</x:v>
      </x:c>
      <x:c r="C826" s="32" t="str">
        <x:v>Bright Data Amazon products sample</x:v>
      </x:c>
      <x:c r="D826" s="32" t="str">
        <x:v>B07D74C51K</x:v>
      </x:c>
      <x:c r="E826" s="32" t="str">
        <x:v>https://www.amazon.com/dp/B07D74C51K?th=1&amp;psc=1&amp;currency=USD&amp;language=en_GB</x:v>
      </x:c>
      <x:c r="F826" s="32" t="str">
        <x:v>Hanging File Organizer, 3 Pocket Wall Mount Document Letter Tray Wall File Holder Storage Rack for Office School Home, Gold</x:v>
      </x:c>
      <x:c r="G826" s="32" t="str">
        <x:v>superbpag</x:v>
      </x:c>
      <x:c r="H826" s="32" t="str">
        <x:v>Sup███pag███rec███</x:v>
      </x:c>
      <x:c r="I826" s="47" t="n">
        <x:v>29.99</x:v>
      </x:c>
      <x:c r="J826" s="32" t="str">
        <x:v>USD</x:v>
      </x:c>
      <x:c r="K826" s="32" t="str">
        <x:v>Office Products &gt; Office &amp; School Supplies &gt; Desk Accessories &amp; Workspace Organizers &gt; Hanging Wall Files</x:v>
      </x:c>
      <x:c r="L826" s="32" t="str">
        <x:v>Hanging Wall Files</x:v>
      </x:c>
      <x:c r="M826" s="67" t="n">
        <x:v>1387.99152</x:v>
      </x:c>
      <x:c r="N826" s="32" t="str">
        <x:v>12 x 3.2 x 8.3 inches</x:v>
      </x:c>
      <x:c r="O826" s="32" t="str">
        <x:v>https://m.media-amazon.com/images/I/71aLkx6woKL.__AC_SX300_SY300_QL70_FMwebp_.jpg</x:v>
      </x:c>
      <x:c r="P826" s="32" t="str">
        <x:v>2024-06-10 00:00:00.000</x:v>
      </x:c>
      <x:c r="Q826" s="32" t="str">
        <x:v>Digital marginal cost only</x:v>
      </x:c>
      <x:c r="R826" s="32" t="str">
        <x:v>Digital</x:v>
      </x:c>
      <x:c r="S826" s="32" t="str">
        <x:v>Digital product marginal delivery</x:v>
      </x:c>
      <x:c r="T826" s="32" t="str">
        <x:v>Digital keyword match</x:v>
      </x:c>
      <x:c r="U826" s="32" t="str">
        <x:v>Medium</x:v>
      </x:c>
      <x:c r="V826" s="67" t="n">
        <x:v>1000</x:v>
      </x:c>
      <x:c r="W826" s="47" t="n">
        <x:v>0.01</x:v>
      </x:c>
      <x:c r="X826" s="47" t="n">
        <x:v>0.05</x:v>
      </x:c>
      <x:c r="Y826" s="47" t="n">
        <x:v>0.34</x:v>
      </x:c>
      <x:c r="Z826" s="47" t="n">
        <x:v>0</x:v>
      </x:c>
      <x:c r="AA826" s="47" t="n">
        <x:v>0.01</x:v>
      </x:c>
      <x:c r="AB826" s="68" t="n">
        <x:v>0</x:v>
      </x:c>
      <x:c r="AC826" s="47" t="n">
        <x:v>0.01</x:v>
      </x:c>
      <x:c r="AD826" s="47" t="n">
        <x:v>0.07</x:v>
      </x:c>
      <x:c r="AE826" s="47" t="n">
        <x:v>0.41</x:v>
      </x:c>
      <x:c r="AF826" s="68" t="n">
        <x:v>15</x:v>
      </x:c>
      <x:c r="AG826" s="47" t="n">
        <x:v>7.5</x:v>
      </x:c>
      <x:c r="AH826" s="68" t="n">
        <x:v>5</x:v>
      </x:c>
      <x:c r="AI826" s="47" t="n">
        <x:v>13.57</x:v>
      </x:c>
      <x:c r="AJ826" s="47" t="n">
        <x:v>16.42</x:v>
      </x:c>
      <x:c r="AK826" s="48" t="n">
        <x:v>0.5479999999999999</x:v>
      </x:c>
      <x:c r="AL826" s="32" t="str">
        <x:v>Creation, licensing, support, marketing, and platform fees are excluded; this is marginal delivery cost. Tariff and freight assumptions are illustrative and require current validation.</x:v>
      </x:c>
      <x:c r="AM826" s="32" t="str">
        <x:v>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x:v>
      </x:c>
      <x:c r="AN826" s="32" t="str">
        <x:v>https://github.com/luminati-io/eCommerce-dataset-samples</x:v>
      </x:c>
      <x:c r="AO826" s="32" t="str">
        <x:v>2026-08-05-v2</x:v>
      </x:c>
    </x:row>
    <x:row r="827">
      <x:c r="A827" s="32" t="n">
        <x:v>826</x:v>
      </x:c>
      <x:c r="B827" s="32" t="str">
        <x:v>Amazon</x:v>
      </x:c>
      <x:c r="C827" s="32" t="str">
        <x:v>Bright Data Amazon products sample</x:v>
      </x:c>
      <x:c r="D827" s="32" t="str">
        <x:v>B016N09IXK</x:v>
      </x:c>
      <x:c r="E827" s="32" t="str">
        <x:v>https://www.amazon.com/Northwest-Company-Officially-Licensed-Large-X-Large/dp/B091MG2XL5</x:v>
      </x:c>
      <x:c r="F827" s="32" t="str">
        <x:v>The Northwest Company Officially Licensed NFL Silk Touch Bath Robe, For Men and Women, Large-X-Large</x:v>
      </x:c>
      <x:c r="G827" s="32" t="str">
        <x:v>The Northwest Company</x:v>
      </x:c>
      <x:c r="H827" s="32" t="str">
        <x:v>Ama███.co███</x:v>
      </x:c>
      <x:c r="I827" s="47" t="n">
        <x:v>45.99</x:v>
      </x:c>
      <x:c r="J827" s="32" t="str">
        <x:v>USD</x:v>
      </x:c>
      <x:c r="K827" s="32" t="str">
        <x:v>Sports &amp; Outdoors &gt; Fan Shop &gt; Home &amp; Kitchen &gt; Bath &gt; Bath Accessories</x:v>
      </x:c>
      <x:c r="L827" s="32" t="str"/>
      <x:c r="M827" s="67"/>
      <x:c r="N827" s="32" t="str">
        <x:v>15.83 x 9.29 x 7.01 inches; 1.63 Pounds</x:v>
      </x:c>
      <x:c r="O827" s="32" t="str"/>
      <x:c r="P827" s="32" t="str">
        <x:v>2023-08-08 00:00:00.000</x:v>
      </x:c>
      <x:c r="Q827" s="32" t="str">
        <x:v>Estimated</x:v>
      </x:c>
      <x:c r="R827" s="32" t="str">
        <x:v>Accessories</x:v>
      </x:c>
      <x:c r="S827" s="32" t="str">
        <x:v>Belt</x:v>
      </x:c>
      <x:c r="T827" s="32" t="str">
        <x:v>Keyword/category match:  belt </x:v>
      </x:c>
      <x:c r="U827" s="32" t="str">
        <x:v>Low</x:v>
      </x:c>
      <x:c r="V827" s="67" t="n">
        <x:v>1000</x:v>
      </x:c>
      <x:c r="W827" s="47" t="n">
        <x:v>3.06</x:v>
      </x:c>
      <x:c r="X827" s="47" t="n">
        <x:v>7.35</x:v>
      </x:c>
      <x:c r="Y827" s="47" t="n">
        <x:v>18.38</x:v>
      </x:c>
      <x:c r="Z827" s="47" t="n">
        <x:v>0.6</x:v>
      </x:c>
      <x:c r="AA827" s="47" t="n">
        <x:v>0.4</x:v>
      </x:c>
      <x:c r="AB827" s="68" t="n">
        <x:v>8</x:v>
      </x:c>
      <x:c r="AC827" s="47" t="n">
        <x:v>3.77</x:v>
      </x:c>
      <x:c r="AD827" s="47" t="n">
        <x:v>9.02</x:v>
      </x:c>
      <x:c r="AE827" s="47" t="n">
        <x:v>22.44</x:v>
      </x:c>
      <x:c r="AF827" s="68" t="n">
        <x:v>15</x:v>
      </x:c>
      <x:c r="AG827" s="47" t="n">
        <x:v>4.25</x:v>
      </x:c>
      <x:c r="AH827" s="68" t="n">
        <x:v>5</x:v>
      </x:c>
      <x:c r="AI827" s="47" t="n">
        <x:v>22.47</x:v>
      </x:c>
      <x:c r="AJ827" s="47" t="n">
        <x:v>23.52</x:v>
      </x:c>
      <x:c r="AK827" s="48" t="n">
        <x:v>0.511</x:v>
      </x:c>
      <x:c r="AL827" s="32" t="str">
        <x:v>Leather grade, buckle, plating, and stitching affect cost. Modifiers: silk material. Tariff and freight assumptions are illustrative and require current validation.</x:v>
      </x:c>
      <x:c r="AM827" s="32" t="str">
        <x:v>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x:v>
      </x:c>
      <x:c r="AN827" s="32" t="str">
        <x:v>https://github.com/luminati-io/eCommerce-dataset-samples</x:v>
      </x:c>
      <x:c r="AO827" s="32" t="str">
        <x:v>2026-08-05-v2</x:v>
      </x:c>
    </x:row>
    <x:row r="828">
      <x:c r="A828" s="32" t="n">
        <x:v>827</x:v>
      </x:c>
      <x:c r="B828" s="32" t="str">
        <x:v>Amazon</x:v>
      </x:c>
      <x:c r="C828" s="32" t="str">
        <x:v>Bright Data Amazon products sample</x:v>
      </x:c>
      <x:c r="D828" s="32" t="str">
        <x:v>B003JH8SU0</x:v>
      </x:c>
      <x:c r="E828" s="32" t="str">
        <x:v>https://www.amazon.com/California-Costumes-Womens-Fine-Foxy/dp/B003JH8SU0</x:v>
      </x:c>
      <x:c r="F828" s="32" t="str">
        <x:v>California Costumes Fine Foxy Fro Wig</x:v>
      </x:c>
      <x:c r="G828" s="32" t="str">
        <x:v>California Costumes</x:v>
      </x:c>
      <x:c r="H828" s="32" t="str">
        <x:v>Ama███.co███</x:v>
      </x:c>
      <x:c r="I828" s="47" t="n">
        <x:v>12.99</x:v>
      </x:c>
      <x:c r="J828" s="32" t="str">
        <x:v>USD</x:v>
      </x:c>
      <x:c r="K828" s="32" t="str">
        <x:v>Clothing, Shoes &amp; Jewelry &gt; Costumes &amp; Accessories &gt; Women &gt; Wigs</x:v>
      </x:c>
      <x:c r="L828" s="32" t="str"/>
      <x:c r="M828" s="67"/>
      <x:c r="N828" s="32" t="str">
        <x:v>14 x 5 x 12 inches; 7.52 Ounces</x:v>
      </x:c>
      <x:c r="O828" s="32" t="str">
        <x:v>https://m.media-amazon.com/images/I/91UjnPMz+wL._AC_SY445_SX342_.jpg</x:v>
      </x:c>
      <x:c r="P828" s="32" t="str">
        <x:v>2023-08-16 00:00:00.000</x:v>
      </x:c>
      <x:c r="Q828" s="32" t="str">
        <x:v>Estimated</x:v>
      </x:c>
      <x:c r="R828" s="32" t="str">
        <x:v>Generic</x:v>
      </x:c>
      <x:c r="S828" s="32" t="str">
        <x:v>Textile product</x:v>
      </x:c>
      <x:c r="T828" s="32" t="str">
        <x:v>Broad apparel category: Clothing, Shoes &amp; Jewelry &gt; Costumes &amp; Accessories &gt; Women &gt; Wigs</x:v>
      </x:c>
      <x:c r="U828" s="32" t="str">
        <x:v>Low</x:v>
      </x:c>
      <x:c r="V828" s="67" t="n">
        <x:v>1000</x:v>
      </x:c>
      <x:c r="W828" s="47" t="n">
        <x:v>1.82</x:v>
      </x:c>
      <x:c r="X828" s="47" t="n">
        <x:v>6.35</x:v>
      </x:c>
      <x:c r="Y828" s="47" t="n">
        <x:v>11.69</x:v>
      </x:c>
      <x:c r="Z828" s="47" t="n">
        <x:v>0.65</x:v>
      </x:c>
      <x:c r="AA828" s="47" t="n">
        <x:v>0.8</x:v>
      </x:c>
      <x:c r="AB828" s="68" t="n">
        <x:v>5</x:v>
      </x:c>
      <x:c r="AC828" s="47" t="n">
        <x:v>2.43</x:v>
      </x:c>
      <x:c r="AD828" s="47" t="n">
        <x:v>8.19</x:v>
      </x:c>
      <x:c r="AE828" s="47" t="n">
        <x:v>16.48</x:v>
      </x:c>
      <x:c r="AF828" s="68" t="n">
        <x:v>15</x:v>
      </x:c>
      <x:c r="AG828" s="47" t="n">
        <x:v>4.25</x:v>
      </x:c>
      <x:c r="AH828" s="68" t="n">
        <x:v>5</x:v>
      </x:c>
      <x:c r="AI828" s="47" t="n">
        <x:v>15.04</x:v>
      </x:c>
      <x:c r="AJ828" s="47" t="n">
        <x:v>-2.05</x:v>
      </x:c>
      <x:c r="AK828" s="48" t="n">
        <x:v>-0.158</x:v>
      </x:c>
      <x:c r="AL828" s="32" t="str">
        <x:v>Fiber, dimensions, sewing complexity, and finishing are unknown. Tariff and freight assumptions are illustrative and require current validation.</x:v>
      </x:c>
      <x:c r="AM828" s="32" t="str">
        <x:v>Accessory</x:v>
      </x:c>
      <x:c r="AN828" s="32" t="str">
        <x:v>https://github.com/luminati-io/eCommerce-dataset-samples</x:v>
      </x:c>
      <x:c r="AO828" s="32" t="str">
        <x:v>2026-08-05-v2</x:v>
      </x:c>
    </x:row>
    <x:row r="829">
      <x:c r="A829" s="32" t="n">
        <x:v>828</x:v>
      </x:c>
      <x:c r="B829" s="32" t="str">
        <x:v>Amazon</x:v>
      </x:c>
      <x:c r="C829" s="32" t="str">
        <x:v>Bright Data Amazon products sample</x:v>
      </x:c>
      <x:c r="D829" s="32" t="str">
        <x:v>B06XYGBZ4Q</x:v>
      </x:c>
      <x:c r="E829" s="32" t="str">
        <x:v>https://www.amazon.in/Satthwa-Tea-Tree-Essential-15ml/dp/B06XYGBZ4Q?th=1&amp;psc=1&amp;currency=USD&amp;language=en_GB</x:v>
      </x:c>
      <x:c r="F829" s="32" t="str">
        <x:v>Satthwa Tea Tree Essential Oil 100% Pure and Organic for Skin, Hair, Face, Pimples, Acne, Dandruff, &amp; Underarm and Undiluted Therapeutic Grade Essential Oil (15ML)</x:v>
      </x:c>
      <x:c r="G829" s="32" t="str">
        <x:v>Satthwa</x:v>
      </x:c>
      <x:c r="H829" s="32" t="str">
        <x:v>Sat███a</x:v>
      </x:c>
      <x:c r="I829" s="47" t="n">
        <x:v>298</x:v>
      </x:c>
      <x:c r="J829" s="32" t="str">
        <x:v>INR</x:v>
      </x:c>
      <x:c r="K829" s="32" t="str">
        <x:v>Beauty &gt; Bath &amp; Body &gt; Bath Additives &gt; Bath Oils</x:v>
      </x:c>
      <x:c r="L829" s="32" t="str"/>
      <x:c r="M829" s="67" t="n">
        <x:v>75</x:v>
      </x:c>
      <x:c r="N829" s="32" t="str">
        <x:v>12 x 4 x 4 cm; 75 Grams</x:v>
      </x:c>
      <x:c r="O829" s="32" t="str">
        <x:v>https://m.media-amazon.com/images/I/513T2Lp4HBL._SX300_SY300_QL70_FMwebp_.jpg</x:v>
      </x:c>
      <x:c r="P829" s="32" t="str">
        <x:v>2024-01-16 00:00:00.000</x:v>
      </x:c>
      <x:c r="Q829" s="32" t="str">
        <x:v>Estimated</x:v>
      </x:c>
      <x:c r="R829" s="32" t="str">
        <x:v>Beauty</x:v>
      </x:c>
      <x:c r="S829" s="32" t="str">
        <x:v>Skin-care or cosmetic formula</x:v>
      </x:c>
      <x:c r="T829" s="32" t="str">
        <x:v>Keyword/category match: skincare</x:v>
      </x:c>
      <x:c r="U829" s="32" t="str">
        <x:v>Low</x:v>
      </x:c>
      <x:c r="V829" s="67" t="n">
        <x:v>1000</x:v>
      </x:c>
      <x:c r="W829" s="47" t="n">
        <x:v>1.5</x:v>
      </x:c>
      <x:c r="X829" s="47" t="n">
        <x:v>4.5</x:v>
      </x:c>
      <x:c r="Y829" s="47" t="n">
        <x:v>12</x:v>
      </x:c>
      <x:c r="Z829" s="47" t="n">
        <x:v>0.8</x:v>
      </x:c>
      <x:c r="AA829" s="47" t="n">
        <x:v>0.34</x:v>
      </x:c>
      <x:c r="AB829" s="68" t="n">
        <x:v>4</x:v>
      </x:c>
      <x:c r="AC829" s="47" t="n">
        <x:v>1.99</x:v>
      </x:c>
      <x:c r="AD829" s="47" t="n">
        <x:v>5.86</x:v>
      </x:c>
      <x:c r="AE829" s="47" t="n">
        <x:v>15.29</x:v>
      </x:c>
      <x:c r="AF829" s="68" t="n">
        <x:v>15</x:v>
      </x:c>
      <x:c r="AG829" s="47" t="n">
        <x:v>3.5</x:v>
      </x:c>
      <x:c r="AH829" s="68" t="n">
        <x:v>5</x:v>
      </x:c>
      <x:c r="AI829" s="47" t="n">
        <x:v>9.36</x:v>
      </x:c>
      <x:c r="AJ829" s="47"/>
      <x:c r="AK829" s="48"/>
      <x:c r="AL829" s="32" t="str">
        <x:v>Formula, actives, testing, compliance, filling, and packaging drive uncertainty. Tariff and freight assumptions are illustrative and require current validation.</x:v>
      </x:c>
      <x:c r="AM829" s="32" t="str">
        <x:v>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x:v>
      </x:c>
      <x:c r="AN829" s="32" t="str">
        <x:v>https://github.com/luminati-io/eCommerce-dataset-samples</x:v>
      </x:c>
      <x:c r="AO829" s="32" t="str">
        <x:v>2026-08-05-v2</x:v>
      </x:c>
    </x:row>
    <x:row r="830">
      <x:c r="A830" s="32" t="n">
        <x:v>829</x:v>
      </x:c>
      <x:c r="B830" s="32" t="str">
        <x:v>Amazon</x:v>
      </x:c>
      <x:c r="C830" s="32" t="str">
        <x:v>Bright Data Amazon products sample</x:v>
      </x:c>
      <x:c r="D830" s="32" t="str">
        <x:v>B07YXNN2G1</x:v>
      </x:c>
      <x:c r="E830" s="32" t="str">
        <x:v>https://www.amazon.com/Under-Armour-1357580-P/dp/B07YXNN2G1</x:v>
      </x:c>
      <x:c r="F830" s="32" t="str">
        <x:v>Under Armour Boys Fleece Sleeveless Training Hoodie</x:v>
      </x:c>
      <x:c r="G830" s="32" t="str">
        <x:v>Under Armour Apparel</x:v>
      </x:c>
      <x:c r="H830" s="32" t="str">
        <x:v>Ama███.co███</x:v>
      </x:c>
      <x:c r="I830" s="47" t="n">
        <x:v>38.7</x:v>
      </x:c>
      <x:c r="J830" s="32" t="str">
        <x:v>USD</x:v>
      </x:c>
      <x:c r="K830" s="32" t="str">
        <x:v>Clothing, Shoes &amp; Jewelry &gt; Boys &gt; Clothing &gt; Active &gt; Active Hoodies</x:v>
      </x:c>
      <x:c r="L830" s="32" t="str"/>
      <x:c r="M830" s="67"/>
      <x:c r="N830" s="32" t="str"/>
      <x:c r="O830" s="32" t="str">
        <x:v>https://m.media-amazon.com/images/I/81ACrkTnbLL.__AC_SY445_SX342_QL70_ML2_.jpg</x:v>
      </x:c>
      <x:c r="P830" s="32" t="str">
        <x:v>2023-08-16 00:00:00.000</x:v>
      </x:c>
      <x:c r="Q830" s="32" t="str">
        <x:v>Estimated</x:v>
      </x:c>
      <x:c r="R830" s="32" t="str">
        <x:v>Apparel</x:v>
      </x:c>
      <x:c r="S830" s="32" t="str">
        <x:v>Hoodie or sweatshirt</x:v>
      </x:c>
      <x:c r="T830" s="32" t="str">
        <x:v>Keyword/category match: hoodie</x:v>
      </x:c>
      <x:c r="U830" s="32" t="str">
        <x:v>Medium</x:v>
      </x:c>
      <x:c r="V830" s="67" t="n">
        <x:v>1000</x:v>
      </x:c>
      <x:c r="W830" s="47" t="n">
        <x:v>6.35</x:v>
      </x:c>
      <x:c r="X830" s="47" t="n">
        <x:v>10.44</x:v>
      </x:c>
      <x:c r="Y830" s="47" t="n">
        <x:v>17.24</x:v>
      </x:c>
      <x:c r="Z830" s="47" t="n">
        <x:v>0.8</x:v>
      </x:c>
      <x:c r="AA830" s="47" t="n">
        <x:v>0.8</x:v>
      </x:c>
      <x:c r="AB830" s="68" t="n">
        <x:v>10</x:v>
      </x:c>
      <x:c r="AC830" s="47" t="n">
        <x:v>7.92</x:v>
      </x:c>
      <x:c r="AD830" s="47" t="n">
        <x:v>13.24</x:v>
      </x:c>
      <x:c r="AE830" s="47" t="n">
        <x:v>22.6</x:v>
      </x:c>
      <x:c r="AF830" s="68" t="n">
        <x:v>15</x:v>
      </x:c>
      <x:c r="AG830" s="47" t="n">
        <x:v>4.25</x:v>
      </x:c>
      <x:c r="AH830" s="68" t="n">
        <x:v>5</x:v>
      </x:c>
      <x:c r="AI830" s="47" t="n">
        <x:v>25.23</x:v>
      </x:c>
      <x:c r="AJ830" s="47" t="n">
        <x:v>13.47</x:v>
      </x:c>
      <x:c r="AK830" s="48" t="n">
        <x:v>0.348</x:v>
      </x:c>
      <x:c r="AL830" s="32" t="str">
        <x:v>Fleece weight, zipper, embroidery, and washes affect cost. Tariff and freight assumptions are illustrative and require current validation.</x:v>
      </x:c>
      <x:c r="AM830" s="32" t="str">
        <x:v>Armour Fleece® is light, breathable &amp; stretches for superior mobility. Soft inner layer traps heat to keep you warm &amp; comfortable. Front kangaroo pocket. Color pop binding details on cuffs &amp; pocket.</x:v>
      </x:c>
      <x:c r="AN830" s="32" t="str">
        <x:v>https://github.com/luminati-io/eCommerce-dataset-samples</x:v>
      </x:c>
      <x:c r="AO830" s="32" t="str">
        <x:v>2026-08-05-v2</x:v>
      </x:c>
    </x:row>
    <x:row r="831">
      <x:c r="A831" s="32" t="n">
        <x:v>830</x:v>
      </x:c>
      <x:c r="B831" s="32" t="str">
        <x:v>Amazon</x:v>
      </x:c>
      <x:c r="C831" s="32" t="str">
        <x:v>Bright Data Amazon products sample</x:v>
      </x:c>
      <x:c r="D831" s="32" t="str">
        <x:v>B07TWRJ4XX</x:v>
      </x:c>
      <x:c r="E831" s="32" t="str">
        <x:v>https://www.amazon.com/HYPERLITE-Portable-Temporary-Construction-Warehouse/dp/B07TWRJ4XX</x:v>
      </x:c>
      <x:c r="F831" s="32" t="str">
        <x:v>HYPERLITE LED Temporary Work Light 100W, 5000K 12500LM Portable Hanging Construction Light with Stainless Steel Safety Guard and Sturdy Hook IP65 Waterproof for Job Site, Mine, Workshop</x:v>
      </x:c>
      <x:c r="G831" s="32" t="str">
        <x:v>HYPERLITE</x:v>
      </x:c>
      <x:c r="H831" s="32" t="str">
        <x:v>HYP███ITE███</x:v>
      </x:c>
      <x:c r="I831" s="47" t="n">
        <x:v>95</x:v>
      </x:c>
      <x:c r="J831" s="32" t="str">
        <x:v>USD</x:v>
      </x:c>
      <x:c r="K831" s="32" t="str">
        <x:v>Tools &amp; Home Improvement &gt; Building Supplies &gt; Job Site Lighting</x:v>
      </x:c>
      <x:c r="L831" s="32" t="str"/>
      <x:c r="M831" s="67" t="n">
        <x:v>2603.61808</x:v>
      </x:c>
      <x:c r="N831" s="32" t="str">
        <x:v>13.7 x 8 x 7.75 inches; 5.75 Pounds</x:v>
      </x:c>
      <x:c r="O831" s="32" t="str">
        <x:v>https://m.media-amazon.com/images/I/518JhU5GayL.__AC_SY445_SX342_QL70_ML2_.jpg</x:v>
      </x:c>
      <x:c r="P831" s="32" t="str">
        <x:v>2023-08-25 00:00:00.000</x:v>
      </x:c>
      <x:c r="Q831" s="32" t="str">
        <x:v>Estimated</x:v>
      </x:c>
      <x:c r="R831" s="32" t="str">
        <x:v>Electronics</x:v>
      </x:c>
      <x:c r="S831" s="32" t="str">
        <x:v>Cable or passive adapter</x:v>
      </x:c>
      <x:c r="T831" s="32" t="str">
        <x:v>Keyword/category match: power cord</x:v>
      </x:c>
      <x:c r="U831" s="32" t="str">
        <x:v>Medium</x:v>
      </x:c>
      <x:c r="V831" s="67" t="n">
        <x:v>1000</x:v>
      </x:c>
      <x:c r="W831" s="47" t="n">
        <x:v>0.62</x:v>
      </x:c>
      <x:c r="X831" s="47" t="n">
        <x:v>2.22</x:v>
      </x:c>
      <x:c r="Y831" s="47" t="n">
        <x:v>6.17</x:v>
      </x:c>
      <x:c r="Z831" s="47" t="n">
        <x:v>0.3</x:v>
      </x:c>
      <x:c r="AA831" s="47" t="n">
        <x:v>0.24</x:v>
      </x:c>
      <x:c r="AB831" s="68" t="n">
        <x:v>3</x:v>
      </x:c>
      <x:c r="AC831" s="47" t="n">
        <x:v>0.86</x:v>
      </x:c>
      <x:c r="AD831" s="47" t="n">
        <x:v>2.84</x:v>
      </x:c>
      <x:c r="AE831" s="47" t="n">
        <x:v>7.74</x:v>
      </x:c>
      <x:c r="AF831" s="68" t="n">
        <x:v>15</x:v>
      </x:c>
      <x:c r="AG831" s="47" t="n">
        <x:v>7.5</x:v>
      </x:c>
      <x:c r="AH831" s="68" t="n">
        <x:v>5</x:v>
      </x:c>
      <x:c r="AI831" s="47" t="n">
        <x:v>29.34</x:v>
      </x:c>
      <x:c r="AJ831" s="47" t="n">
        <x:v>65.66</x:v>
      </x:c>
      <x:c r="AK831" s="48" t="n">
        <x:v>0.691</x:v>
      </x:c>
      <x:c r="AL831" s="32" t="str">
        <x:v>Length, conductor gauge, shielding, certification, and connectors affect cost. Modifiers: weatherproof construction. Tariff and freight assumptions are illustrative and require current validation.</x:v>
      </x:c>
      <x:c r="AM831" s="32" t="str">
        <x:v>About this item Super Bright: Only 1pc 12500lm 100W led work light can achieve the brightness of a 300W traditional bulb! This led temporary hanging work light features 360° all-round lighting to light up the construction site, garage, basement, etc. bringing a bright environment for your construction or automotive work. 9PCS Linkable and Plug&amp;Play: Up to 9pcs 100 watts portable led work lights can be connected. Linkable design reduces sockets installation. Led construction job site light comes </x:v>
      </x:c>
      <x:c r="AN831" s="32" t="str">
        <x:v>https://github.com/luminati-io/eCommerce-dataset-samples</x:v>
      </x:c>
      <x:c r="AO831" s="32" t="str">
        <x:v>2026-08-05-v2</x:v>
      </x:c>
    </x:row>
    <x:row r="832">
      <x:c r="A832" s="32" t="n">
        <x:v>831</x:v>
      </x:c>
      <x:c r="B832" s="32" t="str">
        <x:v>Amazon</x:v>
      </x:c>
      <x:c r="C832" s="32" t="str">
        <x:v>Bright Data Amazon products sample</x:v>
      </x:c>
      <x:c r="D832" s="32" t="str">
        <x:v>B00GQTYJJM</x:v>
      </x:c>
      <x:c r="E832" s="32" t="str">
        <x:v>https://www.amazon.com/Toland-Home-Garden-Hummingbird-Decorative/dp/B00GQTYJJM</x:v>
      </x:c>
      <x:c r="F832" s="32" t="str">
        <x:v>Toland Home Garden 119459 Hummingbird Home Hummingbird Flag 12x18 Inch Double Sided Hummingbird Garden Flag for Outdoor House Bird Flag Yard Decoration</x:v>
      </x:c>
      <x:c r="G832" s="32" t="str">
        <x:v>Toland Home Garden</x:v>
      </x:c>
      <x:c r="H832" s="32" t="str">
        <x:v>Tol███ Fl███</x:v>
      </x:c>
      <x:c r="I832" s="47" t="n">
        <x:v>7.48</x:v>
      </x:c>
      <x:c r="J832" s="32" t="str">
        <x:v>USD</x:v>
      </x:c>
      <x:c r="K832" s="32" t="str">
        <x:v>Patio, Lawn &amp; Garden &gt; Outdoor Décor &gt; Flags</x:v>
      </x:c>
      <x:c r="L832" s="32" t="str"/>
      <x:c r="M832" s="67" t="n">
        <x:v>45.3592</x:v>
      </x:c>
      <x:c r="N832" s="32" t="str">
        <x:v>18"L x 12.5"W</x:v>
      </x:c>
      <x:c r="O832" s="32" t="str">
        <x:v>https://m.media-amazon.com/images/I/81fwg0aOseL.__AC_SX300_SY300_QL70_FMwebp_.jpg</x:v>
      </x:c>
      <x:c r="P832" s="32" t="str">
        <x:v>2023-08-16 00:00:00.000</x:v>
      </x:c>
      <x:c r="Q832" s="32" t="str">
        <x:v>Estimated</x:v>
      </x:c>
      <x:c r="R832" s="32" t="str">
        <x:v>Generic</x:v>
      </x:c>
      <x:c r="S832" s="32" t="str">
        <x:v>Assembled consumer product</x:v>
      </x:c>
      <x:c r="T832" s="32" t="str">
        <x:v>Broad source category: Patio, Lawn &amp; Garden &gt; Outdoor Décor &gt; Flags</x:v>
      </x:c>
      <x:c r="U832" s="32" t="str">
        <x:v>Low</x:v>
      </x:c>
      <x:c r="V832" s="67" t="n">
        <x:v>1000</x:v>
      </x:c>
      <x:c r="W832" s="47" t="n">
        <x:v>2.72</x:v>
      </x:c>
      <x:c r="X832" s="47" t="n">
        <x:v>5.39</x:v>
      </x:c>
      <x:c r="Y832" s="47" t="n">
        <x:v>6.73</x:v>
      </x:c>
      <x:c r="Z832" s="47" t="n">
        <x:v>1</x:v>
      </x:c>
      <x:c r="AA832" s="47" t="n">
        <x:v>1.5</x:v>
      </x:c>
      <x:c r="AB832" s="68" t="n">
        <x:v>5</x:v>
      </x:c>
      <x:c r="AC832" s="47" t="n">
        <x:v>3.57</x:v>
      </x:c>
      <x:c r="AD832" s="47" t="n">
        <x:v>8.28</x:v>
      </x:c>
      <x:c r="AE832" s="47" t="n">
        <x:v>15.21</x:v>
      </x:c>
      <x:c r="AF832" s="68" t="n">
        <x:v>15</x:v>
      </x:c>
      <x:c r="AG832" s="47" t="n">
        <x:v>3.5</x:v>
      </x:c>
      <x:c r="AH832" s="68" t="n">
        <x:v>5</x:v>
      </x:c>
      <x:c r="AI832" s="47" t="n">
        <x:v>13.28</x:v>
      </x:c>
      <x:c r="AJ832" s="47" t="n">
        <x:v>-5.8</x:v>
      </x:c>
      <x:c r="AK832" s="48" t="n">
        <x:v>-0.775</x:v>
      </x:c>
      <x:c r="AL832" s="32" t="str">
        <x:v>Insufficient specifications; use as a broad placeholder until a BOM or supplier match is available. Tariff and freight assumptions are illustrative and require current validation.</x:v>
      </x:c>
      <x:c r="AM832" s="32" t="str">
        <x:v>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x:v>
      </x:c>
      <x:c r="AN832" s="32" t="str">
        <x:v>https://github.com/luminati-io/eCommerce-dataset-samples</x:v>
      </x:c>
      <x:c r="AO832" s="32" t="str">
        <x:v>2026-08-05-v2</x:v>
      </x:c>
    </x:row>
    <x:row r="833">
      <x:c r="A833" s="32" t="n">
        <x:v>832</x:v>
      </x:c>
      <x:c r="B833" s="32" t="str">
        <x:v>Amazon</x:v>
      </x:c>
      <x:c r="C833" s="32" t="str">
        <x:v>Bright Data Amazon products sample</x:v>
      </x:c>
      <x:c r="D833" s="32" t="str">
        <x:v>B00422MR12</x:v>
      </x:c>
      <x:c r="E833" s="32" t="str">
        <x:v>https://www.amazon.com/RoomMates-RMK1551GM-Wall-Decal-Crest/dp/B00422MR12?th=1&amp;psc=1&amp;currency=USD&amp;language=en_GB</x:v>
      </x:c>
      <x:c r="F833" s="32" t="str">
        <x:v>RoomMates RMK1551GM Harry Potter Crest Peel and Stick Giant Wall Decal</x:v>
      </x:c>
      <x:c r="G833" s="32" t="str">
        <x:v>RoomMates</x:v>
      </x:c>
      <x:c r="H833" s="32" t="str">
        <x:v>Ama███.co███</x:v>
      </x:c>
      <x:c r="I833" s="47" t="n">
        <x:v>15.19</x:v>
      </x:c>
      <x:c r="J833" s="32" t="str">
        <x:v>USD</x:v>
      </x:c>
      <x:c r="K833" s="32" t="str">
        <x:v>Tools &amp; Home Improvement &gt; Paint, Wall Treatments &amp; Supplies &gt; Wall Stickers &amp; Murals</x:v>
      </x:c>
      <x:c r="L833" s="32" t="str"/>
      <x:c r="M833" s="67" t="n">
        <x:v>181.4368</x:v>
      </x:c>
      <x:c r="N833" s="32" t="str">
        <x:v>18 x 5 x 0.01 inches</x:v>
      </x:c>
      <x:c r="O833" s="32" t="str">
        <x:v>https://m.media-amazon.com/images/I/81z6e65424L.__AC_SX300_SY300_QL70_FMwebp_.jpg</x:v>
      </x:c>
      <x:c r="P833" s="32" t="str">
        <x:v>2024-01-15 00:00:00.000</x:v>
      </x:c>
      <x:c r="Q833" s="32" t="str">
        <x:v>Estimated</x:v>
      </x:c>
      <x:c r="R833" s="32" t="str">
        <x:v>Stationery</x:v>
      </x:c>
      <x:c r="S833" s="32" t="str">
        <x:v>Printed paper stationery</x:v>
      </x:c>
      <x:c r="T833" s="32" t="str">
        <x:v>Keyword/category match: stickers</x:v>
      </x:c>
      <x:c r="U833" s="32" t="str">
        <x:v>Medium</x:v>
      </x:c>
      <x:c r="V833" s="67" t="n">
        <x:v>1000</x:v>
      </x:c>
      <x:c r="W833" s="47" t="n">
        <x:v>0.22</x:v>
      </x:c>
      <x:c r="X833" s="47" t="n">
        <x:v>0.88</x:v>
      </x:c>
      <x:c r="Y833" s="47" t="n">
        <x:v>2.75</x:v>
      </x:c>
      <x:c r="Z833" s="47" t="n">
        <x:v>0.25</x:v>
      </x:c>
      <x:c r="AA833" s="47" t="n">
        <x:v>0.14</x:v>
      </x:c>
      <x:c r="AB833" s="68" t="n">
        <x:v>0</x:v>
      </x:c>
      <x:c r="AC833" s="47" t="n">
        <x:v>0.37</x:v>
      </x:c>
      <x:c r="AD833" s="47" t="n">
        <x:v>1.27</x:v>
      </x:c>
      <x:c r="AE833" s="47" t="n">
        <x:v>3.71</x:v>
      </x:c>
      <x:c r="AF833" s="68" t="n">
        <x:v>15</x:v>
      </x:c>
      <x:c r="AG833" s="47" t="n">
        <x:v>3.5</x:v>
      </x:c>
      <x:c r="AH833" s="68" t="n">
        <x:v>5</x:v>
      </x:c>
      <x:c r="AI833" s="47" t="n">
        <x:v>7.8</x:v>
      </x:c>
      <x:c r="AJ833" s="47" t="n">
        <x:v>7.39</x:v>
      </x:c>
      <x:c r="AK833" s="48" t="n">
        <x:v>0.486</x:v>
      </x:c>
      <x:c r="AL833" s="32" t="str">
        <x:v>Paper stock, print coverage, set count, envelopes, and finishing affect cost. Tariff and freight assumptions are illustrative and require current validation.</x:v>
      </x:c>
      <x:c r="AM833" s="32" t="str">
        <x:v>Product Description Harry Potter fans-thiss one is for you! Show you're a member of the Hogwarts school of Witchcraft and Wizardry with this peel &amp;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x:v>
      </x:c>
      <x:c r="AN833" s="32" t="str">
        <x:v>https://github.com/luminati-io/eCommerce-dataset-samples</x:v>
      </x:c>
      <x:c r="AO833" s="32" t="str">
        <x:v>2026-08-05-v2</x:v>
      </x:c>
    </x:row>
    <x:row r="834">
      <x:c r="A834" s="32" t="n">
        <x:v>833</x:v>
      </x:c>
      <x:c r="B834" s="32" t="str">
        <x:v>Amazon</x:v>
      </x:c>
      <x:c r="C834" s="32" t="str">
        <x:v>Bright Data Amazon products sample</x:v>
      </x:c>
      <x:c r="D834" s="32" t="str">
        <x:v>B00Q2XHECQ</x:v>
      </x:c>
      <x:c r="E834" s="32" t="str">
        <x:v>https://www.amazon.com/dp/B00Q2XHECQ?language=en_US&amp;currency=USD</x:v>
      </x:c>
      <x:c r="F834" s="32" t="str">
        <x:v>DYMO Standard D1 Labeling Tape for LabelManager Label Makers, Black Print on Blue Tape, 1/2'' W x 23' L, 1 Cartridge (45016)</x:v>
      </x:c>
      <x:c r="G834" s="32" t="str">
        <x:v>DYMO</x:v>
      </x:c>
      <x:c r="H834" s="32" t="str"/>
      <x:c r="I834" s="47" t="n">
        <x:v>13.36</x:v>
      </x:c>
      <x:c r="J834" s="32" t="str">
        <x:v>USD</x:v>
      </x:c>
      <x:c r="K834" s="32" t="str">
        <x:v>Electronics &gt; Accessories &amp; Supplies &gt; Office Electronics Accessories &gt; Labeling Tapes</x:v>
      </x:c>
      <x:c r="L834" s="32" t="str"/>
      <x:c r="M834" s="67" t="n">
        <x:v>40.82328</x:v>
      </x:c>
      <x:c r="N834" s="32" t="str">
        <x:v>‎3.5 x 2.5 x 0.5 inches</x:v>
      </x:c>
      <x:c r="O834" s="32" t="str">
        <x:v>https://images-na.ssl-images-amazon.com/images/I/81SguJyfw5L.__AC_SX300_SY300_QL70_FMwebp_.jpg</x:v>
      </x:c>
      <x:c r="P834" s="32" t="str">
        <x:v>2022-09-18 00:00:00.000</x:v>
      </x:c>
      <x:c r="Q834" s="32" t="str">
        <x:v>Estimated</x:v>
      </x:c>
      <x:c r="R834" s="32" t="str">
        <x:v>Generic</x:v>
      </x:c>
      <x:c r="S834" s="32" t="str">
        <x:v>Assembled consumer product</x:v>
      </x:c>
      <x:c r="T834" s="32" t="str">
        <x:v>Broad accessories category: Electronics &gt; Accessories &amp; Supplies &gt; Office Electronics Accessories &gt; Labeling Tapes</x:v>
      </x:c>
      <x:c r="U834" s="32" t="str">
        <x:v>Low</x:v>
      </x:c>
      <x:c r="V834" s="67" t="n">
        <x:v>1000</x:v>
      </x:c>
      <x:c r="W834" s="47" t="n">
        <x:v>2.72</x:v>
      </x:c>
      <x:c r="X834" s="47" t="n">
        <x:v>9.62</x:v>
      </x:c>
      <x:c r="Y834" s="47" t="n">
        <x:v>12.02</x:v>
      </x:c>
      <x:c r="Z834" s="47" t="n">
        <x:v>1</x:v>
      </x:c>
      <x:c r="AA834" s="47" t="n">
        <x:v>1.5</x:v>
      </x:c>
      <x:c r="AB834" s="68" t="n">
        <x:v>5</x:v>
      </x:c>
      <x:c r="AC834" s="47" t="n">
        <x:v>3.57</x:v>
      </x:c>
      <x:c r="AD834" s="47" t="n">
        <x:v>12.73</x:v>
      </x:c>
      <x:c r="AE834" s="47" t="n">
        <x:v>20.76</x:v>
      </x:c>
      <x:c r="AF834" s="68" t="n">
        <x:v>15</x:v>
      </x:c>
      <x:c r="AG834" s="47" t="n">
        <x:v>3.5</x:v>
      </x:c>
      <x:c r="AH834" s="68" t="n">
        <x:v>5</x:v>
      </x:c>
      <x:c r="AI834" s="47" t="n">
        <x:v>18.9</x:v>
      </x:c>
      <x:c r="AJ834" s="47" t="n">
        <x:v>-5.54</x:v>
      </x:c>
      <x:c r="AK834" s="48" t="n">
        <x:v>-0.414</x:v>
      </x:c>
      <x:c r="AL834" s="32" t="str">
        <x:v>Insufficient specifications; use as a broad placeholder until a BOM or supplier match is available. Tariff and freight assumptions are illustrative and require current validation.</x:v>
      </x:c>
      <x:c r="AM834" s="32" t="str">
        <x:v>BLACK PRINT/ BLUE TAPE, 1/2 X 23 BLACK PRINT/ BLUE TAPE, 1/2 X 23</x:v>
      </x:c>
      <x:c r="AN834" s="32" t="str">
        <x:v>https://github.com/luminati-io/eCommerce-dataset-samples</x:v>
      </x:c>
      <x:c r="AO834" s="32" t="str">
        <x:v>2026-08-05-v2</x:v>
      </x:c>
    </x:row>
    <x:row r="835">
      <x:c r="A835" s="32" t="n">
        <x:v>834</x:v>
      </x:c>
      <x:c r="B835" s="32" t="str">
        <x:v>Amazon</x:v>
      </x:c>
      <x:c r="C835" s="32" t="str">
        <x:v>Bright Data Amazon products sample</x:v>
      </x:c>
      <x:c r="D835" s="32" t="str">
        <x:v>B08Z7462W4</x:v>
      </x:c>
      <x:c r="E835" s="32" t="str">
        <x:v>https://www.amazon.com/STQ-Sneakers-Support-Comfort-Lightweight/dp/B08D6GXD48</x:v>
      </x:c>
      <x:c r="F835" s="32" t="str">
        <x:v>STQ Walking Shoes for Women Comfort Breathable | Lightweight Slip on Sneakers Supportive</x:v>
      </x:c>
      <x:c r="G835" s="32" t="str">
        <x:v>STQ</x:v>
      </x:c>
      <x:c r="H835" s="32" t="str">
        <x:v>STQ███c</x:v>
      </x:c>
      <x:c r="I835" s="47" t="n">
        <x:v>29.99</x:v>
      </x:c>
      <x:c r="J835" s="32" t="str">
        <x:v>USD</x:v>
      </x:c>
      <x:c r="K835" s="32" t="str">
        <x:v>Clothing, Shoes &amp; Jewelry &gt; Women &gt; Shoes &gt; Athletic &gt; Walking</x:v>
      </x:c>
      <x:c r="L835" s="32" t="str"/>
      <x:c r="M835" s="67"/>
      <x:c r="N835" s="32" t="str"/>
      <x:c r="O835" s="32" t="str">
        <x:v>https://m.media-amazon.com/images/I/715Ejy5dVxL._AC_UY575_.jpg</x:v>
      </x:c>
      <x:c r="P835" s="32" t="str">
        <x:v>2023-08-09 00:00:00.000</x:v>
      </x:c>
      <x:c r="Q835" s="32" t="str">
        <x:v>Estimated</x:v>
      </x:c>
      <x:c r="R835" s="32" t="str">
        <x:v>Footwear</x:v>
      </x:c>
      <x:c r="S835" s="32" t="str">
        <x:v>Casual shoe or sneaker</x:v>
      </x:c>
      <x:c r="T835" s="32" t="str">
        <x:v>Keyword/category match: sneaker</x:v>
      </x:c>
      <x:c r="U835" s="32" t="str">
        <x:v>Low</x:v>
      </x:c>
      <x:c r="V835" s="67" t="n">
        <x:v>1000</x:v>
      </x:c>
      <x:c r="W835" s="47" t="n">
        <x:v>9.61</x:v>
      </x:c>
      <x:c r="X835" s="47" t="n">
        <x:v>17.29</x:v>
      </x:c>
      <x:c r="Y835" s="47" t="n">
        <x:v>26.99</x:v>
      </x:c>
      <x:c r="Z835" s="47" t="n">
        <x:v>1.3</x:v>
      </x:c>
      <x:c r="AA835" s="47" t="n">
        <x:v>2.5</x:v>
      </x:c>
      <x:c r="AB835" s="68" t="n">
        <x:v>12</x:v>
      </x:c>
      <x:c r="AC835" s="47" t="n">
        <x:v>12.89</x:v>
      </x:c>
      <x:c r="AD835" s="47" t="n">
        <x:v>23.62</x:v>
      </x:c>
      <x:c r="AE835" s="47" t="n">
        <x:v>38.63</x:v>
      </x:c>
      <x:c r="AF835" s="68" t="n">
        <x:v>15</x:v>
      </x:c>
      <x:c r="AG835" s="47" t="n">
        <x:v>4.25</x:v>
      </x:c>
      <x:c r="AH835" s="68" t="n">
        <x:v>5</x:v>
      </x:c>
      <x:c r="AI835" s="47" t="n">
        <x:v>33.87</x:v>
      </x:c>
      <x:c r="AJ835" s="47" t="n">
        <x:v>-3.88</x:v>
      </x:c>
      <x:c r="AK835" s="48" t="n">
        <x:v>-0.129</x:v>
      </x:c>
      <x:c r="AL835" s="32" t="str">
        <x:v>Leather grade, sole tooling, and construction affect cost. Tariff and freight assumptions are illustrative and require current validation.</x:v>
      </x:c>
      <x:c r="AM835" s="32" t="str">
        <x:v>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x:v>
      </x:c>
      <x:c r="AN835" s="32" t="str">
        <x:v>https://github.com/luminati-io/eCommerce-dataset-samples</x:v>
      </x:c>
      <x:c r="AO835" s="32" t="str">
        <x:v>2026-08-05-v2</x:v>
      </x:c>
    </x:row>
    <x:row r="836">
      <x:c r="A836" s="32" t="n">
        <x:v>835</x:v>
      </x:c>
      <x:c r="B836" s="32" t="str">
        <x:v>Amazon</x:v>
      </x:c>
      <x:c r="C836" s="32" t="str">
        <x:v>Bright Data Amazon products sample</x:v>
      </x:c>
      <x:c r="D836" s="32" t="str">
        <x:v>B07TT2V5WS</x:v>
      </x:c>
      <x:c r="E836" s="32" t="str">
        <x:v>https://www.amazon.com/dp/B07TT2V5WS?language=en_US&amp;currency=USD</x:v>
      </x:c>
      <x:c r="F836" s="32" t="str">
        <x:v>Ivory Chiffon Backdrop Curtain 10ftx10ft Birthday Party Backdrop Photography Backdrop Drapes for Wedding Arch Party Decorations</x:v>
      </x:c>
      <x:c r="G836" s="32" t="str">
        <x:v>B-COOL</x:v>
      </x:c>
      <x:c r="H836" s="32" t="str"/>
      <x:c r="I836" s="47" t="n">
        <x:v>25.8</x:v>
      </x:c>
      <x:c r="J836" s="32" t="str">
        <x:v>USD</x:v>
      </x:c>
      <x:c r="K836" s="32" t="str">
        <x:v>Electronics &gt; Camera &amp; Photo &gt; Lighting &amp; Studio &gt; Photo Studio &gt; Backgrounds</x:v>
      </x:c>
      <x:c r="L836" s="32" t="str"/>
      <x:c r="M836" s="67" t="n">
        <x:v>762.0345599999999</x:v>
      </x:c>
      <x:c r="N836" s="32" t="str">
        <x:v>120 x 117.6 x 12 inches</x:v>
      </x:c>
      <x:c r="O836" s="32" t="str">
        <x:v>https://m.media-amazon.com/images/I/71w8VjRtkvL.__AC_SX300_SY300_QL70_FMwebp_.jpg</x:v>
      </x:c>
      <x:c r="P836" s="32" t="str">
        <x:v>2022-10-02 00:00:00.000</x:v>
      </x:c>
      <x:c r="Q836" s="32" t="str">
        <x:v>Estimated</x:v>
      </x:c>
      <x:c r="R836" s="32" t="str">
        <x:v>Generic</x:v>
      </x:c>
      <x:c r="S836" s="32" t="str">
        <x:v>Assembled consumer product</x:v>
      </x:c>
      <x:c r="T836" s="32" t="str">
        <x:v>Broad source category: Electronics &gt; Camera &amp; Photo &gt; Lighting &amp; Studio &gt; Photo Studio &gt; Backgrounds</x:v>
      </x:c>
      <x:c r="U836" s="32" t="str">
        <x:v>Low</x:v>
      </x:c>
      <x:c r="V836" s="67" t="n">
        <x:v>1000</x:v>
      </x:c>
      <x:c r="W836" s="47" t="n">
        <x:v>2.72</x:v>
      </x:c>
      <x:c r="X836" s="47" t="n">
        <x:v>10.89</x:v>
      </x:c>
      <x:c r="Y836" s="47" t="n">
        <x:v>23.22</x:v>
      </x:c>
      <x:c r="Z836" s="47" t="n">
        <x:v>1</x:v>
      </x:c>
      <x:c r="AA836" s="47" t="n">
        <x:v>2</x:v>
      </x:c>
      <x:c r="AB836" s="68" t="n">
        <x:v>5</x:v>
      </x:c>
      <x:c r="AC836" s="47" t="n">
        <x:v>3.7</x:v>
      </x:c>
      <x:c r="AD836" s="47" t="n">
        <x:v>14.58</x:v>
      </x:c>
      <x:c r="AE836" s="47" t="n">
        <x:v>34.36</x:v>
      </x:c>
      <x:c r="AF836" s="68" t="n">
        <x:v>15</x:v>
      </x:c>
      <x:c r="AG836" s="47" t="n">
        <x:v>4.75</x:v>
      </x:c>
      <x:c r="AH836" s="68" t="n">
        <x:v>5</x:v>
      </x:c>
      <x:c r="AI836" s="47" t="n">
        <x:v>24.49</x:v>
      </x:c>
      <x:c r="AJ836" s="47" t="n">
        <x:v>1.31</x:v>
      </x:c>
      <x:c r="AK836" s="48" t="n">
        <x:v>0.051</x:v>
      </x:c>
      <x:c r="AL836" s="32" t="str">
        <x:v>Insufficient specifications; use as a broad placeholder until a BOM or supplier match is available. Tariff and freight assumptions are illustrative and require current validation.</x:v>
      </x:c>
      <x:c r="AM836" s="32" t="str">
        <x:v>Read more 100% Chiffon Fabric Breathable and soft 4 Inch Wide Pole Bag Read more Manufacturer in Wedding Party Supply As the Professional Manufacturer in Wedding Party Supply, B-COOL Are Sure to Be Your BEST CHOICE. We Will Make Chiffon Just As We Were Creating Art,It‘s perfect for weddings arch, parties, bridal and baby showers, birthdays, wedding stages photography, photo booths, ceremony and more. Soft Elegant Light Wedding Decorations Whatever your preference, it's sure to bring the extra so</x:v>
      </x:c>
      <x:c r="AN836" s="32" t="str">
        <x:v>https://github.com/luminati-io/eCommerce-dataset-samples</x:v>
      </x:c>
      <x:c r="AO836" s="32" t="str">
        <x:v>2026-08-05-v2</x:v>
      </x:c>
    </x:row>
    <x:row r="837">
      <x:c r="A837" s="32" t="n">
        <x:v>836</x:v>
      </x:c>
      <x:c r="B837" s="32" t="str">
        <x:v>Amazon</x:v>
      </x:c>
      <x:c r="C837" s="32" t="str">
        <x:v>Bright Data Amazon products sample</x:v>
      </x:c>
      <x:c r="D837" s="32" t="str">
        <x:v>B0BSLFGTWK</x:v>
      </x:c>
      <x:c r="E837" s="32" t="str">
        <x:v>https://www.amazon.com/PIT66-Replace-Compatible-Bravada-1998-2004/dp/B0BSLFGTWK?th=1&amp;psc=1&amp;currency=USD&amp;language=en_GB</x:v>
      </x:c>
      <x:c r="F837" s="32" t="str">
        <x:v>PIT66 Dash Board Bezel Replace Compatible with Blazer Jimmy Sonoma S10 Bravada 1998-2004 Dark Gray</x:v>
      </x:c>
      <x:c r="G837" s="32" t="str">
        <x:v>PIT66</x:v>
      </x:c>
      <x:c r="H837" s="32" t="str">
        <x:v>PIT███Mot███</x:v>
      </x:c>
      <x:c r="I837" s="47" t="n">
        <x:v>199.99</x:v>
      </x:c>
      <x:c r="J837" s="32" t="str">
        <x:v>USD</x:v>
      </x:c>
      <x:c r="K837" s="32" t="str">
        <x:v>Automotive &gt; Replacement Parts &gt; Body &amp; Trim &gt; Trim &gt; Dashboards</x:v>
      </x:c>
      <x:c r="L837" s="32" t="str"/>
      <x:c r="M837" s="67" t="n">
        <x:v>2299.71144</x:v>
      </x:c>
      <x:c r="N837" s="32" t="str">
        <x:v>36.22 x 12.6 x 8.66 inches</x:v>
      </x:c>
      <x:c r="O837" s="32" t="str">
        <x:v>https://m.media-amazon.com/images/I/51rtKo9EPYL.__AC_SX300_SY300_QL70_ML2_.jpg</x:v>
      </x:c>
      <x:c r="P837" s="32" t="str">
        <x:v>2024-01-21 00:00:00.000</x:v>
      </x:c>
      <x:c r="Q837" s="32" t="str">
        <x:v>Estimated</x:v>
      </x:c>
      <x:c r="R837" s="32" t="str">
        <x:v>Apparel</x:v>
      </x:c>
      <x:c r="S837" s="32" t="str">
        <x:v>Casual jacket or coat</x:v>
      </x:c>
      <x:c r="T837" s="32" t="str">
        <x:v>Keyword/category match: blazer</x:v>
      </x:c>
      <x:c r="U837" s="32" t="str">
        <x:v>Low</x:v>
      </x:c>
      <x:c r="V837" s="67" t="n">
        <x:v>1000</x:v>
      </x:c>
      <x:c r="W837" s="47" t="n">
        <x:v>10.14</x:v>
      </x:c>
      <x:c r="X837" s="47" t="n">
        <x:v>21.12</x:v>
      </x:c>
      <x:c r="Y837" s="47" t="n">
        <x:v>46.47</x:v>
      </x:c>
      <x:c r="Z837" s="47" t="n">
        <x:v>1.5</x:v>
      </x:c>
      <x:c r="AA837" s="47" t="n">
        <x:v>4</x:v>
      </x:c>
      <x:c r="AB837" s="68" t="n">
        <x:v>10</x:v>
      </x:c>
      <x:c r="AC837" s="47" t="n">
        <x:v>13.68</x:v>
      </x:c>
      <x:c r="AD837" s="47" t="n">
        <x:v>29.28</x:v>
      </x:c>
      <x:c r="AE837" s="47" t="n">
        <x:v>64.98</x:v>
      </x:c>
      <x:c r="AF837" s="68" t="n">
        <x:v>15</x:v>
      </x:c>
      <x:c r="AG837" s="47" t="n">
        <x:v>7.5</x:v>
      </x:c>
      <x:c r="AH837" s="68" t="n">
        <x:v>5</x:v>
      </x:c>
      <x:c r="AI837" s="47" t="n">
        <x:v>76.78</x:v>
      </x:c>
      <x:c r="AJ837" s="47" t="n">
        <x:v>123.21</x:v>
      </x:c>
      <x:c r="AK837" s="48" t="n">
        <x:v>0.616</x:v>
      </x:c>
      <x:c r="AL837" s="32" t="str">
        <x:v>Shell, insulation, waterproofing, lining, and hardware dominate. Tariff and freight assumptions are illustrative and require current validation.</x:v>
      </x:c>
      <x:c r="AM837" s="32" t="str">
        <x:v>About PIT66 PIT66 is a global brand integrating industry and trade. PIT66 has professional auto parts engineers, focusing on providing customers with excellent driving experience. Dash Cover Compatible with BLAZER JIMMY SONOMA S10 BRAVADA 1998-2004 High Quality Material 100% Brand New that has never been used or installed.Made of high-quality Plastic materials,durable. Blocks UV rays and glare, giving better protection to the vehicle and improving the interior appearance. Durable and sturdy Desi</x:v>
      </x:c>
      <x:c r="AN837" s="32" t="str">
        <x:v>https://github.com/luminati-io/eCommerce-dataset-samples</x:v>
      </x:c>
      <x:c r="AO837" s="32" t="str">
        <x:v>2026-08-05-v2</x:v>
      </x:c>
    </x:row>
    <x:row r="838">
      <x:c r="A838" s="32" t="n">
        <x:v>837</x:v>
      </x:c>
      <x:c r="B838" s="32" t="str">
        <x:v>Amazon</x:v>
      </x:c>
      <x:c r="C838" s="32" t="str">
        <x:v>Bright Data Amazon products sample</x:v>
      </x:c>
      <x:c r="D838" s="32" t="str">
        <x:v>B07Z2WBY5M</x:v>
      </x:c>
      <x:c r="E838" s="32" t="str">
        <x:v>https://www.amazon.in/Parag-Fragrances-Perfume-Lasting-Attractive/dp/B07Z2WBY5M?th=1&amp;psc=1&amp;currency=USD&amp;language=en_GB</x:v>
      </x:c>
      <x:c r="F838" s="32" t="str">
        <x:v>Parag Fragrances Blue Kamal 30ml Eau De Perfume For Men &amp; Women (Long Lasting Natural Perfume Spray) With Attractive Imported Perfume Bottle</x:v>
      </x:c>
      <x:c r="G838" s="32" t="str">
        <x:v>Parag fragrances</x:v>
      </x:c>
      <x:c r="H838" s="32" t="str">
        <x:v>Par███Fra███nce███</x:v>
      </x:c>
      <x:c r="I838" s="47" t="n">
        <x:v>399</x:v>
      </x:c>
      <x:c r="J838" s="32" t="str">
        <x:v>INR</x:v>
      </x:c>
      <x:c r="K838" s="32" t="str">
        <x:v>Beauty &gt; Fragrance &gt; Perfume</x:v>
      </x:c>
      <x:c r="L838" s="32" t="str"/>
      <x:c r="M838" s="67" t="n">
        <x:v>250</x:v>
      </x:c>
      <x:c r="N838" s="32" t="str">
        <x:v>14.5 x 6 x 2.7 cm; 250 Grams</x:v>
      </x:c>
      <x:c r="O838" s="32" t="str">
        <x:v>https://m.media-amazon.com/images/I/41TB37UdPoL._SX300_SY300_QL70_FMwebp_.jpg</x:v>
      </x:c>
      <x:c r="P838" s="32" t="str">
        <x:v>2024-01-16 00:00:00.000</x:v>
      </x:c>
      <x:c r="Q838" s="32" t="str">
        <x:v>Estimated</x:v>
      </x:c>
      <x:c r="R838" s="32" t="str">
        <x:v>Beauty</x:v>
      </x:c>
      <x:c r="S838" s="32" t="str">
        <x:v>Skin-care or cosmetic formula</x:v>
      </x:c>
      <x:c r="T838" s="32" t="str">
        <x:v>Broad source category: Beauty &gt; Fragrance &gt; Perfume</x:v>
      </x:c>
      <x:c r="U838" s="32" t="str">
        <x:v>Low</x:v>
      </x:c>
      <x:c r="V838" s="67" t="n">
        <x:v>1000</x:v>
      </x:c>
      <x:c r="W838" s="47" t="n">
        <x:v>1.5</x:v>
      </x:c>
      <x:c r="X838" s="47" t="n">
        <x:v>4.5</x:v>
      </x:c>
      <x:c r="Y838" s="47" t="n">
        <x:v>12</x:v>
      </x:c>
      <x:c r="Z838" s="47" t="n">
        <x:v>0.8</x:v>
      </x:c>
      <x:c r="AA838" s="47" t="n">
        <x:v>0.41</x:v>
      </x:c>
      <x:c r="AB838" s="68" t="n">
        <x:v>4</x:v>
      </x:c>
      <x:c r="AC838" s="47" t="n">
        <x:v>2.01</x:v>
      </x:c>
      <x:c r="AD838" s="47" t="n">
        <x:v>5.93</x:v>
      </x:c>
      <x:c r="AE838" s="47" t="n">
        <x:v>15.48</x:v>
      </x:c>
      <x:c r="AF838" s="68" t="n">
        <x:v>15</x:v>
      </x:c>
      <x:c r="AG838" s="47" t="n">
        <x:v>3.5</x:v>
      </x:c>
      <x:c r="AH838" s="68" t="n">
        <x:v>5</x:v>
      </x:c>
      <x:c r="AI838" s="47" t="n">
        <x:v>9.43</x:v>
      </x:c>
      <x:c r="AJ838" s="47"/>
      <x:c r="AK838" s="48"/>
      <x:c r="AL838" s="32" t="str">
        <x:v>Formula, actives, testing, compliance, filling, and packaging drive uncertainty. Tariff and freight assumptions are illustrative and require current validation.</x:v>
      </x:c>
      <x:c r="AM838" s="32" t="str">
        <x:v>Largest Range in Attars / 500+ Fragrances / 8000+ Products पराग फ्रेग्रेंस भारत की सबसे अग्रणी अत्तर कंपनियों में से एक है। हमारे सभी उत्पाद भारत, अमेरिका, यूरोप, ऑस्ट्रेलिया और अन्य देशों में अमेज़न पर उपलब्ध हैं। हम अत्तर, धूपबत्ती, एसेंशियल ऑयल, अगरबत्ती, परफ्यूम, रूम स्प्रे, लोबान, गुग्गल और अन्य उत्पादों में सबसे बड़ी रेंज प्रदान करते हैं। सभी उत्पाद रेंज देखने के लिए आप हमारे अमेज़न स्टोर पर जा सकते हैं। हमारे ज्यादातर अत्तर पारंपरिक भपका प्रक्रिया द्वारा बनाए जाते हैं इसलिए हमारे अत्तरों </x:v>
      </x:c>
      <x:c r="AN838" s="32" t="str">
        <x:v>https://github.com/luminati-io/eCommerce-dataset-samples</x:v>
      </x:c>
      <x:c r="AO838" s="32" t="str">
        <x:v>2026-08-05-v2</x:v>
      </x:c>
    </x:row>
    <x:row r="839">
      <x:c r="A839" s="32" t="n">
        <x:v>838</x:v>
      </x:c>
      <x:c r="B839" s="32" t="str">
        <x:v>Amazon</x:v>
      </x:c>
      <x:c r="C839" s="32" t="str">
        <x:v>Bright Data Amazon products sample</x:v>
      </x:c>
      <x:c r="D839" s="32" t="str">
        <x:v>B0BXFFQ9XW</x:v>
      </x:c>
      <x:c r="E839" s="32" t="str">
        <x:v>https://www.amazon.com/Step-Adjustable-Platform-Equipment-Exercise/dp/B0BXFFQ9XW?th=1&amp;psc=1&amp;currency=USD&amp;language=en_GB</x:v>
      </x:c>
      <x:c r="F839" s="32" t="str">
        <x:v>The Step Adjustable High Step Aerobic Platform with 4 Risers, Home Gym Workout Equipment, Fitness Exercise Equipment Made in the USA</x:v>
      </x:c>
      <x:c r="G839" s="32" t="str">
        <x:v>The Step</x:v>
      </x:c>
      <x:c r="H839" s="32" t="str">
        <x:v>Ama███.co███</x:v>
      </x:c>
      <x:c r="I839" s="47" t="n">
        <x:v>46.84</x:v>
      </x:c>
      <x:c r="J839" s="32" t="str">
        <x:v>USD</x:v>
      </x:c>
      <x:c r="K839" s="32" t="str">
        <x:v>Sports &amp; Outdoors &gt; Exercise &amp; Fitness &gt; Accessories &gt; Step Platforms</x:v>
      </x:c>
      <x:c r="L839" s="32" t="str"/>
      <x:c r="M839" s="67" t="n">
        <x:v>5780</x:v>
      </x:c>
      <x:c r="N839" s="32" t="str">
        <x:v>16.9 x 16.6 x 12.9 inches</x:v>
      </x:c>
      <x:c r="O839" s="32" t="str">
        <x:v>https://m.media-amazon.com/images/I/71y-7IbrduL.__AC_SX300_SY300_QL70_FMwebp_.jpg</x:v>
      </x:c>
      <x:c r="P839" s="32" t="str">
        <x:v>2024-01-21 00:00:00.000</x:v>
      </x:c>
      <x:c r="Q839" s="32" t="str">
        <x:v>Estimated</x:v>
      </x:c>
      <x:c r="R839" s="32" t="str">
        <x:v>Home</x:v>
      </x:c>
      <x:c r="S839" s="32" t="str">
        <x:v>Pillow, cushion, or textile decor</x:v>
      </x:c>
      <x:c r="T839" s="32" t="str">
        <x:v>Keyword/category match: cushion</x:v>
      </x:c>
      <x:c r="U839" s="32" t="str">
        <x:v>Low</x:v>
      </x:c>
      <x:c r="V839" s="67" t="n">
        <x:v>1000</x:v>
      </x:c>
      <x:c r="W839" s="47" t="n">
        <x:v>4.12</x:v>
      </x:c>
      <x:c r="X839" s="47" t="n">
        <x:v>9.06</x:v>
      </x:c>
      <x:c r="Y839" s="47" t="n">
        <x:v>19.77</x:v>
      </x:c>
      <x:c r="Z839" s="47" t="n">
        <x:v>0.65</x:v>
      </x:c>
      <x:c r="AA839" s="47" t="n">
        <x:v>1.98</x:v>
      </x:c>
      <x:c r="AB839" s="68" t="n">
        <x:v>7</x:v>
      </x:c>
      <x:c r="AC839" s="47" t="n">
        <x:v>5.67</x:v>
      </x:c>
      <x:c r="AD839" s="47" t="n">
        <x:v>12.51</x:v>
      </x:c>
      <x:c r="AE839" s="47" t="n">
        <x:v>27.36</x:v>
      </x:c>
      <x:c r="AF839" s="68" t="n">
        <x:v>15</x:v>
      </x:c>
      <x:c r="AG839" s="47" t="n">
        <x:v>12</x:v>
      </x:c>
      <x:c r="AH839" s="68" t="n">
        <x:v>5</x:v>
      </x:c>
      <x:c r="AI839" s="47" t="n">
        <x:v>33.88</x:v>
      </x:c>
      <x:c r="AJ839" s="47" t="n">
        <x:v>12.96</x:v>
      </x:c>
      <x:c r="AK839" s="48" t="n">
        <x:v>0.27699999999999997</x:v>
      </x:c>
      <x:c r="AL839" s="32" t="str">
        <x:v>Fabric, fill, size, printing, and insert inclusion affect cost. Modifiers: higher-cost domestic production, premium/heavy-duty specification. Tariff and freight assumptions are illustrative and require current validation.</x:v>
      </x:c>
      <x:c r="AM839" s="32" t="str">
        <x:v>About this item Includes one (1) high step platform And (4) black risers. This is a line of steppers that are compact, easy to use and easy to store. The perfect addition to your home gym! The platforms overall dimensions are 16” L X 16” W X 4” H. Platform has premium, nonslip cushion top and supports 275 lbs. Four nonskid feet on each riser prevents sliding Or scratching floors. Quick and easy to adjust height. Change the difficulty of your workout according to your fitness level by adjusting y</x:v>
      </x:c>
      <x:c r="AN839" s="32" t="str">
        <x:v>https://github.com/luminati-io/eCommerce-dataset-samples</x:v>
      </x:c>
      <x:c r="AO839" s="32" t="str">
        <x:v>2026-08-05-v2</x:v>
      </x:c>
    </x:row>
    <x:row r="840">
      <x:c r="A840" s="32" t="n">
        <x:v>839</x:v>
      </x:c>
      <x:c r="B840" s="32" t="str">
        <x:v>Amazon</x:v>
      </x:c>
      <x:c r="C840" s="32" t="str">
        <x:v>Bright Data Amazon products sample</x:v>
      </x:c>
      <x:c r="D840" s="32" t="str">
        <x:v>B001J221JQ</x:v>
      </x:c>
      <x:c r="E840" s="32" t="str">
        <x:v>https://www.amazon.com/Gardena-08193-20-Twin-Tap-Connector/dp/B001J221JQ</x:v>
      </x:c>
      <x:c r="F840" s="32" t="str">
        <x:v>Gardena Twin-Tap Connector</x:v>
      </x:c>
      <x:c r="G840" s="32" t="str">
        <x:v>Gardena</x:v>
      </x:c>
      <x:c r="H840" s="32" t="str">
        <x:v>Ama███ Gl███l S█████████</x:v>
      </x:c>
      <x:c r="I840" s="47" t="n">
        <x:v>27.9</x:v>
      </x:c>
      <x:c r="J840" s="32" t="str">
        <x:v>USD</x:v>
      </x:c>
      <x:c r="K840" s="32" t="str">
        <x:v>Patio, Lawn &amp; Garden &gt; Gardening &amp; Lawn Care &gt; Watering Equipment &gt; Automatic Irrigation Equipment &gt; Accessories</x:v>
      </x:c>
      <x:c r="L840" s="32" t="str"/>
      <x:c r="M840" s="67" t="n">
        <x:v>199.86397499999998</x:v>
      </x:c>
      <x:c r="N840" s="32" t="str">
        <x:v>3.93 x 3.93 x 1.96 inches</x:v>
      </x:c>
      <x:c r="O840" s="32" t="str">
        <x:v>https://m.media-amazon.com/images/I/617XQk74XhL.__AC_SY300_SX300_QL70_FMwebp_.jpg</x:v>
      </x:c>
      <x:c r="P840" s="32" t="str">
        <x:v>2023-08-19 00:00:00.000</x:v>
      </x:c>
      <x:c r="Q840" s="32" t="str">
        <x:v>Estimated</x:v>
      </x:c>
      <x:c r="R840" s="32" t="str">
        <x:v>Generic</x:v>
      </x:c>
      <x:c r="S840" s="32" t="str">
        <x:v>Assembled consumer product</x:v>
      </x:c>
      <x:c r="T840" s="32" t="str">
        <x:v>Broad accessories category: Patio, Lawn &amp; Garden &gt; Gardening &amp; Lawn Care &gt; Watering Equipment &gt; Automatic Irrigation Equipment &gt; Accessories</x:v>
      </x:c>
      <x:c r="U840" s="32" t="str">
        <x:v>Low</x:v>
      </x:c>
      <x:c r="V840" s="67" t="n">
        <x:v>1000</x:v>
      </x:c>
      <x:c r="W840" s="47" t="n">
        <x:v>2.72</x:v>
      </x:c>
      <x:c r="X840" s="47" t="n">
        <x:v>10.89</x:v>
      </x:c>
      <x:c r="Y840" s="47" t="n">
        <x:v>25.11</x:v>
      </x:c>
      <x:c r="Z840" s="47" t="n">
        <x:v>1</x:v>
      </x:c>
      <x:c r="AA840" s="47" t="n">
        <x:v>1.8</x:v>
      </x:c>
      <x:c r="AB840" s="68" t="n">
        <x:v>5</x:v>
      </x:c>
      <x:c r="AC840" s="47" t="n">
        <x:v>3.65</x:v>
      </x:c>
      <x:c r="AD840" s="47" t="n">
        <x:v>14.37</x:v>
      </x:c>
      <x:c r="AE840" s="47" t="n">
        <x:v>35.61</x:v>
      </x:c>
      <x:c r="AF840" s="68" t="n">
        <x:v>15</x:v>
      </x:c>
      <x:c r="AG840" s="47" t="n">
        <x:v>3.5</x:v>
      </x:c>
      <x:c r="AH840" s="68" t="n">
        <x:v>5</x:v>
      </x:c>
      <x:c r="AI840" s="47" t="n">
        <x:v>23.45</x:v>
      </x:c>
      <x:c r="AJ840" s="47" t="n">
        <x:v>4.45</x:v>
      </x:c>
      <x:c r="AK840" s="48" t="n">
        <x:v>0.159</x:v>
      </x:c>
      <x:c r="AL840" s="32" t="str">
        <x:v>Insufficient specifications; use as a broad placeholder until a BOM or supplier match is available. Tariff and freight assumptions are illustrative and require current validation.</x:v>
      </x:c>
      <x:c r="AM840" s="32" t="str">
        <x:v>The GARDENA twin-tap Connector makes it possible to simultaneously connect two accessories to one tap. Two GARDENA water computers can be Joint to the Connector</x:v>
      </x:c>
      <x:c r="AN840" s="32" t="str">
        <x:v>https://github.com/luminati-io/eCommerce-dataset-samples</x:v>
      </x:c>
      <x:c r="AO840" s="32" t="str">
        <x:v>2026-08-05-v2</x:v>
      </x:c>
    </x:row>
    <x:row r="841">
      <x:c r="A841" s="32" t="n">
        <x:v>840</x:v>
      </x:c>
      <x:c r="B841" s="32" t="str">
        <x:v>Amazon</x:v>
      </x:c>
      <x:c r="C841" s="32" t="str">
        <x:v>Bright Data Amazon products sample</x:v>
      </x:c>
      <x:c r="D841" s="32" t="str">
        <x:v>B08FD9XQYY</x:v>
      </x:c>
      <x:c r="E841" s="32" t="str">
        <x:v>https://www.amazon.com/Zephyr-Mens-Lancaster-Relaxed-Hat/dp/B08FD9XQYY</x:v>
      </x:c>
      <x:c r="F841" s="32" t="str">
        <x:v>Zephyr Men's Lancaster Relaxed Hat</x:v>
      </x:c>
      <x:c r="G841" s="32" t="str">
        <x:v>Zephyr</x:v>
      </x:c>
      <x:c r="H841" s="32" t="str">
        <x:v>Ama███.co███</x:v>
      </x:c>
      <x:c r="I841" s="47" t="n">
        <x:v>22.17</x:v>
      </x:c>
      <x:c r="J841" s="32" t="str">
        <x:v>USD</x:v>
      </x:c>
      <x:c r="K841" s="32" t="str">
        <x:v>Sports &amp; Outdoors &gt; Fan Shop &gt; Clothing Accessories &gt; Caps &amp; Hats &gt; Novelty Headwear</x:v>
      </x:c>
      <x:c r="L841" s="32" t="str"/>
      <x:c r="M841" s="67"/>
      <x:c r="N841" s="32" t="str"/>
      <x:c r="O841" s="32" t="str">
        <x:v>https://m.media-amazon.com/images/I/81ld0hG7quL.__AC_SY445_SX342_QL70_FMwebp_.jpg</x:v>
      </x:c>
      <x:c r="P841" s="32" t="str">
        <x:v>2023-08-19 00:00:00.000</x:v>
      </x:c>
      <x:c r="Q841" s="32" t="str">
        <x:v>Estimated</x:v>
      </x:c>
      <x:c r="R841" s="32" t="str">
        <x:v>Generic</x:v>
      </x:c>
      <x:c r="S841" s="32" t="str">
        <x:v>Textile product</x:v>
      </x:c>
      <x:c r="T841" s="32" t="str">
        <x:v>Broad apparel category: Sports &amp; Outdoors &gt; Fan Shop &gt; Clothing Accessories &gt; Caps &amp; Hats &gt; Novelty Headwear</x:v>
      </x:c>
      <x:c r="U841" s="32" t="str">
        <x:v>Low</x:v>
      </x:c>
      <x:c r="V841" s="67" t="n">
        <x:v>1000</x:v>
      </x:c>
      <x:c r="W841" s="47" t="n">
        <x:v>2.18</x:v>
      </x:c>
      <x:c r="X841" s="47" t="n">
        <x:v>7.62</x:v>
      </x:c>
      <x:c r="Y841" s="47" t="n">
        <x:v>19.95</x:v>
      </x:c>
      <x:c r="Z841" s="47" t="n">
        <x:v>0.65</x:v>
      </x:c>
      <x:c r="AA841" s="47" t="n">
        <x:v>0.8</x:v>
      </x:c>
      <x:c r="AB841" s="68" t="n">
        <x:v>5</x:v>
      </x:c>
      <x:c r="AC841" s="47" t="n">
        <x:v>2.81</x:v>
      </x:c>
      <x:c r="AD841" s="47" t="n">
        <x:v>9.53</x:v>
      </x:c>
      <x:c r="AE841" s="47" t="n">
        <x:v>25.15</x:v>
      </x:c>
      <x:c r="AF841" s="68" t="n">
        <x:v>15</x:v>
      </x:c>
      <x:c r="AG841" s="47" t="n">
        <x:v>4.25</x:v>
      </x:c>
      <x:c r="AH841" s="68" t="n">
        <x:v>5</x:v>
      </x:c>
      <x:c r="AI841" s="47" t="n">
        <x:v>18.21</x:v>
      </x:c>
      <x:c r="AJ841" s="47" t="n">
        <x:v>3.96</x:v>
      </x:c>
      <x:c r="AK841" s="48" t="n">
        <x:v>0.179</x:v>
      </x:c>
      <x:c r="AL841" s="32" t="str">
        <x:v>Fiber, dimensions, sewing complexity, and finishing are unknown. Modifiers: customization. Tariff and freight assumptions are illustrative and require current validation.</x:v>
      </x:c>
      <x:c r="AM841" s="32" t="str">
        <x:v>The Lancaster is a relaxed cap made of high quality cotton and stone washed poly soft mesh for a hat that is pure comfort. The unique circular logo design is made from high quality embroidery. Adjustable sizing allows for a personalized fit.</x:v>
      </x:c>
      <x:c r="AN841" s="32" t="str">
        <x:v>https://github.com/luminati-io/eCommerce-dataset-samples</x:v>
      </x:c>
      <x:c r="AO841" s="32" t="str">
        <x:v>2026-08-05-v2</x:v>
      </x:c>
    </x:row>
    <x:row r="842">
      <x:c r="A842" s="32" t="n">
        <x:v>841</x:v>
      </x:c>
      <x:c r="B842" s="32" t="str">
        <x:v>Amazon</x:v>
      </x:c>
      <x:c r="C842" s="32" t="str">
        <x:v>Bright Data Amazon products sample</x:v>
      </x:c>
      <x:c r="D842" s="32" t="str">
        <x:v>B0BDD46HFV</x:v>
      </x:c>
      <x:c r="E842" s="32" t="str">
        <x:v>https://www.amazon.com/dp/B0BDD46HFV?th=1&amp;psc=1&amp;currency=USD&amp;language=en_GB</x:v>
      </x:c>
      <x:c r="F842" s="32" t="str">
        <x:v>Epson Workforce WF-2930 Wireless All-in-One Printer with Scan, Copy, Fax, Auto Document Feeder, Automatic 2-Sided Printing and 1.4" Color Display,Black</x:v>
      </x:c>
      <x:c r="G842" s="32" t="str">
        <x:v>Epson</x:v>
      </x:c>
      <x:c r="H842" s="32" t="str">
        <x:v>Wes███oas███ist█████████</x:v>
      </x:c>
      <x:c r="I842" s="47" t="n">
        <x:v>89.99</x:v>
      </x:c>
      <x:c r="J842" s="32" t="str">
        <x:v>USD</x:v>
      </x:c>
      <x:c r="K842" s="32" t="str">
        <x:v>Office Products &gt; Office Electronics &gt; Printers &amp; Accessories &gt; Printers &gt; Inkjet Printers &gt; Ink Tank Printers</x:v>
      </x:c>
      <x:c r="L842" s="32" t="str">
        <x:v>Ink Tank Printers</x:v>
      </x:c>
      <x:c r="M842" s="67" t="n">
        <x:v>5216.308</x:v>
      </x:c>
      <x:c r="N842" s="32" t="str">
        <x:v>22.7"D x 14.8"W x 9.5"H</x:v>
      </x:c>
      <x:c r="O842" s="32" t="str">
        <x:v>https://m.media-amazon.com/images/I/612cayROyPL._AC_SL1500_.jpg</x:v>
      </x:c>
      <x:c r="P842" s="32" t="str">
        <x:v>2024-07-08 00:00:00.000</x:v>
      </x:c>
      <x:c r="Q842" s="32" t="str">
        <x:v>Estimated</x:v>
      </x:c>
      <x:c r="R842" s="32" t="str">
        <x:v>Generic</x:v>
      </x:c>
      <x:c r="S842" s="32" t="str">
        <x:v>Assembled consumer product</x:v>
      </x:c>
      <x:c r="T842" s="32" t="str">
        <x:v>Broad accessories category: Office Products &gt; Office Electronics &gt; Printers &amp; Accessories &gt; Printers &gt; Inkjet Printers &gt; Ink Tank Printers</x:v>
      </x:c>
      <x:c r="U842" s="32" t="str">
        <x:v>Low</x:v>
      </x:c>
      <x:c r="V842" s="67" t="n">
        <x:v>1000</x:v>
      </x:c>
      <x:c r="W842" s="47" t="n">
        <x:v>2.72</x:v>
      </x:c>
      <x:c r="X842" s="47" t="n">
        <x:v>10.89</x:v>
      </x:c>
      <x:c r="Y842" s="47" t="n">
        <x:v>36.3</x:v>
      </x:c>
      <x:c r="Z842" s="47" t="n">
        <x:v>1</x:v>
      </x:c>
      <x:c r="AA842" s="47" t="n">
        <x:v>4.4</x:v>
      </x:c>
      <x:c r="AB842" s="68" t="n">
        <x:v>5</x:v>
      </x:c>
      <x:c r="AC842" s="47" t="n">
        <x:v>4.33</x:v>
      </x:c>
      <x:c r="AD842" s="47" t="n">
        <x:v>17.1</x:v>
      </x:c>
      <x:c r="AE842" s="47" t="n">
        <x:v>56.91</x:v>
      </x:c>
      <x:c r="AF842" s="68" t="n">
        <x:v>15</x:v>
      </x:c>
      <x:c r="AG842" s="47" t="n">
        <x:v>12</x:v>
      </x:c>
      <x:c r="AH842" s="68" t="n">
        <x:v>5</x:v>
      </x:c>
      <x:c r="AI842" s="47" t="n">
        <x:v>47.1</x:v>
      </x:c>
      <x:c r="AJ842" s="47" t="n">
        <x:v>42.89</x:v>
      </x:c>
      <x:c r="AK842" s="48" t="n">
        <x:v>0.47700000000000004</x:v>
      </x:c>
      <x:c r="AL842" s="32" t="str">
        <x:v>Insufficient specifications; use as a broad placeholder until a BOM or supplier match is available. Tariff and freight assumptions are illustrative and require current validation.</x:v>
      </x:c>
      <x:c r="AM842" s="32" t="str">
        <x:v>Enjoy hassle-free business printing with the WorkForce WF-2930. An efficient, all-in-one solution, the WF-2930 streamlines workflow with a built-in scanner, copier, fax and Auto Document Feeder. Perfect for printing presentations, contracts and corporate graphics, as well as occasional prints for the home or family, it features Epson’s industry-leading printing technology to consistently deliver documents with sharp text and vivid colors. Plus, with effortless setup and wireless connectivity, it</x:v>
      </x:c>
      <x:c r="AN842" s="32" t="str">
        <x:v>https://github.com/luminati-io/eCommerce-dataset-samples</x:v>
      </x:c>
      <x:c r="AO842" s="32" t="str">
        <x:v>2026-08-05-v2</x:v>
      </x:c>
    </x:row>
    <x:row r="843">
      <x:c r="A843" s="32" t="n">
        <x:v>842</x:v>
      </x:c>
      <x:c r="B843" s="32" t="str">
        <x:v>Amazon</x:v>
      </x:c>
      <x:c r="C843" s="32" t="str">
        <x:v>Bright Data Amazon products sample</x:v>
      </x:c>
      <x:c r="D843" s="32" t="str">
        <x:v>B095J7GKQ2</x:v>
      </x:c>
      <x:c r="E843" s="32" t="str">
        <x:v>https://www.amazon.com/Crux-Interfacing-CS-GM11B-Steering-Controls/dp/B095J7GKQ2</x:v>
      </x:c>
      <x:c r="F843" s="32" t="str">
        <x:v>Crux Interfacing CS-GM11B - Connect a New car Stereo and retain Warning Chimes and Steering Wheel Audio Controls in Select 2006-12 GM-Made Vehicles</x:v>
      </x:c>
      <x:c r="G843" s="32" t="str">
        <x:v>Crux Interfacing</x:v>
      </x:c>
      <x:c r="H843" s="32" t="str">
        <x:v>Ama███.co███</x:v>
      </x:c>
      <x:c r="I843" s="47" t="n">
        <x:v>104.78</x:v>
      </x:c>
      <x:c r="J843" s="32" t="str">
        <x:v>USD</x:v>
      </x:c>
      <x:c r="K843" s="32" t="str">
        <x:v>Electronics &gt; Car &amp; Vehicle Electronics &gt; Car Electronics &gt; Car Audio &gt; Subwoofers &gt; Component Subwoofers</x:v>
      </x:c>
      <x:c r="L843" s="32" t="str"/>
      <x:c r="M843" s="67" t="n">
        <x:v>289.1649</x:v>
      </x:c>
      <x:c r="N843" s="32" t="str">
        <x:v>7.95 x 3.58 x 2.52 inches</x:v>
      </x:c>
      <x:c r="O843" s="32" t="str">
        <x:v>https://m.media-amazon.com/images/I/31bR2hSPSHS.__AC_SX300_SY300_QL70_FMwebp_.jpg</x:v>
      </x:c>
      <x:c r="P843" s="32" t="str">
        <x:v>2023-09-11 00:00:00.000</x:v>
      </x:c>
      <x:c r="Q843" s="32" t="str">
        <x:v>Estimated</x:v>
      </x:c>
      <x:c r="R843" s="32" t="str">
        <x:v>Generic</x:v>
      </x:c>
      <x:c r="S843" s="32" t="str">
        <x:v>Assembled consumer product</x:v>
      </x:c>
      <x:c r="T843" s="32" t="str">
        <x:v>Broad source category: Electronics &gt; Car &amp; Vehicle Electronics &gt; Car Electronics &gt; Car Audio &gt; Subwoofers &gt; Component Subwoofers</x:v>
      </x:c>
      <x:c r="U843" s="32" t="str">
        <x:v>Low</x:v>
      </x:c>
      <x:c r="V843" s="67" t="n">
        <x:v>1000</x:v>
      </x:c>
      <x:c r="W843" s="47" t="n">
        <x:v>2.72</x:v>
      </x:c>
      <x:c r="X843" s="47" t="n">
        <x:v>10.89</x:v>
      </x:c>
      <x:c r="Y843" s="47" t="n">
        <x:v>36.3</x:v>
      </x:c>
      <x:c r="Z843" s="47" t="n">
        <x:v>1</x:v>
      </x:c>
      <x:c r="AA843" s="47" t="n">
        <x:v>1.8</x:v>
      </x:c>
      <x:c r="AB843" s="68" t="n">
        <x:v>5</x:v>
      </x:c>
      <x:c r="AC843" s="47" t="n">
        <x:v>3.65</x:v>
      </x:c>
      <x:c r="AD843" s="47" t="n">
        <x:v>14.37</x:v>
      </x:c>
      <x:c r="AE843" s="47" t="n">
        <x:v>47.36</x:v>
      </x:c>
      <x:c r="AF843" s="68" t="n">
        <x:v>15</x:v>
      </x:c>
      <x:c r="AG843" s="47" t="n">
        <x:v>4.75</x:v>
      </x:c>
      <x:c r="AH843" s="68" t="n">
        <x:v>5</x:v>
      </x:c>
      <x:c r="AI843" s="47" t="n">
        <x:v>40.08</x:v>
      </x:c>
      <x:c r="AJ843" s="47" t="n">
        <x:v>64.7</x:v>
      </x:c>
      <x:c r="AK843" s="48" t="n">
        <x:v>0.617</x:v>
      </x:c>
      <x:c r="AL843" s="32" t="str">
        <x:v>Insufficient specifications; use as a broad placeholder until a BOM or supplier match is available. Tariff and freight assumptions are illustrative and require current validation.</x:v>
      </x:c>
      <x:c r="AM843" s="32" t="str">
        <x:v>Crux CS-GM11B - Connect a new car stereo and retain warning chimes and steering wheel audio controls in select 2006-12 GM-made vehicles</x:v>
      </x:c>
      <x:c r="AN843" s="32" t="str">
        <x:v>https://github.com/luminati-io/eCommerce-dataset-samples</x:v>
      </x:c>
      <x:c r="AO843" s="32" t="str">
        <x:v>2026-08-05-v2</x:v>
      </x:c>
    </x:row>
    <x:row r="844">
      <x:c r="A844" s="32" t="n">
        <x:v>843</x:v>
      </x:c>
      <x:c r="B844" s="32" t="str">
        <x:v>Amazon</x:v>
      </x:c>
      <x:c r="C844" s="32" t="str">
        <x:v>Bright Data Amazon products sample</x:v>
      </x:c>
      <x:c r="D844" s="32" t="str">
        <x:v>B07TRQ9JSH</x:v>
      </x:c>
      <x:c r="E844" s="32" t="str">
        <x:v>https://www.amazon.com/dp/B07TRQ9JSH?language=en_US&amp;currency=USD</x:v>
      </x:c>
      <x:c r="F844" s="32" t="str">
        <x:v>JBL Charge 4 - Waterproof Portable Bluetooth Speaker - Black</x:v>
      </x:c>
      <x:c r="G844" s="32" t="str">
        <x:v>JBL</x:v>
      </x:c>
      <x:c r="H844" s="32" t="str"/>
      <x:c r="I844" s="47" t="n">
        <x:v>114.95</x:v>
      </x:c>
      <x:c r="J844" s="32" t="str">
        <x:v>USD</x:v>
      </x:c>
      <x:c r="K844" s="32" t="str">
        <x:v>Electronics &gt; Portable Audio &amp; Video &gt; Portable Speakers &amp; Docks &gt; Portable Bluetooth Speakers</x:v>
      </x:c>
      <x:c r="L844" s="32" t="str"/>
      <x:c r="M844" s="67" t="n">
        <x:v>1501.38952</x:v>
      </x:c>
      <x:c r="N844" s="32" t="str">
        <x:v>3.5 x 8.5 x 3.4 inches</x:v>
      </x:c>
      <x:c r="O844" s="32" t="str">
        <x:v>https://m.media-amazon.com/images/I/71DW6JMyCWL.__AC_SX300_SY300_QL70_ML2_.jpg</x:v>
      </x:c>
      <x:c r="P844" s="32" t="str">
        <x:v>2022-10-02 00:00:00.000</x:v>
      </x:c>
      <x:c r="Q844" s="32" t="str">
        <x:v>Estimated</x:v>
      </x:c>
      <x:c r="R844" s="32" t="str">
        <x:v>Electronics</x:v>
      </x:c>
      <x:c r="S844" s="32" t="str">
        <x:v>Bluetooth speaker</x:v>
      </x:c>
      <x:c r="T844" s="32" t="str">
        <x:v>Keyword/category match: bluetooth speaker</x:v>
      </x:c>
      <x:c r="U844" s="32" t="str">
        <x:v>Low</x:v>
      </x:c>
      <x:c r="V844" s="67" t="n">
        <x:v>1000</x:v>
      </x:c>
      <x:c r="W844" s="47" t="n">
        <x:v>5.04</x:v>
      </x:c>
      <x:c r="X844" s="47" t="n">
        <x:v>9.52</x:v>
      </x:c>
      <x:c r="Y844" s="47" t="n">
        <x:v>17.92</x:v>
      </x:c>
      <x:c r="Z844" s="47" t="n">
        <x:v>0.75</x:v>
      </x:c>
      <x:c r="AA844" s="47" t="n">
        <x:v>1.04</x:v>
      </x:c>
      <x:c r="AB844" s="68" t="n">
        <x:v>3</x:v>
      </x:c>
      <x:c r="AC844" s="47" t="n">
        <x:v>6.02</x:v>
      </x:c>
      <x:c r="AD844" s="47" t="n">
        <x:v>11.65</x:v>
      </x:c>
      <x:c r="AE844" s="47" t="n">
        <x:v>22.28</x:v>
      </x:c>
      <x:c r="AF844" s="68" t="n">
        <x:v>15</x:v>
      </x:c>
      <x:c r="AG844" s="47" t="n">
        <x:v>7.5</x:v>
      </x:c>
      <x:c r="AH844" s="68" t="n">
        <x:v>5</x:v>
      </x:c>
      <x:c r="AI844" s="47" t="n">
        <x:v>42.14</x:v>
      </x:c>
      <x:c r="AJ844" s="47" t="n">
        <x:v>72.81</x:v>
      </x:c>
      <x:c r="AK844" s="48" t="n">
        <x:v>0.633</x:v>
      </x:c>
      <x:c r="AL844" s="32" t="str">
        <x:v>Battery, acoustic tuning, waterproofing, certifications, and chipset drive cost. Modifiers: weatherproof construction. Tariff and freight assumptions are illustrative and require current validation.</x:v>
      </x:c>
      <x:c r="AM844" s="32" t="str">
        <x:v>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x:v>
      </x:c>
      <x:c r="AN844" s="32" t="str">
        <x:v>https://github.com/luminati-io/eCommerce-dataset-samples</x:v>
      </x:c>
      <x:c r="AO844" s="32" t="str">
        <x:v>2026-08-05-v2</x:v>
      </x:c>
    </x:row>
    <x:row r="845">
      <x:c r="A845" s="32" t="n">
        <x:v>844</x:v>
      </x:c>
      <x:c r="B845" s="32" t="str">
        <x:v>Amazon</x:v>
      </x:c>
      <x:c r="C845" s="32" t="str">
        <x:v>Bright Data Amazon products sample</x:v>
      </x:c>
      <x:c r="D845" s="32" t="str">
        <x:v>B00WOV23JO</x:v>
      </x:c>
      <x:c r="E845" s="32" t="str">
        <x:v>https://www.amazon.com/LED-33-Sewing-Light-Magnetic-Piece/dp/B00WOV23JO</x:v>
      </x:c>
      <x:c r="F845" s="32" t="str">
        <x:v>item4ever led 33 Sewing Light with Magnetic Base &amp; 110v Plug, 1 Piece</x:v>
      </x:c>
      <x:c r="G845" s="32" t="str">
        <x:v>item4ever</x:v>
      </x:c>
      <x:c r="H845" s="32" t="str">
        <x:v>ite███ver███</x:v>
      </x:c>
      <x:c r="I845" s="47" t="n">
        <x:v>8.99</x:v>
      </x:c>
      <x:c r="J845" s="32" t="str">
        <x:v>USD</x:v>
      </x:c>
      <x:c r="K845" s="32" t="str">
        <x:v>Arts, Crafts &amp; Sewing &gt; Sewing &gt; Sewing Machine Parts &amp; Accessories &gt; Attachments</x:v>
      </x:c>
      <x:c r="L845" s="32" t="str"/>
      <x:c r="M845" s="67" t="n">
        <x:v>113.11450500000001</x:v>
      </x:c>
      <x:c r="N845" s="32" t="str">
        <x:v>6 x 2 x 2 inches; 4 Ounces</x:v>
      </x:c>
      <x:c r="O845" s="32" t="str">
        <x:v>https://m.media-amazon.com/images/I/71ypfTkdI9L.__AC_SY445_SX342_QL70_ML2_.jpg</x:v>
      </x:c>
      <x:c r="P845" s="32" t="str">
        <x:v>2023-08-02 00:00:00.000</x:v>
      </x:c>
      <x:c r="Q845" s="32" t="str">
        <x:v>Estimated</x:v>
      </x:c>
      <x:c r="R845" s="32" t="str">
        <x:v>Generic</x:v>
      </x:c>
      <x:c r="S845" s="32" t="str">
        <x:v>Assembled consumer product</x:v>
      </x:c>
      <x:c r="T845" s="32" t="str">
        <x:v>Broad accessories category: Arts, Crafts &amp; Sewing &gt; Sewing &gt; Sewing Machine Parts &amp; Accessories &gt; Attachments</x:v>
      </x:c>
      <x:c r="U845" s="32" t="str">
        <x:v>Low</x:v>
      </x:c>
      <x:c r="V845" s="67" t="n">
        <x:v>1000</x:v>
      </x:c>
      <x:c r="W845" s="47" t="n">
        <x:v>2.72</x:v>
      </x:c>
      <x:c r="X845" s="47" t="n">
        <x:v>6.47</x:v>
      </x:c>
      <x:c r="Y845" s="47" t="n">
        <x:v>8.09</x:v>
      </x:c>
      <x:c r="Z845" s="47" t="n">
        <x:v>1</x:v>
      </x:c>
      <x:c r="AA845" s="47" t="n">
        <x:v>1.8</x:v>
      </x:c>
      <x:c r="AB845" s="68" t="n">
        <x:v>5</x:v>
      </x:c>
      <x:c r="AC845" s="47" t="n">
        <x:v>3.65</x:v>
      </x:c>
      <x:c r="AD845" s="47" t="n">
        <x:v>9.74</x:v>
      </x:c>
      <x:c r="AE845" s="47" t="n">
        <x:v>17.74</x:v>
      </x:c>
      <x:c r="AF845" s="68" t="n">
        <x:v>15</x:v>
      </x:c>
      <x:c r="AG845" s="47" t="n">
        <x:v>3.5</x:v>
      </x:c>
      <x:c r="AH845" s="68" t="n">
        <x:v>5</x:v>
      </x:c>
      <x:c r="AI845" s="47" t="n">
        <x:v>15.03</x:v>
      </x:c>
      <x:c r="AJ845" s="47" t="n">
        <x:v>-6.04</x:v>
      </x:c>
      <x:c r="AK845" s="48" t="n">
        <x:v>-0.672</x:v>
      </x:c>
      <x:c r="AL845" s="32" t="str">
        <x:v>Insufficient specifications; use as a broad placeholder until a BOM or supplier match is available. Tariff and freight assumptions are illustrative and require current validation.</x:v>
      </x:c>
      <x:c r="AM845" s="32" t="str">
        <x:v>great led light for tasking, working, study and sewing purpose.</x:v>
      </x:c>
      <x:c r="AN845" s="32" t="str">
        <x:v>https://github.com/luminati-io/eCommerce-dataset-samples</x:v>
      </x:c>
      <x:c r="AO845" s="32" t="str">
        <x:v>2026-08-05-v2</x:v>
      </x:c>
    </x:row>
    <x:row r="846">
      <x:c r="A846" s="32" t="n">
        <x:v>845</x:v>
      </x:c>
      <x:c r="B846" s="32" t="str">
        <x:v>Amazon</x:v>
      </x:c>
      <x:c r="C846" s="32" t="str">
        <x:v>Bright Data Amazon products sample</x:v>
      </x:c>
      <x:c r="D846" s="32" t="str">
        <x:v>B09J1LNKNM</x:v>
      </x:c>
      <x:c r="E846" s="32" t="str">
        <x:v>https://www.amazon.com/Nxtrnd-Football-Sports-Fastener-Visors/dp/B09J1LNKNM</x:v>
      </x:c>
      <x:c r="F846" s="32" t="str">
        <x:v>Nxtrnd SKL Football Towel, Thin Sports Towel, Dries Hands &amp; Football Accessories (Light Grey)</x:v>
      </x:c>
      <x:c r="G846" s="32" t="str">
        <x:v>NXT NXTRND</x:v>
      </x:c>
      <x:c r="H846" s="32" t="str">
        <x:v>NXT███</x:v>
      </x:c>
      <x:c r="I846" s="47" t="n">
        <x:v>16.95</x:v>
      </x:c>
      <x:c r="J846" s="32" t="str">
        <x:v>USD</x:v>
      </x:c>
      <x:c r="K846" s="32" t="str">
        <x:v>Sports &amp; Outdoors &gt; Fan Shop &gt; Home &amp; Kitchen &gt; Bath &gt; Bathroom Towels</x:v>
      </x:c>
      <x:c r="L846" s="32" t="str"/>
      <x:c r="M846" s="67" t="n">
        <x:v>20</x:v>
      </x:c>
      <x:c r="N846" s="32" t="str">
        <x:v>22"L x 3"W</x:v>
      </x:c>
      <x:c r="O846" s="32" t="str">
        <x:v>https://m.media-amazon.com/images/I/511vvvicz+L._AC_SY300_SX300_.jpg</x:v>
      </x:c>
      <x:c r="P846" s="32" t="str">
        <x:v>2023-08-16 00:00:00.000</x:v>
      </x:c>
      <x:c r="Q846" s="32" t="str">
        <x:v>Estimated</x:v>
      </x:c>
      <x:c r="R846" s="32" t="str">
        <x:v>Apparel</x:v>
      </x:c>
      <x:c r="S846" s="32" t="str">
        <x:v>Gloves</x:v>
      </x:c>
      <x:c r="T846" s="32" t="str">
        <x:v>Keyword/category match: gloves</x:v>
      </x:c>
      <x:c r="U846" s="32" t="str">
        <x:v>Low</x:v>
      </x:c>
      <x:c r="V846" s="67" t="n">
        <x:v>1000</x:v>
      </x:c>
      <x:c r="W846" s="47" t="n">
        <x:v>1.58</x:v>
      </x:c>
      <x:c r="X846" s="47" t="n">
        <x:v>4.01</x:v>
      </x:c>
      <x:c r="Y846" s="47" t="n">
        <x:v>9.51</x:v>
      </x:c>
      <x:c r="Z846" s="47" t="n">
        <x:v>0.4</x:v>
      </x:c>
      <x:c r="AA846" s="47" t="n">
        <x:v>0.21</x:v>
      </x:c>
      <x:c r="AB846" s="68" t="n">
        <x:v>10</x:v>
      </x:c>
      <x:c r="AC846" s="47" t="n">
        <x:v>2.04</x:v>
      </x:c>
      <x:c r="AD846" s="47" t="n">
        <x:v>5.09</x:v>
      </x:c>
      <x:c r="AE846" s="47" t="n">
        <x:v>12.03</x:v>
      </x:c>
      <x:c r="AF846" s="68" t="n">
        <x:v>15</x:v>
      </x:c>
      <x:c r="AG846" s="47" t="n">
        <x:v>3.5</x:v>
      </x:c>
      <x:c r="AH846" s="68" t="n">
        <x:v>5</x:v>
      </x:c>
      <x:c r="AI846" s="47" t="n">
        <x:v>11.98</x:v>
      </x:c>
      <x:c r="AJ846" s="47" t="n">
        <x:v>4.97</x:v>
      </x:c>
      <x:c r="AK846" s="48" t="n">
        <x:v>0.293</x:v>
      </x:c>
      <x:c r="AL846" s="32" t="str">
        <x:v>Leather, insulation, waterproofing, touchscreen panels, and protection affect cost. Modifiers: premium/heavy-duty specification. Tariff and freight assumptions are illustrative and require current validation.</x:v>
      </x:c>
      <x:c r="AM846" s="32" t="str">
        <x:v>About this item Designed for Football – The Nxtrnd football skill towel is light, thin, and quick drying. The microfiber material will perfectly clean your football visor without leaving fibres and will also perfectly clean your football gloves rejuvenating the grip. Attaches to Your Belt – The hook and loop fastener quickly attaches to your football pant belt without the bulkiness of a traditional sweat towel. The skill towel will also detach if pulled by an opponent allowing you to keep the pl</x:v>
      </x:c>
      <x:c r="AN846" s="32" t="str">
        <x:v>https://github.com/luminati-io/eCommerce-dataset-samples</x:v>
      </x:c>
      <x:c r="AO846" s="32" t="str">
        <x:v>2026-08-05-v2</x:v>
      </x:c>
    </x:row>
    <x:row r="847">
      <x:c r="A847" s="32" t="n">
        <x:v>846</x:v>
      </x:c>
      <x:c r="B847" s="32" t="str">
        <x:v>Amazon</x:v>
      </x:c>
      <x:c r="C847" s="32" t="str">
        <x:v>Bright Data Amazon products sample</x:v>
      </x:c>
      <x:c r="D847" s="32" t="str">
        <x:v>B0777GG582</x:v>
      </x:c>
      <x:c r="E847" s="32" t="str">
        <x:v>https://www.amazon.com/JONATHAN-JYL1028D-Glass-Table-Black/dp/B0777GG582</x:v>
      </x:c>
      <x:c r="F847" s="32" t="str">
        <x:v>JONATHAN Y JYL1028D Anya 20.5" Mini Glass LED Table Lamp, Transitional, Glam, Midcentury, Modern, Elegant, Office, Living Room, Family Room, Dining Room, Bedroom, Hallway, Foyer, Black/White</x:v>
      </x:c>
      <x:c r="G847" s="32" t="str">
        <x:v>JONATHAN Y</x:v>
      </x:c>
      <x:c r="H847" s="32" t="str">
        <x:v>Ama███.co███</x:v>
      </x:c>
      <x:c r="I847" s="47" t="n">
        <x:v>42.94</x:v>
      </x:c>
      <x:c r="J847" s="32" t="str">
        <x:v>USD</x:v>
      </x:c>
      <x:c r="K847" s="32" t="str">
        <x:v>Tools &amp; Home Improvement &gt; Lighting &amp; Ceiling Fans &gt; Lamps &amp; Shades &gt; Table Lamps</x:v>
      </x:c>
      <x:c r="L847" s="32" t="str"/>
      <x:c r="M847" s="67" t="n">
        <x:v>1197.48288</x:v>
      </x:c>
      <x:c r="N847" s="32" t="str">
        <x:v>10"D x 10"W x 20.5"H</x:v>
      </x:c>
      <x:c r="O847" s="32" t="str">
        <x:v>https://m.media-amazon.com/images/I/81G7YNB814L.__AC_SX300_SY300_QL70_ML2_.jpg</x:v>
      </x:c>
      <x:c r="P847" s="32" t="str">
        <x:v>2023-08-24 00:00:00.000</x:v>
      </x:c>
      <x:c r="Q847" s="32" t="str">
        <x:v>Estimated</x:v>
      </x:c>
      <x:c r="R847" s="32" t="str">
        <x:v>Home</x:v>
      </x:c>
      <x:c r="S847" s="32" t="str">
        <x:v>Wood side table or small furniture</x:v>
      </x:c>
      <x:c r="T847" s="32" t="str">
        <x:v>Keyword/category match: nightstand</x:v>
      </x:c>
      <x:c r="U847" s="32" t="str">
        <x:v>Low</x:v>
      </x:c>
      <x:c r="V847" s="67" t="n">
        <x:v>1000</x:v>
      </x:c>
      <x:c r="W847" s="47" t="n">
        <x:v>10.38</x:v>
      </x:c>
      <x:c r="X847" s="47" t="n">
        <x:v>19.16</x:v>
      </x:c>
      <x:c r="Y847" s="47" t="n">
        <x:v>35.92</x:v>
      </x:c>
      <x:c r="Z847" s="47" t="n">
        <x:v>2.5</x:v>
      </x:c>
      <x:c r="AA847" s="47" t="n">
        <x:v>10.4</x:v>
      </x:c>
      <x:c r="AB847" s="68" t="n">
        <x:v>7</x:v>
      </x:c>
      <x:c r="AC847" s="47" t="n">
        <x:v>16.67</x:v>
      </x:c>
      <x:c r="AD847" s="47" t="n">
        <x:v>34.3</x:v>
      </x:c>
      <x:c r="AE847" s="47" t="n">
        <x:v>68.82</x:v>
      </x:c>
      <x:c r="AF847" s="68" t="n">
        <x:v>15</x:v>
      </x:c>
      <x:c r="AG847" s="47" t="n">
        <x:v>7.5</x:v>
      </x:c>
      <x:c r="AH847" s="68" t="n">
        <x:v>5</x:v>
      </x:c>
      <x:c r="AI847" s="47" t="n">
        <x:v>50.39</x:v>
      </x:c>
      <x:c r="AJ847" s="47" t="n">
        <x:v>-7.45</x:v>
      </x:c>
      <x:c r="AK847" s="48" t="n">
        <x:v>-0.174</x:v>
      </x:c>
      <x:c r="AL847" s="32" t="str">
        <x:v>Wood species, finish, joinery, flat-pack design, and freight drive variance. Tariff and freight assumptions are illustrative and require current validation.</x:v>
      </x:c>
      <x:c r="AM847" s="32" t="str">
        <x:v>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x:v>
      </x:c>
      <x:c r="AN847" s="32" t="str">
        <x:v>https://github.com/luminati-io/eCommerce-dataset-samples</x:v>
      </x:c>
      <x:c r="AO847" s="32" t="str">
        <x:v>2026-08-05-v2</x:v>
      </x:c>
    </x:row>
    <x:row r="848">
      <x:c r="A848" s="32" t="n">
        <x:v>847</x:v>
      </x:c>
      <x:c r="B848" s="32" t="str">
        <x:v>Amazon</x:v>
      </x:c>
      <x:c r="C848" s="32" t="str">
        <x:v>Bright Data Amazon products sample</x:v>
      </x:c>
      <x:c r="D848" s="32" t="str">
        <x:v>B085ZSGPXB</x:v>
      </x:c>
      <x:c r="E848" s="32" t="str">
        <x:v>https://www.amazon.com/dp/B085ZSGPXB?th=1&amp;psc=1&amp;currency=USD&amp;language=en_GB</x:v>
      </x:c>
      <x:c r="F848" s="32" t="str">
        <x:v>Mini Greenhouse Clips for Hanging - 100Pcs Stainless Steel Clips Green House Accessory Wire Clamp Clip pack for Harbor Freight Replacement Greenhouse Cover - Shade Clips Greenhouse Accessories</x:v>
      </x:c>
      <x:c r="G848" s="32" t="str">
        <x:v>Novsix</x:v>
      </x:c>
      <x:c r="H848" s="32" t="str">
        <x:v>Che███hui███ore███</x:v>
      </x:c>
      <x:c r="I848" s="47" t="n">
        <x:v>11.99</x:v>
      </x:c>
      <x:c r="J848" s="32" t="str">
        <x:v>USD</x:v>
      </x:c>
      <x:c r="K848" s="32" t="str">
        <x:v>Patio, Lawn &amp; Garden &gt; Gardening &amp; Lawn Care &gt; Greenhouses &amp; Plant Germination Equipment &gt; Greenhouses</x:v>
      </x:c>
      <x:c r="L848" s="32" t="str">
        <x:v>Greenhouses</x:v>
      </x:c>
      <x:c r="M848" s="67" t="n">
        <x:v>130.40769999999998</x:v>
      </x:c>
      <x:c r="N848" s="32" t="str">
        <x:v>11.02 x 6.3 x 3.15 inches</x:v>
      </x:c>
      <x:c r="O848" s="32" t="str">
        <x:v>https://m.media-amazon.com/images/I/614F9nAz+4S._AC_SL1001_.jpg</x:v>
      </x:c>
      <x:c r="P848" s="32" t="str">
        <x:v>2024-07-08 00:00:00.000</x:v>
      </x:c>
      <x:c r="Q848" s="32" t="str">
        <x:v>Estimated</x:v>
      </x:c>
      <x:c r="R848" s="32" t="str">
        <x:v>Home</x:v>
      </x:c>
      <x:c r="S848" s="32" t="str">
        <x:v>Bedding or blanket</x:v>
      </x:c>
      <x:c r="T848" s="32" t="str">
        <x:v>Keyword/category match: blanket</x:v>
      </x:c>
      <x:c r="U848" s="32" t="str">
        <x:v>Low</x:v>
      </x:c>
      <x:c r="V848" s="67" t="n">
        <x:v>1000</x:v>
      </x:c>
      <x:c r="W848" s="47" t="n">
        <x:v>6.95</x:v>
      </x:c>
      <x:c r="X848" s="47" t="n">
        <x:v>8.63</x:v>
      </x:c>
      <x:c r="Y848" s="47" t="n">
        <x:v>10.79</x:v>
      </x:c>
      <x:c r="Z848" s="47" t="n">
        <x:v>1.3</x:v>
      </x:c>
      <x:c r="AA848" s="47" t="n">
        <x:v>2.7</x:v>
      </x:c>
      <x:c r="AB848" s="68" t="n">
        <x:v>7</x:v>
      </x:c>
      <x:c r="AC848" s="47" t="n">
        <x:v>9.24</x:v>
      </x:c>
      <x:c r="AD848" s="47" t="n">
        <x:v>13.52</x:v>
      </x:c>
      <x:c r="AE848" s="47" t="n">
        <x:v>21.28</x:v>
      </x:c>
      <x:c r="AF848" s="68" t="n">
        <x:v>15</x:v>
      </x:c>
      <x:c r="AG848" s="47" t="n">
        <x:v>3.5</x:v>
      </x:c>
      <x:c r="AH848" s="68" t="n">
        <x:v>5</x:v>
      </x:c>
      <x:c r="AI848" s="47" t="n">
        <x:v>19.42</x:v>
      </x:c>
      <x:c r="AJ848" s="47" t="n">
        <x:v>-7.43</x:v>
      </x:c>
      <x:c r="AK848" s="48" t="n">
        <x:v>-0.619</x:v>
      </x:c>
      <x:c r="AL848" s="32" t="str">
        <x:v>Size, fiber, fill, quilting, thread count, and package volume affect cost. Modifiers: premium/heavy-duty specification, 100-count/set adjustment. Tariff and freight assumptions are illustrative and require current validation.</x:v>
      </x:c>
      <x:c r="AM848" s="32" t="str">
        <x:v>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x:v>
      </x:c>
      <x:c r="AN848" s="32" t="str">
        <x:v>https://github.com/luminati-io/eCommerce-dataset-samples</x:v>
      </x:c>
      <x:c r="AO848" s="32" t="str">
        <x:v>2026-08-05-v2</x:v>
      </x:c>
    </x:row>
    <x:row r="849">
      <x:c r="A849" s="32" t="n">
        <x:v>848</x:v>
      </x:c>
      <x:c r="B849" s="32" t="str">
        <x:v>Amazon</x:v>
      </x:c>
      <x:c r="C849" s="32" t="str">
        <x:v>Bright Data Amazon products sample</x:v>
      </x:c>
      <x:c r="D849" s="32" t="str">
        <x:v>B09787TSGN</x:v>
      </x:c>
      <x:c r="E849" s="32" t="str">
        <x:v>https://www.amazon.com/Level-Keyless-Smartphone-Bluetooth-Enabled/dp/B08X6MH37F</x:v>
      </x:c>
      <x:c r="F849" s="32" t="str">
        <x:v>Level Lock Smart Lock, Keyless Entry, Smartphone Access, Bluetooth Enabled, Works with Apple HomeKit - Matte Black</x:v>
      </x:c>
      <x:c r="G849" s="32" t="str">
        <x:v>Level Home Inc</x:v>
      </x:c>
      <x:c r="H849" s="32" t="str">
        <x:v>Ama███.co███</x:v>
      </x:c>
      <x:c r="I849" s="47" t="n">
        <x:v>199</x:v>
      </x:c>
      <x:c r="J849" s="32" t="str">
        <x:v>USD</x:v>
      </x:c>
      <x:c r="K849" s="32" t="str">
        <x:v>Tools &amp; Home Improvement &gt; Hardware &gt; Door Hardware &amp; Locks &gt; Deadbolts</x:v>
      </x:c>
      <x:c r="L849" s="32" t="str"/>
      <x:c r="M849" s="67" t="n">
        <x:v>1084.08488</x:v>
      </x:c>
      <x:c r="N849" s="32" t="str">
        <x:v>4.5 x 2.75 x 2.75 inches</x:v>
      </x:c>
      <x:c r="O849" s="32" t="str">
        <x:v>https://m.media-amazon.com/images/I/61eSefZSbgL._AC_SY450_.jpg</x:v>
      </x:c>
      <x:c r="P849" s="32" t="str">
        <x:v>2023-08-09 00:00:00.000</x:v>
      </x:c>
      <x:c r="Q849" s="32" t="str">
        <x:v>Estimated</x:v>
      </x:c>
      <x:c r="R849" s="32" t="str">
        <x:v>Generic</x:v>
      </x:c>
      <x:c r="S849" s="32" t="str">
        <x:v>Assembled consumer product</x:v>
      </x:c>
      <x:c r="T849" s="32" t="str">
        <x:v>Broad home category: Tools &amp; Home Improvement &gt; Hardware &gt; Door Hardware &amp; Locks &gt; Deadbolts</x:v>
      </x:c>
      <x:c r="U849" s="32" t="str">
        <x:v>Low</x:v>
      </x:c>
      <x:c r="V849" s="67" t="n">
        <x:v>1000</x:v>
      </x:c>
      <x:c r="W849" s="47" t="n">
        <x:v>2.72</x:v>
      </x:c>
      <x:c r="X849" s="47" t="n">
        <x:v>10.89</x:v>
      </x:c>
      <x:c r="Y849" s="47" t="n">
        <x:v>36.3</x:v>
      </x:c>
      <x:c r="Z849" s="47" t="n">
        <x:v>1</x:v>
      </x:c>
      <x:c r="AA849" s="47" t="n">
        <x:v>2.6</x:v>
      </x:c>
      <x:c r="AB849" s="68" t="n">
        <x:v>5</x:v>
      </x:c>
      <x:c r="AC849" s="47" t="n">
        <x:v>3.86</x:v>
      </x:c>
      <x:c r="AD849" s="47" t="n">
        <x:v>15.21</x:v>
      </x:c>
      <x:c r="AE849" s="47" t="n">
        <x:v>50.3</x:v>
      </x:c>
      <x:c r="AF849" s="68" t="n">
        <x:v>15</x:v>
      </x:c>
      <x:c r="AG849" s="47" t="n">
        <x:v>7.5</x:v>
      </x:c>
      <x:c r="AH849" s="68" t="n">
        <x:v>5</x:v>
      </x:c>
      <x:c r="AI849" s="47" t="n">
        <x:v>62.51</x:v>
      </x:c>
      <x:c r="AJ849" s="47" t="n">
        <x:v>136.49</x:v>
      </x:c>
      <x:c r="AK849" s="48" t="n">
        <x:v>0.6859999999999999</x:v>
      </x:c>
      <x:c r="AL849" s="32" t="str">
        <x:v>Insufficient specifications; use as a broad placeholder until a BOM or supplier match is available. Tariff and freight assumptions are illustrative and require current validation.</x:v>
      </x:c>
      <x:c r="AM849" s="32" t="str">
        <x:v>The first and only refined smart lock that makes technology invisible, Level Lock is the smallest smart lock ever. Made to effortlessly blend in with your beautiful home without unsightly bulk on the inside of your door.</x:v>
      </x:c>
      <x:c r="AN849" s="32" t="str">
        <x:v>https://github.com/luminati-io/eCommerce-dataset-samples</x:v>
      </x:c>
      <x:c r="AO849" s="32" t="str">
        <x:v>2026-08-05-v2</x:v>
      </x:c>
    </x:row>
    <x:row r="850">
      <x:c r="A850" s="32" t="n">
        <x:v>849</x:v>
      </x:c>
      <x:c r="B850" s="32" t="str">
        <x:v>Amazon</x:v>
      </x:c>
      <x:c r="C850" s="32" t="str">
        <x:v>Bright Data Amazon products sample</x:v>
      </x:c>
      <x:c r="D850" s="32" t="str">
        <x:v>B000KCZQZ2</x:v>
      </x:c>
      <x:c r="E850" s="32" t="str">
        <x:v>https://www.amazon.com/Ellie-Shoes-Womens-Vanity-Platform/dp/B000KCZQZ2</x:v>
      </x:c>
      <x:c r="F850" s="32" t="str">
        <x:v>Ellie Shoes Women's 601 Vanity Platform Sandal</x:v>
      </x:c>
      <x:c r="G850" s="32" t="str">
        <x:v>Ellie</x:v>
      </x:c>
      <x:c r="H850" s="32" t="str">
        <x:v>Att███tiv███ear███</x:v>
      </x:c>
      <x:c r="I850" s="47" t="n">
        <x:v>45.95</x:v>
      </x:c>
      <x:c r="J850" s="32" t="str">
        <x:v>USD</x:v>
      </x:c>
      <x:c r="K850" s="32" t="str">
        <x:v>Clothing, Shoes &amp; Jewelry &gt; Women &gt; Shoes &gt; Sandals &gt; Platforms &amp; Wedges</x:v>
      </x:c>
      <x:c r="L850" s="32" t="str"/>
      <x:c r="M850" s="67" t="n">
        <x:v>326.01925</x:v>
      </x:c>
      <x:c r="N850" s="32" t="str"/>
      <x:c r="O850" s="32" t="str">
        <x:v>https://m.media-amazon.com/images/I/51yfnEcyyZL.__AC_SX395_SY395_QL70_ML2_.jpg</x:v>
      </x:c>
      <x:c r="P850" s="32" t="str">
        <x:v>2023-10-24 00:00:00.000</x:v>
      </x:c>
      <x:c r="Q850" s="32" t="str">
        <x:v>Estimated</x:v>
      </x:c>
      <x:c r="R850" s="32" t="str">
        <x:v>Footwear</x:v>
      </x:c>
      <x:c r="S850" s="32" t="str">
        <x:v>Sandals or slides</x:v>
      </x:c>
      <x:c r="T850" s="32" t="str">
        <x:v>Keyword/category match: sandals</x:v>
      </x:c>
      <x:c r="U850" s="32" t="str">
        <x:v>Medium</x:v>
      </x:c>
      <x:c r="V850" s="67" t="n">
        <x:v>1000</x:v>
      </x:c>
      <x:c r="W850" s="47" t="n">
        <x:v>3</x:v>
      </x:c>
      <x:c r="X850" s="47" t="n">
        <x:v>7</x:v>
      </x:c>
      <x:c r="Y850" s="47" t="n">
        <x:v>15</x:v>
      </x:c>
      <x:c r="Z850" s="47" t="n">
        <x:v>0.7</x:v>
      </x:c>
      <x:c r="AA850" s="47" t="n">
        <x:v>1</x:v>
      </x:c>
      <x:c r="AB850" s="68" t="n">
        <x:v>12</x:v>
      </x:c>
      <x:c r="AC850" s="47" t="n">
        <x:v>4.31</x:v>
      </x:c>
      <x:c r="AD850" s="47" t="n">
        <x:v>9.74</x:v>
      </x:c>
      <x:c r="AE850" s="47" t="n">
        <x:v>20.83</x:v>
      </x:c>
      <x:c r="AF850" s="68" t="n">
        <x:v>15</x:v>
      </x:c>
      <x:c r="AG850" s="47" t="n">
        <x:v>4.75</x:v>
      </x:c>
      <x:c r="AH850" s="68" t="n">
        <x:v>5</x:v>
      </x:c>
      <x:c r="AI850" s="47" t="n">
        <x:v>23.68</x:v>
      </x:c>
      <x:c r="AJ850" s="47" t="n">
        <x:v>22.27</x:v>
      </x:c>
      <x:c r="AK850" s="48" t="n">
        <x:v>0.485</x:v>
      </x:c>
      <x:c r="AL850" s="32" t="str">
        <x:v>Materials, footbed, straps, and tooling affect cost. Tariff and freight assumptions are illustrative and require current validation.</x:v>
      </x:c>
      <x:c r="AM850" s="32" t="str">
        <x:v>Our household brand offers pumps, platforms, sling back, peep-toe, &amp; boots with various heel heights ranging from 3" to 8". This line of shoes caters to the boudoir, fetish and sexy communities as well as dancers and performers.</x:v>
      </x:c>
      <x:c r="AN850" s="32" t="str">
        <x:v>https://github.com/luminati-io/eCommerce-dataset-samples</x:v>
      </x:c>
      <x:c r="AO850" s="32" t="str">
        <x:v>2026-08-05-v2</x:v>
      </x:c>
    </x:row>
    <x:row r="851">
      <x:c r="A851" s="32" t="n">
        <x:v>850</x:v>
      </x:c>
      <x:c r="B851" s="32" t="str">
        <x:v>Amazon</x:v>
      </x:c>
      <x:c r="C851" s="32" t="str">
        <x:v>Bright Data Amazon products sample</x:v>
      </x:c>
      <x:c r="D851" s="32" t="str">
        <x:v>B09D968LVX</x:v>
      </x:c>
      <x:c r="E851" s="32" t="str">
        <x:v>https://www.amazon.com/STAR-WARS-Mandalorian-Womens-Pullover/dp/B09D968LVX</x:v>
      </x:c>
      <x:c r="F851" s="32" t="str">
        <x:v>STAR WARS Mandalorian Ball Theif Women's Long Sleeve Cowl Neck Pullover</x:v>
      </x:c>
      <x:c r="G851" s="32" t="str">
        <x:v>Star Wars</x:v>
      </x:c>
      <x:c r="H851" s="32" t="str">
        <x:v>Fif███Sun███</x:v>
      </x:c>
      <x:c r="I851" s="47" t="n">
        <x:v>31.98</x:v>
      </x:c>
      <x:c r="J851" s="32" t="str">
        <x:v>USD</x:v>
      </x:c>
      <x:c r="K851" s="32" t="str">
        <x:v>Clothing, Shoes &amp; Jewelry &gt; Women &gt; Clothing &gt; Active &gt; Active Shirts &amp; Tees</x:v>
      </x:c>
      <x:c r="L851" s="32" t="str"/>
      <x:c r="M851" s="67"/>
      <x:c r="N851" s="32" t="str">
        <x:v>15 x 12 x 1.5 inches; 8 Ounces</x:v>
      </x:c>
      <x:c r="O851" s="32" t="str">
        <x:v>https://m.media-amazon.com/images/I/71sj306UWsL.__AC_SY445_SX342_QL70_FMwebp_.jpg</x:v>
      </x:c>
      <x:c r="P851" s="32" t="str">
        <x:v>2023-10-24 00:00:00.000</x:v>
      </x:c>
      <x:c r="Q851" s="32" t="str">
        <x:v>Estimated</x:v>
      </x:c>
      <x:c r="R851" s="32" t="str">
        <x:v>Generic</x:v>
      </x:c>
      <x:c r="S851" s="32" t="str">
        <x:v>Textile product</x:v>
      </x:c>
      <x:c r="T851" s="32" t="str">
        <x:v>Broad apparel category: Clothing, Shoes &amp; Jewelry &gt; Women &gt; Clothing &gt; Active &gt; Active Shirts &amp; Tees</x:v>
      </x:c>
      <x:c r="U851" s="32" t="str">
        <x:v>Low</x:v>
      </x:c>
      <x:c r="V851" s="67" t="n">
        <x:v>1000</x:v>
      </x:c>
      <x:c r="W851" s="47" t="n">
        <x:v>1.82</x:v>
      </x:c>
      <x:c r="X851" s="47" t="n">
        <x:v>6.35</x:v>
      </x:c>
      <x:c r="Y851" s="47" t="n">
        <x:v>18.15</x:v>
      </x:c>
      <x:c r="Z851" s="47" t="n">
        <x:v>0.65</x:v>
      </x:c>
      <x:c r="AA851" s="47" t="n">
        <x:v>0.8</x:v>
      </x:c>
      <x:c r="AB851" s="68" t="n">
        <x:v>5</x:v>
      </x:c>
      <x:c r="AC851" s="47" t="n">
        <x:v>2.43</x:v>
      </x:c>
      <x:c r="AD851" s="47" t="n">
        <x:v>8.19</x:v>
      </x:c>
      <x:c r="AE851" s="47" t="n">
        <x:v>23.26</x:v>
      </x:c>
      <x:c r="AF851" s="68" t="n">
        <x:v>15</x:v>
      </x:c>
      <x:c r="AG851" s="47" t="n">
        <x:v>4.25</x:v>
      </x:c>
      <x:c r="AH851" s="68" t="n">
        <x:v>5</x:v>
      </x:c>
      <x:c r="AI851" s="47" t="n">
        <x:v>18.84</x:v>
      </x:c>
      <x:c r="AJ851" s="47" t="n">
        <x:v>13.14</x:v>
      </x:c>
      <x:c r="AK851" s="48" t="n">
        <x:v>0.41100000000000003</x:v>
      </x:c>
      <x:c r="AL851" s="32" t="str">
        <x:v>Fiber, dimensions, sewing complexity, and finishing are unknown. Tariff and freight assumptions are illustrative and require current validation.</x:v>
      </x:c>
      <x:c r="AM851" s="32" t="str">
        <x:v>Star Wars The Mandalorian Ball Theif Women's Long Sleeve Cowl Neck Pullover</x:v>
      </x:c>
      <x:c r="AN851" s="32" t="str">
        <x:v>https://github.com/luminati-io/eCommerce-dataset-samples</x:v>
      </x:c>
      <x:c r="AO851" s="32" t="str">
        <x:v>2026-08-05-v2</x:v>
      </x:c>
    </x:row>
    <x:row r="852">
      <x:c r="A852" s="32" t="n">
        <x:v>851</x:v>
      </x:c>
      <x:c r="B852" s="32" t="str">
        <x:v>Amazon</x:v>
      </x:c>
      <x:c r="C852" s="32" t="str">
        <x:v>Bright Data Amazon products sample</x:v>
      </x:c>
      <x:c r="D852" s="32" t="str">
        <x:v>B01F4OM0ZE</x:v>
      </x:c>
      <x:c r="E852" s="32" t="str">
        <x:v>https://www.amazon.com/dp/B01F4OM0ZE?language=en_US&amp;currency=USD</x:v>
      </x:c>
      <x:c r="F852" s="32" t="str">
        <x:v>Presto 03510 Ceramic FlipSide Belgian Waffle Maker,Black</x:v>
      </x:c>
      <x:c r="G852" s="32" t="str">
        <x:v>Presto</x:v>
      </x:c>
      <x:c r="H852" s="32" t="str"/>
      <x:c r="I852" s="47" t="n">
        <x:v>59.99</x:v>
      </x:c>
      <x:c r="J852" s="32" t="str">
        <x:v>USD</x:v>
      </x:c>
      <x:c r="K852" s="32" t="str">
        <x:v>Home &amp; Kitchen &gt; Kitchen &amp; Dining &gt; Small Appliances &gt; Waffle Irons</x:v>
      </x:c>
      <x:c r="L852" s="32" t="str"/>
      <x:c r="M852" s="67" t="n">
        <x:v>2240.7444800000003</x:v>
      </x:c>
      <x:c r="N852" s="32" t="str">
        <x:v>11.25"D x 11.75"W x 4"H</x:v>
      </x:c>
      <x:c r="O852" s="32" t="str">
        <x:v>https://m.media-amazon.com/images/I/91CnPwENWBL.__AC_SX300_SY300_QL70_FMwebp_.jpg</x:v>
      </x:c>
      <x:c r="P852" s="32" t="str">
        <x:v>2023-05-26 00:00:00.000</x:v>
      </x:c>
      <x:c r="Q852" s="32" t="str">
        <x:v>Estimated</x:v>
      </x:c>
      <x:c r="R852" s="32" t="str">
        <x:v>Generic</x:v>
      </x:c>
      <x:c r="S852" s="32" t="str">
        <x:v>Assembled consumer product</x:v>
      </x:c>
      <x:c r="T852" s="32" t="str">
        <x:v>Broad home category: Home &amp; Kitchen &gt; Kitchen &amp; Dining &gt; Small Appliances &gt; Waffle Irons</x:v>
      </x:c>
      <x:c r="U852" s="32" t="str">
        <x:v>Low</x:v>
      </x:c>
      <x:c r="V852" s="67" t="n">
        <x:v>1000</x:v>
      </x:c>
      <x:c r="W852" s="47" t="n">
        <x:v>2.72</x:v>
      </x:c>
      <x:c r="X852" s="47" t="n">
        <x:v>10.89</x:v>
      </x:c>
      <x:c r="Y852" s="47" t="n">
        <x:v>36.3</x:v>
      </x:c>
      <x:c r="Z852" s="47" t="n">
        <x:v>1</x:v>
      </x:c>
      <x:c r="AA852" s="47" t="n">
        <x:v>3.2</x:v>
      </x:c>
      <x:c r="AB852" s="68" t="n">
        <x:v>5</x:v>
      </x:c>
      <x:c r="AC852" s="47" t="n">
        <x:v>4.01</x:v>
      </x:c>
      <x:c r="AD852" s="47" t="n">
        <x:v>15.84</x:v>
      </x:c>
      <x:c r="AE852" s="47" t="n">
        <x:v>52.5</x:v>
      </x:c>
      <x:c r="AF852" s="68" t="n">
        <x:v>15</x:v>
      </x:c>
      <x:c r="AG852" s="47" t="n">
        <x:v>7.5</x:v>
      </x:c>
      <x:c r="AH852" s="68" t="n">
        <x:v>5</x:v>
      </x:c>
      <x:c r="AI852" s="47" t="n">
        <x:v>35.34</x:v>
      </x:c>
      <x:c r="AJ852" s="47" t="n">
        <x:v>24.65</x:v>
      </x:c>
      <x:c r="AK852" s="48" t="n">
        <x:v>0.41100000000000003</x:v>
      </x:c>
      <x:c r="AL852" s="32" t="str">
        <x:v>Insufficient specifications; use as a broad placeholder until a BOM or supplier match is available. Tariff and freight assumptions are illustrative and require current validation.</x:v>
      </x:c>
      <x:c r="AM852" s="32" t="str">
        <x:v>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x:v>
      </x:c>
      <x:c r="AN852" s="32" t="str">
        <x:v>https://github.com/luminati-io/eCommerce-dataset-samples</x:v>
      </x:c>
      <x:c r="AO852" s="32" t="str">
        <x:v>2026-08-05-v2</x:v>
      </x:c>
    </x:row>
    <x:row r="853">
      <x:c r="A853" s="32" t="n">
        <x:v>852</x:v>
      </x:c>
      <x:c r="B853" s="32" t="str">
        <x:v>Amazon</x:v>
      </x:c>
      <x:c r="C853" s="32" t="str">
        <x:v>Bright Data Amazon products sample</x:v>
      </x:c>
      <x:c r="D853" s="32" t="str">
        <x:v>B08SRGG4XG</x:v>
      </x:c>
      <x:c r="E853" s="32" t="str">
        <x:v>https://www.amazon.com/dp/B08SRGG4XG?language=en_US&amp;currency=USD</x:v>
      </x:c>
      <x:c r="F853" s="32" t="str">
        <x:v>The Largest 200 Laundry Detergent Sheets Plastic Free Fresh Linen Scent Eco-Friendly Hypoallergenic Safe For Sensitive Skin Earth Friendly Easy To Use (Up to 400 Loads) A Breeze To Use Lightweight</x:v>
      </x:c>
      <x:c r="G853" s="32" t="str">
        <x:v>SHEETS LAUNDRY CLUB</x:v>
      </x:c>
      <x:c r="H853" s="32" t="str"/>
      <x:c r="I853" s="47" t="n">
        <x:v>62.99</x:v>
      </x:c>
      <x:c r="J853" s="32" t="str">
        <x:v>USD</x:v>
      </x:c>
      <x:c r="K853" s="32" t="str">
        <x:v>Health &amp; Household &gt; Household Supplies &gt; Laundry &gt; Laundry Detergent &gt; Liquid Detergent</x:v>
      </x:c>
      <x:c r="L853" s="32" t="str"/>
      <x:c r="M853" s="67"/>
      <x:c r="N853" s="32" t="str">
        <x:v>‏  ‎ 14 x 11 x 4 inches; 2.5 Pounds</x:v>
      </x:c>
      <x:c r="O853" s="32" t="str">
        <x:v>https://m.media-amazon.com/images/I/71f9G8ZgEML.__AC_SY300_SX300_QL70_FMwebp_.jpg</x:v>
      </x:c>
      <x:c r="P853" s="32" t="str">
        <x:v>2022-10-11 00:00:00.000</x:v>
      </x:c>
      <x:c r="Q853" s="32" t="str">
        <x:v>Estimated</x:v>
      </x:c>
      <x:c r="R853" s="32" t="str">
        <x:v>Beauty</x:v>
      </x:c>
      <x:c r="S853" s="32" t="str">
        <x:v>Makeup product</x:v>
      </x:c>
      <x:c r="T853" s="32" t="str">
        <x:v>Keyword/category match: makeup</x:v>
      </x:c>
      <x:c r="U853" s="32" t="str">
        <x:v>Low</x:v>
      </x:c>
      <x:c r="V853" s="67" t="n">
        <x:v>1000</x:v>
      </x:c>
      <x:c r="W853" s="47" t="n">
        <x:v>1</x:v>
      </x:c>
      <x:c r="X853" s="47" t="n">
        <x:v>3.5</x:v>
      </x:c>
      <x:c r="Y853" s="47" t="n">
        <x:v>10</x:v>
      </x:c>
      <x:c r="Z853" s="47" t="n">
        <x:v>0.7</x:v>
      </x:c>
      <x:c r="AA853" s="47" t="n">
        <x:v>0.35</x:v>
      </x:c>
      <x:c r="AB853" s="68" t="n">
        <x:v>4</x:v>
      </x:c>
      <x:c r="AC853" s="47" t="n">
        <x:v>1.42</x:v>
      </x:c>
      <x:c r="AD853" s="47" t="n">
        <x:v>4.73</x:v>
      </x:c>
      <x:c r="AE853" s="47" t="n">
        <x:v>13.1</x:v>
      </x:c>
      <x:c r="AF853" s="68" t="n">
        <x:v>15</x:v>
      </x:c>
      <x:c r="AG853" s="47" t="n">
        <x:v>4.25</x:v>
      </x:c>
      <x:c r="AH853" s="68" t="n">
        <x:v>5</x:v>
      </x:c>
      <x:c r="AI853" s="47" t="n">
        <x:v>21.58</x:v>
      </x:c>
      <x:c r="AJ853" s="47" t="n">
        <x:v>41.41</x:v>
      </x:c>
      <x:c r="AK853" s="48" t="n">
        <x:v>0.657</x:v>
      </x:c>
      <x:c r="AL853" s="32" t="str">
        <x:v>Formula, pigments, applicators, testing, and packaging affect cost. Tariff and freight assumptions are illustrative and require current validation.</x:v>
      </x:c>
      <x:c r="AM853" s="32" t="str">
        <x:v>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don’t have to worry about heavy jugs, messy liquids, or clumpy powder. Each laundry sheet contains the fighting po</x:v>
      </x:c>
      <x:c r="AN853" s="32" t="str">
        <x:v>https://github.com/luminati-io/eCommerce-dataset-samples</x:v>
      </x:c>
      <x:c r="AO853" s="32" t="str">
        <x:v>2026-08-05-v2</x:v>
      </x:c>
    </x:row>
    <x:row r="854">
      <x:c r="A854" s="32" t="n">
        <x:v>853</x:v>
      </x:c>
      <x:c r="B854" s="32" t="str">
        <x:v>Amazon</x:v>
      </x:c>
      <x:c r="C854" s="32" t="str">
        <x:v>Bright Data Amazon products sample</x:v>
      </x:c>
      <x:c r="D854" s="32" t="str">
        <x:v>B0957N9LN6</x:v>
      </x:c>
      <x:c r="E854" s="32" t="str">
        <x:v>https://www.amazon.com/KERDOM-Ergonomic-Breathable-Computer-Adjustable/dp/B0957N9LN6?th=1&amp;psc=1&amp;currency=USD&amp;language=en_GB</x:v>
      </x:c>
      <x:c r="F854" s="32" t="str">
        <x:v>KERDOM Office Chair, Ergonomic Desk Chair, Breathable Mesh Computer Chair, Comfy Swivel Task Chair with Flip-up Armrests and Adjustable Height</x:v>
      </x:c>
      <x:c r="G854" s="32" t="str">
        <x:v>KERDOM</x:v>
      </x:c>
      <x:c r="H854" s="32" t="str">
        <x:v>Hea███ne</x:v>
      </x:c>
      <x:c r="I854" s="47" t="n">
        <x:v>129.99</x:v>
      </x:c>
      <x:c r="J854" s="32" t="str">
        <x:v>USD</x:v>
      </x:c>
      <x:c r="K854" s="32" t="str">
        <x:v>Home &amp; Kitchen &gt; Furniture &gt; Home Office Furniture &gt; Home Office Chairs &gt; Home Office Desk Chairs</x:v>
      </x:c>
      <x:c r="L854" s="32" t="str"/>
      <x:c r="M854" s="67" t="n">
        <x:v>10069.7424</x:v>
      </x:c>
      <x:c r="N854" s="32" t="str">
        <x:v>21.3"D x 20.9"W x 8.9"H</x:v>
      </x:c>
      <x:c r="O854" s="32" t="str">
        <x:v>https://m.media-amazon.com/images/I/61ZlZHiRBSL.__AC_SX300_SY300_QL70_FMwebp_.jpg</x:v>
      </x:c>
      <x:c r="P854" s="32" t="str">
        <x:v>2024-01-16 00:00:00.000</x:v>
      </x:c>
      <x:c r="Q854" s="32" t="str">
        <x:v>Estimated</x:v>
      </x:c>
      <x:c r="R854" s="32" t="str">
        <x:v>Home</x:v>
      </x:c>
      <x:c r="S854" s="32" t="str">
        <x:v>Pillow, cushion, or textile decor</x:v>
      </x:c>
      <x:c r="T854" s="32" t="str">
        <x:v>Keyword/category match: cushion</x:v>
      </x:c>
      <x:c r="U854" s="32" t="str">
        <x:v>Low</x:v>
      </x:c>
      <x:c r="V854" s="67" t="n">
        <x:v>1000</x:v>
      </x:c>
      <x:c r="W854" s="47" t="n">
        <x:v>2.27</x:v>
      </x:c>
      <x:c r="X854" s="47" t="n">
        <x:v>4.99</x:v>
      </x:c>
      <x:c r="Y854" s="47" t="n">
        <x:v>10.89</x:v>
      </x:c>
      <x:c r="Z854" s="47" t="n">
        <x:v>0.65</x:v>
      </x:c>
      <x:c r="AA854" s="47" t="n">
        <x:v>1.98</x:v>
      </x:c>
      <x:c r="AB854" s="68" t="n">
        <x:v>7</x:v>
      </x:c>
      <x:c r="AC854" s="47" t="n">
        <x:v>3.69</x:v>
      </x:c>
      <x:c r="AD854" s="47" t="n">
        <x:v>8.15</x:v>
      </x:c>
      <x:c r="AE854" s="47" t="n">
        <x:v>17.86</x:v>
      </x:c>
      <x:c r="AF854" s="68" t="n">
        <x:v>15</x:v>
      </x:c>
      <x:c r="AG854" s="47" t="n">
        <x:v>12</x:v>
      </x:c>
      <x:c r="AH854" s="68" t="n">
        <x:v>5</x:v>
      </x:c>
      <x:c r="AI854" s="47" t="n">
        <x:v>46.15</x:v>
      </x:c>
      <x:c r="AJ854" s="47" t="n">
        <x:v>83.84</x:v>
      </x:c>
      <x:c r="AK854" s="48" t="n">
        <x:v>0.645</x:v>
      </x:c>
      <x:c r="AL854" s="32" t="str">
        <x:v>Fabric, fill, size, printing, and insert inclusion affect cost. Tariff and freight assumptions are illustrative and require current validation.</x:v>
      </x:c>
      <x:c r="AM854" s="32" t="str">
        <x:v>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x:v>
      </x:c>
      <x:c r="AN854" s="32" t="str">
        <x:v>https://github.com/luminati-io/eCommerce-dataset-samples</x:v>
      </x:c>
      <x:c r="AO854" s="32" t="str">
        <x:v>2026-08-05-v2</x:v>
      </x:c>
    </x:row>
    <x:row r="855">
      <x:c r="A855" s="32" t="n">
        <x:v>854</x:v>
      </x:c>
      <x:c r="B855" s="32" t="str">
        <x:v>Amazon</x:v>
      </x:c>
      <x:c r="C855" s="32" t="str">
        <x:v>Bright Data Amazon products sample</x:v>
      </x:c>
      <x:c r="D855" s="32" t="str">
        <x:v>B09LGYJ5F4</x:v>
      </x:c>
      <x:c r="E855" s="32" t="str">
        <x:v>https://www.amazon.com/Charger-TI-TOO-Delivery-Charging-Compatible/dp/B09LGYJ5F4?th=1&amp;psc=1&amp;currency=USD&amp;language=en_GB</x:v>
      </x:c>
      <x:c r="F855" s="32" t="str">
        <x:v>USB C Wall Charger Fast Charger Block, 2-Pack TI-TOO 20W Dual Port Power Adapter, Quick Charge 3.0 USB Type c Power Delivery Charging Plug Compatible with iPhone 14 Pro Max/14 Plus/13 Pro/13/12…</x:v>
      </x:c>
      <x:c r="G855" s="32" t="str">
        <x:v>TI-TOO</x:v>
      </x:c>
      <x:c r="H855" s="32" t="str">
        <x:v>Moo███ton███</x:v>
      </x:c>
      <x:c r="I855" s="47" t="n">
        <x:v>13.99</x:v>
      </x:c>
      <x:c r="J855" s="32" t="str">
        <x:v>USD</x:v>
      </x:c>
      <x:c r="K855" s="32" t="str">
        <x:v>Cell Phones &amp; Accessories &gt; Accessories &gt; Chargers &amp; Power Adapters &gt; Wall Chargers</x:v>
      </x:c>
      <x:c r="L855" s="32" t="str"/>
      <x:c r="M855" s="67" t="n">
        <x:v>59.53395</x:v>
      </x:c>
      <x:c r="N855" s="32" t="str">
        <x:v>1.1 x 1.1 x 1.77 inches</x:v>
      </x:c>
      <x:c r="O855" s="32" t="str">
        <x:v>https://m.media-amazon.com/images/I/51jLCDy+LrL._AC_SY300_SX300_.jpg</x:v>
      </x:c>
      <x:c r="P855" s="32" t="str">
        <x:v>2024-01-16 00:00:00.000</x:v>
      </x:c>
      <x:c r="Q855" s="32" t="str">
        <x:v>Estimated</x:v>
      </x:c>
      <x:c r="R855" s="32" t="str">
        <x:v>Electronics</x:v>
      </x:c>
      <x:c r="S855" s="32" t="str">
        <x:v>Bluetooth headset or earbuds</x:v>
      </x:c>
      <x:c r="T855" s="32" t="str">
        <x:v>Keyword/category match: wireless earbuds</x:v>
      </x:c>
      <x:c r="U855" s="32" t="str">
        <x:v>Low</x:v>
      </x:c>
      <x:c r="V855" s="67" t="n">
        <x:v>1000</x:v>
      </x:c>
      <x:c r="W855" s="47" t="n">
        <x:v>6.49</x:v>
      </x:c>
      <x:c r="X855" s="47" t="n">
        <x:v>10.07</x:v>
      </x:c>
      <x:c r="Y855" s="47" t="n">
        <x:v>12.59</x:v>
      </x:c>
      <x:c r="Z855" s="47" t="n">
        <x:v>0.8</x:v>
      </x:c>
      <x:c r="AA855" s="47" t="n">
        <x:v>0.52</x:v>
      </x:c>
      <x:c r="AB855" s="68" t="n">
        <x:v>3</x:v>
      </x:c>
      <x:c r="AC855" s="47" t="n">
        <x:v>7.24</x:v>
      </x:c>
      <x:c r="AD855" s="47" t="n">
        <x:v>11.74</x:v>
      </x:c>
      <x:c r="AE855" s="47" t="n">
        <x:v>16.21</x:v>
      </x:c>
      <x:c r="AF855" s="68" t="n">
        <x:v>15</x:v>
      </x:c>
      <x:c r="AG855" s="47" t="n">
        <x:v>3.5</x:v>
      </x:c>
      <x:c r="AH855" s="68" t="n">
        <x:v>5</x:v>
      </x:c>
      <x:c r="AI855" s="47" t="n">
        <x:v>18.04</x:v>
      </x:c>
      <x:c r="AJ855" s="47" t="n">
        <x:v>-4.05</x:v>
      </x:c>
      <x:c r="AK855" s="48" t="n">
        <x:v>-0.289</x:v>
      </x:c>
      <x:c r="AL855" s="32" t="str">
        <x:v>ANC, battery, codecs, tooling, certifications, and warranty drive cost. Modifiers: premium/heavy-duty specification, 2-count/set adjustment. Tariff and freight assumptions are illustrative and require current validation.</x:v>
      </x:c>
      <x:c r="AM855" s="32" t="str">
        <x:v>Compatible Device: All USB-C devices and USB-A devices ( including but not limited to ): -Phones: iPhone 13 / 13 Pro Max / 13 Pro / 13 mini / 12 / 12 Pro Max / 12 Pro / 12 Mini / iPhone 11 / 11 Pro Max / 11 Pro / iPhone SE / XS / XS Max / XR / X / iPhone 8 / 8 Plus / iPhone 7 / 7 Plus; Samsung Galaxy S20U / S20+ / S20 / S10+ / S10 / S10e / S9+ / S9 / S9 Plus / S8 / S8 Plus / Note 10 / 9 / 8; Google Pixel 4 / 4 XL / 3a / 3a XL / 3 / 3 XL / 2 / 2 XL / Nexus 5X / 6P; Huawei P10 / P20 / P30 / Mate 9</x:v>
      </x:c>
      <x:c r="AN855" s="32" t="str">
        <x:v>https://github.com/luminati-io/eCommerce-dataset-samples</x:v>
      </x:c>
      <x:c r="AO855" s="32" t="str">
        <x:v>2026-08-05-v2</x:v>
      </x:c>
    </x:row>
    <x:row r="856">
      <x:c r="A856" s="32" t="n">
        <x:v>855</x:v>
      </x:c>
      <x:c r="B856" s="32" t="str">
        <x:v>Amazon</x:v>
      </x:c>
      <x:c r="C856" s="32" t="str">
        <x:v>Bright Data Amazon products sample</x:v>
      </x:c>
      <x:c r="D856" s="32" t="str">
        <x:v>B00XBBA834</x:v>
      </x:c>
      <x:c r="E856" s="32" t="str">
        <x:v>https://www.amazon.com/French-Toast-Girls-Sleeve-Stretch/dp/B00XBBA834</x:v>
      </x:c>
      <x:c r="F856" s="32" t="str">
        <x:v>French Toast Girls' Short Sleeve Stretch Pique Polo</x:v>
      </x:c>
      <x:c r="G856" s="32" t="str">
        <x:v>French Toast Uniforms Children's Apparel</x:v>
      </x:c>
      <x:c r="H856" s="32" t="str">
        <x:v>Ama███.co███</x:v>
      </x:c>
      <x:c r="I856" s="47" t="n">
        <x:v>10.99</x:v>
      </x:c>
      <x:c r="J856" s="32" t="str">
        <x:v>USD</x:v>
      </x:c>
      <x:c r="K856" s="32" t="str">
        <x:v>Clothing, Shoes &amp; Jewelry &gt; Girls &gt; School Uniforms</x:v>
      </x:c>
      <x:c r="L856" s="32" t="str"/>
      <x:c r="M856" s="67"/>
      <x:c r="N856" s="32" t="str">
        <x:v>1 x 1 x 1 inches; 8 Ounces</x:v>
      </x:c>
      <x:c r="O856" s="32" t="str">
        <x:v>https://m.media-amazon.com/images/I/71tndKOUSlL._AC_UX569_.jpg</x:v>
      </x:c>
      <x:c r="P856" s="32" t="str">
        <x:v>2023-08-02 00:00:00.000</x:v>
      </x:c>
      <x:c r="Q856" s="32" t="str">
        <x:v>Estimated</x:v>
      </x:c>
      <x:c r="R856" s="32" t="str">
        <x:v>Generic</x:v>
      </x:c>
      <x:c r="S856" s="32" t="str">
        <x:v>Textile product</x:v>
      </x:c>
      <x:c r="T856" s="32" t="str">
        <x:v>Broad apparel category: Clothing, Shoes &amp; Jewelry &gt; Girls &gt; School Uniforms</x:v>
      </x:c>
      <x:c r="U856" s="32" t="str">
        <x:v>Low</x:v>
      </x:c>
      <x:c r="V856" s="67" t="n">
        <x:v>1000</x:v>
      </x:c>
      <x:c r="W856" s="47" t="n">
        <x:v>1.82</x:v>
      </x:c>
      <x:c r="X856" s="47" t="n">
        <x:v>6.35</x:v>
      </x:c>
      <x:c r="Y856" s="47" t="n">
        <x:v>9.89</x:v>
      </x:c>
      <x:c r="Z856" s="47" t="n">
        <x:v>0.65</x:v>
      </x:c>
      <x:c r="AA856" s="47" t="n">
        <x:v>0.8</x:v>
      </x:c>
      <x:c r="AB856" s="68" t="n">
        <x:v>5</x:v>
      </x:c>
      <x:c r="AC856" s="47" t="n">
        <x:v>2.43</x:v>
      </x:c>
      <x:c r="AD856" s="47" t="n">
        <x:v>8.19</x:v>
      </x:c>
      <x:c r="AE856" s="47" t="n">
        <x:v>14.59</x:v>
      </x:c>
      <x:c r="AF856" s="68" t="n">
        <x:v>15</x:v>
      </x:c>
      <x:c r="AG856" s="47" t="n">
        <x:v>4.25</x:v>
      </x:c>
      <x:c r="AH856" s="68" t="n">
        <x:v>5</x:v>
      </x:c>
      <x:c r="AI856" s="47" t="n">
        <x:v>14.64</x:v>
      </x:c>
      <x:c r="AJ856" s="47" t="n">
        <x:v>-3.65</x:v>
      </x:c>
      <x:c r="AK856" s="48" t="n">
        <x:v>-0.332</x:v>
      </x:c>
      <x:c r="AL856" s="32" t="str">
        <x:v>Fiber, dimensions, sewing complexity, and finishing are unknown. Tariff and freight assumptions are illustrative and require current validation.</x:v>
      </x:c>
      <x:c r="AM856" s="32" t="str">
        <x:v>Our great basic pique-polo gathers at the sleeves and a bit of stretch provides for up-to-date styling and a great fit.</x:v>
      </x:c>
      <x:c r="AN856" s="32" t="str">
        <x:v>https://github.com/luminati-io/eCommerce-dataset-samples</x:v>
      </x:c>
      <x:c r="AO856" s="32" t="str">
        <x:v>2026-08-05-v2</x:v>
      </x:c>
    </x:row>
    <x:row r="857">
      <x:c r="A857" s="32" t="n">
        <x:v>856</x:v>
      </x:c>
      <x:c r="B857" s="32" t="str">
        <x:v>Amazon</x:v>
      </x:c>
      <x:c r="C857" s="32" t="str">
        <x:v>Bright Data Amazon products sample</x:v>
      </x:c>
      <x:c r="D857" s="32" t="str">
        <x:v>B07CVDFV3D</x:v>
      </x:c>
      <x:c r="E857" s="32" t="str">
        <x:v>https://www.amazon.com/BETOOLL-Capacity-Hangers-Playground-Outdoor/dp/B07CVDFV3D</x:v>
      </x:c>
      <x:c r="F857" s="32" t="str">
        <x:v>BETOOLL 2400 lb Capacity Heavy Duty Swing Hangers for Wooden Sets Playground Porch Indoor Outdoor &amp; Hanging Snap Hooks Green (2pcs)</x:v>
      </x:c>
      <x:c r="G857" s="32" t="str">
        <x:v>BETOOLL</x:v>
      </x:c>
      <x:c r="H857" s="32" t="str">
        <x:v>BET███L</x:v>
      </x:c>
      <x:c r="I857" s="47" t="n">
        <x:v>21.99</x:v>
      </x:c>
      <x:c r="J857" s="32" t="str">
        <x:v>USD</x:v>
      </x:c>
      <x:c r="K857" s="32" t="str">
        <x:v>Toys &amp; Games &gt; Sports &amp; Outdoor Play &gt; Play Sets &amp; Playground Equipment &gt; Parts &amp; Hardware</x:v>
      </x:c>
      <x:c r="L857" s="32" t="str"/>
      <x:c r="M857" s="67" t="n">
        <x:v>2267.96</x:v>
      </x:c>
      <x:c r="N857" s="32" t="str">
        <x:v>6"W x 3"H</x:v>
      </x:c>
      <x:c r="O857" s="32" t="str">
        <x:v>https://m.media-amazon.com/images/I/71G-LdvUFZL.__AC_SX300_SY300_QL70_FMwebp_.jpg</x:v>
      </x:c>
      <x:c r="P857" s="32" t="str">
        <x:v>2023-08-02 00:00:00.000</x:v>
      </x:c>
      <x:c r="Q857" s="32" t="str">
        <x:v>Estimated</x:v>
      </x:c>
      <x:c r="R857" s="32" t="str">
        <x:v>Tools</x:v>
      </x:c>
      <x:c r="S857" s="32" t="str">
        <x:v>Power-tool accessory</x:v>
      </x:c>
      <x:c r="T857" s="32" t="str">
        <x:v>Keyword/category match: drill bit</x:v>
      </x:c>
      <x:c r="U857" s="32" t="str">
        <x:v>Low</x:v>
      </x:c>
      <x:c r="V857" s="67" t="n">
        <x:v>1000</x:v>
      </x:c>
      <x:c r="W857" s="47" t="n">
        <x:v>1.25</x:v>
      </x:c>
      <x:c r="X857" s="47" t="n">
        <x:v>6.23</x:v>
      </x:c>
      <x:c r="Y857" s="47" t="n">
        <x:v>19.79</x:v>
      </x:c>
      <x:c r="Z857" s="47" t="n">
        <x:v>0.6</x:v>
      </x:c>
      <x:c r="AA857" s="47" t="n">
        <x:v>0.96</x:v>
      </x:c>
      <x:c r="AB857" s="68" t="n">
        <x:v>5</x:v>
      </x:c>
      <x:c r="AC857" s="47" t="n">
        <x:v>1.77</x:v>
      </x:c>
      <x:c r="AD857" s="47" t="n">
        <x:v>8.18</x:v>
      </x:c>
      <x:c r="AE857" s="47" t="n">
        <x:v>25.72</x:v>
      </x:c>
      <x:c r="AF857" s="68" t="n">
        <x:v>15</x:v>
      </x:c>
      <x:c r="AG857" s="47" t="n">
        <x:v>7.5</x:v>
      </x:c>
      <x:c r="AH857" s="68" t="n">
        <x:v>5</x:v>
      </x:c>
      <x:c r="AI857" s="47" t="n">
        <x:v>20.08</x:v>
      </x:c>
      <x:c r="AJ857" s="47" t="n">
        <x:v>1.91</x:v>
      </x:c>
      <x:c r="AK857" s="48" t="n">
        <x:v>0.087</x:v>
      </x:c>
      <x:c r="AL857" s="32" t="str">
        <x:v>Material, precision, coating, compatibility, and set count vary. Modifiers: premium/heavy-duty specification, 2-count/set adjustment. Tariff and freight assumptions are illustrative and require current validation.</x:v>
      </x:c>
      <x:c r="AM857" s="32" t="str">
        <x:v>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x:v>
      </x:c>
      <x:c r="AN857" s="32" t="str">
        <x:v>https://github.com/luminati-io/eCommerce-dataset-samples</x:v>
      </x:c>
      <x:c r="AO857" s="32" t="str">
        <x:v>2026-08-05-v2</x:v>
      </x:c>
    </x:row>
    <x:row r="858">
      <x:c r="A858" s="32" t="n">
        <x:v>857</x:v>
      </x:c>
      <x:c r="B858" s="32" t="str">
        <x:v>Amazon</x:v>
      </x:c>
      <x:c r="C858" s="32" t="str">
        <x:v>Bright Data Amazon products sample</x:v>
      </x:c>
      <x:c r="D858" s="32" t="str">
        <x:v>B01LZ7U33J</x:v>
      </x:c>
      <x:c r="E858" s="32" t="str">
        <x:v>https://www.amazon.com/Egyptian-Cotton-Pillowcases-Pillowcase-Standard/dp/B0B1X6C3TP</x:v>
      </x:c>
      <x:c r="F858" s="32" t="str">
        <x:v>100% Egyptian Cotton Pillowcases, 600 Thread Count Pillowcase (Blush, Standard / Queen Pillow Case Pair White)</x:v>
      </x:c>
      <x:c r="G858" s="32" t="str">
        <x:v>THREAD SPREAD</x:v>
      </x:c>
      <x:c r="H858" s="32" t="str">
        <x:v>Thr███ Sp███d</x:v>
      </x:c>
      <x:c r="I858" s="47" t="n">
        <x:v>18.39</x:v>
      </x:c>
      <x:c r="J858" s="32" t="str">
        <x:v>USD</x:v>
      </x:c>
      <x:c r="K858" s="32" t="str">
        <x:v>Home &amp; Kitchen &gt; Bedding &gt; Sheets &amp; Pillowcases &gt; Pillowcases</x:v>
      </x:c>
      <x:c r="L858" s="32" t="str"/>
      <x:c r="M858" s="67" t="n">
        <x:v>291.99985000000004</x:v>
      </x:c>
      <x:c r="N858" s="32" t="str">
        <x:v>21"L x 32"W</x:v>
      </x:c>
      <x:c r="O858" s="32" t="str">
        <x:v>https://m.media-amazon.com/images/I/71Flo8z3TXL.__AC_SX300_SY300_QL70_FMwebp_.jpg</x:v>
      </x:c>
      <x:c r="P858" s="32" t="str">
        <x:v>2023-08-01 00:00:00.000</x:v>
      </x:c>
      <x:c r="Q858" s="32" t="str">
        <x:v>Estimated</x:v>
      </x:c>
      <x:c r="R858" s="32" t="str">
        <x:v>Apparel</x:v>
      </x:c>
      <x:c r="S858" s="32" t="str">
        <x:v>Casual dress</x:v>
      </x:c>
      <x:c r="T858" s="32" t="str">
        <x:v>Keyword/category match: dress</x:v>
      </x:c>
      <x:c r="U858" s="32" t="str">
        <x:v>Low</x:v>
      </x:c>
      <x:c r="V858" s="67" t="n">
        <x:v>1000</x:v>
      </x:c>
      <x:c r="W858" s="47" t="n">
        <x:v>5.94</x:v>
      </x:c>
      <x:c r="X858" s="47" t="n">
        <x:v>11.87</x:v>
      </x:c>
      <x:c r="Y858" s="47" t="n">
        <x:v>16.55</x:v>
      </x:c>
      <x:c r="Z858" s="47" t="n">
        <x:v>0.75</x:v>
      </x:c>
      <x:c r="AA858" s="47" t="n">
        <x:v>0.5</x:v>
      </x:c>
      <x:c r="AB858" s="68" t="n">
        <x:v>10</x:v>
      </x:c>
      <x:c r="AC858" s="47" t="n">
        <x:v>7.16</x:v>
      </x:c>
      <x:c r="AD858" s="47" t="n">
        <x:v>14.43</x:v>
      </x:c>
      <x:c r="AE858" s="47" t="n">
        <x:v>21.04</x:v>
      </x:c>
      <x:c r="AF858" s="68" t="n">
        <x:v>15</x:v>
      </x:c>
      <x:c r="AG858" s="47" t="n">
        <x:v>4.75</x:v>
      </x:c>
      <x:c r="AH858" s="68" t="n">
        <x:v>5</x:v>
      </x:c>
      <x:c r="AI858" s="47" t="n">
        <x:v>22.86</x:v>
      </x:c>
      <x:c r="AJ858" s="47" t="n">
        <x:v>-4.47</x:v>
      </x:c>
      <x:c r="AK858" s="48" t="n">
        <x:v>-0.243</x:v>
      </x:c>
      <x:c r="AL858" s="32" t="str">
        <x:v>Fabric, lining, embellishment, and complexity vary widely. Modifiers: silk material. Tariff and freight assumptions are illustrative and require current validation.</x:v>
      </x:c>
      <x:c r="AM858" s="32" t="str">
        <x:v>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“Thread Spread” above and select the matching bedspread. Queen Pillowcase Set: The set includes 2 pillowcases: 21” X 32” which will fit Queen si</x:v>
      </x:c>
      <x:c r="AN858" s="32" t="str">
        <x:v>https://github.com/luminati-io/eCommerce-dataset-samples</x:v>
      </x:c>
      <x:c r="AO858" s="32" t="str">
        <x:v>2026-08-05-v2</x:v>
      </x:c>
    </x:row>
    <x:row r="859">
      <x:c r="A859" s="32" t="n">
        <x:v>858</x:v>
      </x:c>
      <x:c r="B859" s="32" t="str">
        <x:v>Amazon</x:v>
      </x:c>
      <x:c r="C859" s="32" t="str">
        <x:v>Bright Data Amazon products sample</x:v>
      </x:c>
      <x:c r="D859" s="32" t="str">
        <x:v>B0BHW1Y5JS</x:v>
      </x:c>
      <x:c r="E859" s="32" t="str">
        <x:v>https://www.amazon.com/SpeTool-Shank-Single-Cutting-Length/dp/B0BHW1Y5JS?th=1&amp;psc=1&amp;currency=USD&amp;language=en_GB</x:v>
      </x:c>
      <x:c r="F859" s="32" t="str">
        <x:v>SpeTool 5PCS Single Flute End Mill Set with 1/4 Shank 1" Cutting Length 2" OVL, Solid Carbide O Flute Spiral Upcut Router Bits CNC Milling Cutter for Wood Aluminium Acrylic</x:v>
      </x:c>
      <x:c r="G859" s="32" t="str">
        <x:v>SpeTool</x:v>
      </x:c>
      <x:c r="H859" s="32" t="str">
        <x:v>Spe███l</x:v>
      </x:c>
      <x:c r="I859" s="47" t="n">
        <x:v>49.99</x:v>
      </x:c>
      <x:c r="J859" s="32" t="str">
        <x:v>USD</x:v>
      </x:c>
      <x:c r="K859" s="32" t="str">
        <x:v>Power &amp; Hand Tools &gt; Power Tool Parts &amp; Accessories &gt; Router Parts &amp; Accessories &gt; Router Bits &gt; Straight, Spiral &amp; Trim Bits &gt; Spiral</x:v>
      </x:c>
      <x:c r="L859" s="32" t="str"/>
      <x:c r="M859" s="67" t="n">
        <x:v>75</x:v>
      </x:c>
      <x:c r="N859" s="32" t="str">
        <x:v>3.43 x 2.64 x 0.55 inches; 2.65 Ounces</x:v>
      </x:c>
      <x:c r="O859" s="32" t="str">
        <x:v>https://m.media-amazon.com/images/I/41kPZT+79DL._SX342_SY445_.jpg</x:v>
      </x:c>
      <x:c r="P859" s="32" t="str">
        <x:v>2024-01-16 00:00:00.000</x:v>
      </x:c>
      <x:c r="Q859" s="32" t="str">
        <x:v>Estimated</x:v>
      </x:c>
      <x:c r="R859" s="32" t="str">
        <x:v>Tools</x:v>
      </x:c>
      <x:c r="S859" s="32" t="str">
        <x:v>Steel hand tool</x:v>
      </x:c>
      <x:c r="T859" s="32" t="str">
        <x:v>Keyword/category match: hand tool</x:v>
      </x:c>
      <x:c r="U859" s="32" t="str">
        <x:v>Medium</x:v>
      </x:c>
      <x:c r="V859" s="67" t="n">
        <x:v>1000</x:v>
      </x:c>
      <x:c r="W859" s="47" t="n">
        <x:v>2.13</x:v>
      </x:c>
      <x:c r="X859" s="47" t="n">
        <x:v>6.38</x:v>
      </x:c>
      <x:c r="Y859" s="47" t="n">
        <x:v>17.02</x:v>
      </x:c>
      <x:c r="Z859" s="47" t="n">
        <x:v>0.5</x:v>
      </x:c>
      <x:c r="AA859" s="47" t="n">
        <x:v>0.45</x:v>
      </x:c>
      <x:c r="AB859" s="68" t="n">
        <x:v>5</x:v>
      </x:c>
      <x:c r="AC859" s="47" t="n">
        <x:v>2.6</x:v>
      </x:c>
      <x:c r="AD859" s="47" t="n">
        <x:v>7.7</x:v>
      </x:c>
      <x:c r="AE859" s="47" t="n">
        <x:v>20.54</x:v>
      </x:c>
      <x:c r="AF859" s="68" t="n">
        <x:v>15</x:v>
      </x:c>
      <x:c r="AG859" s="47" t="n">
        <x:v>3.5</x:v>
      </x:c>
      <x:c r="AH859" s="68" t="n">
        <x:v>5</x:v>
      </x:c>
      <x:c r="AI859" s="47" t="n">
        <x:v>21.2</x:v>
      </x:c>
      <x:c r="AJ859" s="47" t="n">
        <x:v>28.79</x:v>
      </x:c>
      <x:c r="AK859" s="48" t="n">
        <x:v>0.5760000000000001</x:v>
      </x:c>
      <x:c r="AL859" s="32" t="str">
        <x:v>Steel grade, forging, machining, coating, and set count affect cost. Modifiers: 5-count/set adjustment. Tariff and freight assumptions are illustrative and require current validation.</x:v>
      </x:c>
      <x:c r="AM859" s="32" t="str">
        <x:v>Previous page For dealing Acrylic O Flute Router Bits Compared to other spiral router bits,O flute router bits dealings are cleaner and deeper. For dealing Aluminum O Flute Router Bits Low melting point material, Single Flute Cutting End Mill is a good option. For dealing Copper O Flute Router Bits Heat is dispersed more easily with the O flute bit,it stops weld back. For dealing Wood O Flute Router Bits Chips up or down varies in spiral direction, larger flute valley allows bigger chips. Next p</x:v>
      </x:c>
      <x:c r="AN859" s="32" t="str">
        <x:v>https://github.com/luminati-io/eCommerce-dataset-samples</x:v>
      </x:c>
      <x:c r="AO859" s="32" t="str">
        <x:v>2026-08-05-v2</x:v>
      </x:c>
    </x:row>
    <x:row r="860">
      <x:c r="A860" s="32" t="n">
        <x:v>859</x:v>
      </x:c>
      <x:c r="B860" s="32" t="str">
        <x:v>Amazon</x:v>
      </x:c>
      <x:c r="C860" s="32" t="str">
        <x:v>Bright Data Amazon products sample</x:v>
      </x:c>
      <x:c r="D860" s="32" t="str">
        <x:v>B00E3YVA6W</x:v>
      </x:c>
      <x:c r="E860" s="32" t="str">
        <x:v>https://www.amazon.com/RoomMates-RMK2251GM-Teenage-Mutant-Turtles/dp/B00CEEU8BG</x:v>
      </x:c>
      <x:c r="F860" s="32" t="str">
        <x:v>RoomMates RMK2251GM Teenage Mutant Ninja Turtles Raphael Peel and Stick Giant Wall Decals</x:v>
      </x:c>
      <x:c r="G860" s="32" t="str">
        <x:v>RoomMates</x:v>
      </x:c>
      <x:c r="H860" s="32" t="str">
        <x:v>Ama███.co███</x:v>
      </x:c>
      <x:c r="I860" s="47" t="n">
        <x:v>16.14</x:v>
      </x:c>
      <x:c r="J860" s="32" t="str">
        <x:v>USD</x:v>
      </x:c>
      <x:c r="K860" s="32" t="str">
        <x:v>Baby Products &gt; Nursery &gt; Décor &gt; Wall Décor &gt; Stickers</x:v>
      </x:c>
      <x:c r="L860" s="32" t="str"/>
      <x:c r="M860" s="67" t="n">
        <x:v>124.73780000000001</x:v>
      </x:c>
      <x:c r="N860" s="32" t="str">
        <x:v>18 x 5 x 0.01 inches</x:v>
      </x:c>
      <x:c r="O860" s="32" t="str">
        <x:v>https://m.media-amazon.com/images/I/71Rl7bj-FmL.__AC_SX300_SY300_QL70_FMwebp_.jpg</x:v>
      </x:c>
      <x:c r="P860" s="32" t="str">
        <x:v>2023-08-08 00:00:00.000</x:v>
      </x:c>
      <x:c r="Q860" s="32" t="str">
        <x:v>Estimated</x:v>
      </x:c>
      <x:c r="R860" s="32" t="str">
        <x:v>Stationery</x:v>
      </x:c>
      <x:c r="S860" s="32" t="str">
        <x:v>Printed paper stationery</x:v>
      </x:c>
      <x:c r="T860" s="32" t="str">
        <x:v>Keyword/category match: stickers</x:v>
      </x:c>
      <x:c r="U860" s="32" t="str">
        <x:v>Medium</x:v>
      </x:c>
      <x:c r="V860" s="67" t="n">
        <x:v>1000</x:v>
      </x:c>
      <x:c r="W860" s="47" t="n">
        <x:v>0.22</x:v>
      </x:c>
      <x:c r="X860" s="47" t="n">
        <x:v>0.88</x:v>
      </x:c>
      <x:c r="Y860" s="47" t="n">
        <x:v>2.75</x:v>
      </x:c>
      <x:c r="Z860" s="47" t="n">
        <x:v>0.25</x:v>
      </x:c>
      <x:c r="AA860" s="47" t="n">
        <x:v>0.14</x:v>
      </x:c>
      <x:c r="AB860" s="68" t="n">
        <x:v>0</x:v>
      </x:c>
      <x:c r="AC860" s="47" t="n">
        <x:v>0.37</x:v>
      </x:c>
      <x:c r="AD860" s="47" t="n">
        <x:v>1.27</x:v>
      </x:c>
      <x:c r="AE860" s="47" t="n">
        <x:v>3.71</x:v>
      </x:c>
      <x:c r="AF860" s="68" t="n">
        <x:v>15</x:v>
      </x:c>
      <x:c r="AG860" s="47" t="n">
        <x:v>3.5</x:v>
      </x:c>
      <x:c r="AH860" s="68" t="n">
        <x:v>5</x:v>
      </x:c>
      <x:c r="AI860" s="47" t="n">
        <x:v>7.99</x:v>
      </x:c>
      <x:c r="AJ860" s="47" t="n">
        <x:v>8.15</x:v>
      </x:c>
      <x:c r="AK860" s="48" t="n">
        <x:v>0.505</x:v>
      </x:c>
      <x:c r="AL860" s="32" t="str">
        <x:v>Paper stock, print coverage, set count, envelopes, and finishing affect cost. Tariff and freight assumptions are illustrative and require current validation.</x:v>
      </x:c>
      <x:c r="AM860" s="32" t="str">
        <x:v>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world’s largest manufacturer of peel and stick decorative products, has enabled cons</x:v>
      </x:c>
      <x:c r="AN860" s="32" t="str">
        <x:v>https://github.com/luminati-io/eCommerce-dataset-samples</x:v>
      </x:c>
      <x:c r="AO860" s="32" t="str">
        <x:v>2026-08-05-v2</x:v>
      </x:c>
    </x:row>
    <x:row r="861">
      <x:c r="A861" s="32" t="n">
        <x:v>860</x:v>
      </x:c>
      <x:c r="B861" s="32" t="str">
        <x:v>Amazon</x:v>
      </x:c>
      <x:c r="C861" s="32" t="str">
        <x:v>Bright Data Amazon products sample</x:v>
      </x:c>
      <x:c r="D861" s="32" t="str">
        <x:v>B08P63FLH3</x:v>
      </x:c>
      <x:c r="E861" s="32" t="str">
        <x:v>https://www.amazon.com/Amazon-Essentials-Mens-Stretch-Shirt/dp/B071ZHQ585</x:v>
      </x:c>
      <x:c r="F861" s="32" t="str">
        <x:v>Amazon Essentials Men's Slim-Fit Tech Stretch Polo Shirt</x:v>
      </x:c>
      <x:c r="G861" s="32" t="str">
        <x:v>Amazon Essentials</x:v>
      </x:c>
      <x:c r="H861" s="32" t="str">
        <x:v>Ama███.co███</x:v>
      </x:c>
      <x:c r="I861" s="47" t="n">
        <x:v>19</x:v>
      </x:c>
      <x:c r="J861" s="32" t="str">
        <x:v>USD</x:v>
      </x:c>
      <x:c r="K861" s="32" t="str">
        <x:v>Clothing, Shoes &amp; Jewelry &gt; Men &gt; Clothing &gt; Shirts &gt; Polos</x:v>
      </x:c>
      <x:c r="L861" s="32" t="str"/>
      <x:c r="M861" s="67"/>
      <x:c r="N861" s="32" t="str">
        <x:v>1 x 1 x 1 inches; 1 Pounds</x:v>
      </x:c>
      <x:c r="O861" s="32" t="str"/>
      <x:c r="P861" s="32" t="str">
        <x:v>2023-08-08 00:00:00.000</x:v>
      </x:c>
      <x:c r="Q861" s="32" t="str">
        <x:v>Estimated</x:v>
      </x:c>
      <x:c r="R861" s="32" t="str">
        <x:v>Apparel</x:v>
      </x:c>
      <x:c r="S861" s="32" t="str">
        <x:v>Polo shirt</x:v>
      </x:c>
      <x:c r="T861" s="32" t="str">
        <x:v>Keyword/category match: polo shirt</x:v>
      </x:c>
      <x:c r="U861" s="32" t="str">
        <x:v>Medium</x:v>
      </x:c>
      <x:c r="V861" s="67" t="n">
        <x:v>1000</x:v>
      </x:c>
      <x:c r="W861" s="47" t="n">
        <x:v>3.07</x:v>
      </x:c>
      <x:c r="X861" s="47" t="n">
        <x:v>5.28</x:v>
      </x:c>
      <x:c r="Y861" s="47" t="n">
        <x:v>9.12</x:v>
      </x:c>
      <x:c r="Z861" s="47" t="n">
        <x:v>0.5</x:v>
      </x:c>
      <x:c r="AA861" s="47" t="n">
        <x:v>0.28</x:v>
      </x:c>
      <x:c r="AB861" s="68" t="n">
        <x:v>10</x:v>
      </x:c>
      <x:c r="AC861" s="47" t="n">
        <x:v>3.82</x:v>
      </x:c>
      <x:c r="AD861" s="47" t="n">
        <x:v>6.67</x:v>
      </x:c>
      <x:c r="AE861" s="47" t="n">
        <x:v>11.74</x:v>
      </x:c>
      <x:c r="AF861" s="68" t="n">
        <x:v>15</x:v>
      </x:c>
      <x:c r="AG861" s="47" t="n">
        <x:v>4.25</x:v>
      </x:c>
      <x:c r="AH861" s="68" t="n">
        <x:v>5</x:v>
      </x:c>
      <x:c r="AI861" s="47" t="n">
        <x:v>14.72</x:v>
      </x:c>
      <x:c r="AJ861" s="47" t="n">
        <x:v>4.28</x:v>
      </x:c>
      <x:c r="AK861" s="48" t="n">
        <x:v>0.225</x:v>
      </x:c>
      <x:c r="AL861" s="32" t="str">
        <x:v>Fabric weight, embroidery, and trims affect cost. Tariff and freight assumptions are illustrative and require current validation.</x:v>
      </x:c>
      <x:c r="AM861" s="32" t="str">
        <x:v>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x:v>
      </x:c>
      <x:c r="AN861" s="32" t="str">
        <x:v>https://github.com/luminati-io/eCommerce-dataset-samples</x:v>
      </x:c>
      <x:c r="AO861" s="32" t="str">
        <x:v>2026-08-05-v2</x:v>
      </x:c>
    </x:row>
    <x:row r="862">
      <x:c r="A862" s="32" t="n">
        <x:v>861</x:v>
      </x:c>
      <x:c r="B862" s="32" t="str">
        <x:v>Amazon</x:v>
      </x:c>
      <x:c r="C862" s="32" t="str">
        <x:v>Bright Data Amazon products sample</x:v>
      </x:c>
      <x:c r="D862" s="32" t="str">
        <x:v>B07SS833K7</x:v>
      </x:c>
      <x:c r="E862" s="32" t="str">
        <x:v>https://www.amazon.com/HOZY-Flannel-Fleece-Blanket-Lightweight/dp/B07SS833K7</x:v>
      </x:c>
      <x:c r="F862" s="32" t="str">
        <x:v>Flannel Fleece Queen Size Summer Blanket All Season 350GSM Lightweight Throw for The Bed Extra Soft Brush Fabric Winter Warm Sofa Blanket 90" x 90"(Burgundy Red Queen)</x:v>
      </x:c>
      <x:c r="G862" s="32" t="str">
        <x:v>HOZY</x:v>
      </x:c>
      <x:c r="H862" s="32" t="str">
        <x:v>HOZ███eal███</x:v>
      </x:c>
      <x:c r="I862" s="47" t="n">
        <x:v>28.79</x:v>
      </x:c>
      <x:c r="J862" s="32" t="str">
        <x:v>USD</x:v>
      </x:c>
      <x:c r="K862" s="32" t="str">
        <x:v>Home &amp; Kitchen &gt; Bedding &gt; Blankets &amp; Throws &gt; Bed Blankets</x:v>
      </x:c>
      <x:c r="L862" s="32" t="str"/>
      <x:c r="M862" s="67" t="n">
        <x:v>350</x:v>
      </x:c>
      <x:c r="N862" s="32" t="str">
        <x:v>61"L x 50"W</x:v>
      </x:c>
      <x:c r="O862" s="32" t="str">
        <x:v>https://m.media-amazon.com/images/I/81f2TYWhNqL.__AC_SX300_SY300_QL70_FMwebp_.jpg</x:v>
      </x:c>
      <x:c r="P862" s="32" t="str">
        <x:v>2023-08-24 00:00:00.000</x:v>
      </x:c>
      <x:c r="Q862" s="32" t="str">
        <x:v>Estimated</x:v>
      </x:c>
      <x:c r="R862" s="32" t="str">
        <x:v>Bags</x:v>
      </x:c>
      <x:c r="S862" s="32" t="str">
        <x:v>Backpack</x:v>
      </x:c>
      <x:c r="T862" s="32" t="str">
        <x:v>Keyword/category match: backpack</x:v>
      </x:c>
      <x:c r="U862" s="32" t="str">
        <x:v>Low</x:v>
      </x:c>
      <x:c r="V862" s="67" t="n">
        <x:v>1000</x:v>
      </x:c>
      <x:c r="W862" s="47" t="n">
        <x:v>6.35</x:v>
      </x:c>
      <x:c r="X862" s="47" t="n">
        <x:v>12.71</x:v>
      </x:c>
      <x:c r="Y862" s="47" t="n">
        <x:v>25.41</x:v>
      </x:c>
      <x:c r="Z862" s="47" t="n">
        <x:v>1</x:v>
      </x:c>
      <x:c r="AA862" s="47" t="n">
        <x:v>2.5</x:v>
      </x:c>
      <x:c r="AB862" s="68" t="n">
        <x:v>8</x:v>
      </x:c>
      <x:c r="AC862" s="47" t="n">
        <x:v>8.48</x:v>
      </x:c>
      <x:c r="AD862" s="47" t="n">
        <x:v>17.5</x:v>
      </x:c>
      <x:c r="AE862" s="47" t="n">
        <x:v>35</x:v>
      </x:c>
      <x:c r="AF862" s="68" t="n">
        <x:v>15</x:v>
      </x:c>
      <x:c r="AG862" s="47" t="n">
        <x:v>4.75</x:v>
      </x:c>
      <x:c r="AH862" s="68" t="n">
        <x:v>5</x:v>
      </x:c>
      <x:c r="AI862" s="47" t="n">
        <x:v>28.01</x:v>
      </x:c>
      <x:c r="AJ862" s="47" t="n">
        <x:v>0.78</x:v>
      </x:c>
      <x:c r="AK862" s="48" t="n">
        <x:v>0.027000000000000003</x:v>
      </x:c>
      <x:c r="AL862" s="32" t="str">
        <x:v>Fabric, leather trim, hardware, padding, and waterproofing affect cost. Tariff and freight assumptions are illustrative and require current validation.</x:v>
      </x:c>
      <x:c r="AM862" s="32" t="str">
        <x:v>About this item GREAT VERSATILITY¡ª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SELECTION¡ªHOZY fleece blanket utilizes 100% microfiber polyeste</x:v>
      </x:c>
      <x:c r="AN862" s="32" t="str">
        <x:v>https://github.com/luminati-io/eCommerce-dataset-samples</x:v>
      </x:c>
      <x:c r="AO862" s="32" t="str">
        <x:v>2026-08-05-v2</x:v>
      </x:c>
    </x:row>
    <x:row r="863">
      <x:c r="A863" s="32" t="n">
        <x:v>862</x:v>
      </x:c>
      <x:c r="B863" s="32" t="str">
        <x:v>Amazon</x:v>
      </x:c>
      <x:c r="C863" s="32" t="str">
        <x:v>Bright Data Amazon products sample</x:v>
      </x:c>
      <x:c r="D863" s="32" t="str">
        <x:v>B09QQTX1H8</x:v>
      </x:c>
      <x:c r="E863" s="32" t="str">
        <x:v>https://www.amazon.com/ISLE-Pioneer-Inflatable-Touring-Backpack/dp/B0BYNS4M2Z</x:v>
      </x:c>
      <x:c r="F863" s="32" t="str">
        <x:v>ISLE Pioneer Inflatable Stand Up Paddle Board, Incl. Coil Leash, Touring Center Fin, Backpack, Hand Pump, Paddle - Beginner Friendly SUP</x:v>
      </x:c>
      <x:c r="G863" s="32" t="str">
        <x:v>ISLE Surf and SUP</x:v>
      </x:c>
      <x:c r="H863" s="32" t="str">
        <x:v>ISL███oar███</x:v>
      </x:c>
      <x:c r="I863" s="47" t="n">
        <x:v>495</x:v>
      </x:c>
      <x:c r="J863" s="32" t="str">
        <x:v>USD</x:v>
      </x:c>
      <x:c r="K863" s="32" t="str">
        <x:v>Sports &amp; Outdoors &gt; Sports &gt; Water Sports &gt; Stand-Up Paddleboarding</x:v>
      </x:c>
      <x:c r="L863" s="32" t="str"/>
      <x:c r="M863" s="67" t="n">
        <x:v>10886.207999999999</x:v>
      </x:c>
      <x:c r="N863" s="32" t="str">
        <x:v>38.58 x 15.75 x 11.81 inches</x:v>
      </x:c>
      <x:c r="O863" s="32" t="str">
        <x:v>https://m.media-amazon.com/images/I/71KztrvWFlL.__AC_SX300_SY300_QL70_FMwebp_.jpg</x:v>
      </x:c>
      <x:c r="P863" s="32" t="str">
        <x:v>2023-08-16 00:00:00.000</x:v>
      </x:c>
      <x:c r="Q863" s="32" t="str">
        <x:v>Estimated</x:v>
      </x:c>
      <x:c r="R863" s="32" t="str">
        <x:v>Bags</x:v>
      </x:c>
      <x:c r="S863" s="32" t="str">
        <x:v>Backpack</x:v>
      </x:c>
      <x:c r="T863" s="32" t="str">
        <x:v>Title match: backpack</x:v>
      </x:c>
      <x:c r="U863" s="32" t="str">
        <x:v>Low</x:v>
      </x:c>
      <x:c r="V863" s="67" t="n">
        <x:v>1000</x:v>
      </x:c>
      <x:c r="W863" s="47" t="n">
        <x:v>6.35</x:v>
      </x:c>
      <x:c r="X863" s="47" t="n">
        <x:v>12.71</x:v>
      </x:c>
      <x:c r="Y863" s="47" t="n">
        <x:v>25.41</x:v>
      </x:c>
      <x:c r="Z863" s="47" t="n">
        <x:v>1</x:v>
      </x:c>
      <x:c r="AA863" s="47" t="n">
        <x:v>5.5</x:v>
      </x:c>
      <x:c r="AB863" s="68" t="n">
        <x:v>8</x:v>
      </x:c>
      <x:c r="AC863" s="47" t="n">
        <x:v>9.78</x:v>
      </x:c>
      <x:c r="AD863" s="47" t="n">
        <x:v>20.74</x:v>
      </x:c>
      <x:c r="AE863" s="47" t="n">
        <x:v>41.48</x:v>
      </x:c>
      <x:c r="AF863" s="68" t="n">
        <x:v>15</x:v>
      </x:c>
      <x:c r="AG863" s="47" t="n">
        <x:v>12</x:v>
      </x:c>
      <x:c r="AH863" s="68" t="n">
        <x:v>5</x:v>
      </x:c>
      <x:c r="AI863" s="47" t="n">
        <x:v>131.74</x:v>
      </x:c>
      <x:c r="AJ863" s="47" t="n">
        <x:v>363.26</x:v>
      </x:c>
      <x:c r="AK863" s="48" t="n">
        <x:v>0.7340000000000001</x:v>
      </x:c>
      <x:c r="AL863" s="32" t="str">
        <x:v>Fabric, leather trim, hardware, padding, and waterproofing affect cost. Tariff and freight assumptions are illustrative and require current validation.</x:v>
      </x:c>
      <x:c r="AM863" s="32" t="str">
        <x:v>ISLE Pioneer The All rounder The ISLE Pioneer Inflatable Stand Up Paddle Board is a highly versatile inflatable SUP. With a weight capacity up to 285 pounds it’s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x:v>
      </x:c>
      <x:c r="AN863" s="32" t="str">
        <x:v>https://github.com/luminati-io/eCommerce-dataset-samples</x:v>
      </x:c>
      <x:c r="AO863" s="32" t="str">
        <x:v>2026-08-05-v2</x:v>
      </x:c>
    </x:row>
    <x:row r="864">
      <x:c r="A864" s="32" t="n">
        <x:v>863</x:v>
      </x:c>
      <x:c r="B864" s="32" t="str">
        <x:v>Amazon</x:v>
      </x:c>
      <x:c r="C864" s="32" t="str">
        <x:v>Bright Data Amazon products sample</x:v>
      </x:c>
      <x:c r="D864" s="32" t="str">
        <x:v>B08SX7WH8H</x:v>
      </x:c>
      <x:c r="E864" s="32" t="str">
        <x:v>https://www.amazon.com/Amazon-Essentials-AEM20157SS22-Mens-Aem20157ss22/dp/B09KY427SF</x:v>
      </x:c>
      <x:c r="F864" s="32" t="str">
        <x:v>Amazon Essentials Men's Flannel Pajama Pant (Available in Big &amp; Tall)</x:v>
      </x:c>
      <x:c r="G864" s="32" t="str">
        <x:v>AMAZON ESSENTIALS</x:v>
      </x:c>
      <x:c r="H864" s="32" t="str">
        <x:v>Ama███.co███</x:v>
      </x:c>
      <x:c r="I864" s="47" t="n">
        <x:v>13.2</x:v>
      </x:c>
      <x:c r="J864" s="32" t="str">
        <x:v>USD</x:v>
      </x:c>
      <x:c r="K864" s="32" t="str">
        <x:v>Clothing, Shoes &amp; Jewelry &gt; Men &gt; Clothing &gt; Sleep &amp; Lounge &gt; Sleep Bottoms</x:v>
      </x:c>
      <x:c r="L864" s="32" t="str"/>
      <x:c r="M864" s="67"/>
      <x:c r="N864" s="32" t="str"/>
      <x:c r="O864" s="32" t="str">
        <x:v>https://m.media-amazon.com/images/I/81U9hpMzfEL._AC_UY741_.jpg</x:v>
      </x:c>
      <x:c r="P864" s="32" t="str">
        <x:v>2023-08-08 00:00:00.000</x:v>
      </x:c>
      <x:c r="Q864" s="32" t="str">
        <x:v>Estimated</x:v>
      </x:c>
      <x:c r="R864" s="32" t="str">
        <x:v>Generic</x:v>
      </x:c>
      <x:c r="S864" s="32" t="str">
        <x:v>Textile product</x:v>
      </x:c>
      <x:c r="T864" s="32" t="str">
        <x:v>Broad apparel category: Clothing, Shoes &amp; Jewelry &gt; Men &gt; Clothing &gt; Sleep &amp; Lounge &gt; Sleep Bottoms</x:v>
      </x:c>
      <x:c r="U864" s="32" t="str">
        <x:v>Low</x:v>
      </x:c>
      <x:c r="V864" s="67" t="n">
        <x:v>1000</x:v>
      </x:c>
      <x:c r="W864" s="47" t="n">
        <x:v>1.82</x:v>
      </x:c>
      <x:c r="X864" s="47" t="n">
        <x:v>6.35</x:v>
      </x:c>
      <x:c r="Y864" s="47" t="n">
        <x:v>11.88</x:v>
      </x:c>
      <x:c r="Z864" s="47" t="n">
        <x:v>0.65</x:v>
      </x:c>
      <x:c r="AA864" s="47" t="n">
        <x:v>0.8</x:v>
      </x:c>
      <x:c r="AB864" s="68" t="n">
        <x:v>5</x:v>
      </x:c>
      <x:c r="AC864" s="47" t="n">
        <x:v>2.43</x:v>
      </x:c>
      <x:c r="AD864" s="47" t="n">
        <x:v>8.19</x:v>
      </x:c>
      <x:c r="AE864" s="47" t="n">
        <x:v>16.67</x:v>
      </x:c>
      <x:c r="AF864" s="68" t="n">
        <x:v>15</x:v>
      </x:c>
      <x:c r="AG864" s="47" t="n">
        <x:v>4.25</x:v>
      </x:c>
      <x:c r="AH864" s="68" t="n">
        <x:v>5</x:v>
      </x:c>
      <x:c r="AI864" s="47" t="n">
        <x:v>15.08</x:v>
      </x:c>
      <x:c r="AJ864" s="47" t="n">
        <x:v>-1.88</x:v>
      </x:c>
      <x:c r="AK864" s="48" t="n">
        <x:v>-0.14300000000000002</x:v>
      </x:c>
      <x:c r="AL864" s="32" t="str">
        <x:v>Fiber, dimensions, sewing complexity, and finishing are unknown. Tariff and freight assumptions are illustrative and require current validation.</x:v>
      </x:c>
      <x:c r="AM864" s="32" t="str">
        <x:v>We listen to customer feedback and fine-tune every detail to ensure our clothes are more comfortable, higher quality, and longer lasting—at affordable prices for the whole family.</x:v>
      </x:c>
      <x:c r="AN864" s="32" t="str">
        <x:v>https://github.com/luminati-io/eCommerce-dataset-samples</x:v>
      </x:c>
      <x:c r="AO864" s="32" t="str">
        <x:v>2026-08-05-v2</x:v>
      </x:c>
    </x:row>
    <x:row r="865">
      <x:c r="A865" s="32" t="n">
        <x:v>864</x:v>
      </x:c>
      <x:c r="B865" s="32" t="str">
        <x:v>Amazon</x:v>
      </x:c>
      <x:c r="C865" s="32" t="str">
        <x:v>Bright Data Amazon products sample</x:v>
      </x:c>
      <x:c r="D865" s="32" t="str">
        <x:v>B01FLH4TC6</x:v>
      </x:c>
      <x:c r="E865" s="32" t="str">
        <x:v>https://www.amazon.com/LDR-310-F-34-Flange-4-Inch/dp/B000FPCD6Y</x:v>
      </x:c>
      <x:c r="F865" s="32" t="str">
        <x:v>LDR 310 F-34 Floor Flange, Black, 3/4-Inch</x:v>
      </x:c>
      <x:c r="G865" s="32" t="str">
        <x:v>LDR Industries</x:v>
      </x:c>
      <x:c r="H865" s="32" t="str">
        <x:v>Moo███</x:v>
      </x:c>
      <x:c r="I865" s="47" t="n">
        <x:v>10.38</x:v>
      </x:c>
      <x:c r="J865" s="32" t="str">
        <x:v>USD</x:v>
      </x:c>
      <x:c r="K865" s="32" t="str">
        <x:v>Tools &amp; Home Improvement &gt; Rough Plumbing &gt; Faucet Parts &gt; Faucet Flanges</x:v>
      </x:c>
      <x:c r="L865" s="32" t="str"/>
      <x:c r="M865" s="67" t="n">
        <x:v>235.30085000000003</x:v>
      </x:c>
      <x:c r="N865" s="32" t="str">
        <x:v>3 x 0.8 x 3 inches</x:v>
      </x:c>
      <x:c r="O865" s="32" t="str">
        <x:v>https://m.media-amazon.com/images/I/91Ehe9JK8LL.__AC_SX300_SY300_QL70_FMwebp_.jpg</x:v>
      </x:c>
      <x:c r="P865" s="32" t="str">
        <x:v>2023-08-16 00:00:00.000</x:v>
      </x:c>
      <x:c r="Q865" s="32" t="str">
        <x:v>Estimated</x:v>
      </x:c>
      <x:c r="R865" s="32" t="str">
        <x:v>Generic</x:v>
      </x:c>
      <x:c r="S865" s="32" t="str">
        <x:v>Assembled consumer product</x:v>
      </x:c>
      <x:c r="T865" s="32" t="str">
        <x:v>Broad home category: Tools &amp; Home Improvement &gt; Rough Plumbing &gt; Faucet Parts &gt; Faucet Flanges</x:v>
      </x:c>
      <x:c r="U865" s="32" t="str">
        <x:v>Low</x:v>
      </x:c>
      <x:c r="V865" s="67" t="n">
        <x:v>1000</x:v>
      </x:c>
      <x:c r="W865" s="47" t="n">
        <x:v>2.72</x:v>
      </x:c>
      <x:c r="X865" s="47" t="n">
        <x:v>7.47</x:v>
      </x:c>
      <x:c r="Y865" s="47" t="n">
        <x:v>9.34</x:v>
      </x:c>
      <x:c r="Z865" s="47" t="n">
        <x:v>1</x:v>
      </x:c>
      <x:c r="AA865" s="47" t="n">
        <x:v>1.8</x:v>
      </x:c>
      <x:c r="AB865" s="68" t="n">
        <x:v>5</x:v>
      </x:c>
      <x:c r="AC865" s="47" t="n">
        <x:v>3.65</x:v>
      </x:c>
      <x:c r="AD865" s="47" t="n">
        <x:v>10.79</x:v>
      </x:c>
      <x:c r="AE865" s="47" t="n">
        <x:v>19.05</x:v>
      </x:c>
      <x:c r="AF865" s="68" t="n">
        <x:v>15</x:v>
      </x:c>
      <x:c r="AG865" s="47" t="n">
        <x:v>3.5</x:v>
      </x:c>
      <x:c r="AH865" s="68" t="n">
        <x:v>5</x:v>
      </x:c>
      <x:c r="AI865" s="47" t="n">
        <x:v>16.36</x:v>
      </x:c>
      <x:c r="AJ865" s="47" t="n">
        <x:v>-5.98</x:v>
      </x:c>
      <x:c r="AK865" s="48" t="n">
        <x:v>-0.5760000000000001</x:v>
      </x:c>
      <x:c r="AL865" s="32" t="str">
        <x:v>Insufficient specifications; use as a broad placeholder until a BOM or supplier match is available. Tariff and freight assumptions are illustrative and require current validation.</x:v>
      </x:c>
      <x:c r="AM865" s="32" t="str">
        <x:v>Product Description LDR 310 F-34 Floor Flange, Black, 3/4-Inch From the Manufacturer LDR 310 F-34 Black Floor Flange 3/4-Inch. 3/4-Inch Black Malleable Floor Flange Fitting. Hydrostatic tested and Protected from corrosion with varnish. 150 PSI and not used for drinking water.</x:v>
      </x:c>
      <x:c r="AN865" s="32" t="str">
        <x:v>https://github.com/luminati-io/eCommerce-dataset-samples</x:v>
      </x:c>
      <x:c r="AO865" s="32" t="str">
        <x:v>2026-08-05-v2</x:v>
      </x:c>
    </x:row>
    <x:row r="866">
      <x:c r="A866" s="32" t="n">
        <x:v>865</x:v>
      </x:c>
      <x:c r="B866" s="32" t="str">
        <x:v>Amazon</x:v>
      </x:c>
      <x:c r="C866" s="32" t="str">
        <x:v>Bright Data Amazon products sample</x:v>
      </x:c>
      <x:c r="D866" s="32" t="str">
        <x:v>B000FNDCC0</x:v>
      </x:c>
      <x:c r="E866" s="32" t="str">
        <x:v>https://www.amazon.com/Mead-Loose-Leaf-6-Ring-2-Inch-Assorted/dp/B000FNDCC0</x:v>
      </x:c>
      <x:c r="F866" s="32" t="str">
        <x:v>Mead Loose-Leaf Memo Book, 6 3/4 x 3 3/4", 6-Ring, 1/2-Inch, 40 Pages, Assorted - Color May Vary (46034)</x:v>
      </x:c>
      <x:c r="G866" s="32" t="str">
        <x:v>Mead</x:v>
      </x:c>
      <x:c r="H866" s="32" t="str">
        <x:v>Pri███Off███ Su█████████</x:v>
      </x:c>
      <x:c r="I866" s="47" t="n">
        <x:v>9.84</x:v>
      </x:c>
      <x:c r="J866" s="32" t="str">
        <x:v>USD</x:v>
      </x:c>
      <x:c r="K866" s="32" t="str">
        <x:v>Office Products &gt; Office &amp; School Supplies &gt; Paper &gt; Notebooks &amp; Writing Pads &gt; Memo &amp; Scratch Pads</x:v>
      </x:c>
      <x:c r="L866" s="32" t="str"/>
      <x:c r="M866" s="67" t="n">
        <x:v>45.3592</x:v>
      </x:c>
      <x:c r="N866" s="32" t="str">
        <x:v>7 x 0.63 x 4.63 inches</x:v>
      </x:c>
      <x:c r="O866" s="32" t="str">
        <x:v>https://m.media-amazon.com/images/I/913KZ4ZKoUL.__AC_SX300_SY300_QL70_FMwebp_.jpg</x:v>
      </x:c>
      <x:c r="P866" s="32" t="str">
        <x:v>2023-08-25 00:00:00.000</x:v>
      </x:c>
      <x:c r="Q866" s="32" t="str">
        <x:v>Digital marginal cost only</x:v>
      </x:c>
      <x:c r="R866" s="32" t="str">
        <x:v>Digital</x:v>
      </x:c>
      <x:c r="S866" s="32" t="str">
        <x:v>Digital product marginal delivery</x:v>
      </x:c>
      <x:c r="T866" s="32" t="str">
        <x:v>Digital keyword match</x:v>
      </x:c>
      <x:c r="U866" s="32" t="str">
        <x:v>Medium</x:v>
      </x:c>
      <x:c r="V866" s="67" t="n">
        <x:v>1000</x:v>
      </x:c>
      <x:c r="W866" s="47" t="n">
        <x:v>0.01</x:v>
      </x:c>
      <x:c r="X866" s="47" t="n">
        <x:v>0.05</x:v>
      </x:c>
      <x:c r="Y866" s="47" t="n">
        <x:v>0.34</x:v>
      </x:c>
      <x:c r="Z866" s="47" t="n">
        <x:v>0</x:v>
      </x:c>
      <x:c r="AA866" s="47" t="n">
        <x:v>0.01</x:v>
      </x:c>
      <x:c r="AB866" s="68" t="n">
        <x:v>0</x:v>
      </x:c>
      <x:c r="AC866" s="47" t="n">
        <x:v>0.01</x:v>
      </x:c>
      <x:c r="AD866" s="47" t="n">
        <x:v>0.06</x:v>
      </x:c>
      <x:c r="AE866" s="47" t="n">
        <x:v>0.38</x:v>
      </x:c>
      <x:c r="AF866" s="68" t="n">
        <x:v>15</x:v>
      </x:c>
      <x:c r="AG866" s="47" t="n">
        <x:v>3.5</x:v>
      </x:c>
      <x:c r="AH866" s="68" t="n">
        <x:v>5</x:v>
      </x:c>
      <x:c r="AI866" s="47" t="n">
        <x:v>5.53</x:v>
      </x:c>
      <x:c r="AJ866" s="47" t="n">
        <x:v>4.31</x:v>
      </x:c>
      <x:c r="AK866" s="48" t="n">
        <x:v>0.43799999999999994</x:v>
      </x:c>
      <x:c r="AL866" s="32" t="str">
        <x:v>Creation, licensing, support, marketing, and platform fees are excluded; this is marginal delivery cost. Tariff and freight assumptions are illustrative and require current validation.</x:v>
      </x:c>
      <x:c r="AM866" s="32" t="str">
        <x:v>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x:v>
      </x:c>
      <x:c r="AN866" s="32" t="str">
        <x:v>https://github.com/luminati-io/eCommerce-dataset-samples</x:v>
      </x:c>
      <x:c r="AO866" s="32" t="str">
        <x:v>2026-08-05-v2</x:v>
      </x:c>
    </x:row>
    <x:row r="867">
      <x:c r="A867" s="32" t="n">
        <x:v>866</x:v>
      </x:c>
      <x:c r="B867" s="32" t="str">
        <x:v>Amazon</x:v>
      </x:c>
      <x:c r="C867" s="32" t="str">
        <x:v>Bright Data Amazon products sample</x:v>
      </x:c>
      <x:c r="D867" s="32" t="str">
        <x:v>B0CKV4ZJ2Z</x:v>
      </x:c>
      <x:c r="E867" s="32" t="str">
        <x:v>https://www.amazon.com/VIVOHOME-Stadium-Portable-Bleacher-Shoulder/dp/B0CKV4ZJ2Z?th=1&amp;psc=1&amp;currency=USD&amp;language=en_GB</x:v>
      </x:c>
      <x:c r="F867" s="32" t="str">
        <x:v>VIVOHOME Stadium Seats with Back Support and Cushion, 2 Pack Portable Bleacher Chairs with Cup Holder, Storage Bags and Shoulder Strap, Black and Red</x:v>
      </x:c>
      <x:c r="G867" s="32" t="str">
        <x:v>VIVOHOME</x:v>
      </x:c>
      <x:c r="H867" s="32" t="str">
        <x:v>VIV███ME</x:v>
      </x:c>
      <x:c r="I867" s="47" t="n">
        <x:v>89.99</x:v>
      </x:c>
      <x:c r="J867" s="32" t="str">
        <x:v>USD</x:v>
      </x:c>
      <x:c r="K867" s="32" t="str">
        <x:v>Sports &amp; Outdoors &gt; Sports &amp; Outdoor Recreation Accessories &gt; Field, Court &amp; Rink Equipment &gt; Stadium Seats &amp; Cushions</x:v>
      </x:c>
      <x:c r="L867" s="32" t="str"/>
      <x:c r="M867" s="67" t="n">
        <x:v>3991.6096000000002</x:v>
      </x:c>
      <x:c r="N867" s="32" t="str">
        <x:v>20.9 x 17.3 x 17.7 inches</x:v>
      </x:c>
      <x:c r="O867" s="32" t="str">
        <x:v>https://m.media-amazon.com/images/I/81hXVIX8MnL.__AC_SX300_SY300_QL70_FMwebp_.jpg</x:v>
      </x:c>
      <x:c r="P867" s="32" t="str">
        <x:v>2024-04-15 00:00:00.000</x:v>
      </x:c>
      <x:c r="Q867" s="32" t="str">
        <x:v>Estimated</x:v>
      </x:c>
      <x:c r="R867" s="32" t="str">
        <x:v>Apparel</x:v>
      </x:c>
      <x:c r="S867" s="32" t="str">
        <x:v>Basic cotton T-shirt</x:v>
      </x:c>
      <x:c r="T867" s="32" t="str">
        <x:v>Keyword/category match:  tee </x:v>
      </x:c>
      <x:c r="U867" s="32" t="str">
        <x:v>Medium</x:v>
      </x:c>
      <x:c r="V867" s="67" t="n">
        <x:v>1000</x:v>
      </x:c>
      <x:c r="W867" s="47" t="n">
        <x:v>1.65</x:v>
      </x:c>
      <x:c r="X867" s="47" t="n">
        <x:v>2.83</x:v>
      </x:c>
      <x:c r="Y867" s="47" t="n">
        <x:v>4.96</x:v>
      </x:c>
      <x:c r="Z867" s="47" t="n">
        <x:v>0.35</x:v>
      </x:c>
      <x:c r="AA867" s="47" t="n">
        <x:v>0.29</x:v>
      </x:c>
      <x:c r="AB867" s="68" t="n">
        <x:v>10</x:v>
      </x:c>
      <x:c r="AC867" s="47" t="n">
        <x:v>2.19</x:v>
      </x:c>
      <x:c r="AD867" s="47" t="n">
        <x:v>3.82</x:v>
      </x:c>
      <x:c r="AE867" s="47" t="n">
        <x:v>6.84</x:v>
      </x:c>
      <x:c r="AF867" s="68" t="n">
        <x:v>15</x:v>
      </x:c>
      <x:c r="AG867" s="47" t="n">
        <x:v>12</x:v>
      </x:c>
      <x:c r="AH867" s="68" t="n">
        <x:v>5</x:v>
      </x:c>
      <x:c r="AI867" s="47" t="n">
        <x:v>33.81</x:v>
      </x:c>
      <x:c r="AJ867" s="47" t="n">
        <x:v>56.17</x:v>
      </x:c>
      <x:c r="AK867" s="48" t="n">
        <x:v>0.624</x:v>
      </x:c>
      <x:c r="AL867" s="32" t="str">
        <x:v>Fabric weight, country, certifications, and decoration affect cost. Modifiers: 2-count/set adjustment. Tariff and freight assumptions are illustrative and require current validation.</x:v>
      </x:c>
      <x:c r="AM867" s="32" t="str">
        <x:v>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x:v>
      </x:c>
      <x:c r="AN867" s="32" t="str">
        <x:v>https://github.com/luminati-io/eCommerce-dataset-samples</x:v>
      </x:c>
      <x:c r="AO867" s="32" t="str">
        <x:v>2026-08-05-v2</x:v>
      </x:c>
    </x:row>
    <x:row r="868">
      <x:c r="A868" s="32" t="n">
        <x:v>867</x:v>
      </x:c>
      <x:c r="B868" s="32" t="str">
        <x:v>Amazon</x:v>
      </x:c>
      <x:c r="C868" s="32" t="str">
        <x:v>Bright Data Amazon products sample</x:v>
      </x:c>
      <x:c r="D868" s="32" t="str">
        <x:v>B088CP6VMP</x:v>
      </x:c>
      <x:c r="E868" s="32" t="str">
        <x:v>https://www.amazon.com/Fmfunctex-Semi-Sheer-Curtains-Living-Room-Bedroom/dp/B088CP6VMP</x:v>
      </x:c>
      <x:c r="F868" s="32" t="str">
        <x:v>FMFUNCTEX Black White Semi-Sheer Curtains for Living-Room 84 inches Length Tree Print Semi-Sheer Window Drapes for Bedroom Branch Curtain Panels 2pcs Rod Pocket</x:v>
      </x:c>
      <x:c r="G868" s="32" t="str">
        <x:v>FMFUNCTEX</x:v>
      </x:c>
      <x:c r="H868" s="32" t="str">
        <x:v>Fmf███tex███</x:v>
      </x:c>
      <x:c r="I868" s="47" t="n">
        <x:v>34.98</x:v>
      </x:c>
      <x:c r="J868" s="32" t="str">
        <x:v>USD</x:v>
      </x:c>
      <x:c r="K868" s="32" t="str">
        <x:v>Home &amp; Kitchen &gt; Home Décor Products &gt; Window Treatments &gt; Curtains &amp; Drapes &gt; Panels</x:v>
      </x:c>
      <x:c r="L868" s="32" t="str"/>
      <x:c r="M868" s="67" t="n">
        <x:v>420</x:v>
      </x:c>
      <x:c r="N868" s="32" t="str">
        <x:v>100"L x 84"W</x:v>
      </x:c>
      <x:c r="O868" s="32" t="str">
        <x:v>https://m.media-amazon.com/images/I/81ba+ASt3uL._AC_SY300_SX300_.jpg</x:v>
      </x:c>
      <x:c r="P868" s="32" t="str">
        <x:v>2023-08-25 00:00:00.000</x:v>
      </x:c>
      <x:c r="Q868" s="32" t="str">
        <x:v>Estimated</x:v>
      </x:c>
      <x:c r="R868" s="32" t="str">
        <x:v>Jewelry</x:v>
      </x:c>
      <x:c r="S868" s="32" t="str">
        <x:v>Fashion ring</x:v>
      </x:c>
      <x:c r="T868" s="32" t="str">
        <x:v>Keyword/category match: rings</x:v>
      </x:c>
      <x:c r="U868" s="32" t="str">
        <x:v>Low</x:v>
      </x:c>
      <x:c r="V868" s="67" t="n">
        <x:v>1000</x:v>
      </x:c>
      <x:c r="W868" s="47" t="n">
        <x:v>0.64</x:v>
      </x:c>
      <x:c r="X868" s="47" t="n">
        <x:v>2.36</x:v>
      </x:c>
      <x:c r="Y868" s="47" t="n">
        <x:v>6.43</x:v>
      </x:c>
      <x:c r="Z868" s="47" t="n">
        <x:v>0.35</x:v>
      </x:c>
      <x:c r="AA868" s="47" t="n">
        <x:v>0.12</x:v>
      </x:c>
      <x:c r="AB868" s="68" t="n">
        <x:v>6</x:v>
      </x:c>
      <x:c r="AC868" s="47" t="n">
        <x:v>0.89</x:v>
      </x:c>
      <x:c r="AD868" s="47" t="n">
        <x:v>3</x:v>
      </x:c>
      <x:c r="AE868" s="47" t="n">
        <x:v>7.98</x:v>
      </x:c>
      <x:c r="AF868" s="68" t="n">
        <x:v>15</x:v>
      </x:c>
      <x:c r="AG868" s="47" t="n">
        <x:v>4.75</x:v>
      </x:c>
      <x:c r="AH868" s="68" t="n">
        <x:v>5</x:v>
      </x:c>
      <x:c r="AI868" s="47" t="n">
        <x:v>14.74</x:v>
      </x:c>
      <x:c r="AJ868" s="47" t="n">
        <x:v>20.24</x:v>
      </x:c>
      <x:c r="AK868" s="48" t="n">
        <x:v>0.579</x:v>
      </x:c>
      <x:c r="AL868" s="32" t="str">
        <x:v>Metal, size range, stones, and plating affect cost. Modifiers: 2-count/set adjustment. Tariff and freight assumptions are illustrative and require current validation.</x:v>
      </x:c>
      <x:c r="AM868" s="32" t="str">
        <x:v>Bring nature-inspired décor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x:v>
      </x:c>
      <x:c r="AN868" s="32" t="str">
        <x:v>https://github.com/luminati-io/eCommerce-dataset-samples</x:v>
      </x:c>
      <x:c r="AO868" s="32" t="str">
        <x:v>2026-08-05-v2</x:v>
      </x:c>
    </x:row>
    <x:row r="869">
      <x:c r="A869" s="32" t="n">
        <x:v>868</x:v>
      </x:c>
      <x:c r="B869" s="32" t="str">
        <x:v>Amazon</x:v>
      </x:c>
      <x:c r="C869" s="32" t="str">
        <x:v>Bright Data Amazon products sample</x:v>
      </x:c>
      <x:c r="D869" s="32" t="str">
        <x:v>B0CNRJHVNV</x:v>
      </x:c>
      <x:c r="E869" s="32" t="str">
        <x:v>https://www.amazon.com/XWQHJW-Prius-9005-H11-Replacement/dp/B0CNRJHVNV?th=1&amp;psc=1&amp;currency=USD&amp;language=en_GB</x:v>
      </x:c>
      <x:c r="F869" s="32" t="str">
        <x:v>XWQHJW LED Headlight Bulbs Compatible For Toyota Prius 2010 2011 2012 2013 2014 2015, 9005 H11 High Low Beam Light Bulbs, Halogen Replacement, 6000K White Super Bright, Plug and Play, Pack of 4</x:v>
      </x:c>
      <x:c r="G869" s="32" t="str">
        <x:v>XWQHJW</x:v>
      </x:c>
      <x:c r="H869" s="32" t="str">
        <x:v>yib███xwq███</x:v>
      </x:c>
      <x:c r="I869" s="47" t="n">
        <x:v>45.99</x:v>
      </x:c>
      <x:c r="J869" s="32" t="str">
        <x:v>USD</x:v>
      </x:c>
      <x:c r="K869" s="32" t="str">
        <x:v>Automotive &gt; Lights &amp; Lighting Accessories &gt; Bulbs &gt; Headlight Bulbs</x:v>
      </x:c>
      <x:c r="L869" s="32" t="str"/>
      <x:c r="M869" s="67" t="n">
        <x:v>348.69885</x:v>
      </x:c>
      <x:c r="N869" s="32" t="str">
        <x:v>8.5 x 7.52 x 4.02 inches</x:v>
      </x:c>
      <x:c r="O869" s="32" t="str">
        <x:v>https://m.media-amazon.com/images/I/71PQ2wO0McL.__AC_SX300_SY300_QL70_ML2_.jpg</x:v>
      </x:c>
      <x:c r="P869" s="32" t="str">
        <x:v>2024-01-17 00:00:00.000</x:v>
      </x:c>
      <x:c r="Q869" s="32" t="str">
        <x:v>Estimated</x:v>
      </x:c>
      <x:c r="R869" s="32" t="str">
        <x:v>Home</x:v>
      </x:c>
      <x:c r="S869" s="32" t="str">
        <x:v>Lighting fixture or lamp</x:v>
      </x:c>
      <x:c r="T869" s="32" t="str">
        <x:v>Keyword/category match: lamp</x:v>
      </x:c>
      <x:c r="U869" s="32" t="str">
        <x:v>Low</x:v>
      </x:c>
      <x:c r="V869" s="67" t="n">
        <x:v>1000</x:v>
      </x:c>
      <x:c r="W869" s="47" t="n">
        <x:v>6.91</x:v>
      </x:c>
      <x:c r="X869" s="47" t="n">
        <x:v>16.59</x:v>
      </x:c>
      <x:c r="Y869" s="47" t="n">
        <x:v>38.71</x:v>
      </x:c>
      <x:c r="Z869" s="47" t="n">
        <x:v>1.2</x:v>
      </x:c>
      <x:c r="AA869" s="47" t="n">
        <x:v>2.5</x:v>
      </x:c>
      <x:c r="AB869" s="68" t="n">
        <x:v>7</x:v>
      </x:c>
      <x:c r="AC869" s="47" t="n">
        <x:v>9</x:v>
      </x:c>
      <x:c r="AD869" s="47" t="n">
        <x:v>21.71</x:v>
      </x:c>
      <x:c r="AE869" s="47" t="n">
        <x:v>50.51</x:v>
      </x:c>
      <x:c r="AF869" s="68" t="n">
        <x:v>15</x:v>
      </x:c>
      <x:c r="AG869" s="47" t="n">
        <x:v>4.75</x:v>
      </x:c>
      <x:c r="AH869" s="68" t="n">
        <x:v>5</x:v>
      </x:c>
      <x:c r="AI869" s="47" t="n">
        <x:v>35.66</x:v>
      </x:c>
      <x:c r="AJ869" s="47" t="n">
        <x:v>10.33</x:v>
      </x:c>
      <x:c r="AK869" s="48" t="n">
        <x:v>0.225</x:v>
      </x:c>
      <x:c r="AL869" s="32" t="str">
        <x:v>Size, driver, safety certification, finish, and packaging affect cost. Modifiers: weatherproof construction, 4-count/set adjustment. Tariff and freight assumptions are illustrative and require current validation.</x:v>
      </x:c>
      <x:c r="AM869" s="32" t="str">
        <x:v>XWQHJW 9005/HB3 + H11/H9/H8 light Bulbs Kit Replacement Halogen Superior Chips : 500% brighter than halogen lamps. 9005 H11 light bulbs allow you to see wider and farther, no black spot, No dim, without blinding, making driving safer on the roads. 6000K white light : 6000K white close to nature light, which more penetrating and will not cause eyes fatigue. Efficient Cooling System, up to 5,0000 hours lifespan: whole aviation aluminum body, unique hollow-carved heat sink design and 1,2000RPM turb</x:v>
      </x:c>
      <x:c r="AN869" s="32" t="str">
        <x:v>https://github.com/luminati-io/eCommerce-dataset-samples</x:v>
      </x:c>
      <x:c r="AO869" s="32" t="str">
        <x:v>2026-08-05-v2</x:v>
      </x:c>
    </x:row>
    <x:row r="870">
      <x:c r="A870" s="32" t="n">
        <x:v>869</x:v>
      </x:c>
      <x:c r="B870" s="32" t="str">
        <x:v>Amazon</x:v>
      </x:c>
      <x:c r="C870" s="32" t="str">
        <x:v>Bright Data Amazon products sample</x:v>
      </x:c>
      <x:c r="D870" s="32" t="str">
        <x:v>B003M5K8ES</x:v>
      </x:c>
      <x:c r="E870" s="32" t="str">
        <x:v>https://www.amazon.com/dp/B003M5K8ES?language=en_US&amp;currency=USD</x:v>
      </x:c>
      <x:c r="F870" s="32" t="str">
        <x:v>JAM PAPER Circular Paper Clips - Round Paperclips - Yellow - 50/Pack</x:v>
      </x:c>
      <x:c r="G870" s="32" t="str">
        <x:v>JAM Paper</x:v>
      </x:c>
      <x:c r="H870" s="32" t="str"/>
      <x:c r="I870" s="47" t="n">
        <x:v>8.99</x:v>
      </x:c>
      <x:c r="J870" s="32" t="str">
        <x:v>USD</x:v>
      </x:c>
      <x:c r="K870" s="32" t="str">
        <x:v>Office Products &gt; Office &amp; School Supplies &gt; Tape, Adhesives &amp; Fasteners &gt; Clips, Clamps &amp; Rings &gt; Clips</x:v>
      </x:c>
      <x:c r="L870" s="32" t="str"/>
      <x:c r="M870" s="67" t="n">
        <x:v>9.979023999999999</x:v>
      </x:c>
      <x:c r="N870" s="32" t="str">
        <x:v>‎1 x 1 x 0.5 inches</x:v>
      </x:c>
      <x:c r="O870" s="32" t="str">
        <x:v>https://images-na.ssl-images-amazon.com/images/I/61W01N-fv2L.__AC_SX300_SY300_QL70_FMwebp_.jpg</x:v>
      </x:c>
      <x:c r="P870" s="32" t="str">
        <x:v>2022-09-26 00:00:00.000</x:v>
      </x:c>
      <x:c r="Q870" s="32" t="str">
        <x:v>Estimated</x:v>
      </x:c>
      <x:c r="R870" s="32" t="str">
        <x:v>Tools</x:v>
      </x:c>
      <x:c r="S870" s="32" t="str">
        <x:v>Plastic or rubber hardware kit</x:v>
      </x:c>
      <x:c r="T870" s="32" t="str">
        <x:v>Keyword/category match: oring</x:v>
      </x:c>
      <x:c r="U870" s="32" t="str">
        <x:v>Medium</x:v>
      </x:c>
      <x:c r="V870" s="67" t="n">
        <x:v>1000</x:v>
      </x:c>
      <x:c r="W870" s="47" t="n">
        <x:v>0.8</x:v>
      </x:c>
      <x:c r="X870" s="47" t="n">
        <x:v>3</x:v>
      </x:c>
      <x:c r="Y870" s="47" t="n">
        <x:v>8.09</x:v>
      </x:c>
      <x:c r="Z870" s="47" t="n">
        <x:v>0.6</x:v>
      </x:c>
      <x:c r="AA870" s="47" t="n">
        <x:v>0.38</x:v>
      </x:c>
      <x:c r="AB870" s="68" t="n">
        <x:v>5</x:v>
      </x:c>
      <x:c r="AC870" s="47" t="n">
        <x:v>1.17</x:v>
      </x:c>
      <x:c r="AD870" s="47" t="n">
        <x:v>4.17</x:v>
      </x:c>
      <x:c r="AE870" s="47" t="n">
        <x:v>11.25</x:v>
      </x:c>
      <x:c r="AF870" s="68" t="n">
        <x:v>15</x:v>
      </x:c>
      <x:c r="AG870" s="47" t="n">
        <x:v>3.5</x:v>
      </x:c>
      <x:c r="AH870" s="68" t="n">
        <x:v>5</x:v>
      </x:c>
      <x:c r="AI870" s="47" t="n">
        <x:v>9.47</x:v>
      </x:c>
      <x:c r="AJ870" s="47" t="n">
        <x:v>-0.48</x:v>
      </x:c>
      <x:c r="AK870" s="48" t="n">
        <x:v>-0.054000000000000006</x:v>
      </x:c>
      <x:c r="AL870" s="32" t="str">
        <x:v>Piece count, material grade, molds, and sorting labor affect cost. Tariff and freight assumptions are illustrative and require current validation.</x:v>
      </x:c>
      <x:c r="AM870" s="32" t="str">
        <x:v>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x:v>
      </x:c>
      <x:c r="AN870" s="32" t="str">
        <x:v>https://github.com/luminati-io/eCommerce-dataset-samples</x:v>
      </x:c>
      <x:c r="AO870" s="32" t="str">
        <x:v>2026-08-05-v2</x:v>
      </x:c>
    </x:row>
    <x:row r="871">
      <x:c r="A871" s="32" t="n">
        <x:v>870</x:v>
      </x:c>
      <x:c r="B871" s="32" t="str">
        <x:v>Amazon</x:v>
      </x:c>
      <x:c r="C871" s="32" t="str">
        <x:v>Bright Data Amazon products sample</x:v>
      </x:c>
      <x:c r="D871" s="32" t="str">
        <x:v>B0CJNKLY1C</x:v>
      </x:c>
      <x:c r="E871" s="32" t="str">
        <x:v>https://www.amazon.com/dp/B0CJNKLY1C?th=1&amp;psc=1&amp;currency=USD&amp;language=en_GB</x:v>
      </x:c>
      <x:c r="F871" s="32" t="str">
        <x:v>FLLOBE Quick Push Pop Game Fast Push Bubble Game Console Pop Game Fidget Toys Light up Pop Game for Kids and Adults, Birthday Gift (Astronaut)</x:v>
      </x:c>
      <x:c r="G871" s="32" t="str">
        <x:v>FLLOBE</x:v>
      </x:c>
      <x:c r="H871" s="32" t="str">
        <x:v>FLL███</x:v>
      </x:c>
      <x:c r="I871" s="47" t="n">
        <x:v>6.99</x:v>
      </x:c>
      <x:c r="J871" s="32" t="str">
        <x:v>USD</x:v>
      </x:c>
      <x:c r="K871" s="32" t="str">
        <x:v>Toys &amp; Games &gt; Novelty &amp; Gag Toys &gt; Fidget Toys</x:v>
      </x:c>
      <x:c r="L871" s="32" t="str"/>
      <x:c r="M871" s="67" t="n">
        <x:v>17.973582999999998</x:v>
      </x:c>
      <x:c r="N871" s="32" t="str">
        <x:v>5 x 2 x 5 inches</x:v>
      </x:c>
      <x:c r="O871" s="32" t="str">
        <x:v>https://m.media-amazon.com/images/I/61DS6T6GPpL.__AC_SX300_SY300_QL70_FMwebp_.jpg</x:v>
      </x:c>
      <x:c r="P871" s="32" t="str">
        <x:v>2024-05-13 00:00:00.000</x:v>
      </x:c>
      <x:c r="Q871" s="32" t="str">
        <x:v>Estimated</x:v>
      </x:c>
      <x:c r="R871" s="32" t="str">
        <x:v>Tools</x:v>
      </x:c>
      <x:c r="S871" s="32" t="str">
        <x:v>Plastic or rubber hardware kit</x:v>
      </x:c>
      <x:c r="T871" s="32" t="str">
        <x:v>Keyword/category match: oring</x:v>
      </x:c>
      <x:c r="U871" s="32" t="str">
        <x:v>Medium</x:v>
      </x:c>
      <x:c r="V871" s="67" t="n">
        <x:v>1000</x:v>
      </x:c>
      <x:c r="W871" s="47" t="n">
        <x:v>0.8</x:v>
      </x:c>
      <x:c r="X871" s="47" t="n">
        <x:v>3</x:v>
      </x:c>
      <x:c r="Y871" s="47" t="n">
        <x:v>6.29</x:v>
      </x:c>
      <x:c r="Z871" s="47" t="n">
        <x:v>0.6</x:v>
      </x:c>
      <x:c r="AA871" s="47" t="n">
        <x:v>0.38</x:v>
      </x:c>
      <x:c r="AB871" s="68" t="n">
        <x:v>5</x:v>
      </x:c>
      <x:c r="AC871" s="47" t="n">
        <x:v>1.17</x:v>
      </x:c>
      <x:c r="AD871" s="47" t="n">
        <x:v>4.17</x:v>
      </x:c>
      <x:c r="AE871" s="47" t="n">
        <x:v>9.36</x:v>
      </x:c>
      <x:c r="AF871" s="68" t="n">
        <x:v>15</x:v>
      </x:c>
      <x:c r="AG871" s="47" t="n">
        <x:v>3.5</x:v>
      </x:c>
      <x:c r="AH871" s="68" t="n">
        <x:v>5</x:v>
      </x:c>
      <x:c r="AI871" s="47" t="n">
        <x:v>9.07</x:v>
      </x:c>
      <x:c r="AJ871" s="47" t="n">
        <x:v>-2.08</x:v>
      </x:c>
      <x:c r="AK871" s="48" t="n">
        <x:v>-0.298</x:v>
      </x:c>
      <x:c r="AL871" s="32" t="str">
        <x:v>Piece count, material grade, molds, and sorting labor affect cost. Tariff and freight assumptions are illustrative and require current validation.</x:v>
      </x:c>
      <x:c r="AM871" s="32" t="str">
        <x:v>🎮 Fast Push Bubble Game Console：This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 6 Interactive Modes: Discover Breakout Mode, Memory Mode, Score Mode, Multiplayer Mode，Scorin</x:v>
      </x:c>
      <x:c r="AN871" s="32" t="str">
        <x:v>https://github.com/luminati-io/eCommerce-dataset-samples</x:v>
      </x:c>
      <x:c r="AO871" s="32" t="str">
        <x:v>2026-08-05-v2</x:v>
      </x:c>
    </x:row>
    <x:row r="872">
      <x:c r="A872" s="32" t="n">
        <x:v>871</x:v>
      </x:c>
      <x:c r="B872" s="32" t="str">
        <x:v>Amazon</x:v>
      </x:c>
      <x:c r="C872" s="32" t="str">
        <x:v>Bright Data Amazon products sample</x:v>
      </x:c>
      <x:c r="D872" s="32" t="str">
        <x:v>B07T7KN9NY</x:v>
      </x:c>
      <x:c r="E872" s="32" t="str">
        <x:v>https://www.amazon.com/dp/B07T7KN9NY?th=1&amp;psc=1&amp;currency=USD&amp;language=en_GB</x:v>
      </x:c>
      <x:c r="F872" s="32" t="str">
        <x:v>Brentwood MC-109R 1.5 Cup Mini Food Chopper, Red</x:v>
      </x:c>
      <x:c r="G872" s="32" t="str">
        <x:v>Brentwood</x:v>
      </x:c>
      <x:c r="H872" s="32" t="str">
        <x:v>Ama███.co███</x:v>
      </x:c>
      <x:c r="I872" s="47" t="n">
        <x:v>15.49</x:v>
      </x:c>
      <x:c r="J872" s="32" t="str">
        <x:v>USD</x:v>
      </x:c>
      <x:c r="K872" s="32" t="str">
        <x:v>Home &amp; Kitchen &gt; Kitchen &amp; Dining &gt; Small Appliances &gt; Food Processors</x:v>
      </x:c>
      <x:c r="L872" s="32" t="str">
        <x:v>Food Processors</x:v>
      </x:c>
      <x:c r="M872" s="67" t="n">
        <x:v>757.4986399999999</x:v>
      </x:c>
      <x:c r="N872" s="32" t="str">
        <x:v>7.75 x 4.75 x 5.5 inches</x:v>
      </x:c>
      <x:c r="O872" s="32" t="str">
        <x:v>https://m.media-amazon.com/images/I/6125H7F2fiL._AC_SL1500_.jpg</x:v>
      </x:c>
      <x:c r="P872" s="32" t="str">
        <x:v>2024-06-24 00:00:00.000</x:v>
      </x:c>
      <x:c r="Q872" s="32" t="str">
        <x:v>Estimated</x:v>
      </x:c>
      <x:c r="R872" s="32" t="str">
        <x:v>Generic</x:v>
      </x:c>
      <x:c r="S872" s="32" t="str">
        <x:v>Assembled consumer product</x:v>
      </x:c>
      <x:c r="T872" s="32" t="str">
        <x:v>Broad home category: Home &amp; Kitchen &gt; Kitchen &amp; Dining &gt; Small Appliances &gt; Food Processors</x:v>
      </x:c>
      <x:c r="U872" s="32" t="str">
        <x:v>Low</x:v>
      </x:c>
      <x:c r="V872" s="67" t="n">
        <x:v>1000</x:v>
      </x:c>
      <x:c r="W872" s="47" t="n">
        <x:v>2.72</x:v>
      </x:c>
      <x:c r="X872" s="47" t="n">
        <x:v>10.89</x:v>
      </x:c>
      <x:c r="Y872" s="47" t="n">
        <x:v>13.94</x:v>
      </x:c>
      <x:c r="Z872" s="47" t="n">
        <x:v>1</x:v>
      </x:c>
      <x:c r="AA872" s="47" t="n">
        <x:v>2</x:v>
      </x:c>
      <x:c r="AB872" s="68" t="n">
        <x:v>5</x:v>
      </x:c>
      <x:c r="AC872" s="47" t="n">
        <x:v>3.7</x:v>
      </x:c>
      <x:c r="AD872" s="47" t="n">
        <x:v>14.58</x:v>
      </x:c>
      <x:c r="AE872" s="47" t="n">
        <x:v>24.61</x:v>
      </x:c>
      <x:c r="AF872" s="68" t="n">
        <x:v>15</x:v>
      </x:c>
      <x:c r="AG872" s="47" t="n">
        <x:v>4.75</x:v>
      </x:c>
      <x:c r="AH872" s="68" t="n">
        <x:v>5</x:v>
      </x:c>
      <x:c r="AI872" s="47" t="n">
        <x:v>22.43</x:v>
      </x:c>
      <x:c r="AJ872" s="47" t="n">
        <x:v>-6.94</x:v>
      </x:c>
      <x:c r="AK872" s="48" t="n">
        <x:v>-0.44799999999999995</x:v>
      </x:c>
      <x:c r="AL872" s="32" t="str">
        <x:v>Insufficient specifications; use as a broad placeholder until a BOM or supplier match is available. Tariff and freight assumptions are illustrative and require current validation.</x:v>
      </x:c>
      <x:c r="AM872" s="32" t="str">
        <x:v>The powerful Brentwood appliances MC-109R 1-1/2 cup mini food chopper saves you time and energy in the kitchen. With its safe and simple operation, it’s ideal for prepping dips, salsas, veggies, spices, and more. This Red food chopper is BPA-free and has easy to clean removable parts.</x:v>
      </x:c>
      <x:c r="AN872" s="32" t="str">
        <x:v>https://github.com/luminati-io/eCommerce-dataset-samples</x:v>
      </x:c>
      <x:c r="AO872" s="32" t="str">
        <x:v>2026-08-05-v2</x:v>
      </x:c>
    </x:row>
    <x:row r="873">
      <x:c r="A873" s="32" t="n">
        <x:v>872</x:v>
      </x:c>
      <x:c r="B873" s="32" t="str">
        <x:v>Amazon</x:v>
      </x:c>
      <x:c r="C873" s="32" t="str">
        <x:v>Bright Data Amazon products sample</x:v>
      </x:c>
      <x:c r="D873" s="32" t="str">
        <x:v>B081DXW82P</x:v>
      </x:c>
      <x:c r="E873" s="32" t="str">
        <x:v>https://www.amazon.com/Probrico-Cylinder-Handleset-Deadbolts-Exterior/dp/B081DXW82P</x:v>
      </x:c>
      <x:c r="F873" s="32" t="str">
        <x:v>Probrico Flat Black Double Cylinder Handleset Combo Pack Keyed Alike Entry Knobs with Deadbolts Exterior Hardware for Outside Gate and Front Door 2 Pack</x:v>
      </x:c>
      <x:c r="G873" s="32" t="str">
        <x:v>Probrico</x:v>
      </x:c>
      <x:c r="H873" s="32" t="str">
        <x:v>Pro███co ███e B█████████</x:v>
      </x:c>
      <x:c r="I873" s="47" t="n">
        <x:v>54.99</x:v>
      </x:c>
      <x:c r="J873" s="32" t="str">
        <x:v>USD</x:v>
      </x:c>
      <x:c r="K873" s="32" t="str">
        <x:v>Tools &amp; Home Improvement &gt; Hardware &gt; Door Hardware &amp; Locks &gt; Handlesets</x:v>
      </x:c>
      <x:c r="L873" s="32" t="str"/>
      <x:c r="M873" s="67" t="n">
        <x:v>997.9024000000001</x:v>
      </x:c>
      <x:c r="N873" s="32" t="str">
        <x:v>7.09"L x 6.38"W</x:v>
      </x:c>
      <x:c r="O873" s="32" t="str">
        <x:v>https://m.media-amazon.com/images/I/71J3SyzHKGL.__AC_SX300_SY300_QL70_FMwebp_.jpg</x:v>
      </x:c>
      <x:c r="P873" s="32" t="str">
        <x:v>2023-08-03 00:00:00.000</x:v>
      </x:c>
      <x:c r="Q873" s="32" t="str">
        <x:v>Estimated</x:v>
      </x:c>
      <x:c r="R873" s="32" t="str">
        <x:v>Generic</x:v>
      </x:c>
      <x:c r="S873" s="32" t="str">
        <x:v>Assembled consumer product</x:v>
      </x:c>
      <x:c r="T873" s="32" t="str">
        <x:v>Broad home category: Tools &amp; Home Improvement &gt; Hardware &gt; Door Hardware &amp; Locks &gt; Handlesets</x:v>
      </x:c>
      <x:c r="U873" s="32" t="str">
        <x:v>Low</x:v>
      </x:c>
      <x:c r="V873" s="67" t="n">
        <x:v>1000</x:v>
      </x:c>
      <x:c r="W873" s="47" t="n">
        <x:v>3.21</x:v>
      </x:c>
      <x:c r="X873" s="47" t="n">
        <x:v>12.85</x:v>
      </x:c>
      <x:c r="Y873" s="47" t="n">
        <x:v>42.83</x:v>
      </x:c>
      <x:c r="Z873" s="47" t="n">
        <x:v>1</x:v>
      </x:c>
      <x:c r="AA873" s="47" t="n">
        <x:v>2</x:v>
      </x:c>
      <x:c r="AB873" s="68" t="n">
        <x:v>5</x:v>
      </x:c>
      <x:c r="AC873" s="47" t="n">
        <x:v>4.21</x:v>
      </x:c>
      <x:c r="AD873" s="47" t="n">
        <x:v>16.64</x:v>
      </x:c>
      <x:c r="AE873" s="47" t="n">
        <x:v>54.95</x:v>
      </x:c>
      <x:c r="AF873" s="68" t="n">
        <x:v>15</x:v>
      </x:c>
      <x:c r="AG873" s="47" t="n">
        <x:v>4.75</x:v>
      </x:c>
      <x:c r="AH873" s="68" t="n">
        <x:v>5</x:v>
      </x:c>
      <x:c r="AI873" s="47" t="n">
        <x:v>32.39</x:v>
      </x:c>
      <x:c r="AJ873" s="47" t="n">
        <x:v>22.6</x:v>
      </x:c>
      <x:c r="AK873" s="48" t="n">
        <x:v>0.41100000000000003</x:v>
      </x:c>
      <x:c r="AL873" s="32" t="str">
        <x:v>Insufficient specifications; use as a broad placeholder until a BOM or supplier match is available. Modifiers: 2-count/set adjustment. Tariff and freight assumptions are illustrative and require current validation.</x:v>
      </x:c>
      <x:c r="AM873" s="32" t="str">
        <x:v>About this item 【Double Cylidner Deadbolt】--The lockset comes with a double cylinder deadbolt, and it could be locked and opened by keys from both side. It will be best used for your house or office where a higher security is needed 【Same Keys for All Locksets】-- If you purchase a multi-set(12 sets at most, if you need more ones, contact with customer service), of a nickel door lock and a single cylinder deadbolt, they will all have the same keys. All of the deadbolts and locks will have the sam</x:v>
      </x:c>
      <x:c r="AN873" s="32" t="str">
        <x:v>https://github.com/luminati-io/eCommerce-dataset-samples</x:v>
      </x:c>
      <x:c r="AO873" s="32" t="str">
        <x:v>2026-08-05-v2</x:v>
      </x:c>
    </x:row>
    <x:row r="874">
      <x:c r="A874" s="32" t="n">
        <x:v>873</x:v>
      </x:c>
      <x:c r="B874" s="32" t="str">
        <x:v>Amazon</x:v>
      </x:c>
      <x:c r="C874" s="32" t="str">
        <x:v>Bright Data Amazon products sample</x:v>
      </x:c>
      <x:c r="D874" s="32" t="str">
        <x:v>B0014ZOSUI</x:v>
      </x:c>
      <x:c r="E874" s="32" t="str">
        <x:v>https://www.amazon.com/dp/B0014ZOSUI?language=en_US&amp;currency=USD</x:v>
      </x:c>
      <x:c r="F874" s="32" t="str">
        <x:v>Liquitex Professional Heavy Body Acrylic Paint, 2-oz (59ml) Tube, Phthalocyanine Blue (Green Shade)</x:v>
      </x:c>
      <x:c r="G874" s="32" t="str">
        <x:v>Liquitex</x:v>
      </x:c>
      <x:c r="H874" s="32" t="str"/>
      <x:c r="I874" s="47" t="n">
        <x:v>9.8</x:v>
      </x:c>
      <x:c r="J874" s="32" t="str">
        <x:v>USD</x:v>
      </x:c>
      <x:c r="K874" s="32" t="str">
        <x:v>Arts, Crafts &amp; Sewing &gt; Painting, Drawing &amp; Art Supplies &gt; Painting &gt; Paints</x:v>
      </x:c>
      <x:c r="L874" s="32" t="str"/>
      <x:c r="M874" s="67" t="n">
        <x:v>8.986791499999999</x:v>
      </x:c>
      <x:c r="N874" s="32" t="str">
        <x:v>5.51 x 1.77 x 1.18 inches</x:v>
      </x:c>
      <x:c r="O874" s="32" t="str">
        <x:v>https://m.media-amazon.com/images/I/71ov-x51wgL.__AC_SX300_SY300_QL70_FMwebp_.jpg</x:v>
      </x:c>
      <x:c r="P874" s="32" t="str">
        <x:v>2023-04-26 00:00:00.000</x:v>
      </x:c>
      <x:c r="Q874" s="32" t="str">
        <x:v>Estimated</x:v>
      </x:c>
      <x:c r="R874" s="32" t="str">
        <x:v>Footwear</x:v>
      </x:c>
      <x:c r="S874" s="32" t="str">
        <x:v>Slipper</x:v>
      </x:c>
      <x:c r="T874" s="32" t="str">
        <x:v>Keyword/category match: slipper</x:v>
      </x:c>
      <x:c r="U874" s="32" t="str">
        <x:v>Medium</x:v>
      </x:c>
      <x:c r="V874" s="67" t="n">
        <x:v>1000</x:v>
      </x:c>
      <x:c r="W874" s="47" t="n">
        <x:v>3</x:v>
      </x:c>
      <x:c r="X874" s="47" t="n">
        <x:v>6</x:v>
      </x:c>
      <x:c r="Y874" s="47" t="n">
        <x:v>8.82</x:v>
      </x:c>
      <x:c r="Z874" s="47" t="n">
        <x:v>0.6</x:v>
      </x:c>
      <x:c r="AA874" s="47" t="n">
        <x:v>0.6</x:v>
      </x:c>
      <x:c r="AB874" s="68" t="n">
        <x:v>12</x:v>
      </x:c>
      <x:c r="AC874" s="47" t="n">
        <x:v>4.03</x:v>
      </x:c>
      <x:c r="AD874" s="47" t="n">
        <x:v>8.06</x:v>
      </x:c>
      <x:c r="AE874" s="47" t="n">
        <x:v>12.57</x:v>
      </x:c>
      <x:c r="AF874" s="68" t="n">
        <x:v>15</x:v>
      </x:c>
      <x:c r="AG874" s="47" t="n">
        <x:v>3.5</x:v>
      </x:c>
      <x:c r="AH874" s="68" t="n">
        <x:v>5</x:v>
      </x:c>
      <x:c r="AI874" s="47" t="n">
        <x:v>13.52</x:v>
      </x:c>
      <x:c r="AJ874" s="47" t="n">
        <x:v>-3.72</x:v>
      </x:c>
      <x:c r="AK874" s="48" t="n">
        <x:v>-0.38</x:v>
      </x:c>
      <x:c r="AL874" s="32" t="str">
        <x:v>Materials, lining, and outsole affect cost. Tariff and freight assumptions are illustrative and require current validation.</x:v>
      </x:c>
      <x:c r="AM874" s="32" t="str">
        <x:v>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x:v>
      </x:c>
      <x:c r="AN874" s="32" t="str">
        <x:v>https://github.com/luminati-io/eCommerce-dataset-samples</x:v>
      </x:c>
      <x:c r="AO874" s="32" t="str">
        <x:v>2026-08-05-v2</x:v>
      </x:c>
    </x:row>
    <x:row r="875">
      <x:c r="A875" s="32" t="n">
        <x:v>874</x:v>
      </x:c>
      <x:c r="B875" s="32" t="str">
        <x:v>Amazon</x:v>
      </x:c>
      <x:c r="C875" s="32" t="str">
        <x:v>Bright Data Amazon products sample</x:v>
      </x:c>
      <x:c r="D875" s="32" t="str">
        <x:v>B07SG655ZG</x:v>
      </x:c>
      <x:c r="E875" s="32" t="str">
        <x:v>https://www.amazon.com/dp/B07SG655ZG?th=1&amp;psc=1&amp;currency=USD&amp;language=en_GB</x:v>
      </x:c>
      <x:c r="F875" s="32" t="str">
        <x:v>TCP Global Wet Film Thickness Gauge Comb, 1-80 Mil Scale, Step and notched for Paints Resins (Pack of 3)</x:v>
      </x:c>
      <x:c r="G875" s="32" t="str">
        <x:v>TCP Global</x:v>
      </x:c>
      <x:c r="H875" s="32" t="str">
        <x:v>TCP███oba███orp███</x:v>
      </x:c>
      <x:c r="I875" s="47" t="n">
        <x:v>19.99</x:v>
      </x:c>
      <x:c r="J875" s="32" t="str">
        <x:v>USD</x:v>
      </x:c>
      <x:c r="K875" s="32" t="str">
        <x:v>Industrial &amp; Scientific &gt; Test, Measure &amp; Inspect &gt; Dimensional Measurement &gt; Gauges &gt; Thickness</x:v>
      </x:c>
      <x:c r="L875" s="32" t="str">
        <x:v>Thickness Gauges</x:v>
      </x:c>
      <x:c r="M875" s="67" t="n">
        <x:v>32.034935</x:v>
      </x:c>
      <x:c r="N875" s="32" t="str">
        <x:v>4.25 x 2.5 x 0.06 inches</x:v>
      </x:c>
      <x:c r="O875" s="32" t="str">
        <x:v>https://m.media-amazon.com/images/I/81Qespv0n8L._AC_SL1500_.jpg</x:v>
      </x:c>
      <x:c r="P875" s="32" t="str">
        <x:v>2024-06-24 00:00:00.000</x:v>
      </x:c>
      <x:c r="Q875" s="32" t="str">
        <x:v>Estimated</x:v>
      </x:c>
      <x:c r="R875" s="32" t="str">
        <x:v>Apparel</x:v>
      </x:c>
      <x:c r="S875" s="32" t="str">
        <x:v>Casual jacket or coat</x:v>
      </x:c>
      <x:c r="T875" s="32" t="str">
        <x:v>Keyword/category match: coat</x:v>
      </x:c>
      <x:c r="U875" s="32" t="str">
        <x:v>Low</x:v>
      </x:c>
      <x:c r="V875" s="67" t="n">
        <x:v>1000</x:v>
      </x:c>
      <x:c r="W875" s="47" t="n">
        <x:v>11.59</x:v>
      </x:c>
      <x:c r="X875" s="47" t="n">
        <x:v>14.39</x:v>
      </x:c>
      <x:c r="Y875" s="47" t="n">
        <x:v>17.99</x:v>
      </x:c>
      <x:c r="Z875" s="47" t="n">
        <x:v>1.5</x:v>
      </x:c>
      <x:c r="AA875" s="47" t="n">
        <x:v>1.88</x:v>
      </x:c>
      <x:c r="AB875" s="68" t="n">
        <x:v>10</x:v>
      </x:c>
      <x:c r="AC875" s="47" t="n">
        <x:v>14.35</x:v>
      </x:c>
      <x:c r="AD875" s="47" t="n">
        <x:v>19.54</x:v>
      </x:c>
      <x:c r="AE875" s="47" t="n">
        <x:v>28.04</x:v>
      </x:c>
      <x:c r="AF875" s="68" t="n">
        <x:v>15</x:v>
      </x:c>
      <x:c r="AG875" s="47" t="n">
        <x:v>3.5</x:v>
      </x:c>
      <x:c r="AH875" s="68" t="n">
        <x:v>5</x:v>
      </x:c>
      <x:c r="AI875" s="47" t="n">
        <x:v>27.04</x:v>
      </x:c>
      <x:c r="AJ875" s="47" t="n">
        <x:v>-7.05</x:v>
      </x:c>
      <x:c r="AK875" s="48" t="n">
        <x:v>-0.353</x:v>
      </x:c>
      <x:c r="AL875" s="32" t="str">
        <x:v>Shell, insulation, waterproofing, lining, and hardware dominate. Modifiers: 3-count/set adjustment. Tariff and freight assumptions are illustrative and require current validation.</x:v>
      </x:c>
      <x:c r="AM875" s="32" t="str">
        <x:v>Wet Film Thickness Gauges Are Designed To Quickly and Easily Measure The Thickness of Coatings Immediately After They Have Been Applied To A Substrate These gauges are also commonly known as: Combs, MIL Gauges, Step Gauges and Notched Gauges The Gauges Incorporate A Series of Notches Cut Into Their Sides Much Like The Teeth On A Comb The Wet Film Thickness of Most Organic Coatings Including Paints, Resins, Lacquers, Varnishes, Gel Coat, Etc. May Be Measured The Thickness of Powder Type Coatings </x:v>
      </x:c>
      <x:c r="AN875" s="32" t="str">
        <x:v>https://github.com/luminati-io/eCommerce-dataset-samples</x:v>
      </x:c>
      <x:c r="AO875" s="32" t="str">
        <x:v>2026-08-05-v2</x:v>
      </x:c>
    </x:row>
    <x:row r="876">
      <x:c r="A876" s="32" t="n">
        <x:v>875</x:v>
      </x:c>
      <x:c r="B876" s="32" t="str">
        <x:v>Amazon</x:v>
      </x:c>
      <x:c r="C876" s="32" t="str">
        <x:v>Bright Data Amazon products sample</x:v>
      </x:c>
      <x:c r="D876" s="32" t="str">
        <x:v>B09XWTHD98</x:v>
      </x:c>
      <x:c r="E876" s="32" t="str">
        <x:v>https://www.amazon.com/dp/B09XWTHD98?language=en_US&amp;currency=USD</x:v>
      </x:c>
      <x:c r="F876" s="32" t="str">
        <x:v>Celtic Tree of Life Blanket by Jen Delyth - Gift Lap Square Tapestry Throw Woven from Cotton - Made in The USA (54x54)</x:v>
      </x:c>
      <x:c r="G876" s="32" t="str">
        <x:v>Pure Country Weavers</x:v>
      </x:c>
      <x:c r="H876" s="32" t="str"/>
      <x:c r="I876" s="47" t="n">
        <x:v>49.95</x:v>
      </x:c>
      <x:c r="J876" s="32" t="str">
        <x:v>USD</x:v>
      </x:c>
      <x:c r="K876" s="32" t="str">
        <x:v>Home &amp; Kitchen &gt; Bedding &gt; Blankets &amp; Throws &gt; Throws</x:v>
      </x:c>
      <x:c r="L876" s="32" t="str"/>
      <x:c r="M876" s="67" t="n">
        <x:v>680.3879999999999</x:v>
      </x:c>
      <x:c r="N876" s="32" t="str">
        <x:v>54"L x 54"W</x:v>
      </x:c>
      <x:c r="O876" s="32" t="str">
        <x:v>https://m.media-amazon.com/images/I/A1K35-iMIpL.__AC_SY300_SX300_QL70_ML2_.jpg</x:v>
      </x:c>
      <x:c r="P876" s="32" t="str">
        <x:v>2022-10-26 00:00:00.000</x:v>
      </x:c>
      <x:c r="Q876" s="32" t="str">
        <x:v>Estimated</x:v>
      </x:c>
      <x:c r="R876" s="32" t="str">
        <x:v>Home</x:v>
      </x:c>
      <x:c r="S876" s="32" t="str">
        <x:v>Bedding or blanket</x:v>
      </x:c>
      <x:c r="T876" s="32" t="str">
        <x:v>Keyword/category match: blanket</x:v>
      </x:c>
      <x:c r="U876" s="32" t="str">
        <x:v>Low</x:v>
      </x:c>
      <x:c r="V876" s="67" t="n">
        <x:v>1000</x:v>
      </x:c>
      <x:c r="W876" s="47" t="n">
        <x:v>11.98</x:v>
      </x:c>
      <x:c r="X876" s="47" t="n">
        <x:v>26.95</x:v>
      </x:c>
      <x:c r="Y876" s="47" t="n">
        <x:v>44.96</x:v>
      </x:c>
      <x:c r="Z876" s="47" t="n">
        <x:v>1.3</x:v>
      </x:c>
      <x:c r="AA876" s="47" t="n">
        <x:v>3</x:v>
      </x:c>
      <x:c r="AB876" s="68" t="n">
        <x:v>7</x:v>
      </x:c>
      <x:c r="AC876" s="47" t="n">
        <x:v>14.74</x:v>
      </x:c>
      <x:c r="AD876" s="47" t="n">
        <x:v>33.44</x:v>
      </x:c>
      <x:c r="AE876" s="47" t="n">
        <x:v>58.59</x:v>
      </x:c>
      <x:c r="AF876" s="68" t="n">
        <x:v>15</x:v>
      </x:c>
      <x:c r="AG876" s="47" t="n">
        <x:v>4.75</x:v>
      </x:c>
      <x:c r="AH876" s="68" t="n">
        <x:v>5</x:v>
      </x:c>
      <x:c r="AI876" s="47" t="n">
        <x:v>48.18</x:v>
      </x:c>
      <x:c r="AJ876" s="47" t="n">
        <x:v>1.77</x:v>
      </x:c>
      <x:c r="AK876" s="48" t="n">
        <x:v>0.035</x:v>
      </x:c>
      <x:c r="AL876" s="32" t="str">
        <x:v>Size, fiber, fill, quilting, thread count, and package volume affect cost. Modifiers: higher-cost domestic production. Tariff and freight assumptions are illustrative and require current validation.</x:v>
      </x:c>
      <x:c r="AM876" s="32" t="str">
        <x:v>Each blanket we weave is a work of art - We aim to make people happy while keeping them warm and comfortable, one blanket at a time. Previous page Family Owned &amp;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x:v>
      </x:c>
      <x:c r="AN876" s="32" t="str">
        <x:v>https://github.com/luminati-io/eCommerce-dataset-samples</x:v>
      </x:c>
      <x:c r="AO876" s="32" t="str">
        <x:v>2026-08-05-v2</x:v>
      </x:c>
    </x:row>
    <x:row r="877">
      <x:c r="A877" s="32" t="n">
        <x:v>876</x:v>
      </x:c>
      <x:c r="B877" s="32" t="str">
        <x:v>Amazon</x:v>
      </x:c>
      <x:c r="C877" s="32" t="str">
        <x:v>Bright Data Amazon products sample</x:v>
      </x:c>
      <x:c r="D877" s="32" t="str">
        <x:v>B09JK68LYD</x:v>
      </x:c>
      <x:c r="E877" s="32" t="str">
        <x:v>https://www.amazon.com/dp/B09JK68LYD?language=en_US&amp;currency=USD</x:v>
      </x:c>
      <x:c r="F877" s="32" t="str">
        <x:v>Jump Starter with Air Compressor, YABER 150PSI 3000A 24800mAh Car Battery Starter (All Gas/8.0L Diesel) Portable Digital Tire Inflator, 12V Battery Booster Pack with Fast Charger 3.0, DC Out, Red</x:v>
      </x:c>
      <x:c r="G877" s="32" t="str">
        <x:v>YABER</x:v>
      </x:c>
      <x:c r="H877" s="32" t="str"/>
      <x:c r="I877" s="47" t="n">
        <x:v>109.99</x:v>
      </x:c>
      <x:c r="J877" s="32" t="str">
        <x:v>USD</x:v>
      </x:c>
      <x:c r="K877" s="32" t="str">
        <x:v>Automotive &gt; Tools &amp; Equipment &gt; Jump Starters, Battery Chargers &amp; Portable Power &gt; Jump Starters</x:v>
      </x:c>
      <x:c r="L877" s="32" t="str"/>
      <x:c r="M877" s="67" t="n">
        <x:v>2717.01608</x:v>
      </x:c>
      <x:c r="N877" s="32" t="str">
        <x:v>‎8.66 x 6.69 x 3.35 inches</x:v>
      </x:c>
      <x:c r="O877" s="32" t="str">
        <x:v>https://m.media-amazon.com/images/I/71jqU30l3JL.__AC_SY300_SX300_QL70_FMwebp_.jpg</x:v>
      </x:c>
      <x:c r="P877" s="32" t="str">
        <x:v>2022-10-15 00:00:00.000</x:v>
      </x:c>
      <x:c r="Q877" s="32" t="str">
        <x:v>Estimated</x:v>
      </x:c>
      <x:c r="R877" s="32" t="str">
        <x:v>Generic</x:v>
      </x:c>
      <x:c r="S877" s="32" t="str">
        <x:v>Textile product</x:v>
      </x:c>
      <x:c r="T877" s="32" t="str">
        <x:v>Broad source category: Automotive &gt; Tools &amp; Equipment &gt; Jump Starters, Battery Chargers &amp; Portable Power &gt; Jump Starters</x:v>
      </x:c>
      <x:c r="U877" s="32" t="str">
        <x:v>Low</x:v>
      </x:c>
      <x:c r="V877" s="67" t="n">
        <x:v>1000</x:v>
      </x:c>
      <x:c r="W877" s="47" t="n">
        <x:v>1.82</x:v>
      </x:c>
      <x:c r="X877" s="47" t="n">
        <x:v>6.35</x:v>
      </x:c>
      <x:c r="Y877" s="47" t="n">
        <x:v>18.15</x:v>
      </x:c>
      <x:c r="Z877" s="47" t="n">
        <x:v>0.65</x:v>
      </x:c>
      <x:c r="AA877" s="47" t="n">
        <x:v>1.28</x:v>
      </x:c>
      <x:c r="AB877" s="68" t="n">
        <x:v>5</x:v>
      </x:c>
      <x:c r="AC877" s="47" t="n">
        <x:v>2.59</x:v>
      </x:c>
      <x:c r="AD877" s="47" t="n">
        <x:v>8.7</x:v>
      </x:c>
      <x:c r="AE877" s="47" t="n">
        <x:v>24.83</x:v>
      </x:c>
      <x:c r="AF877" s="68" t="n">
        <x:v>15</x:v>
      </x:c>
      <x:c r="AG877" s="47" t="n">
        <x:v>7.5</x:v>
      </x:c>
      <x:c r="AH877" s="68" t="n">
        <x:v>5</x:v>
      </x:c>
      <x:c r="AI877" s="47" t="n">
        <x:v>38.19</x:v>
      </x:c>
      <x:c r="AJ877" s="47" t="n">
        <x:v>71.8</x:v>
      </x:c>
      <x:c r="AK877" s="48" t="n">
        <x:v>0.653</x:v>
      </x:c>
      <x:c r="AL877" s="32" t="str">
        <x:v>Fiber, dimensions, sewing complexity, and finishing are unknown. Tariff and freight assumptions are illustrative and require current validation.</x:v>
      </x:c>
      <x:c r="AM877" s="32" t="str">
        <x:v>Previous page YABER brand was founded in 2017. To help more people solve car battery problems, the founder Vicent established YABER and developed car jump starters which are more multi-functional compared to ordinary ones. YABER jump starter, your best road partner. YABER PORTABLE JUMP STARTER Next page</x:v>
      </x:c>
      <x:c r="AN877" s="32" t="str">
        <x:v>https://github.com/luminati-io/eCommerce-dataset-samples</x:v>
      </x:c>
      <x:c r="AO877" s="32" t="str">
        <x:v>2026-08-05-v2</x:v>
      </x:c>
    </x:row>
    <x:row r="878">
      <x:c r="A878" s="32" t="n">
        <x:v>877</x:v>
      </x:c>
      <x:c r="B878" s="32" t="str">
        <x:v>Amazon</x:v>
      </x:c>
      <x:c r="C878" s="32" t="str">
        <x:v>Bright Data Amazon products sample</x:v>
      </x:c>
      <x:c r="D878" s="32" t="str">
        <x:v>B0CHBGFQY5</x:v>
      </x:c>
      <x:c r="E878" s="32" t="str">
        <x:v>https://www.amazon.com/dp/B0CHBGFQY5?th=1&amp;psc=1&amp;currency=USD&amp;language=en_GB</x:v>
      </x:c>
      <x:c r="F878" s="32" t="str">
        <x:v>Yottjacky Heated Jacket,Heated Jackets For Men Women,Mens Heated Jacket With Battery Pack 7.4V 3A 16000mh Heated Colthes</x:v>
      </x:c>
      <x:c r="G878" s="32" t="str">
        <x:v>Yottjacky</x:v>
      </x:c>
      <x:c r="H878" s="32" t="str">
        <x:v>Cir███amz███</x:v>
      </x:c>
      <x:c r="I878" s="47" t="n">
        <x:v>39.99</x:v>
      </x:c>
      <x:c r="J878" s="32" t="str">
        <x:v>USD</x:v>
      </x:c>
      <x:c r="K878" s="32" t="str">
        <x:v>Clothing, Shoes &amp; Jewelry &gt; Sport Specific Clothing &gt; Skiing &gt; Men &gt; Jackets</x:v>
      </x:c>
      <x:c r="L878" s="32" t="str"/>
      <x:c r="M878" s="67" t="n">
        <x:v>1890</x:v>
      </x:c>
      <x:c r="N878" s="32" t="str">
        <x:v>14.72 x 10.43 x 6.61 inches</x:v>
      </x:c>
      <x:c r="O878" s="32" t="str">
        <x:v>https://m.media-amazon.com/images/I/61rhx6siMHL.__AC_SX300_SY300_QL70_FMwebp_.jpg</x:v>
      </x:c>
      <x:c r="P878" s="32" t="str">
        <x:v>2024-05-14 00:00:00.000</x:v>
      </x:c>
      <x:c r="Q878" s="32" t="str">
        <x:v>Estimated</x:v>
      </x:c>
      <x:c r="R878" s="32" t="str">
        <x:v>Electronics</x:v>
      </x:c>
      <x:c r="S878" s="32" t="str">
        <x:v>Battery pack or tool battery</x:v>
      </x:c>
      <x:c r="T878" s="32" t="str">
        <x:v>Keyword/category match: battery pack</x:v>
      </x:c>
      <x:c r="U878" s="32" t="str">
        <x:v>Low</x:v>
      </x:c>
      <x:c r="V878" s="67" t="n">
        <x:v>1000</x:v>
      </x:c>
      <x:c r="W878" s="47" t="n">
        <x:v>10.89</x:v>
      </x:c>
      <x:c r="X878" s="47" t="n">
        <x:v>22.69</x:v>
      </x:c>
      <x:c r="Y878" s="47" t="n">
        <x:v>35.99</x:v>
      </x:c>
      <x:c r="Z878" s="47" t="n">
        <x:v>1.1</x:v>
      </x:c>
      <x:c r="AA878" s="47" t="n">
        <x:v>3.25</x:v>
      </x:c>
      <x:c r="AB878" s="68" t="n">
        <x:v>3</x:v>
      </x:c>
      <x:c r="AC878" s="47" t="n">
        <x:v>13.07</x:v>
      </x:c>
      <x:c r="AD878" s="47" t="n">
        <x:v>27.85</x:v>
      </x:c>
      <x:c r="AE878" s="47" t="n">
        <x:v>47.37</x:v>
      </x:c>
      <x:c r="AF878" s="68" t="n">
        <x:v>15</x:v>
      </x:c>
      <x:c r="AG878" s="47" t="n">
        <x:v>7.5</x:v>
      </x:c>
      <x:c r="AH878" s="68" t="n">
        <x:v>5</x:v>
      </x:c>
      <x:c r="AI878" s="47" t="n">
        <x:v>43.35</x:v>
      </x:c>
      <x:c r="AJ878" s="47" t="n">
        <x:v>-3.36</x:v>
      </x:c>
      <x:c r="AK878" s="48" t="n">
        <x:v>-0.084</x:v>
      </x:c>
      <x:c r="AL878" s="32" t="str">
        <x:v>Cell brand/capacity, BMS, safety testing, and hazardous shipping dominate. Tariff and freight assumptions are illustrative and require current validation.</x:v>
      </x:c>
      <x:c r="AM878" s="32" t="str">
        <x:v>Heated Jacket</x:v>
      </x:c>
      <x:c r="AN878" s="32" t="str">
        <x:v>https://github.com/luminati-io/eCommerce-dataset-samples</x:v>
      </x:c>
      <x:c r="AO878" s="32" t="str">
        <x:v>2026-08-05-v2</x:v>
      </x:c>
    </x:row>
    <x:row r="879">
      <x:c r="A879" s="32" t="n">
        <x:v>878</x:v>
      </x:c>
      <x:c r="B879" s="32" t="str">
        <x:v>Amazon</x:v>
      </x:c>
      <x:c r="C879" s="32" t="str">
        <x:v>Bright Data Amazon products sample</x:v>
      </x:c>
      <x:c r="D879" s="32" t="str">
        <x:v>B09JQN5YTQ</x:v>
      </x:c>
      <x:c r="E879" s="32" t="str">
        <x:v>https://www.amazon.com/dp/B09JQN5YTQ?th=1&amp;psc=1&amp;currency=USD&amp;language=en_GB</x:v>
      </x:c>
      <x:c r="F879" s="32" t="str">
        <x:v>FloorPops Emilia Peel &amp; Stick Floor Tiles, Neutral</x:v>
      </x:c>
      <x:c r="G879" s="32" t="str">
        <x:v>FloorPops</x:v>
      </x:c>
      <x:c r="H879" s="32" t="str">
        <x:v>Ama███.co███</x:v>
      </x:c>
      <x:c r="I879" s="47" t="n">
        <x:v>14.9</x:v>
      </x:c>
      <x:c r="J879" s="32" t="str">
        <x:v>USD</x:v>
      </x:c>
      <x:c r="K879" s="32" t="str">
        <x:v>Tools &amp; Home Improvement &gt; Building Supplies &gt; Building Materials &gt; Flooring &gt; Flooring Materials &gt; Vinyl Flooring</x:v>
      </x:c>
      <x:c r="L879" s="32" t="str">
        <x:v>Vinyl Flooring</x:v>
      </x:c>
      <x:c r="M879" s="67" t="n">
        <x:v>2798.66264</x:v>
      </x:c>
      <x:c r="N879" s="32" t="str">
        <x:v>12"L x 12"W</x:v>
      </x:c>
      <x:c r="O879" s="32" t="str">
        <x:v>https://m.media-amazon.com/images/I/61Qll0GukTL._AC_SL1500_.jpg</x:v>
      </x:c>
      <x:c r="P879" s="32" t="str">
        <x:v>2024-07-08 00:00:00.000</x:v>
      </x:c>
      <x:c r="Q879" s="32" t="str">
        <x:v>Estimated</x:v>
      </x:c>
      <x:c r="R879" s="32" t="str">
        <x:v>Tools</x:v>
      </x:c>
      <x:c r="S879" s="32" t="str">
        <x:v>Plastic or rubber hardware kit</x:v>
      </x:c>
      <x:c r="T879" s="32" t="str">
        <x:v>Keyword/category match: oring</x:v>
      </x:c>
      <x:c r="U879" s="32" t="str">
        <x:v>Medium</x:v>
      </x:c>
      <x:c r="V879" s="67" t="n">
        <x:v>1000</x:v>
      </x:c>
      <x:c r="W879" s="47" t="n">
        <x:v>0.8</x:v>
      </x:c>
      <x:c r="X879" s="47" t="n">
        <x:v>3</x:v>
      </x:c>
      <x:c r="Y879" s="47" t="n">
        <x:v>10</x:v>
      </x:c>
      <x:c r="Z879" s="47" t="n">
        <x:v>0.6</x:v>
      </x:c>
      <x:c r="AA879" s="47" t="n">
        <x:v>0.8</x:v>
      </x:c>
      <x:c r="AB879" s="68" t="n">
        <x:v>5</x:v>
      </x:c>
      <x:c r="AC879" s="47" t="n">
        <x:v>1.3</x:v>
      </x:c>
      <x:c r="AD879" s="47" t="n">
        <x:v>4.62</x:v>
      </x:c>
      <x:c r="AE879" s="47" t="n">
        <x:v>14.6</x:v>
      </x:c>
      <x:c r="AF879" s="68" t="n">
        <x:v>15</x:v>
      </x:c>
      <x:c r="AG879" s="47" t="n">
        <x:v>7.5</x:v>
      </x:c>
      <x:c r="AH879" s="68" t="n">
        <x:v>5</x:v>
      </x:c>
      <x:c r="AI879" s="47" t="n">
        <x:v>15.1</x:v>
      </x:c>
      <x:c r="AJ879" s="47" t="n">
        <x:v>-0.2</x:v>
      </x:c>
      <x:c r="AK879" s="48" t="n">
        <x:v>-0.013000000000000001</x:v>
      </x:c>
      <x:c r="AL879" s="32" t="str">
        <x:v>Piece count, material grade, molds, and sorting labor affect cost. Tariff and freight assumptions are illustrative and require current validation.</x:v>
      </x:c>
      <x:c r="AM879" s="32" t="str">
        <x:v>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x:v>
      </x:c>
      <x:c r="AN879" s="32" t="str">
        <x:v>https://github.com/luminati-io/eCommerce-dataset-samples</x:v>
      </x:c>
      <x:c r="AO879" s="32" t="str">
        <x:v>2026-08-05-v2</x:v>
      </x:c>
    </x:row>
    <x:row r="880">
      <x:c r="A880" s="32" t="n">
        <x:v>879</x:v>
      </x:c>
      <x:c r="B880" s="32" t="str">
        <x:v>Amazon</x:v>
      </x:c>
      <x:c r="C880" s="32" t="str">
        <x:v>Bright Data Amazon products sample</x:v>
      </x:c>
      <x:c r="D880" s="32" t="str">
        <x:v>B08QSHFGXX</x:v>
      </x:c>
      <x:c r="E880" s="32" t="str">
        <x:v>https://www.amazon.com/dp/B08QSHFGXX?th=1&amp;psc=1&amp;currency=USD&amp;language=en_GB</x:v>
      </x:c>
      <x:c r="F880" s="32" t="str">
        <x:v>Ensenior 16 Pack 6 Inch Ultra-Thin LED Recessed Ceiling Light with Junction Box, 5000K Daylight, 12W 110W Eqv, Dimmable Can-Killer Downlight, 1050LM High Brightness - ETL and Energy Star Certified</x:v>
      </x:c>
      <x:c r="G880" s="32" t="str">
        <x:v>Ensenior</x:v>
      </x:c>
      <x:c r="H880" s="32" t="str">
        <x:v>Ens███or ███ect███</x:v>
      </x:c>
      <x:c r="I880" s="47" t="n">
        <x:v>104.98</x:v>
      </x:c>
      <x:c r="J880" s="32" t="str">
        <x:v>USD</x:v>
      </x:c>
      <x:c r="K880" s="32" t="str">
        <x:v>Tools &amp; Home Improvement &gt; Electrical &gt; Recessed Lighting &gt; Housing &amp; Trim Kits</x:v>
      </x:c>
      <x:c r="L880" s="32" t="str"/>
      <x:c r="M880" s="67" t="n">
        <x:v>7003.46048</x:v>
      </x:c>
      <x:c r="N880" s="32" t="str">
        <x:v>6.69"L x 6.69"W x 0.94"H</x:v>
      </x:c>
      <x:c r="O880" s="32" t="str">
        <x:v>https://m.media-amazon.com/images/I/61r00KoQEvL.__AC_SY445_SX342_QL70_FMwebp_.jpg</x:v>
      </x:c>
      <x:c r="P880" s="32" t="str">
        <x:v>2024-04-30 00:00:00.000</x:v>
      </x:c>
      <x:c r="Q880" s="32" t="str">
        <x:v>Estimated</x:v>
      </x:c>
      <x:c r="R880" s="32" t="str">
        <x:v>Home</x:v>
      </x:c>
      <x:c r="S880" s="32" t="str">
        <x:v>Lighting fixture or lamp</x:v>
      </x:c>
      <x:c r="T880" s="32" t="str">
        <x:v>Keyword/category match: ceiling light</x:v>
      </x:c>
      <x:c r="U880" s="32" t="str">
        <x:v>Low</x:v>
      </x:c>
      <x:c r="V880" s="67" t="n">
        <x:v>1000</x:v>
      </x:c>
      <x:c r="W880" s="47" t="n">
        <x:v>7.8</x:v>
      </x:c>
      <x:c r="X880" s="47" t="n">
        <x:v>18.73</x:v>
      </x:c>
      <x:c r="Y880" s="47" t="n">
        <x:v>43.71</x:v>
      </x:c>
      <x:c r="Z880" s="47" t="n">
        <x:v>1.2</x:v>
      </x:c>
      <x:c r="AA880" s="47" t="n">
        <x:v>5.5</x:v>
      </x:c>
      <x:c r="AB880" s="68" t="n">
        <x:v>7</x:v>
      </x:c>
      <x:c r="AC880" s="47" t="n">
        <x:v>11.24</x:v>
      </x:c>
      <x:c r="AD880" s="47" t="n">
        <x:v>27.21</x:v>
      </x:c>
      <x:c r="AE880" s="47" t="n">
        <x:v>63.56</x:v>
      </x:c>
      <x:c r="AF880" s="68" t="n">
        <x:v>15</x:v>
      </x:c>
      <x:c r="AG880" s="47" t="n">
        <x:v>12</x:v>
      </x:c>
      <x:c r="AH880" s="68" t="n">
        <x:v>5</x:v>
      </x:c>
      <x:c r="AI880" s="47" t="n">
        <x:v>60.21</x:v>
      </x:c>
      <x:c r="AJ880" s="47" t="n">
        <x:v>44.77</x:v>
      </x:c>
      <x:c r="AK880" s="48" t="n">
        <x:v>0.426</x:v>
      </x:c>
      <x:c r="AL880" s="32" t="str">
        <x:v>Size, driver, safety certification, finish, and packaging affect cost. Modifiers: 16-count/set adjustment. Tariff and freight assumptions are illustrative and require current validation.</x:v>
      </x:c>
      <x:c r="AM880" s="32" t="str">
        <x:v>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 6 Inch 4 Inch / 6 Inch 4 Inch / 6 Inch 4 Inch / 6 Inch 4 Inch / 6 In</x:v>
      </x:c>
      <x:c r="AN880" s="32" t="str">
        <x:v>https://github.com/luminati-io/eCommerce-dataset-samples</x:v>
      </x:c>
      <x:c r="AO880" s="32" t="str">
        <x:v>2026-08-05-v2</x:v>
      </x:c>
    </x:row>
    <x:row r="881">
      <x:c r="A881" s="32" t="n">
        <x:v>880</x:v>
      </x:c>
      <x:c r="B881" s="32" t="str">
        <x:v>Amazon</x:v>
      </x:c>
      <x:c r="C881" s="32" t="str">
        <x:v>Bright Data Amazon products sample</x:v>
      </x:c>
      <x:c r="D881" s="32" t="str">
        <x:v>B09ZQHBZM2</x:v>
      </x:c>
      <x:c r="E881" s="32" t="str">
        <x:v>https://www.amazon.com/BGment-Curtains-Grommet-Insulated-Darkening/dp/B09ZQHBZM2</x:v>
      </x:c>
      <x:c r="F881" s="32" t="str">
        <x:v>BGment White Curtains 84 Inch Length 2 Panels Set Grommet Thermal Insulated Room Darkening Window Curtains with Wave Line and Dots Printed for Bedroom, 42 x 84 Inch, Pure White</x:v>
      </x:c>
      <x:c r="G881" s="32" t="str">
        <x:v>BGment</x:v>
      </x:c>
      <x:c r="H881" s="32" t="str">
        <x:v>BGm███ Ho███ex</x:v>
      </x:c>
      <x:c r="I881" s="47" t="n">
        <x:v>37.99</x:v>
      </x:c>
      <x:c r="J881" s="32" t="str">
        <x:v>USD</x:v>
      </x:c>
      <x:c r="K881" s="32" t="str">
        <x:v>Home &amp; Kitchen &gt; Home Décor Products &gt; Window Treatments &gt; Curtains &amp; Drapes &gt; Panels</x:v>
      </x:c>
      <x:c r="L881" s="32" t="str"/>
      <x:c r="M881" s="67" t="n">
        <x:v>1206.55472</x:v>
      </x:c>
      <x:c r="N881" s="32" t="str">
        <x:v>84"L x 42"W</x:v>
      </x:c>
      <x:c r="O881" s="32" t="str">
        <x:v>https://m.media-amazon.com/images/I/51WYu6kDmNL.__AC_SX300_SY300_QL70_ML2_.jpg</x:v>
      </x:c>
      <x:c r="P881" s="32" t="str">
        <x:v>2023-08-24 00:00:00.000</x:v>
      </x:c>
      <x:c r="Q881" s="32" t="str">
        <x:v>Estimated</x:v>
      </x:c>
      <x:c r="R881" s="32" t="str">
        <x:v>Generic</x:v>
      </x:c>
      <x:c r="S881" s="32" t="str">
        <x:v>Assembled consumer product</x:v>
      </x:c>
      <x:c r="T881" s="32" t="str">
        <x:v>Broad home category: Home &amp; Kitchen &gt; Home Décor Products &gt; Window Treatments &gt; Curtains &amp; Drapes &gt; Panels</x:v>
      </x:c>
      <x:c r="U881" s="32" t="str">
        <x:v>Low</x:v>
      </x:c>
      <x:c r="V881" s="67" t="n">
        <x:v>1000</x:v>
      </x:c>
      <x:c r="W881" s="47" t="n">
        <x:v>2.72</x:v>
      </x:c>
      <x:c r="X881" s="47" t="n">
        <x:v>10.89</x:v>
      </x:c>
      <x:c r="Y881" s="47" t="n">
        <x:v>34.19</x:v>
      </x:c>
      <x:c r="Z881" s="47" t="n">
        <x:v>1</x:v>
      </x:c>
      <x:c r="AA881" s="47" t="n">
        <x:v>2.6</x:v>
      </x:c>
      <x:c r="AB881" s="68" t="n">
        <x:v>5</x:v>
      </x:c>
      <x:c r="AC881" s="47" t="n">
        <x:v>3.86</x:v>
      </x:c>
      <x:c r="AD881" s="47" t="n">
        <x:v>15.21</x:v>
      </x:c>
      <x:c r="AE881" s="47" t="n">
        <x:v>48.08</x:v>
      </x:c>
      <x:c r="AF881" s="68" t="n">
        <x:v>15</x:v>
      </x:c>
      <x:c r="AG881" s="47" t="n">
        <x:v>7.5</x:v>
      </x:c>
      <x:c r="AH881" s="68" t="n">
        <x:v>5</x:v>
      </x:c>
      <x:c r="AI881" s="47" t="n">
        <x:v>30.31</x:v>
      </x:c>
      <x:c r="AJ881" s="47" t="n">
        <x:v>7.68</x:v>
      </x:c>
      <x:c r="AK881" s="48" t="n">
        <x:v>0.20199999999999999</x:v>
      </x:c>
      <x:c r="AL881" s="32" t="str">
        <x:v>Insufficient specifications; use as a broad placeholder until a BOM or supplier match is available. Tariff and freight assumptions are illustrative and require current validation.</x:v>
      </x:c>
      <x:c r="AM881" s="32" t="str">
        <x:v>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x:v>
      </x:c>
      <x:c r="AN881" s="32" t="str">
        <x:v>https://github.com/luminati-io/eCommerce-dataset-samples</x:v>
      </x:c>
      <x:c r="AO881" s="32" t="str">
        <x:v>2026-08-05-v2</x:v>
      </x:c>
    </x:row>
    <x:row r="882">
      <x:c r="A882" s="32" t="n">
        <x:v>881</x:v>
      </x:c>
      <x:c r="B882" s="32" t="str">
        <x:v>Amazon</x:v>
      </x:c>
      <x:c r="C882" s="32" t="str">
        <x:v>Bright Data Amazon products sample</x:v>
      </x:c>
      <x:c r="D882" s="32" t="str">
        <x:v>B08GJQJLWM</x:v>
      </x:c>
      <x:c r="E882" s="32" t="str">
        <x:v>https://www.amazon.com/Crosley-Furniture-Buffet-Dining-Storage/dp/B00UZE2428</x:v>
      </x:c>
      <x:c r="F882" s="32" t="str">
        <x:v>Crosley Furniture Roots Sideboard, Natural</x:v>
      </x:c>
      <x:c r="G882" s="32" t="str">
        <x:v>Crosley Furniture</x:v>
      </x:c>
      <x:c r="H882" s="32" t="str">
        <x:v>Ama███.co███</x:v>
      </x:c>
      <x:c r="I882" s="47" t="n">
        <x:v>390.9</x:v>
      </x:c>
      <x:c r="J882" s="32" t="str">
        <x:v>USD</x:v>
      </x:c>
      <x:c r="K882" s="32" t="str">
        <x:v>Home &amp; Kitchen &gt; Furniture &gt; Dining Room Furniture &gt; Buffets &amp; Sideboards</x:v>
      </x:c>
      <x:c r="L882" s="32" t="str"/>
      <x:c r="M882" s="67" t="n">
        <x:v>48080.752</x:v>
      </x:c>
      <x:c r="N882" s="32" t="str">
        <x:v>52"D x 18"W x 36"H</x:v>
      </x:c>
      <x:c r="O882" s="32" t="str">
        <x:v>https://m.media-amazon.com/images/I/91Zf-Uz-OdL.__AC_SY300_SX300_QL70_ML2_.jpg</x:v>
      </x:c>
      <x:c r="P882" s="32" t="str">
        <x:v>2023-08-16 00:00:00.000</x:v>
      </x:c>
      <x:c r="Q882" s="32" t="str">
        <x:v>Estimated</x:v>
      </x:c>
      <x:c r="R882" s="32" t="str">
        <x:v>Generic</x:v>
      </x:c>
      <x:c r="S882" s="32" t="str">
        <x:v>Assembled consumer product</x:v>
      </x:c>
      <x:c r="T882" s="32" t="str">
        <x:v>Broad home category: Home &amp; Kitchen &gt; Furniture &gt; Dining Room Furniture &gt; Buffets &amp; Sideboards</x:v>
      </x:c>
      <x:c r="U882" s="32" t="str">
        <x:v>Low</x:v>
      </x:c>
      <x:c r="V882" s="67" t="n">
        <x:v>1000</x:v>
      </x:c>
      <x:c r="W882" s="47" t="n">
        <x:v>2.72</x:v>
      </x:c>
      <x:c r="X882" s="47" t="n">
        <x:v>10.89</x:v>
      </x:c>
      <x:c r="Y882" s="47" t="n">
        <x:v>36.3</x:v>
      </x:c>
      <x:c r="Z882" s="47" t="n">
        <x:v>1</x:v>
      </x:c>
      <x:c r="AA882" s="47" t="n">
        <x:v>6</x:v>
      </x:c>
      <x:c r="AB882" s="68" t="n">
        <x:v>5</x:v>
      </x:c>
      <x:c r="AC882" s="47" t="n">
        <x:v>4.75</x:v>
      </x:c>
      <x:c r="AD882" s="47" t="n">
        <x:v>18.78</x:v>
      </x:c>
      <x:c r="AE882" s="47" t="n">
        <x:v>62.79</x:v>
      </x:c>
      <x:c r="AF882" s="68" t="n">
        <x:v>15</x:v>
      </x:c>
      <x:c r="AG882" s="47" t="n">
        <x:v>12</x:v>
      </x:c>
      <x:c r="AH882" s="68" t="n">
        <x:v>5</x:v>
      </x:c>
      <x:c r="AI882" s="47" t="n">
        <x:v>108.96</x:v>
      </x:c>
      <x:c r="AJ882" s="47" t="n">
        <x:v>281.94</x:v>
      </x:c>
      <x:c r="AK882" s="48" t="n">
        <x:v>0.721</x:v>
      </x:c>
      <x:c r="AL882" s="32" t="str">
        <x:v>Insufficient specifications; use as a broad placeholder until a BOM or supplier match is available. Tariff and freight assumptions are illustrative and require current validation.</x:v>
      </x:c>
      <x:c r="AM882" s="32" t="str">
        <x:v>Modern entertainment meets mid-century design in the Crosley Furniture rustic Roots Buffet. Each piece is uniquely characterized by natural color variations and hand finishing techniques reminiscent of the reclaimed look. Simplistic style lends way to ample storage of life’s most important necessities whether it be stemware, spirits or otherwise.</x:v>
      </x:c>
      <x:c r="AN882" s="32" t="str">
        <x:v>https://github.com/luminati-io/eCommerce-dataset-samples</x:v>
      </x:c>
      <x:c r="AO882" s="32" t="str">
        <x:v>2026-08-05-v2</x:v>
      </x:c>
    </x:row>
    <x:row r="883">
      <x:c r="A883" s="32" t="n">
        <x:v>882</x:v>
      </x:c>
      <x:c r="B883" s="32" t="str">
        <x:v>Amazon</x:v>
      </x:c>
      <x:c r="C883" s="32" t="str">
        <x:v>Bright Data Amazon products sample</x:v>
      </x:c>
      <x:c r="D883" s="32" t="str">
        <x:v>B09R2LK61P</x:v>
      </x:c>
      <x:c r="E883" s="32" t="str">
        <x:v>https://www.amazon.com/Zippo-Chevy-Lighters/dp/B01N9D1B30</x:v>
      </x:c>
      <x:c r="F883" s="32" t="str">
        <x:v>Zippo Chevy Lighters</x:v>
      </x:c>
      <x:c r="G883" s="32" t="str">
        <x:v>Zippo</x:v>
      </x:c>
      <x:c r="H883" s="32" t="str">
        <x:v>Out███r P███orm█████████uct███</x:v>
      </x:c>
      <x:c r="I883" s="47" t="n">
        <x:v>27.95</x:v>
      </x:c>
      <x:c r="J883" s="32" t="str">
        <x:v>USD</x:v>
      </x:c>
      <x:c r="K883" s="32" t="str">
        <x:v>Health &amp; Household &gt; Household Supplies &gt; Lighters &amp; Matches &gt; Lighters</x:v>
      </x:c>
      <x:c r="L883" s="32" t="str"/>
      <x:c r="M883" s="67" t="n">
        <x:v>70</x:v>
      </x:c>
      <x:c r="N883" s="32" t="str">
        <x:v>3.35 x 2.28 x 0.87 inches</x:v>
      </x:c>
      <x:c r="O883" s="32" t="str">
        <x:v>https://m.media-amazon.com/images/I/61szMm6hE5L._AC_SY879_.jpg</x:v>
      </x:c>
      <x:c r="P883" s="32" t="str">
        <x:v>2023-08-09 00:00:00.000</x:v>
      </x:c>
      <x:c r="Q883" s="32" t="str">
        <x:v>Estimated</x:v>
      </x:c>
      <x:c r="R883" s="32" t="str">
        <x:v>Home</x:v>
      </x:c>
      <x:c r="S883" s="32" t="str">
        <x:v>Rug or mat</x:v>
      </x:c>
      <x:c r="T883" s="32" t="str">
        <x:v>Keyword/category match: rug</x:v>
      </x:c>
      <x:c r="U883" s="32" t="str">
        <x:v>Low</x:v>
      </x:c>
      <x:c r="V883" s="67" t="n">
        <x:v>1000</x:v>
      </x:c>
      <x:c r="W883" s="47" t="n">
        <x:v>3.38</x:v>
      </x:c>
      <x:c r="X883" s="47" t="n">
        <x:v>10.14</x:v>
      </x:c>
      <x:c r="Y883" s="47" t="n">
        <x:v>25.16</x:v>
      </x:c>
      <x:c r="Z883" s="47" t="n">
        <x:v>1.2</x:v>
      </x:c>
      <x:c r="AA883" s="47" t="n">
        <x:v>3</x:v>
      </x:c>
      <x:c r="AB883" s="68" t="n">
        <x:v>7</x:v>
      </x:c>
      <x:c r="AC883" s="47" t="n">
        <x:v>4.85</x:v>
      </x:c>
      <x:c r="AD883" s="47" t="n">
        <x:v>15.34</x:v>
      </x:c>
      <x:c r="AE883" s="47" t="n">
        <x:v>39.76</x:v>
      </x:c>
      <x:c r="AF883" s="68" t="n">
        <x:v>15</x:v>
      </x:c>
      <x:c r="AG883" s="47" t="n">
        <x:v>3.5</x:v>
      </x:c>
      <x:c r="AH883" s="68" t="n">
        <x:v>5</x:v>
      </x:c>
      <x:c r="AI883" s="47" t="n">
        <x:v>24.43</x:v>
      </x:c>
      <x:c r="AJ883" s="47" t="n">
        <x:v>3.52</x:v>
      </x:c>
      <x:c r="AK883" s="48" t="n">
        <x:v>0.126</x:v>
      </x:c>
      <x:c r="AL883" s="32" t="str">
        <x:v>Size, fiber, pile, backing, printing, and dimensional freight affect cost. Tariff and freight assumptions are illustrative and require current validation.</x:v>
      </x:c>
      <x:c r="AM883" s="32" t="str">
        <x:v>Durability and a rugged demeanor. Show you're a Chevy strong fan with a Zippo lighter design.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x:v>
      </x:c>
      <x:c r="AN883" s="32" t="str">
        <x:v>https://github.com/luminati-io/eCommerce-dataset-samples</x:v>
      </x:c>
      <x:c r="AO883" s="32" t="str">
        <x:v>2026-08-05-v2</x:v>
      </x:c>
    </x:row>
    <x:row r="884">
      <x:c r="A884" s="32" t="n">
        <x:v>883</x:v>
      </x:c>
      <x:c r="B884" s="32" t="str">
        <x:v>Amazon</x:v>
      </x:c>
      <x:c r="C884" s="32" t="str">
        <x:v>Bright Data Amazon products sample</x:v>
      </x:c>
      <x:c r="D884" s="32" t="str">
        <x:v>B08BDHLCS5</x:v>
      </x:c>
      <x:c r="E884" s="32" t="str">
        <x:v>https://www.amazon.com/GoCuff-Reusable-Insulator-Beverages-Starbucks/dp/B08BDHLCS5</x:v>
      </x:c>
      <x:c r="F884" s="32" t="str">
        <x:v>GoCuff Hot And Iced Coffee Cup Reusable Sleeves Neoprene Insulator with Handle for Cold And Hot Beverage Coozies For Soda, Latte, Tea Coffee Cups – Coffee Smile Laugh Repeat (Medium)</x:v>
      </x:c>
      <x:c r="G884" s="32" t="str">
        <x:v>Go Cuff</x:v>
      </x:c>
      <x:c r="H884" s="32" t="str">
        <x:v>Go-███f</x:v>
      </x:c>
      <x:c r="I884" s="47" t="n">
        <x:v>11.95</x:v>
      </x:c>
      <x:c r="J884" s="32" t="str">
        <x:v>USD</x:v>
      </x:c>
      <x:c r="K884" s="32" t="str">
        <x:v>Home &amp; Kitchen &gt; Kitchen &amp; Dining &gt; Storage &amp; Organization &gt; Travel &amp; To-Go Food Containers &gt; Thermocoolers</x:v>
      </x:c>
      <x:c r="L884" s="32" t="str"/>
      <x:c r="M884" s="67" t="n">
        <x:v>32.885419999999996</x:v>
      </x:c>
      <x:c r="N884" s="32" t="str">
        <x:v>4.72 x 4.72 x 0.75 inches</x:v>
      </x:c>
      <x:c r="O884" s="32" t="str">
        <x:v>https://m.media-amazon.com/images/I/61Gc8NXC98L.__AC_SX300_SY300_QL70_FMwebp_.jpg</x:v>
      </x:c>
      <x:c r="P884" s="32" t="str">
        <x:v>2023-08-07 00:00:00.000</x:v>
      </x:c>
      <x:c r="Q884" s="32" t="str">
        <x:v>Estimated</x:v>
      </x:c>
      <x:c r="R884" s="32" t="str">
        <x:v>Footwear</x:v>
      </x:c>
      <x:c r="S884" s="32" t="str">
        <x:v>Slipper</x:v>
      </x:c>
      <x:c r="T884" s="32" t="str">
        <x:v>Keyword/category match: slipper</x:v>
      </x:c>
      <x:c r="U884" s="32" t="str">
        <x:v>Medium</x:v>
      </x:c>
      <x:c r="V884" s="67" t="n">
        <x:v>1000</x:v>
      </x:c>
      <x:c r="W884" s="47" t="n">
        <x:v>3</x:v>
      </x:c>
      <x:c r="X884" s="47" t="n">
        <x:v>6</x:v>
      </x:c>
      <x:c r="Y884" s="47" t="n">
        <x:v>10.75</x:v>
      </x:c>
      <x:c r="Z884" s="47" t="n">
        <x:v>0.6</x:v>
      </x:c>
      <x:c r="AA884" s="47" t="n">
        <x:v>0.6</x:v>
      </x:c>
      <x:c r="AB884" s="68" t="n">
        <x:v>12</x:v>
      </x:c>
      <x:c r="AC884" s="47" t="n">
        <x:v>4.03</x:v>
      </x:c>
      <x:c r="AD884" s="47" t="n">
        <x:v>8.06</x:v>
      </x:c>
      <x:c r="AE884" s="47" t="n">
        <x:v>14.73</x:v>
      </x:c>
      <x:c r="AF884" s="68" t="n">
        <x:v>15</x:v>
      </x:c>
      <x:c r="AG884" s="47" t="n">
        <x:v>3.5</x:v>
      </x:c>
      <x:c r="AH884" s="68" t="n">
        <x:v>5</x:v>
      </x:c>
      <x:c r="AI884" s="47" t="n">
        <x:v>13.95</x:v>
      </x:c>
      <x:c r="AJ884" s="47" t="n">
        <x:v>-2</x:v>
      </x:c>
      <x:c r="AK884" s="48" t="n">
        <x:v>-0.168</x:v>
      </x:c>
      <x:c r="AL884" s="32" t="str">
        <x:v>Materials, lining, and outsole affect cost. Tariff and freight assumptions are illustrative and require current validation.</x:v>
      </x:c>
      <x:c r="AM884" s="32" t="str">
        <x:v>About this item Thermally Insulated Neoprene Coffee Sleeves: keep your beverages hot and cold. These ice coffee sleeves are made of high-density, durable 4 mm-thick neoprene, so your drink sleeve keeps your iced drink hot &amp; cold for longer, until the last sip. Stops Condensation &amp; Prevents Spills: Our high-density neoprene sleeves are suitable for both hot and cold coffee &amp; tea cups, your hands can be completely protected whenever you hold hot or cold drinks, and let you enjoy your beverage. No </x:v>
      </x:c>
      <x:c r="AN884" s="32" t="str">
        <x:v>https://github.com/luminati-io/eCommerce-dataset-samples</x:v>
      </x:c>
      <x:c r="AO884" s="32" t="str">
        <x:v>2026-08-05-v2</x:v>
      </x:c>
    </x:row>
    <x:row r="885">
      <x:c r="A885" s="32" t="n">
        <x:v>884</x:v>
      </x:c>
      <x:c r="B885" s="32" t="str">
        <x:v>Amazon</x:v>
      </x:c>
      <x:c r="C885" s="32" t="str">
        <x:v>Bright Data Amazon products sample</x:v>
      </x:c>
      <x:c r="D885" s="32" t="str">
        <x:v>B07J9RCLCZ</x:v>
      </x:c>
      <x:c r="E885" s="32" t="str">
        <x:v>https://www.amazon.com/MyGift-Freestanding-Organizer-Geometric-Horizontal/dp/B07J9RCLCZ?th=1&amp;psc=1&amp;currency=USD&amp;language=en_GB</x:v>
      </x:c>
      <x:c r="F885" s="32" t="str">
        <x:v>MyGift Vintage Gray Wood Freestanding Wine Rack, 8 Bottle Holder Storage and Organizer with Geometric Design, Vertical or Horizontal Display Rack</x:v>
      </x:c>
      <x:c r="G885" s="32" t="str">
        <x:v>MyGift</x:v>
      </x:c>
      <x:c r="H885" s="32" t="str">
        <x:v>MyG███</x:v>
      </x:c>
      <x:c r="I885" s="47" t="n">
        <x:v>69.99</x:v>
      </x:c>
      <x:c r="J885" s="32" t="str">
        <x:v>USD</x:v>
      </x:c>
      <x:c r="K885" s="32" t="str">
        <x:v>Home &amp; Kitchen &gt; Kitchen &amp; Dining &gt; Storage &amp; Organization &gt; Racks &amp; Holders &gt; Wine Racks &amp; Cabinets &gt; Tabletop Wine Racks</x:v>
      </x:c>
      <x:c r="L885" s="32" t="str"/>
      <x:c r="M885" s="67" t="n">
        <x:v>2812.2704</x:v>
      </x:c>
      <x:c r="N885" s="32" t="str">
        <x:v>8.2"D x 17.8"W x 12.3"H</x:v>
      </x:c>
      <x:c r="O885" s="32" t="str">
        <x:v>https://m.media-amazon.com/images/I/81Gmybg4tYL.__AC_SX300_SY300_QL70_FMwebp_.jpg</x:v>
      </x:c>
      <x:c r="P885" s="32" t="str">
        <x:v>2024-01-21 00:00:00.000</x:v>
      </x:c>
      <x:c r="Q885" s="32" t="str">
        <x:v>Estimated</x:v>
      </x:c>
      <x:c r="R885" s="32" t="str">
        <x:v>Home</x:v>
      </x:c>
      <x:c r="S885" s="32" t="str">
        <x:v>Plastic storage or organizer</x:v>
      </x:c>
      <x:c r="T885" s="32" t="str">
        <x:v>Keyword/category match: storage box</x:v>
      </x:c>
      <x:c r="U885" s="32" t="str">
        <x:v>Medium</x:v>
      </x:c>
      <x:c r="V885" s="67" t="n">
        <x:v>1000</x:v>
      </x:c>
      <x:c r="W885" s="47" t="n">
        <x:v>1.21</x:v>
      </x:c>
      <x:c r="X885" s="47" t="n">
        <x:v>2.42</x:v>
      </x:c>
      <x:c r="Y885" s="47" t="n">
        <x:v>4.74</x:v>
      </x:c>
      <x:c r="Z885" s="47" t="n">
        <x:v>0.35</x:v>
      </x:c>
      <x:c r="AA885" s="47" t="n">
        <x:v>0.8</x:v>
      </x:c>
      <x:c r="AB885" s="68" t="n">
        <x:v>7</x:v>
      </x:c>
      <x:c r="AC885" s="47" t="n">
        <x:v>1.8</x:v>
      </x:c>
      <x:c r="AD885" s="47" t="n">
        <x:v>3.82</x:v>
      </x:c>
      <x:c r="AE885" s="47" t="n">
        <x:v>7.98</x:v>
      </x:c>
      <x:c r="AF885" s="68" t="n">
        <x:v>15</x:v>
      </x:c>
      <x:c r="AG885" s="47" t="n">
        <x:v>7.5</x:v>
      </x:c>
      <x:c r="AH885" s="68" t="n">
        <x:v>5</x:v>
      </x:c>
      <x:c r="AI885" s="47" t="n">
        <x:v>25.32</x:v>
      </x:c>
      <x:c r="AJ885" s="47" t="n">
        <x:v>44.67</x:v>
      </x:c>
      <x:c r="AK885" s="48" t="n">
        <x:v>0.638</x:v>
      </x:c>
      <x:c r="AL885" s="32" t="str">
        <x:v>Tooling excluded; resin weight, compartments, and shipping volume matter. Estimate represents a current-equivalent manufacturing cost, not the original historical production cost. Tariff and freight assumptions are illustrative and require current validation.</x:v>
      </x:c>
      <x:c r="AM885" s="32" t="str">
        <x:v>Sturdy &amp;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x:v>
      </x:c>
      <x:c r="AN885" s="32" t="str">
        <x:v>https://github.com/luminati-io/eCommerce-dataset-samples</x:v>
      </x:c>
      <x:c r="AO885" s="32" t="str">
        <x:v>2026-08-05-v2</x:v>
      </x:c>
    </x:row>
    <x:row r="886">
      <x:c r="A886" s="32" t="n">
        <x:v>885</x:v>
      </x:c>
      <x:c r="B886" s="32" t="str">
        <x:v>Amazon</x:v>
      </x:c>
      <x:c r="C886" s="32" t="str">
        <x:v>Bright Data Amazon products sample</x:v>
      </x:c>
      <x:c r="D886" s="32" t="str">
        <x:v>B0090B8K8O</x:v>
      </x:c>
      <x:c r="E886" s="32" t="str">
        <x:v>https://www.amazon.com/Sulyn-SUL51121-oz-Glitter-Jar/dp/B0090B8K8O?th=1&amp;psc=1&amp;currency=USD&amp;language=en_GB</x:v>
      </x:c>
      <x:c r="F886" s="32" t="str">
        <x:v>Sulyn SUL51121 4 oz. Glitter Jar - Silver</x:v>
      </x:c>
      <x:c r="G886" s="32" t="str">
        <x:v>Sulyn</x:v>
      </x:c>
      <x:c r="H886" s="32" t="str">
        <x:v>Gus███rad███</x:v>
      </x:c>
      <x:c r="I886" s="47" t="n">
        <x:v>5.41</x:v>
      </x:c>
      <x:c r="J886" s="32" t="str">
        <x:v>USD</x:v>
      </x:c>
      <x:c r="K886" s="32" t="str">
        <x:v>Arts, Crafts &amp; Sewing &gt; Crafting &gt; Craft Supplies &gt; Glitter</x:v>
      </x:c>
      <x:c r="L886" s="32" t="str"/>
      <x:c r="M886" s="67" t="n">
        <x:v>113.398</x:v>
      </x:c>
      <x:c r="N886" s="32" t="str">
        <x:v>2.25 x 2.25 x 4 inches</x:v>
      </x:c>
      <x:c r="O886" s="32" t="str">
        <x:v>https://m.media-amazon.com/images/I/71XyLL9k7VL.__AC_SX300_SY300_QL70_ML2_.jpg</x:v>
      </x:c>
      <x:c r="P886" s="32" t="str">
        <x:v>2024-01-16 00:00:00.000</x:v>
      </x:c>
      <x:c r="Q886" s="32" t="str">
        <x:v>Estimated</x:v>
      </x:c>
      <x:c r="R886" s="32" t="str">
        <x:v>Stationery</x:v>
      </x:c>
      <x:c r="S886" s="32" t="str">
        <x:v>Printed paper stationery</x:v>
      </x:c>
      <x:c r="T886" s="32" t="str">
        <x:v>Broad source category: Arts, Crafts &amp; Sewing &gt; Crafting &gt; Craft Supplies &gt; Glitter</x:v>
      </x:c>
      <x:c r="U886" s="32" t="str">
        <x:v>Low</x:v>
      </x:c>
      <x:c r="V886" s="67" t="n">
        <x:v>1000</x:v>
      </x:c>
      <x:c r="W886" s="47" t="n">
        <x:v>0.22</x:v>
      </x:c>
      <x:c r="X886" s="47" t="n">
        <x:v>0.88</x:v>
      </x:c>
      <x:c r="Y886" s="47" t="n">
        <x:v>2.75</x:v>
      </x:c>
      <x:c r="Z886" s="47" t="n">
        <x:v>0.25</x:v>
      </x:c>
      <x:c r="AA886" s="47" t="n">
        <x:v>0.14</x:v>
      </x:c>
      <x:c r="AB886" s="68" t="n">
        <x:v>0</x:v>
      </x:c>
      <x:c r="AC886" s="47" t="n">
        <x:v>0.37</x:v>
      </x:c>
      <x:c r="AD886" s="47" t="n">
        <x:v>1.27</x:v>
      </x:c>
      <x:c r="AE886" s="47" t="n">
        <x:v>3.71</x:v>
      </x:c>
      <x:c r="AF886" s="68" t="n">
        <x:v>15</x:v>
      </x:c>
      <x:c r="AG886" s="47" t="n">
        <x:v>3.5</x:v>
      </x:c>
      <x:c r="AH886" s="68" t="n">
        <x:v>5</x:v>
      </x:c>
      <x:c r="AI886" s="47" t="n">
        <x:v>5.85</x:v>
      </x:c>
      <x:c r="AJ886" s="47" t="n">
        <x:v>-0.44</x:v>
      </x:c>
      <x:c r="AK886" s="48" t="n">
        <x:v>-0.081</x:v>
      </x:c>
      <x:c r="AL886" s="32" t="str">
        <x:v>Paper stock, print coverage, set count, envelopes, and finishing affect cost. Tariff and freight assumptions are illustrative and require current validation.</x:v>
      </x:c>
      <x:c r="AM886" s="32" t="str">
        <x:v>Add sparkle and glitz to any arts and crafts project with this glitter! Comes in a 4 oz. jar in a variety of colors (sold separately). Non-toxic.</x:v>
      </x:c>
      <x:c r="AN886" s="32" t="str">
        <x:v>https://github.com/luminati-io/eCommerce-dataset-samples</x:v>
      </x:c>
      <x:c r="AO886" s="32" t="str">
        <x:v>2026-08-05-v2</x:v>
      </x:c>
    </x:row>
    <x:row r="887">
      <x:c r="A887" s="32" t="n">
        <x:v>886</x:v>
      </x:c>
      <x:c r="B887" s="32" t="str">
        <x:v>Amazon</x:v>
      </x:c>
      <x:c r="C887" s="32" t="str">
        <x:v>Bright Data Amazon products sample</x:v>
      </x:c>
      <x:c r="D887" s="32" t="str">
        <x:v>B09KHX7J9L</x:v>
      </x:c>
      <x:c r="E887" s="32" t="str">
        <x:v>https://www.amazon.com/Champion-Womens-Plus-Vented-Sports/dp/B09KHX7J9L</x:v>
      </x:c>
      <x:c r="F887" s="32" t="str">
        <x:v>Champion Women's Plus The Vented Sports Bra</x:v>
      </x:c>
      <x:c r="G887" s="32" t="str">
        <x:v>Champion</x:v>
      </x:c>
      <x:c r="H887" s="32" t="str">
        <x:v>Ama███.co███</x:v>
      </x:c>
      <x:c r="I887" s="47" t="n">
        <x:v>26.74</x:v>
      </x:c>
      <x:c r="J887" s="32" t="str">
        <x:v>USD</x:v>
      </x:c>
      <x:c r="K887" s="32" t="str">
        <x:v>Clothing, Shoes &amp; Jewelry &gt; Novelty &amp; More &gt; Clothing &gt; Novelty &gt; Women &gt; Underwear &gt; Bras</x:v>
      </x:c>
      <x:c r="L887" s="32" t="str"/>
      <x:c r="M887" s="67"/>
      <x:c r="N887" s="32" t="str"/>
      <x:c r="O887" s="32" t="str">
        <x:v>https://m.media-amazon.com/images/I/71bLKyCcZ2L.__AC_SY445_SX342_QL70_FMwebp_.jpg</x:v>
      </x:c>
      <x:c r="P887" s="32" t="str">
        <x:v>2023-08-02 00:00:00.000</x:v>
      </x:c>
      <x:c r="Q887" s="32" t="str">
        <x:v>Estimated</x:v>
      </x:c>
      <x:c r="R887" s="32" t="str">
        <x:v>Apparel</x:v>
      </x:c>
      <x:c r="S887" s="32" t="str">
        <x:v>Underwear or lingerie</x:v>
      </x:c>
      <x:c r="T887" s="32" t="str">
        <x:v>Keyword/category match:  bra </x:v>
      </x:c>
      <x:c r="U887" s="32" t="str">
        <x:v>Low</x:v>
      </x:c>
      <x:c r="V887" s="67" t="n">
        <x:v>1000</x:v>
      </x:c>
      <x:c r="W887" s="47" t="n">
        <x:v>1.92</x:v>
      </x:c>
      <x:c r="X887" s="47" t="n">
        <x:v>4.32</x:v>
      </x:c>
      <x:c r="Y887" s="47" t="n">
        <x:v>9.61</x:v>
      </x:c>
      <x:c r="Z887" s="47" t="n">
        <x:v>0.4</x:v>
      </x:c>
      <x:c r="AA887" s="47" t="n">
        <x:v>0.22</x:v>
      </x:c>
      <x:c r="AB887" s="68" t="n">
        <x:v>10</x:v>
      </x:c>
      <x:c r="AC887" s="47" t="n">
        <x:v>2.42</x:v>
      </x:c>
      <x:c r="AD887" s="47" t="n">
        <x:v>5.44</x:v>
      </x:c>
      <x:c r="AE887" s="47" t="n">
        <x:v>12.11</x:v>
      </x:c>
      <x:c r="AF887" s="68" t="n">
        <x:v>15</x:v>
      </x:c>
      <x:c r="AG887" s="47" t="n">
        <x:v>4.25</x:v>
      </x:c>
      <x:c r="AH887" s="68" t="n">
        <x:v>5</x:v>
      </x:c>
      <x:c r="AI887" s="47" t="n">
        <x:v>15.03</x:v>
      </x:c>
      <x:c r="AJ887" s="47" t="n">
        <x:v>11.71</x:v>
      </x:c>
      <x:c r="AK887" s="48" t="n">
        <x:v>0.43799999999999994</x:v>
      </x:c>
      <x:c r="AL887" s="32" t="str">
        <x:v>Lace, underwire, molded cups, and trims affect cost. Tariff and freight assumptions are illustrative and require current validation.</x:v>
      </x:c>
      <x:c r="AM887" s="32" t="str">
        <x:v>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 technology that wicks away moisture to keep you cool and dry. Additional comfort comes from the mesh back insets and mesh lining that keep air flowing, plus a back keyhole cutout fo</x:v>
      </x:c>
      <x:c r="AN887" s="32" t="str">
        <x:v>https://github.com/luminati-io/eCommerce-dataset-samples</x:v>
      </x:c>
      <x:c r="AO887" s="32" t="str">
        <x:v>2026-08-05-v2</x:v>
      </x:c>
    </x:row>
    <x:row r="888">
      <x:c r="A888" s="32" t="n">
        <x:v>887</x:v>
      </x:c>
      <x:c r="B888" s="32" t="str">
        <x:v>Amazon</x:v>
      </x:c>
      <x:c r="C888" s="32" t="str">
        <x:v>Bright Data Amazon products sample</x:v>
      </x:c>
      <x:c r="D888" s="32" t="str">
        <x:v>B07BL2HT5N</x:v>
      </x:c>
      <x:c r="E888" s="32" t="str">
        <x:v>https://www.amazon.com/New-Balance-Mens-412v1-Industrial/dp/B07DK59SWN</x:v>
      </x:c>
      <x:c r="F888" s="32" t="str">
        <x:v>New Balance Men's 412 V1 Alloy Toe Industrial Shoe</x:v>
      </x:c>
      <x:c r="G888" s="32" t="str">
        <x:v>New Balance</x:v>
      </x:c>
      <x:c r="H888" s="32" t="str">
        <x:v>Ama███.co███</x:v>
      </x:c>
      <x:c r="I888" s="47" t="n">
        <x:v>87.99</x:v>
      </x:c>
      <x:c r="J888" s="32" t="str">
        <x:v>USD</x:v>
      </x:c>
      <x:c r="K888" s="32" t="str">
        <x:v>Clothing, Shoes &amp; Jewelry &gt; Men &gt; Uniforms, Work &amp; Safety &gt; Shoes &gt; Work &amp; Utility &gt; Shoes</x:v>
      </x:c>
      <x:c r="L888" s="32" t="str"/>
      <x:c r="M888" s="67"/>
      <x:c r="N888" s="32" t="str">
        <x:v>11.9 x 8.1 x 5 inches; 14.8 Ounces</x:v>
      </x:c>
      <x:c r="O888" s="32" t="str">
        <x:v>https://m.media-amazon.com/images/I/81aB3Mmia8L._AC_UX500_.jpg</x:v>
      </x:c>
      <x:c r="P888" s="32" t="str">
        <x:v>2023-08-10 00:00:00.000</x:v>
      </x:c>
      <x:c r="Q888" s="32" t="str">
        <x:v>Estimated</x:v>
      </x:c>
      <x:c r="R888" s="32" t="str">
        <x:v>Generic</x:v>
      </x:c>
      <x:c r="S888" s="32" t="str">
        <x:v>Textile product</x:v>
      </x:c>
      <x:c r="T888" s="32" t="str">
        <x:v>Broad apparel category: Clothing, Shoes &amp; Jewelry &gt; Men &gt; Uniforms, Work &amp; Safety &gt; Shoes &gt; Work &amp; Utility &gt; Shoes</x:v>
      </x:c>
      <x:c r="U888" s="32" t="str">
        <x:v>Low</x:v>
      </x:c>
      <x:c r="V888" s="67" t="n">
        <x:v>1000</x:v>
      </x:c>
      <x:c r="W888" s="47" t="n">
        <x:v>1.82</x:v>
      </x:c>
      <x:c r="X888" s="47" t="n">
        <x:v>6.35</x:v>
      </x:c>
      <x:c r="Y888" s="47" t="n">
        <x:v>18.15</x:v>
      </x:c>
      <x:c r="Z888" s="47" t="n">
        <x:v>0.65</x:v>
      </x:c>
      <x:c r="AA888" s="47" t="n">
        <x:v>0.8</x:v>
      </x:c>
      <x:c r="AB888" s="68" t="n">
        <x:v>5</x:v>
      </x:c>
      <x:c r="AC888" s="47" t="n">
        <x:v>2.43</x:v>
      </x:c>
      <x:c r="AD888" s="47" t="n">
        <x:v>8.19</x:v>
      </x:c>
      <x:c r="AE888" s="47" t="n">
        <x:v>23.26</x:v>
      </x:c>
      <x:c r="AF888" s="68" t="n">
        <x:v>15</x:v>
      </x:c>
      <x:c r="AG888" s="47" t="n">
        <x:v>4.25</x:v>
      </x:c>
      <x:c r="AH888" s="68" t="n">
        <x:v>5</x:v>
      </x:c>
      <x:c r="AI888" s="47" t="n">
        <x:v>30.04</x:v>
      </x:c>
      <x:c r="AJ888" s="47" t="n">
        <x:v>57.95</x:v>
      </x:c>
      <x:c r="AK888" s="48" t="n">
        <x:v>0.659</x:v>
      </x:c>
      <x:c r="AL888" s="32" t="str">
        <x:v>Fiber, dimensions, sewing complexity, and finishing are unknown. Tariff and freight assumptions are illustrative and require current validation.</x:v>
      </x:c>
      <x:c r="AM888" s="32" t="str">
        <x:v>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x:v>
      </x:c>
      <x:c r="AN888" s="32" t="str">
        <x:v>https://github.com/luminati-io/eCommerce-dataset-samples</x:v>
      </x:c>
      <x:c r="AO888" s="32" t="str">
        <x:v>2026-08-05-v2</x:v>
      </x:c>
    </x:row>
    <x:row r="889">
      <x:c r="A889" s="32" t="n">
        <x:v>888</x:v>
      </x:c>
      <x:c r="B889" s="32" t="str">
        <x:v>Amazon</x:v>
      </x:c>
      <x:c r="C889" s="32" t="str">
        <x:v>Bright Data Amazon products sample</x:v>
      </x:c>
      <x:c r="D889" s="32" t="str">
        <x:v>B08CXLD6F5</x:v>
      </x:c>
      <x:c r="E889" s="32" t="str">
        <x:v>https://www.amazon.com/adidas-Originals-Smooth-Runner-Sneaker/dp/B087DTTPWT</x:v>
      </x:c>
      <x:c r="F889" s="32" t="str">
        <x:v>adidas Originals Unisex-Child Smooth Runner Sneaker</x:v>
      </x:c>
      <x:c r="G889" s="32" t="str">
        <x:v>adidas Originals</x:v>
      </x:c>
      <x:c r="H889" s="32" t="str">
        <x:v>JME███ds</x:v>
      </x:c>
      <x:c r="I889" s="47" t="n">
        <x:v>35.62</x:v>
      </x:c>
      <x:c r="J889" s="32" t="str">
        <x:v>USD</x:v>
      </x:c>
      <x:c r="K889" s="32" t="str">
        <x:v>Clothing, Shoes &amp; Jewelry &gt; Girls &gt; Shoes &gt; Sneakers</x:v>
      </x:c>
      <x:c r="L889" s="32" t="str"/>
      <x:c r="M889" s="67"/>
      <x:c r="N889" s="32" t="str"/>
      <x:c r="O889" s="32" t="str">
        <x:v>https://m.media-amazon.com/images/I/71T8VrADmYL._AC_UX695_.jpg</x:v>
      </x:c>
      <x:c r="P889" s="32" t="str">
        <x:v>2023-08-09 00:00:00.000</x:v>
      </x:c>
      <x:c r="Q889" s="32" t="str">
        <x:v>Estimated</x:v>
      </x:c>
      <x:c r="R889" s="32" t="str">
        <x:v>Footwear</x:v>
      </x:c>
      <x:c r="S889" s="32" t="str">
        <x:v>Casual shoe or sneaker</x:v>
      </x:c>
      <x:c r="T889" s="32" t="str">
        <x:v>Keyword/category match: sneaker</x:v>
      </x:c>
      <x:c r="U889" s="32" t="str">
        <x:v>Low</x:v>
      </x:c>
      <x:c r="V889" s="67" t="n">
        <x:v>1000</x:v>
      </x:c>
      <x:c r="W889" s="47" t="n">
        <x:v>9.61</x:v>
      </x:c>
      <x:c r="X889" s="47" t="n">
        <x:v>17.29</x:v>
      </x:c>
      <x:c r="Y889" s="47" t="n">
        <x:v>32.06</x:v>
      </x:c>
      <x:c r="Z889" s="47" t="n">
        <x:v>1.3</x:v>
      </x:c>
      <x:c r="AA889" s="47" t="n">
        <x:v>2.5</x:v>
      </x:c>
      <x:c r="AB889" s="68" t="n">
        <x:v>12</x:v>
      </x:c>
      <x:c r="AC889" s="47" t="n">
        <x:v>12.89</x:v>
      </x:c>
      <x:c r="AD889" s="47" t="n">
        <x:v>23.62</x:v>
      </x:c>
      <x:c r="AE889" s="47" t="n">
        <x:v>44.3</x:v>
      </x:c>
      <x:c r="AF889" s="68" t="n">
        <x:v>15</x:v>
      </x:c>
      <x:c r="AG889" s="47" t="n">
        <x:v>4.25</x:v>
      </x:c>
      <x:c r="AH889" s="68" t="n">
        <x:v>5</x:v>
      </x:c>
      <x:c r="AI889" s="47" t="n">
        <x:v>34.99</x:v>
      </x:c>
      <x:c r="AJ889" s="47" t="n">
        <x:v>0.63</x:v>
      </x:c>
      <x:c r="AK889" s="48" t="n">
        <x:v>0.018000000000000002</x:v>
      </x:c>
      <x:c r="AL889" s="32" t="str">
        <x:v>Leather grade, sole tooling, and construction affect cost. Tariff and freight assumptions are illustrative and require current validation.</x:v>
      </x:c>
      <x:c r="AM889" s="32" t="str">
        <x:v>adidas Originals unisex-youth Smooth Runner</x:v>
      </x:c>
      <x:c r="AN889" s="32" t="str">
        <x:v>https://github.com/luminati-io/eCommerce-dataset-samples</x:v>
      </x:c>
      <x:c r="AO889" s="32" t="str">
        <x:v>2026-08-05-v2</x:v>
      </x:c>
    </x:row>
    <x:row r="890">
      <x:c r="A890" s="32" t="n">
        <x:v>889</x:v>
      </x:c>
      <x:c r="B890" s="32" t="str">
        <x:v>Amazon</x:v>
      </x:c>
      <x:c r="C890" s="32" t="str">
        <x:v>Bright Data Amazon products sample</x:v>
      </x:c>
      <x:c r="D890" s="32" t="str">
        <x:v>B07XPRFCH1</x:v>
      </x:c>
      <x:c r="E890" s="32" t="str">
        <x:v>https://www.amazon.com/Lee-Womens-Flex-Relaxed-Skimmer/dp/B08M7CGDBM</x:v>
      </x:c>
      <x:c r="F890" s="32" t="str">
        <x:v>Lee Women's Flex-to-go Relaxed Fit Cargo Skimmer Capri Pant</x:v>
      </x:c>
      <x:c r="G890" s="32" t="str">
        <x:v>Lee</x:v>
      </x:c>
      <x:c r="H890" s="32" t="str">
        <x:v>The███oke███ipp███</x:v>
      </x:c>
      <x:c r="I890" s="47" t="n">
        <x:v>20.99</x:v>
      </x:c>
      <x:c r="J890" s="32" t="str">
        <x:v>USD</x:v>
      </x:c>
      <x:c r="K890" s="32" t="str">
        <x:v>Clothing, Shoes &amp; Jewelry &gt; Women &gt; Clothing &gt; Pants &gt; Casual</x:v>
      </x:c>
      <x:c r="L890" s="32" t="str"/>
      <x:c r="M890" s="67"/>
      <x:c r="N890" s="32" t="str">
        <x:v>12 x 10 x 1 inches</x:v>
      </x:c>
      <x:c r="O890" s="32" t="str">
        <x:v>https://m.media-amazon.com/images/I/71W3cmH6MqL.__AC_SY445_SX342_QL70_FMwebp_.jpg</x:v>
      </x:c>
      <x:c r="P890" s="32" t="str">
        <x:v>2023-08-02 00:00:00.000</x:v>
      </x:c>
      <x:c r="Q890" s="32" t="str">
        <x:v>Estimated</x:v>
      </x:c>
      <x:c r="R890" s="32" t="str">
        <x:v>Apparel</x:v>
      </x:c>
      <x:c r="S890" s="32" t="str">
        <x:v>Pants or trousers</x:v>
      </x:c>
      <x:c r="T890" s="32" t="str">
        <x:v>Keyword/category match: pants</x:v>
      </x:c>
      <x:c r="U890" s="32" t="str">
        <x:v>Medium</x:v>
      </x:c>
      <x:c r="V890" s="67" t="n">
        <x:v>1000</x:v>
      </x:c>
      <x:c r="W890" s="47" t="n">
        <x:v>4.54</x:v>
      </x:c>
      <x:c r="X890" s="47" t="n">
        <x:v>8.17</x:v>
      </x:c>
      <x:c r="Y890" s="47" t="n">
        <x:v>16.34</x:v>
      </x:c>
      <x:c r="Z890" s="47" t="n">
        <x:v>0.7</x:v>
      </x:c>
      <x:c r="AA890" s="47" t="n">
        <x:v>0.65</x:v>
      </x:c>
      <x:c r="AB890" s="68" t="n">
        <x:v>10</x:v>
      </x:c>
      <x:c r="AC890" s="47" t="n">
        <x:v>5.71</x:v>
      </x:c>
      <x:c r="AD890" s="47" t="n">
        <x:v>10.47</x:v>
      </x:c>
      <x:c r="AE890" s="47" t="n">
        <x:v>21.05</x:v>
      </x:c>
      <x:c r="AF890" s="68" t="n">
        <x:v>15</x:v>
      </x:c>
      <x:c r="AG890" s="47" t="n">
        <x:v>4.25</x:v>
      </x:c>
      <x:c r="AH890" s="68" t="n">
        <x:v>5</x:v>
      </x:c>
      <x:c r="AI890" s="47" t="n">
        <x:v>18.92</x:v>
      </x:c>
      <x:c r="AJ890" s="47" t="n">
        <x:v>2.07</x:v>
      </x:c>
      <x:c r="AK890" s="48" t="n">
        <x:v>0.099</x:v>
      </x:c>
      <x:c r="AL890" s="32" t="str">
        <x:v>Fabric, construction, wash, and hardware affect cost. Tariff and freight assumptions are illustrative and require current validation.</x:v>
      </x:c>
      <x:c r="AM890" s="32" t="str">
        <x:v>Just like our founder, H.D. Lee, our passion is helping can-do people do more. We are committed to designing clothing that conforms to your body, allowing you to move through life freely. We help you chase the things that bring you joy and laughter. The</x:v>
      </x:c>
      <x:c r="AN890" s="32" t="str">
        <x:v>https://github.com/luminati-io/eCommerce-dataset-samples</x:v>
      </x:c>
      <x:c r="AO890" s="32" t="str">
        <x:v>2026-08-05-v2</x:v>
      </x:c>
    </x:row>
    <x:row r="891">
      <x:c r="A891" s="32" t="n">
        <x:v>890</x:v>
      </x:c>
      <x:c r="B891" s="32" t="str">
        <x:v>Amazon</x:v>
      </x:c>
      <x:c r="C891" s="32" t="str">
        <x:v>Bright Data Amazon products sample</x:v>
      </x:c>
      <x:c r="D891" s="32" t="str">
        <x:v>B0CC17TDSQ</x:v>
      </x:c>
      <x:c r="E891" s="32" t="str">
        <x:v>https://www.amazon.com/TUMOVO-Chrysanthemum-Abstract-Painting-Frameless/dp/B0CC17TDSQ?th=1&amp;psc=1&amp;currency=USD&amp;language=en_GB</x:v>
      </x:c>
      <x:c r="F891" s="32" t="str">
        <x:v>TUMOVO Chrysanthemum Paint by Numbers Abstract Flowers Paint by Numbers for Adults Kids Lady Oil Painting with Brushes and Pigment, Flowers Painting Kit for Home Wall Decor, 16x20 Inch, Frameless</x:v>
      </x:c>
      <x:c r="G891" s="32" t="str">
        <x:v>TUMOVO</x:v>
      </x:c>
      <x:c r="H891" s="32" t="str">
        <x:v>DZ ███-US███</x:v>
      </x:c>
      <x:c r="I891" s="47" t="n">
        <x:v>7.99</x:v>
      </x:c>
      <x:c r="J891" s="32" t="str">
        <x:v>USD</x:v>
      </x:c>
      <x:c r="K891" s="32" t="str">
        <x:v>Home &amp; Kitchen &gt; Wall Art &gt; Paintings</x:v>
      </x:c>
      <x:c r="L891" s="32" t="str"/>
      <x:c r="M891" s="67" t="n">
        <x:v>221.12609999999998</x:v>
      </x:c>
      <x:c r="N891" s="32" t="str">
        <x:v>9.84 x 5.91 x 1.18 inches</x:v>
      </x:c>
      <x:c r="O891" s="32" t="str">
        <x:v>https://m.media-amazon.com/images/I/71xW61kVahL.__AC_SX300_SY300_QL70_FMwebp_.jpg</x:v>
      </x:c>
      <x:c r="P891" s="32" t="str">
        <x:v>2024-01-16 00:00:00.000</x:v>
      </x:c>
      <x:c r="Q891" s="32" t="str">
        <x:v>Estimated</x:v>
      </x:c>
      <x:c r="R891" s="32" t="str">
        <x:v>Home</x:v>
      </x:c>
      <x:c r="S891" s="32" t="str">
        <x:v>Printed poster or wall art</x:v>
      </x:c>
      <x:c r="T891" s="32" t="str">
        <x:v>Keyword/category match: wall art</x:v>
      </x:c>
      <x:c r="U891" s="32" t="str">
        <x:v>Low</x:v>
      </x:c>
      <x:c r="V891" s="67" t="n">
        <x:v>1000</x:v>
      </x:c>
      <x:c r="W891" s="47" t="n">
        <x:v>0.86</x:v>
      </x:c>
      <x:c r="X891" s="47" t="n">
        <x:v>3.76</x:v>
      </x:c>
      <x:c r="Y891" s="47" t="n">
        <x:v>7.19</x:v>
      </x:c>
      <x:c r="Z891" s="47" t="n">
        <x:v>0.8</x:v>
      </x:c>
      <x:c r="AA891" s="47" t="n">
        <x:v>0.9</x:v>
      </x:c>
      <x:c r="AB891" s="68" t="n">
        <x:v>7</x:v>
      </x:c>
      <x:c r="AC891" s="47" t="n">
        <x:v>1.43</x:v>
      </x:c>
      <x:c r="AD891" s="47" t="n">
        <x:v>5.84</x:v>
      </x:c>
      <x:c r="AE891" s="47" t="n">
        <x:v>15.72</x:v>
      </x:c>
      <x:c r="AF891" s="68" t="n">
        <x:v>15</x:v>
      </x:c>
      <x:c r="AG891" s="47" t="n">
        <x:v>3.5</x:v>
      </x:c>
      <x:c r="AH891" s="68" t="n">
        <x:v>5</x:v>
      </x:c>
      <x:c r="AI891" s="47" t="n">
        <x:v>10.93</x:v>
      </x:c>
      <x:c r="AJ891" s="47" t="n">
        <x:v>-2.94</x:v>
      </x:c>
      <x:c r="AK891" s="48" t="n">
        <x:v>-0.369</x:v>
      </x:c>
      <x:c r="AL891" s="32" t="str">
        <x:v>Size, substrate, framing, print method, and fulfillment model affect cost. Modifiers: customization, weatherproof construction. Tariff and freight assumptions are illustrative and require current validation.</x:v>
      </x:c>
      <x:c r="AM891" s="32" t="str">
        <x:v>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x:v>
      </x:c>
      <x:c r="AN891" s="32" t="str">
        <x:v>https://github.com/luminati-io/eCommerce-dataset-samples</x:v>
      </x:c>
      <x:c r="AO891" s="32" t="str">
        <x:v>2026-08-05-v2</x:v>
      </x:c>
    </x:row>
    <x:row r="892">
      <x:c r="A892" s="32" t="n">
        <x:v>891</x:v>
      </x:c>
      <x:c r="B892" s="32" t="str">
        <x:v>Amazon</x:v>
      </x:c>
      <x:c r="C892" s="32" t="str">
        <x:v>Bright Data Amazon products sample</x:v>
      </x:c>
      <x:c r="D892" s="32" t="str">
        <x:v>B0916XWRY3</x:v>
      </x:c>
      <x:c r="E892" s="32" t="str">
        <x:v>https://www.amazon.com/KEEN-Womens-Terradora-Height-Hiking/dp/B0916XWRY3</x:v>
      </x:c>
      <x:c r="F892" s="32" t="str">
        <x:v>KEEN Women's Terradora 2 Vent Low Height Hiking Shoe</x:v>
      </x:c>
      <x:c r="G892" s="32" t="str">
        <x:v>KEEN</x:v>
      </x:c>
      <x:c r="H892" s="32" t="str">
        <x:v>Ama███.co███</x:v>
      </x:c>
      <x:c r="I892" s="47" t="n">
        <x:v>64.75</x:v>
      </x:c>
      <x:c r="J892" s="32" t="str">
        <x:v>USD</x:v>
      </x:c>
      <x:c r="K892" s="32" t="str">
        <x:v>Clothing, Shoes &amp; Jewelry &gt; Women &gt; Shoes &gt; Outdoor &gt; Hiking &amp; Trekking &gt; Hiking Shoes</x:v>
      </x:c>
      <x:c r="L892" s="32" t="str"/>
      <x:c r="M892" s="67"/>
      <x:c r="N892" s="32" t="str"/>
      <x:c r="O892" s="32" t="str">
        <x:v>https://m.media-amazon.com/images/I/71vZKeLQ7QL.__AC_SY395_SX395_QL70_ML2_.jpg</x:v>
      </x:c>
      <x:c r="P892" s="32" t="str">
        <x:v>2023-08-02 00:00:00.000</x:v>
      </x:c>
      <x:c r="Q892" s="32" t="str">
        <x:v>Estimated</x:v>
      </x:c>
      <x:c r="R892" s="32" t="str">
        <x:v>Home</x:v>
      </x:c>
      <x:c r="S892" s="32" t="str">
        <x:v>Pillow, cushion, or textile decor</x:v>
      </x:c>
      <x:c r="T892" s="32" t="str">
        <x:v>Keyword/category match: cushion</x:v>
      </x:c>
      <x:c r="U892" s="32" t="str">
        <x:v>Low</x:v>
      </x:c>
      <x:c r="V892" s="67" t="n">
        <x:v>1000</x:v>
      </x:c>
      <x:c r="W892" s="47" t="n">
        <x:v>2.27</x:v>
      </x:c>
      <x:c r="X892" s="47" t="n">
        <x:v>4.99</x:v>
      </x:c>
      <x:c r="Y892" s="47" t="n">
        <x:v>10.89</x:v>
      </x:c>
      <x:c r="Z892" s="47" t="n">
        <x:v>0.65</x:v>
      </x:c>
      <x:c r="AA892" s="47" t="n">
        <x:v>0.9</x:v>
      </x:c>
      <x:c r="AB892" s="68" t="n">
        <x:v>7</x:v>
      </x:c>
      <x:c r="AC892" s="47" t="n">
        <x:v>3.18</x:v>
      </x:c>
      <x:c r="AD892" s="47" t="n">
        <x:v>7</x:v>
      </x:c>
      <x:c r="AE892" s="47" t="n">
        <x:v>15.29</x:v>
      </x:c>
      <x:c r="AF892" s="68" t="n">
        <x:v>15</x:v>
      </x:c>
      <x:c r="AG892" s="47" t="n">
        <x:v>4.25</x:v>
      </x:c>
      <x:c r="AH892" s="68" t="n">
        <x:v>5</x:v>
      </x:c>
      <x:c r="AI892" s="47" t="n">
        <x:v>24.2</x:v>
      </x:c>
      <x:c r="AJ892" s="47" t="n">
        <x:v>40.55</x:v>
      </x:c>
      <x:c r="AK892" s="48" t="n">
        <x:v>0.626</x:v>
      </x:c>
      <x:c r="AL892" s="32" t="str">
        <x:v>Fabric, fill, size, printing, and insert inclusion affect cost. Tariff and freight assumptions are illustrative and require current validation.</x:v>
      </x:c>
      <x:c r="AM892" s="32" t="str">
        <x:v>Hit that target heart rate while keeping your comfort level high, too. This vented version of our women's Terradora hiking shoe features performance mesh that lets active feet breathe, plus added traction and cushioning. Made with breathable, lightweight mesh, the KEEN Women’s Terradora 2 Vent Low Height Low Height Hiking Shoe is built off a women’s specific foot form for a narrower fit. KEEN products are consciously created using a natural, probiotic-based technology called Eco Anti-Odor for br</x:v>
      </x:c>
      <x:c r="AN892" s="32" t="str">
        <x:v>https://github.com/luminati-io/eCommerce-dataset-samples</x:v>
      </x:c>
      <x:c r="AO892" s="32" t="str">
        <x:v>2026-08-05-v2</x:v>
      </x:c>
    </x:row>
    <x:row r="893">
      <x:c r="A893" s="32" t="n">
        <x:v>892</x:v>
      </x:c>
      <x:c r="B893" s="32" t="str">
        <x:v>Amazon</x:v>
      </x:c>
      <x:c r="C893" s="32" t="str">
        <x:v>Bright Data Amazon products sample</x:v>
      </x:c>
      <x:c r="D893" s="32" t="str">
        <x:v>B01F7QECQE</x:v>
      </x:c>
      <x:c r="E893" s="32" t="str">
        <x:v>https://www.amazon.com/ClosetMaid-1036-Cubeicals-Organizer-Espresso/dp/B01F7QECQE</x:v>
      </x:c>
      <x:c r="F893" s="32" t="str">
        <x:v>ClosetMaid 1036 Cubeicals Organizer, 4-Cube, Espresso</x:v>
      </x:c>
      <x:c r="G893" s="32" t="str">
        <x:v>ClosetMaid</x:v>
      </x:c>
      <x:c r="H893" s="32" t="str">
        <x:v>Ama███.co███</x:v>
      </x:c>
      <x:c r="I893" s="47" t="n">
        <x:v>64.7</x:v>
      </x:c>
      <x:c r="J893" s="32" t="str">
        <x:v>USD</x:v>
      </x:c>
      <x:c r="K893" s="32" t="str">
        <x:v>Home &amp; Kitchen &gt; Storage &amp; Organization &gt; Clothing &amp; Closet Storage &gt; Mounted Closet Systems</x:v>
      </x:c>
      <x:c r="L893" s="32" t="str"/>
      <x:c r="M893" s="67" t="n">
        <x:v>9525.431999999999</x:v>
      </x:c>
      <x:c r="N893" s="32" t="str">
        <x:v>11.69"D x 12.24"W x 47.56"H</x:v>
      </x:c>
      <x:c r="O893" s="32" t="str">
        <x:v>https://m.media-amazon.com/images/I/61VsBKSHzFL.__AC_SX300_SY300_QL70_FMwebp_.jpg</x:v>
      </x:c>
      <x:c r="P893" s="32" t="str">
        <x:v>2023-08-26 00:00:00.000</x:v>
      </x:c>
      <x:c r="Q893" s="32" t="str">
        <x:v>Estimated</x:v>
      </x:c>
      <x:c r="R893" s="32" t="str">
        <x:v>Toys</x:v>
      </x:c>
      <x:c r="S893" s="32" t="str">
        <x:v>Small molded plastic toy</x:v>
      </x:c>
      <x:c r="T893" s="32" t="str">
        <x:v>Keyword/category match: toy</x:v>
      </x:c>
      <x:c r="U893" s="32" t="str">
        <x:v>Low</x:v>
      </x:c>
      <x:c r="V893" s="67" t="n">
        <x:v>1000</x:v>
      </x:c>
      <x:c r="W893" s="47" t="n">
        <x:v>0.66</x:v>
      </x:c>
      <x:c r="X893" s="47" t="n">
        <x:v>1.76</x:v>
      </x:c>
      <x:c r="Y893" s="47" t="n">
        <x:v>4.41</x:v>
      </x:c>
      <x:c r="Z893" s="47" t="n">
        <x:v>0.35</x:v>
      </x:c>
      <x:c r="AA893" s="47" t="n">
        <x:v>0.66</x:v>
      </x:c>
      <x:c r="AB893" s="68" t="n">
        <x:v>5</x:v>
      </x:c>
      <x:c r="AC893" s="47" t="n">
        <x:v>1.13</x:v>
      </x:c>
      <x:c r="AD893" s="47" t="n">
        <x:v>2.91</x:v>
      </x:c>
      <x:c r="AE893" s="47" t="n">
        <x:v>7.42</x:v>
      </x:c>
      <x:c r="AF893" s="68" t="n">
        <x:v>15</x:v>
      </x:c>
      <x:c r="AG893" s="47" t="n">
        <x:v>12</x:v>
      </x:c>
      <x:c r="AH893" s="68" t="n">
        <x:v>5</x:v>
      </x:c>
      <x:c r="AI893" s="47" t="n">
        <x:v>27.85</x:v>
      </x:c>
      <x:c r="AJ893" s="47" t="n">
        <x:v>36.85</x:v>
      </x:c>
      <x:c r="AK893" s="48" t="n">
        <x:v>0.57</x:v>
      </x:c>
      <x:c r="AL893" s="32" t="str">
        <x:v>Tooling and safety testing excluded; paint, parts, and electronics add cost. Tariff and freight assumptions are illustrative and require current validation.</x:v>
      </x:c>
      <x:c r="AM893" s="32" t="str">
        <x:v>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x:v>
      </x:c>
      <x:c r="AN893" s="32" t="str">
        <x:v>https://github.com/luminati-io/eCommerce-dataset-samples</x:v>
      </x:c>
      <x:c r="AO893" s="32" t="str">
        <x:v>2026-08-05-v2</x:v>
      </x:c>
    </x:row>
    <x:row r="894">
      <x:c r="A894" s="32" t="n">
        <x:v>893</x:v>
      </x:c>
      <x:c r="B894" s="32" t="str">
        <x:v>Amazon</x:v>
      </x:c>
      <x:c r="C894" s="32" t="str">
        <x:v>Bright Data Amazon products sample</x:v>
      </x:c>
      <x:c r="D894" s="32" t="str">
        <x:v>B007FZFTZO</x:v>
      </x:c>
      <x:c r="E894" s="32" t="str">
        <x:v>https://www.amazon.com/dp/B007FZFTZO?language=en_US&amp;currency=USD</x:v>
      </x:c>
      <x:c r="F894" s="32" t="str">
        <x:v>Amprobe AM-510 Commercial/Residential Multimeter with Non-Contact Voltage Detection</x:v>
      </x:c>
      <x:c r="G894" s="32" t="str">
        <x:v>Amprobe</x:v>
      </x:c>
      <x:c r="H894" s="32" t="str"/>
      <x:c r="I894" s="47" t="n">
        <x:v>55.5</x:v>
      </x:c>
      <x:c r="J894" s="32" t="str">
        <x:v>USD</x:v>
      </x:c>
      <x:c r="K894" s="32" t="str">
        <x:v>Tools &amp; Home Improvement &gt; Electrical &gt; Testers &gt; Multi Testers</x:v>
      </x:c>
      <x:c r="L894" s="32" t="str"/>
      <x:c r="M894" s="67" t="n">
        <x:v>362.8736</x:v>
      </x:c>
      <x:c r="N894" s="32" t="str">
        <x:v>‏  ‎ 4 x 10 x 2 inches; 12.8 Ounces</x:v>
      </x:c>
      <x:c r="O894" s="32" t="str">
        <x:v>https://images-na.ssl-images-amazon.com/images/I/41Q5tlivp9L._SX342_SY445_QL70_FMwebp_.jpg</x:v>
      </x:c>
      <x:c r="P894" s="32" t="str">
        <x:v>2022-09-20 00:00:00.000</x:v>
      </x:c>
      <x:c r="Q894" s="32" t="str">
        <x:v>Estimated</x:v>
      </x:c>
      <x:c r="R894" s="32" t="str">
        <x:v>Home</x:v>
      </x:c>
      <x:c r="S894" s="32" t="str">
        <x:v>Lighting fixture or lamp</x:v>
      </x:c>
      <x:c r="T894" s="32" t="str">
        <x:v>Keyword/category match: lamp</x:v>
      </x:c>
      <x:c r="U894" s="32" t="str">
        <x:v>Low</x:v>
      </x:c>
      <x:c r="V894" s="67" t="n">
        <x:v>1000</x:v>
      </x:c>
      <x:c r="W894" s="47" t="n">
        <x:v>4.54</x:v>
      </x:c>
      <x:c r="X894" s="47" t="n">
        <x:v>10.89</x:v>
      </x:c>
      <x:c r="Y894" s="47" t="n">
        <x:v>25.41</x:v>
      </x:c>
      <x:c r="Z894" s="47" t="n">
        <x:v>1.2</x:v>
      </x:c>
      <x:c r="AA894" s="47" t="n">
        <x:v>2.5</x:v>
      </x:c>
      <x:c r="AB894" s="68" t="n">
        <x:v>7</x:v>
      </x:c>
      <x:c r="AC894" s="47" t="n">
        <x:v>6.46</x:v>
      </x:c>
      <x:c r="AD894" s="47" t="n">
        <x:v>15.61</x:v>
      </x:c>
      <x:c r="AE894" s="47" t="n">
        <x:v>36.28</x:v>
      </x:c>
      <x:c r="AF894" s="68" t="n">
        <x:v>15</x:v>
      </x:c>
      <x:c r="AG894" s="47" t="n">
        <x:v>4.75</x:v>
      </x:c>
      <x:c r="AH894" s="68" t="n">
        <x:v>5</x:v>
      </x:c>
      <x:c r="AI894" s="47" t="n">
        <x:v>31.46</x:v>
      </x:c>
      <x:c r="AJ894" s="47" t="n">
        <x:v>24.04</x:v>
      </x:c>
      <x:c r="AK894" s="48" t="n">
        <x:v>0.433</x:v>
      </x:c>
      <x:c r="AL894" s="32" t="str">
        <x:v>Size, driver, safety certification, finish, and packaging affect cost. Tariff and freight assumptions are illustrative and require current validation.</x:v>
      </x:c>
      <x:c r="AM894" s="32" t="str">
        <x:v>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x:v>
      </x:c>
      <x:c r="AN894" s="32" t="str">
        <x:v>https://github.com/luminati-io/eCommerce-dataset-samples</x:v>
      </x:c>
      <x:c r="AO894" s="32" t="str">
        <x:v>2026-08-05-v2</x:v>
      </x:c>
    </x:row>
    <x:row r="895">
      <x:c r="A895" s="32" t="n">
        <x:v>894</x:v>
      </x:c>
      <x:c r="B895" s="32" t="str">
        <x:v>Amazon</x:v>
      </x:c>
      <x:c r="C895" s="32" t="str">
        <x:v>Bright Data Amazon products sample</x:v>
      </x:c>
      <x:c r="D895" s="32" t="str">
        <x:v>B0832V7FJ6</x:v>
      </x:c>
      <x:c r="E895" s="32" t="str">
        <x:v>https://www.amazon.com/KMC-6-Outle-Surge-Protector-Ports/dp/B0832V7FJ6?th=1&amp;psc=1&amp;currency=USD&amp;language=en_GB</x:v>
      </x:c>
      <x:c r="F895" s="32" t="str">
        <x:v>KMC 6-Outlet Surge Tap, 2 USB Ports (3.4A), 980 Joules Surge Protector, White (2 Pack)</x:v>
      </x:c>
      <x:c r="G895" s="32" t="str">
        <x:v>KMC</x:v>
      </x:c>
      <x:c r="H895" s="32" t="str">
        <x:v>KT-███</x:v>
      </x:c>
      <x:c r="I895" s="47" t="n">
        <x:v>9.49</x:v>
      </x:c>
      <x:c r="J895" s="32" t="str">
        <x:v>USD</x:v>
      </x:c>
      <x:c r="K895" s="32" t="str">
        <x:v>Electronics &gt; Accessories &amp; Supplies &gt; Power Strips &amp; Surge Protectors &gt; Surge Protectors</x:v>
      </x:c>
      <x:c r="L895" s="32" t="str"/>
      <x:c r="M895" s="67" t="n">
        <x:v>489.87936</x:v>
      </x:c>
      <x:c r="N895" s="32" t="str">
        <x:v>6.14 x 4.02 x 3.98 inches</x:v>
      </x:c>
      <x:c r="O895" s="32" t="str">
        <x:v>https://m.media-amazon.com/images/I/61iyjpXjIQL.__AC_SY300_SX300_QL70_FMwebp_.jpg</x:v>
      </x:c>
      <x:c r="P895" s="32" t="str">
        <x:v>2024-03-17 00:00:00.000</x:v>
      </x:c>
      <x:c r="Q895" s="32" t="str">
        <x:v>Estimated</x:v>
      </x:c>
      <x:c r="R895" s="32" t="str">
        <x:v>Generic</x:v>
      </x:c>
      <x:c r="S895" s="32" t="str">
        <x:v>Assembled consumer product</x:v>
      </x:c>
      <x:c r="T895" s="32" t="str">
        <x:v>Broad accessories category: Electronics &gt; Accessories &amp; Supplies &gt; Power Strips &amp; Surge Protectors &gt; Surge Protectors</x:v>
      </x:c>
      <x:c r="U895" s="32" t="str">
        <x:v>Low</x:v>
      </x:c>
      <x:c r="V895" s="67" t="n">
        <x:v>1000</x:v>
      </x:c>
      <x:c r="W895" s="47" t="n">
        <x:v>3.21</x:v>
      </x:c>
      <x:c r="X895" s="47" t="n">
        <x:v>6.83</x:v>
      </x:c>
      <x:c r="Y895" s="47" t="n">
        <x:v>8.54</x:v>
      </x:c>
      <x:c r="Z895" s="47" t="n">
        <x:v>1</x:v>
      </x:c>
      <x:c r="AA895" s="47" t="n">
        <x:v>2</x:v>
      </x:c>
      <x:c r="AB895" s="68" t="n">
        <x:v>5</x:v>
      </x:c>
      <x:c r="AC895" s="47" t="n">
        <x:v>4.21</x:v>
      </x:c>
      <x:c r="AD895" s="47" t="n">
        <x:v>10.32</x:v>
      </x:c>
      <x:c r="AE895" s="47" t="n">
        <x:v>18.94</x:v>
      </x:c>
      <x:c r="AF895" s="68" t="n">
        <x:v>15</x:v>
      </x:c>
      <x:c r="AG895" s="47" t="n">
        <x:v>4.75</x:v>
      </x:c>
      <x:c r="AH895" s="68" t="n">
        <x:v>5</x:v>
      </x:c>
      <x:c r="AI895" s="47" t="n">
        <x:v>16.97</x:v>
      </x:c>
      <x:c r="AJ895" s="47" t="n">
        <x:v>-7.48</x:v>
      </x:c>
      <x:c r="AK895" s="48" t="n">
        <x:v>-0.7879999999999999</x:v>
      </x:c>
      <x:c r="AL895" s="32" t="str">
        <x:v>Insufficient specifications; use as a broad placeholder until a BOM or supplier match is available. Modifiers: 2-count/set adjustment. Tariff and freight assumptions are illustrative and require current validation.</x:v>
      </x:c>
      <x:c r="AM895" s="32" t="str">
        <x:v>KMC 6-Outle Surge Protector with 2 USB Ports 3.4A, 980 Joule, White</x:v>
      </x:c>
      <x:c r="AN895" s="32" t="str">
        <x:v>https://github.com/luminati-io/eCommerce-dataset-samples</x:v>
      </x:c>
      <x:c r="AO895" s="32" t="str">
        <x:v>2026-08-05-v2</x:v>
      </x:c>
    </x:row>
    <x:row r="896">
      <x:c r="A896" s="32" t="n">
        <x:v>895</x:v>
      </x:c>
      <x:c r="B896" s="32" t="str">
        <x:v>Amazon</x:v>
      </x:c>
      <x:c r="C896" s="32" t="str">
        <x:v>Bright Data Amazon products sample</x:v>
      </x:c>
      <x:c r="D896" s="32" t="str">
        <x:v>B00TF8G8EA</x:v>
      </x:c>
      <x:c r="E896" s="32" t="str">
        <x:v>https://www.amazon.com/Classic-Accessories-Dometic-Brisk-Conditioner/dp/B00TF8G8EA?th=1&amp;psc=1&amp;currency=USD&amp;language=en_GB</x:v>
      </x:c>
      <x:c r="F896" s="32" t="str">
        <x:v>Classic Accessories Over Drive RV Air Conditioner Cover, Compatible with Dometic Brisk II, Grey</x:v>
      </x:c>
      <x:c r="G896" s="32" t="str">
        <x:v>Classic Accessories</x:v>
      </x:c>
      <x:c r="H896" s="32" t="str">
        <x:v>Ama███.co███</x:v>
      </x:c>
      <x:c r="I896" s="47" t="n">
        <x:v>26.19</x:v>
      </x:c>
      <x:c r="J896" s="32" t="str">
        <x:v>USD</x:v>
      </x:c>
      <x:c r="K896" s="32" t="str">
        <x:v>Automotive &gt; RV Parts &amp; Accessories &gt; Exterior &gt; Covers &gt; RV &amp; Trailer Covers</x:v>
      </x:c>
      <x:c r="L896" s="32" t="str"/>
      <x:c r="M896" s="67" t="n">
        <x:v>680.3879999999999</x:v>
      </x:c>
      <x:c r="N896" s="32" t="str">
        <x:v>27.25 x 29 x 14.25 inches</x:v>
      </x:c>
      <x:c r="O896" s="32" t="str">
        <x:v>https://m.media-amazon.com/images/I/81--s-J2yYL.__AC_SX300_SY300_QL70_FMwebp_.jpg</x:v>
      </x:c>
      <x:c r="P896" s="32" t="str">
        <x:v>2024-02-18 00:00:00.000</x:v>
      </x:c>
      <x:c r="Q896" s="32" t="str">
        <x:v>Estimated</x:v>
      </x:c>
      <x:c r="R896" s="32" t="str">
        <x:v>Beauty</x:v>
      </x:c>
      <x:c r="S896" s="32" t="str">
        <x:v>Hair oil or hair-care liquid</x:v>
      </x:c>
      <x:c r="T896" s="32" t="str">
        <x:v>Keyword/category match: conditioner</x:v>
      </x:c>
      <x:c r="U896" s="32" t="str">
        <x:v>Low</x:v>
      </x:c>
      <x:c r="V896" s="67" t="n">
        <x:v>1000</x:v>
      </x:c>
      <x:c r="W896" s="47" t="n">
        <x:v>1.2</x:v>
      </x:c>
      <x:c r="X896" s="47" t="n">
        <x:v>3.5</x:v>
      </x:c>
      <x:c r="Y896" s="47" t="n">
        <x:v>9</x:v>
      </x:c>
      <x:c r="Z896" s="47" t="n">
        <x:v>0.7</x:v>
      </x:c>
      <x:c r="AA896" s="47" t="n">
        <x:v>0.45</x:v>
      </x:c>
      <x:c r="AB896" s="68" t="n">
        <x:v>4</x:v>
      </x:c>
      <x:c r="AC896" s="47" t="n">
        <x:v>1.66</x:v>
      </x:c>
      <x:c r="AD896" s="47" t="n">
        <x:v>4.84</x:v>
      </x:c>
      <x:c r="AE896" s="47" t="n">
        <x:v>12.17</x:v>
      </x:c>
      <x:c r="AF896" s="68" t="n">
        <x:v>15</x:v>
      </x:c>
      <x:c r="AG896" s="47" t="n">
        <x:v>4.75</x:v>
      </x:c>
      <x:c r="AH896" s="68" t="n">
        <x:v>5</x:v>
      </x:c>
      <x:c r="AI896" s="47" t="n">
        <x:v>14.82</x:v>
      </x:c>
      <x:c r="AJ896" s="47" t="n">
        <x:v>11.37</x:v>
      </x:c>
      <x:c r="AK896" s="48" t="n">
        <x:v>0.434</x:v>
      </x:c>
      <x:c r="AL896" s="32" t="str">
        <x:v>Formula, botanical ingredients, testing, volume, and packaging affect cost. Tariff and freight assumptions are illustrative and require current validation.</x:v>
      </x:c>
      <x:c r="AM896" s="32" t="str">
        <x:v>The RV Air Conditioner Cover keeps out water, dirt, and debris while blocking drafts. When you buy from Classic Accessories, you’ll receive peace of mind along with your product. we invite you to file a simple claim on our website, supported by our US-based team.</x:v>
      </x:c>
      <x:c r="AN896" s="32" t="str">
        <x:v>https://github.com/luminati-io/eCommerce-dataset-samples</x:v>
      </x:c>
      <x:c r="AO896" s="32" t="str">
        <x:v>2026-08-05-v2</x:v>
      </x:c>
    </x:row>
    <x:row r="897">
      <x:c r="A897" s="32" t="n">
        <x:v>896</x:v>
      </x:c>
      <x:c r="B897" s="32" t="str">
        <x:v>Amazon</x:v>
      </x:c>
      <x:c r="C897" s="32" t="str">
        <x:v>Bright Data Amazon products sample</x:v>
      </x:c>
      <x:c r="D897" s="32" t="str">
        <x:v>B07GVR1XLS</x:v>
      </x:c>
      <x:c r="E897" s="32" t="str">
        <x:v>https://www.amazon.com/Pioneer-TS-A652C-Component-Speaker-System/dp/B07GVR1XLS</x:v>
      </x:c>
      <x:c r="F897" s="32" t="str">
        <x:v>PIONEER TS-A652C A Series 6-1/2" 350 W Max Power, Carbon/Mica-Reinforced IMPP Cone, 20mm PI Tweeter - Component Speakers (Pair), Gray</x:v>
      </x:c>
      <x:c r="G897" s="32" t="str">
        <x:v>PIONEER</x:v>
      </x:c>
      <x:c r="H897" s="32" t="str">
        <x:v>Unb███abl███le,██████</x:v>
      </x:c>
      <x:c r="I897" s="47" t="n">
        <x:v>123.4</x:v>
      </x:c>
      <x:c r="J897" s="32" t="str">
        <x:v>USD</x:v>
      </x:c>
      <x:c r="K897" s="32" t="str">
        <x:v>Electronics &gt; Car &amp; Vehicle Electronics &gt; Car Electronics &gt; Car Audio &gt; Speakers &gt; Coaxial Speakers</x:v>
      </x:c>
      <x:c r="L897" s="32" t="str"/>
      <x:c r="M897" s="67" t="n">
        <x:v>816.4656</x:v>
      </x:c>
      <x:c r="N897" s="32" t="str">
        <x:v>2.63 x 6.5 x 6.5 inches</x:v>
      </x:c>
      <x:c r="O897" s="32" t="str">
        <x:v>https://m.media-amazon.com/images/I/51-NxaJz-wL.__AC_SY300_SX300_QL70_FMwebp_.jpg</x:v>
      </x:c>
      <x:c r="P897" s="32" t="str">
        <x:v>2023-09-11 00:00:00.000</x:v>
      </x:c>
      <x:c r="Q897" s="32" t="str">
        <x:v>Estimated</x:v>
      </x:c>
      <x:c r="R897" s="32" t="str">
        <x:v>Generic</x:v>
      </x:c>
      <x:c r="S897" s="32" t="str">
        <x:v>Assembled consumer product</x:v>
      </x:c>
      <x:c r="T897" s="32" t="str">
        <x:v>Broad source category: Electronics &gt; Car &amp; Vehicle Electronics &gt; Car Electronics &gt; Car Audio &gt; Speakers &gt; Coaxial Speakers</x:v>
      </x:c>
      <x:c r="U897" s="32" t="str">
        <x:v>Low</x:v>
      </x:c>
      <x:c r="V897" s="67" t="n">
        <x:v>1000</x:v>
      </x:c>
      <x:c r="W897" s="47" t="n">
        <x:v>2.72</x:v>
      </x:c>
      <x:c r="X897" s="47" t="n">
        <x:v>10.89</x:v>
      </x:c>
      <x:c r="Y897" s="47" t="n">
        <x:v>36.3</x:v>
      </x:c>
      <x:c r="Z897" s="47" t="n">
        <x:v>1</x:v>
      </x:c>
      <x:c r="AA897" s="47" t="n">
        <x:v>2</x:v>
      </x:c>
      <x:c r="AB897" s="68" t="n">
        <x:v>5</x:v>
      </x:c>
      <x:c r="AC897" s="47" t="n">
        <x:v>3.7</x:v>
      </x:c>
      <x:c r="AD897" s="47" t="n">
        <x:v>14.58</x:v>
      </x:c>
      <x:c r="AE897" s="47" t="n">
        <x:v>48.09</x:v>
      </x:c>
      <x:c r="AF897" s="68" t="n">
        <x:v>15</x:v>
      </x:c>
      <x:c r="AG897" s="47" t="n">
        <x:v>4.75</x:v>
      </x:c>
      <x:c r="AH897" s="68" t="n">
        <x:v>5</x:v>
      </x:c>
      <x:c r="AI897" s="47" t="n">
        <x:v>44.01</x:v>
      </x:c>
      <x:c r="AJ897" s="47" t="n">
        <x:v>79.39</x:v>
      </x:c>
      <x:c r="AK897" s="48" t="n">
        <x:v>0.643</x:v>
      </x:c>
      <x:c r="AL897" s="32" t="str">
        <x:v>Insufficient specifications; use as a broad placeholder until a BOM or supplier match is available. Tariff and freight assumptions are illustrative and require current validation.</x:v>
      </x:c>
      <x:c r="AM897" s="32" t="str">
        <x:v>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x:v>
      </x:c>
      <x:c r="AN897" s="32" t="str">
        <x:v>https://github.com/luminati-io/eCommerce-dataset-samples</x:v>
      </x:c>
      <x:c r="AO897" s="32" t="str">
        <x:v>2026-08-05-v2</x:v>
      </x:c>
    </x:row>
    <x:row r="898">
      <x:c r="A898" s="32" t="n">
        <x:v>897</x:v>
      </x:c>
      <x:c r="B898" s="32" t="str">
        <x:v>Amazon</x:v>
      </x:c>
      <x:c r="C898" s="32" t="str">
        <x:v>Bright Data Amazon products sample</x:v>
      </x:c>
      <x:c r="D898" s="32" t="str">
        <x:v>B08PCD9HCW</x:v>
      </x:c>
      <x:c r="E898" s="32" t="str">
        <x:v>https://www.amazon.com/New-Balance-Womens-Fresh-Running/dp/B08BN9X5MB</x:v>
      </x:c>
      <x:c r="F898" s="32" t="str">
        <x:v>New Balance Womens Fresh Foam Sport V2</x:v>
      </x:c>
      <x:c r="G898" s="32" t="str">
        <x:v>New Balance</x:v>
      </x:c>
      <x:c r="H898" s="32" t="str">
        <x:v>Ant███oci███Sel█████████</x:v>
      </x:c>
      <x:c r="I898" s="47" t="n">
        <x:v>57.22</x:v>
      </x:c>
      <x:c r="J898" s="32" t="str">
        <x:v>USD</x:v>
      </x:c>
      <x:c r="K898" s="32" t="str">
        <x:v>Clothing, Shoes &amp; Jewelry &gt; Women &gt; Shoes &gt; Athletic &gt; Running &gt; Road Running</x:v>
      </x:c>
      <x:c r="L898" s="32" t="str"/>
      <x:c r="M898" s="67"/>
      <x:c r="N898" s="32" t="str">
        <x:v>10 x 15 x 6 inches; 2 Pounds</x:v>
      </x:c>
      <x:c r="O898" s="32" t="str">
        <x:v>https://m.media-amazon.com/images/I/81t7FKP2X6L._AC_UX575_.jpg</x:v>
      </x:c>
      <x:c r="P898" s="32" t="str">
        <x:v>2023-08-09 00:00:00.000</x:v>
      </x:c>
      <x:c r="Q898" s="32" t="str">
        <x:v>Estimated</x:v>
      </x:c>
      <x:c r="R898" s="32" t="str">
        <x:v>Footwear</x:v>
      </x:c>
      <x:c r="S898" s="32" t="str">
        <x:v>Running or athletic shoe</x:v>
      </x:c>
      <x:c r="T898" s="32" t="str">
        <x:v>Keyword/category match: running shoe</x:v>
      </x:c>
      <x:c r="U898" s="32" t="str">
        <x:v>Low</x:v>
      </x:c>
      <x:c r="V898" s="67" t="n">
        <x:v>1000</x:v>
      </x:c>
      <x:c r="W898" s="47" t="n">
        <x:v>12</x:v>
      </x:c>
      <x:c r="X898" s="47" t="n">
        <x:v>20</x:v>
      </x:c>
      <x:c r="Y898" s="47" t="n">
        <x:v>38</x:v>
      </x:c>
      <x:c r="Z898" s="47" t="n">
        <x:v>1.3</x:v>
      </x:c>
      <x:c r="AA898" s="47" t="n">
        <x:v>2.5</x:v>
      </x:c>
      <x:c r="AB898" s="68" t="n">
        <x:v>12</x:v>
      </x:c>
      <x:c r="AC898" s="47" t="n">
        <x:v>15.57</x:v>
      </x:c>
      <x:c r="AD898" s="47" t="n">
        <x:v>26.66</x:v>
      </x:c>
      <x:c r="AE898" s="47" t="n">
        <x:v>50.96</x:v>
      </x:c>
      <x:c r="AF898" s="68" t="n">
        <x:v>15</x:v>
      </x:c>
      <x:c r="AG898" s="47" t="n">
        <x:v>4.25</x:v>
      </x:c>
      <x:c r="AH898" s="68" t="n">
        <x:v>5</x:v>
      </x:c>
      <x:c r="AI898" s="47" t="n">
        <x:v>42.35</x:v>
      </x:c>
      <x:c r="AJ898" s="47" t="n">
        <x:v>14.87</x:v>
      </x:c>
      <x:c r="AK898" s="48" t="n">
        <x:v>0.26</x:v>
      </x:c>
      <x:c r="AL898" s="32" t="str">
        <x:v>Brand R&amp;D, tooling, cushioning compounds, and quality standards excluded. Tariff and freight assumptions are illustrative and require current validation.</x:v>
      </x:c>
      <x:c r="AM898" s="32" t="str">
        <x:v>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x:v>
      </x:c>
      <x:c r="AN898" s="32" t="str">
        <x:v>https://github.com/luminati-io/eCommerce-dataset-samples</x:v>
      </x:c>
      <x:c r="AO898" s="32" t="str">
        <x:v>2026-08-05-v2</x:v>
      </x:c>
    </x:row>
    <x:row r="899">
      <x:c r="A899" s="32" t="n">
        <x:v>898</x:v>
      </x:c>
      <x:c r="B899" s="32" t="str">
        <x:v>Amazon</x:v>
      </x:c>
      <x:c r="C899" s="32" t="str">
        <x:v>Bright Data Amazon products sample</x:v>
      </x:c>
      <x:c r="D899" s="32" t="str">
        <x:v>B0C6PCX1X3</x:v>
      </x:c>
      <x:c r="E899" s="32" t="str">
        <x:v>https://www.amazon.com/2PCS-Qlvily-J-Bolt-Hinge-Included/dp/B0C6PCX1X3?th=1&amp;psc=1&amp;currency=USD&amp;language=en_GB</x:v>
      </x:c>
      <x:c r="F899" s="32" t="str">
        <x:v>2PCS Qlvily 8" J-Bolt Post Hinge, 5/8" Male Pin J-Bolt Hinge, Nuts Included</x:v>
      </x:c>
      <x:c r="G899" s="32" t="str">
        <x:v>Qlvily</x:v>
      </x:c>
      <x:c r="H899" s="32" t="str">
        <x:v>Qlv███</x:v>
      </x:c>
      <x:c r="I899" s="47" t="n">
        <x:v>17.99</x:v>
      </x:c>
      <x:c r="J899" s="32" t="str">
        <x:v>USD</x:v>
      </x:c>
      <x:c r="K899" s="32" t="str">
        <x:v>Tools &amp; Home Improvement &gt; Hardware &gt; Gate Hardware &gt; Gate Hinges</x:v>
      </x:c>
      <x:c r="L899" s="32" t="str"/>
      <x:c r="M899" s="67" t="n">
        <x:v>811.92968</x:v>
      </x:c>
      <x:c r="N899" s="32" t="str">
        <x:v>8.6 x 1.97 x 0.79 inches</x:v>
      </x:c>
      <x:c r="O899" s="32" t="str">
        <x:v>https://m.media-amazon.com/images/I/61Ohtsrlj-L.__AC_SX300_SY300_QL70_FMwebp_.jpg</x:v>
      </x:c>
      <x:c r="P899" s="32" t="str">
        <x:v>2024-02-22 00:00:00.000</x:v>
      </x:c>
      <x:c r="Q899" s="32" t="str">
        <x:v>Estimated</x:v>
      </x:c>
      <x:c r="R899" s="32" t="str">
        <x:v>Tools</x:v>
      </x:c>
      <x:c r="S899" s="32" t="str">
        <x:v>Power-tool accessory</x:v>
      </x:c>
      <x:c r="T899" s="32" t="str">
        <x:v>Keyword/category match: drill bit</x:v>
      </x:c>
      <x:c r="U899" s="32" t="str">
        <x:v>Low</x:v>
      </x:c>
      <x:c r="V899" s="67" t="n">
        <x:v>1000</x:v>
      </x:c>
      <x:c r="W899" s="47" t="n">
        <x:v>1.13</x:v>
      </x:c>
      <x:c r="X899" s="47" t="n">
        <x:v>5.67</x:v>
      </x:c>
      <x:c r="Y899" s="47" t="n">
        <x:v>16.19</x:v>
      </x:c>
      <x:c r="Z899" s="47" t="n">
        <x:v>0.6</x:v>
      </x:c>
      <x:c r="AA899" s="47" t="n">
        <x:v>0.6</x:v>
      </x:c>
      <x:c r="AB899" s="68" t="n">
        <x:v>5</x:v>
      </x:c>
      <x:c r="AC899" s="47" t="n">
        <x:v>1.56</x:v>
      </x:c>
      <x:c r="AD899" s="47" t="n">
        <x:v>7.21</x:v>
      </x:c>
      <x:c r="AE899" s="47" t="n">
        <x:v>20.68</x:v>
      </x:c>
      <x:c r="AF899" s="68" t="n">
        <x:v>15</x:v>
      </x:c>
      <x:c r="AG899" s="47" t="n">
        <x:v>4.75</x:v>
      </x:c>
      <x:c r="AH899" s="68" t="n">
        <x:v>5</x:v>
      </x:c>
      <x:c r="AI899" s="47" t="n">
        <x:v>15.56</x:v>
      </x:c>
      <x:c r="AJ899" s="47" t="n">
        <x:v>2.43</x:v>
      </x:c>
      <x:c r="AK899" s="48" t="n">
        <x:v>0.135</x:v>
      </x:c>
      <x:c r="AL899" s="32" t="str">
        <x:v>Material, precision, coating, compatibility, and set count vary. Modifiers: 2-count/set adjustment. Tariff and freight assumptions are illustrative and require current validation.</x:v>
      </x:c>
      <x:c r="AM899" s="32" t="str">
        <x:v>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x:v>
      </x:c>
      <x:c r="AN899" s="32" t="str">
        <x:v>https://github.com/luminati-io/eCommerce-dataset-samples</x:v>
      </x:c>
      <x:c r="AO899" s="32" t="str">
        <x:v>2026-08-05-v2</x:v>
      </x:c>
    </x:row>
    <x:row r="900">
      <x:c r="A900" s="32" t="n">
        <x:v>899</x:v>
      </x:c>
      <x:c r="B900" s="32" t="str">
        <x:v>Amazon</x:v>
      </x:c>
      <x:c r="C900" s="32" t="str">
        <x:v>Bright Data Amazon products sample</x:v>
      </x:c>
      <x:c r="D900" s="32" t="str">
        <x:v>B01KVFY1OO</x:v>
      </x:c>
      <x:c r="E900" s="32" t="str">
        <x:v>https://www.amazon.com/IRWINQUICK-GRIPOne-Handed-Micro-Clamp-Pack-1964747/dp/B00004SBCO</x:v>
      </x:c>
      <x:c r="F900" s="32" t="str">
        <x:v>IRWIN QUICK-GRIP Bar Clamps for Woodworking, One-Handed, Micro, 4-1/4", 2 Pack (1964747)</x:v>
      </x:c>
      <x:c r="G900" s="32" t="str">
        <x:v>IRWIN</x:v>
      </x:c>
      <x:c r="H900" s="32" t="str">
        <x:v>Ama███.co███</x:v>
      </x:c>
      <x:c r="I900" s="47" t="n">
        <x:v>14.98</x:v>
      </x:c>
      <x:c r="J900" s="32" t="str">
        <x:v>USD</x:v>
      </x:c>
      <x:c r="K900" s="32" t="str">
        <x:v>Tools &amp; Home Improvement &gt; Brands &gt; Irwin &gt; Woodworking &gt; Clamping Tools &gt; Bar Clamps</x:v>
      </x:c>
      <x:c r="L900" s="32" t="str"/>
      <x:c r="M900" s="67" t="n">
        <x:v>49.89512</x:v>
      </x:c>
      <x:c r="N900" s="32" t="str">
        <x:v>8.2 x 8.2 x 0.9 inches</x:v>
      </x:c>
      <x:c r="O900" s="32" t="str">
        <x:v>https://m.media-amazon.com/images/I/61L4ni0uP7L._AC_SX522_.jpg</x:v>
      </x:c>
      <x:c r="P900" s="32" t="str">
        <x:v>2023-08-09 00:00:00.000</x:v>
      </x:c>
      <x:c r="Q900" s="32" t="str">
        <x:v>Estimated</x:v>
      </x:c>
      <x:c r="R900" s="32" t="str">
        <x:v>Home</x:v>
      </x:c>
      <x:c r="S900" s="32" t="str">
        <x:v>Lighting fixture or lamp</x:v>
      </x:c>
      <x:c r="T900" s="32" t="str">
        <x:v>Keyword/category match: lamp</x:v>
      </x:c>
      <x:c r="U900" s="32" t="str">
        <x:v>Low</x:v>
      </x:c>
      <x:c r="V900" s="67" t="n">
        <x:v>1000</x:v>
      </x:c>
      <x:c r="W900" s="47" t="n">
        <x:v>5.35</x:v>
      </x:c>
      <x:c r="X900" s="47" t="n">
        <x:v>10.79</x:v>
      </x:c>
      <x:c r="Y900" s="47" t="n">
        <x:v>13.48</x:v>
      </x:c>
      <x:c r="Z900" s="47" t="n">
        <x:v>1.2</x:v>
      </x:c>
      <x:c r="AA900" s="47" t="n">
        <x:v>1.88</x:v>
      </x:c>
      <x:c r="AB900" s="68" t="n">
        <x:v>7</x:v>
      </x:c>
      <x:c r="AC900" s="47" t="n">
        <x:v>7.07</x:v>
      </x:c>
      <x:c r="AD900" s="47" t="n">
        <x:v>14.83</x:v>
      </x:c>
      <x:c r="AE900" s="47" t="n">
        <x:v>21.92</x:v>
      </x:c>
      <x:c r="AF900" s="68" t="n">
        <x:v>15</x:v>
      </x:c>
      <x:c r="AG900" s="47" t="n">
        <x:v>3.5</x:v>
      </x:c>
      <x:c r="AH900" s="68" t="n">
        <x:v>5</x:v>
      </x:c>
      <x:c r="AI900" s="47" t="n">
        <x:v>21.33</x:v>
      </x:c>
      <x:c r="AJ900" s="47" t="n">
        <x:v>-6.35</x:v>
      </x:c>
      <x:c r="AK900" s="48" t="n">
        <x:v>-0.424</x:v>
      </x:c>
      <x:c r="AL900" s="32" t="str">
        <x:v>Size, driver, safety certification, finish, and packaging affect cost. Modifiers: 2-count/set adjustment. Tariff and freight assumptions are illustrative and require current validation.</x:v>
      </x:c>
      <x:c r="AM900" s="32" t="str">
        <x:v>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x:v>
      </x:c>
      <x:c r="AN900" s="32" t="str">
        <x:v>https://github.com/luminati-io/eCommerce-dataset-samples</x:v>
      </x:c>
      <x:c r="AO900" s="32" t="str">
        <x:v>2026-08-05-v2</x:v>
      </x:c>
    </x:row>
    <x:row r="901">
      <x:c r="A901" s="32" t="n">
        <x:v>900</x:v>
      </x:c>
      <x:c r="B901" s="32" t="str">
        <x:v>Amazon</x:v>
      </x:c>
      <x:c r="C901" s="32" t="str">
        <x:v>Bright Data Amazon products sample</x:v>
      </x:c>
      <x:c r="D901" s="32" t="str">
        <x:v>B082NP96XX</x:v>
      </x:c>
      <x:c r="E901" s="32" t="str">
        <x:v>https://www.amazon.com/WYOX-Boxing-Wraps-Gloves-Inner/dp/B0867JPQYG</x:v>
      </x:c>
      <x:c r="F901" s="32" t="str">
        <x:v>WYOX Gel Quick Hand Wraps for Boxing MMA Kickboxing - EZ-Off &amp; On - Padded Knuckle with Wrist Wrap Protection for Men Women Youth</x:v>
      </x:c>
      <x:c r="G901" s="32" t="str">
        <x:v>WYOX</x:v>
      </x:c>
      <x:c r="H901" s="32" t="str">
        <x:v>WYOX</x:v>
      </x:c>
      <x:c r="I901" s="47" t="n">
        <x:v>17.99</x:v>
      </x:c>
      <x:c r="J901" s="32" t="str">
        <x:v>USD</x:v>
      </x:c>
      <x:c r="K901" s="32" t="str">
        <x:v>Sports &amp; Outdoors &gt; Sports &gt; Other Sports &gt; Martial Arts &gt; Protective Gear &gt; Hand Wraps</x:v>
      </x:c>
      <x:c r="L901" s="32" t="str"/>
      <x:c r="M901" s="67" t="n">
        <x:v>113.398</x:v>
      </x:c>
      <x:c r="N901" s="32" t="str">
        <x:v>8.54 x 4.72 x 1.46 inches</x:v>
      </x:c>
      <x:c r="O901" s="32" t="str">
        <x:v>https://m.media-amazon.com/images/I/71StxqjgqoL.__AC_SX300_SY300_QL70_FMwebp_.jpg</x:v>
      </x:c>
      <x:c r="P901" s="32" t="str">
        <x:v>2023-08-09 00:00:00.000</x:v>
      </x:c>
      <x:c r="Q901" s="32" t="str">
        <x:v>Estimated</x:v>
      </x:c>
      <x:c r="R901" s="32" t="str">
        <x:v>Apparel</x:v>
      </x:c>
      <x:c r="S901" s="32" t="str">
        <x:v>Gloves</x:v>
      </x:c>
      <x:c r="T901" s="32" t="str">
        <x:v>Keyword/category match: gloves</x:v>
      </x:c>
      <x:c r="U901" s="32" t="str">
        <x:v>Low</x:v>
      </x:c>
      <x:c r="V901" s="67" t="n">
        <x:v>1000</x:v>
      </x:c>
      <x:c r="W901" s="47" t="n">
        <x:v>2.16</x:v>
      </x:c>
      <x:c r="X901" s="47" t="n">
        <x:v>5.47</x:v>
      </x:c>
      <x:c r="Y901" s="47" t="n">
        <x:v>12.97</x:v>
      </x:c>
      <x:c r="Z901" s="47" t="n">
        <x:v>0.4</x:v>
      </x:c>
      <x:c r="AA901" s="47" t="n">
        <x:v>0.25</x:v>
      </x:c>
      <x:c r="AB901" s="68" t="n">
        <x:v>10</x:v>
      </x:c>
      <x:c r="AC901" s="47" t="n">
        <x:v>2.69</x:v>
      </x:c>
      <x:c r="AD901" s="47" t="n">
        <x:v>6.74</x:v>
      </x:c>
      <x:c r="AE901" s="47" t="n">
        <x:v>15.95</x:v>
      </x:c>
      <x:c r="AF901" s="68" t="n">
        <x:v>15</x:v>
      </x:c>
      <x:c r="AG901" s="47" t="n">
        <x:v>3.5</x:v>
      </x:c>
      <x:c r="AH901" s="68" t="n">
        <x:v>5</x:v>
      </x:c>
      <x:c r="AI901" s="47" t="n">
        <x:v>13.84</x:v>
      </x:c>
      <x:c r="AJ901" s="47" t="n">
        <x:v>4.15</x:v>
      </x:c>
      <x:c r="AK901" s="48" t="n">
        <x:v>0.231</x:v>
      </x:c>
      <x:c r="AL901" s="32" t="str">
        <x:v>Leather, insulation, waterproofing, touchscreen panels, and protection affect cost. Modifiers: carbon-fiber material. Tariff and freight assumptions are illustrative and require current validation.</x:v>
      </x:c>
      <x:c r="AM901" s="32" t="str">
        <x:v>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 or worse, retiring you from the sport way too early! Aside from sa</x:v>
      </x:c>
      <x:c r="AN901" s="32" t="str">
        <x:v>https://github.com/luminati-io/eCommerce-dataset-samples</x:v>
      </x:c>
      <x:c r="AO901" s="32" t="str">
        <x:v>2026-08-05-v2</x:v>
      </x:c>
    </x:row>
    <x:row r="902">
      <x:c r="A902" s="32" t="n">
        <x:v>901</x:v>
      </x:c>
      <x:c r="B902" s="32" t="str">
        <x:v>Amazon</x:v>
      </x:c>
      <x:c r="C902" s="32" t="str">
        <x:v>Bright Data Amazon products sample</x:v>
      </x:c>
      <x:c r="D902" s="32" t="str">
        <x:v>B06XFLHM81</x:v>
      </x:c>
      <x:c r="E902" s="32" t="str">
        <x:v>https://www.amazon.com/dp/B06XFLHM81?th=1&amp;psc=1&amp;currency=USD&amp;language=en_GB</x:v>
      </x:c>
      <x:c r="F902" s="32" t="str">
        <x:v>Black Rhino - The Comfort Collar Ultra Soft Neoprene Padded Dog Collar for All Breeds - Heavy Duty Adjustable Reflective Weatherproof (Large, Pink/Black)</x:v>
      </x:c>
      <x:c r="G902" s="32" t="str">
        <x:v>Black Rhino</x:v>
      </x:c>
      <x:c r="H902" s="32" t="str">
        <x:v>Bla███Rhi███</x:v>
      </x:c>
      <x:c r="I902" s="47" t="n">
        <x:v>19.99</x:v>
      </x:c>
      <x:c r="J902" s="32" t="str">
        <x:v>USD</x:v>
      </x:c>
      <x:c r="K902" s="32" t="str">
        <x:v>Pet Supplies &gt; Dogs &gt; Collars, Harnesses &amp; Leashes &gt; Collars &gt; Basic Collars</x:v>
      </x:c>
      <x:c r="L902" s="32" t="str">
        <x:v>Basic Dog Collars</x:v>
      </x:c>
      <x:c r="M902" s="67" t="n">
        <x:v>108.86207999999999</x:v>
      </x:c>
      <x:c r="N902" s="32" t="str">
        <x:v>8.23 x 2.52 x 1.54 inches</x:v>
      </x:c>
      <x:c r="O902" s="32" t="str">
        <x:v>https://m.media-amazon.com/images/I/81xBk5OkaLL.__AC_SX300_SY300_QL70_FMwebp_.jpg</x:v>
      </x:c>
      <x:c r="P902" s="32" t="str">
        <x:v>2024-05-28 00:00:00.000</x:v>
      </x:c>
      <x:c r="Q902" s="32" t="str">
        <x:v>Estimated</x:v>
      </x:c>
      <x:c r="R902" s="32" t="str">
        <x:v>Jewelry</x:v>
      </x:c>
      <x:c r="S902" s="32" t="str">
        <x:v>Fashion ring</x:v>
      </x:c>
      <x:c r="T902" s="32" t="str">
        <x:v>Keyword/category match: rings</x:v>
      </x:c>
      <x:c r="U902" s="32" t="str">
        <x:v>Low</x:v>
      </x:c>
      <x:c r="V902" s="67" t="n">
        <x:v>1000</x:v>
      </x:c>
      <x:c r="W902" s="47" t="n">
        <x:v>0.6</x:v>
      </x:c>
      <x:c r="X902" s="47" t="n">
        <x:v>2.2</x:v>
      </x:c>
      <x:c r="Y902" s="47" t="n">
        <x:v>5.99</x:v>
      </x:c>
      <x:c r="Z902" s="47" t="n">
        <x:v>0.35</x:v>
      </x:c>
      <x:c r="AA902" s="47" t="n">
        <x:v>0.11</x:v>
      </x:c>
      <x:c r="AB902" s="68" t="n">
        <x:v>6</x:v>
      </x:c>
      <x:c r="AC902" s="47" t="n">
        <x:v>0.84</x:v>
      </x:c>
      <x:c r="AD902" s="47" t="n">
        <x:v>2.81</x:v>
      </x:c>
      <x:c r="AE902" s="47" t="n">
        <x:v>7.48</x:v>
      </x:c>
      <x:c r="AF902" s="68" t="n">
        <x:v>15</x:v>
      </x:c>
      <x:c r="AG902" s="47" t="n">
        <x:v>3.5</x:v>
      </x:c>
      <x:c r="AH902" s="68" t="n">
        <x:v>5</x:v>
      </x:c>
      <x:c r="AI902" s="47" t="n">
        <x:v>10.31</x:v>
      </x:c>
      <x:c r="AJ902" s="47" t="n">
        <x:v>9.68</x:v>
      </x:c>
      <x:c r="AK902" s="48" t="n">
        <x:v>0.484</x:v>
      </x:c>
      <x:c r="AL902" s="32" t="str">
        <x:v>Metal, size range, stones, and plating affect cost. Modifiers: premium/heavy-duty specification. Tariff and freight assumptions are illustrative and require current validation.</x:v>
      </x:c>
      <x:c r="AM902" s="32" t="str">
        <x:v>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x:v>
      </x:c>
      <x:c r="AN902" s="32" t="str">
        <x:v>https://github.com/luminati-io/eCommerce-dataset-samples</x:v>
      </x:c>
      <x:c r="AO902" s="32" t="str">
        <x:v>2026-08-05-v2</x:v>
      </x:c>
    </x:row>
    <x:row r="903">
      <x:c r="A903" s="32" t="n">
        <x:v>902</x:v>
      </x:c>
      <x:c r="B903" s="32" t="str">
        <x:v>Amazon</x:v>
      </x:c>
      <x:c r="C903" s="32" t="str">
        <x:v>Bright Data Amazon products sample</x:v>
      </x:c>
      <x:c r="D903" s="32" t="str">
        <x:v>B0077A7LCQ</x:v>
      </x:c>
      <x:c r="E903" s="32" t="str">
        <x:v>https://www.amazon.com/dp/B0077A7LCQ?language=en_US&amp;currency=USD</x:v>
      </x:c>
      <x:c r="F903" s="32" t="str">
        <x:v>UnderCover Flex Hard Folding Truck Bed Tonneau Cover | FX41002 | Fits 2005 - 2015 Toyota Tacoma 5' Bed (60.3")</x:v>
      </x:c>
      <x:c r="G903" s="32" t="str">
        <x:v>UNDERCOVER</x:v>
      </x:c>
      <x:c r="H903" s="32" t="str"/>
      <x:c r="I903" s="47" t="n">
        <x:v>969</x:v>
      </x:c>
      <x:c r="J903" s="32" t="str">
        <x:v>USD</x:v>
      </x:c>
      <x:c r="K903" s="32" t="str">
        <x:v>Automotive &gt; Exterior Accessories &gt; Truck Bed &amp; Tailgate Accessories &gt; Tonneau Covers</x:v>
      </x:c>
      <x:c r="L903" s="32" t="str"/>
      <x:c r="M903" s="67" t="n">
        <x:v>31751.44</x:v>
      </x:c>
      <x:c r="N903" s="32" t="str">
        <x:v>‎9 x 25 x 67 inches</x:v>
      </x:c>
      <x:c r="O903" s="32" t="str">
        <x:v>https://images-na.ssl-images-amazon.com/images/I/71h9rhug4OL.__AC_SX300_SY300_QL70_FMwebp_.jpg</x:v>
      </x:c>
      <x:c r="P903" s="32" t="str">
        <x:v>2022-09-20 00:00:00.000</x:v>
      </x:c>
      <x:c r="Q903" s="32" t="str">
        <x:v>Estimated</x:v>
      </x:c>
      <x:c r="R903" s="32" t="str">
        <x:v>Toys</x:v>
      </x:c>
      <x:c r="S903" s="32" t="str">
        <x:v>Small molded plastic toy</x:v>
      </x:c>
      <x:c r="T903" s="32" t="str">
        <x:v>Keyword/category match: toy</x:v>
      </x:c>
      <x:c r="U903" s="32" t="str">
        <x:v>Low</x:v>
      </x:c>
      <x:c r="V903" s="67" t="n">
        <x:v>1000</x:v>
      </x:c>
      <x:c r="W903" s="47" t="n">
        <x:v>1.09</x:v>
      </x:c>
      <x:c r="X903" s="47" t="n">
        <x:v>2.91</x:v>
      </x:c>
      <x:c r="Y903" s="47" t="n">
        <x:v>7.27</x:v>
      </x:c>
      <x:c r="Z903" s="47" t="n">
        <x:v>0.35</x:v>
      </x:c>
      <x:c r="AA903" s="47" t="n">
        <x:v>0.9</x:v>
      </x:c>
      <x:c r="AB903" s="68" t="n">
        <x:v>5</x:v>
      </x:c>
      <x:c r="AC903" s="47" t="n">
        <x:v>1.68</x:v>
      </x:c>
      <x:c r="AD903" s="47" t="n">
        <x:v>4.37</x:v>
      </x:c>
      <x:c r="AE903" s="47" t="n">
        <x:v>11.1</x:v>
      </x:c>
      <x:c r="AF903" s="68" t="n">
        <x:v>15</x:v>
      </x:c>
      <x:c r="AG903" s="47" t="n">
        <x:v>12</x:v>
      </x:c>
      <x:c r="AH903" s="68" t="n">
        <x:v>5</x:v>
      </x:c>
      <x:c r="AI903" s="47" t="n">
        <x:v>210.17</x:v>
      </x:c>
      <x:c r="AJ903" s="47" t="n">
        <x:v>758.83</x:v>
      </x:c>
      <x:c r="AK903" s="48" t="n">
        <x:v>0.7829999999999999</x:v>
      </x:c>
      <x:c r="AL903" s="32" t="str">
        <x:v>Tooling and safety testing excluded; paint, parts, and electronics add cost. Modifiers: higher-cost domestic production. Tariff and freight assumptions are illustrative and require current validation.</x:v>
      </x:c>
      <x:c r="AM903" s="32" t="str">
        <x:v>The UnderCover Flex hard folding truck bed cover comes in a gloss black finish and lies flush with the truck bed. The Flex hard folding cover allows you to drive with the cover partially or fully open, providing 100% bed access when you need to transport large items that stick out of the bed. When fully open, the Flex is secured in an upright position with dual prop rods that lock into place and stow away easily when not in use. The Flex provides the ultimate security, with durable aluminum pane</x:v>
      </x:c>
      <x:c r="AN903" s="32" t="str">
        <x:v>https://github.com/luminati-io/eCommerce-dataset-samples</x:v>
      </x:c>
      <x:c r="AO903" s="32" t="str">
        <x:v>2026-08-05-v2</x:v>
      </x:c>
    </x:row>
    <x:row r="904">
      <x:c r="A904" s="32" t="n">
        <x:v>903</x:v>
      </x:c>
      <x:c r="B904" s="32" t="str">
        <x:v>Amazon</x:v>
      </x:c>
      <x:c r="C904" s="32" t="str">
        <x:v>Bright Data Amazon products sample</x:v>
      </x:c>
      <x:c r="D904" s="32" t="str">
        <x:v>B0D3PRP6ZC</x:v>
      </x:c>
      <x:c r="E904" s="32" t="str">
        <x:v>https://www.amazon.com/dp/B0D3PRP6ZC?th=1&amp;psc=1&amp;currency=USD&amp;language=en_GB</x:v>
      </x:c>
      <x:c r="F904" s="32" t="str">
        <x:v>DUMOS Ergonomic Computer Gaming Chair - Home Office Desk with PU Leather Lumbar Support, Height Adjustable Big and Tall Video Game with Flip-up Armrest, Swivel Wheels for Adults and Teens, Pink</x:v>
      </x:c>
      <x:c r="G904" s="32" t="str">
        <x:v>DUMOS</x:v>
      </x:c>
      <x:c r="H904" s="32" t="str">
        <x:v>Ama███.co███</x:v>
      </x:c>
      <x:c r="I904" s="47" t="n">
        <x:v>69.99</x:v>
      </x:c>
      <x:c r="J904" s="32" t="str">
        <x:v>USD</x:v>
      </x:c>
      <x:c r="K904" s="32" t="str">
        <x:v>Home &amp; Kitchen &gt; Furniture &gt; Game &amp; Recreation Room Furniture &gt; Gaming Chairs &gt; Computer Gaming Chairs</x:v>
      </x:c>
      <x:c r="L904" s="32" t="str">
        <x:v>Computer Gaming Chairs</x:v>
      </x:c>
      <x:c r="M904" s="67" t="n">
        <x:v>13154.168</x:v>
      </x:c>
      <x:c r="N904" s="32" t="str">
        <x:v>25.4"D x 27.8"W x 45.7"H</x:v>
      </x:c>
      <x:c r="O904" s="32" t="str">
        <x:v>https://m.media-amazon.com/images/I/61uU-5sV-UL._AC_SL1500_.jpg</x:v>
      </x:c>
      <x:c r="P904" s="32" t="str">
        <x:v>2024-07-08 00:00:00.000</x:v>
      </x:c>
      <x:c r="Q904" s="32" t="str">
        <x:v>Estimated</x:v>
      </x:c>
      <x:c r="R904" s="32" t="str">
        <x:v>Media</x:v>
      </x:c>
      <x:c r="S904" s="32" t="str">
        <x:v>Packaged video game or optical disc</x:v>
      </x:c>
      <x:c r="T904" s="32" t="str">
        <x:v>Title match: video game</x:v>
      </x:c>
      <x:c r="U904" s="32" t="str">
        <x:v>Low</x:v>
      </x:c>
      <x:c r="V904" s="67" t="n">
        <x:v>1000</x:v>
      </x:c>
      <x:c r="W904" s="47" t="n">
        <x:v>1</x:v>
      </x:c>
      <x:c r="X904" s="47" t="n">
        <x:v>2.76</x:v>
      </x:c>
      <x:c r="Y904" s="47" t="n">
        <x:v>7.52</x:v>
      </x:c>
      <x:c r="Z904" s="47" t="n">
        <x:v>0.5</x:v>
      </x:c>
      <x:c r="AA904" s="47" t="n">
        <x:v>0.66</x:v>
      </x:c>
      <x:c r="AB904" s="68" t="n">
        <x:v>5</x:v>
      </x:c>
      <x:c r="AC904" s="47" t="n">
        <x:v>1.49</x:v>
      </x:c>
      <x:c r="AD904" s="47" t="n">
        <x:v>4.11</x:v>
      </x:c>
      <x:c r="AE904" s="47" t="n">
        <x:v>11</x:v>
      </x:c>
      <x:c r="AF904" s="68" t="n">
        <x:v>15</x:v>
      </x:c>
      <x:c r="AG904" s="47" t="n">
        <x:v>12</x:v>
      </x:c>
      <x:c r="AH904" s="68" t="n">
        <x:v>5</x:v>
      </x:c>
      <x:c r="AI904" s="47" t="n">
        <x:v>30.11</x:v>
      </x:c>
      <x:c r="AJ904" s="47" t="n">
        <x:v>39.88</x:v>
      </x:c>
      <x:c r="AK904" s="48" t="n">
        <x:v>0.57</x:v>
      </x:c>
      <x:c r="AL904" s="32" t="str">
        <x:v>Licensing, software development, platform royalties, and distribution are excluded. Tariff and freight assumptions are illustrative and require current validation.</x:v>
      </x:c>
      <x:c r="AM904" s="32" t="str">
        <x:v>About this item 【Ergonomic Comfort】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【High Quality &amp; Sturdy】BIFMA-certified metal base is more durable, and class 3 stage gas lift with upgraded mechanism</x:v>
      </x:c>
      <x:c r="AN904" s="32" t="str">
        <x:v>https://github.com/luminati-io/eCommerce-dataset-samples</x:v>
      </x:c>
      <x:c r="AO904" s="32" t="str">
        <x:v>2026-08-05-v2</x:v>
      </x:c>
    </x:row>
    <x:row r="905">
      <x:c r="A905" s="32" t="n">
        <x:v>904</x:v>
      </x:c>
      <x:c r="B905" s="32" t="str">
        <x:v>Amazon</x:v>
      </x:c>
      <x:c r="C905" s="32" t="str">
        <x:v>Bright Data Amazon products sample</x:v>
      </x:c>
      <x:c r="D905" s="32" t="str">
        <x:v>B0BG97MF2P</x:v>
      </x:c>
      <x:c r="E905" s="32" t="str">
        <x:v>https://www.amazon.com/Punching-Kickboxing-Fitness-Training-Complete/dp/B0BG97MF2P?th=1&amp;psc=1&amp;currency=USD&amp;language=en_GB</x:v>
      </x:c>
      <x:c r="F905" s="32" t="str">
        <x:v>Punching Bag Filled for Boxing MMA Muay Thai Kickboxing Gym Fitness Training Workout Men &amp; Women 9 Pcs Complete Heavy Set Hanging Punch Bag</x:v>
      </x:c>
      <x:c r="G905" s="32" t="str">
        <x:v>Jayefo</x:v>
      </x:c>
      <x:c r="H905" s="32" t="str">
        <x:v>Jay███</x:v>
      </x:c>
      <x:c r="I905" s="47" t="n">
        <x:v>139.99</x:v>
      </x:c>
      <x:c r="J905" s="32" t="str">
        <x:v>USD</x:v>
      </x:c>
      <x:c r="K905" s="32" t="str">
        <x:v>Sports &amp; Outdoors &gt; Sports &gt; Other Sports &gt; Boxing &gt; Punching Bags &gt; Heavy Bags</x:v>
      </x:c>
      <x:c r="L905" s="32" t="str"/>
      <x:c r="M905" s="67" t="n">
        <x:v>18143.68</x:v>
      </x:c>
      <x:c r="N905" s="32" t="str">
        <x:v>14"W x 42"H</x:v>
      </x:c>
      <x:c r="O905" s="32" t="str">
        <x:v>https://m.media-amazon.com/images/I/71S6X3x-LdL.__AC_SX300_SY300_QL70_FMwebp_.jpg</x:v>
      </x:c>
      <x:c r="P905" s="32" t="str">
        <x:v>2024-01-15 00:00:00.000</x:v>
      </x:c>
      <x:c r="Q905" s="32" t="str">
        <x:v>Estimated</x:v>
      </x:c>
      <x:c r="R905" s="32" t="str">
        <x:v>Apparel</x:v>
      </x:c>
      <x:c r="S905" s="32" t="str">
        <x:v>Gloves</x:v>
      </x:c>
      <x:c r="T905" s="32" t="str">
        <x:v>Keyword/category match: gloves</x:v>
      </x:c>
      <x:c r="U905" s="32" t="str">
        <x:v>Low</x:v>
      </x:c>
      <x:c r="V905" s="67" t="n">
        <x:v>1000</x:v>
      </x:c>
      <x:c r="W905" s="47" t="n">
        <x:v>2.49</x:v>
      </x:c>
      <x:c r="X905" s="47" t="n">
        <x:v>6.31</x:v>
      </x:c>
      <x:c r="Y905" s="47" t="n">
        <x:v>14.94</x:v>
      </x:c>
      <x:c r="Z905" s="47" t="n">
        <x:v>0.4</x:v>
      </x:c>
      <x:c r="AA905" s="47" t="n">
        <x:v>0.84</x:v>
      </x:c>
      <x:c r="AB905" s="68" t="n">
        <x:v>10</x:v>
      </x:c>
      <x:c r="AC905" s="47" t="n">
        <x:v>3.33</x:v>
      </x:c>
      <x:c r="AD905" s="47" t="n">
        <x:v>8.3</x:v>
      </x:c>
      <x:c r="AE905" s="47" t="n">
        <x:v>19.73</x:v>
      </x:c>
      <x:c r="AF905" s="68" t="n">
        <x:v>15</x:v>
      </x:c>
      <x:c r="AG905" s="47" t="n">
        <x:v>12</x:v>
      </x:c>
      <x:c r="AH905" s="68" t="n">
        <x:v>5</x:v>
      </x:c>
      <x:c r="AI905" s="47" t="n">
        <x:v>48.3</x:v>
      </x:c>
      <x:c r="AJ905" s="47" t="n">
        <x:v>91.69</x:v>
      </x:c>
      <x:c r="AK905" s="48" t="n">
        <x:v>0.655</x:v>
      </x:c>
      <x:c r="AL905" s="32" t="str">
        <x:v>Leather, insulation, waterproofing, touchscreen panels, and protection affect cost. Modifiers: premium/heavy-duty specification, 9-count/set adjustment. Tariff and freight assumptions are illustrative and require current validation.</x:v>
      </x:c>
      <x:c r="AM905" s="32" t="str">
        <x:v>About this item What’s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x:v>
      </x:c>
      <x:c r="AN905" s="32" t="str">
        <x:v>https://github.com/luminati-io/eCommerce-dataset-samples</x:v>
      </x:c>
      <x:c r="AO905" s="32" t="str">
        <x:v>2026-08-05-v2</x:v>
      </x:c>
    </x:row>
    <x:row r="906">
      <x:c r="A906" s="32" t="n">
        <x:v>905</x:v>
      </x:c>
      <x:c r="B906" s="32" t="str">
        <x:v>Amazon</x:v>
      </x:c>
      <x:c r="C906" s="32" t="str">
        <x:v>Bright Data Amazon products sample</x:v>
      </x:c>
      <x:c r="D906" s="32" t="str">
        <x:v>B07TNPHYNV</x:v>
      </x:c>
      <x:c r="E906" s="32" t="str">
        <x:v>https://www.amazon.com/Vintage-Christmas-Training-Festive-decorat/dp/B07TNPHYNV?th=1&amp;psc=1&amp;currency=USD&amp;language=en_GB</x:v>
      </x:c>
      <x:c r="F906" s="32" t="str">
        <x:v>40 Pieces Christmas Bronze Jingle Bells Craft Small Bells Vintage Jingle Bells Brass Silver Color Bells Christmas Bells for Dog Potty Training, Making Wind Chimes, Festive Decor 1.5 inch</x:v>
      </x:c>
      <x:c r="G906" s="32" t="str">
        <x:v>Boao</x:v>
      </x:c>
      <x:c r="H906" s="32" t="str">
        <x:v>Mai███</x:v>
      </x:c>
      <x:c r="I906" s="47" t="n">
        <x:v>7.99</x:v>
      </x:c>
      <x:c r="J906" s="32" t="str">
        <x:v>USD</x:v>
      </x:c>
      <x:c r="K906" s="32" t="str">
        <x:v>Arts, Crafts &amp; Sewing &gt; Crafting &gt; Craft Supplies &gt; Craft Bells</x:v>
      </x:c>
      <x:c r="L906" s="32" t="str"/>
      <x:c r="M906" s="67" t="n">
        <x:v>9.979023999999999</x:v>
      </x:c>
      <x:c r="N906" s="32" t="str">
        <x:v>7.87 x 5.63 x 1.57 inches</x:v>
      </x:c>
      <x:c r="O906" s="32" t="str">
        <x:v>https://m.media-amazon.com/images/I/81qKoSTui7L.__AC_SX300_SY300_QL70_FMwebp_.jpg</x:v>
      </x:c>
      <x:c r="P906" s="32" t="str">
        <x:v>2024-03-17 00:00:00.000</x:v>
      </x:c>
      <x:c r="Q906" s="32" t="str">
        <x:v>Estimated</x:v>
      </x:c>
      <x:c r="R906" s="32" t="str">
        <x:v>Stationery</x:v>
      </x:c>
      <x:c r="S906" s="32" t="str">
        <x:v>Printed paper stationery</x:v>
      </x:c>
      <x:c r="T906" s="32" t="str">
        <x:v>Broad source category: Arts, Crafts &amp; Sewing &gt; Crafting &gt; Craft Supplies &gt; Craft Bells</x:v>
      </x:c>
      <x:c r="U906" s="32" t="str">
        <x:v>Low</x:v>
      </x:c>
      <x:c r="V906" s="67" t="n">
        <x:v>1000</x:v>
      </x:c>
      <x:c r="W906" s="47" t="n">
        <x:v>0.43</x:v>
      </x:c>
      <x:c r="X906" s="47" t="n">
        <x:v>1.73</x:v>
      </x:c>
      <x:c r="Y906" s="47" t="n">
        <x:v>5.39</x:v>
      </x:c>
      <x:c r="Z906" s="47" t="n">
        <x:v>0.25</x:v>
      </x:c>
      <x:c r="AA906" s="47" t="n">
        <x:v>0.11</x:v>
      </x:c>
      <x:c r="AB906" s="68" t="n">
        <x:v>0</x:v>
      </x:c>
      <x:c r="AC906" s="47" t="n">
        <x:v>0.57</x:v>
      </x:c>
      <x:c r="AD906" s="47" t="n">
        <x:v>2.09</x:v>
      </x:c>
      <x:c r="AE906" s="47" t="n">
        <x:v>6.29</x:v>
      </x:c>
      <x:c r="AF906" s="68" t="n">
        <x:v>15</x:v>
      </x:c>
      <x:c r="AG906" s="47" t="n">
        <x:v>3.5</x:v>
      </x:c>
      <x:c r="AH906" s="68" t="n">
        <x:v>5</x:v>
      </x:c>
      <x:c r="AI906" s="47" t="n">
        <x:v>7.19</x:v>
      </x:c>
      <x:c r="AJ906" s="47" t="n">
        <x:v>0.8</x:v>
      </x:c>
      <x:c r="AK906" s="48" t="n">
        <x:v>0.10099999999999999</x:v>
      </x:c>
      <x:c r="AL906" s="32" t="str">
        <x:v>Paper stock, print coverage, set count, envelopes, and finishing affect cost. Modifiers: 40-count/set adjustment. Estimate represents a current-equivalent manufacturing cost, not the original historical production cost. Tariff and freight assumptions are illustrative and require current validation.</x:v>
      </x:c>
      <x:c r="AM906" s="32" t="str">
        <x:v>Pet Ornament Key Ornament Christmas Tree Eaves Ornament</x:v>
      </x:c>
      <x:c r="AN906" s="32" t="str">
        <x:v>https://github.com/luminati-io/eCommerce-dataset-samples</x:v>
      </x:c>
      <x:c r="AO906" s="32" t="str">
        <x:v>2026-08-05-v2</x:v>
      </x:c>
    </x:row>
    <x:row r="907">
      <x:c r="A907" s="32" t="n">
        <x:v>906</x:v>
      </x:c>
      <x:c r="B907" s="32" t="str">
        <x:v>Amazon</x:v>
      </x:c>
      <x:c r="C907" s="32" t="str">
        <x:v>Bright Data Amazon products sample</x:v>
      </x:c>
      <x:c r="D907" s="32" t="str">
        <x:v>B071F8YM4V</x:v>
      </x:c>
      <x:c r="E907" s="32" t="str">
        <x:v>https://www.amazon.com/Kodiak-Furniture-Monterey-Barbados-Mattress/dp/B071F8YM4V?th=1&amp;psc=1&amp;currency=USD&amp;language=en_GB</x:v>
      </x:c>
      <x:c r="F907" s="32" t="str">
        <x:v>Kodiak Furniture Monterey Futon with Linen Fabric Mattress in Brown/Barbados</x:v>
      </x:c>
      <x:c r="G907" s="32" t="str">
        <x:v>Kodiak Furniture</x:v>
      </x:c>
      <x:c r="H907" s="32" t="str">
        <x:v>OJC███erc███</x:v>
      </x:c>
      <x:c r="I907" s="47" t="n">
        <x:v>555.54</x:v>
      </x:c>
      <x:c r="J907" s="32" t="str">
        <x:v>USD</x:v>
      </x:c>
      <x:c r="K907" s="32" t="str">
        <x:v>Home &amp; Kitchen &gt; Furniture &gt; Living Room Furniture &gt; Futons &gt; Futon Sets</x:v>
      </x:c>
      <x:c r="L907" s="32" t="str"/>
      <x:c r="M907" s="67" t="n">
        <x:v>77110.64</x:v>
      </x:c>
      <x:c r="N907" s="32" t="str">
        <x:v>54"D x 75"W x 8"H</x:v>
      </x:c>
      <x:c r="O907" s="32" t="str">
        <x:v>https://m.media-amazon.com/images/I/91maGpZ2AXL.__AC_SY300_SX300_QL70_FMwebp_.jpg</x:v>
      </x:c>
      <x:c r="P907" s="32" t="str">
        <x:v>2024-01-16 00:00:00.000</x:v>
      </x:c>
      <x:c r="Q907" s="32" t="str">
        <x:v>Estimated</x:v>
      </x:c>
      <x:c r="R907" s="32" t="str">
        <x:v>Jewelry</x:v>
      </x:c>
      <x:c r="S907" s="32" t="str">
        <x:v>Fashion ring</x:v>
      </x:c>
      <x:c r="T907" s="32" t="str">
        <x:v>Keyword/category match: rings</x:v>
      </x:c>
      <x:c r="U907" s="32" t="str">
        <x:v>Low</x:v>
      </x:c>
      <x:c r="V907" s="67" t="n">
        <x:v>1000</x:v>
      </x:c>
      <x:c r="W907" s="47" t="n">
        <x:v>0.54</x:v>
      </x:c>
      <x:c r="X907" s="47" t="n">
        <x:v>2</x:v>
      </x:c>
      <x:c r="Y907" s="47" t="n">
        <x:v>5.45</x:v>
      </x:c>
      <x:c r="Z907" s="47" t="n">
        <x:v>0.35</x:v>
      </x:c>
      <x:c r="AA907" s="47" t="n">
        <x:v>0.36</x:v>
      </x:c>
      <x:c r="AB907" s="68" t="n">
        <x:v>6</x:v>
      </x:c>
      <x:c r="AC907" s="47" t="n">
        <x:v>0.9</x:v>
      </x:c>
      <x:c r="AD907" s="47" t="n">
        <x:v>2.87</x:v>
      </x:c>
      <x:c r="AE907" s="47" t="n">
        <x:v>7.57</x:v>
      </x:c>
      <x:c r="AF907" s="68" t="n">
        <x:v>15</x:v>
      </x:c>
      <x:c r="AG907" s="47" t="n">
        <x:v>12</x:v>
      </x:c>
      <x:c r="AH907" s="68" t="n">
        <x:v>5</x:v>
      </x:c>
      <x:c r="AI907" s="47" t="n">
        <x:v>125.98</x:v>
      </x:c>
      <x:c r="AJ907" s="47" t="n">
        <x:v>429.56</x:v>
      </x:c>
      <x:c r="AK907" s="48" t="n">
        <x:v>0.773</x:v>
      </x:c>
      <x:c r="AL907" s="32" t="str">
        <x:v>Metal, size range, stones, and plating affect cost. Tariff and freight assumptions are illustrative and require current validation.</x:v>
      </x:c>
      <x:c r="AM907" s="32" t="str">
        <x:v>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x:v>
      </x:c>
      <x:c r="AN907" s="32" t="str">
        <x:v>https://github.com/luminati-io/eCommerce-dataset-samples</x:v>
      </x:c>
      <x:c r="AO907" s="32" t="str">
        <x:v>2026-08-05-v2</x:v>
      </x:c>
    </x:row>
    <x:row r="908">
      <x:c r="A908" s="32" t="n">
        <x:v>907</x:v>
      </x:c>
      <x:c r="B908" s="32" t="str">
        <x:v>Amazon</x:v>
      </x:c>
      <x:c r="C908" s="32" t="str">
        <x:v>Bright Data Amazon products sample</x:v>
      </x:c>
      <x:c r="D908" s="32" t="str">
        <x:v>B0CZ87GYJT</x:v>
      </x:c>
      <x:c r="E908" s="32" t="str">
        <x:v>https://www.amazon.com/dp/B0CZ87GYJT?th=1&amp;psc=1&amp;currency=USD&amp;language=en_GB</x:v>
      </x:c>
      <x:c r="F908" s="32" t="str">
        <x:v>VEVOR Folding Adult Tricycle,Adult Folding Trikes, 3 Wheel Cruiser Bike with Large Basket &amp; Adjustable Seat, Shopping Picnic Foldable Tricycles for Women, Men, Seniors</x:v>
      </x:c>
      <x:c r="G908" s="32" t="str">
        <x:v>VEVOR</x:v>
      </x:c>
      <x:c r="H908" s="32" t="str">
        <x:v>Ama███.co███</x:v>
      </x:c>
      <x:c r="I908" s="47" t="n">
        <x:v>179.99</x:v>
      </x:c>
      <x:c r="J908" s="32" t="str">
        <x:v>USD</x:v>
      </x:c>
      <x:c r="K908" s="32" t="str">
        <x:v>Sports &amp; Outdoors &gt; Sports &gt; Cycling &gt; Bikes &gt; Folding Bikes</x:v>
      </x:c>
      <x:c r="L908" s="32" t="str">
        <x:v>Adult Folding Bikes</x:v>
      </x:c>
      <x:c r="M908" s="67" t="n">
        <x:v>23405.3472</x:v>
      </x:c>
      <x:c r="N908" s="32" t="str">
        <x:v>42.52 x 26.77 x 11.42 inches</x:v>
      </x:c>
      <x:c r="O908" s="32" t="str">
        <x:v>https://m.media-amazon.com/images/I/710OzohGLdL._AC_SL1500_.jpg</x:v>
      </x:c>
      <x:c r="P908" s="32" t="str">
        <x:v>2024-06-25 00:00:00.000</x:v>
      </x:c>
      <x:c r="Q908" s="32" t="str">
        <x:v>Estimated</x:v>
      </x:c>
      <x:c r="R908" s="32" t="str">
        <x:v>Sports</x:v>
      </x:c>
      <x:c r="S908" s="32" t="str">
        <x:v>Ball or simple sporting good</x:v>
      </x:c>
      <x:c r="T908" s="32" t="str">
        <x:v>Broad source category: Sports &amp; Outdoors &gt; Sports &gt; Cycling &gt; Bikes &gt; Folding Bikes</x:v>
      </x:c>
      <x:c r="U908" s="32" t="str">
        <x:v>Low</x:v>
      </x:c>
      <x:c r="V908" s="67" t="n">
        <x:v>1000</x:v>
      </x:c>
      <x:c r="W908" s="47" t="n">
        <x:v>1.82</x:v>
      </x:c>
      <x:c r="X908" s="47" t="n">
        <x:v>6.35</x:v>
      </x:c>
      <x:c r="Y908" s="47" t="n">
        <x:v>18.15</x:v>
      </x:c>
      <x:c r="Z908" s="47" t="n">
        <x:v>0.8</x:v>
      </x:c>
      <x:c r="AA908" s="47" t="n">
        <x:v>4.5</x:v>
      </x:c>
      <x:c r="AB908" s="68" t="n">
        <x:v>6</x:v>
      </x:c>
      <x:c r="AC908" s="47" t="n">
        <x:v>3.83</x:v>
      </x:c>
      <x:c r="AD908" s="47" t="n">
        <x:v>12.35</x:v>
      </x:c>
      <x:c r="AE908" s="47" t="n">
        <x:v>34.08</x:v>
      </x:c>
      <x:c r="AF908" s="68" t="n">
        <x:v>15</x:v>
      </x:c>
      <x:c r="AG908" s="47" t="n">
        <x:v>12</x:v>
      </x:c>
      <x:c r="AH908" s="68" t="n">
        <x:v>5</x:v>
      </x:c>
      <x:c r="AI908" s="47" t="n">
        <x:v>60.35</x:v>
      </x:c>
      <x:c r="AJ908" s="47" t="n">
        <x:v>119.64</x:v>
      </x:c>
      <x:c r="AK908" s="48" t="n">
        <x:v>0.665</x:v>
      </x:c>
      <x:c r="AL908" s="32" t="str">
        <x:v>Sport, materials, size, certification, and packaging affect cost. Tariff and freight assumptions are illustrative and require current validation.</x:v>
      </x:c>
      <x:c r="AM908" s="32" t="str">
        <x:v>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x:v>
      </x:c>
      <x:c r="AN908" s="32" t="str">
        <x:v>https://github.com/luminati-io/eCommerce-dataset-samples</x:v>
      </x:c>
      <x:c r="AO908" s="32" t="str">
        <x:v>2026-08-05-v2</x:v>
      </x:c>
    </x:row>
    <x:row r="909">
      <x:c r="A909" s="32" t="n">
        <x:v>908</x:v>
      </x:c>
      <x:c r="B909" s="32" t="str">
        <x:v>Amazon</x:v>
      </x:c>
      <x:c r="C909" s="32" t="str">
        <x:v>Bright Data Amazon products sample</x:v>
      </x:c>
      <x:c r="D909" s="32" t="str">
        <x:v>B08S454V79</x:v>
      </x:c>
      <x:c r="E909" s="32" t="str">
        <x:v>https://www.amazon.com/Hemobllo-Pressure-Durable-Replacement-Extension/dp/B08S454V79?th=1&amp;psc=1&amp;currency=USD&amp;language=en_GB</x:v>
      </x:c>
      <x:c r="F909" s="32" t="str">
        <x:v>Pressure Washer Hose - M22-14mm/14mm High Pressure Hose Replacement 26FT 2320PSI Power Washer Hose Extension Hose for Power High Pressure Washer (NOT FOR M22 15mm Fittings)</x:v>
      </x:c>
      <x:c r="G909" s="32" t="str">
        <x:v>Hemobllo</x:v>
      </x:c>
      <x:c r="H909" s="32" t="str">
        <x:v>Dep███et</x:v>
      </x:c>
      <x:c r="I909" s="47" t="n">
        <x:v>32.49</x:v>
      </x:c>
      <x:c r="J909" s="32" t="str">
        <x:v>USD</x:v>
      </x:c>
      <x:c r="K909" s="32" t="str">
        <x:v>Patio, Lawn &amp; Garden &gt; Outdoor Power Tools &gt; Replacement Parts &amp; Accessories &gt; Pressure Washer Parts &amp; Accessories &gt; Hoses</x:v>
      </x:c>
      <x:c r="L909" s="32" t="str"/>
      <x:c r="M909" s="67" t="n">
        <x:v>662.24432</x:v>
      </x:c>
      <x:c r="N909" s="32" t="str">
        <x:v>314.96 x 0.59 x 0.59 inches</x:v>
      </x:c>
      <x:c r="O909" s="32" t="str">
        <x:v>https://m.media-amazon.com/images/I/61Vi7y+S+4L._AC_SY300_SX300_.jpg</x:v>
      </x:c>
      <x:c r="P909" s="32" t="str">
        <x:v>2024-04-15 00:00:00.000</x:v>
      </x:c>
      <x:c r="Q909" s="32" t="str">
        <x:v>Estimated</x:v>
      </x:c>
      <x:c r="R909" s="32" t="str">
        <x:v>Generic</x:v>
      </x:c>
      <x:c r="S909" s="32" t="str">
        <x:v>Assembled consumer product</x:v>
      </x:c>
      <x:c r="T909" s="32" t="str">
        <x:v>Broad accessories category: Patio, Lawn &amp; Garden &gt; Outdoor Power Tools &gt; Replacement Parts &amp; Accessories &gt; Pressure Washer Parts &amp; Accessories &gt; Hoses</x:v>
      </x:c>
      <x:c r="U909" s="32" t="str">
        <x:v>Low</x:v>
      </x:c>
      <x:c r="V909" s="67" t="n">
        <x:v>1000</x:v>
      </x:c>
      <x:c r="W909" s="47" t="n">
        <x:v>2.72</x:v>
      </x:c>
      <x:c r="X909" s="47" t="n">
        <x:v>10.89</x:v>
      </x:c>
      <x:c r="Y909" s="47" t="n">
        <x:v>29.24</x:v>
      </x:c>
      <x:c r="Z909" s="47" t="n">
        <x:v>1</x:v>
      </x:c>
      <x:c r="AA909" s="47" t="n">
        <x:v>2</x:v>
      </x:c>
      <x:c r="AB909" s="68" t="n">
        <x:v>5</x:v>
      </x:c>
      <x:c r="AC909" s="47" t="n">
        <x:v>3.7</x:v>
      </x:c>
      <x:c r="AD909" s="47" t="n">
        <x:v>14.58</x:v>
      </x:c>
      <x:c r="AE909" s="47" t="n">
        <x:v>40.68</x:v>
      </x:c>
      <x:c r="AF909" s="68" t="n">
        <x:v>15</x:v>
      </x:c>
      <x:c r="AG909" s="47" t="n">
        <x:v>4.75</x:v>
      </x:c>
      <x:c r="AH909" s="68" t="n">
        <x:v>5</x:v>
      </x:c>
      <x:c r="AI909" s="47" t="n">
        <x:v>25.83</x:v>
      </x:c>
      <x:c r="AJ909" s="47" t="n">
        <x:v>6.66</x:v>
      </x:c>
      <x:c r="AK909" s="48" t="n">
        <x:v>0.205</x:v>
      </x:c>
      <x:c r="AL909" s="32" t="str">
        <x:v>Insufficient specifications; use as a broad placeholder until a BOM or supplier match is available. Tariff and freight assumptions are illustrative and require current validation.</x:v>
      </x:c>
      <x:c r="AM909" s="32" t="str">
        <x:v>Features- Color: Black.- Material: Silicone- Size: About 10 x 2.3 x 4cm- Length: 8 Meters (26FT)- Washer end connection: M22 14mm Female Thread- Lance end connection: 14mm Female Thread- Scope of Application: This pressure washer hose is suitable for powered pressure washers and high-pressure electric washers with M22 14mm thread. Suitable for home cleaning or commercial use etc.- Specifications: Washer end connection: M22-14mm Female Thread. Lance end connection: 14mm Female Thread. PLEASE NOTE</x:v>
      </x:c>
      <x:c r="AN909" s="32" t="str">
        <x:v>https://github.com/luminati-io/eCommerce-dataset-samples</x:v>
      </x:c>
      <x:c r="AO909" s="32" t="str">
        <x:v>2026-08-05-v2</x:v>
      </x:c>
    </x:row>
    <x:row r="910">
      <x:c r="A910" s="32" t="n">
        <x:v>909</x:v>
      </x:c>
      <x:c r="B910" s="32" t="str">
        <x:v>Amazon</x:v>
      </x:c>
      <x:c r="C910" s="32" t="str">
        <x:v>Bright Data Amazon products sample</x:v>
      </x:c>
      <x:c r="D910" s="32" t="str">
        <x:v>B09NM18BH3</x:v>
      </x:c>
      <x:c r="E910" s="32" t="str">
        <x:v>https://www.amazon.com/PHF-Comforter-Queen-7-Set-Comfy-Pillowcase/dp/B09NM18BH3?th=1&amp;psc=1&amp;currency=USD&amp;language=en_GB</x:v>
      </x:c>
      <x:c r="F910" s="32" t="str">
        <x:v>PHF 7 Pieces Queen Comforter Set, Bed in A Bag Comforter &amp; 18" Sheet Set All Season, Ultra Soft Comfy Bedding Sets with Comforter, Sheets, Pillowcases &amp; Shams, Black</x:v>
      </x:c>
      <x:c r="G910" s="32" t="str">
        <x:v>PHF</x:v>
      </x:c>
      <x:c r="H910" s="32" t="str">
        <x:v>PHF███</x:v>
      </x:c>
      <x:c r="I910" s="47" t="n">
        <x:v>47.99</x:v>
      </x:c>
      <x:c r="J910" s="32" t="str">
        <x:v>USD</x:v>
      </x:c>
      <x:c r="K910" s="32" t="str">
        <x:v>Home &amp; Kitchen &gt; Bedding &gt; Comforters &amp; Sets &gt; Comforter Sets</x:v>
      </x:c>
      <x:c r="L910" s="32" t="str"/>
      <x:c r="M910" s="67" t="n">
        <x:v>4449.73752</x:v>
      </x:c>
      <x:c r="N910" s="32" t="str">
        <x:v>17.68 x 12.05 x 5.39 inches</x:v>
      </x:c>
      <x:c r="O910" s="32" t="str">
        <x:v>https://m.media-amazon.com/images/I/717WUkUPvkL.__AC_SX300_SY300_QL70_FMwebp_.jpg</x:v>
      </x:c>
      <x:c r="P910" s="32" t="str">
        <x:v>2024-03-17 00:00:00.000</x:v>
      </x:c>
      <x:c r="Q910" s="32" t="str">
        <x:v>Estimated</x:v>
      </x:c>
      <x:c r="R910" s="32" t="str">
        <x:v>Home</x:v>
      </x:c>
      <x:c r="S910" s="32" t="str">
        <x:v>Pillow, cushion, or textile decor</x:v>
      </x:c>
      <x:c r="T910" s="32" t="str">
        <x:v>Keyword/category match: pillow</x:v>
      </x:c>
      <x:c r="U910" s="32" t="str">
        <x:v>Low</x:v>
      </x:c>
      <x:c r="V910" s="67" t="n">
        <x:v>1000</x:v>
      </x:c>
      <x:c r="W910" s="47" t="n">
        <x:v>3.42</x:v>
      </x:c>
      <x:c r="X910" s="47" t="n">
        <x:v>7.51</x:v>
      </x:c>
      <x:c r="Y910" s="47" t="n">
        <x:v>16.39</x:v>
      </x:c>
      <x:c r="Z910" s="47" t="n">
        <x:v>0.65</x:v>
      </x:c>
      <x:c r="AA910" s="47" t="n">
        <x:v>1.44</x:v>
      </x:c>
      <x:c r="AB910" s="68" t="n">
        <x:v>7</x:v>
      </x:c>
      <x:c r="AC910" s="47" t="n">
        <x:v>4.66</x:v>
      </x:c>
      <x:c r="AD910" s="47" t="n">
        <x:v>10.28</x:v>
      </x:c>
      <x:c r="AE910" s="47" t="n">
        <x:v>22.46</x:v>
      </x:c>
      <x:c r="AF910" s="68" t="n">
        <x:v>15</x:v>
      </x:c>
      <x:c r="AG910" s="47" t="n">
        <x:v>12</x:v>
      </x:c>
      <x:c r="AH910" s="68" t="n">
        <x:v>5</x:v>
      </x:c>
      <x:c r="AI910" s="47" t="n">
        <x:v>31.87</x:v>
      </x:c>
      <x:c r="AJ910" s="47" t="n">
        <x:v>16.12</x:v>
      </x:c>
      <x:c r="AK910" s="48" t="n">
        <x:v>0.336</x:v>
      </x:c>
      <x:c r="AL910" s="32" t="str">
        <x:v>Fabric, fill, size, printing, and insert inclusion affect cost. Modifiers: 7-count/set adjustment. Tariff and freight assumptions are illustrative and require current validation.</x:v>
      </x:c>
      <x:c r="AM910" s="32" t="str">
        <x:v>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x:v>
      </x:c>
      <x:c r="AN910" s="32" t="str">
        <x:v>https://github.com/luminati-io/eCommerce-dataset-samples</x:v>
      </x:c>
      <x:c r="AO910" s="32" t="str">
        <x:v>2026-08-05-v2</x:v>
      </x:c>
    </x:row>
    <x:row r="911">
      <x:c r="A911" s="32" t="n">
        <x:v>910</x:v>
      </x:c>
      <x:c r="B911" s="32" t="str">
        <x:v>Amazon</x:v>
      </x:c>
      <x:c r="C911" s="32" t="str">
        <x:v>Bright Data Amazon products sample</x:v>
      </x:c>
      <x:c r="D911" s="32" t="str">
        <x:v>B003E63HZM</x:v>
      </x:c>
      <x:c r="E911" s="32" t="str">
        <x:v>https://www.amazon.com/Grohe-28146000-Relexaflex-Shower-Chrome/dp/B003E63HZM</x:v>
      </x:c>
      <x:c r="F911" s="32" t="str">
        <x:v>Grohe 28146000 Relexaflex Metal 79-in Shower Hose, Chrome</x:v>
      </x:c>
      <x:c r="G911" s="32" t="str">
        <x:v>GROHE</x:v>
      </x:c>
      <x:c r="H911" s="32" t="str">
        <x:v>Ama███.co███</x:v>
      </x:c>
      <x:c r="I911" s="47" t="n">
        <x:v>68.9</x:v>
      </x:c>
      <x:c r="J911" s="32" t="str">
        <x:v>USD</x:v>
      </x:c>
      <x:c r="K911" s="32" t="str">
        <x:v>Tools &amp; Home Improvement &gt; Rough Plumbing &gt; Pipes, Pipe Fittings &amp; Accessories &gt; Tubing &amp; Hoses</x:v>
      </x:c>
      <x:c r="L911" s="32" t="str"/>
      <x:c r="M911" s="67" t="n">
        <x:v>490</x:v>
      </x:c>
      <x:c r="N911" s="32" t="str">
        <x:v>8.86 x 7.87 x 1.77 inches</x:v>
      </x:c>
      <x:c r="O911" s="32" t="str">
        <x:v>https://m.media-amazon.com/images/I/71+7U-NJnSL._AC_SY550_.jpg</x:v>
      </x:c>
      <x:c r="P911" s="32" t="str">
        <x:v>2023-08-05 00:00:00.000</x:v>
      </x:c>
      <x:c r="Q911" s="32" t="str">
        <x:v>Estimated</x:v>
      </x:c>
      <x:c r="R911" s="32" t="str">
        <x:v>Generic</x:v>
      </x:c>
      <x:c r="S911" s="32" t="str">
        <x:v>Assembled consumer product</x:v>
      </x:c>
      <x:c r="T911" s="32" t="str">
        <x:v>Broad home category: Tools &amp; Home Improvement &gt; Rough Plumbing &gt; Pipes, Pipe Fittings &amp; Accessories &gt; Tubing &amp; Hoses</x:v>
      </x:c>
      <x:c r="U911" s="32" t="str">
        <x:v>Low</x:v>
      </x:c>
      <x:c r="V911" s="67" t="n">
        <x:v>1000</x:v>
      </x:c>
      <x:c r="W911" s="47" t="n">
        <x:v>2.72</x:v>
      </x:c>
      <x:c r="X911" s="47" t="n">
        <x:v>10.89</x:v>
      </x:c>
      <x:c r="Y911" s="47" t="n">
        <x:v>36.3</x:v>
      </x:c>
      <x:c r="Z911" s="47" t="n">
        <x:v>1</x:v>
      </x:c>
      <x:c r="AA911" s="47" t="n">
        <x:v>2</x:v>
      </x:c>
      <x:c r="AB911" s="68" t="n">
        <x:v>5</x:v>
      </x:c>
      <x:c r="AC911" s="47" t="n">
        <x:v>3.7</x:v>
      </x:c>
      <x:c r="AD911" s="47" t="n">
        <x:v>14.58</x:v>
      </x:c>
      <x:c r="AE911" s="47" t="n">
        <x:v>48.09</x:v>
      </x:c>
      <x:c r="AF911" s="68" t="n">
        <x:v>15</x:v>
      </x:c>
      <x:c r="AG911" s="47" t="n">
        <x:v>4.75</x:v>
      </x:c>
      <x:c r="AH911" s="68" t="n">
        <x:v>5</x:v>
      </x:c>
      <x:c r="AI911" s="47" t="n">
        <x:v>33.11</x:v>
      </x:c>
      <x:c r="AJ911" s="47" t="n">
        <x:v>35.79</x:v>
      </x:c>
      <x:c r="AK911" s="48" t="n">
        <x:v>0.519</x:v>
      </x:c>
      <x:c r="AL911" s="32" t="str">
        <x:v>Insufficient specifications; use as a broad placeholder until a BOM or supplier match is available. Tariff and freight assumptions are illustrative and require current validation.</x:v>
      </x:c>
      <x:c r="AM911" s="32" t="str">
        <x:v>Product Description 79-in hose. Metal hand shower hose. Limited lifetime . From the Manufacturer Grohe Handshower Hose 25 597.</x:v>
      </x:c>
      <x:c r="AN911" s="32" t="str">
        <x:v>https://github.com/luminati-io/eCommerce-dataset-samples</x:v>
      </x:c>
      <x:c r="AO911" s="32" t="str">
        <x:v>2026-08-05-v2</x:v>
      </x:c>
    </x:row>
    <x:row r="912">
      <x:c r="A912" s="32" t="n">
        <x:v>911</x:v>
      </x:c>
      <x:c r="B912" s="32" t="str">
        <x:v>Amazon</x:v>
      </x:c>
      <x:c r="C912" s="32" t="str">
        <x:v>Bright Data Amazon products sample</x:v>
      </x:c>
      <x:c r="D912" s="32" t="str">
        <x:v>B0BNCGV28T</x:v>
      </x:c>
      <x:c r="E912" s="32" t="str">
        <x:v>https://www.amazon.com/dp/B0BNCGV28T?th=1&amp;psc=1&amp;currency=USD&amp;language=en_GB</x:v>
      </x:c>
      <x:c r="F912" s="32" t="str">
        <x:v>Duvet Clips - Classic Linen - 20 Colors Available - Double Sided Pin Fasteners - Prevents Comforter from Shifting in Cover (Set of 4, White)</x:v>
      </x:c>
      <x:c r="G912" s="32" t="str">
        <x:v>Primpins</x:v>
      </x:c>
      <x:c r="H912" s="32" t="str">
        <x:v>Pri███ns</x:v>
      </x:c>
      <x:c r="I912" s="47" t="n">
        <x:v>19.99</x:v>
      </x:c>
      <x:c r="J912" s="32" t="str">
        <x:v>USD</x:v>
      </x:c>
      <x:c r="K912" s="32" t="str">
        <x:v>Home &amp; Kitchen &gt; Bedding &gt; Bedding Accessories &gt; Sheet Fasteners</x:v>
      </x:c>
      <x:c r="L912" s="32" t="str">
        <x:v>Sheet Fasteners</x:v>
      </x:c>
      <x:c r="M912" s="67" t="n">
        <x:v>38.838815000000004</x:v>
      </x:c>
      <x:c r="N912" s="32" t="str">
        <x:v>6.69 x 3.07 x 1.06 inches</x:v>
      </x:c>
      <x:c r="O912" s="32" t="str">
        <x:v>https://m.media-amazon.com/images/I/71lREaWJOlL._AC_SL1500_.jpg</x:v>
      </x:c>
      <x:c r="P912" s="32" t="str">
        <x:v>2024-07-08 00:00:00.000</x:v>
      </x:c>
      <x:c r="Q912" s="32" t="str">
        <x:v>Estimated</x:v>
      </x:c>
      <x:c r="R912" s="32" t="str">
        <x:v>Home</x:v>
      </x:c>
      <x:c r="S912" s="32" t="str">
        <x:v>Bedding or blanket</x:v>
      </x:c>
      <x:c r="T912" s="32" t="str">
        <x:v>Keyword/category match: blanket</x:v>
      </x:c>
      <x:c r="U912" s="32" t="str">
        <x:v>Low</x:v>
      </x:c>
      <x:c r="V912" s="67" t="n">
        <x:v>1000</x:v>
      </x:c>
      <x:c r="W912" s="47" t="n">
        <x:v>7.26</x:v>
      </x:c>
      <x:c r="X912" s="47" t="n">
        <x:v>14.39</x:v>
      </x:c>
      <x:c r="Y912" s="47" t="n">
        <x:v>17.99</x:v>
      </x:c>
      <x:c r="Z912" s="47" t="n">
        <x:v>1.3</x:v>
      </x:c>
      <x:c r="AA912" s="47" t="n">
        <x:v>2.25</x:v>
      </x:c>
      <x:c r="AB912" s="68" t="n">
        <x:v>7</x:v>
      </x:c>
      <x:c r="AC912" s="47" t="n">
        <x:v>9.37</x:v>
      </x:c>
      <x:c r="AD912" s="47" t="n">
        <x:v>19.2</x:v>
      </x:c>
      <x:c r="AE912" s="47" t="n">
        <x:v>27.86</x:v>
      </x:c>
      <x:c r="AF912" s="68" t="n">
        <x:v>15</x:v>
      </x:c>
      <x:c r="AG912" s="47" t="n">
        <x:v>3.5</x:v>
      </x:c>
      <x:c r="AH912" s="68" t="n">
        <x:v>5</x:v>
      </x:c>
      <x:c r="AI912" s="47" t="n">
        <x:v>26.7</x:v>
      </x:c>
      <x:c r="AJ912" s="47" t="n">
        <x:v>-6.71</x:v>
      </x:c>
      <x:c r="AK912" s="48" t="n">
        <x:v>-0.336</x:v>
      </x:c>
      <x:c r="AL912" s="32" t="str">
        <x:v>Size, fiber, fill, quilting, thread count, and package volume affect cost. Tariff and freight assumptions are illustrative and require current validation.</x:v>
      </x:c>
      <x:c r="AM912" s="32" t="str">
        <x:v>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x:v>
      </x:c>
      <x:c r="AN912" s="32" t="str">
        <x:v>https://github.com/luminati-io/eCommerce-dataset-samples</x:v>
      </x:c>
      <x:c r="AO912" s="32" t="str">
        <x:v>2026-08-05-v2</x:v>
      </x:c>
    </x:row>
    <x:row r="913">
      <x:c r="A913" s="32" t="n">
        <x:v>912</x:v>
      </x:c>
      <x:c r="B913" s="32" t="str">
        <x:v>Amazon</x:v>
      </x:c>
      <x:c r="C913" s="32" t="str">
        <x:v>Bright Data Amazon products sample</x:v>
      </x:c>
      <x:c r="D913" s="32" t="str">
        <x:v>B00CD774IE</x:v>
      </x:c>
      <x:c r="E913" s="32" t="str">
        <x:v>https://www.amazon.com/Kohler-42352-KOHLER-K-42352-Handle/dp/B00CD774IE</x:v>
      </x:c>
      <x:c r="F913" s="32" t="str">
        <x:v>KOHLER K-42352 Sink Handle</x:v>
      </x:c>
      <x:c r="G913" s="32" t="str">
        <x:v>Kohler</x:v>
      </x:c>
      <x:c r="H913" s="32" t="str">
        <x:v>Nor███Sho███Fau█████████</x:v>
      </x:c>
      <x:c r="I913" s="47" t="n">
        <x:v>27.92</x:v>
      </x:c>
      <x:c r="J913" s="32" t="str">
        <x:v>USD</x:v>
      </x:c>
      <x:c r="K913" s="32" t="str">
        <x:v>Tools &amp; Home Improvement &gt; Rough Plumbing &gt; Faucet Parts &gt; Faucet Handles</x:v>
      </x:c>
      <x:c r="L913" s="32" t="str"/>
      <x:c r="M913" s="67" t="n">
        <x:v>99.79024</x:v>
      </x:c>
      <x:c r="N913" s="32" t="str">
        <x:v>2.15 x 2.15 x 2.38 inches</x:v>
      </x:c>
      <x:c r="O913" s="32" t="str">
        <x:v>https://m.media-amazon.com/images/I/61nn0L-cLiL._AC_SX450_.jpg</x:v>
      </x:c>
      <x:c r="P913" s="32" t="str">
        <x:v>2023-08-05 00:00:00.000</x:v>
      </x:c>
      <x:c r="Q913" s="32" t="str">
        <x:v>Estimated</x:v>
      </x:c>
      <x:c r="R913" s="32" t="str">
        <x:v>Generic</x:v>
      </x:c>
      <x:c r="S913" s="32" t="str">
        <x:v>Assembled consumer product</x:v>
      </x:c>
      <x:c r="T913" s="32" t="str">
        <x:v>Broad home category: Tools &amp; Home Improvement &gt; Rough Plumbing &gt; Faucet Parts &gt; Faucet Handles</x:v>
      </x:c>
      <x:c r="U913" s="32" t="str">
        <x:v>Low</x:v>
      </x:c>
      <x:c r="V913" s="67" t="n">
        <x:v>1000</x:v>
      </x:c>
      <x:c r="W913" s="47" t="n">
        <x:v>2.72</x:v>
      </x:c>
      <x:c r="X913" s="47" t="n">
        <x:v>10.89</x:v>
      </x:c>
      <x:c r="Y913" s="47" t="n">
        <x:v>25.13</x:v>
      </x:c>
      <x:c r="Z913" s="47" t="n">
        <x:v>1</x:v>
      </x:c>
      <x:c r="AA913" s="47" t="n">
        <x:v>1.5</x:v>
      </x:c>
      <x:c r="AB913" s="68" t="n">
        <x:v>5</x:v>
      </x:c>
      <x:c r="AC913" s="47" t="n">
        <x:v>3.57</x:v>
      </x:c>
      <x:c r="AD913" s="47" t="n">
        <x:v>14.06</x:v>
      </x:c>
      <x:c r="AE913" s="47" t="n">
        <x:v>34.52</x:v>
      </x:c>
      <x:c r="AF913" s="68" t="n">
        <x:v>15</x:v>
      </x:c>
      <x:c r="AG913" s="47" t="n">
        <x:v>3.5</x:v>
      </x:c>
      <x:c r="AH913" s="68" t="n">
        <x:v>5</x:v>
      </x:c>
      <x:c r="AI913" s="47" t="n">
        <x:v>23.14</x:v>
      </x:c>
      <x:c r="AJ913" s="47" t="n">
        <x:v>4.78</x:v>
      </x:c>
      <x:c r="AK913" s="48" t="n">
        <x:v>0.171</x:v>
      </x:c>
      <x:c r="AL913" s="32" t="str">
        <x:v>Insufficient specifications; use as a broad placeholder until a BOM or supplier match is available. Tariff and freight assumptions are illustrative and require current validation.</x:v>
      </x:c>
      <x:c r="AM913" s="32" t="str">
        <x:v>Product Description Faucet handle, clear. Can be used to replace missing or damaged KOHLER sink and faucet handles. Easy installation. From the Manufacturer Faucet handle, clear. Can be used to replace missing or damaged KOHLER sink and faucet handles. Easy installation.</x:v>
      </x:c>
      <x:c r="AN913" s="32" t="str">
        <x:v>https://github.com/luminati-io/eCommerce-dataset-samples</x:v>
      </x:c>
      <x:c r="AO913" s="32" t="str">
        <x:v>2026-08-05-v2</x:v>
      </x:c>
    </x:row>
    <x:row r="914">
      <x:c r="A914" s="32" t="n">
        <x:v>913</x:v>
      </x:c>
      <x:c r="B914" s="32" t="str">
        <x:v>Amazon</x:v>
      </x:c>
      <x:c r="C914" s="32" t="str">
        <x:v>Bright Data Amazon products sample</x:v>
      </x:c>
      <x:c r="D914" s="32" t="str">
        <x:v>B093B1PR53</x:v>
      </x:c>
      <x:c r="E914" s="32" t="str">
        <x:v>https://www.amazon.com/Alex-Evenings-Womens-Length-Jacket/dp/B01B5SKR9Y</x:v>
      </x:c>
      <x:c r="F914" s="32" t="str">
        <x:v>Alex Evenings Women's 2 Piece Tea Length Jacket Dress with Sequin Beaded Trim</x:v>
      </x:c>
      <x:c r="G914" s="32" t="str">
        <x:v>Alex Evenings Womens Dresses</x:v>
      </x:c>
      <x:c r="H914" s="32" t="str">
        <x:v>Ama███.co███</x:v>
      </x:c>
      <x:c r="I914" s="47" t="n">
        <x:v>212.88</x:v>
      </x:c>
      <x:c r="J914" s="32" t="str">
        <x:v>USD</x:v>
      </x:c>
      <x:c r="K914" s="32" t="str">
        <x:v>Clothing, Shoes &amp; Jewelry &gt; Women &gt; Clothing &gt; Suiting &amp; Blazers &gt; Suit Sets</x:v>
      </x:c>
      <x:c r="L914" s="32" t="str"/>
      <x:c r="M914" s="67"/>
      <x:c r="N914" s="32" t="str">
        <x:v>1 x 1 x 1 inches; 1 Pounds</x:v>
      </x:c>
      <x:c r="O914" s="32" t="str">
        <x:v>https://m.media-amazon.com/images/I/711OHzQRqtL._AC_UY550_.jpg</x:v>
      </x:c>
      <x:c r="P914" s="32" t="str">
        <x:v>2023-08-09 00:00:00.000</x:v>
      </x:c>
      <x:c r="Q914" s="32" t="str">
        <x:v>Estimated</x:v>
      </x:c>
      <x:c r="R914" s="32" t="str">
        <x:v>Apparel</x:v>
      </x:c>
      <x:c r="S914" s="32" t="str">
        <x:v>Casual jacket or coat</x:v>
      </x:c>
      <x:c r="T914" s="32" t="str">
        <x:v>Keyword/category match: jacket</x:v>
      </x:c>
      <x:c r="U914" s="32" t="str">
        <x:v>Low</x:v>
      </x:c>
      <x:c r="V914" s="67" t="n">
        <x:v>1000</x:v>
      </x:c>
      <x:c r="W914" s="47" t="n">
        <x:v>10.14</x:v>
      </x:c>
      <x:c r="X914" s="47" t="n">
        <x:v>21.12</x:v>
      </x:c>
      <x:c r="Y914" s="47" t="n">
        <x:v>46.47</x:v>
      </x:c>
      <x:c r="Z914" s="47" t="n">
        <x:v>1.5</x:v>
      </x:c>
      <x:c r="AA914" s="47" t="n">
        <x:v>2.5</x:v>
      </x:c>
      <x:c r="AB914" s="68" t="n">
        <x:v>10</x:v>
      </x:c>
      <x:c r="AC914" s="47" t="n">
        <x:v>13.02</x:v>
      </x:c>
      <x:c r="AD914" s="47" t="n">
        <x:v>27.63</x:v>
      </x:c>
      <x:c r="AE914" s="47" t="n">
        <x:v>61.02</x:v>
      </x:c>
      <x:c r="AF914" s="68" t="n">
        <x:v>15</x:v>
      </x:c>
      <x:c r="AG914" s="47" t="n">
        <x:v>4.25</x:v>
      </x:c>
      <x:c r="AH914" s="68" t="n">
        <x:v>5</x:v>
      </x:c>
      <x:c r="AI914" s="47" t="n">
        <x:v>74.46</x:v>
      </x:c>
      <x:c r="AJ914" s="47" t="n">
        <x:v>138.42</x:v>
      </x:c>
      <x:c r="AK914" s="48" t="n">
        <x:v>0.65</x:v>
      </x:c>
      <x:c r="AL914" s="32" t="str">
        <x:v>Shell, insulation, waterproofing, lining, and hardware dominate. Tariff and freight assumptions are illustrative and require current validation.</x:v>
      </x:c>
      <x:c r="AM914" s="32" t="str">
        <x:v>Our 2 piece t-length jacket dress with sequin beaded trim is perfect evening attire for a wedding. Great for mother of the bride or guest of.</x:v>
      </x:c>
      <x:c r="AN914" s="32" t="str">
        <x:v>https://github.com/luminati-io/eCommerce-dataset-samples</x:v>
      </x:c>
      <x:c r="AO914" s="32" t="str">
        <x:v>2026-08-05-v2</x:v>
      </x:c>
    </x:row>
    <x:row r="915">
      <x:c r="A915" s="32" t="n">
        <x:v>914</x:v>
      </x:c>
      <x:c r="B915" s="32" t="str">
        <x:v>Amazon</x:v>
      </x:c>
      <x:c r="C915" s="32" t="str">
        <x:v>Bright Data Amazon products sample</x:v>
      </x:c>
      <x:c r="D915" s="32" t="str">
        <x:v>B07W5TLD7C</x:v>
      </x:c>
      <x:c r="E915" s="32" t="str">
        <x:v>https://www.amazon.com/Shoes-Girls-Sneakers-Flyknit-Lightweight/dp/B078K4XNXH</x:v>
      </x:c>
      <x:c r="F915" s="32" t="str">
        <x:v>WETIKE Mesh Slip On Lightweight Running Sneakers</x:v>
      </x:c>
      <x:c r="G915" s="32" t="str">
        <x:v>WETIKE</x:v>
      </x:c>
      <x:c r="H915" s="32" t="str">
        <x:v>Mul███lob███Com██████</x:v>
      </x:c>
      <x:c r="I915" s="47" t="n">
        <x:v>33.29</x:v>
      </x:c>
      <x:c r="J915" s="32" t="str">
        <x:v>USD</x:v>
      </x:c>
      <x:c r="K915" s="32" t="str">
        <x:v>Clothing, Shoes &amp; Jewelry &gt; Boys &gt; Shoes &gt; Sneakers</x:v>
      </x:c>
      <x:c r="L915" s="32" t="str"/>
      <x:c r="M915" s="67"/>
      <x:c r="N915" s="32" t="str">
        <x:v>11.02 x 7.87 x 5.91 inches; 2.2 Pounds</x:v>
      </x:c>
      <x:c r="O915" s="32" t="str">
        <x:v>https://m.media-amazon.com/images/I/81psMHPgIiL._AC_UY695_.jpg</x:v>
      </x:c>
      <x:c r="P915" s="32" t="str">
        <x:v>2023-08-09 00:00:00.000</x:v>
      </x:c>
      <x:c r="Q915" s="32" t="str">
        <x:v>Estimated</x:v>
      </x:c>
      <x:c r="R915" s="32" t="str">
        <x:v>Footwear</x:v>
      </x:c>
      <x:c r="S915" s="32" t="str">
        <x:v>Running or athletic shoe</x:v>
      </x:c>
      <x:c r="T915" s="32" t="str">
        <x:v>Keyword/category match: running shoe</x:v>
      </x:c>
      <x:c r="U915" s="32" t="str">
        <x:v>Low</x:v>
      </x:c>
      <x:c r="V915" s="67" t="n">
        <x:v>1000</x:v>
      </x:c>
      <x:c r="W915" s="47" t="n">
        <x:v>12</x:v>
      </x:c>
      <x:c r="X915" s="47" t="n">
        <x:v>20</x:v>
      </x:c>
      <x:c r="Y915" s="47" t="n">
        <x:v>29.96</x:v>
      </x:c>
      <x:c r="Z915" s="47" t="n">
        <x:v>1.3</x:v>
      </x:c>
      <x:c r="AA915" s="47" t="n">
        <x:v>2.5</x:v>
      </x:c>
      <x:c r="AB915" s="68" t="n">
        <x:v>12</x:v>
      </x:c>
      <x:c r="AC915" s="47" t="n">
        <x:v>15.57</x:v>
      </x:c>
      <x:c r="AD915" s="47" t="n">
        <x:v>26.66</x:v>
      </x:c>
      <x:c r="AE915" s="47" t="n">
        <x:v>41.96</x:v>
      </x:c>
      <x:c r="AF915" s="68" t="n">
        <x:v>15</x:v>
      </x:c>
      <x:c r="AG915" s="47" t="n">
        <x:v>4.25</x:v>
      </x:c>
      <x:c r="AH915" s="68" t="n">
        <x:v>5</x:v>
      </x:c>
      <x:c r="AI915" s="47" t="n">
        <x:v>37.56</x:v>
      </x:c>
      <x:c r="AJ915" s="47" t="n">
        <x:v>-4.27</x:v>
      </x:c>
      <x:c r="AK915" s="48" t="n">
        <x:v>-0.128</x:v>
      </x:c>
      <x:c r="AL915" s="32" t="str">
        <x:v>Brand R&amp;D, tooling, cushioning compounds, and quality standards excluded. Tariff and freight assumptions are illustrative and require current validation.</x:v>
      </x:c>
      <x:c r="AM915" s="32" t="str">
        <x:v>WETIKE Kids Shoes Mesh Sneaker Outdoor Athletic Slip on Casual Running Shoes Sock Shoes with wide width(Little Kid/Big Kid) Kids Shoes Specifications Fashion Color:Blue Black White Green Red Closure Type: Slip-on &amp; Lace-up Gender &amp; Crowd: Suit for boys &amp; girls big/little kids teenagers Heel Type: No-Heel &amp; Flat Occasion:School, outdoor, running, holiday, daily... Boys Shoes Sole Material: No slip PU rubber,high quality rubber make this sole more wear-resisting and non-slip.High performance molde</x:v>
      </x:c>
      <x:c r="AN915" s="32" t="str">
        <x:v>https://github.com/luminati-io/eCommerce-dataset-samples</x:v>
      </x:c>
      <x:c r="AO915" s="32" t="str">
        <x:v>2026-08-05-v2</x:v>
      </x:c>
    </x:row>
    <x:row r="916">
      <x:c r="A916" s="32" t="n">
        <x:v>915</x:v>
      </x:c>
      <x:c r="B916" s="32" t="str">
        <x:v>Amazon</x:v>
      </x:c>
      <x:c r="C916" s="32" t="str">
        <x:v>Bright Data Amazon products sample</x:v>
      </x:c>
      <x:c r="D916" s="32" t="str">
        <x:v>B0B1M1GQQW</x:v>
      </x:c>
      <x:c r="E916" s="32" t="str">
        <x:v>https://www.amazon.com/Charger-Charging-Adapter-Android-Samsung/dp/B0B1M1GQQW</x:v>
      </x:c>
      <x:c r="F916" s="32" t="str">
        <x:v>USB Wall Charger, iPhone Charging Block 5 Pack, 2.1A Dual USB Power Adapter Android Charger Plug Cube for Samsung Galaxy A03S,A04S,A53,A33,A13,A12, Google Pixel 7 6 5, Moto G Pure,G Fast,G Power, LG</x:v>
      </x:c>
      <x:c r="G916" s="32" t="str">
        <x:v>UorMe</x:v>
      </x:c>
      <x:c r="H916" s="32" t="str">
        <x:v>UorMe</x:v>
      </x:c>
      <x:c r="I916" s="47" t="n">
        <x:v>13.99</x:v>
      </x:c>
      <x:c r="J916" s="32" t="str">
        <x:v>USD</x:v>
      </x:c>
      <x:c r="K916" s="32" t="str">
        <x:v>Cell Phones &amp; Accessories &gt; Accessories &gt; Chargers &amp; Power Adapters &gt; Wall Chargers</x:v>
      </x:c>
      <x:c r="L916" s="32" t="str"/>
      <x:c r="M916" s="67" t="n">
        <x:v>4.9895119999999995</x:v>
      </x:c>
      <x:c r="N916" s="32" t="str">
        <x:v>8.62 x 4.25 x 1.42 inches</x:v>
      </x:c>
      <x:c r="O916" s="32" t="str">
        <x:v>https://m.media-amazon.com/images/I/61uWPWsj+0L._AC_SY300_SX300_.jpg</x:v>
      </x:c>
      <x:c r="P916" s="32" t="str">
        <x:v>2023-08-25 00:00:00.000</x:v>
      </x:c>
      <x:c r="Q916" s="32" t="str">
        <x:v>Estimated</x:v>
      </x:c>
      <x:c r="R916" s="32" t="str">
        <x:v>Electronics</x:v>
      </x:c>
      <x:c r="S916" s="32" t="str">
        <x:v>Bluetooth speaker</x:v>
      </x:c>
      <x:c r="T916" s="32" t="str">
        <x:v>Keyword/category match: bluetooth speaker</x:v>
      </x:c>
      <x:c r="U916" s="32" t="str">
        <x:v>Low</x:v>
      </x:c>
      <x:c r="V916" s="67" t="n">
        <x:v>1000</x:v>
      </x:c>
      <x:c r="W916" s="47" t="n">
        <x:v>6.38</x:v>
      </x:c>
      <x:c r="X916" s="47" t="n">
        <x:v>10.07</x:v>
      </x:c>
      <x:c r="Y916" s="47" t="n">
        <x:v>12.59</x:v>
      </x:c>
      <x:c r="Z916" s="47" t="n">
        <x:v>0.75</x:v>
      </x:c>
      <x:c r="AA916" s="47" t="n">
        <x:v>0.6</x:v>
      </x:c>
      <x:c r="AB916" s="68" t="n">
        <x:v>3</x:v>
      </x:c>
      <x:c r="AC916" s="47" t="n">
        <x:v>7.2</x:v>
      </x:c>
      <x:c r="AD916" s="47" t="n">
        <x:v>11.77</x:v>
      </x:c>
      <x:c r="AE916" s="47" t="n">
        <x:v>15.83</x:v>
      </x:c>
      <x:c r="AF916" s="68" t="n">
        <x:v>15</x:v>
      </x:c>
      <x:c r="AG916" s="47" t="n">
        <x:v>3.5</x:v>
      </x:c>
      <x:c r="AH916" s="68" t="n">
        <x:v>5</x:v>
      </x:c>
      <x:c r="AI916" s="47" t="n">
        <x:v>18.06</x:v>
      </x:c>
      <x:c r="AJ916" s="47" t="n">
        <x:v>-4.07</x:v>
      </x:c>
      <x:c r="AK916" s="48" t="n">
        <x:v>-0.29100000000000004</x:v>
      </x:c>
      <x:c r="AL916" s="32" t="str">
        <x:v>Battery, acoustic tuning, waterproofing, certifications, and chipset drive cost. Modifiers: 5-count/set adjustment. Tariff and freight assumptions are illustrative and require current validation.</x:v>
      </x:c>
      <x:c r="AM916" s="32" t="str">
        <x:v>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x:v>
      </x:c>
      <x:c r="AN916" s="32" t="str">
        <x:v>https://github.com/luminati-io/eCommerce-dataset-samples</x:v>
      </x:c>
      <x:c r="AO916" s="32" t="str">
        <x:v>2026-08-05-v2</x:v>
      </x:c>
    </x:row>
    <x:row r="917">
      <x:c r="A917" s="32" t="n">
        <x:v>916</x:v>
      </x:c>
      <x:c r="B917" s="32" t="str">
        <x:v>Amazon</x:v>
      </x:c>
      <x:c r="C917" s="32" t="str">
        <x:v>Bright Data Amazon products sample</x:v>
      </x:c>
      <x:c r="D917" s="32" t="str">
        <x:v>B07L8L39RX</x:v>
      </x:c>
      <x:c r="E917" s="32" t="str">
        <x:v>https://www.amazon.com/Native-Union-Wireless-Charger-Terrazzo/dp/B07L8L39RX</x:v>
      </x:c>
      <x:c r="F917" s="32" t="str">
        <x:v>Native Union Dock Wireless Charger Terrazzo Edition - [Qi Certified] 10W Fast Charging and Versatile Stand Compatible with iPhone 11/11 Pro/11 Pro Max (Rose)</x:v>
      </x:c>
      <x:c r="G917" s="32" t="str">
        <x:v>Native Union</x:v>
      </x:c>
      <x:c r="H917" s="32" t="str">
        <x:v>Nat███ Un███ St██████</x:v>
      </x:c>
      <x:c r="I917" s="47" t="n">
        <x:v>29.99</x:v>
      </x:c>
      <x:c r="J917" s="32" t="str">
        <x:v>USD</x:v>
      </x:c>
      <x:c r="K917" s="32" t="str">
        <x:v>Cell Phones &amp; Accessories &gt; Accessories &gt; Chargers &amp; Power Adapters &gt; Charging Stations</x:v>
      </x:c>
      <x:c r="L917" s="32" t="str"/>
      <x:c r="M917" s="67" t="n">
        <x:v>4.9895119999999995</x:v>
      </x:c>
      <x:c r="N917" s="32" t="str">
        <x:v>7.09 x 5.9 x 1.6 inches</x:v>
      </x:c>
      <x:c r="O917" s="32" t="str">
        <x:v>https://m.media-amazon.com/images/I/61lMsbRgU5L.__AC_SX300_SY300_QL70_FMwebp_.jpg</x:v>
      </x:c>
      <x:c r="P917" s="32" t="str">
        <x:v>2023-09-10 00:00:00.000</x:v>
      </x:c>
      <x:c r="Q917" s="32" t="str">
        <x:v>Estimated</x:v>
      </x:c>
      <x:c r="R917" s="32" t="str">
        <x:v>Electronics</x:v>
      </x:c>
      <x:c r="S917" s="32" t="str">
        <x:v>USB charger or power adapter</x:v>
      </x:c>
      <x:c r="T917" s="32" t="str">
        <x:v>Keyword/category match: power adapter</x:v>
      </x:c>
      <x:c r="U917" s="32" t="str">
        <x:v>Low</x:v>
      </x:c>
      <x:c r="V917" s="67" t="n">
        <x:v>1000</x:v>
      </x:c>
      <x:c r="W917" s="47" t="n">
        <x:v>2.42</x:v>
      </x:c>
      <x:c r="X917" s="47" t="n">
        <x:v>4.62</x:v>
      </x:c>
      <x:c r="Y917" s="47" t="n">
        <x:v>8.25</x:v>
      </x:c>
      <x:c r="Z917" s="47" t="n">
        <x:v>0.45</x:v>
      </x:c>
      <x:c r="AA917" s="47" t="n">
        <x:v>0.26</x:v>
      </x:c>
      <x:c r="AB917" s="68" t="n">
        <x:v>3</x:v>
      </x:c>
      <x:c r="AC917" s="47" t="n">
        <x:v>2.81</x:v>
      </x:c>
      <x:c r="AD917" s="47" t="n">
        <x:v>5.49</x:v>
      </x:c>
      <x:c r="AE917" s="47" t="n">
        <x:v>10.04</x:v>
      </x:c>
      <x:c r="AF917" s="68" t="n">
        <x:v>15</x:v>
      </x:c>
      <x:c r="AG917" s="47" t="n">
        <x:v>3.5</x:v>
      </x:c>
      <x:c r="AH917" s="68" t="n">
        <x:v>5</x:v>
      </x:c>
      <x:c r="AI917" s="47" t="n">
        <x:v>14.99</x:v>
      </x:c>
      <x:c r="AJ917" s="47" t="n">
        <x:v>15</x:v>
      </x:c>
      <x:c r="AK917" s="48" t="n">
        <x:v>0.5</x:v>
      </x:c>
      <x:c r="AL917" s="32" t="str">
        <x:v>Safety certification, chipset, GaN, plugs, cable, and warranty affect cost. Modifiers: premium/heavy-duty specification. Tariff and freight assumptions are illustrative and require current validation.</x:v>
      </x:c>
      <x:c r="AM917" s="32" t="str">
        <x:v>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x:v>
      </x:c>
      <x:c r="AN917" s="32" t="str">
        <x:v>https://github.com/luminati-io/eCommerce-dataset-samples</x:v>
      </x:c>
      <x:c r="AO917" s="32" t="str">
        <x:v>2026-08-05-v2</x:v>
      </x:c>
    </x:row>
    <x:row r="918">
      <x:c r="A918" s="32" t="n">
        <x:v>917</x:v>
      </x:c>
      <x:c r="B918" s="32" t="str">
        <x:v>Amazon</x:v>
      </x:c>
      <x:c r="C918" s="32" t="str">
        <x:v>Bright Data Amazon products sample</x:v>
      </x:c>
      <x:c r="D918" s="32" t="str">
        <x:v>B08BWNHWTJ</x:v>
      </x:c>
      <x:c r="E918" s="32" t="str">
        <x:v>https://www.amazon.com/Power-Theory-Screen-Protector-Samsung/dp/B08BWNHWTJ</x:v>
      </x:c>
      <x:c r="F918" s="32" t="str">
        <x:v>Power Theory Designed for Samsung Galaxy S10 PLUS Screen Protector [Not Glass], Easy Install Kit, Case Friendly, Full Cover, Flexible Film Anti Scratch, 2 Pack</x:v>
      </x:c>
      <x:c r="G918" s="32" t="str">
        <x:v>Power Theory</x:v>
      </x:c>
      <x:c r="H918" s="32" t="str">
        <x:v>Pow███The███</x:v>
      </x:c>
      <x:c r="I918" s="47" t="n">
        <x:v>15.95</x:v>
      </x:c>
      <x:c r="J918" s="32" t="str">
        <x:v>USD</x:v>
      </x:c>
      <x:c r="K918" s="32" t="str">
        <x:v>Cell Phones &amp; Accessories &gt; Accessories &gt; Maintenance, Upkeep &amp; Repairs &gt; Screen Protectors</x:v>
      </x:c>
      <x:c r="L918" s="32" t="str"/>
      <x:c r="M918" s="67" t="n">
        <x:v>0.6520385</x:v>
      </x:c>
      <x:c r="N918" s="32" t="str">
        <x:v>15.99"L x 8.99"W</x:v>
      </x:c>
      <x:c r="O918" s="32" t="str">
        <x:v>https://m.media-amazon.com/images/I/81CgQVSFs4L.__AC_SX300_SY300_QL70_FMwebp_.jpg</x:v>
      </x:c>
      <x:c r="P918" s="32" t="str">
        <x:v>2023-09-10 00:00:00.000</x:v>
      </x:c>
      <x:c r="Q918" s="32" t="str">
        <x:v>Estimated</x:v>
      </x:c>
      <x:c r="R918" s="32" t="str">
        <x:v>Electronics</x:v>
      </x:c>
      <x:c r="S918" s="32" t="str">
        <x:v>Phone screen protector</x:v>
      </x:c>
      <x:c r="T918" s="32" t="str">
        <x:v>Keyword/category match: screen protector</x:v>
      </x:c>
      <x:c r="U918" s="32" t="str">
        <x:v>Medium</x:v>
      </x:c>
      <x:c r="V918" s="67" t="n">
        <x:v>1000</x:v>
      </x:c>
      <x:c r="W918" s="47" t="n">
        <x:v>0.17</x:v>
      </x:c>
      <x:c r="X918" s="47" t="n">
        <x:v>0.62</x:v>
      </x:c>
      <x:c r="Y918" s="47" t="n">
        <x:v>2.06</x:v>
      </x:c>
      <x:c r="Z918" s="47" t="n">
        <x:v>0.2</x:v>
      </x:c>
      <x:c r="AA918" s="47" t="n">
        <x:v>0.06</x:v>
      </x:c>
      <x:c r="AB918" s="68" t="n">
        <x:v>3</x:v>
      </x:c>
      <x:c r="AC918" s="47" t="n">
        <x:v>0.28</x:v>
      </x:c>
      <x:c r="AD918" s="47" t="n">
        <x:v>0.91</x:v>
      </x:c>
      <x:c r="AE918" s="47" t="n">
        <x:v>2.8</x:v>
      </x:c>
      <x:c r="AF918" s="68" t="n">
        <x:v>15</x:v>
      </x:c>
      <x:c r="AG918" s="47" t="n">
        <x:v>3.5</x:v>
      </x:c>
      <x:c r="AH918" s="68" t="n">
        <x:v>5</x:v>
      </x:c>
      <x:c r="AI918" s="47" t="n">
        <x:v>7.6</x:v>
      </x:c>
      <x:c r="AJ918" s="47" t="n">
        <x:v>8.35</x:v>
      </x:c>
      <x:c r="AK918" s="48" t="n">
        <x:v>0.524</x:v>
      </x:c>
      <x:c r="AL918" s="32" t="str">
        <x:v>Material, coating, applicator, pack count, and packaging affect cost. Modifiers: 2-count/set adjustment. Tariff and freight assumptions are illustrative and require current validation.</x:v>
      </x:c>
      <x:c r="AM918" s="32" t="str">
        <x:v>About this item PERFECT FIT FOR GALAXY S10 PLUS - Precise laser cutting that provides Full Coverage fitting the curved edges of your phone while being compatible with most cases. ULTRA TOUGH PROTECTION - Maintain your resale value &amp; protect your phone from scratches, cracks and dirt. Please note this is a non-glass screen protector created with armor grade thremoplastic polyurethane (TPU) that allows a full coverage of the curved edges of your phone with maximum scratch resistance. This film fea</x:v>
      </x:c>
      <x:c r="AN918" s="32" t="str">
        <x:v>https://github.com/luminati-io/eCommerce-dataset-samples</x:v>
      </x:c>
      <x:c r="AO918" s="32" t="str">
        <x:v>2026-08-05-v2</x:v>
      </x:c>
    </x:row>
    <x:row r="919">
      <x:c r="A919" s="32" t="n">
        <x:v>918</x:v>
      </x:c>
      <x:c r="B919" s="32" t="str">
        <x:v>Amazon</x:v>
      </x:c>
      <x:c r="C919" s="32" t="str">
        <x:v>Bright Data Amazon products sample</x:v>
      </x:c>
      <x:c r="D919" s="32" t="str">
        <x:v>B00QVMCVA8</x:v>
      </x:c>
      <x:c r="E919" s="32" t="str">
        <x:v>https://www.amazon.com/dp/B00QVMCVA8?language=en_US&amp;currency=USD</x:v>
      </x:c>
      <x:c r="F919" s="32" t="str">
        <x:v>Accusize Industrial Tools No 10-10A Conbination H.S.S. Keyway Broach Sets in Fitted Box, 5100-0012</x:v>
      </x:c>
      <x:c r="G919" s="32" t="str">
        <x:v>Accusize Industrial Tools</x:v>
      </x:c>
      <x:c r="H919" s="32" t="str"/>
      <x:c r="I919" s="47" t="n">
        <x:v>368</x:v>
      </x:c>
      <x:c r="J919" s="32" t="str">
        <x:v>USD</x:v>
      </x:c>
      <x:c r="K919" s="32" t="str">
        <x:v>Industrial &amp; Scientific &gt; Cutting Tools &gt; Broaches</x:v>
      </x:c>
      <x:c r="L919" s="32" t="str"/>
      <x:c r="M919" s="67" t="n">
        <x:v>6200.60264</x:v>
      </x:c>
      <x:c r="N919" s="32" t="str">
        <x:v>‏  ‎ 14.57 x 3.54 x 16.14 inches; 13.67 Pounds</x:v>
      </x:c>
      <x:c r="O919" s="32" t="str">
        <x:v>https://images-na.ssl-images-amazon.com/images/I/41dSAfxuSYL._SY445_SX342_QL70_ML2_.jpg</x:v>
      </x:c>
      <x:c r="P919" s="32" t="str">
        <x:v>2022-09-21 00:00:00.000</x:v>
      </x:c>
      <x:c r="Q919" s="32" t="str">
        <x:v>Estimated</x:v>
      </x:c>
      <x:c r="R919" s="32" t="str">
        <x:v>Generic</x:v>
      </x:c>
      <x:c r="S919" s="32" t="str">
        <x:v>Small metal product</x:v>
      </x:c>
      <x:c r="T919" s="32" t="str">
        <x:v>Broad source category: Industrial &amp; Scientific &gt; Cutting Tools &gt; Broaches</x:v>
      </x:c>
      <x:c r="U919" s="32" t="str">
        <x:v>Low</x:v>
      </x:c>
      <x:c r="V919" s="67" t="n">
        <x:v>1000</x:v>
      </x:c>
      <x:c r="W919" s="47" t="n">
        <x:v>1.36</x:v>
      </x:c>
      <x:c r="X919" s="47" t="n">
        <x:v>5.45</x:v>
      </x:c>
      <x:c r="Y919" s="47" t="n">
        <x:v>18.15</x:v>
      </x:c>
      <x:c r="Z919" s="47" t="n">
        <x:v>0.6</x:v>
      </x:c>
      <x:c r="AA919" s="47" t="n">
        <x:v>2.2</x:v>
      </x:c>
      <x:c r="AB919" s="68" t="n">
        <x:v>5</x:v>
      </x:c>
      <x:c r="AC919" s="47" t="n">
        <x:v>2.22</x:v>
      </x:c>
      <x:c r="AD919" s="47" t="n">
        <x:v>8.66</x:v>
      </x:c>
      <x:c r="AE919" s="47" t="n">
        <x:v>28.72</x:v>
      </x:c>
      <x:c r="AF919" s="68" t="n">
        <x:v>15</x:v>
      </x:c>
      <x:c r="AG919" s="47" t="n">
        <x:v>12</x:v>
      </x:c>
      <x:c r="AH919" s="68" t="n">
        <x:v>5</x:v>
      </x:c>
      <x:c r="AI919" s="47" t="n">
        <x:v>94.26</x:v>
      </x:c>
      <x:c r="AJ919" s="47" t="n">
        <x:v>273.74</x:v>
      </x:c>
      <x:c r="AK919" s="48" t="n">
        <x:v>0.7440000000000001</x:v>
      </x:c>
      <x:c r="AL919" s="32" t="str">
        <x:v>Metal, weight, process, tolerances, and finish are unknown. Tariff and freight assumptions are illustrative and require current validation.</x:v>
      </x:c>
      <x:c r="AM919" s="32" t="str">
        <x:v>Accusize Industrial Tools Accusize, born in Canada, in 2008, serves metalworking customers with measuring tools, cutting tools, and machine tool accessories. Previous page Accusize Industrial Tools was born in Toronto, Canada, in 2008. We serve metalworking customers with quality measuring tools, cutting tools, and machine tool accessories as a Canadian distributor. Helping machinists save time and cost and delivering satisfaction to customers. Tools and Accessories for milling machines Milling </x:v>
      </x:c>
      <x:c r="AN919" s="32" t="str">
        <x:v>https://github.com/luminati-io/eCommerce-dataset-samples</x:v>
      </x:c>
      <x:c r="AO919" s="32" t="str">
        <x:v>2026-08-05-v2</x:v>
      </x:c>
    </x:row>
    <x:row r="920">
      <x:c r="A920" s="32" t="n">
        <x:v>919</x:v>
      </x:c>
      <x:c r="B920" s="32" t="str">
        <x:v>Amazon</x:v>
      </x:c>
      <x:c r="C920" s="32" t="str">
        <x:v>Bright Data Amazon products sample</x:v>
      </x:c>
      <x:c r="D920" s="32" t="str">
        <x:v>B072HC3QH4</x:v>
      </x:c>
      <x:c r="E920" s="32" t="str">
        <x:v>https://www.amazon.com/Ringside-Apex-Double-Black-White/dp/B072HC3QH4</x:v>
      </x:c>
      <x:c r="F920" s="32" t="str">
        <x:v>Ringside Ringside Apex Double End Bag, Black/White, 7"</x:v>
      </x:c>
      <x:c r="G920" s="32" t="str">
        <x:v>Ringside</x:v>
      </x:c>
      <x:c r="H920" s="32" t="str">
        <x:v>Ama███.co███</x:v>
      </x:c>
      <x:c r="I920" s="47" t="n">
        <x:v>48.49</x:v>
      </x:c>
      <x:c r="J920" s="32" t="str">
        <x:v>USD</x:v>
      </x:c>
      <x:c r="K920" s="32" t="str">
        <x:v>Sports &amp; Outdoors &gt; Sports &gt; Other Sports &gt; Boxing &gt; Punching Bags &gt; Double-End Bags</x:v>
      </x:c>
      <x:c r="L920" s="32" t="str"/>
      <x:c r="M920" s="67" t="n">
        <x:v>453.592</x:v>
      </x:c>
      <x:c r="N920" s="32" t="str">
        <x:v>9.61 x 6.46 x 3.94 inches</x:v>
      </x:c>
      <x:c r="O920" s="32" t="str">
        <x:v>https://m.media-amazon.com/images/I/510nJokRfjL.__AC_SX300_SY300_QL70_FMwebp_.jpg</x:v>
      </x:c>
      <x:c r="P920" s="32" t="str">
        <x:v>2023-08-22 00:00:00.000</x:v>
      </x:c>
      <x:c r="Q920" s="32" t="str">
        <x:v>Estimated</x:v>
      </x:c>
      <x:c r="R920" s="32" t="str">
        <x:v>Jewelry</x:v>
      </x:c>
      <x:c r="S920" s="32" t="str">
        <x:v>Fashion ring</x:v>
      </x:c>
      <x:c r="T920" s="32" t="str">
        <x:v>Keyword/category match:  ring </x:v>
      </x:c>
      <x:c r="U920" s="32" t="str">
        <x:v>Low</x:v>
      </x:c>
      <x:c r="V920" s="67" t="n">
        <x:v>1000</x:v>
      </x:c>
      <x:c r="W920" s="47" t="n">
        <x:v>0.54</x:v>
      </x:c>
      <x:c r="X920" s="47" t="n">
        <x:v>2</x:v>
      </x:c>
      <x:c r="Y920" s="47" t="n">
        <x:v>5.45</x:v>
      </x:c>
      <x:c r="Z920" s="47" t="n">
        <x:v>0.35</x:v>
      </x:c>
      <x:c r="AA920" s="47" t="n">
        <x:v>0.12</x:v>
      </x:c>
      <x:c r="AB920" s="68" t="n">
        <x:v>6</x:v>
      </x:c>
      <x:c r="AC920" s="47" t="n">
        <x:v>0.79</x:v>
      </x:c>
      <x:c r="AD920" s="47" t="n">
        <x:v>2.61</x:v>
      </x:c>
      <x:c r="AE920" s="47" t="n">
        <x:v>6.94</x:v>
      </x:c>
      <x:c r="AF920" s="68" t="n">
        <x:v>15</x:v>
      </x:c>
      <x:c r="AG920" s="47" t="n">
        <x:v>4.75</x:v>
      </x:c>
      <x:c r="AH920" s="68" t="n">
        <x:v>5</x:v>
      </x:c>
      <x:c r="AI920" s="47" t="n">
        <x:v>17.06</x:v>
      </x:c>
      <x:c r="AJ920" s="47" t="n">
        <x:v>31.43</x:v>
      </x:c>
      <x:c r="AK920" s="48" t="n">
        <x:v>0.648</x:v>
      </x:c>
      <x:c r="AL920" s="32" t="str">
        <x:v>Metal, size range, stones, and plating affect cost. Tariff and freight assumptions are illustrative and require current validation.</x:v>
      </x:c>
      <x:c r="AM920" s="32" t="str">
        <x:v>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x:v>
      </x:c>
      <x:c r="AN920" s="32" t="str">
        <x:v>https://github.com/luminati-io/eCommerce-dataset-samples</x:v>
      </x:c>
      <x:c r="AO920" s="32" t="str">
        <x:v>2026-08-05-v2</x:v>
      </x:c>
    </x:row>
    <x:row r="921">
      <x:c r="A921" s="32" t="n">
        <x:v>920</x:v>
      </x:c>
      <x:c r="B921" s="32" t="str">
        <x:v>Amazon</x:v>
      </x:c>
      <x:c r="C921" s="32" t="str">
        <x:v>Bright Data Amazon products sample</x:v>
      </x:c>
      <x:c r="D921" s="32" t="str">
        <x:v>B018A2W39A</x:v>
      </x:c>
      <x:c r="E921" s="32" t="str">
        <x:v>https://www.amazon.com/dp/B018A2W39A?language=en_US&amp;currency=USD</x:v>
      </x:c>
      <x:c r="F921" s="32" t="str">
        <x:v>Rubbermaid Commercial Products Streamline Slim Step-On Plastic Trash Garbage Can, 18 Gallon, White</x:v>
      </x:c>
      <x:c r="G921" s="32" t="str">
        <x:v>Rubbermaid Commercial Products</x:v>
      </x:c>
      <x:c r="H921" s="32" t="str"/>
      <x:c r="I921" s="47" t="n">
        <x:v>142</x:v>
      </x:c>
      <x:c r="J921" s="32" t="str">
        <x:v>USD</x:v>
      </x:c>
      <x:c r="K921" s="32" t="str">
        <x:v>Industrial &amp; Scientific &gt; Janitorial &amp; Sanitation Supplies &gt; Waste Receptacles &amp; Liners &gt; Trash Cans</x:v>
      </x:c>
      <x:c r="L921" s="32" t="str"/>
      <x:c r="M921" s="67" t="n">
        <x:v>5216.308</x:v>
      </x:c>
      <x:c r="N921" s="32" t="str">
        <x:v>‏  ‎ 19.7 x 12.2 x 31.6 inches; 11.5 Pounds</x:v>
      </x:c>
      <x:c r="O921" s="32" t="str">
        <x:v>https://images-na.ssl-images-amazon.com/images/I/31k6KHGDdJL._SX342_SY445_QL70_FMwebp_.jpg</x:v>
      </x:c>
      <x:c r="P921" s="32" t="str">
        <x:v>2022-09-20 00:00:00.000</x:v>
      </x:c>
      <x:c r="Q921" s="32" t="str">
        <x:v>Estimated</x:v>
      </x:c>
      <x:c r="R921" s="32" t="str">
        <x:v>Generic</x:v>
      </x:c>
      <x:c r="S921" s="32" t="str">
        <x:v>Small metal product</x:v>
      </x:c>
      <x:c r="T921" s="32" t="str">
        <x:v>Broad source category: Industrial &amp; Scientific &gt; Janitorial &amp; Sanitation Supplies &gt; Waste Receptacles &amp; Liners &gt; Trash Cans</x:v>
      </x:c>
      <x:c r="U921" s="32" t="str">
        <x:v>Low</x:v>
      </x:c>
      <x:c r="V921" s="67" t="n">
        <x:v>1000</x:v>
      </x:c>
      <x:c r="W921" s="47" t="n">
        <x:v>1.36</x:v>
      </x:c>
      <x:c r="X921" s="47" t="n">
        <x:v>5.45</x:v>
      </x:c>
      <x:c r="Y921" s="47" t="n">
        <x:v>18.15</x:v>
      </x:c>
      <x:c r="Z921" s="47" t="n">
        <x:v>0.6</x:v>
      </x:c>
      <x:c r="AA921" s="47" t="n">
        <x:v>2.2</x:v>
      </x:c>
      <x:c r="AB921" s="68" t="n">
        <x:v>5</x:v>
      </x:c>
      <x:c r="AC921" s="47" t="n">
        <x:v>2.22</x:v>
      </x:c>
      <x:c r="AD921" s="47" t="n">
        <x:v>8.66</x:v>
      </x:c>
      <x:c r="AE921" s="47" t="n">
        <x:v>28.72</x:v>
      </x:c>
      <x:c r="AF921" s="68" t="n">
        <x:v>15</x:v>
      </x:c>
      <x:c r="AG921" s="47" t="n">
        <x:v>12</x:v>
      </x:c>
      <x:c r="AH921" s="68" t="n">
        <x:v>5</x:v>
      </x:c>
      <x:c r="AI921" s="47" t="n">
        <x:v>49.06</x:v>
      </x:c>
      <x:c r="AJ921" s="47" t="n">
        <x:v>92.94</x:v>
      </x:c>
      <x:c r="AK921" s="48" t="n">
        <x:v>0.655</x:v>
      </x:c>
      <x:c r="AL921" s="32" t="str">
        <x:v>Metal, weight, process, tolerances, and finish are unknown. Tariff and freight assumptions are illustrative and require current validation.</x:v>
      </x:c>
      <x:c r="AM921" s="32" t="str">
        <x:v>Durable and dependable, the Rubbermaid Commercial Slim Jim Front Step-On Trash Can offers a clean, hands-free waste control solution. The wide design and small footprint of this receptacle hugs the wall to provide maximum volume while using space efficiently. These garbage cans feature convenient foot pedals with increased pedal clearance for easy foot access and hands-free waste disposal. A tight-fitting, overlapping lid has a controlled close to reduce noise and an internal hinge design that p</x:v>
      </x:c>
      <x:c r="AN921" s="32" t="str">
        <x:v>https://github.com/luminati-io/eCommerce-dataset-samples</x:v>
      </x:c>
      <x:c r="AO921" s="32" t="str">
        <x:v>2026-08-05-v2</x:v>
      </x:c>
    </x:row>
    <x:row r="922">
      <x:c r="A922" s="32" t="n">
        <x:v>921</x:v>
      </x:c>
      <x:c r="B922" s="32" t="str">
        <x:v>Amazon</x:v>
      </x:c>
      <x:c r="C922" s="32" t="str">
        <x:v>Bright Data Amazon products sample</x:v>
      </x:c>
      <x:c r="D922" s="32" t="str">
        <x:v>B077P6TTXD</x:v>
      </x:c>
      <x:c r="E922" s="32" t="str">
        <x:v>https://www.amazon.com/ALPS-Mountaineering-Camber-Chair-Gray/dp/B086N3QFJR</x:v>
      </x:c>
      <x:c r="F922" s="32" t="str">
        <x:v>ALPS Mountaineering Camber Chair, Citrus/Charcoal</x:v>
      </x:c>
      <x:c r="G922" s="32" t="str">
        <x:v>ALPS Mountaineering</x:v>
      </x:c>
      <x:c r="H922" s="32" t="str">
        <x:v>Out███rEq███ped███</x:v>
      </x:c>
      <x:c r="I922" s="47" t="n">
        <x:v>59.99</x:v>
      </x:c>
      <x:c r="J922" s="32" t="str">
        <x:v>USD</x:v>
      </x:c>
      <x:c r="K922" s="32" t="str">
        <x:v>Sports &amp; Outdoors &gt; Outdoor Recreation &gt; Camping &amp; Hiking &gt; Camping Furniture &gt; Chairs</x:v>
      </x:c>
      <x:c r="L922" s="32" t="str"/>
      <x:c r="M922" s="67" t="n">
        <x:v>3492.6584</x:v>
      </x:c>
      <x:c r="N922" s="32" t="str">
        <x:v>29"D x 24"W x 32.5"H</x:v>
      </x:c>
      <x:c r="O922" s="32" t="str">
        <x:v>https://m.media-amazon.com/images/I/81ik10oyMRL.__AC_SX300_SY300_QL70_ML2_.jpg</x:v>
      </x:c>
      <x:c r="P922" s="32" t="str">
        <x:v>2023-10-17 00:00:00.000</x:v>
      </x:c>
      <x:c r="Q922" s="32" t="str">
        <x:v>Estimated</x:v>
      </x:c>
      <x:c r="R922" s="32" t="str">
        <x:v>Apparel</x:v>
      </x:c>
      <x:c r="S922" s="32" t="str">
        <x:v>Casual jacket or coat</x:v>
      </x:c>
      <x:c r="T922" s="32" t="str">
        <x:v>Keyword/category match: coat</x:v>
      </x:c>
      <x:c r="U922" s="32" t="str">
        <x:v>Low</x:v>
      </x:c>
      <x:c r="V922" s="67" t="n">
        <x:v>1000</x:v>
      </x:c>
      <x:c r="W922" s="47" t="n">
        <x:v>10.14</x:v>
      </x:c>
      <x:c r="X922" s="47" t="n">
        <x:v>21.12</x:v>
      </x:c>
      <x:c r="Y922" s="47" t="n">
        <x:v>46.47</x:v>
      </x:c>
      <x:c r="Z922" s="47" t="n">
        <x:v>1.5</x:v>
      </x:c>
      <x:c r="AA922" s="47" t="n">
        <x:v>4</x:v>
      </x:c>
      <x:c r="AB922" s="68" t="n">
        <x:v>10</x:v>
      </x:c>
      <x:c r="AC922" s="47" t="n">
        <x:v>13.68</x:v>
      </x:c>
      <x:c r="AD922" s="47" t="n">
        <x:v>29.28</x:v>
      </x:c>
      <x:c r="AE922" s="47" t="n">
        <x:v>64.98</x:v>
      </x:c>
      <x:c r="AF922" s="68" t="n">
        <x:v>15</x:v>
      </x:c>
      <x:c r="AG922" s="47" t="n">
        <x:v>12</x:v>
      </x:c>
      <x:c r="AH922" s="68" t="n">
        <x:v>5</x:v>
      </x:c>
      <x:c r="AI922" s="47" t="n">
        <x:v>53.28</x:v>
      </x:c>
      <x:c r="AJ922" s="47" t="n">
        <x:v>6.71</x:v>
      </x:c>
      <x:c r="AK922" s="48" t="n">
        <x:v>0.11199999999999999</x:v>
      </x:c>
      <x:c r="AL922" s="32" t="str">
        <x:v>Shell, insulation, waterproofing, lining, and hardware dominate. Tariff and freight assumptions are illustrative and require current validation.</x:v>
      </x:c>
      <x:c r="AM922" s="32" t="str">
        <x:v>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x:v>
      </x:c>
      <x:c r="AN922" s="32" t="str">
        <x:v>https://github.com/luminati-io/eCommerce-dataset-samples</x:v>
      </x:c>
      <x:c r="AO922" s="32" t="str">
        <x:v>2026-08-05-v2</x:v>
      </x:c>
    </x:row>
    <x:row r="923">
      <x:c r="A923" s="32" t="n">
        <x:v>922</x:v>
      </x:c>
      <x:c r="B923" s="32" t="str">
        <x:v>Amazon</x:v>
      </x:c>
      <x:c r="C923" s="32" t="str">
        <x:v>Bright Data Amazon products sample</x:v>
      </x:c>
      <x:c r="D923" s="32" t="str">
        <x:v>B09T2F25XW</x:v>
      </x:c>
      <x:c r="E923" s="32" t="str">
        <x:v>https://www.amazon.com/PUMA-Womens-Essentials-Slim-Dress/dp/B08Q49J7Z4</x:v>
      </x:c>
      <x:c r="F923" s="32" t="str">
        <x:v>PUMA Women's Essentials Slim Tee Dress (Available in Plus Sizes)</x:v>
      </x:c>
      <x:c r="G923" s="32" t="str">
        <x:v>PUMA</x:v>
      </x:c>
      <x:c r="H923" s="32" t="str">
        <x:v>Ama███.co███</x:v>
      </x:c>
      <x:c r="I923" s="47" t="n">
        <x:v>30</x:v>
      </x:c>
      <x:c r="J923" s="32" t="str">
        <x:v>USD</x:v>
      </x:c>
      <x:c r="K923" s="32" t="str">
        <x:v>Clothing, Shoes &amp; Jewelry &gt; Women &gt; Clothing &gt; Dresses &gt; Casual</x:v>
      </x:c>
      <x:c r="L923" s="32" t="str"/>
      <x:c r="M923" s="67"/>
      <x:c r="N923" s="32" t="str">
        <x:v>10.1 x 11 x 0.7 inches; 6.4 Ounces</x:v>
      </x:c>
      <x:c r="O923" s="32" t="str">
        <x:v>https://m.media-amazon.com/images/I/71zHB0vEgbL.__AC_SY445_SX342_QL70_FMwebp_.jpg</x:v>
      </x:c>
      <x:c r="P923" s="32" t="str">
        <x:v>2023-08-02 00:00:00.000</x:v>
      </x:c>
      <x:c r="Q923" s="32" t="str">
        <x:v>Estimated</x:v>
      </x:c>
      <x:c r="R923" s="32" t="str">
        <x:v>Apparel</x:v>
      </x:c>
      <x:c r="S923" s="32" t="str">
        <x:v>Basic cotton T-shirt</x:v>
      </x:c>
      <x:c r="T923" s="32" t="str">
        <x:v>Keyword/category match:  tee </x:v>
      </x:c>
      <x:c r="U923" s="32" t="str">
        <x:v>Medium</x:v>
      </x:c>
      <x:c r="V923" s="67" t="n">
        <x:v>1000</x:v>
      </x:c>
      <x:c r="W923" s="47" t="n">
        <x:v>1.4</x:v>
      </x:c>
      <x:c r="X923" s="47" t="n">
        <x:v>2.4</x:v>
      </x:c>
      <x:c r="Y923" s="47" t="n">
        <x:v>4.2</x:v>
      </x:c>
      <x:c r="Z923" s="47" t="n">
        <x:v>0.35</x:v>
      </x:c>
      <x:c r="AA923" s="47" t="n">
        <x:v>0.18</x:v>
      </x:c>
      <x:c r="AB923" s="68" t="n">
        <x:v>10</x:v>
      </x:c>
      <x:c r="AC923" s="47" t="n">
        <x:v>1.85</x:v>
      </x:c>
      <x:c r="AD923" s="47" t="n">
        <x:v>3.22</x:v>
      </x:c>
      <x:c r="AE923" s="47" t="n">
        <x:v>5.78</x:v>
      </x:c>
      <x:c r="AF923" s="68" t="n">
        <x:v>15</x:v>
      </x:c>
      <x:c r="AG923" s="47" t="n">
        <x:v>4.25</x:v>
      </x:c>
      <x:c r="AH923" s="68" t="n">
        <x:v>5</x:v>
      </x:c>
      <x:c r="AI923" s="47" t="n">
        <x:v>13.47</x:v>
      </x:c>
      <x:c r="AJ923" s="47" t="n">
        <x:v>16.53</x:v>
      </x:c>
      <x:c r="AK923" s="48" t="n">
        <x:v>0.551</x:v>
      </x:c>
      <x:c r="AL923" s="32" t="str">
        <x:v>Fabric weight, country, certifications, and decoration affect cost. Tariff and freight assumptions are illustrative and require current validation.</x:v>
      </x:c>
      <x:c r="AM923" s="32" t="str">
        <x:v>The Essentials Slim Tee Dress is as comfy as it is cute.</x:v>
      </x:c>
      <x:c r="AN923" s="32" t="str">
        <x:v>https://github.com/luminati-io/eCommerce-dataset-samples</x:v>
      </x:c>
      <x:c r="AO923" s="32" t="str">
        <x:v>2026-08-05-v2</x:v>
      </x:c>
    </x:row>
    <x:row r="924">
      <x:c r="A924" s="32" t="n">
        <x:v>923</x:v>
      </x:c>
      <x:c r="B924" s="32" t="str">
        <x:v>Amazon</x:v>
      </x:c>
      <x:c r="C924" s="32" t="str">
        <x:v>Bright Data Amazon products sample</x:v>
      </x:c>
      <x:c r="D924" s="32" t="str">
        <x:v>B092RD98M5</x:v>
      </x:c>
      <x:c r="E924" s="32" t="str">
        <x:v>https://www.amazon.com/Coco-Reef-Enrapture-Sized-Bikini/dp/B092RD98M5</x:v>
      </x:c>
      <x:c r="F924" s="32" t="str">
        <x:v>Coco Reef Enrapture Bra Sized Wrap Bikini Top — Push Up Underwire Cups C, D, DD, E, F</x:v>
      </x:c>
      <x:c r="G924" s="32" t="str">
        <x:v>COCO REEF</x:v>
      </x:c>
      <x:c r="H924" s="32" t="str">
        <x:v>Swi███ar ███whe███</x:v>
      </x:c>
      <x:c r="I924" s="47" t="n">
        <x:v>58.8</x:v>
      </x:c>
      <x:c r="J924" s="32" t="str">
        <x:v>USD</x:v>
      </x:c>
      <x:c r="K924" s="32" t="str">
        <x:v>Clothing, Shoes &amp; Jewelry &gt; Women &gt; Clothing &gt; Swimsuits &amp; Cover Ups &gt; Bikinis &gt; Tops</x:v>
      </x:c>
      <x:c r="L924" s="32" t="str"/>
      <x:c r="M924" s="67"/>
      <x:c r="N924" s="32" t="str"/>
      <x:c r="O924" s="32" t="str">
        <x:v>https://m.media-amazon.com/images/I/61jfO2tONTL.__AC_SY445_SX342_QL70_FMwebp_.jpg</x:v>
      </x:c>
      <x:c r="P924" s="32" t="str">
        <x:v>2023-08-23 00:00:00.000</x:v>
      </x:c>
      <x:c r="Q924" s="32" t="str">
        <x:v>Estimated</x:v>
      </x:c>
      <x:c r="R924" s="32" t="str">
        <x:v>Apparel</x:v>
      </x:c>
      <x:c r="S924" s="32" t="str">
        <x:v>Underwear or lingerie</x:v>
      </x:c>
      <x:c r="T924" s="32" t="str">
        <x:v>Keyword/category match:  bra </x:v>
      </x:c>
      <x:c r="U924" s="32" t="str">
        <x:v>Low</x:v>
      </x:c>
      <x:c r="V924" s="67" t="n">
        <x:v>1000</x:v>
      </x:c>
      <x:c r="W924" s="47" t="n">
        <x:v>2.31</x:v>
      </x:c>
      <x:c r="X924" s="47" t="n">
        <x:v>5.19</x:v>
      </x:c>
      <x:c r="Y924" s="47" t="n">
        <x:v>11.53</x:v>
      </x:c>
      <x:c r="Z924" s="47" t="n">
        <x:v>0.4</x:v>
      </x:c>
      <x:c r="AA924" s="47" t="n">
        <x:v>0.22</x:v>
      </x:c>
      <x:c r="AB924" s="68" t="n">
        <x:v>10</x:v>
      </x:c>
      <x:c r="AC924" s="47" t="n">
        <x:v>2.84</x:v>
      </x:c>
      <x:c r="AD924" s="47" t="n">
        <x:v>6.39</x:v>
      </x:c>
      <x:c r="AE924" s="47" t="n">
        <x:v>14.22</x:v>
      </x:c>
      <x:c r="AF924" s="68" t="n">
        <x:v>15</x:v>
      </x:c>
      <x:c r="AG924" s="47" t="n">
        <x:v>4.25</x:v>
      </x:c>
      <x:c r="AH924" s="68" t="n">
        <x:v>5</x:v>
      </x:c>
      <x:c r="AI924" s="47" t="n">
        <x:v>22.4</x:v>
      </x:c>
      <x:c r="AJ924" s="47" t="n">
        <x:v>36.4</x:v>
      </x:c>
      <x:c r="AK924" s="48" t="n">
        <x:v>0.619</x:v>
      </x:c>
      <x:c r="AL924" s="32" t="str">
        <x:v>Lace, underwire, molded cups, and trims affect cost. Modifiers: customization. Tariff and freight assumptions are illustrative and require current validation.</x:v>
      </x:c>
      <x:c r="AM924" s="32" t="str">
        <x:v>Enrapture Underwire Bra Sized Bikini Top —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you’ll feel and the hotter you’ll look. With the LYCRA XTRA LIFE material, the Coco Reef swimsuits are chlorine resista</x:v>
      </x:c>
      <x:c r="AN924" s="32" t="str">
        <x:v>https://github.com/luminati-io/eCommerce-dataset-samples</x:v>
      </x:c>
      <x:c r="AO924" s="32" t="str">
        <x:v>2026-08-05-v2</x:v>
      </x:c>
    </x:row>
    <x:row r="925">
      <x:c r="A925" s="32" t="n">
        <x:v>924</x:v>
      </x:c>
      <x:c r="B925" s="32" t="str">
        <x:v>Amazon</x:v>
      </x:c>
      <x:c r="C925" s="32" t="str">
        <x:v>Bright Data Amazon products sample</x:v>
      </x:c>
      <x:c r="D925" s="32" t="str">
        <x:v>B01MYUYX33</x:v>
      </x:c>
      <x:c r="E925" s="32" t="str">
        <x:v>https://www.amazon.com/GENORTH-Upgrade-Portable-Booster-Blanket/dp/B01MYUYX33</x:v>
      </x:c>
      <x:c r="F925" s="32" t="str">
        <x:v>GENORTH Dog Car Seats for Small Dogs,Upgrade Dog Booster Seat with PVC Frame Construction,Folding Puppy Car Seat for Small Pets</x:v>
      </x:c>
      <x:c r="G925" s="32" t="str">
        <x:v>GENORTH</x:v>
      </x:c>
      <x:c r="H925" s="32" t="str">
        <x:v>LAP███</x:v>
      </x:c>
      <x:c r="I925" s="47" t="n">
        <x:v>23.99</x:v>
      </x:c>
      <x:c r="J925" s="32" t="str">
        <x:v>USD</x:v>
      </x:c>
      <x:c r="K925" s="32" t="str">
        <x:v>Pet Supplies &gt; Dogs &gt; Carriers &amp; Travel Products &gt; Car Travel Accessories &gt; Booster &amp; Car Seats</x:v>
      </x:c>
      <x:c r="L925" s="32" t="str"/>
      <x:c r="M925" s="67"/>
      <x:c r="N925" s="32" t="str">
        <x:v>15.75 x 11.81 x 9.84 inches; 1.25 Pounds</x:v>
      </x:c>
      <x:c r="O925" s="32" t="str">
        <x:v>https://m.media-amazon.com/images/I/81REogpk2VL.__AC_SX300_SY300_QL70_FMwebp_.jpg</x:v>
      </x:c>
      <x:c r="P925" s="32" t="str">
        <x:v>2023-10-06 00:00:00.000</x:v>
      </x:c>
      <x:c r="Q925" s="32" t="str">
        <x:v>Estimated</x:v>
      </x:c>
      <x:c r="R925" s="32" t="str">
        <x:v>Toys</x:v>
      </x:c>
      <x:c r="S925" s="32" t="str">
        <x:v>Small molded plastic toy</x:v>
      </x:c>
      <x:c r="T925" s="32" t="str">
        <x:v>Keyword/category match: toy</x:v>
      </x:c>
      <x:c r="U925" s="32" t="str">
        <x:v>Low</x:v>
      </x:c>
      <x:c r="V925" s="67" t="n">
        <x:v>1000</x:v>
      </x:c>
      <x:c r="W925" s="47" t="n">
        <x:v>0.74</x:v>
      </x:c>
      <x:c r="X925" s="47" t="n">
        <x:v>1.97</x:v>
      </x:c>
      <x:c r="Y925" s="47" t="n">
        <x:v>4.94</x:v>
      </x:c>
      <x:c r="Z925" s="47" t="n">
        <x:v>0.35</x:v>
      </x:c>
      <x:c r="AA925" s="47" t="n">
        <x:v>0.3</x:v>
      </x:c>
      <x:c r="AB925" s="68" t="n">
        <x:v>5</x:v>
      </x:c>
      <x:c r="AC925" s="47" t="n">
        <x:v>1.06</x:v>
      </x:c>
      <x:c r="AD925" s="47" t="n">
        <x:v>2.76</x:v>
      </x:c>
      <x:c r="AE925" s="47" t="n">
        <x:v>6.97</x:v>
      </x:c>
      <x:c r="AF925" s="68" t="n">
        <x:v>15</x:v>
      </x:c>
      <x:c r="AG925" s="47" t="n">
        <x:v>4.25</x:v>
      </x:c>
      <x:c r="AH925" s="68" t="n">
        <x:v>5</x:v>
      </x:c>
      <x:c r="AI925" s="47" t="n">
        <x:v>11.8</x:v>
      </x:c>
      <x:c r="AJ925" s="47" t="n">
        <x:v>12.19</x:v>
      </x:c>
      <x:c r="AK925" s="48" t="n">
        <x:v>0.508</x:v>
      </x:c>
      <x:c r="AL925" s="32" t="str">
        <x:v>Tooling and safety testing excluded; paint, parts, and electronics add cost. Modifiers: weatherproof construction. Tariff and freight assumptions are illustrative and require current validation.</x:v>
      </x:c>
      <x:c r="AM925" s="32" t="str">
        <x:v>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x:v>
      </x:c>
      <x:c r="AN925" s="32" t="str">
        <x:v>https://github.com/luminati-io/eCommerce-dataset-samples</x:v>
      </x:c>
      <x:c r="AO925" s="32" t="str">
        <x:v>2026-08-05-v2</x:v>
      </x:c>
    </x:row>
    <x:row r="926">
      <x:c r="A926" s="32" t="n">
        <x:v>925</x:v>
      </x:c>
      <x:c r="B926" s="32" t="str">
        <x:v>Amazon</x:v>
      </x:c>
      <x:c r="C926" s="32" t="str">
        <x:v>Bright Data Amazon products sample</x:v>
      </x:c>
      <x:c r="D926" s="32" t="str">
        <x:v>B08BKY3KVL</x:v>
      </x:c>
      <x:c r="E926" s="32" t="str">
        <x:v>https://www.amazon.com/Bluetooth-Speaker-Portable-Bluetooth5-0-Support/dp/B08BKY3KVL?th=1&amp;psc=1&amp;currency=USD&amp;language=en_GB</x:v>
      </x:c>
      <x:c r="F926" s="32" t="str">
        <x:v>BUGANI Bluetooth Speaker, Portable Bluetooth Speakers with 40W Stereo Sound, Loud Bluetooth Speaker 24H Playtime Support TF Card/AUX, IPX6 Waterproof for Beach Camping Outdoor Indoor</x:v>
      </x:c>
      <x:c r="G926" s="32" t="str">
        <x:v>BUGANI</x:v>
      </x:c>
      <x:c r="H926" s="32" t="str">
        <x:v>ZDS███t</x:v>
      </x:c>
      <x:c r="I926" s="47" t="n">
        <x:v>69.99</x:v>
      </x:c>
      <x:c r="J926" s="32" t="str">
        <x:v>USD</x:v>
      </x:c>
      <x:c r="K926" s="32" t="str">
        <x:v>Electronics &gt; Portable Audio &amp; Video &gt; Portable Speakers &amp; Docks &gt; Portable Bluetooth Speakers</x:v>
      </x:c>
      <x:c r="L926" s="32" t="str"/>
      <x:c r="M926" s="67" t="n">
        <x:v>1837.0475999999999</x:v>
      </x:c>
      <x:c r="N926" s="32" t="str">
        <x:v>3.26 x 2.09 x 4.63 inches</x:v>
      </x:c>
      <x:c r="O926" s="32" t="str">
        <x:v>https://m.media-amazon.com/images/I/81b7Yw3rA3L.__AC_SX300_SY300_QL70_FMwebp_.jpg</x:v>
      </x:c>
      <x:c r="P926" s="32" t="str">
        <x:v>2024-01-15 00:00:00.000</x:v>
      </x:c>
      <x:c r="Q926" s="32" t="str">
        <x:v>Estimated</x:v>
      </x:c>
      <x:c r="R926" s="32" t="str">
        <x:v>Electronics</x:v>
      </x:c>
      <x:c r="S926" s="32" t="str">
        <x:v>Bluetooth speaker</x:v>
      </x:c>
      <x:c r="T926" s="32" t="str">
        <x:v>Keyword/category match: bluetooth speaker</x:v>
      </x:c>
      <x:c r="U926" s="32" t="str">
        <x:v>Low</x:v>
      </x:c>
      <x:c r="V926" s="67" t="n">
        <x:v>1000</x:v>
      </x:c>
      <x:c r="W926" s="47" t="n">
        <x:v>5.04</x:v>
      </x:c>
      <x:c r="X926" s="47" t="n">
        <x:v>9.52</x:v>
      </x:c>
      <x:c r="Y926" s="47" t="n">
        <x:v>17.92</x:v>
      </x:c>
      <x:c r="Z926" s="47" t="n">
        <x:v>0.75</x:v>
      </x:c>
      <x:c r="AA926" s="47" t="n">
        <x:v>1.04</x:v>
      </x:c>
      <x:c r="AB926" s="68" t="n">
        <x:v>3</x:v>
      </x:c>
      <x:c r="AC926" s="47" t="n">
        <x:v>6.02</x:v>
      </x:c>
      <x:c r="AD926" s="47" t="n">
        <x:v>11.65</x:v>
      </x:c>
      <x:c r="AE926" s="47" t="n">
        <x:v>22.28</x:v>
      </x:c>
      <x:c r="AF926" s="68" t="n">
        <x:v>15</x:v>
      </x:c>
      <x:c r="AG926" s="47" t="n">
        <x:v>7.5</x:v>
      </x:c>
      <x:c r="AH926" s="68" t="n">
        <x:v>5</x:v>
      </x:c>
      <x:c r="AI926" s="47" t="n">
        <x:v>33.15</x:v>
      </x:c>
      <x:c r="AJ926" s="47" t="n">
        <x:v>36.84</x:v>
      </x:c>
      <x:c r="AK926" s="48" t="n">
        <x:v>0.526</x:v>
      </x:c>
      <x:c r="AL926" s="32" t="str">
        <x:v>Battery, acoustic tuning, waterproofing, certifications, and chipset drive cost. Modifiers: weatherproof construction. Tariff and freight assumptions are illustrative and require current validation.</x:v>
      </x:c>
      <x:c r="AM926" s="32" t="str">
        <x:v>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x:v>
      </x:c>
      <x:c r="AN926" s="32" t="str">
        <x:v>https://github.com/luminati-io/eCommerce-dataset-samples</x:v>
      </x:c>
      <x:c r="AO926" s="32" t="str">
        <x:v>2026-08-05-v2</x:v>
      </x:c>
    </x:row>
    <x:row r="927">
      <x:c r="A927" s="32" t="n">
        <x:v>926</x:v>
      </x:c>
      <x:c r="B927" s="32" t="str">
        <x:v>Amazon</x:v>
      </x:c>
      <x:c r="C927" s="32" t="str">
        <x:v>Bright Data Amazon products sample</x:v>
      </x:c>
      <x:c r="D927" s="32" t="str">
        <x:v>B07B8LHVTH</x:v>
      </x:c>
      <x:c r="E927" s="32" t="str">
        <x:v>https://www.amazon.com/OneTigris-Horizontal-Holster-Release-UTX-Duraflex/dp/B07B8LHVTH</x:v>
      </x:c>
      <x:c r="F927" s="32" t="str">
        <x:v>OneTigris Horizontal Zipper Phone Holster for 2.25" Belt with MOLLE Strap and Quick Release UTX-Duraflex Buckle for 4.7 inch 5.5 inch 6.1 inch Cellphone (Armor ONE - Black)</x:v>
      </x:c>
      <x:c r="G927" s="32" t="str">
        <x:v>OneTigris</x:v>
      </x:c>
      <x:c r="H927" s="32" t="str">
        <x:v>Nin███sta███S</x:v>
      </x:c>
      <x:c r="I927" s="47" t="n">
        <x:v>23.98</x:v>
      </x:c>
      <x:c r="J927" s="32" t="str">
        <x:v>USD</x:v>
      </x:c>
      <x:c r="K927" s="32" t="str">
        <x:v>Cell Phones &amp; Accessories &gt; Cases, Holsters &amp; Sleeves &gt; Holsters</x:v>
      </x:c>
      <x:c r="L927" s="32" t="str"/>
      <x:c r="M927" s="67" t="n">
        <x:v>0.6520385</x:v>
      </x:c>
      <x:c r="N927" s="32" t="str">
        <x:v>15.99 x 8.99 x 1 inches</x:v>
      </x:c>
      <x:c r="O927" s="32" t="str">
        <x:v>https://m.media-amazon.com/images/I/71ZqcT4JwRL.__AC_SX300_SY300_QL70_ML2_.jpg</x:v>
      </x:c>
      <x:c r="P927" s="32" t="str">
        <x:v>2023-08-24 00:00:00.000</x:v>
      </x:c>
      <x:c r="Q927" s="32" t="str">
        <x:v>Estimated</x:v>
      </x:c>
      <x:c r="R927" s="32" t="str">
        <x:v>Electronics</x:v>
      </x:c>
      <x:c r="S927" s="32" t="str">
        <x:v>Battery pack or tool battery</x:v>
      </x:c>
      <x:c r="T927" s="32" t="str">
        <x:v>Keyword/category match: power bank</x:v>
      </x:c>
      <x:c r="U927" s="32" t="str">
        <x:v>Low</x:v>
      </x:c>
      <x:c r="V927" s="67" t="n">
        <x:v>1000</x:v>
      </x:c>
      <x:c r="W927" s="47" t="n">
        <x:v>10.89</x:v>
      </x:c>
      <x:c r="X927" s="47" t="n">
        <x:v>17.27</x:v>
      </x:c>
      <x:c r="Y927" s="47" t="n">
        <x:v>21.58</x:v>
      </x:c>
      <x:c r="Z927" s="47" t="n">
        <x:v>1.1</x:v>
      </x:c>
      <x:c r="AA927" s="47" t="n">
        <x:v>1.88</x:v>
      </x:c>
      <x:c r="AB927" s="68" t="n">
        <x:v>3</x:v>
      </x:c>
      <x:c r="AC927" s="47" t="n">
        <x:v>12.5</x:v>
      </x:c>
      <x:c r="AD927" s="47" t="n">
        <x:v>20.85</x:v>
      </x:c>
      <x:c r="AE927" s="47" t="n">
        <x:v>29.13</x:v>
      </x:c>
      <x:c r="AF927" s="68" t="n">
        <x:v>15</x:v>
      </x:c>
      <x:c r="AG927" s="47" t="n">
        <x:v>3.5</x:v>
      </x:c>
      <x:c r="AH927" s="68" t="n">
        <x:v>5</x:v>
      </x:c>
      <x:c r="AI927" s="47" t="n">
        <x:v>29.14</x:v>
      </x:c>
      <x:c r="AJ927" s="47" t="n">
        <x:v>-5.16</x:v>
      </x:c>
      <x:c r="AK927" s="48" t="n">
        <x:v>-0.215</x:v>
      </x:c>
      <x:c r="AL927" s="32" t="str">
        <x:v>Cell brand/capacity, BMS, safety testing, and hazardous shipping dominate. Tariff and freight assumptions are illustrative and require current validation.</x:v>
      </x:c>
      <x:c r="AM927" s="32" t="str">
        <x:v>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x:v>
      </x:c>
      <x:c r="AN927" s="32" t="str">
        <x:v>https://github.com/luminati-io/eCommerce-dataset-samples</x:v>
      </x:c>
      <x:c r="AO927" s="32" t="str">
        <x:v>2026-08-05-v2</x:v>
      </x:c>
    </x:row>
    <x:row r="928">
      <x:c r="A928" s="32" t="n">
        <x:v>927</x:v>
      </x:c>
      <x:c r="B928" s="32" t="str">
        <x:v>Amazon</x:v>
      </x:c>
      <x:c r="C928" s="32" t="str">
        <x:v>Bright Data Amazon products sample</x:v>
      </x:c>
      <x:c r="D928" s="32" t="str">
        <x:v>B01N9JLDBK</x:v>
      </x:c>
      <x:c r="E928" s="32" t="str">
        <x:v>https://www.amazon.com/dp/B01N9JLDBK?th=1&amp;psc=1&amp;currency=USD&amp;language=en_GB</x:v>
      </x:c>
      <x:c r="F928" s="32" t="str">
        <x:v>BOSCH HCS200 2 In. Edge Wood Hole Saw with Arbor</x:v>
      </x:c>
      <x:c r="G928" s="32" t="str">
        <x:v>BOSCH</x:v>
      </x:c>
      <x:c r="H928" s="32" t="str">
        <x:v>Ama███.co███</x:v>
      </x:c>
      <x:c r="I928" s="47" t="n">
        <x:v>5.99</x:v>
      </x:c>
      <x:c r="J928" s="32" t="str">
        <x:v>USD</x:v>
      </x:c>
      <x:c r="K928" s="32" t="str">
        <x:v>Tools &amp; Home Improvement &gt; Power &amp; Hand Tools &gt; Power Tool Parts &amp; Accessories &gt; Power Drill Parts &amp; Accessories &gt; Hole Saws &amp; Accessories &gt; Hole Saws</x:v>
      </x:c>
      <x:c r="L928" s="32" t="str"/>
      <x:c r="M928" s="67" t="n">
        <x:v>90.7184</x:v>
      </x:c>
      <x:c r="N928" s="32" t="str">
        <x:v>1.5"L x 2"W</x:v>
      </x:c>
      <x:c r="O928" s="32" t="str">
        <x:v>https://m.media-amazon.com/images/I/71mIUhHvCQL.__AC_SX300_SY300_QL70_FMwebp_.jpg</x:v>
      </x:c>
      <x:c r="P928" s="32" t="str">
        <x:v>2024-04-30 00:00:00.000</x:v>
      </x:c>
      <x:c r="Q928" s="32" t="str">
        <x:v>Estimated</x:v>
      </x:c>
      <x:c r="R928" s="32" t="str">
        <x:v>Tools</x:v>
      </x:c>
      <x:c r="S928" s="32" t="str">
        <x:v>Steel hand tool</x:v>
      </x:c>
      <x:c r="T928" s="32" t="str">
        <x:v>Keyword/category match: hand tool</x:v>
      </x:c>
      <x:c r="U928" s="32" t="str">
        <x:v>Medium</x:v>
      </x:c>
      <x:c r="V928" s="67" t="n">
        <x:v>1000</x:v>
      </x:c>
      <x:c r="W928" s="47" t="n">
        <x:v>1.5</x:v>
      </x:c>
      <x:c r="X928" s="47" t="n">
        <x:v>4.31</x:v>
      </x:c>
      <x:c r="Y928" s="47" t="n">
        <x:v>5.39</x:v>
      </x:c>
      <x:c r="Z928" s="47" t="n">
        <x:v>0.5</x:v>
      </x:c>
      <x:c r="AA928" s="47" t="n">
        <x:v>0.45</x:v>
      </x:c>
      <x:c r="AB928" s="68" t="n">
        <x:v>5</x:v>
      </x:c>
      <x:c r="AC928" s="47" t="n">
        <x:v>1.94</x:v>
      </x:c>
      <x:c r="AD928" s="47" t="n">
        <x:v>5.53</x:v>
      </x:c>
      <x:c r="AE928" s="47" t="n">
        <x:v>8.34</x:v>
      </x:c>
      <x:c r="AF928" s="68" t="n">
        <x:v>15</x:v>
      </x:c>
      <x:c r="AG928" s="47" t="n">
        <x:v>3.5</x:v>
      </x:c>
      <x:c r="AH928" s="68" t="n">
        <x:v>5</x:v>
      </x:c>
      <x:c r="AI928" s="47" t="n">
        <x:v>10.22</x:v>
      </x:c>
      <x:c r="AJ928" s="47" t="n">
        <x:v>-4.23</x:v>
      </x:c>
      <x:c r="AK928" s="48" t="n">
        <x:v>-0.7070000000000001</x:v>
      </x:c>
      <x:c r="AL928" s="32" t="str">
        <x:v>Steel grade, forging, machining, coating, and set count affect cost. Tariff and freight assumptions are illustrative and require current validation.</x:v>
      </x:c>
      <x:c r="AM928" s="32" t="str">
        <x:v>The BOSCH JA1007 Dust Extraction Kit allows for dust extraction and collection with BOSCH JS470E and JS470EB Jig Saws. Kit Includes: Clear Dust Hood (2605510293), Dust Tube (2605730055), and Vacuum Hose Adapter (VAC024).</x:v>
      </x:c>
      <x:c r="AN928" s="32" t="str">
        <x:v>https://github.com/luminati-io/eCommerce-dataset-samples</x:v>
      </x:c>
      <x:c r="AO928" s="32" t="str">
        <x:v>2026-08-05-v2</x:v>
      </x:c>
    </x:row>
    <x:row r="929">
      <x:c r="A929" s="32" t="n">
        <x:v>928</x:v>
      </x:c>
      <x:c r="B929" s="32" t="str">
        <x:v>Amazon</x:v>
      </x:c>
      <x:c r="C929" s="32" t="str">
        <x:v>Bright Data Amazon products sample</x:v>
      </x:c>
      <x:c r="D929" s="32" t="str">
        <x:v>B087BG8ZYJ</x:v>
      </x:c>
      <x:c r="E929" s="32" t="str">
        <x:v>https://www.amazon.com/AUMTISC-Shotgun-Adjustable-Shoulder-Rifles%EF%BC%882161%EF%BC%89/dp/B09J8M5ZQH</x:v>
      </x:c>
      <x:c r="F929" s="32" t="str">
        <x:v>AUMTISC Soft Rifle Gun Case, 41/45/49 Inch Shotgun Carrying Bag for Scoped Rifles with Adjustable Shoulder Strap and Velcro pocket</x:v>
      </x:c>
      <x:c r="G929" s="32" t="str">
        <x:v>AUMTISC</x:v>
      </x:c>
      <x:c r="H929" s="32" t="str">
        <x:v>AUM███C</x:v>
      </x:c>
      <x:c r="I929" s="47" t="n">
        <x:v>27.99</x:v>
      </x:c>
      <x:c r="J929" s="32" t="str">
        <x:v>USD</x:v>
      </x:c>
      <x:c r="K929" s="32" t="str">
        <x:v>Sports &amp; Outdoors &gt; Hunting &amp; Fishing &gt; Shooting &gt; Gun Accessories, Maintenance &amp; Storage &gt; Gun Holsters, Cases &amp; Bags &gt; Rifle Cases &gt; Soft Rifle Cases</x:v>
      </x:c>
      <x:c r="L929" s="32" t="str"/>
      <x:c r="M929" s="67" t="n">
        <x:v>400</x:v>
      </x:c>
      <x:c r="N929" s="32" t="str">
        <x:v>13.98 x 12.32 x 5.43 inches</x:v>
      </x:c>
      <x:c r="O929" s="32" t="str">
        <x:v>https://m.media-amazon.com/images/I/71QD8FMbCKL.__AC_SX300_SY300_QL70_FMwebp_.jpg</x:v>
      </x:c>
      <x:c r="P929" s="32" t="str">
        <x:v>2023-08-16 00:00:00.000</x:v>
      </x:c>
      <x:c r="Q929" s="32" t="str">
        <x:v>Estimated</x:v>
      </x:c>
      <x:c r="R929" s="32" t="str">
        <x:v>Tools</x:v>
      </x:c>
      <x:c r="S929" s="32" t="str">
        <x:v>Plastic or rubber hardware kit</x:v>
      </x:c>
      <x:c r="T929" s="32" t="str">
        <x:v>Keyword/category match: oring</x:v>
      </x:c>
      <x:c r="U929" s="32" t="str">
        <x:v>Medium</x:v>
      </x:c>
      <x:c r="V929" s="67" t="n">
        <x:v>1000</x:v>
      </x:c>
      <x:c r="W929" s="47" t="n">
        <x:v>0.88</x:v>
      </x:c>
      <x:c r="X929" s="47" t="n">
        <x:v>3.3</x:v>
      </x:c>
      <x:c r="Y929" s="47" t="n">
        <x:v>11</x:v>
      </x:c>
      <x:c r="Z929" s="47" t="n">
        <x:v>0.6</x:v>
      </x:c>
      <x:c r="AA929" s="47" t="n">
        <x:v>0.5</x:v>
      </x:c>
      <x:c r="AB929" s="68" t="n">
        <x:v>5</x:v>
      </x:c>
      <x:c r="AC929" s="47" t="n">
        <x:v>1.29</x:v>
      </x:c>
      <x:c r="AD929" s="47" t="n">
        <x:v>4.62</x:v>
      </x:c>
      <x:c r="AE929" s="47" t="n">
        <x:v>14.7</x:v>
      </x:c>
      <x:c r="AF929" s="68" t="n">
        <x:v>15</x:v>
      </x:c>
      <x:c r="AG929" s="47" t="n">
        <x:v>4.75</x:v>
      </x:c>
      <x:c r="AH929" s="68" t="n">
        <x:v>5</x:v>
      </x:c>
      <x:c r="AI929" s="47" t="n">
        <x:v>14.97</x:v>
      </x:c>
      <x:c r="AJ929" s="47" t="n">
        <x:v>13.02</x:v>
      </x:c>
      <x:c r="AK929" s="48" t="n">
        <x:v>0.465</x:v>
      </x:c>
      <x:c r="AL929" s="32" t="str">
        <x:v>Piece count, material grade, molds, and sorting labor affect cost. Modifiers: premium/heavy-duty specification. Tariff and freight assumptions are illustrative and require current validation.</x:v>
      </x:c>
      <x:c r="AM929" s="32" t="str">
        <x:v>Size of Rifle Case with High Performance Material： This long gun case bag is constructed of high quality water resistant/dust resistant material, perfect for outdoor activities. Size: available in 44’’ （Exterior 44" x 11";Interior 41" x 10.5"）48“（Exterior 48" x 11";Interior 45" x 10.5"）and 52”（Exterior 52" x 11";Interior 49" x 10.5"） Details Carrying handles and Adjustable shoulder strap: Carrying handles and Detachable Heavy-duty tactical webbing on shoulder straps,two ways of carrying for easy</x:v>
      </x:c>
      <x:c r="AN929" s="32" t="str">
        <x:v>https://github.com/luminati-io/eCommerce-dataset-samples</x:v>
      </x:c>
      <x:c r="AO929" s="32" t="str">
        <x:v>2026-08-05-v2</x:v>
      </x:c>
    </x:row>
    <x:row r="930">
      <x:c r="A930" s="32" t="n">
        <x:v>929</x:v>
      </x:c>
      <x:c r="B930" s="32" t="str">
        <x:v>Amazon</x:v>
      </x:c>
      <x:c r="C930" s="32" t="str">
        <x:v>Bright Data Amazon products sample</x:v>
      </x:c>
      <x:c r="D930" s="32" t="str">
        <x:v>B00LTT1F5A</x:v>
      </x:c>
      <x:c r="E930" s="32" t="str">
        <x:v>https://www.amazon.com/dp/B00LTT1F5A?language=en_US&amp;currency=USD</x:v>
      </x:c>
      <x:c r="F930" s="32" t="str">
        <x:v>Plants vs Zombies Garden Warfare(Online Play Required) - PlayStation 4</x:v>
      </x:c>
      <x:c r="G930" s="32" t="str">
        <x:v>Electronic Arts</x:v>
      </x:c>
      <x:c r="H930" s="32" t="str"/>
      <x:c r="I930" s="47" t="n">
        <x:v>17.26</x:v>
      </x:c>
      <x:c r="J930" s="32" t="str">
        <x:v>USD</x:v>
      </x:c>
      <x:c r="K930" s="32" t="str">
        <x:v>Video Games &gt; PlayStation 4 &gt; Games</x:v>
      </x:c>
      <x:c r="L930" s="32" t="str"/>
      <x:c r="M930" s="67" t="n">
        <x:v>68.0388</x:v>
      </x:c>
      <x:c r="N930" s="32" t="str">
        <x:v>0.6 x 5.3 x 6.7 inches; 2.4 Ounces</x:v>
      </x:c>
      <x:c r="O930" s="32" t="str">
        <x:v>https://images-na.ssl-images-amazon.com/images/I/51SSWcJUhXL._SX300_SY300_QL70_FMwebp_.jpg</x:v>
      </x:c>
      <x:c r="P930" s="32" t="str">
        <x:v>2022-09-24 00:00:00.000</x:v>
      </x:c>
      <x:c r="Q930" s="32" t="str">
        <x:v>Estimated</x:v>
      </x:c>
      <x:c r="R930" s="32" t="str">
        <x:v>Media</x:v>
      </x:c>
      <x:c r="S930" s="32" t="str">
        <x:v>Packaged video game or optical disc</x:v>
      </x:c>
      <x:c r="T930" s="32" t="str">
        <x:v>Title match: playstation</x:v>
      </x:c>
      <x:c r="U930" s="32" t="str">
        <x:v>Low</x:v>
      </x:c>
      <x:c r="V930" s="67" t="n">
        <x:v>1000</x:v>
      </x:c>
      <x:c r="W930" s="47" t="n">
        <x:v>1</x:v>
      </x:c>
      <x:c r="X930" s="47" t="n">
        <x:v>2.76</x:v>
      </x:c>
      <x:c r="Y930" s="47" t="n">
        <x:v>7.52</x:v>
      </x:c>
      <x:c r="Z930" s="47" t="n">
        <x:v>0.5</x:v>
      </x:c>
      <x:c r="AA930" s="47" t="n">
        <x:v>0.22</x:v>
      </x:c>
      <x:c r="AB930" s="68" t="n">
        <x:v>5</x:v>
      </x:c>
      <x:c r="AC930" s="47" t="n">
        <x:v>1.34</x:v>
      </x:c>
      <x:c r="AD930" s="47" t="n">
        <x:v>3.66</x:v>
      </x:c>
      <x:c r="AE930" s="47" t="n">
        <x:v>9.78</x:v>
      </x:c>
      <x:c r="AF930" s="68" t="n">
        <x:v>15</x:v>
      </x:c>
      <x:c r="AG930" s="47" t="n">
        <x:v>3.5</x:v>
      </x:c>
      <x:c r="AH930" s="68" t="n">
        <x:v>5</x:v>
      </x:c>
      <x:c r="AI930" s="47" t="n">
        <x:v>10.61</x:v>
      </x:c>
      <x:c r="AJ930" s="47" t="n">
        <x:v>6.65</x:v>
      </x:c>
      <x:c r="AK930" s="48" t="n">
        <x:v>0.385</x:v>
      </x:c>
      <x:c r="AL930" s="32" t="str">
        <x:v>Licensing, software development, platform royalties, and distribution are excluded. Tariff and freight assumptions are illustrative and require current validation.</x:v>
      </x:c>
      <x:c r="AM930" s="32" t="str">
        <x:v>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x:v>
      </x:c>
      <x:c r="AN930" s="32" t="str">
        <x:v>https://github.com/luminati-io/eCommerce-dataset-samples</x:v>
      </x:c>
      <x:c r="AO930" s="32" t="str">
        <x:v>2026-08-05-v2</x:v>
      </x:c>
    </x:row>
    <x:row r="931">
      <x:c r="A931" s="32" t="n">
        <x:v>930</x:v>
      </x:c>
      <x:c r="B931" s="32" t="str">
        <x:v>Amazon</x:v>
      </x:c>
      <x:c r="C931" s="32" t="str">
        <x:v>Bright Data Amazon products sample</x:v>
      </x:c>
      <x:c r="D931" s="32" t="str">
        <x:v>B01DDW7SLK</x:v>
      </x:c>
      <x:c r="E931" s="32" t="str">
        <x:v>https://www.amazon.com/dp/B01DDW7SLK?language=en_US&amp;currency=USD</x:v>
      </x:c>
      <x:c r="F931" s="32" t="str">
        <x:v>Bag Balm Vermont's Original Hand Moisturizer, Hand Balm for Dry Skin, Cracked Hands, Heels &amp; Dry Hands Treatment, For Dogs and More Ointment, Dry Skin Lotion - 4oz Tin, 1 Pack</x:v>
      </x:c>
      <x:c r="G931" s="32" t="str">
        <x:v>Bag Balm</x:v>
      </x:c>
      <x:c r="H931" s="32" t="str"/>
      <x:c r="I931" s="47" t="n">
        <x:v>8.49</x:v>
      </x:c>
      <x:c r="J931" s="32" t="str">
        <x:v>USD</x:v>
      </x:c>
      <x:c r="K931" s="32" t="str">
        <x:v>Beauty &amp; Personal Care &gt; Foot, Hand &amp; Nail Care &gt; Foot &amp; Hand Care &gt; Foot Creams &amp; Lotions</x:v>
      </x:c>
      <x:c r="L931" s="32" t="str"/>
      <x:c r="M931" s="67"/>
      <x:c r="N931" s="32" t="str">
        <x:v>‏  ‎ 2.6 x 2.5 x 1.8 inches; 5.6 Ounces</x:v>
      </x:c>
      <x:c r="O931" s="32" t="str">
        <x:v>https://m.media-amazon.com/images/I/41eHF1IdhvS._SX300_SY300_QL70_FMwebp_.jpg</x:v>
      </x:c>
      <x:c r="P931" s="32" t="str">
        <x:v>2023-05-06 00:00:00.000</x:v>
      </x:c>
      <x:c r="Q931" s="32" t="str">
        <x:v>Estimated</x:v>
      </x:c>
      <x:c r="R931" s="32" t="str">
        <x:v>Beauty</x:v>
      </x:c>
      <x:c r="S931" s="32" t="str">
        <x:v>Skin-care or cosmetic formula</x:v>
      </x:c>
      <x:c r="T931" s="32" t="str">
        <x:v>Keyword/category match: moisturizer</x:v>
      </x:c>
      <x:c r="U931" s="32" t="str">
        <x:v>Low</x:v>
      </x:c>
      <x:c r="V931" s="67" t="n">
        <x:v>1000</x:v>
      </x:c>
      <x:c r="W931" s="47" t="n">
        <x:v>1.5</x:v>
      </x:c>
      <x:c r="X931" s="47" t="n">
        <x:v>4.5</x:v>
      </x:c>
      <x:c r="Y931" s="47" t="n">
        <x:v>7.64</x:v>
      </x:c>
      <x:c r="Z931" s="47" t="n">
        <x:v>0.8</x:v>
      </x:c>
      <x:c r="AA931" s="47" t="n">
        <x:v>0.45</x:v>
      </x:c>
      <x:c r="AB931" s="68" t="n">
        <x:v>4</x:v>
      </x:c>
      <x:c r="AC931" s="47" t="n">
        <x:v>2.03</x:v>
      </x:c>
      <x:c r="AD931" s="47" t="n">
        <x:v>5.98</x:v>
      </x:c>
      <x:c r="AE931" s="47" t="n">
        <x:v>11.07</x:v>
      </x:c>
      <x:c r="AF931" s="68" t="n">
        <x:v>15</x:v>
      </x:c>
      <x:c r="AG931" s="47" t="n">
        <x:v>4.25</x:v>
      </x:c>
      <x:c r="AH931" s="68" t="n">
        <x:v>5</x:v>
      </x:c>
      <x:c r="AI931" s="47" t="n">
        <x:v>11.93</x:v>
      </x:c>
      <x:c r="AJ931" s="47" t="n">
        <x:v>-3.44</x:v>
      </x:c>
      <x:c r="AK931" s="48" t="n">
        <x:v>-0.405</x:v>
      </x:c>
      <x:c r="AL931" s="32" t="str">
        <x:v>Formula, actives, testing, compliance, filling, and packaging drive uncertainty. Tariff and freight assumptions are illustrative and require current validation.</x:v>
      </x:c>
      <x:c r="AM931" s="32" t="str">
        <x:v>Bag Balm Tin Body Treatment, 4 oz.</x:v>
      </x:c>
      <x:c r="AN931" s="32" t="str">
        <x:v>https://github.com/luminati-io/eCommerce-dataset-samples</x:v>
      </x:c>
      <x:c r="AO931" s="32" t="str">
        <x:v>2026-08-05-v2</x:v>
      </x:c>
    </x:row>
    <x:row r="932">
      <x:c r="A932" s="32" t="n">
        <x:v>931</x:v>
      </x:c>
      <x:c r="B932" s="32" t="str">
        <x:v>Amazon</x:v>
      </x:c>
      <x:c r="C932" s="32" t="str">
        <x:v>Bright Data Amazon products sample</x:v>
      </x:c>
      <x:c r="D932" s="32" t="str">
        <x:v>B088JN6DD6</x:v>
      </x:c>
      <x:c r="E932" s="32" t="str">
        <x:v>https://www.amazon.com/Lands-End-Womens-Serious-Sweatpants/dp/B088JN6DD6</x:v>
      </x:c>
      <x:c r="F932" s="32" t="str">
        <x:v>Lands' End Women's Serious Sweats Ankle Length Sweatpants</x:v>
      </x:c>
      <x:c r="G932" s="32" t="str">
        <x:v>Lands' End</x:v>
      </x:c>
      <x:c r="H932" s="32" t="str">
        <x:v>The███int███ngu█████████</x:v>
      </x:c>
      <x:c r="I932" s="47" t="n">
        <x:v>44.96</x:v>
      </x:c>
      <x:c r="J932" s="32" t="str">
        <x:v>USD</x:v>
      </x:c>
      <x:c r="K932" s="32" t="str">
        <x:v>Clothing, Shoes &amp; Jewelry &gt; Women &gt; Clothing &gt; Active &gt; Active Pants &gt; Sweatpants</x:v>
      </x:c>
      <x:c r="L932" s="32" t="str"/>
      <x:c r="M932" s="67"/>
      <x:c r="N932" s="32" t="str"/>
      <x:c r="O932" s="32" t="str">
        <x:v>https://m.media-amazon.com/images/I/611PqUcUsaL.__AC_SY445_SX342_QL70_FMwebp_.jpg</x:v>
      </x:c>
      <x:c r="P932" s="32" t="str">
        <x:v>2023-10-24 00:00:00.000</x:v>
      </x:c>
      <x:c r="Q932" s="32" t="str">
        <x:v>Estimated</x:v>
      </x:c>
      <x:c r="R932" s="32" t="str">
        <x:v>Apparel</x:v>
      </x:c>
      <x:c r="S932" s="32" t="str">
        <x:v>Pants or trousers</x:v>
      </x:c>
      <x:c r="T932" s="32" t="str">
        <x:v>Keyword/category match: pants</x:v>
      </x:c>
      <x:c r="U932" s="32" t="str">
        <x:v>Medium</x:v>
      </x:c>
      <x:c r="V932" s="67" t="n">
        <x:v>1000</x:v>
      </x:c>
      <x:c r="W932" s="47" t="n">
        <x:v>4.54</x:v>
      </x:c>
      <x:c r="X932" s="47" t="n">
        <x:v>8.17</x:v>
      </x:c>
      <x:c r="Y932" s="47" t="n">
        <x:v>16.34</x:v>
      </x:c>
      <x:c r="Z932" s="47" t="n">
        <x:v>0.7</x:v>
      </x:c>
      <x:c r="AA932" s="47" t="n">
        <x:v>0.65</x:v>
      </x:c>
      <x:c r="AB932" s="68" t="n">
        <x:v>10</x:v>
      </x:c>
      <x:c r="AC932" s="47" t="n">
        <x:v>5.71</x:v>
      </x:c>
      <x:c r="AD932" s="47" t="n">
        <x:v>10.47</x:v>
      </x:c>
      <x:c r="AE932" s="47" t="n">
        <x:v>21.05</x:v>
      </x:c>
      <x:c r="AF932" s="68" t="n">
        <x:v>15</x:v>
      </x:c>
      <x:c r="AG932" s="47" t="n">
        <x:v>4.25</x:v>
      </x:c>
      <x:c r="AH932" s="68" t="n">
        <x:v>5</x:v>
      </x:c>
      <x:c r="AI932" s="47" t="n">
        <x:v>23.71</x:v>
      </x:c>
      <x:c r="AJ932" s="47" t="n">
        <x:v>21.25</x:v>
      </x:c>
      <x:c r="AK932" s="48" t="n">
        <x:v>0.473</x:v>
      </x:c>
      <x:c r="AL932" s="32" t="str">
        <x:v>Fabric, construction, wash, and hardware affect cost. Tariff and freight assumptions are illustrative and require current validation.</x:v>
      </x:c>
      <x:c r="AM932" s="32" t="str">
        <x:v>CHANGE INTO THE SEASON'S BEST STYLES. Whether you’re making reservations, hopping between meetings or travelling for a glimpse at the world you’ve missed, the Lands’ End fall collection is ready to rock and stroll and return to form. Previous page Next page Finding the right pants can be hard, but there’s nothing rigid about our Sport Knit or Starfish pants. Designed to stretch, flex and bend to your daily routine. If we’re stepping back into dress pants, why sacrifice all-day comfort? Previous </x:v>
      </x:c>
      <x:c r="AN932" s="32" t="str">
        <x:v>https://github.com/luminati-io/eCommerce-dataset-samples</x:v>
      </x:c>
      <x:c r="AO932" s="32" t="str">
        <x:v>2026-08-05-v2</x:v>
      </x:c>
    </x:row>
    <x:row r="933">
      <x:c r="A933" s="32" t="n">
        <x:v>932</x:v>
      </x:c>
      <x:c r="B933" s="32" t="str">
        <x:v>Amazon</x:v>
      </x:c>
      <x:c r="C933" s="32" t="str">
        <x:v>Bright Data Amazon products sample</x:v>
      </x:c>
      <x:c r="D933" s="32" t="str">
        <x:v>B09TFQ63ZK</x:v>
      </x:c>
      <x:c r="E933" s="32" t="str">
        <x:v>https://www.amazon.in/Nat-Habit-Natural-Ayurvedic-Kitchenmade/dp/B09TFQ63ZK?th=1&amp;psc=1&amp;currency=USD&amp;language=en_GB</x:v>
      </x:c>
      <x:c r="F933" s="32" t="str">
        <x:v>Nat Habit Fresh Sweet Orange Ubtan &amp; Face Pack For Glowing Radiance, Tan &amp; Deep Cleansing, Suitable For All Skin Types, Remove Blackhead &amp; Whitehead (40g x Pack of 2)</x:v>
      </x:c>
      <x:c r="G933" s="32" t="str">
        <x:v>Nat Habit</x:v>
      </x:c>
      <x:c r="H933" s="32" t="str">
        <x:v>Nat███bit███</x:v>
      </x:c>
      <x:c r="I933" s="47" t="n">
        <x:v>179</x:v>
      </x:c>
      <x:c r="J933" s="32" t="str">
        <x:v>INR</x:v>
      </x:c>
      <x:c r="K933" s="32" t="str">
        <x:v>Beauty &gt; Skin Care &gt; Face &gt; Face Pack</x:v>
      </x:c>
      <x:c r="L933" s="32" t="str"/>
      <x:c r="M933" s="67" t="n">
        <x:v>80</x:v>
      </x:c>
      <x:c r="N933" s="32" t="str">
        <x:v>16 x 7.5 x 2.6 cm; 80 Grams</x:v>
      </x:c>
      <x:c r="O933" s="32" t="str">
        <x:v>https://m.media-amazon.com/images/I/41ie43OBp+L._SY300_SX300_.jpg</x:v>
      </x:c>
      <x:c r="P933" s="32" t="str">
        <x:v>2024-01-16 00:00:00.000</x:v>
      </x:c>
      <x:c r="Q933" s="32" t="str">
        <x:v>Estimated</x:v>
      </x:c>
      <x:c r="R933" s="32" t="str">
        <x:v>Beauty</x:v>
      </x:c>
      <x:c r="S933" s="32" t="str">
        <x:v>Skin-care or cosmetic formula</x:v>
      </x:c>
      <x:c r="T933" s="32" t="str">
        <x:v>Keyword/category match: skin care</x:v>
      </x:c>
      <x:c r="U933" s="32" t="str">
        <x:v>Low</x:v>
      </x:c>
      <x:c r="V933" s="67" t="n">
        <x:v>1000</x:v>
      </x:c>
      <x:c r="W933" s="47" t="n">
        <x:v>1.77</x:v>
      </x:c>
      <x:c r="X933" s="47" t="n">
        <x:v>5.31</x:v>
      </x:c>
      <x:c r="Y933" s="47" t="n">
        <x:v>14.16</x:v>
      </x:c>
      <x:c r="Z933" s="47" t="n">
        <x:v>0.8</x:v>
      </x:c>
      <x:c r="AA933" s="47" t="n">
        <x:v>0.34</x:v>
      </x:c>
      <x:c r="AB933" s="68" t="n">
        <x:v>4</x:v>
      </x:c>
      <x:c r="AC933" s="47" t="n">
        <x:v>2.27</x:v>
      </x:c>
      <x:c r="AD933" s="47" t="n">
        <x:v>6.71</x:v>
      </x:c>
      <x:c r="AE933" s="47" t="n">
        <x:v>17.53</x:v>
      </x:c>
      <x:c r="AF933" s="68" t="n">
        <x:v>15</x:v>
      </x:c>
      <x:c r="AG933" s="47" t="n">
        <x:v>3.5</x:v>
      </x:c>
      <x:c r="AH933" s="68" t="n">
        <x:v>5</x:v>
      </x:c>
      <x:c r="AI933" s="47" t="n">
        <x:v>10.21</x:v>
      </x:c>
      <x:c r="AJ933" s="47"/>
      <x:c r="AK933" s="48"/>
      <x:c r="AL933" s="32" t="str">
        <x:v>Formula, actives, testing, compliance, filling, and packaging drive uncertainty. Modifiers: 2-count/set adjustment. Tariff and freight assumptions are illustrative and require current validation.</x:v>
      </x:c>
      <x:c r="AM933" s="32" t="str">
        <x:v>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&amp; preservatives. Zero mineral oil &amp; paraffins. Gel free, alcohol</x:v>
      </x:c>
      <x:c r="AN933" s="32" t="str">
        <x:v>https://github.com/luminati-io/eCommerce-dataset-samples</x:v>
      </x:c>
      <x:c r="AO933" s="32" t="str">
        <x:v>2026-08-05-v2</x:v>
      </x:c>
    </x:row>
    <x:row r="934">
      <x:c r="A934" s="32" t="n">
        <x:v>933</x:v>
      </x:c>
      <x:c r="B934" s="32" t="str">
        <x:v>Amazon</x:v>
      </x:c>
      <x:c r="C934" s="32" t="str">
        <x:v>Bright Data Amazon products sample</x:v>
      </x:c>
      <x:c r="D934" s="32" t="str">
        <x:v>B016SCF5XK</x:v>
      </x:c>
      <x:c r="E934" s="32" t="str">
        <x:v>https://www.amazon.com/dp/B016SCF5XK?th=1&amp;psc=1&amp;currency=USD&amp;language=en_GB</x:v>
      </x:c>
      <x:c r="F934" s="32" t="str">
        <x:v>Garden of Life Organics Vitamin C Spray for Kids and Adults - Orange Tangerine, Vitamin C Supplement, Antioxidant for Immune Support and Skin Health, 2 fl oz Liquid Drops</x:v>
      </x:c>
      <x:c r="G934" s="32" t="str">
        <x:v>Garden of Life</x:v>
      </x:c>
      <x:c r="H934" s="32" t="str">
        <x:v>Ama███.co███</x:v>
      </x:c>
      <x:c r="I934" s="47" t="n">
        <x:v>10.49</x:v>
      </x:c>
      <x:c r="J934" s="32" t="str">
        <x:v>USD</x:v>
      </x:c>
      <x:c r="K934" s="32" t="str">
        <x:v>Health &amp; Household &gt; Vitamins, Minerals &amp; Supplements &gt; Vitamins &gt; Vitamin C</x:v>
      </x:c>
      <x:c r="L934" s="32" t="str"/>
      <x:c r="M934" s="67"/>
      <x:c r="N934" s="32" t="str">
        <x:v>1.56 x 1.56 x 4.97 inches; 2.24 ounces</x:v>
      </x:c>
      <x:c r="O934" s="32" t="str">
        <x:v>https://m.media-amazon.com/images/I/81aMTvZnDiL.__AC_SX300_SY300_QL70_FMwebp_.jpg</x:v>
      </x:c>
      <x:c r="P934" s="32" t="str">
        <x:v>2024-04-29 00:00:00.000</x:v>
      </x:c>
      <x:c r="Q934" s="32" t="str">
        <x:v>Estimated</x:v>
      </x:c>
      <x:c r="R934" s="32" t="str">
        <x:v>Generic</x:v>
      </x:c>
      <x:c r="S934" s="32" t="str">
        <x:v>Textile product</x:v>
      </x:c>
      <x:c r="T934" s="32" t="str">
        <x:v>Broad source category: Health &amp; Household &gt; Vitamins, Minerals &amp; Supplements &gt; Vitamins &gt; Vitamin C</x:v>
      </x:c>
      <x:c r="U934" s="32" t="str">
        <x:v>Low</x:v>
      </x:c>
      <x:c r="V934" s="67" t="n">
        <x:v>1000</x:v>
      </x:c>
      <x:c r="W934" s="47" t="n">
        <x:v>1.82</x:v>
      </x:c>
      <x:c r="X934" s="47" t="n">
        <x:v>6.35</x:v>
      </x:c>
      <x:c r="Y934" s="47" t="n">
        <x:v>9.44</x:v>
      </x:c>
      <x:c r="Z934" s="47" t="n">
        <x:v>0.65</x:v>
      </x:c>
      <x:c r="AA934" s="47" t="n">
        <x:v>0.8</x:v>
      </x:c>
      <x:c r="AB934" s="68" t="n">
        <x:v>5</x:v>
      </x:c>
      <x:c r="AC934" s="47" t="n">
        <x:v>2.43</x:v>
      </x:c>
      <x:c r="AD934" s="47" t="n">
        <x:v>8.19</x:v>
      </x:c>
      <x:c r="AE934" s="47" t="n">
        <x:v>14.11</x:v>
      </x:c>
      <x:c r="AF934" s="68" t="n">
        <x:v>15</x:v>
      </x:c>
      <x:c r="AG934" s="47" t="n">
        <x:v>4.25</x:v>
      </x:c>
      <x:c r="AH934" s="68" t="n">
        <x:v>5</x:v>
      </x:c>
      <x:c r="AI934" s="47" t="n">
        <x:v>14.54</x:v>
      </x:c>
      <x:c r="AJ934" s="47" t="n">
        <x:v>-4.05</x:v>
      </x:c>
      <x:c r="AK934" s="48" t="n">
        <x:v>-0.386</x:v>
      </x:c>
      <x:c r="AL934" s="32" t="str">
        <x:v>Fiber, dimensions, sewing complexity, and finishing are unknown. Tariff and freight assumptions are illustrative and require current validation.</x:v>
      </x:c>
      <x:c r="AM934" s="32" t="str">
        <x:v>Get this essential nutrient in a burst of vitamin c that is certified usda organic and non-gmo verified.</x:v>
      </x:c>
      <x:c r="AN934" s="32" t="str">
        <x:v>https://github.com/luminati-io/eCommerce-dataset-samples</x:v>
      </x:c>
      <x:c r="AO934" s="32" t="str">
        <x:v>2026-08-05-v2</x:v>
      </x:c>
    </x:row>
    <x:row r="935">
      <x:c r="A935" s="32" t="n">
        <x:v>934</x:v>
      </x:c>
      <x:c r="B935" s="32" t="str">
        <x:v>Amazon</x:v>
      </x:c>
      <x:c r="C935" s="32" t="str">
        <x:v>Bright Data Amazon products sample</x:v>
      </x:c>
      <x:c r="D935" s="32" t="str">
        <x:v>B0BSD7BQBG</x:v>
      </x:c>
      <x:c r="E935" s="32" t="str">
        <x:v>https://www.amazon.com/MYBAGZING-Expandable-Crochet-Bag-Knitting-Organizer/dp/B0BSD7BQBG?th=1&amp;psc=1&amp;currency=USD&amp;language=en_GB</x:v>
      </x:c>
      <x:c r="F935" s="32" t="str">
        <x:v>Expandable Crochet Bag-Knitting Bag Yarn Storage Organizer - Yarn Bag and Crochet Tote, Yarn Holder for Crocheting, Crochet Accessories, Suppliers, Needles with Zipper Closure-Ideal Gift</x:v>
      </x:c>
      <x:c r="G935" s="32" t="str">
        <x:v>MYBAGZING</x:v>
      </x:c>
      <x:c r="H935" s="32" t="str">
        <x:v>myb███ing███</x:v>
      </x:c>
      <x:c r="I935" s="47" t="n">
        <x:v>24.99</x:v>
      </x:c>
      <x:c r="J935" s="32" t="str">
        <x:v>USD</x:v>
      </x:c>
      <x:c r="K935" s="32" t="str">
        <x:v>Arts, Crafts &amp; Sewing &gt; Organization, Storage &amp; Transport &gt; Craft &amp; Sewing Supplies Storage &gt; Yarn Storage</x:v>
      </x:c>
      <x:c r="L935" s="32" t="str"/>
      <x:c r="M935" s="67" t="n">
        <x:v>99.22325</x:v>
      </x:c>
      <x:c r="N935" s="32" t="str">
        <x:v>12 x 12 x 16 inches</x:v>
      </x:c>
      <x:c r="O935" s="32" t="str">
        <x:v>https://m.media-amazon.com/images/I/81AhgudO7fL.__AC_SX300_SY300_QL70_FMwebp_.jpg</x:v>
      </x:c>
      <x:c r="P935" s="32" t="str">
        <x:v>2024-03-03 00:00:00.000</x:v>
      </x:c>
      <x:c r="Q935" s="32" t="str">
        <x:v>Estimated</x:v>
      </x:c>
      <x:c r="R935" s="32" t="str">
        <x:v>Tools</x:v>
      </x:c>
      <x:c r="S935" s="32" t="str">
        <x:v>Steel hand tool</x:v>
      </x:c>
      <x:c r="T935" s="32" t="str">
        <x:v>Keyword/category match: pliers</x:v>
      </x:c>
      <x:c r="U935" s="32" t="str">
        <x:v>Medium</x:v>
      </x:c>
      <x:c r="V935" s="67" t="n">
        <x:v>1000</x:v>
      </x:c>
      <x:c r="W935" s="47" t="n">
        <x:v>1.65</x:v>
      </x:c>
      <x:c r="X935" s="47" t="n">
        <x:v>4.95</x:v>
      </x:c>
      <x:c r="Y935" s="47" t="n">
        <x:v>13.2</x:v>
      </x:c>
      <x:c r="Z935" s="47" t="n">
        <x:v>0.5</x:v>
      </x:c>
      <x:c r="AA935" s="47" t="n">
        <x:v>0.45</x:v>
      </x:c>
      <x:c r="AB935" s="68" t="n">
        <x:v>5</x:v>
      </x:c>
      <x:c r="AC935" s="47" t="n">
        <x:v>2.1</x:v>
      </x:c>
      <x:c r="AD935" s="47" t="n">
        <x:v>6.2</x:v>
      </x:c>
      <x:c r="AE935" s="47" t="n">
        <x:v>16.54</x:v>
      </x:c>
      <x:c r="AF935" s="68" t="n">
        <x:v>15</x:v>
      </x:c>
      <x:c r="AG935" s="47" t="n">
        <x:v>3.5</x:v>
      </x:c>
      <x:c r="AH935" s="68" t="n">
        <x:v>5</x:v>
      </x:c>
      <x:c r="AI935" s="47" t="n">
        <x:v>14.69</x:v>
      </x:c>
      <x:c r="AJ935" s="47" t="n">
        <x:v>10.3</x:v>
      </x:c>
      <x:c r="AK935" s="48" t="n">
        <x:v>0.41200000000000003</x:v>
      </x:c>
      <x:c r="AL935" s="32" t="str">
        <x:v>Steel grade, forging, machining, coating, and set count affect cost. Modifiers: premium/heavy-duty specification. Tariff and freight assumptions are illustrative and require current validation.</x:v>
      </x:c>
      <x:c r="AM935" s="32" t="str">
        <x:v>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x:v>
      </x:c>
      <x:c r="AN935" s="32" t="str">
        <x:v>https://github.com/luminati-io/eCommerce-dataset-samples</x:v>
      </x:c>
      <x:c r="AO935" s="32" t="str">
        <x:v>2026-08-05-v2</x:v>
      </x:c>
    </x:row>
    <x:row r="936">
      <x:c r="A936" s="32" t="n">
        <x:v>935</x:v>
      </x:c>
      <x:c r="B936" s="32" t="str">
        <x:v>Amazon</x:v>
      </x:c>
      <x:c r="C936" s="32" t="str">
        <x:v>Bright Data Amazon products sample</x:v>
      </x:c>
      <x:c r="D936" s="32" t="str">
        <x:v>B0053A9PKS</x:v>
      </x:c>
      <x:c r="E936" s="32" t="str">
        <x:v>https://www.amazon.com/dp/B0053A9PKS?th=1&amp;psc=1&amp;currency=USD&amp;language=en_GB</x:v>
      </x:c>
      <x:c r="F936" s="32" t="str">
        <x:v>Dritz 1T Grommet Tool for 3/8-Inch Grommets</x:v>
      </x:c>
      <x:c r="G936" s="32" t="str">
        <x:v>Dritz</x:v>
      </x:c>
      <x:c r="H936" s="32" t="str">
        <x:v>Ama███.co███</x:v>
      </x:c>
      <x:c r="I936" s="47" t="n">
        <x:v>6.75</x:v>
      </x:c>
      <x:c r="J936" s="32" t="str">
        <x:v>USD</x:v>
      </x:c>
      <x:c r="K936" s="32" t="str">
        <x:v>Arts, Crafts &amp; Sewing &gt; Sewing &gt; Sewing Notions &amp; Supplies &gt; Fasteners &gt; Eyelets &amp; Grommets</x:v>
      </x:c>
      <x:c r="L936" s="32" t="str">
        <x:v>Sewing Eyelets &amp; Grommets</x:v>
      </x:c>
      <x:c r="M936" s="67" t="n">
        <x:v>9.07</x:v>
      </x:c>
      <x:c r="N936" s="32" t="str">
        <x:v>4.7 x 2.86 x 4.86 inches</x:v>
      </x:c>
      <x:c r="O936" s="32" t="str">
        <x:v>https://m.media-amazon.com/images/I/61ip7x3I3lL._AC_SL1500_.jpg</x:v>
      </x:c>
      <x:c r="P936" s="32" t="str">
        <x:v>2024-07-08 00:00:00.000</x:v>
      </x:c>
      <x:c r="Q936" s="32" t="str">
        <x:v>Estimated</x:v>
      </x:c>
      <x:c r="R936" s="32" t="str">
        <x:v>Bags</x:v>
      </x:c>
      <x:c r="S936" s="32" t="str">
        <x:v>Backpack</x:v>
      </x:c>
      <x:c r="T936" s="32" t="str">
        <x:v>Keyword/category match: backpack</x:v>
      </x:c>
      <x:c r="U936" s="32" t="str">
        <x:v>Low</x:v>
      </x:c>
      <x:c r="V936" s="67" t="n">
        <x:v>1000</x:v>
      </x:c>
      <x:c r="W936" s="47" t="n">
        <x:v>3.91</x:v>
      </x:c>
      <x:c r="X936" s="47" t="n">
        <x:v>4.86</x:v>
      </x:c>
      <x:c r="Y936" s="47" t="n">
        <x:v>6.08</x:v>
      </x:c>
      <x:c r="Z936" s="47" t="n">
        <x:v>1</x:v>
      </x:c>
      <x:c r="AA936" s="47" t="n">
        <x:v>1.88</x:v>
      </x:c>
      <x:c r="AB936" s="68" t="n">
        <x:v>8</x:v>
      </x:c>
      <x:c r="AC936" s="47" t="n">
        <x:v>5.58</x:v>
      </x:c>
      <x:c r="AD936" s="47" t="n">
        <x:v>8.35</x:v>
      </x:c>
      <x:c r="AE936" s="47" t="n">
        <x:v>12.77</x:v>
      </x:c>
      <x:c r="AF936" s="68" t="n">
        <x:v>15</x:v>
      </x:c>
      <x:c r="AG936" s="47" t="n">
        <x:v>3.5</x:v>
      </x:c>
      <x:c r="AH936" s="68" t="n">
        <x:v>5</x:v>
      </x:c>
      <x:c r="AI936" s="47" t="n">
        <x:v>13.2</x:v>
      </x:c>
      <x:c r="AJ936" s="47" t="n">
        <x:v>-6.45</x:v>
      </x:c>
      <x:c r="AK936" s="48" t="n">
        <x:v>-0.956</x:v>
      </x:c>
      <x:c r="AL936" s="32" t="str">
        <x:v>Fabric, leather trim, hardware, padding, and waterproofing affect cost. Tariff and freight assumptions are illustrative and require current validation.</x:v>
      </x:c>
      <x:c r="AM936" s="32" t="str">
        <x:v>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x:v>
      </x:c>
      <x:c r="AN936" s="32" t="str">
        <x:v>https://github.com/luminati-io/eCommerce-dataset-samples</x:v>
      </x:c>
      <x:c r="AO936" s="32" t="str">
        <x:v>2026-08-05-v2</x:v>
      </x:c>
    </x:row>
    <x:row r="937">
      <x:c r="A937" s="32" t="n">
        <x:v>936</x:v>
      </x:c>
      <x:c r="B937" s="32" t="str">
        <x:v>Amazon</x:v>
      </x:c>
      <x:c r="C937" s="32" t="str">
        <x:v>Bright Data Amazon products sample</x:v>
      </x:c>
      <x:c r="D937" s="32" t="str">
        <x:v>B0BXHZYYDL</x:v>
      </x:c>
      <x:c r="E937" s="32" t="str">
        <x:v>https://www.amazon.com/dp/B0BXHZYYDL?th=1&amp;psc=1&amp;currency=USD&amp;language=en_GB</x:v>
      </x:c>
      <x:c r="F937" s="32" t="str">
        <x:v>640Pcs Vintage Nature Stickers for Junk Journal Supplies, Retro Flower Butterfly Plant Mushroom Decorative Stickers for Scrapbook, DIY Crafts Album Phone Cases Laptops Notebook (Poetry of Fabrics)</x:v>
      </x:c>
      <x:c r="G937" s="32" t="str">
        <x:v>SIBLYMONA</x:v>
      </x:c>
      <x:c r="H937" s="32" t="str">
        <x:v>Sib███ona███</x:v>
      </x:c>
      <x:c r="I937" s="47" t="n">
        <x:v>9.99</x:v>
      </x:c>
      <x:c r="J937" s="32" t="str">
        <x:v>USD</x:v>
      </x:c>
      <x:c r="K937" s="32" t="str">
        <x:v>Arts, Crafts &amp; Sewing &gt; Scrapbooking &amp; Stamping &gt; Stickers &amp; Sticker Machines</x:v>
      </x:c>
      <x:c r="L937" s="32" t="str">
        <x:v>Scrapbooking Stickers &amp; Sticker Machines</x:v>
      </x:c>
      <x:c r="M937" s="67" t="n">
        <x:v>141.7475</x:v>
      </x:c>
      <x:c r="N937" s="32" t="str">
        <x:v>7.48 x 0.79 x 7.47 inches</x:v>
      </x:c>
      <x:c r="O937" s="32" t="str">
        <x:v>https://m.media-amazon.com/images/I/71LEj1DuA2L._AC_SL1200_.jpg</x:v>
      </x:c>
      <x:c r="P937" s="32" t="str">
        <x:v>2024-07-08 00:00:00.000</x:v>
      </x:c>
      <x:c r="Q937" s="32" t="str">
        <x:v>Digital marginal cost only</x:v>
      </x:c>
      <x:c r="R937" s="32" t="str">
        <x:v>Digital</x:v>
      </x:c>
      <x:c r="S937" s="32" t="str">
        <x:v>Digital product marginal delivery</x:v>
      </x:c>
      <x:c r="T937" s="32" t="str">
        <x:v>Digital keyword match</x:v>
      </x:c>
      <x:c r="U937" s="32" t="str">
        <x:v>Medium</x:v>
      </x:c>
      <x:c r="V937" s="67" t="n">
        <x:v>1000</x:v>
      </x:c>
      <x:c r="W937" s="47" t="n">
        <x:v>0.02</x:v>
      </x:c>
      <x:c r="X937" s="47" t="n">
        <x:v>0.15</x:v>
      </x:c>
      <x:c r="Y937" s="47" t="n">
        <x:v>0.91</x:v>
      </x:c>
      <x:c r="Z937" s="47" t="n">
        <x:v>0</x:v>
      </x:c>
      <x:c r="AA937" s="47" t="n">
        <x:v>0.01</x:v>
      </x:c>
      <x:c r="AB937" s="68" t="n">
        <x:v>0</x:v>
      </x:c>
      <x:c r="AC937" s="47" t="n">
        <x:v>0.02</x:v>
      </x:c>
      <x:c r="AD937" s="47" t="n">
        <x:v>0.15</x:v>
      </x:c>
      <x:c r="AE937" s="47" t="n">
        <x:v>0.96</x:v>
      </x:c>
      <x:c r="AF937" s="68" t="n">
        <x:v>15</x:v>
      </x:c>
      <x:c r="AG937" s="47" t="n">
        <x:v>3.5</x:v>
      </x:c>
      <x:c r="AH937" s="68" t="n">
        <x:v>5</x:v>
      </x:c>
      <x:c r="AI937" s="47" t="n">
        <x:v>5.65</x:v>
      </x:c>
      <x:c r="AJ937" s="47" t="n">
        <x:v>4.34</x:v>
      </x:c>
      <x:c r="AK937" s="48" t="n">
        <x:v>0.434</x:v>
      </x:c>
      <x:c r="AL937" s="32" t="str">
        <x:v>Creation, licensing, support, marketing, and platform fees are excluded; this is marginal delivery cost. Modifiers: 640-count/set adjustment. Estimate represents a current-equivalent manufacturing cost, not the original historical production cost. Tariff and freight assumptions are illustrative and require current validation.</x:v>
      </x:c>
      <x:c r="AM937" s="32" t="str">
        <x:v>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x:v>
      </x:c>
      <x:c r="AN937" s="32" t="str">
        <x:v>https://github.com/luminati-io/eCommerce-dataset-samples</x:v>
      </x:c>
      <x:c r="AO937" s="32" t="str">
        <x:v>2026-08-05-v2</x:v>
      </x:c>
    </x:row>
    <x:row r="938">
      <x:c r="A938" s="32" t="n">
        <x:v>937</x:v>
      </x:c>
      <x:c r="B938" s="32" t="str">
        <x:v>Amazon</x:v>
      </x:c>
      <x:c r="C938" s="32" t="str">
        <x:v>Bright Data Amazon products sample</x:v>
      </x:c>
      <x:c r="D938" s="32" t="str">
        <x:v>B086LL1RQ9</x:v>
      </x:c>
      <x:c r="E938" s="32" t="str">
        <x:v>https://www.amazon.com/PAGISOFE-Fluffy-Bedroom-Shaggy-Carpet/dp/B083SD9BLQ</x:v>
      </x:c>
      <x:c r="F938" s="32" t="str">
        <x:v>PAGISOFE Black Fluffy Shag Area Rugs for Bedroom 3x5, Soft Fuzzy Shaggy Rugs for Girls Bedroom Kids Room Carpet Furry Throw Dorm Rug</x:v>
      </x:c>
      <x:c r="G938" s="32" t="str">
        <x:v>PAGISOFE</x:v>
      </x:c>
      <x:c r="H938" s="32" t="str">
        <x:v>PAG███FE</x:v>
      </x:c>
      <x:c r="I938" s="47" t="n">
        <x:v>22.99</x:v>
      </x:c>
      <x:c r="J938" s="32" t="str">
        <x:v>USD</x:v>
      </x:c>
      <x:c r="K938" s="32" t="str">
        <x:v>Home &amp; Kitchen &gt; Home Décor Products &gt; Kids' Room Décor &gt; Rugs</x:v>
      </x:c>
      <x:c r="L938" s="32" t="str"/>
      <x:c r="M938" s="67" t="n">
        <x:v>979.75872</x:v>
      </x:c>
      <x:c r="N938" s="32" t="str">
        <x:v>60"L x 36"W</x:v>
      </x:c>
      <x:c r="O938" s="32" t="str">
        <x:v>https://m.media-amazon.com/images/I/91PpuhhmaiL.__AC_SX300_SY300_QL70_FMwebp_.jpg</x:v>
      </x:c>
      <x:c r="P938" s="32" t="str">
        <x:v>2023-08-01 00:00:00.000</x:v>
      </x:c>
      <x:c r="Q938" s="32" t="str">
        <x:v>Estimated</x:v>
      </x:c>
      <x:c r="R938" s="32" t="str">
        <x:v>Home</x:v>
      </x:c>
      <x:c r="S938" s="32" t="str">
        <x:v>Rug or mat</x:v>
      </x:c>
      <x:c r="T938" s="32" t="str">
        <x:v>Keyword/category match: rug</x:v>
      </x:c>
      <x:c r="U938" s="32" t="str">
        <x:v>Low</x:v>
      </x:c>
      <x:c r="V938" s="67" t="n">
        <x:v>1000</x:v>
      </x:c>
      <x:c r="W938" s="47" t="n">
        <x:v>4.56</x:v>
      </x:c>
      <x:c r="X938" s="47" t="n">
        <x:v>13.69</x:v>
      </x:c>
      <x:c r="Y938" s="47" t="n">
        <x:v>20.69</x:v>
      </x:c>
      <x:c r="Z938" s="47" t="n">
        <x:v>1.2</x:v>
      </x:c>
      <x:c r="AA938" s="47" t="n">
        <x:v>4</x:v>
      </x:c>
      <x:c r="AB938" s="68" t="n">
        <x:v>7</x:v>
      </x:c>
      <x:c r="AC938" s="47" t="n">
        <x:v>6.38</x:v>
      </x:c>
      <x:c r="AD938" s="47" t="n">
        <x:v>20.21</x:v>
      </x:c>
      <x:c r="AE938" s="47" t="n">
        <x:v>38.19</x:v>
      </x:c>
      <x:c r="AF938" s="68" t="n">
        <x:v>15</x:v>
      </x:c>
      <x:c r="AG938" s="47" t="n">
        <x:v>4.75</x:v>
      </x:c>
      <x:c r="AH938" s="68" t="n">
        <x:v>5</x:v>
      </x:c>
      <x:c r="AI938" s="47" t="n">
        <x:v>29.56</x:v>
      </x:c>
      <x:c r="AJ938" s="47" t="n">
        <x:v>-6.57</x:v>
      </x:c>
      <x:c r="AK938" s="48" t="n">
        <x:v>-0.28600000000000003</x:v>
      </x:c>
      <x:c r="AL938" s="32" t="str">
        <x:v>Size, fiber, pile, backing, printing, and dimensional freight affect cost. Modifiers: silk material. Tariff and freight assumptions are illustrative and require current validation.</x:v>
      </x:c>
      <x:c r="AM938" s="32" t="str">
        <x:v>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 36 x 60 inches, It's a pretty decent size, good for boys girls bedrooms kid nursery area, childrens playroom, match other furniture in your home Cleaning Instructions: D</x:v>
      </x:c>
      <x:c r="AN938" s="32" t="str">
        <x:v>https://github.com/luminati-io/eCommerce-dataset-samples</x:v>
      </x:c>
      <x:c r="AO938" s="32" t="str">
        <x:v>2026-08-05-v2</x:v>
      </x:c>
    </x:row>
    <x:row r="939">
      <x:c r="A939" s="32" t="n">
        <x:v>938</x:v>
      </x:c>
      <x:c r="B939" s="32" t="str">
        <x:v>Amazon</x:v>
      </x:c>
      <x:c r="C939" s="32" t="str">
        <x:v>Bright Data Amazon products sample</x:v>
      </x:c>
      <x:c r="D939" s="32" t="str">
        <x:v>B0BBQG6M9Y</x:v>
      </x:c>
      <x:c r="E939" s="32" t="str">
        <x:v>https://www.amazon.com/Appointment-AT-GLANCE-Hardcover-DayMinder/dp/B08X1GTMD2</x:v>
      </x:c>
      <x:c r="F939" s="32" t="str">
        <x:v>2022 Weekly Appointment Book &amp; Planner by AT-A-GLANCE, 8" x 11", Large, Hardcover, DayMinder, Black (G520H00)</x:v>
      </x:c>
      <x:c r="G939" s="32" t="str">
        <x:v>AT-A-GLANCE</x:v>
      </x:c>
      <x:c r="H939" s="32" t="str">
        <x:v>Ama███.co███</x:v>
      </x:c>
      <x:c r="I939" s="47" t="n">
        <x:v>6.33</x:v>
      </x:c>
      <x:c r="J939" s="32" t="str">
        <x:v>USD</x:v>
      </x:c>
      <x:c r="K939" s="32" t="str">
        <x:v>Office Products &gt; Office &amp; School Supplies &gt; Calendars, Planners &amp; Personal Organizers &gt; Planners, Refills &amp; Covers &gt; Planners</x:v>
      </x:c>
      <x:c r="L939" s="32" t="str"/>
      <x:c r="M939" s="67" t="n">
        <x:v>498.95120000000003</x:v>
      </x:c>
      <x:c r="N939" s="32" t="str">
        <x:v>11 x 8 inches</x:v>
      </x:c>
      <x:c r="O939" s="32" t="str">
        <x:v>https://m.media-amazon.com/images/I/51YZfSt3-uS.__AC_SX300_SY300_QL70_FMwebp_.jpg</x:v>
      </x:c>
      <x:c r="P939" s="32" t="str">
        <x:v>2023-08-16 00:00:00.000</x:v>
      </x:c>
      <x:c r="Q939" s="32" t="str">
        <x:v>Estimated</x:v>
      </x:c>
      <x:c r="R939" s="32" t="str">
        <x:v>Stationery</x:v>
      </x:c>
      <x:c r="S939" s="32" t="str">
        <x:v>Hardcover notebook</x:v>
      </x:c>
      <x:c r="T939" s="32" t="str">
        <x:v>Keyword/category match: planner</x:v>
      </x:c>
      <x:c r="U939" s="32" t="str">
        <x:v>Medium</x:v>
      </x:c>
      <x:c r="V939" s="67" t="n">
        <x:v>1000</x:v>
      </x:c>
      <x:c r="W939" s="47" t="n">
        <x:v>0.9</x:v>
      </x:c>
      <x:c r="X939" s="47" t="n">
        <x:v>1.8</x:v>
      </x:c>
      <x:c r="Y939" s="47" t="n">
        <x:v>3.8</x:v>
      </x:c>
      <x:c r="Z939" s="47" t="n">
        <x:v>0.4</x:v>
      </x:c>
      <x:c r="AA939" s="47" t="n">
        <x:v>0.35</x:v>
      </x:c>
      <x:c r="AB939" s="68" t="n">
        <x:v>0</x:v>
      </x:c>
      <x:c r="AC939" s="47" t="n">
        <x:v>1.25</x:v>
      </x:c>
      <x:c r="AD939" s="47" t="n">
        <x:v>2.55</x:v>
      </x:c>
      <x:c r="AE939" s="47" t="n">
        <x:v>5.5</x:v>
      </x:c>
      <x:c r="AF939" s="68" t="n">
        <x:v>15</x:v>
      </x:c>
      <x:c r="AG939" s="47" t="n">
        <x:v>4.75</x:v>
      </x:c>
      <x:c r="AH939" s="68" t="n">
        <x:v>5</x:v>
      </x:c>
      <x:c r="AI939" s="47" t="n">
        <x:v>8.57</x:v>
      </x:c>
      <x:c r="AJ939" s="47" t="n">
        <x:v>-2.24</x:v>
      </x:c>
      <x:c r="AK939" s="48" t="n">
        <x:v>-0.353</x:v>
      </x:c>
      <x:c r="AL939" s="32" t="str">
        <x:v>Page count, paper, binding, foil, ribbon, and packaging vary. Tariff and freight assumptions are illustrative and require current validation.</x:v>
      </x:c>
      <x:c r="AM939" s="32" t="str">
        <x:v>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x:v>
      </x:c>
      <x:c r="AN939" s="32" t="str">
        <x:v>https://github.com/luminati-io/eCommerce-dataset-samples</x:v>
      </x:c>
      <x:c r="AO939" s="32" t="str">
        <x:v>2026-08-05-v2</x:v>
      </x:c>
    </x:row>
    <x:row r="940">
      <x:c r="A940" s="32" t="n">
        <x:v>939</x:v>
      </x:c>
      <x:c r="B940" s="32" t="str">
        <x:v>Amazon</x:v>
      </x:c>
      <x:c r="C940" s="32" t="str">
        <x:v>Bright Data Amazon products sample</x:v>
      </x:c>
      <x:c r="D940" s="32" t="str">
        <x:v>B000UYV0WI</x:v>
      </x:c>
      <x:c r="E940" s="32" t="str">
        <x:v>https://www.amazon.com/dp/B000UYV0WI?th=1&amp;psc=1&amp;currency=USD&amp;language=en_GB</x:v>
      </x:c>
      <x:c r="F940" s="32" t="str">
        <x:v>GEDORE - 4543890 570015 Arc Punch 15 mm</x:v>
      </x:c>
      <x:c r="G940" s="32" t="str">
        <x:v>GEDORE</x:v>
      </x:c>
      <x:c r="H940" s="32" t="str">
        <x:v>Ama███.co███</x:v>
      </x:c>
      <x:c r="I940" s="47" t="n">
        <x:v>22.07</x:v>
      </x:c>
      <x:c r="J940" s="32" t="str">
        <x:v>USD</x:v>
      </x:c>
      <x:c r="K940" s="32" t="str">
        <x:v>Tools &amp; Home Improvement &gt; Power &amp; Hand Tools &gt; Hand Tools &gt; Punches &gt; Arch Punches</x:v>
      </x:c>
      <x:c r="L940" s="32" t="str">
        <x:v>Arch Punches</x:v>
      </x:c>
      <x:c r="M940" s="67" t="n">
        <x:v>180</x:v>
      </x:c>
      <x:c r="N940" s="32" t="str">
        <x:v>5.51 x 1.26 x 0.98 inches; 6.35 ounces</x:v>
      </x:c>
      <x:c r="O940" s="32" t="str">
        <x:v>https://m.media-amazon.com/images/I/31mYQdM7JoL._SL1280_.jpg</x:v>
      </x:c>
      <x:c r="P940" s="32" t="str">
        <x:v>2024-07-08 00:00:00.000</x:v>
      </x:c>
      <x:c r="Q940" s="32" t="str">
        <x:v>Estimated</x:v>
      </x:c>
      <x:c r="R940" s="32" t="str">
        <x:v>Tools</x:v>
      </x:c>
      <x:c r="S940" s="32" t="str">
        <x:v>Steel hand tool</x:v>
      </x:c>
      <x:c r="T940" s="32" t="str">
        <x:v>Keyword/category match: hand tool</x:v>
      </x:c>
      <x:c r="U940" s="32" t="str">
        <x:v>Medium</x:v>
      </x:c>
      <x:c r="V940" s="67" t="n">
        <x:v>1000</x:v>
      </x:c>
      <x:c r="W940" s="47" t="n">
        <x:v>1.5</x:v>
      </x:c>
      <x:c r="X940" s="47" t="n">
        <x:v>4.5</x:v>
      </x:c>
      <x:c r="Y940" s="47" t="n">
        <x:v>12</x:v>
      </x:c>
      <x:c r="Z940" s="47" t="n">
        <x:v>0.5</x:v>
      </x:c>
      <x:c r="AA940" s="47" t="n">
        <x:v>0.54</x:v>
      </x:c>
      <x:c r="AB940" s="68" t="n">
        <x:v>5</x:v>
      </x:c>
      <x:c r="AC940" s="47" t="n">
        <x:v>1.97</x:v>
      </x:c>
      <x:c r="AD940" s="47" t="n">
        <x:v>5.82</x:v>
      </x:c>
      <x:c r="AE940" s="47" t="n">
        <x:v>15.56</x:v>
      </x:c>
      <x:c r="AF940" s="68" t="n">
        <x:v>15</x:v>
      </x:c>
      <x:c r="AG940" s="47" t="n">
        <x:v>3.5</x:v>
      </x:c>
      <x:c r="AH940" s="68" t="n">
        <x:v>5</x:v>
      </x:c>
      <x:c r="AI940" s="47" t="n">
        <x:v>13.73</x:v>
      </x:c>
      <x:c r="AJ940" s="47" t="n">
        <x:v>8.34</x:v>
      </x:c>
      <x:c r="AK940" s="48" t="n">
        <x:v>0.37799999999999995</x:v>
      </x:c>
      <x:c r="AL940" s="32" t="str">
        <x:v>Steel grade, forging, machining, coating, and set count affect cost. Tariff and freight assumptions are illustrative and require current validation.</x:v>
      </x:c>
      <x:c r="AM940" s="32" t="str">
        <x:v>GEDORE 4543890 Arc Punch, 15 mm To DIN 7200 Form A For stamping out cardboard, leather, rubber, sealing materials and other soft materials Cutting edge hardened</x:v>
      </x:c>
      <x:c r="AN940" s="32" t="str">
        <x:v>https://github.com/luminati-io/eCommerce-dataset-samples</x:v>
      </x:c>
      <x:c r="AO940" s="32" t="str">
        <x:v>2026-08-05-v2</x:v>
      </x:c>
    </x:row>
    <x:row r="941">
      <x:c r="A941" s="32" t="n">
        <x:v>940</x:v>
      </x:c>
      <x:c r="B941" s="32" t="str">
        <x:v>Amazon</x:v>
      </x:c>
      <x:c r="C941" s="32" t="str">
        <x:v>Bright Data Amazon products sample</x:v>
      </x:c>
      <x:c r="D941" s="32" t="str">
        <x:v>B08D8JDSYX</x:v>
      </x:c>
      <x:c r="E941" s="32" t="str">
        <x:v>https://www.amazon.com/Baby-Bassinet-Sheet-Set-Ultra-Soft/dp/B08PZ9VTM1</x:v>
      </x:c>
      <x:c r="F941" s="32" t="str">
        <x:v>Baby Bassinet Sheet Set for Boy and Girl, 2 Pack, Universal Fitted for Oval, Hourglass &amp; Rectangle Bassinet Mattress, Fitted Sheets Size 32 x 16 x 4 Inches, Floral</x:v>
      </x:c>
      <x:c r="G941" s="32" t="str">
        <x:v>Bublo Baby</x:v>
      </x:c>
      <x:c r="H941" s="32" t="str">
        <x:v>Bub███Bab███</x:v>
      </x:c>
      <x:c r="I941" s="47" t="n">
        <x:v>7.99</x:v>
      </x:c>
      <x:c r="J941" s="32" t="str">
        <x:v>USD</x:v>
      </x:c>
      <x:c r="K941" s="32" t="str">
        <x:v>Baby Products &gt; Nursery &gt; Bedding &gt; Baby Bedding &gt; Sheets &gt; Bassinet Sheets</x:v>
      </x:c>
      <x:c r="L941" s="32" t="str"/>
      <x:c r="M941" s="67" t="n">
        <x:v>209.7863</x:v>
      </x:c>
      <x:c r="N941" s="32" t="str">
        <x:v>32"L x 16"W</x:v>
      </x:c>
      <x:c r="O941" s="32" t="str">
        <x:v>https://m.media-amazon.com/images/I/81kiQfJ7CeL.__AC_SX300_SY300_QL70_FMwebp_.jpg</x:v>
      </x:c>
      <x:c r="P941" s="32" t="str">
        <x:v>2023-08-15 00:00:00.000</x:v>
      </x:c>
      <x:c r="Q941" s="32" t="str">
        <x:v>Estimated</x:v>
      </x:c>
      <x:c r="R941" s="32" t="str">
        <x:v>Home</x:v>
      </x:c>
      <x:c r="S941" s="32" t="str">
        <x:v>Bedding or blanket</x:v>
      </x:c>
      <x:c r="T941" s="32" t="str">
        <x:v>Keyword/category match: bedding</x:v>
      </x:c>
      <x:c r="U941" s="32" t="str">
        <x:v>Low</x:v>
      </x:c>
      <x:c r="V941" s="67" t="n">
        <x:v>1000</x:v>
      </x:c>
      <x:c r="W941" s="47" t="n">
        <x:v>4.63</x:v>
      </x:c>
      <x:c r="X941" s="47" t="n">
        <x:v>5.75</x:v>
      </x:c>
      <x:c r="Y941" s="47" t="n">
        <x:v>7.19</x:v>
      </x:c>
      <x:c r="Z941" s="47" t="n">
        <x:v>1.3</x:v>
      </x:c>
      <x:c r="AA941" s="47" t="n">
        <x:v>2.7</x:v>
      </x:c>
      <x:c r="AB941" s="68" t="n">
        <x:v>7</x:v>
      </x:c>
      <x:c r="AC941" s="47" t="n">
        <x:v>6.76</x:v>
      </x:c>
      <x:c r="AD941" s="47" t="n">
        <x:v>10.44</x:v>
      </x:c>
      <x:c r="AE941" s="47" t="n">
        <x:v>17.43</x:v>
      </x:c>
      <x:c r="AF941" s="68" t="n">
        <x:v>15</x:v>
      </x:c>
      <x:c r="AG941" s="47" t="n">
        <x:v>3.5</x:v>
      </x:c>
      <x:c r="AH941" s="68" t="n">
        <x:v>5</x:v>
      </x:c>
      <x:c r="AI941" s="47" t="n">
        <x:v>15.53</x:v>
      </x:c>
      <x:c r="AJ941" s="47" t="n">
        <x:v>-7.54</x:v>
      </x:c>
      <x:c r="AK941" s="48" t="n">
        <x:v>-0.9440000000000001</x:v>
      </x:c>
      <x:c r="AL941" s="32" t="str">
        <x:v>Size, fiber, fill, quilting, thread count, and package volume affect cost. Modifiers: 2-count/set adjustment. Tariff and freight assumptions are illustrative and require current validation.</x:v>
      </x:c>
      <x:c r="AM941" s="32" t="str">
        <x:v>About this item DON’T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 WON’T SHRINK or FADE: REINFORCED stitched, lifelong durable bassinet cover sheets FITS on OVAL, HOURGLASS &amp; RECTANGLE bassinet mattress pads, then RELEASES STAINS, ea</x:v>
      </x:c>
      <x:c r="AN941" s="32" t="str">
        <x:v>https://github.com/luminati-io/eCommerce-dataset-samples</x:v>
      </x:c>
      <x:c r="AO941" s="32" t="str">
        <x:v>2026-08-05-v2</x:v>
      </x:c>
    </x:row>
    <x:row r="942">
      <x:c r="A942" s="32" t="n">
        <x:v>941</x:v>
      </x:c>
      <x:c r="B942" s="32" t="str">
        <x:v>Amazon</x:v>
      </x:c>
      <x:c r="C942" s="32" t="str">
        <x:v>Bright Data Amazon products sample</x:v>
      </x:c>
      <x:c r="D942" s="32" t="str">
        <x:v>B09YCMHPWN</x:v>
      </x:c>
      <x:c r="E942" s="32" t="str">
        <x:v>https://www.amazon.com/Animals-Birthday-Halloween-Costume-Supplies/dp/B09ZV5M4MW</x:v>
      </x:c>
      <x:c r="F942" s="32" t="str">
        <x:v>Ocean Animals Felt Masks Sea Animal Masks for Under The Ocean Themed Birthday Halloween Masks Dress Up Costume Party Supplies (36 Pieces)</x:v>
      </x:c>
      <x:c r="G942" s="32" t="str">
        <x:v>Sumind</x:v>
      </x:c>
      <x:c r="H942" s="32" t="str">
        <x:v>Woo███ Au███</x:v>
      </x:c>
      <x:c r="I942" s="47" t="n">
        <x:v>21.99</x:v>
      </x:c>
      <x:c r="J942" s="32" t="str">
        <x:v>USD</x:v>
      </x:c>
      <x:c r="K942" s="32" t="str">
        <x:v>Toys &amp; Games &gt; Dress Up &amp; Pretend Play &gt; Dress-Up Accessories &gt; Masks</x:v>
      </x:c>
      <x:c r="L942" s="32" t="str"/>
      <x:c r="M942" s="67" t="n">
        <x:v>158.75719999999998</x:v>
      </x:c>
      <x:c r="N942" s="32" t="str">
        <x:v>9.1 x 6.7 x 0.63 inches</x:v>
      </x:c>
      <x:c r="O942" s="32" t="str">
        <x:v>https://m.media-amazon.com/images/I/81uZMrFhbIS.__AC_SX300_SY300_QL70_FMwebp_.jpg</x:v>
      </x:c>
      <x:c r="P942" s="32" t="str">
        <x:v>2023-08-16 00:00:00.000</x:v>
      </x:c>
      <x:c r="Q942" s="32" t="str">
        <x:v>Estimated</x:v>
      </x:c>
      <x:c r="R942" s="32" t="str">
        <x:v>Apparel</x:v>
      </x:c>
      <x:c r="S942" s="32" t="str">
        <x:v>Casual dress</x:v>
      </x:c>
      <x:c r="T942" s="32" t="str">
        <x:v>Keyword/category match: dress</x:v>
      </x:c>
      <x:c r="U942" s="32" t="str">
        <x:v>Low</x:v>
      </x:c>
      <x:c r="V942" s="67" t="n">
        <x:v>1000</x:v>
      </x:c>
      <x:c r="W942" s="47" t="n">
        <x:v>8.49</x:v>
      </x:c>
      <x:c r="X942" s="47" t="n">
        <x:v>15.83</x:v>
      </x:c>
      <x:c r="Y942" s="47" t="n">
        <x:v>19.79</x:v>
      </x:c>
      <x:c r="Z942" s="47" t="n">
        <x:v>0.75</x:v>
      </x:c>
      <x:c r="AA942" s="47" t="n">
        <x:v>0.5</x:v>
      </x:c>
      <x:c r="AB942" s="68" t="n">
        <x:v>10</x:v>
      </x:c>
      <x:c r="AC942" s="47" t="n">
        <x:v>9.97</x:v>
      </x:c>
      <x:c r="AD942" s="47" t="n">
        <x:v>18.79</x:v>
      </x:c>
      <x:c r="AE942" s="47" t="n">
        <x:v>24.61</x:v>
      </x:c>
      <x:c r="AF942" s="68" t="n">
        <x:v>15</x:v>
      </x:c>
      <x:c r="AG942" s="47" t="n">
        <x:v>3.5</x:v>
      </x:c>
      <x:c r="AH942" s="68" t="n">
        <x:v>5</x:v>
      </x:c>
      <x:c r="AI942" s="47" t="n">
        <x:v>26.68</x:v>
      </x:c>
      <x:c r="AJ942" s="47" t="n">
        <x:v>-4.69</x:v>
      </x:c>
      <x:c r="AK942" s="48" t="n">
        <x:v>-0.213</x:v>
      </x:c>
      <x:c r="AL942" s="32" t="str">
        <x:v>Fabric, lining, embellishment, and complexity vary widely. Modifiers: 36-count/set adjustment. Tariff and freight assumptions are illustrative and require current validation.</x:v>
      </x:c>
      <x:c r="AM942" s="32" t="str">
        <x:v>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x:v>
      </x:c>
      <x:c r="AN942" s="32" t="str">
        <x:v>https://github.com/luminati-io/eCommerce-dataset-samples</x:v>
      </x:c>
      <x:c r="AO942" s="32" t="str">
        <x:v>2026-08-05-v2</x:v>
      </x:c>
    </x:row>
    <x:row r="943">
      <x:c r="A943" s="32" t="n">
        <x:v>942</x:v>
      </x:c>
      <x:c r="B943" s="32" t="str">
        <x:v>Amazon</x:v>
      </x:c>
      <x:c r="C943" s="32" t="str">
        <x:v>Bright Data Amazon products sample</x:v>
      </x:c>
      <x:c r="D943" s="32" t="str">
        <x:v>B07K5511N7</x:v>
      </x:c>
      <x:c r="E943" s="32" t="str">
        <x:v>https://www.amazon.com/dp/B07K5511N7?language=en_US&amp;currency=USD</x:v>
      </x:c>
      <x:c r="F943" s="32" t="str">
        <x:v>Wacoal Women's B-Smooth Bralette</x:v>
      </x:c>
      <x:c r="G943" s="32" t="str">
        <x:v>Wacoal</x:v>
      </x:c>
      <x:c r="H943" s="32" t="str"/>
      <x:c r="I943" s="47" t="n">
        <x:v>23.42</x:v>
      </x:c>
      <x:c r="J943" s="32" t="str">
        <x:v>USD</x:v>
      </x:c>
      <x:c r="K943" s="32" t="str">
        <x:v>Clothing, Shoes &amp; Jewelry &gt; Women &gt; Clothing &gt; Lingerie, Sleep &amp; Lounge &gt; Lingerie &gt; Bras &gt; Everyday Bras</x:v>
      </x:c>
      <x:c r="L943" s="32" t="str"/>
      <x:c r="M943" s="67"/>
      <x:c r="N943" s="32" t="str"/>
      <x:c r="O943" s="32" t="str">
        <x:v>https://m.media-amazon.com/images/I/51yAJS+8+BL._AC_SX342_SY445_.jpg</x:v>
      </x:c>
      <x:c r="P943" s="32" t="str">
        <x:v>2023-05-10 00:00:00.000</x:v>
      </x:c>
      <x:c r="Q943" s="32" t="str">
        <x:v>Estimated</x:v>
      </x:c>
      <x:c r="R943" s="32" t="str">
        <x:v>Apparel</x:v>
      </x:c>
      <x:c r="S943" s="32" t="str">
        <x:v>Underwear or lingerie</x:v>
      </x:c>
      <x:c r="T943" s="32" t="str">
        <x:v>Keyword/category match: lingerie</x:v>
      </x:c>
      <x:c r="U943" s="32" t="str">
        <x:v>Low</x:v>
      </x:c>
      <x:c r="V943" s="67" t="n">
        <x:v>1000</x:v>
      </x:c>
      <x:c r="W943" s="47" t="n">
        <x:v>1.92</x:v>
      </x:c>
      <x:c r="X943" s="47" t="n">
        <x:v>4.32</x:v>
      </x:c>
      <x:c r="Y943" s="47" t="n">
        <x:v>9.61</x:v>
      </x:c>
      <x:c r="Z943" s="47" t="n">
        <x:v>0.4</x:v>
      </x:c>
      <x:c r="AA943" s="47" t="n">
        <x:v>0.22</x:v>
      </x:c>
      <x:c r="AB943" s="68" t="n">
        <x:v>10</x:v>
      </x:c>
      <x:c r="AC943" s="47" t="n">
        <x:v>2.42</x:v>
      </x:c>
      <x:c r="AD943" s="47" t="n">
        <x:v>5.44</x:v>
      </x:c>
      <x:c r="AE943" s="47" t="n">
        <x:v>12.11</x:v>
      </x:c>
      <x:c r="AF943" s="68" t="n">
        <x:v>15</x:v>
      </x:c>
      <x:c r="AG943" s="47" t="n">
        <x:v>4.25</x:v>
      </x:c>
      <x:c r="AH943" s="68" t="n">
        <x:v>5</x:v>
      </x:c>
      <x:c r="AI943" s="47" t="n">
        <x:v>14.37</x:v>
      </x:c>
      <x:c r="AJ943" s="47" t="n">
        <x:v>9.05</x:v>
      </x:c>
      <x:c r="AK943" s="48" t="n">
        <x:v>0.386</x:v>
      </x:c>
      <x:c r="AL943" s="32" t="str">
        <x:v>Lace, underwire, molded cups, and trims affect cost. Tariff and freight assumptions are illustrative and require current validation.</x:v>
      </x:c>
      <x:c r="AM943" s="32" t="str">
        <x:v>Bralette is an easing fitting non-wire bra made for comfort and easy fit</x:v>
      </x:c>
      <x:c r="AN943" s="32" t="str">
        <x:v>https://github.com/luminati-io/eCommerce-dataset-samples</x:v>
      </x:c>
      <x:c r="AO943" s="32" t="str">
        <x:v>2026-08-05-v2</x:v>
      </x:c>
    </x:row>
    <x:row r="944">
      <x:c r="A944" s="32" t="n">
        <x:v>943</x:v>
      </x:c>
      <x:c r="B944" s="32" t="str">
        <x:v>Amazon</x:v>
      </x:c>
      <x:c r="C944" s="32" t="str">
        <x:v>Bright Data Amazon products sample</x:v>
      </x:c>
      <x:c r="D944" s="32" t="str">
        <x:v>B00S54UH1A</x:v>
      </x:c>
      <x:c r="E944" s="32" t="str">
        <x:v>https://www.amazon.com/Mustaches-Adhesive-Novelty-Viking-Ginger/dp/B00S54UH1A</x:v>
      </x:c>
      <x:c r="F944" s="32" t="str">
        <x:v>Mustaches Self Adhesive, Novelty, Viking Dwarf Fake Beard, False Facial Hair, Costume Accessory for Adults, Ginger Color</x:v>
      </x:c>
      <x:c r="G944" s="32" t="str">
        <x:v>Mustaches</x:v>
      </x:c>
      <x:c r="H944" s="32" t="str">
        <x:v>Mus███hes███</x:v>
      </x:c>
      <x:c r="I944" s="47" t="n">
        <x:v>29.99</x:v>
      </x:c>
      <x:c r="J944" s="32" t="str">
        <x:v>USD</x:v>
      </x:c>
      <x:c r="K944" s="32" t="str">
        <x:v>Clothing, Shoes &amp; Jewelry &gt; Costumes &amp; Accessories &gt; Makeup, Facial Hair &amp; Adhesives &gt; Facial Hair</x:v>
      </x:c>
      <x:c r="L944" s="32" t="str"/>
      <x:c r="M944" s="67" t="n">
        <x:v>60.10094</x:v>
      </x:c>
      <x:c r="N944" s="32" t="str">
        <x:v>13.39 x 9.49 x 0.39 inches</x:v>
      </x:c>
      <x:c r="O944" s="32" t="str">
        <x:v>https://m.media-amazon.com/images/I/A1cYXbh0EkL.__AC_SX300_SY300_QL70_ML2_.jpg</x:v>
      </x:c>
      <x:c r="P944" s="32" t="str">
        <x:v>2023-08-23 00:00:00.000</x:v>
      </x:c>
      <x:c r="Q944" s="32" t="str">
        <x:v>Estimated</x:v>
      </x:c>
      <x:c r="R944" s="32" t="str">
        <x:v>Beauty</x:v>
      </x:c>
      <x:c r="S944" s="32" t="str">
        <x:v>Makeup product</x:v>
      </x:c>
      <x:c r="T944" s="32" t="str">
        <x:v>Keyword/category match: makeup</x:v>
      </x:c>
      <x:c r="U944" s="32" t="str">
        <x:v>Low</x:v>
      </x:c>
      <x:c r="V944" s="67" t="n">
        <x:v>1000</x:v>
      </x:c>
      <x:c r="W944" s="47" t="n">
        <x:v>1.22</x:v>
      </x:c>
      <x:c r="X944" s="47" t="n">
        <x:v>4.27</x:v>
      </x:c>
      <x:c r="Y944" s="47" t="n">
        <x:v>12.2</x:v>
      </x:c>
      <x:c r="Z944" s="47" t="n">
        <x:v>0.7</x:v>
      </x:c>
      <x:c r="AA944" s="47" t="n">
        <x:v>0.26</x:v>
      </x:c>
      <x:c r="AB944" s="68" t="n">
        <x:v>4</x:v>
      </x:c>
      <x:c r="AC944" s="47" t="n">
        <x:v>1.62</x:v>
      </x:c>
      <x:c r="AD944" s="47" t="n">
        <x:v>5.44</x:v>
      </x:c>
      <x:c r="AE944" s="47" t="n">
        <x:v>15.13</x:v>
      </x:c>
      <x:c r="AF944" s="68" t="n">
        <x:v>15</x:v>
      </x:c>
      <x:c r="AG944" s="47" t="n">
        <x:v>3.5</x:v>
      </x:c>
      <x:c r="AH944" s="68" t="n">
        <x:v>5</x:v>
      </x:c>
      <x:c r="AI944" s="47" t="n">
        <x:v>14.94</x:v>
      </x:c>
      <x:c r="AJ944" s="47" t="n">
        <x:v>15.05</x:v>
      </x:c>
      <x:c r="AK944" s="48" t="n">
        <x:v>0.502</x:v>
      </x:c>
      <x:c r="AL944" s="32" t="str">
        <x:v>Formula, pigments, applicators, testing, and packaging affect cost. Modifiers: handmade labor. Tariff and freight assumptions are illustrative and require current validation.</x:v>
      </x:c>
      <x:c r="AM944" s="32" t="str">
        <x:v>REALISTIC COSTUME ACCESSORY – The look you’re looking for! – This natural-size self-adhesive false beard is ideal for theatre, drama clubs and cosplay. Or as a party prop or just for having fun. Makes you look great all day or night, on its own or with other special attire. Made to fit any adult. SIMPLE AND CONVENIENT – Instant false facial hair! – Easy to put on and easy to take off, yet stays in place and holds its shape for hours with the original adhesive. Can be reused multiple times, for m</x:v>
      </x:c>
      <x:c r="AN944" s="32" t="str">
        <x:v>https://github.com/luminati-io/eCommerce-dataset-samples</x:v>
      </x:c>
      <x:c r="AO944" s="32" t="str">
        <x:v>2026-08-05-v2</x:v>
      </x:c>
    </x:row>
    <x:row r="945">
      <x:c r="A945" s="32" t="n">
        <x:v>944</x:v>
      </x:c>
      <x:c r="B945" s="32" t="str">
        <x:v>Amazon</x:v>
      </x:c>
      <x:c r="C945" s="32" t="str">
        <x:v>Bright Data Amazon products sample</x:v>
      </x:c>
      <x:c r="D945" s="32" t="str">
        <x:v>B0BX7C1PKZ</x:v>
      </x:c>
      <x:c r="E945" s="32" t="str">
        <x:v>https://www.amazon.com/Wobble-Wag-Giggle-Interactive-Original/dp/B0BX7C1PKZ?th=1&amp;psc=1&amp;currency=USD&amp;language=en_GB</x:v>
      </x:c>
      <x:c r="F945" s="32" t="str">
        <x:v>Wobble Wag Giggle Ball 2 Pack- Interactive Dog Toy, Fun Giggle Sounds When Rolled or Shaken, Pets Know Best, 1 Original &amp; 1 Glow in The Dark Ball</x:v>
      </x:c>
      <x:c r="G945" s="32" t="str">
        <x:v>Allstar Innovations</x:v>
      </x:c>
      <x:c r="H945" s="32" t="str">
        <x:v>Ama███.co███</x:v>
      </x:c>
      <x:c r="I945" s="47" t="n">
        <x:v>24.99</x:v>
      </x:c>
      <x:c r="J945" s="32" t="str">
        <x:v>USD</x:v>
      </x:c>
      <x:c r="K945" s="32" t="str">
        <x:v>Pet Supplies &gt; Dogs &gt; Toys &gt; Balls</x:v>
      </x:c>
      <x:c r="L945" s="32" t="str"/>
      <x:c r="M945" s="67" t="n">
        <x:v>639.56472</x:v>
      </x:c>
      <x:c r="N945" s="32" t="str">
        <x:v>12.56 x 6.14 x 5.59 inches</x:v>
      </x:c>
      <x:c r="O945" s="32" t="str">
        <x:v>https://m.media-amazon.com/images/I/81VC0jfAsiL.__AC_SX300_SY300_QL70_FMwebp_.jpg</x:v>
      </x:c>
      <x:c r="P945" s="32" t="str">
        <x:v>2024-04-20 00:00:00.000</x:v>
      </x:c>
      <x:c r="Q945" s="32" t="str">
        <x:v>Estimated</x:v>
      </x:c>
      <x:c r="R945" s="32" t="str">
        <x:v>Bags</x:v>
      </x:c>
      <x:c r="S945" s="32" t="str">
        <x:v>Fashion handbag</x:v>
      </x:c>
      <x:c r="T945" s="32" t="str">
        <x:v>Keyword/category match: clutch</x:v>
      </x:c>
      <x:c r="U945" s="32" t="str">
        <x:v>Low</x:v>
      </x:c>
      <x:c r="V945" s="67" t="n">
        <x:v>1000</x:v>
      </x:c>
      <x:c r="W945" s="47" t="n">
        <x:v>7.98</x:v>
      </x:c>
      <x:c r="X945" s="47" t="n">
        <x:v>17.95</x:v>
      </x:c>
      <x:c r="Y945" s="47" t="n">
        <x:v>22.49</x:v>
      </x:c>
      <x:c r="Z945" s="47" t="n">
        <x:v>1.4</x:v>
      </x:c>
      <x:c r="AA945" s="47" t="n">
        <x:v>2</x:v>
      </x:c>
      <x:c r="AB945" s="68" t="n">
        <x:v>8</x:v>
      </x:c>
      <x:c r="AC945" s="47" t="n">
        <x:v>10.23</x:v>
      </x:c>
      <x:c r="AD945" s="47" t="n">
        <x:v>23.05</x:v>
      </x:c>
      <x:c r="AE945" s="47" t="n">
        <x:v>32.93</x:v>
      </x:c>
      <x:c r="AF945" s="68" t="n">
        <x:v>15</x:v>
      </x:c>
      <x:c r="AG945" s="47" t="n">
        <x:v>4.75</x:v>
      </x:c>
      <x:c r="AH945" s="68" t="n">
        <x:v>5</x:v>
      </x:c>
      <x:c r="AI945" s="47" t="n">
        <x:v>32.8</x:v>
      </x:c>
      <x:c r="AJ945" s="47" t="n">
        <x:v>-7.81</x:v>
      </x:c>
      <x:c r="AK945" s="48" t="n">
        <x:v>-0.313</x:v>
      </x:c>
      <x:c r="AL945" s="32" t="str">
        <x:v>Leather grade, hardware, construction, and QC dominate. Modifiers: 2-count/set adjustment. Tariff and freight assumptions are illustrative and require current validation.</x:v>
      </x:c>
      <x:c r="AM945" s="32" t="str">
        <x:v>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x:v>
      </x:c>
      <x:c r="AN945" s="32" t="str">
        <x:v>https://github.com/luminati-io/eCommerce-dataset-samples</x:v>
      </x:c>
      <x:c r="AO945" s="32" t="str">
        <x:v>2026-08-05-v2</x:v>
      </x:c>
    </x:row>
    <x:row r="946">
      <x:c r="A946" s="32" t="n">
        <x:v>945</x:v>
      </x:c>
      <x:c r="B946" s="32" t="str">
        <x:v>Amazon</x:v>
      </x:c>
      <x:c r="C946" s="32" t="str">
        <x:v>Bright Data Amazon products sample</x:v>
      </x:c>
      <x:c r="D946" s="32" t="str">
        <x:v>B0CHYFK238</x:v>
      </x:c>
      <x:c r="E946" s="32" t="str">
        <x:v>https://www.amazon.com/Bluetooth-Headphones-Cancelling-Waterproof-Earphones/dp/B0CHYFK238?th=1&amp;psc=1&amp;currency=USD&amp;language=en_GB</x:v>
      </x:c>
      <x:c r="F946" s="32" t="str">
        <x:v>Wireless Earbud, 2023 Sport Wireless Bluetooth 5.3 Earbud with HiFi Stereo, 75H Wireless Headphones with Noise Cancelling Mic, IP7 Waterproof Bluetooth Earphones, LED Display, Button Control, White</x:v>
      </x:c>
      <x:c r="G946" s="32" t="str">
        <x:v>Ltinist</x:v>
      </x:c>
      <x:c r="H946" s="32" t="str">
        <x:v>Tho███a</x:v>
      </x:c>
      <x:c r="I946" s="47" t="n">
        <x:v>22.99</x:v>
      </x:c>
      <x:c r="J946" s="32" t="str">
        <x:v>USD</x:v>
      </x:c>
      <x:c r="K946" s="32" t="str">
        <x:v>Electronics &gt; Headphones, Earbuds &amp; Accessories &gt; Headphones &amp; Earbuds &gt; Earbud Headphones</x:v>
      </x:c>
      <x:c r="L946" s="32" t="str"/>
      <x:c r="M946" s="67" t="n">
        <x:v>130.40769999999998</x:v>
      </x:c>
      <x:c r="N946" s="32" t="str">
        <x:v>4.33 x 3.46 x 1.54 inches</x:v>
      </x:c>
      <x:c r="O946" s="32" t="str">
        <x:v>https://m.media-amazon.com/images/I/71oGqvbnUtL.__AC_SX300_SY300_QL70_FMwebp_.jpg</x:v>
      </x:c>
      <x:c r="P946" s="32" t="str">
        <x:v>2024-04-23 00:00:00.000</x:v>
      </x:c>
      <x:c r="Q946" s="32" t="str">
        <x:v>Estimated</x:v>
      </x:c>
      <x:c r="R946" s="32" t="str">
        <x:v>Electronics</x:v>
      </x:c>
      <x:c r="S946" s="32" t="str">
        <x:v>Bluetooth headset or earbuds</x:v>
      </x:c>
      <x:c r="T946" s="32" t="str">
        <x:v>Keyword/category match: headphones</x:v>
      </x:c>
      <x:c r="U946" s="32" t="str">
        <x:v>Low</x:v>
      </x:c>
      <x:c r="V946" s="67" t="n">
        <x:v>1000</x:v>
      </x:c>
      <x:c r="W946" s="47" t="n">
        <x:v>5.6</x:v>
      </x:c>
      <x:c r="X946" s="47" t="n">
        <x:v>13.44</x:v>
      </x:c>
      <x:c r="Y946" s="47" t="n">
        <x:v>20.69</x:v>
      </x:c>
      <x:c r="Z946" s="47" t="n">
        <x:v>0.8</x:v>
      </x:c>
      <x:c r="AA946" s="47" t="n">
        <x:v>0.63</x:v>
      </x:c>
      <x:c r="AB946" s="68" t="n">
        <x:v>3</x:v>
      </x:c>
      <x:c r="AC946" s="47" t="n">
        <x:v>6.36</x:v>
      </x:c>
      <x:c r="AD946" s="47" t="n">
        <x:v>15.32</x:v>
      </x:c>
      <x:c r="AE946" s="47" t="n">
        <x:v>24.83</x:v>
      </x:c>
      <x:c r="AF946" s="68" t="n">
        <x:v>15</x:v>
      </x:c>
      <x:c r="AG946" s="47" t="n">
        <x:v>3.5</x:v>
      </x:c>
      <x:c r="AH946" s="68" t="n">
        <x:v>5</x:v>
      </x:c>
      <x:c r="AI946" s="47" t="n">
        <x:v>23.41</x:v>
      </x:c>
      <x:c r="AJ946" s="47" t="n">
        <x:v>-0.42</x:v>
      </x:c>
      <x:c r="AK946" s="48" t="n">
        <x:v>-0.018000000000000002</x:v>
      </x:c>
      <x:c r="AL946" s="32" t="str">
        <x:v>ANC, battery, codecs, tooling, certifications, and warranty drive cost. Modifiers: weatherproof construction. Tariff and freight assumptions are illustrative and require current validation.</x:v>
      </x:c>
      <x:c r="AM946" s="32" t="str">
        <x:v>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x:v>
      </x:c>
      <x:c r="AN946" s="32" t="str">
        <x:v>https://github.com/luminati-io/eCommerce-dataset-samples</x:v>
      </x:c>
      <x:c r="AO946" s="32" t="str">
        <x:v>2026-08-05-v2</x:v>
      </x:c>
    </x:row>
    <x:row r="947">
      <x:c r="A947" s="32" t="n">
        <x:v>946</x:v>
      </x:c>
      <x:c r="B947" s="32" t="str">
        <x:v>Amazon</x:v>
      </x:c>
      <x:c r="C947" s="32" t="str">
        <x:v>Bright Data Amazon products sample</x:v>
      </x:c>
      <x:c r="D947" s="32" t="str">
        <x:v>B09WD9NVG5</x:v>
      </x:c>
      <x:c r="E947" s="32" t="str">
        <x:v>https://www.amazon.com/Under-Armour-Mens-Freedom-T-Shirt/dp/B08NXH88Q6</x:v>
      </x:c>
      <x:c r="F947" s="32" t="str">
        <x:v>Under Armour Men's New Freedom Flag T-Shirt</x:v>
      </x:c>
      <x:c r="G947" s="32" t="str">
        <x:v>Under Armour</x:v>
      </x:c>
      <x:c r="H947" s="32" t="str">
        <x:v>Ama███.co███</x:v>
      </x:c>
      <x:c r="I947" s="47" t="n">
        <x:v>19.3</x:v>
      </x:c>
      <x:c r="J947" s="32" t="str">
        <x:v>USD</x:v>
      </x:c>
      <x:c r="K947" s="32" t="str">
        <x:v>Clothing, Shoes &amp; Jewelry &gt; Men &gt; Clothing &gt; Active &gt; Active Shirts &amp; Tees &gt; T-Shirts</x:v>
      </x:c>
      <x:c r="L947" s="32" t="str"/>
      <x:c r="M947" s="67"/>
      <x:c r="N947" s="32" t="str">
        <x:v>12 x 8 x 0.5 inches; 5.28 Ounces</x:v>
      </x:c>
      <x:c r="O947" s="32" t="str">
        <x:v>https://m.media-amazon.com/images/I/41pWo0t9w6L._AC_UX569_.jpg</x:v>
      </x:c>
      <x:c r="P947" s="32" t="str">
        <x:v>2023-08-09 00:00:00.000</x:v>
      </x:c>
      <x:c r="Q947" s="32" t="str">
        <x:v>Estimated</x:v>
      </x:c>
      <x:c r="R947" s="32" t="str">
        <x:v>Apparel</x:v>
      </x:c>
      <x:c r="S947" s="32" t="str">
        <x:v>Basic cotton T-shirt</x:v>
      </x:c>
      <x:c r="T947" s="32" t="str">
        <x:v>Keyword/category match: t-shirt</x:v>
      </x:c>
      <x:c r="U947" s="32" t="str">
        <x:v>Medium</x:v>
      </x:c>
      <x:c r="V947" s="67" t="n">
        <x:v>1000</x:v>
      </x:c>
      <x:c r="W947" s="47" t="n">
        <x:v>1.4</x:v>
      </x:c>
      <x:c r="X947" s="47" t="n">
        <x:v>2.4</x:v>
      </x:c>
      <x:c r="Y947" s="47" t="n">
        <x:v>4.2</x:v>
      </x:c>
      <x:c r="Z947" s="47" t="n">
        <x:v>0.35</x:v>
      </x:c>
      <x:c r="AA947" s="47" t="n">
        <x:v>0.18</x:v>
      </x:c>
      <x:c r="AB947" s="68" t="n">
        <x:v>10</x:v>
      </x:c>
      <x:c r="AC947" s="47" t="n">
        <x:v>1.85</x:v>
      </x:c>
      <x:c r="AD947" s="47" t="n">
        <x:v>3.22</x:v>
      </x:c>
      <x:c r="AE947" s="47" t="n">
        <x:v>5.78</x:v>
      </x:c>
      <x:c r="AF947" s="68" t="n">
        <x:v>15</x:v>
      </x:c>
      <x:c r="AG947" s="47" t="n">
        <x:v>4.25</x:v>
      </x:c>
      <x:c r="AH947" s="68" t="n">
        <x:v>5</x:v>
      </x:c>
      <x:c r="AI947" s="47" t="n">
        <x:v>11.33</x:v>
      </x:c>
      <x:c r="AJ947" s="47" t="n">
        <x:v>7.97</x:v>
      </x:c>
      <x:c r="AK947" s="48" t="n">
        <x:v>0.413</x:v>
      </x:c>
      <x:c r="AL947" s="32" t="str">
        <x:v>Fabric weight, country, certifications, and decoration affect cost. Tariff and freight assumptions are illustrative and require current validation.</x:v>
      </x:c>
      <x:c r="AM947" s="32" t="str">
        <x:v>Everyone makes graphic Ts..but Under Armour makes them better. The fabric we use is light, soft, and quick-drying. Super-soft, cotton-blend fabric provides all-day comfort. Ribbed collar. Loose: Fuller cut for complete comfort. 60% Cotton/40% Polyester.Fit &amp; Care:Wash garment inside out.Machine wash cold with like colors.Use only non-chlorine bleach when needed.Tumble dry low.Do not iron.Do not use softeners.Do not dry clean.</x:v>
      </x:c>
      <x:c r="AN947" s="32" t="str">
        <x:v>https://github.com/luminati-io/eCommerce-dataset-samples</x:v>
      </x:c>
      <x:c r="AO947" s="32" t="str">
        <x:v>2026-08-05-v2</x:v>
      </x:c>
    </x:row>
    <x:row r="948">
      <x:c r="A948" s="32" t="n">
        <x:v>947</x:v>
      </x:c>
      <x:c r="B948" s="32" t="str">
        <x:v>Amazon</x:v>
      </x:c>
      <x:c r="C948" s="32" t="str">
        <x:v>Bright Data Amazon products sample</x:v>
      </x:c>
      <x:c r="D948" s="32" t="str">
        <x:v>B09DKKWRJT</x:v>
      </x:c>
      <x:c r="E948" s="32" t="str">
        <x:v>https://www.amazon.com/LIGHT-FLIGHT-Clear-Backpack/dp/B09DKKWRJT</x:v>
      </x:c>
      <x:c r="F948" s="32" t="str">
        <x:v>LIGHT FLIGHT Clear Backpack with Reinforced Padded Straps Heavy Duty PVC Transparent Backpack See Through Bookbags</x:v>
      </x:c>
      <x:c r="G948" s="32" t="str">
        <x:v>LIGHT FLIGHT</x:v>
      </x:c>
      <x:c r="H948" s="32" t="str">
        <x:v>LIG███FLI███ DI██████</x:v>
      </x:c>
      <x:c r="I948" s="47" t="n">
        <x:v>21.99</x:v>
      </x:c>
      <x:c r="J948" s="32" t="str">
        <x:v>USD</x:v>
      </x:c>
      <x:c r="K948" s="32" t="str">
        <x:v>Sports &amp; Outdoors &gt; Fan Shop &gt; Bags, Packs &amp; Accessories &gt; Backpacks</x:v>
      </x:c>
      <x:c r="L948" s="32" t="str"/>
      <x:c r="M948" s="67"/>
      <x:c r="N948" s="32" t="str">
        <x:v>4.3 x 8.7 x 11.8 inches; 1.32 Pounds</x:v>
      </x:c>
      <x:c r="O948" s="32" t="str">
        <x:v>https://m.media-amazon.com/images/I/81XDkZe4i4L.__AC_SY445_SX342_QL70_FMwebp_.jpg</x:v>
      </x:c>
      <x:c r="P948" s="32" t="str">
        <x:v>2023-08-02 00:00:00.000</x:v>
      </x:c>
      <x:c r="Q948" s="32" t="str">
        <x:v>Estimated</x:v>
      </x:c>
      <x:c r="R948" s="32" t="str">
        <x:v>Bags</x:v>
      </x:c>
      <x:c r="S948" s="32" t="str">
        <x:v>Backpack</x:v>
      </x:c>
      <x:c r="T948" s="32" t="str">
        <x:v>Title match: backpack</x:v>
      </x:c>
      <x:c r="U948" s="32" t="str">
        <x:v>Low</x:v>
      </x:c>
      <x:c r="V948" s="67" t="n">
        <x:v>1000</x:v>
      </x:c>
      <x:c r="W948" s="47" t="n">
        <x:v>6.99</x:v>
      </x:c>
      <x:c r="X948" s="47" t="n">
        <x:v>13.98</x:v>
      </x:c>
      <x:c r="Y948" s="47" t="n">
        <x:v>19.79</x:v>
      </x:c>
      <x:c r="Z948" s="47" t="n">
        <x:v>1</x:v>
      </x:c>
      <x:c r="AA948" s="47" t="n">
        <x:v>2.5</x:v>
      </x:c>
      <x:c r="AB948" s="68" t="n">
        <x:v>8</x:v>
      </x:c>
      <x:c r="AC948" s="47" t="n">
        <x:v>9.17</x:v>
      </x:c>
      <x:c r="AD948" s="47" t="n">
        <x:v>18.87</x:v>
      </x:c>
      <x:c r="AE948" s="47" t="n">
        <x:v>28.93</x:v>
      </x:c>
      <x:c r="AF948" s="68" t="n">
        <x:v>15</x:v>
      </x:c>
      <x:c r="AG948" s="47" t="n">
        <x:v>4.25</x:v>
      </x:c>
      <x:c r="AH948" s="68" t="n">
        <x:v>5</x:v>
      </x:c>
      <x:c r="AI948" s="47" t="n">
        <x:v>27.52</x:v>
      </x:c>
      <x:c r="AJ948" s="47" t="n">
        <x:v>-5.53</x:v>
      </x:c>
      <x:c r="AK948" s="48" t="n">
        <x:v>-0.252</x:v>
      </x:c>
      <x:c r="AL948" s="32" t="str">
        <x:v>Fabric, leather trim, hardware, padding, and waterproofing affect cost. Modifiers: premium/heavy-duty specification. Tariff and freight assumptions are illustrative and require current validation.</x:v>
      </x:c>
      <x:c r="AM948" s="32" t="str">
        <x:v>Large Clear Backpack-rainbow Large Clear Backpack-pink Heavy Duty Transparent Backpack Set-black Heavy Duty Transparent Backpack Set-pink Heavy Duty Transparent Backpack Set-rainbow Heavy Duty Transparent Backpack Set-black Approved by the Stadium &amp; Music Festival X X X The small handbag The small handbag The small handbag Keychain Clip ✓ ✓ ✓ ✓ ✓ ✓ Earphone Slot X X X ✓ ✓ ✓ Suitable for 15.6" laptop ✓ ✓ ✓ ✓ ✓ ✓ Side Mesh Pockets of Backpack ✓ ✓ ✓ ✓ ✓ ✓ Size 17.1x 12.8 x 5.3 inches (H x L x W) 17</x:v>
      </x:c>
      <x:c r="AN948" s="32" t="str">
        <x:v>https://github.com/luminati-io/eCommerce-dataset-samples</x:v>
      </x:c>
      <x:c r="AO948" s="32" t="str">
        <x:v>2026-08-05-v2</x:v>
      </x:c>
    </x:row>
    <x:row r="949">
      <x:c r="A949" s="32" t="n">
        <x:v>948</x:v>
      </x:c>
      <x:c r="B949" s="32" t="str">
        <x:v>Amazon</x:v>
      </x:c>
      <x:c r="C949" s="32" t="str">
        <x:v>Bright Data Amazon products sample</x:v>
      </x:c>
      <x:c r="D949" s="32" t="str">
        <x:v>B07ZH5JR1J</x:v>
      </x:c>
      <x:c r="E949" s="32" t="str">
        <x:v>https://www.amazon.com/Zeerkeer-Vehicles-Magnetic-Real-time-Anti-Theft/dp/B07ZH5JR1J?th=1&amp;psc=1&amp;currency=USD&amp;language=en_GB</x:v>
      </x:c>
      <x:c r="F949" s="32" t="str">
        <x:v>Zeerkeer Mini GPS Tracker for Vehicles Hidden Magnetic Mini GPS Locator Real-time Anti-Theft Micro GPS Tracking Device with App for Cars, Kids, Elderly, Wallet, Luggage</x:v>
      </x:c>
      <x:c r="G949" s="32" t="str">
        <x:v>Zeerkeer</x:v>
      </x:c>
      <x:c r="H949" s="32" t="str">
        <x:v>Zee███ers███</x:v>
      </x:c>
      <x:c r="I949" s="47" t="n">
        <x:v>66.98</x:v>
      </x:c>
      <x:c r="J949" s="32" t="str">
        <x:v>USD</x:v>
      </x:c>
      <x:c r="K949" s="32" t="str">
        <x:v>Electronics &gt; GPS, Finders &amp; Accessories &gt; GPS Trackers</x:v>
      </x:c>
      <x:c r="L949" s="32" t="str"/>
      <x:c r="M949" s="67" t="n">
        <x:v>58.116474999999994</x:v>
      </x:c>
      <x:c r="N949" s="32" t="str">
        <x:v>2.16 x 1.42 x 0.83 inches</x:v>
      </x:c>
      <x:c r="O949" s="32" t="str">
        <x:v>https://m.media-amazon.com/images/I/71ImarCKuJL.__AC_SY300_SX300_QL70_ML2_.jpg</x:v>
      </x:c>
      <x:c r="P949" s="32" t="str">
        <x:v>2024-01-16 00:00:00.000</x:v>
      </x:c>
      <x:c r="Q949" s="32" t="str">
        <x:v>Estimated</x:v>
      </x:c>
      <x:c r="R949" s="32" t="str">
        <x:v>Bags</x:v>
      </x:c>
      <x:c r="S949" s="32" t="str">
        <x:v>Wallet or card holder</x:v>
      </x:c>
      <x:c r="T949" s="32" t="str">
        <x:v>Title match: wallet</x:v>
      </x:c>
      <x:c r="U949" s="32" t="str">
        <x:v>Low</x:v>
      </x:c>
      <x:c r="V949" s="67" t="n">
        <x:v>1000</x:v>
      </x:c>
      <x:c r="W949" s="47" t="n">
        <x:v>2.03</x:v>
      </x:c>
      <x:c r="X949" s="47" t="n">
        <x:v>5.08</x:v>
      </x:c>
      <x:c r="Y949" s="47" t="n">
        <x:v>12.2</x:v>
      </x:c>
      <x:c r="Z949" s="47" t="n">
        <x:v>0.5</x:v>
      </x:c>
      <x:c r="AA949" s="47" t="n">
        <x:v>0.22</x:v>
      </x:c>
      <x:c r="AB949" s="68" t="n">
        <x:v>8</x:v>
      </x:c>
      <x:c r="AC949" s="47" t="n">
        <x:v>2.51</x:v>
      </x:c>
      <x:c r="AD949" s="47" t="n">
        <x:v>6.27</x:v>
      </x:c>
      <x:c r="AE949" s="47" t="n">
        <x:v>15.12</x:v>
      </x:c>
      <x:c r="AF949" s="68" t="n">
        <x:v>15</x:v>
      </x:c>
      <x:c r="AG949" s="47" t="n">
        <x:v>3.5</x:v>
      </x:c>
      <x:c r="AH949" s="68" t="n">
        <x:v>5</x:v>
      </x:c>
      <x:c r="AI949" s="47" t="n">
        <x:v>23.17</x:v>
      </x:c>
      <x:c r="AJ949" s="47" t="n">
        <x:v>43.81</x:v>
      </x:c>
      <x:c r="AK949" s="48" t="n">
        <x:v>0.654</x:v>
      </x:c>
      <x:c r="AL949" s="32" t="str">
        <x:v>Leather grade, compartments, RFID layers, and packaging affect cost. Modifiers: weatherproof construction. Tariff and freight assumptions are illustrative and require current validation.</x:v>
      </x:c>
      <x:c r="AM949" s="32" t="str">
        <x:v>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x:v>
      </x:c>
      <x:c r="AN949" s="32" t="str">
        <x:v>https://github.com/luminati-io/eCommerce-dataset-samples</x:v>
      </x:c>
      <x:c r="AO949" s="32" t="str">
        <x:v>2026-08-05-v2</x:v>
      </x:c>
    </x:row>
    <x:row r="950">
      <x:c r="A950" s="32" t="n">
        <x:v>949</x:v>
      </x:c>
      <x:c r="B950" s="32" t="str">
        <x:v>Amazon</x:v>
      </x:c>
      <x:c r="C950" s="32" t="str">
        <x:v>Bright Data Amazon products sample</x:v>
      </x:c>
      <x:c r="D950" s="32" t="str">
        <x:v>B073SPYFMN</x:v>
      </x:c>
      <x:c r="E950" s="32" t="str">
        <x:v>https://www.amazon.com/ARTEZA-Spiral-Bound-Supplies-Graphite-Charcoal/dp/B073SPYFMN?th=1&amp;psc=1&amp;currency=USD&amp;language=en_GB</x:v>
      </x:c>
      <x:c r="F950" s="32" t="str">
        <x:v>Arteza Small Sketch Book 5.5x8.5 Inches, Pack of 3 Sketch Pads, 100 Sheets Each, Spiral-Bound 68-lb Drawing Pad Paper, Art Supplies for Graphite and Colored Pencils, Charcoal, and Soft Pastels</x:v>
      </x:c>
      <x:c r="G950" s="32" t="str">
        <x:v>ARTEZA</x:v>
      </x:c>
      <x:c r="H950" s="32" t="str">
        <x:v>Ama███.co███</x:v>
      </x:c>
      <x:c r="I950" s="47" t="n">
        <x:v>26.99</x:v>
      </x:c>
      <x:c r="J950" s="32" t="str">
        <x:v>USD</x:v>
      </x:c>
      <x:c r="K950" s="32" t="str">
        <x:v>Arts, Crafts &amp; Sewing &gt; Painting, Drawing &amp; Art Supplies &gt; Art Paper &gt; Sketchbooks &amp; Notebooks</x:v>
      </x:c>
      <x:c r="L950" s="32" t="str"/>
      <x:c r="M950" s="67" t="n">
        <x:v>453.592</x:v>
      </x:c>
      <x:c r="N950" s="32" t="str">
        <x:v>8.5"L x 5.5"W</x:v>
      </x:c>
      <x:c r="O950" s="32" t="str">
        <x:v>https://m.media-amazon.com/images/I/81ls1Yc45YL.__AC_SX300_SY300_QL70_FMwebp_.jpg</x:v>
      </x:c>
      <x:c r="P950" s="32" t="str">
        <x:v>2024-01-25 00:00:00.000</x:v>
      </x:c>
      <x:c r="Q950" s="32" t="str">
        <x:v>Digital marginal cost only</x:v>
      </x:c>
      <x:c r="R950" s="32" t="str">
        <x:v>Digital</x:v>
      </x:c>
      <x:c r="S950" s="32" t="str">
        <x:v>Digital product marginal delivery</x:v>
      </x:c>
      <x:c r="T950" s="32" t="str">
        <x:v>Digital keyword match</x:v>
      </x:c>
      <x:c r="U950" s="32" t="str">
        <x:v>Medium</x:v>
      </x:c>
      <x:c r="V950" s="67" t="n">
        <x:v>1000</x:v>
      </x:c>
      <x:c r="W950" s="47" t="n">
        <x:v>0.01</x:v>
      </x:c>
      <x:c r="X950" s="47" t="n">
        <x:v>0.07</x:v>
      </x:c>
      <x:c r="Y950" s="47" t="n">
        <x:v>0.44</x:v>
      </x:c>
      <x:c r="Z950" s="47" t="n">
        <x:v>0</x:v>
      </x:c>
      <x:c r="AA950" s="47" t="n">
        <x:v>0.01</x:v>
      </x:c>
      <x:c r="AB950" s="68" t="n">
        <x:v>0</x:v>
      </x:c>
      <x:c r="AC950" s="47" t="n">
        <x:v>0.01</x:v>
      </x:c>
      <x:c r="AD950" s="47" t="n">
        <x:v>0.08</x:v>
      </x:c>
      <x:c r="AE950" s="47" t="n">
        <x:v>0.49</x:v>
      </x:c>
      <x:c r="AF950" s="68" t="n">
        <x:v>15</x:v>
      </x:c>
      <x:c r="AG950" s="47" t="n">
        <x:v>4.75</x:v>
      </x:c>
      <x:c r="AH950" s="68" t="n">
        <x:v>5</x:v>
      </x:c>
      <x:c r="AI950" s="47" t="n">
        <x:v>10.23</x:v>
      </x:c>
      <x:c r="AJ950" s="47" t="n">
        <x:v>16.76</x:v>
      </x:c>
      <x:c r="AK950" s="48" t="n">
        <x:v>0.621</x:v>
      </x:c>
      <x:c r="AL950" s="32" t="str">
        <x:v>Creation, licensing, support, marketing, and platform fees are excluded; this is marginal delivery cost. Modifiers: 3-count/set adjustment. Tariff and freight assumptions are illustrative and require current validation.</x:v>
      </x:c>
      <x:c r="AM950" s="32" t="str">
        <x:v>Previous page Paint Discover all the paints you’ll need to create limitlessly! Paper Preserve the vibrancy of your work with our acid-free paper Markers Capture and color your creative ideas with Arteza markers Crafting &amp; Hobby Craft your way with our wide selection of craft supplies Office &amp; School Keep things organized with our dependable supplies Next page 1 Paint 2 Paper 3 Markers 4 Crafting &amp; Hobby 5 Office &amp; School</x:v>
      </x:c>
      <x:c r="AN950" s="32" t="str">
        <x:v>https://github.com/luminati-io/eCommerce-dataset-samples</x:v>
      </x:c>
      <x:c r="AO950" s="32" t="str">
        <x:v>2026-08-05-v2</x:v>
      </x:c>
    </x:row>
    <x:row r="951">
      <x:c r="A951" s="32" t="n">
        <x:v>950</x:v>
      </x:c>
      <x:c r="B951" s="32" t="str">
        <x:v>Amazon</x:v>
      </x:c>
      <x:c r="C951" s="32" t="str">
        <x:v>Bright Data Amazon products sample</x:v>
      </x:c>
      <x:c r="D951" s="32" t="str">
        <x:v>B09HW4QC3Y</x:v>
      </x:c>
      <x:c r="E951" s="32" t="str">
        <x:v>https://www.amazon.com/Kobo-Touchscreen-Waterproof-Adjustable-Temperature/dp/B09HSRGZRL</x:v>
      </x:c>
      <x:c r="F951" s="32" t="str">
        <x:v>Kobo Libra 2 | eReader | 7” Glare Free Touchscreen | Waterproof | Adjustable Brightness and Color Temperature | Blue Light Reduction | eBooks | WiFi | 32GB of Storage | Carta E Ink Technology | Black</x:v>
      </x:c>
      <x:c r="G951" s="32" t="str">
        <x:v>Kobo</x:v>
      </x:c>
      <x:c r="H951" s="32" t="str">
        <x:v>Blu███oto███</x:v>
      </x:c>
      <x:c r="I951" s="47" t="n">
        <x:v>189.99</x:v>
      </x:c>
      <x:c r="J951" s="32" t="str">
        <x:v>USD</x:v>
      </x:c>
      <x:c r="K951" s="32" t="str">
        <x:v>Electronics &gt; eBook Readers &amp; Accessories &gt; eBook Readers</x:v>
      </x:c>
      <x:c r="L951" s="32" t="str"/>
      <x:c r="M951" s="67" t="n">
        <x:v>0.37</x:v>
      </x:c>
      <x:c r="N951" s="32" t="str">
        <x:v>7.01 x 7.64 x 1.18 inches</x:v>
      </x:c>
      <x:c r="O951" s="32" t="str">
        <x:v>https://m.media-amazon.com/images/I/81MZiFI4OlL._AC_SY450_.jpg</x:v>
      </x:c>
      <x:c r="P951" s="32" t="str">
        <x:v>2023-08-14 00:00:00.000</x:v>
      </x:c>
      <x:c r="Q951" s="32" t="str">
        <x:v>Digital marginal cost only</x:v>
      </x:c>
      <x:c r="R951" s="32" t="str">
        <x:v>Digital</x:v>
      </x:c>
      <x:c r="S951" s="32" t="str">
        <x:v>Digital product marginal delivery</x:v>
      </x:c>
      <x:c r="T951" s="32" t="str">
        <x:v>Digital keyword match</x:v>
      </x:c>
      <x:c r="U951" s="32" t="str">
        <x:v>Medium</x:v>
      </x:c>
      <x:c r="V951" s="67" t="n">
        <x:v>1000</x:v>
      </x:c>
      <x:c r="W951" s="47" t="n">
        <x:v>0.01</x:v>
      </x:c>
      <x:c r="X951" s="47" t="n">
        <x:v>0.06</x:v>
      </x:c>
      <x:c r="Y951" s="47" t="n">
        <x:v>0.38</x:v>
      </x:c>
      <x:c r="Z951" s="47" t="n">
        <x:v>0</x:v>
      </x:c>
      <x:c r="AA951" s="47" t="n">
        <x:v>0.01</x:v>
      </x:c>
      <x:c r="AB951" s="68" t="n">
        <x:v>0</x:v>
      </x:c>
      <x:c r="AC951" s="47" t="n">
        <x:v>0.01</x:v>
      </x:c>
      <x:c r="AD951" s="47" t="n">
        <x:v>0.07</x:v>
      </x:c>
      <x:c r="AE951" s="47" t="n">
        <x:v>0.42</x:v>
      </x:c>
      <x:c r="AF951" s="68" t="n">
        <x:v>15</x:v>
      </x:c>
      <x:c r="AG951" s="47" t="n">
        <x:v>3.5</x:v>
      </x:c>
      <x:c r="AH951" s="68" t="n">
        <x:v>5</x:v>
      </x:c>
      <x:c r="AI951" s="47" t="n">
        <x:v>41.57</x:v>
      </x:c>
      <x:c r="AJ951" s="47" t="n">
        <x:v>148.42</x:v>
      </x:c>
      <x:c r="AK951" s="48" t="n">
        <x:v>0.7809999999999999</x:v>
      </x:c>
      <x:c r="AL951" s="32" t="str">
        <x:v>Creation, licensing, support, marketing, and platform fees are excluded; this is marginal delivery cost. Modifiers: weatherproof construction. Tariff and freight assumptions are illustrative and require current validation.</x:v>
      </x:c>
      <x:c r="AM951" s="32" t="str">
        <x:v>About this item 𝗚𝗟𝗔𝗥𝗘 𝗙𝗥𝗘𝗘 &amp; 𝗜𝗠𝗣𝗥𝗢𝗩𝗘𝗗 𝗦𝗖𝗥𝗘𝗘𝗡 - Kobo Libra 2's improved 7" HD E Ink Carta 1200 touchscreen delivers a faster display, quicker page turns, and deeper contrast. Always glare-free—unlike your smartphone or tablet. ComfortLight PRO's adjustable brightness and blue light reduction technology limits eyestrain and lets you read well into the night, without affecting your sleep. Dark Mode offers the option of white text on a black background 𝗔𝗦 𝗔𝗗𝗔𝗣𝗧𝗔𝗕𝗟𝗘 𝗔𝗦 𝗬𝗢𝗨 𝗔𝗥𝗘 - Kobo Libra 2's ergono</x:v>
      </x:c>
      <x:c r="AN951" s="32" t="str">
        <x:v>https://github.com/luminati-io/eCommerce-dataset-samples</x:v>
      </x:c>
      <x:c r="AO951" s="32" t="str">
        <x:v>2026-08-05-v2</x:v>
      </x:c>
    </x:row>
    <x:row r="952">
      <x:c r="A952" s="32" t="n">
        <x:v>951</x:v>
      </x:c>
      <x:c r="B952" s="32" t="str">
        <x:v>Amazon</x:v>
      </x:c>
      <x:c r="C952" s="32" t="str">
        <x:v>Bright Data Amazon products sample</x:v>
      </x:c>
      <x:c r="D952" s="32" t="str">
        <x:v>B09VL925TR</x:v>
      </x:c>
      <x:c r="E952" s="32" t="str">
        <x:v>https://www.amazon.com/Backflow-Burner-Ceramic-Waterfall-HandRest-Aromatherapy/dp/B09VL925TR?th=1&amp;psc=1&amp;currency=USD&amp;language=en_GB</x:v>
      </x:c>
      <x:c r="F952" s="32" t="str">
        <x:v>Skull Backflow Incense Burner-Ceramic Waterfall Incense Holder HandRest Aromatherapy Ornament with 20 Incense Cones +30 Incense Sticks +1 Mat +1 Tweezer for Home Office Yoga Decor</x:v>
      </x:c>
      <x:c r="G952" s="32" t="str">
        <x:v>Jueison</x:v>
      </x:c>
      <x:c r="H952" s="32" t="str">
        <x:v>Jue███n</x:v>
      </x:c>
      <x:c r="I952" s="47" t="n">
        <x:v>7.99</x:v>
      </x:c>
      <x:c r="J952" s="32" t="str">
        <x:v>USD</x:v>
      </x:c>
      <x:c r="K952" s="32" t="str">
        <x:v>Home &amp; Kitchen &gt; Home Décor Products &gt; Home Fragrance &gt; Incense &amp; Incense Holders &gt; Incense Holders</x:v>
      </x:c>
      <x:c r="L952" s="32" t="str"/>
      <x:c r="M952" s="67" t="n">
        <x:v>548.84632</x:v>
      </x:c>
      <x:c r="N952" s="32" t="str">
        <x:v>6 x 6 x 6 inches</x:v>
      </x:c>
      <x:c r="O952" s="32" t="str">
        <x:v>https://m.media-amazon.com/images/I/61+kTFE793L._AC_SY300_SX300_.jpg</x:v>
      </x:c>
      <x:c r="P952" s="32" t="str">
        <x:v>2024-02-04 00:00:00.000</x:v>
      </x:c>
      <x:c r="Q952" s="32" t="str">
        <x:v>Estimated</x:v>
      </x:c>
      <x:c r="R952" s="32" t="str">
        <x:v>Generic</x:v>
      </x:c>
      <x:c r="S952" s="32" t="str">
        <x:v>Assembled consumer product</x:v>
      </x:c>
      <x:c r="T952" s="32" t="str">
        <x:v>Broad home category: Home &amp; Kitchen &gt; Home Décor Products &gt; Home Fragrance &gt; Incense &amp; Incense Holders &gt; Incense Holders</x:v>
      </x:c>
      <x:c r="U952" s="32" t="str">
        <x:v>Low</x:v>
      </x:c>
      <x:c r="V952" s="67" t="n">
        <x:v>1000</x:v>
      </x:c>
      <x:c r="W952" s="47" t="n">
        <x:v>3.32</x:v>
      </x:c>
      <x:c r="X952" s="47" t="n">
        <x:v>5.75</x:v>
      </x:c>
      <x:c r="Y952" s="47" t="n">
        <x:v>7.19</x:v>
      </x:c>
      <x:c r="Z952" s="47" t="n">
        <x:v>1</x:v>
      </x:c>
      <x:c r="AA952" s="47" t="n">
        <x:v>2</x:v>
      </x:c>
      <x:c r="AB952" s="68" t="n">
        <x:v>5</x:v>
      </x:c>
      <x:c r="AC952" s="47" t="n">
        <x:v>4.33</x:v>
      </x:c>
      <x:c r="AD952" s="47" t="n">
        <x:v>9.19</x:v>
      </x:c>
      <x:c r="AE952" s="47" t="n">
        <x:v>17.53</x:v>
      </x:c>
      <x:c r="AF952" s="68" t="n">
        <x:v>15</x:v>
      </x:c>
      <x:c r="AG952" s="47" t="n">
        <x:v>4.75</x:v>
      </x:c>
      <x:c r="AH952" s="68" t="n">
        <x:v>5</x:v>
      </x:c>
      <x:c r="AI952" s="47" t="n">
        <x:v>15.54</x:v>
      </x:c>
      <x:c r="AJ952" s="47" t="n">
        <x:v>-7.55</x:v>
      </x:c>
      <x:c r="AK952" s="48" t="n">
        <x:v>-0.945</x:v>
      </x:c>
      <x:c r="AL952" s="32" t="str">
        <x:v>Insufficient specifications; use as a broad placeholder until a BOM or supplier match is available. Modifiers: handmade labor. Tariff and freight assumptions are illustrative and require current validation.</x:v>
      </x:c>
      <x:c r="AM952" s="32" t="str">
        <x:v>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x:v>
      </x:c>
      <x:c r="AN952" s="32" t="str">
        <x:v>https://github.com/luminati-io/eCommerce-dataset-samples</x:v>
      </x:c>
      <x:c r="AO952" s="32" t="str">
        <x:v>2026-08-05-v2</x:v>
      </x:c>
    </x:row>
    <x:row r="953">
      <x:c r="A953" s="32" t="n">
        <x:v>952</x:v>
      </x:c>
      <x:c r="B953" s="32" t="str">
        <x:v>Amazon</x:v>
      </x:c>
      <x:c r="C953" s="32" t="str">
        <x:v>Bright Data Amazon products sample</x:v>
      </x:c>
      <x:c r="D953" s="32" t="str">
        <x:v>B0B9HPXNWK</x:v>
      </x:c>
      <x:c r="E953" s="32" t="str">
        <x:v>https://www.amazon.com/Universal-Adjustable-Double-ended-Wrench-Multifunctional/dp/B0B9HPXNWK</x:v>
      </x:c>
      <x:c r="F953" s="32" t="str">
        <x:v>Universal Adjustable Double-ended Wrench - Multifunctional Adjustable Wrench for Disassembly &amp; Assembly of Sanitary Ware, Pipe Puts - Crescent Wrench Sets for Water Pipe Repair, Home Accessories</x:v>
      </x:c>
      <x:c r="G953" s="32" t="str">
        <x:v>Barn Eleven</x:v>
      </x:c>
      <x:c r="H953" s="32" t="str">
        <x:v>The███rn ███ven██████</x:v>
      </x:c>
      <x:c r="I953" s="47" t="n">
        <x:v>19.99</x:v>
      </x:c>
      <x:c r="J953" s="32" t="str">
        <x:v>USD</x:v>
      </x:c>
      <x:c r="K953" s="32" t="str">
        <x:v>Tools &amp; Home Improvement &gt; Power &amp; Hand Tools &gt; Hand Tools &gt; Wrenches &gt; Adjustable Wrenches</x:v>
      </x:c>
      <x:c r="L953" s="32" t="str"/>
      <x:c r="M953" s="67" t="n">
        <x:v>521.6307999999999</x:v>
      </x:c>
      <x:c r="N953" s="32" t="str">
        <x:v>11.81 x 5.2 x 1.54 inches</x:v>
      </x:c>
      <x:c r="O953" s="32" t="str">
        <x:v>https://m.media-amazon.com/images/I/713EalnIyHL.__AC_SY300_SX300_QL70_FMwebp_.jpg</x:v>
      </x:c>
      <x:c r="P953" s="32" t="str">
        <x:v>2023-09-11 00:00:00.000</x:v>
      </x:c>
      <x:c r="Q953" s="32" t="str">
        <x:v>Estimated</x:v>
      </x:c>
      <x:c r="R953" s="32" t="str">
        <x:v>Tools</x:v>
      </x:c>
      <x:c r="S953" s="32" t="str">
        <x:v>Wrench or socket set</x:v>
      </x:c>
      <x:c r="T953" s="32" t="str">
        <x:v>Keyword/category match: wrench set</x:v>
      </x:c>
      <x:c r="U953" s="32" t="str">
        <x:v>Low</x:v>
      </x:c>
      <x:c r="V953" s="67" t="n">
        <x:v>1000</x:v>
      </x:c>
      <x:c r="W953" s="47" t="n">
        <x:v>7.26</x:v>
      </x:c>
      <x:c r="X953" s="47" t="n">
        <x:v>14.39</x:v>
      </x:c>
      <x:c r="Y953" s="47" t="n">
        <x:v>17.99</x:v>
      </x:c>
      <x:c r="Z953" s="47" t="n">
        <x:v>1.5</x:v>
      </x:c>
      <x:c r="AA953" s="47" t="n">
        <x:v>3.5</x:v>
      </x:c>
      <x:c r="AB953" s="68" t="n">
        <x:v>5</x:v>
      </x:c>
      <x:c r="AC953" s="47" t="n">
        <x:v>9.51</x:v>
      </x:c>
      <x:c r="AD953" s="47" t="n">
        <x:v>20.36</x:v>
      </x:c>
      <x:c r="AE953" s="47" t="n">
        <x:v>30.97</x:v>
      </x:c>
      <x:c r="AF953" s="68" t="n">
        <x:v>15</x:v>
      </x:c>
      <x:c r="AG953" s="47" t="n">
        <x:v>4.75</x:v>
      </x:c>
      <x:c r="AH953" s="68" t="n">
        <x:v>5</x:v>
      </x:c>
      <x:c r="AI953" s="47" t="n">
        <x:v>29.11</x:v>
      </x:c>
      <x:c r="AJ953" s="47" t="n">
        <x:v>-9.12</x:v>
      </x:c>
      <x:c r="AK953" s="48" t="n">
        <x:v>-0.456</x:v>
      </x:c>
      <x:c r="AL953" s="32" t="str">
        <x:v>Piece count, tolerances, alloy, finish, and case affect cost. Tariff and freight assumptions are illustrative and require current validation.</x:v>
      </x:c>
      <x:c r="AM953" s="32" t="str">
        <x:v>About this item ✅【MULTIFUNCTIONAL ADJUSTABLE WRENCH】Fully upgraded appearance, different from the traditional wrench shape.New double-ended design universal wrench,suitable for more than 99% faucet nuts.Three kinds of card slots accessories, more suitable for narrow spaces. ✅【ANTI-SLIP】Rounded tooth structure with canine teeth design, suitable for the disassembly of sink fittings, with teeth around the perimeter do not slip. ✅【LONG-LIFE】Made of aerospace aluminum alloy, it is with high toughness</x:v>
      </x:c>
      <x:c r="AN953" s="32" t="str">
        <x:v>https://github.com/luminati-io/eCommerce-dataset-samples</x:v>
      </x:c>
      <x:c r="AO953" s="32" t="str">
        <x:v>2026-08-05-v2</x:v>
      </x:c>
    </x:row>
    <x:row r="954">
      <x:c r="A954" s="32" t="n">
        <x:v>953</x:v>
      </x:c>
      <x:c r="B954" s="32" t="str">
        <x:v>Amazon</x:v>
      </x:c>
      <x:c r="C954" s="32" t="str">
        <x:v>Bright Data Amazon products sample</x:v>
      </x:c>
      <x:c r="D954" s="32" t="str">
        <x:v>B001D8CRB8</x:v>
      </x:c>
      <x:c r="E954" s="32" t="str">
        <x:v>https://www.amazon.com/Howard-Leight-Honeywell-Leightning-R-01525/dp/B001D8CRB8</x:v>
      </x:c>
      <x:c r="F954" s="32" t="str">
        <x:v>Howard Leight by Honeywell Leightning L2F Folding Slim Shooting Earmuff (R-01525) Black/Gray Large</x:v>
      </x:c>
      <x:c r="G954" s="32" t="str">
        <x:v>Honeywell Safety Products, USA</x:v>
      </x:c>
      <x:c r="H954" s="32" t="str">
        <x:v>Ama███.co███</x:v>
      </x:c>
      <x:c r="I954" s="47" t="n">
        <x:v>29.61</x:v>
      </x:c>
      <x:c r="J954" s="32" t="str">
        <x:v>USD</x:v>
      </x:c>
      <x:c r="K954" s="32" t="str">
        <x:v>Tools &amp; Home Improvement &gt; Safety &amp; Security &gt; Personal Protective Equipment &gt; Hearing Protection &gt; Safety Earmuffs</x:v>
      </x:c>
      <x:c r="L954" s="32" t="str"/>
      <x:c r="M954" s="67" t="n">
        <x:v>4.53592</x:v>
      </x:c>
      <x:c r="N954" s="32" t="str">
        <x:v>5.9 x 3.9 x 1.2 inches</x:v>
      </x:c>
      <x:c r="O954" s="32" t="str">
        <x:v>https://m.media-amazon.com/images/I/81PiRB6j1rL.__AC_SX300_SY300_QL70_FMwebp_.jpg</x:v>
      </x:c>
      <x:c r="P954" s="32" t="str">
        <x:v>2023-08-23 00:00:00.000</x:v>
      </x:c>
      <x:c r="Q954" s="32" t="str">
        <x:v>Estimated</x:v>
      </x:c>
      <x:c r="R954" s="32" t="str">
        <x:v>Home</x:v>
      </x:c>
      <x:c r="S954" s="32" t="str">
        <x:v>Pillow, cushion, or textile decor</x:v>
      </x:c>
      <x:c r="T954" s="32" t="str">
        <x:v>Keyword/category match: cushion</x:v>
      </x:c>
      <x:c r="U954" s="32" t="str">
        <x:v>Low</x:v>
      </x:c>
      <x:c r="V954" s="67" t="n">
        <x:v>1000</x:v>
      </x:c>
      <x:c r="W954" s="47" t="n">
        <x:v>2.5</x:v>
      </x:c>
      <x:c r="X954" s="47" t="n">
        <x:v>5.49</x:v>
      </x:c>
      <x:c r="Y954" s="47" t="n">
        <x:v>11.98</x:v>
      </x:c>
      <x:c r="Z954" s="47" t="n">
        <x:v>0.65</x:v>
      </x:c>
      <x:c r="AA954" s="47" t="n">
        <x:v>0.68</x:v>
      </x:c>
      <x:c r="AB954" s="68" t="n">
        <x:v>7</x:v>
      </x:c>
      <x:c r="AC954" s="47" t="n">
        <x:v>3.31</x:v>
      </x:c>
      <x:c r="AD954" s="47" t="n">
        <x:v>7.29</x:v>
      </x:c>
      <x:c r="AE954" s="47" t="n">
        <x:v>15.92</x:v>
      </x:c>
      <x:c r="AF954" s="68" t="n">
        <x:v>15</x:v>
      </x:c>
      <x:c r="AG954" s="47" t="n">
        <x:v>3.5</x:v>
      </x:c>
      <x:c r="AH954" s="68" t="n">
        <x:v>5</x:v>
      </x:c>
      <x:c r="AI954" s="47" t="n">
        <x:v>16.71</x:v>
      </x:c>
      <x:c r="AJ954" s="47" t="n">
        <x:v>12.9</x:v>
      </x:c>
      <x:c r="AK954" s="48" t="n">
        <x:v>0.436</x:v>
      </x:c>
      <x:c r="AL954" s="32" t="str">
        <x:v>Fabric, fill, size, printing, and insert inclusion affect cost. Modifiers: premium/heavy-duty specification. Tariff and freight assumptions are illustrative and require current validation.</x:v>
      </x:c>
      <x:c r="AM954" s="32" t="str">
        <x:v>Product Description Combining comfort with a sleek, non-interfering design, the Howard Leight by Honeywell Leightning L2F Folding Slim Shooting Earmuff is designed to meet the demands of professional and amateur shooters alike. The snap-in ear cushions make replacement and maintenance easy, and the earcups feature patented Air Flow Control technology that manages the flow of air inside the earcup. The result is a slimmer, lighter shooter's earmuff that reduces noise across all frequencies to del</x:v>
      </x:c>
      <x:c r="AN954" s="32" t="str">
        <x:v>https://github.com/luminati-io/eCommerce-dataset-samples</x:v>
      </x:c>
      <x:c r="AO954" s="32" t="str">
        <x:v>2026-08-05-v2</x:v>
      </x:c>
    </x:row>
    <x:row r="955">
      <x:c r="A955" s="32" t="n">
        <x:v>954</x:v>
      </x:c>
      <x:c r="B955" s="32" t="str">
        <x:v>Amazon</x:v>
      </x:c>
      <x:c r="C955" s="32" t="str">
        <x:v>Bright Data Amazon products sample</x:v>
      </x:c>
      <x:c r="D955" s="32" t="str">
        <x:v>B00BLA4Z4K</x:v>
      </x:c>
      <x:c r="E955" s="32" t="str">
        <x:v>https://www.amazon.com/All-Clad-440465-Stainless-Cookware-4-Quart/dp/B00BLA4Z4K?th=1&amp;psc=1&amp;currency=USD&amp;language=en_GB</x:v>
      </x:c>
      <x:c r="F955" s="32" t="str">
        <x:v>All-Clad D3 3-Ply Stainless Steel Large Weeknight Frying Pan 4 Quart Induction Oven Broiler Safe 600F Pots and Pans, Cookware Silver</x:v>
      </x:c>
      <x:c r="G955" s="32" t="str">
        <x:v>Groupe SEB</x:v>
      </x:c>
      <x:c r="H955" s="32" t="str">
        <x:v>Ama███.co███</x:v>
      </x:c>
      <x:c r="I955" s="47" t="n">
        <x:v>179.95</x:v>
      </x:c>
      <x:c r="J955" s="32" t="str">
        <x:v>USD</x:v>
      </x:c>
      <x:c r="K955" s="32" t="str">
        <x:v>Home &amp; Kitchen &gt; Kitchen &amp; Dining &gt; Cookware &gt; Pots &amp; Pans &gt; Sauté Pans</x:v>
      </x:c>
      <x:c r="L955" s="32" t="str"/>
      <x:c r="M955" s="67" t="n">
        <x:v>1782.61656</x:v>
      </x:c>
      <x:c r="N955" s="32" t="str">
        <x:v>24 x 13 x 6 inches</x:v>
      </x:c>
      <x:c r="O955" s="32" t="str">
        <x:v>https://m.media-amazon.com/images/I/615zQdxUI9L.__AC_SX300_SY300_QL70_FMwebp_.jpg</x:v>
      </x:c>
      <x:c r="P955" s="32" t="str">
        <x:v>2024-02-19 00:00:00.000</x:v>
      </x:c>
      <x:c r="Q955" s="32" t="str">
        <x:v>Estimated</x:v>
      </x:c>
      <x:c r="R955" s="32" t="str">
        <x:v>Home</x:v>
      </x:c>
      <x:c r="S955" s="32" t="str">
        <x:v>Kitchen utensil or small houseware</x:v>
      </x:c>
      <x:c r="T955" s="32" t="str">
        <x:v>Keyword/category match: cookware</x:v>
      </x:c>
      <x:c r="U955" s="32" t="str">
        <x:v>Low</x:v>
      </x:c>
      <x:c r="V955" s="67" t="n">
        <x:v>1000</x:v>
      </x:c>
      <x:c r="W955" s="47" t="n">
        <x:v>2.01</x:v>
      </x:c>
      <x:c r="X955" s="47" t="n">
        <x:v>6.04</x:v>
      </x:c>
      <x:c r="Y955" s="47" t="n">
        <x:v>16.1</x:v>
      </x:c>
      <x:c r="Z955" s="47" t="n">
        <x:v>0.5</x:v>
      </x:c>
      <x:c r="AA955" s="47" t="n">
        <x:v>0.59</x:v>
      </x:c>
      <x:c r="AB955" s="68" t="n">
        <x:v>7</x:v>
      </x:c>
      <x:c r="AC955" s="47" t="n">
        <x:v>2.58</x:v>
      </x:c>
      <x:c r="AD955" s="47" t="n">
        <x:v>7.62</x:v>
      </x:c>
      <x:c r="AE955" s="47" t="n">
        <x:v>20.18</x:v>
      </x:c>
      <x:c r="AF955" s="68" t="n">
        <x:v>15</x:v>
      </x:c>
      <x:c r="AG955" s="47" t="n">
        <x:v>7.5</x:v>
      </x:c>
      <x:c r="AH955" s="68" t="n">
        <x:v>5</x:v>
      </x:c>
      <x:c r="AI955" s="47" t="n">
        <x:v>51.11</x:v>
      </x:c>
      <x:c r="AJ955" s="47" t="n">
        <x:v>128.84</x:v>
      </x:c>
      <x:c r="AK955" s="48" t="n">
        <x:v>0.716</x:v>
      </x:c>
      <x:c r="AL955" s="32" t="str">
        <x:v>Material, size, tooling, coatings, and set count affect cost. Modifiers: handmade labor, higher-cost domestic production. Tariff and freight assumptions are illustrative and require current validation.</x:v>
      </x:c>
      <x:c r="AM955" s="32" t="str">
        <x:v>The all-around, everyday pan for making delicious meals after work, the Weeknight Pan can wear many hats in the kitchen. With its wide base, it can be the go-to for searing and browning meats. Or it can use its sloped, rounded sides to simmer stews or saucy entrees. It’s the ideal pan for preparing easy, one-pan meals during the week and making meals ahead during the weekend. As part of our D3 Collection, this Weeknight Pan features a bonded tri-ply construction made with a responsive aluminum c</x:v>
      </x:c>
      <x:c r="AN955" s="32" t="str">
        <x:v>https://github.com/luminati-io/eCommerce-dataset-samples</x:v>
      </x:c>
      <x:c r="AO955" s="32" t="str">
        <x:v>2026-08-05-v2</x:v>
      </x:c>
    </x:row>
    <x:row r="956">
      <x:c r="A956" s="32" t="n">
        <x:v>955</x:v>
      </x:c>
      <x:c r="B956" s="32" t="str">
        <x:v>Amazon</x:v>
      </x:c>
      <x:c r="C956" s="32" t="str">
        <x:v>Bright Data Amazon products sample</x:v>
      </x:c>
      <x:c r="D956" s="32" t="str">
        <x:v>B09V6S1D5S</x:v>
      </x:c>
      <x:c r="E956" s="32" t="str">
        <x:v>https://www.amazon.com/dp/B09V6S1D5S?language=en_US&amp;currency=USD</x:v>
      </x:c>
      <x:c r="F956" s="32" t="str">
        <x:v>Naiveer Cool Gel Memory Foam Hybrid Mattress, 10 Inch Twin Size Mattress in A Box with Pocket Springs for Cool Sleep &amp; Pressure Relief, Medium Firm Feeling with CertiPUR-US Certified Foam</x:v>
      </x:c>
      <x:c r="G956" s="32" t="str">
        <x:v>Naiveer</x:v>
      </x:c>
      <x:c r="H956" s="32" t="str"/>
      <x:c r="I956" s="47" t="n">
        <x:v>215.99</x:v>
      </x:c>
      <x:c r="J956" s="32" t="str">
        <x:v>USD</x:v>
      </x:c>
      <x:c r="K956" s="32" t="str">
        <x:v>Home &amp; Kitchen &gt; Furniture &gt; Bedroom Furniture &gt; Mattresses &amp; Box Springs &gt; Mattresses</x:v>
      </x:c>
      <x:c r="L956" s="32" t="str"/>
      <x:c r="M956" s="67" t="n">
        <x:v>19459.0968</x:v>
      </x:c>
      <x:c r="N956" s="32" t="str">
        <x:v>75 x 40 x 10 inches</x:v>
      </x:c>
      <x:c r="O956" s="32" t="str">
        <x:v>https://m.media-amazon.com/images/I/81lGDkwJAuL.__AC_SX300_SY300_QL70_ML2_.jpg</x:v>
      </x:c>
      <x:c r="P956" s="32" t="str">
        <x:v>2022-10-25 00:00:00.000</x:v>
      </x:c>
      <x:c r="Q956" s="32" t="str">
        <x:v>Estimated</x:v>
      </x:c>
      <x:c r="R956" s="32" t="str">
        <x:v>Jewelry</x:v>
      </x:c>
      <x:c r="S956" s="32" t="str">
        <x:v>Fashion ring</x:v>
      </x:c>
      <x:c r="T956" s="32" t="str">
        <x:v>Keyword/category match: rings</x:v>
      </x:c>
      <x:c r="U956" s="32" t="str">
        <x:v>Low</x:v>
      </x:c>
      <x:c r="V956" s="67" t="n">
        <x:v>1000</x:v>
      </x:c>
      <x:c r="W956" s="47" t="n">
        <x:v>0.54</x:v>
      </x:c>
      <x:c r="X956" s="47" t="n">
        <x:v>2</x:v>
      </x:c>
      <x:c r="Y956" s="47" t="n">
        <x:v>5.45</x:v>
      </x:c>
      <x:c r="Z956" s="47" t="n">
        <x:v>0.35</x:v>
      </x:c>
      <x:c r="AA956" s="47" t="n">
        <x:v>0.36</x:v>
      </x:c>
      <x:c r="AB956" s="68" t="n">
        <x:v>6</x:v>
      </x:c>
      <x:c r="AC956" s="47" t="n">
        <x:v>0.9</x:v>
      </x:c>
      <x:c r="AD956" s="47" t="n">
        <x:v>2.87</x:v>
      </x:c>
      <x:c r="AE956" s="47" t="n">
        <x:v>7.57</x:v>
      </x:c>
      <x:c r="AF956" s="68" t="n">
        <x:v>15</x:v>
      </x:c>
      <x:c r="AG956" s="47" t="n">
        <x:v>12</x:v>
      </x:c>
      <x:c r="AH956" s="68" t="n">
        <x:v>5</x:v>
      </x:c>
      <x:c r="AI956" s="47" t="n">
        <x:v>58.07</x:v>
      </x:c>
      <x:c r="AJ956" s="47" t="n">
        <x:v>157.92</x:v>
      </x:c>
      <x:c r="AK956" s="48" t="n">
        <x:v>0.731</x:v>
      </x:c>
      <x:c r="AL956" s="32" t="str">
        <x:v>Metal, size range, stones, and plating affect cost. Tariff and freight assumptions are illustrative and require current validation.</x:v>
      </x:c>
      <x:c r="AM956" s="32" t="str">
        <x:v>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x:v>
      </x:c>
      <x:c r="AN956" s="32" t="str">
        <x:v>https://github.com/luminati-io/eCommerce-dataset-samples</x:v>
      </x:c>
      <x:c r="AO956" s="32" t="str">
        <x:v>2026-08-05-v2</x:v>
      </x:c>
    </x:row>
    <x:row r="957">
      <x:c r="A957" s="32" t="n">
        <x:v>956</x:v>
      </x:c>
      <x:c r="B957" s="32" t="str">
        <x:v>Amazon</x:v>
      </x:c>
      <x:c r="C957" s="32" t="str">
        <x:v>Bright Data Amazon products sample</x:v>
      </x:c>
      <x:c r="D957" s="32" t="str">
        <x:v>B0BMLST3SZ</x:v>
      </x:c>
      <x:c r="E957" s="32" t="str">
        <x:v>https://www.amazon.com/Console-Adjustable-Mounted-Kickstand-Playstand/dp/B0BMLST3SZ?th=1&amp;psc=1&amp;currency=USD&amp;language=en_GB</x:v>
      </x:c>
      <x:c r="F957" s="32" t="str">
        <x:v>Stand for Steam Deck Console, Adjustable Wall Mounted and Desktop 2-in-1 Steam Base Holder with Kickstand, Desk Playstand Dock for Steam Deck,Black</x:v>
      </x:c>
      <x:c r="G957" s="32" t="str">
        <x:v>Honghao</x:v>
      </x:c>
      <x:c r="H957" s="32" t="str">
        <x:v>HHao</x:v>
      </x:c>
      <x:c r="I957" s="47" t="n">
        <x:v>4.99</x:v>
      </x:c>
      <x:c r="J957" s="32" t="str">
        <x:v>USD</x:v>
      </x:c>
      <x:c r="K957" s="32" t="str">
        <x:v>Video Games &gt; Legacy Systems &gt; Nintendo Systems &gt; Nintendo 3DS &amp; 2DS &gt; Accessories</x:v>
      </x:c>
      <x:c r="L957" s="32" t="str"/>
      <x:c r="M957" s="67" t="n">
        <x:v>40.82328</x:v>
      </x:c>
      <x:c r="N957" s="32" t="str">
        <x:v>6.06 x 3.39 x 1.46 inches</x:v>
      </x:c>
      <x:c r="O957" s="32" t="str">
        <x:v>https://m.media-amazon.com/images/I/61PKlH5qDIL.__AC_SX300_SY300_QL70_FMwebp_.jpg</x:v>
      </x:c>
      <x:c r="P957" s="32" t="str">
        <x:v>2024-01-16 00:00:00.000</x:v>
      </x:c>
      <x:c r="Q957" s="32" t="str">
        <x:v>Estimated</x:v>
      </x:c>
      <x:c r="R957" s="32" t="str">
        <x:v>Generic</x:v>
      </x:c>
      <x:c r="S957" s="32" t="str">
        <x:v>Assembled consumer product</x:v>
      </x:c>
      <x:c r="T957" s="32" t="str">
        <x:v>Broad accessories category: Video Games &gt; Legacy Systems &gt; Nintendo Systems &gt; Nintendo 3DS &amp; 2DS &gt; Accessories</x:v>
      </x:c>
      <x:c r="U957" s="32" t="str">
        <x:v>Low</x:v>
      </x:c>
      <x:c r="V957" s="67" t="n">
        <x:v>1000</x:v>
      </x:c>
      <x:c r="W957" s="47" t="n">
        <x:v>2.72</x:v>
      </x:c>
      <x:c r="X957" s="47" t="n">
        <x:v>3.59</x:v>
      </x:c>
      <x:c r="Y957" s="47" t="n">
        <x:v>4.49</x:v>
      </x:c>
      <x:c r="Z957" s="47" t="n">
        <x:v>1</x:v>
      </x:c>
      <x:c r="AA957" s="47" t="n">
        <x:v>1.5</x:v>
      </x:c>
      <x:c r="AB957" s="68" t="n">
        <x:v>5</x:v>
      </x:c>
      <x:c r="AC957" s="47" t="n">
        <x:v>3.57</x:v>
      </x:c>
      <x:c r="AD957" s="47" t="n">
        <x:v>6.4</x:v>
      </x:c>
      <x:c r="AE957" s="47" t="n">
        <x:v>12.85</x:v>
      </x:c>
      <x:c r="AF957" s="68" t="n">
        <x:v>15</x:v>
      </x:c>
      <x:c r="AG957" s="47" t="n">
        <x:v>3.5</x:v>
      </x:c>
      <x:c r="AH957" s="68" t="n">
        <x:v>5</x:v>
      </x:c>
      <x:c r="AI957" s="47" t="n">
        <x:v>10.9</x:v>
      </x:c>
      <x:c r="AJ957" s="47" t="n">
        <x:v>-5.91</x:v>
      </x:c>
      <x:c r="AK957" s="48" t="n">
        <x:v>-1.183</x:v>
      </x:c>
      <x:c r="AL957" s="32" t="str">
        <x:v>Insufficient specifications; use as a broad placeholder until a BOM or supplier match is available. Tariff and freight assumptions are illustrative and require current validation.</x:v>
      </x:c>
      <x:c r="AM957" s="32" t="str">
        <x:v>About this item 【2023 New Design】- Wall-mounted and desktop 2-in-1 bracket steam holder with micro SD slots for Steam Deck Console. This is a well-made stand for the Steam Deck. 【5 Angles of View】- The Steam Deck base offers 5 different viewing angles depending on your needs. Fully adjustable so you can pick your angle of tilt.Provide excellent viewing angles for playing game and watching video. 【Solid Build Steam Stand】- Made from high quality aluminium alloy, it holds your Steam stable and wit</x:v>
      </x:c>
      <x:c r="AN957" s="32" t="str">
        <x:v>https://github.com/luminati-io/eCommerce-dataset-samples</x:v>
      </x:c>
      <x:c r="AO957" s="32" t="str">
        <x:v>2026-08-05-v2</x:v>
      </x:c>
    </x:row>
    <x:row r="958">
      <x:c r="A958" s="32" t="n">
        <x:v>957</x:v>
      </x:c>
      <x:c r="B958" s="32" t="str">
        <x:v>Amazon</x:v>
      </x:c>
      <x:c r="C958" s="32" t="str">
        <x:v>Bright Data Amazon products sample</x:v>
      </x:c>
      <x:c r="D958" s="32" t="str">
        <x:v>B005ESNEYW</x:v>
      </x:c>
      <x:c r="E958" s="32" t="str">
        <x:v>https://www.amazon.com/dp/B005ESNEYW?language=en_US&amp;currency=USD</x:v>
      </x:c>
      <x:c r="F958" s="32" t="str">
        <x:v>Nordic Pure 16x25x2 MERV 8 Pleated AC Furnace Air Filters 3 Pack</x:v>
      </x:c>
      <x:c r="G958" s="32" t="str">
        <x:v>Nordic Pure</x:v>
      </x:c>
      <x:c r="H958" s="32" t="str"/>
      <x:c r="I958" s="47" t="n">
        <x:v>26.95</x:v>
      </x:c>
      <x:c r="J958" s="32" t="str">
        <x:v>USD</x:v>
      </x:c>
      <x:c r="K958" s="32" t="str">
        <x:v>Tools &amp; Home Improvement &gt; Building Supplies &gt; HVAC &gt; Furnace Parts &amp; Accessories &gt; Furnace Filters</x:v>
      </x:c>
      <x:c r="L958" s="32" t="str"/>
      <x:c r="M958" s="67" t="n">
        <x:v>1628.39528</x:v>
      </x:c>
      <x:c r="N958" s="32" t="str">
        <x:v>‎24.5 x 15.5 x 1.75 inches</x:v>
      </x:c>
      <x:c r="O958" s="32" t="str">
        <x:v>https://m.media-amazon.com/images/I/71m5C8LDg5L.__AC_SX300_SY300_QL70_ML2_.jpg</x:v>
      </x:c>
      <x:c r="P958" s="32" t="str">
        <x:v>2023-05-29 00:00:00.000</x:v>
      </x:c>
      <x:c r="Q958" s="32" t="str">
        <x:v>Estimated</x:v>
      </x:c>
      <x:c r="R958" s="32" t="str">
        <x:v>Generic</x:v>
      </x:c>
      <x:c r="S958" s="32" t="str">
        <x:v>Assembled consumer product</x:v>
      </x:c>
      <x:c r="T958" s="32" t="str">
        <x:v>Broad home category: Tools &amp; Home Improvement &gt; Building Supplies &gt; HVAC &gt; Furnace Parts &amp; Accessories &gt; Furnace Filters</x:v>
      </x:c>
      <x:c r="U958" s="32" t="str">
        <x:v>Low</x:v>
      </x:c>
      <x:c r="V958" s="67" t="n">
        <x:v>1000</x:v>
      </x:c>
      <x:c r="W958" s="47" t="n">
        <x:v>3.85</x:v>
      </x:c>
      <x:c r="X958" s="47" t="n">
        <x:v>15.4</x:v>
      </x:c>
      <x:c r="Y958" s="47" t="n">
        <x:v>24.25</x:v>
      </x:c>
      <x:c r="Z958" s="47" t="n">
        <x:v>1</x:v>
      </x:c>
      <x:c r="AA958" s="47" t="n">
        <x:v>2.6</x:v>
      </x:c>
      <x:c r="AB958" s="68" t="n">
        <x:v>5</x:v>
      </x:c>
      <x:c r="AC958" s="47" t="n">
        <x:v>5.04</x:v>
      </x:c>
      <x:c r="AD958" s="47" t="n">
        <x:v>19.95</x:v>
      </x:c>
      <x:c r="AE958" s="47" t="n">
        <x:v>37.65</x:v>
      </x:c>
      <x:c r="AF958" s="68" t="n">
        <x:v>15</x:v>
      </x:c>
      <x:c r="AG958" s="47" t="n">
        <x:v>7.5</x:v>
      </x:c>
      <x:c r="AH958" s="68" t="n">
        <x:v>5</x:v>
      </x:c>
      <x:c r="AI958" s="47" t="n">
        <x:v>32.84</x:v>
      </x:c>
      <x:c r="AJ958" s="47" t="n">
        <x:v>-5.89</x:v>
      </x:c>
      <x:c r="AK958" s="48" t="n">
        <x:v>-0.218</x:v>
      </x:c>
      <x:c r="AL958" s="32" t="str">
        <x:v>Insufficient specifications; use as a broad placeholder until a BOM or supplier match is available. Modifiers: premium/heavy-duty specification, 3-count/set adjustment. Tariff and freight assumptions are illustrative and require current validation.</x:v>
      </x:c>
      <x:c r="AM958" s="32" t="str">
        <x:v>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x:v>
      </x:c>
      <x:c r="AN958" s="32" t="str">
        <x:v>https://github.com/luminati-io/eCommerce-dataset-samples</x:v>
      </x:c>
      <x:c r="AO958" s="32" t="str">
        <x:v>2026-08-05-v2</x:v>
      </x:c>
    </x:row>
    <x:row r="959">
      <x:c r="A959" s="32" t="n">
        <x:v>958</x:v>
      </x:c>
      <x:c r="B959" s="32" t="str">
        <x:v>Amazon</x:v>
      </x:c>
      <x:c r="C959" s="32" t="str">
        <x:v>Bright Data Amazon products sample</x:v>
      </x:c>
      <x:c r="D959" s="32" t="str">
        <x:v>B07VDCY1HD</x:v>
      </x:c>
      <x:c r="E959" s="32" t="str">
        <x:v>https://www.amazon.com/Full-Mattress-Innerspring-Multilayer-Breathable/dp/B07VDCY1HD?th=1&amp;psc=1&amp;currency=USD&amp;language=en_GB</x:v>
      </x:c>
      <x:c r="F959" s="32" t="str">
        <x:v>Vesgantti Full Size Mattress, 10 Inch Innerspring Multilayer Hybrid Full Mattress, Ergonomic Design with Breathable Foam and Pocket Spring Mattress Full Size, Tight Top Series Medium Firm Feel</x:v>
      </x:c>
      <x:c r="G959" s="32" t="str">
        <x:v>Vesgantti</x:v>
      </x:c>
      <x:c r="H959" s="32" t="str">
        <x:v>Mei███i</x:v>
      </x:c>
      <x:c r="I959" s="47" t="n">
        <x:v>199.98</x:v>
      </x:c>
      <x:c r="J959" s="32" t="str">
        <x:v>USD</x:v>
      </x:c>
      <x:c r="K959" s="32" t="str">
        <x:v>Home &amp; Kitchen &gt; Furniture &gt; Bedroom Furniture &gt; Mattresses &amp; Box Springs &gt; Mattresses</x:v>
      </x:c>
      <x:c r="L959" s="32" t="str"/>
      <x:c r="M959" s="67" t="n">
        <x:v>25627.948</x:v>
      </x:c>
      <x:c r="N959" s="32" t="str">
        <x:v>74.8 x 53.15 x 9.84 inches</x:v>
      </x:c>
      <x:c r="O959" s="32" t="str">
        <x:v>https://m.media-amazon.com/images/I/71kRGWi4m2L.__AC_SX300_SY300_QL70_FMwebp_.jpg</x:v>
      </x:c>
      <x:c r="P959" s="32" t="str">
        <x:v>2024-01-21 00:00:00.000</x:v>
      </x:c>
      <x:c r="Q959" s="32" t="str">
        <x:v>Estimated</x:v>
      </x:c>
      <x:c r="R959" s="32" t="str">
        <x:v>Jewelry</x:v>
      </x:c>
      <x:c r="S959" s="32" t="str">
        <x:v>Fashion ring</x:v>
      </x:c>
      <x:c r="T959" s="32" t="str">
        <x:v>Keyword/category match: rings</x:v>
      </x:c>
      <x:c r="U959" s="32" t="str">
        <x:v>Low</x:v>
      </x:c>
      <x:c r="V959" s="67" t="n">
        <x:v>1000</x:v>
      </x:c>
      <x:c r="W959" s="47" t="n">
        <x:v>0.54</x:v>
      </x:c>
      <x:c r="X959" s="47" t="n">
        <x:v>2</x:v>
      </x:c>
      <x:c r="Y959" s="47" t="n">
        <x:v>5.45</x:v>
      </x:c>
      <x:c r="Z959" s="47" t="n">
        <x:v>0.35</x:v>
      </x:c>
      <x:c r="AA959" s="47" t="n">
        <x:v>0.36</x:v>
      </x:c>
      <x:c r="AB959" s="68" t="n">
        <x:v>6</x:v>
      </x:c>
      <x:c r="AC959" s="47" t="n">
        <x:v>0.9</x:v>
      </x:c>
      <x:c r="AD959" s="47" t="n">
        <x:v>2.87</x:v>
      </x:c>
      <x:c r="AE959" s="47" t="n">
        <x:v>7.57</x:v>
      </x:c>
      <x:c r="AF959" s="68" t="n">
        <x:v>15</x:v>
      </x:c>
      <x:c r="AG959" s="47" t="n">
        <x:v>12</x:v>
      </x:c>
      <x:c r="AH959" s="68" t="n">
        <x:v>5</x:v>
      </x:c>
      <x:c r="AI959" s="47" t="n">
        <x:v>54.86</x:v>
      </x:c>
      <x:c r="AJ959" s="47" t="n">
        <x:v>145.12</x:v>
      </x:c>
      <x:c r="AK959" s="48" t="n">
        <x:v>0.726</x:v>
      </x:c>
      <x:c r="AL959" s="32" t="str">
        <x:v>Metal, size range, stones, and plating affect cost. Tariff and freight assumptions are illustrative and require current validation.</x:v>
      </x:c>
      <x:c r="AM959" s="32" t="str">
        <x:v>Medium Firm Mattress Mattress in a Box Vesgantti cares for your sleep needs Choose your own size</x:v>
      </x:c>
      <x:c r="AN959" s="32" t="str">
        <x:v>https://github.com/luminati-io/eCommerce-dataset-samples</x:v>
      </x:c>
      <x:c r="AO959" s="32" t="str">
        <x:v>2026-08-05-v2</x:v>
      </x:c>
    </x:row>
    <x:row r="960">
      <x:c r="A960" s="32" t="n">
        <x:v>959</x:v>
      </x:c>
      <x:c r="B960" s="32" t="str">
        <x:v>Amazon</x:v>
      </x:c>
      <x:c r="C960" s="32" t="str">
        <x:v>Bright Data Amazon products sample</x:v>
      </x:c>
      <x:c r="D960" s="32" t="str">
        <x:v>B09JDVBJ2W</x:v>
      </x:c>
      <x:c r="E960" s="32" t="str">
        <x:v>https://www.amazon.com/Bare-Home-Faux-Fur-Blanket/dp/B09JDVBJ2W</x:v>
      </x:c>
      <x:c r="F960" s="32" t="str">
        <x:v>Bare Home Faux Fur Blanket - Ultra-Soft Luxurious - Cozy Warm Blanket for Couch, Sofa, Chair, Bed - Fuzzy Fluffy Super Soft - Decorative Bed Blanket, 60x80 inches (Oversized, Dark Grey)</x:v>
      </x:c>
      <x:c r="G960" s="32" t="str">
        <x:v>Bare Home</x:v>
      </x:c>
      <x:c r="H960" s="32" t="str">
        <x:v>Bar███ome███</x:v>
      </x:c>
      <x:c r="I960" s="47" t="n">
        <x:v>89.99</x:v>
      </x:c>
      <x:c r="J960" s="32" t="str">
        <x:v>USD</x:v>
      </x:c>
      <x:c r="K960" s="32" t="str">
        <x:v>Home &amp; Kitchen &gt; Bedding &gt; Blankets &amp; Throws &gt; Bed Blankets</x:v>
      </x:c>
      <x:c r="L960" s="32" t="str"/>
      <x:c r="M960" s="67" t="n">
        <x:v>4290.980320000001</x:v>
      </x:c>
      <x:c r="N960" s="32" t="str">
        <x:v>80"L x 60"W</x:v>
      </x:c>
      <x:c r="O960" s="32" t="str">
        <x:v>https://m.media-amazon.com/images/I/91dA6nnpGqL.__AC_SX300_SY300_QL70_FMwebp_.jpg</x:v>
      </x:c>
      <x:c r="P960" s="32" t="str">
        <x:v>2023-08-23 00:00:00.000</x:v>
      </x:c>
      <x:c r="Q960" s="32" t="str">
        <x:v>Estimated</x:v>
      </x:c>
      <x:c r="R960" s="32" t="str">
        <x:v>Home</x:v>
      </x:c>
      <x:c r="S960" s="32" t="str">
        <x:v>Upholstered chair or large furniture</x:v>
      </x:c>
      <x:c r="T960" s="32" t="str">
        <x:v>Keyword/category match: sofa</x:v>
      </x:c>
      <x:c r="U960" s="32" t="str">
        <x:v>Low</x:v>
      </x:c>
      <x:c r="V960" s="67" t="n">
        <x:v>1000</x:v>
      </x:c>
      <x:c r="W960" s="47" t="n">
        <x:v>27.89</x:v>
      </x:c>
      <x:c r="X960" s="47" t="n">
        <x:v>59.77</x:v>
      </x:c>
      <x:c r="Y960" s="47" t="n">
        <x:v>80.99</x:v>
      </x:c>
      <x:c r="Z960" s="47" t="n">
        <x:v>7</x:v>
      </x:c>
      <x:c r="AA960" s="47" t="n">
        <x:v>56</x:v>
      </x:c>
      <x:c r="AB960" s="68" t="n">
        <x:v>7</x:v>
      </x:c>
      <x:c r="AC960" s="47" t="n">
        <x:v>58.73</x:v>
      </x:c>
      <x:c r="AD960" s="47" t="n">
        <x:v>131.36</x:v>
      </x:c>
      <x:c r="AE960" s="47" t="n">
        <x:v>239.67</x:v>
      </x:c>
      <x:c r="AF960" s="68" t="n">
        <x:v>15</x:v>
      </x:c>
      <x:c r="AG960" s="47" t="n">
        <x:v>12</x:v>
      </x:c>
      <x:c r="AH960" s="68" t="n">
        <x:v>5</x:v>
      </x:c>
      <x:c r="AI960" s="47" t="n">
        <x:v>161.36</x:v>
      </x:c>
      <x:c r="AJ960" s="47" t="n">
        <x:v>-71.37</x:v>
      </x:c>
      <x:c r="AK960" s="48" t="n">
        <x:v>-0.7929999999999999</x:v>
      </x:c>
      <x:c r="AL960" s="32" t="str">
        <x:v>Frame, foam, fabric, labor, packaging volume, and freight dominate. Modifiers: premium/heavy-duty specification. Tariff and freight assumptions are illustrative and require current validation.</x:v>
      </x:c>
      <x:c r="AM960" s="32" t="str">
        <x:v>About this item ULTRA PLUSH SOFTNESS: Exceptionally cozy and rich in softness, the faux fur gives you the warm and fuzzy feeling. A longer, ultra-plush pile and substantial weight set it apart and give it the luxe appeal. DIMENSIONS: Extra Soft Oversized Blanket Dimensions: 60" x 80". BARE STANDARD: Our carefully crafted products are made from non-toxic premium materials in a factory that is OEKO-TEX certified. We source with these high standards to ensure you are using products free of harmful </x:v>
      </x:c>
      <x:c r="AN960" s="32" t="str">
        <x:v>https://github.com/luminati-io/eCommerce-dataset-samples</x:v>
      </x:c>
      <x:c r="AO960" s="32" t="str">
        <x:v>2026-08-05-v2</x:v>
      </x:c>
    </x:row>
    <x:row r="961">
      <x:c r="A961" s="32" t="n">
        <x:v>960</x:v>
      </x:c>
      <x:c r="B961" s="32" t="str">
        <x:v>Amazon</x:v>
      </x:c>
      <x:c r="C961" s="32" t="str">
        <x:v>Bright Data Amazon products sample</x:v>
      </x:c>
      <x:c r="D961" s="32" t="str">
        <x:v>B0C7BP6VR1</x:v>
      </x:c>
      <x:c r="E961" s="32" t="str">
        <x:v>https://www.amazon.com/Yes4All-400lbs-Adjustable-Levels-Storage/dp/B0C7BP6VR1?th=1&amp;psc=1&amp;currency=USD&amp;language=en_GB</x:v>
      </x:c>
      <x:c r="F961" s="32" t="str">
        <x:v>Yes4All Kayak Wall Rack 400lbs 4 Adjustable Levels Kayak Storage Rack for Garage Heavy Duty Kayak Racks</x:v>
      </x:c>
      <x:c r="G961" s="32" t="str">
        <x:v>Yes4All</x:v>
      </x:c>
      <x:c r="H961" s="32" t="str">
        <x:v>Ama███.co███</x:v>
      </x:c>
      <x:c r="I961" s="47" t="n">
        <x:v>119.99</x:v>
      </x:c>
      <x:c r="J961" s="32" t="str">
        <x:v>USD</x:v>
      </x:c>
      <x:c r="K961" s="32" t="str">
        <x:v>Sports &amp; Outdoors &gt; Sports &gt; Water Sports &gt; Kayaking &gt; Indoor Kayak Storage</x:v>
      </x:c>
      <x:c r="L961" s="32" t="str"/>
      <x:c r="M961" s="67" t="n">
        <x:v>11793.392</x:v>
      </x:c>
      <x:c r="N961" s="32" t="str">
        <x:v>27"D x 0.98"W x 46"H</x:v>
      </x:c>
      <x:c r="O961" s="32" t="str">
        <x:v>https://m.media-amazon.com/images/I/710bogY+PGL._AC_SY300_SX300_.jpg</x:v>
      </x:c>
      <x:c r="P961" s="32" t="str">
        <x:v>2024-03-17 00:00:00.000</x:v>
      </x:c>
      <x:c r="Q961" s="32" t="str">
        <x:v>Estimated</x:v>
      </x:c>
      <x:c r="R961" s="32" t="str">
        <x:v>Apparel</x:v>
      </x:c>
      <x:c r="S961" s="32" t="str">
        <x:v>Casual jacket or coat</x:v>
      </x:c>
      <x:c r="T961" s="32" t="str">
        <x:v>Keyword/category match: coat</x:v>
      </x:c>
      <x:c r="U961" s="32" t="str">
        <x:v>Low</x:v>
      </x:c>
      <x:c r="V961" s="67" t="n">
        <x:v>1000</x:v>
      </x:c>
      <x:c r="W961" s="47" t="n">
        <x:v>11.15</x:v>
      </x:c>
      <x:c r="X961" s="47" t="n">
        <x:v>23.23</x:v>
      </x:c>
      <x:c r="Y961" s="47" t="n">
        <x:v>51.12</x:v>
      </x:c>
      <x:c r="Z961" s="47" t="n">
        <x:v>1.5</x:v>
      </x:c>
      <x:c r="AA961" s="47" t="n">
        <x:v>5.5</x:v>
      </x:c>
      <x:c r="AB961" s="68" t="n">
        <x:v>10</x:v>
      </x:c>
      <x:c r="AC961" s="47" t="n">
        <x:v>15.46</x:v>
      </x:c>
      <x:c r="AD961" s="47" t="n">
        <x:v>33.26</x:v>
      </x:c>
      <x:c r="AE961" s="47" t="n">
        <x:v>74.05</x:v>
      </x:c>
      <x:c r="AF961" s="68" t="n">
        <x:v>15</x:v>
      </x:c>
      <x:c r="AG961" s="47" t="n">
        <x:v>12</x:v>
      </x:c>
      <x:c r="AH961" s="68" t="n">
        <x:v>5</x:v>
      </x:c>
      <x:c r="AI961" s="47" t="n">
        <x:v>69.26</x:v>
      </x:c>
      <x:c r="AJ961" s="47" t="n">
        <x:v>50.73</x:v>
      </x:c>
      <x:c r="AK961" s="48" t="n">
        <x:v>0.423</x:v>
      </x:c>
      <x:c r="AL961" s="32" t="str">
        <x:v>Shell, insulation, waterproofing, lining, and hardware dominate. Modifiers: premium/heavy-duty specification. Tariff and freight assumptions are illustrative and require current validation.</x:v>
      </x:c>
      <x:c r="AM961" s="32" t="str">
        <x:v>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x:v>
      </x:c>
      <x:c r="AN961" s="32" t="str">
        <x:v>https://github.com/luminati-io/eCommerce-dataset-samples</x:v>
      </x:c>
      <x:c r="AO961" s="32" t="str">
        <x:v>2026-08-05-v2</x:v>
      </x:c>
    </x:row>
    <x:row r="962">
      <x:c r="A962" s="32" t="n">
        <x:v>961</x:v>
      </x:c>
      <x:c r="B962" s="32" t="str">
        <x:v>Amazon</x:v>
      </x:c>
      <x:c r="C962" s="32" t="str">
        <x:v>Bright Data Amazon products sample</x:v>
      </x:c>
      <x:c r="D962" s="32" t="str">
        <x:v>B0C6QFMJRP</x:v>
      </x:c>
      <x:c r="E962" s="32" t="str">
        <x:v>https://www.amazon.com/Storage-Containers-Structure-Rolling-Drawers/dp/B0C6QFMJRP?th=1&amp;psc=1&amp;currency=USD&amp;language=en_GB</x:v>
      </x:c>
      <x:c r="F962" s="32" t="str">
        <x:v>SOELDI Under Bed Storage with Wheels 50L*2 pack, Extra Large Under Bed Shoe Storage Containers With Sturdy Structure, Rolling Under Bed Drawers for Shoes, Clothes, Bedding (Vintage Black)</x:v>
      </x:c>
      <x:c r="G962" s="32" t="str">
        <x:v>SOLEDI</x:v>
      </x:c>
      <x:c r="H962" s="32" t="str">
        <x:v>SOL███ Ho███</x:v>
      </x:c>
      <x:c r="I962" s="47" t="n">
        <x:v>31.98</x:v>
      </x:c>
      <x:c r="J962" s="32" t="str">
        <x:v>USD</x:v>
      </x:c>
      <x:c r="K962" s="32" t="str">
        <x:v>Home &amp; Kitchen &gt; Storage &amp; Organization &gt; Clothing &amp; Closet Storage &gt; Under-Bed Storage</x:v>
      </x:c>
      <x:c r="L962" s="32" t="str"/>
      <x:c r="M962" s="67" t="n">
        <x:v>3215.96728</x:v>
      </x:c>
      <x:c r="N962" s="32" t="str">
        <x:v>26 x 16.5 x 6.7 inches</x:v>
      </x:c>
      <x:c r="O962" s="32" t="str">
        <x:v>https://m.media-amazon.com/images/I/61nYW5gIVwL.__AC_SX300_SY300_QL70_FMwebp_.jpg</x:v>
      </x:c>
      <x:c r="P962" s="32" t="str">
        <x:v>2024-03-17 00:00:00.000</x:v>
      </x:c>
      <x:c r="Q962" s="32" t="str">
        <x:v>Estimated</x:v>
      </x:c>
      <x:c r="R962" s="32" t="str">
        <x:v>Home</x:v>
      </x:c>
      <x:c r="S962" s="32" t="str">
        <x:v>Upholstered chair or large furniture</x:v>
      </x:c>
      <x:c r="T962" s="32" t="str">
        <x:v>Keyword/category match: sofa</x:v>
      </x:c>
      <x:c r="U962" s="32" t="str">
        <x:v>Low</x:v>
      </x:c>
      <x:c r="V962" s="67" t="n">
        <x:v>1000</x:v>
      </x:c>
      <x:c r="W962" s="47" t="n">
        <x:v>18.55</x:v>
      </x:c>
      <x:c r="X962" s="47" t="n">
        <x:v>23.03</x:v>
      </x:c>
      <x:c r="Y962" s="47" t="n">
        <x:v>28.78</x:v>
      </x:c>
      <x:c r="Z962" s="47" t="n">
        <x:v>7</x:v>
      </x:c>
      <x:c r="AA962" s="47" t="n">
        <x:v>56</x:v>
      </x:c>
      <x:c r="AB962" s="68" t="n">
        <x:v>7</x:v>
      </x:c>
      <x:c r="AC962" s="47" t="n">
        <x:v>48.74</x:v>
      </x:c>
      <x:c r="AD962" s="47" t="n">
        <x:v>92.05</x:v>
      </x:c>
      <x:c r="AE962" s="47" t="n">
        <x:v>183.81</x:v>
      </x:c>
      <x:c r="AF962" s="68" t="n">
        <x:v>15</x:v>
      </x:c>
      <x:c r="AG962" s="47" t="n">
        <x:v>12</x:v>
      </x:c>
      <x:c r="AH962" s="68" t="n">
        <x:v>5</x:v>
      </x:c>
      <x:c r="AI962" s="47" t="n">
        <x:v>110.44</x:v>
      </x:c>
      <x:c r="AJ962" s="47" t="n">
        <x:v>-78.46</x:v>
      </x:c>
      <x:c r="AK962" s="48" t="n">
        <x:v>-2.454</x:v>
      </x:c>
      <x:c r="AL962" s="32" t="str">
        <x:v>Frame, foam, fabric, labor, packaging volume, and freight dominate. Modifiers: 2-count/set adjustment. Estimate represents a current-equivalent manufacturing cost, not the original historical production cost. Tariff and freight assumptions are illustrative and require current validation.</x:v>
      </x:c>
      <x:c r="AM962" s="32" t="str">
        <x:v>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x:v>
      </x:c>
      <x:c r="AN962" s="32" t="str">
        <x:v>https://github.com/luminati-io/eCommerce-dataset-samples</x:v>
      </x:c>
      <x:c r="AO962" s="32" t="str">
        <x:v>2026-08-05-v2</x:v>
      </x:c>
    </x:row>
    <x:row r="963">
      <x:c r="A963" s="32" t="n">
        <x:v>962</x:v>
      </x:c>
      <x:c r="B963" s="32" t="str">
        <x:v>Amazon</x:v>
      </x:c>
      <x:c r="C963" s="32" t="str">
        <x:v>Bright Data Amazon products sample</x:v>
      </x:c>
      <x:c r="D963" s="32" t="str">
        <x:v>B08FF7FTXR</x:v>
      </x:c>
      <x:c r="E963" s="32" t="str">
        <x:v>https://www.amazon.com/HLC-ME-Franklin-Moroccan-Complete-Insulated/dp/B08FF962KB</x:v>
      </x:c>
      <x:c r="F963" s="32" t="str">
        <x:v>HLC.ME Franklin Moroccan 100% Complete Blackout Thermal Insulated Energy Savings Heat/Cold Blocking Back Tab Rod Pocket Curtain Drapery for Bedroom &amp; Living Room, 2 Panels (52 W x 84 L, Grey)</x:v>
      </x:c>
      <x:c r="G963" s="32" t="str">
        <x:v>HLC.ME</x:v>
      </x:c>
      <x:c r="H963" s="32" t="str">
        <x:v>HLCme</x:v>
      </x:c>
      <x:c r="I963" s="47" t="n">
        <x:v>29.99</x:v>
      </x:c>
      <x:c r="J963" s="32" t="str">
        <x:v>USD</x:v>
      </x:c>
      <x:c r="K963" s="32" t="str">
        <x:v>Home &amp; Kitchen &gt; Home Décor Products &gt; Window Treatments &gt; Curtains &amp; Drapes &gt; Panels</x:v>
      </x:c>
      <x:c r="L963" s="32" t="str"/>
      <x:c r="M963" s="67" t="n">
        <x:v>1814.368</x:v>
      </x:c>
      <x:c r="N963" s="32" t="str">
        <x:v>84"L x 52"W</x:v>
      </x:c>
      <x:c r="O963" s="32" t="str">
        <x:v>https://m.media-amazon.com/images/I/91xJj7um25L.__AC_SX300_SY300_QL70_FMwebp_.jpg</x:v>
      </x:c>
      <x:c r="P963" s="32" t="str">
        <x:v>2023-08-02 00:00:00.000</x:v>
      </x:c>
      <x:c r="Q963" s="32" t="str">
        <x:v>Estimated</x:v>
      </x:c>
      <x:c r="R963" s="32" t="str">
        <x:v>Generic</x:v>
      </x:c>
      <x:c r="S963" s="32" t="str">
        <x:v>Assembled consumer product</x:v>
      </x:c>
      <x:c r="T963" s="32" t="str">
        <x:v>Broad home category: Home &amp; Kitchen &gt; Home Décor Products &gt; Window Treatments &gt; Curtains &amp; Drapes &gt; Panels</x:v>
      </x:c>
      <x:c r="U963" s="32" t="str">
        <x:v>Low</x:v>
      </x:c>
      <x:c r="V963" s="67" t="n">
        <x:v>1000</x:v>
      </x:c>
      <x:c r="W963" s="47" t="n">
        <x:v>2.99</x:v>
      </x:c>
      <x:c r="X963" s="47" t="n">
        <x:v>11.98</x:v>
      </x:c>
      <x:c r="Y963" s="47" t="n">
        <x:v>26.99</x:v>
      </x:c>
      <x:c r="Z963" s="47" t="n">
        <x:v>1</x:v>
      </x:c>
      <x:c r="AA963" s="47" t="n">
        <x:v>2.6</x:v>
      </x:c>
      <x:c r="AB963" s="68" t="n">
        <x:v>5</x:v>
      </x:c>
      <x:c r="AC963" s="47" t="n">
        <x:v>4.14</x:v>
      </x:c>
      <x:c r="AD963" s="47" t="n">
        <x:v>16.36</x:v>
      </x:c>
      <x:c r="AE963" s="47" t="n">
        <x:v>40.52</x:v>
      </x:c>
      <x:c r="AF963" s="68" t="n">
        <x:v>15</x:v>
      </x:c>
      <x:c r="AG963" s="47" t="n">
        <x:v>7.5</x:v>
      </x:c>
      <x:c r="AH963" s="68" t="n">
        <x:v>5</x:v>
      </x:c>
      <x:c r="AI963" s="47" t="n">
        <x:v>29.86</x:v>
      </x:c>
      <x:c r="AJ963" s="47" t="n">
        <x:v>0.13</x:v>
      </x:c>
      <x:c r="AK963" s="48" t="n">
        <x:v>0.004</x:v>
      </x:c>
      <x:c r="AL963" s="32" t="str">
        <x:v>Insufficient specifications; use as a broad placeholder until a BOM or supplier match is available. Modifiers: premium/heavy-duty specification. Tariff and freight assumptions are illustrative and require current validation.</x:v>
      </x:c>
      <x:c r="AM963" s="32" t="str">
        <x:v>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 cool air retention Premium, Thermal Bond Fabric Beautiful, no-fade jacquard moroccan trellis design Sop</x:v>
      </x:c>
      <x:c r="AN963" s="32" t="str">
        <x:v>https://github.com/luminati-io/eCommerce-dataset-samples</x:v>
      </x:c>
      <x:c r="AO963" s="32" t="str">
        <x:v>2026-08-05-v2</x:v>
      </x:c>
    </x:row>
    <x:row r="964">
      <x:c r="A964" s="32" t="n">
        <x:v>963</x:v>
      </x:c>
      <x:c r="B964" s="32" t="str">
        <x:v>Amazon</x:v>
      </x:c>
      <x:c r="C964" s="32" t="str">
        <x:v>Bright Data Amazon products sample</x:v>
      </x:c>
      <x:c r="D964" s="32" t="str">
        <x:v>B0006VR8AS</x:v>
      </x:c>
      <x:c r="E964" s="32" t="str">
        <x:v>https://www.amazon.com/dp/B0006VR8AS?language=en_US&amp;currency=USD</x:v>
      </x:c>
      <x:c r="F964" s="32" t="str">
        <x:v>Avery Heavy-Duty 3 Ring Binder, 5 Inch One Touch EZD Rings, 2.3/4.8 Inch Spine, 1 Green Binder (79786)</x:v>
      </x:c>
      <x:c r="G964" s="32" t="str">
        <x:v>AVERY</x:v>
      </x:c>
      <x:c r="H964" s="32" t="str"/>
      <x:c r="I964" s="47" t="n">
        <x:v>37.87</x:v>
      </x:c>
      <x:c r="J964" s="32" t="str">
        <x:v>USD</x:v>
      </x:c>
      <x:c r="K964" s="32" t="str">
        <x:v>Office Products &gt; Office &amp; School Supplies &gt; Binders &amp; Binding Systems &gt; Binders &gt; D-Ring Binders</x:v>
      </x:c>
      <x:c r="L964" s="32" t="str"/>
      <x:c r="M964" s="67" t="n">
        <x:v>453.592</x:v>
      </x:c>
      <x:c r="N964" s="32" t="str">
        <x:v>‎12.38 x 11.75 x 4.88 inches</x:v>
      </x:c>
      <x:c r="O964" s="32" t="str">
        <x:v>https://m.media-amazon.com/images/I/81uv+cHAxxL._AC_SY300_SX300_.jpg</x:v>
      </x:c>
      <x:c r="P964" s="32" t="str">
        <x:v>2022-09-15 00:00:00.000</x:v>
      </x:c>
      <x:c r="Q964" s="32" t="str">
        <x:v>Estimated</x:v>
      </x:c>
      <x:c r="R964" s="32" t="str">
        <x:v>Jewelry</x:v>
      </x:c>
      <x:c r="S964" s="32" t="str">
        <x:v>Fashion ring</x:v>
      </x:c>
      <x:c r="T964" s="32" t="str">
        <x:v>Keyword/category match:  ring </x:v>
      </x:c>
      <x:c r="U964" s="32" t="str">
        <x:v>Low</x:v>
      </x:c>
      <x:c r="V964" s="67" t="n">
        <x:v>1000</x:v>
      </x:c>
      <x:c r="W964" s="47" t="n">
        <x:v>0.54</x:v>
      </x:c>
      <x:c r="X964" s="47" t="n">
        <x:v>2</x:v>
      </x:c>
      <x:c r="Y964" s="47" t="n">
        <x:v>5.45</x:v>
      </x:c>
      <x:c r="Z964" s="47" t="n">
        <x:v>0.35</x:v>
      </x:c>
      <x:c r="AA964" s="47" t="n">
        <x:v>0.12</x:v>
      </x:c>
      <x:c r="AB964" s="68" t="n">
        <x:v>6</x:v>
      </x:c>
      <x:c r="AC964" s="47" t="n">
        <x:v>0.79</x:v>
      </x:c>
      <x:c r="AD964" s="47" t="n">
        <x:v>2.61</x:v>
      </x:c>
      <x:c r="AE964" s="47" t="n">
        <x:v>6.94</x:v>
      </x:c>
      <x:c r="AF964" s="68" t="n">
        <x:v>15</x:v>
      </x:c>
      <x:c r="AG964" s="47" t="n">
        <x:v>4.75</x:v>
      </x:c>
      <x:c r="AH964" s="68" t="n">
        <x:v>5</x:v>
      </x:c>
      <x:c r="AI964" s="47" t="n">
        <x:v>14.94</x:v>
      </x:c>
      <x:c r="AJ964" s="47" t="n">
        <x:v>22.93</x:v>
      </x:c>
      <x:c r="AK964" s="48" t="n">
        <x:v>0.606</x:v>
      </x:c>
      <x:c r="AL964" s="32" t="str">
        <x:v>Metal, size range, stones, and plating affect cost. Tariff and freight assumptions are illustrative and require current validation.</x:v>
      </x:c>
      <x:c r="AM964" s="32" t="str">
        <x:v>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x:v>
      </x:c>
      <x:c r="AN964" s="32" t="str">
        <x:v>https://github.com/luminati-io/eCommerce-dataset-samples</x:v>
      </x:c>
      <x:c r="AO964" s="32" t="str">
        <x:v>2026-08-05-v2</x:v>
      </x:c>
    </x:row>
    <x:row r="965">
      <x:c r="A965" s="32" t="n">
        <x:v>964</x:v>
      </x:c>
      <x:c r="B965" s="32" t="str">
        <x:v>Amazon</x:v>
      </x:c>
      <x:c r="C965" s="32" t="str">
        <x:v>Bright Data Amazon products sample</x:v>
      </x:c>
      <x:c r="D965" s="32" t="str">
        <x:v>B09FRWLNDC</x:v>
      </x:c>
      <x:c r="E965" s="32" t="str">
        <x:v>https://www.amazon.com/dp/B09FRWLNDC?th=1&amp;psc=1&amp;currency=USD&amp;language=en_GB</x:v>
      </x:c>
      <x:c r="F965" s="32" t="str">
        <x:v>HUK Kids' Icon X Hoodie Long-Sleeve Shirt with Sun Protection</x:v>
      </x:c>
      <x:c r="G965" s="32" t="str">
        <x:v>Huk</x:v>
      </x:c>
      <x:c r="H965" s="32" t="str">
        <x:v>Ama███.co███</x:v>
      </x:c>
      <x:c r="I965" s="47" t="n">
        <x:v>37.09</x:v>
      </x:c>
      <x:c r="J965" s="32" t="str">
        <x:v>USD</x:v>
      </x:c>
      <x:c r="K965" s="32" t="str">
        <x:v>Clothing, Shoes &amp; Jewelry &gt; Boys &gt; Clothing &gt; Active &gt; Active Hoodies</x:v>
      </x:c>
      <x:c r="L965" s="32" t="str"/>
      <x:c r="M965" s="67" t="n">
        <x:v>70.02326500000001</x:v>
      </x:c>
      <x:c r="N965" s="32" t="str">
        <x:v>11.89 x 10.08 x 1.34 inches</x:v>
      </x:c>
      <x:c r="O965" s="32" t="str">
        <x:v>https://m.media-amazon.com/images/I/61M6bhou37L.__AC_SX300_SY300_QL70_FMwebp_.jpg</x:v>
      </x:c>
      <x:c r="P965" s="32" t="str">
        <x:v>2024-04-30 00:00:00.000</x:v>
      </x:c>
      <x:c r="Q965" s="32" t="str">
        <x:v>Estimated</x:v>
      </x:c>
      <x:c r="R965" s="32" t="str">
        <x:v>Apparel</x:v>
      </x:c>
      <x:c r="S965" s="32" t="str">
        <x:v>Hoodie or sweatshirt</x:v>
      </x:c>
      <x:c r="T965" s="32" t="str">
        <x:v>Keyword/category match: hoodie</x:v>
      </x:c>
      <x:c r="U965" s="32" t="str">
        <x:v>Medium</x:v>
      </x:c>
      <x:c r="V965" s="67" t="n">
        <x:v>1000</x:v>
      </x:c>
      <x:c r="W965" s="47" t="n">
        <x:v>6.35</x:v>
      </x:c>
      <x:c r="X965" s="47" t="n">
        <x:v>10.44</x:v>
      </x:c>
      <x:c r="Y965" s="47" t="n">
        <x:v>17.24</x:v>
      </x:c>
      <x:c r="Z965" s="47" t="n">
        <x:v>0.8</x:v>
      </x:c>
      <x:c r="AA965" s="47" t="n">
        <x:v>0.6</x:v>
      </x:c>
      <x:c r="AB965" s="68" t="n">
        <x:v>10</x:v>
      </x:c>
      <x:c r="AC965" s="47" t="n">
        <x:v>7.81</x:v>
      </x:c>
      <x:c r="AD965" s="47" t="n">
        <x:v>13.02</x:v>
      </x:c>
      <x:c r="AE965" s="47" t="n">
        <x:v>22.1</x:v>
      </x:c>
      <x:c r="AF965" s="68" t="n">
        <x:v>15</x:v>
      </x:c>
      <x:c r="AG965" s="47" t="n">
        <x:v>3.5</x:v>
      </x:c>
      <x:c r="AH965" s="68" t="n">
        <x:v>5</x:v>
      </x:c>
      <x:c r="AI965" s="47" t="n">
        <x:v>23.94</x:v>
      </x:c>
      <x:c r="AJ965" s="47" t="n">
        <x:v>13.15</x:v>
      </x:c>
      <x:c r="AK965" s="48" t="n">
        <x:v>0.355</x:v>
      </x:c>
      <x:c r="AL965" s="32" t="str">
        <x:v>Fleece weight, zipper, embroidery, and washes affect cost. Tariff and freight assumptions are illustrative and require current validation.</x:v>
      </x:c>
      <x:c r="AM965" s="32" t="str">
        <x:v>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x:v>
      </x:c>
      <x:c r="AN965" s="32" t="str">
        <x:v>https://github.com/luminati-io/eCommerce-dataset-samples</x:v>
      </x:c>
      <x:c r="AO965" s="32" t="str">
        <x:v>2026-08-05-v2</x:v>
      </x:c>
    </x:row>
    <x:row r="966">
      <x:c r="A966" s="32" t="n">
        <x:v>965</x:v>
      </x:c>
      <x:c r="B966" s="32" t="str">
        <x:v>Amazon</x:v>
      </x:c>
      <x:c r="C966" s="32" t="str">
        <x:v>Bright Data Amazon products sample</x:v>
      </x:c>
      <x:c r="D966" s="32" t="str">
        <x:v>B07Q5VTN34</x:v>
      </x:c>
      <x:c r="E966" s="32" t="str">
        <x:v>https://www.amazon.com/Eurmax-Rectangular-Tablecloths-Stretchable-Tablecloth/dp/B07Q5VTN34</x:v>
      </x:c>
      <x:c r="F966" s="32" t="str">
        <x:v>Eurmax USA Rectangular Fitted Spandex Table Covers 6ft Tablecloth Wedding Event Patio Table Decorations Stretch Table Cover for 6ft Folding Table (Red)</x:v>
      </x:c>
      <x:c r="G966" s="32" t="str">
        <x:v>Eurmax</x:v>
      </x:c>
      <x:c r="H966" s="32" t="str">
        <x:v>EUR███ US███</x:v>
      </x:c>
      <x:c r="I966" s="47" t="n">
        <x:v>14.39</x:v>
      </x:c>
      <x:c r="J966" s="32" t="str">
        <x:v>USD</x:v>
      </x:c>
      <x:c r="K966" s="32" t="str">
        <x:v>Home &amp; Kitchen &gt; Kitchen &amp; Dining &gt; Kitchen &amp; Table Linens &gt; Tablecloths</x:v>
      </x:c>
      <x:c r="L966" s="32" t="str"/>
      <x:c r="M966" s="67" t="n">
        <x:v>521.6307999999999</x:v>
      </x:c>
      <x:c r="N966" s="32" t="str">
        <x:v>72"L x 30"W</x:v>
      </x:c>
      <x:c r="O966" s="32" t="str">
        <x:v>https://m.media-amazon.com/images/I/41G2WmZRZKL.__AC_SX300_SY300_QL70_ML2_.jpg</x:v>
      </x:c>
      <x:c r="P966" s="32" t="str">
        <x:v>2023-08-22 00:00:00.000</x:v>
      </x:c>
      <x:c r="Q966" s="32" t="str">
        <x:v>Estimated</x:v>
      </x:c>
      <x:c r="R966" s="32" t="str">
        <x:v>Generic</x:v>
      </x:c>
      <x:c r="S966" s="32" t="str">
        <x:v>Assembled consumer product</x:v>
      </x:c>
      <x:c r="T966" s="32" t="str">
        <x:v>Broad home category: Home &amp; Kitchen &gt; Kitchen &amp; Dining &gt; Kitchen &amp; Table Linens &gt; Tablecloths</x:v>
      </x:c>
      <x:c r="U966" s="32" t="str">
        <x:v>Low</x:v>
      </x:c>
      <x:c r="V966" s="67" t="n">
        <x:v>1000</x:v>
      </x:c>
      <x:c r="W966" s="47" t="n">
        <x:v>2.72</x:v>
      </x:c>
      <x:c r="X966" s="47" t="n">
        <x:v>10.36</x:v>
      </x:c>
      <x:c r="Y966" s="47" t="n">
        <x:v>12.95</x:v>
      </x:c>
      <x:c r="Z966" s="47" t="n">
        <x:v>1</x:v>
      </x:c>
      <x:c r="AA966" s="47" t="n">
        <x:v>2</x:v>
      </x:c>
      <x:c r="AB966" s="68" t="n">
        <x:v>5</x:v>
      </x:c>
      <x:c r="AC966" s="47" t="n">
        <x:v>3.7</x:v>
      </x:c>
      <x:c r="AD966" s="47" t="n">
        <x:v>14.03</x:v>
      </x:c>
      <x:c r="AE966" s="47" t="n">
        <x:v>23.57</x:v>
      </x:c>
      <x:c r="AF966" s="68" t="n">
        <x:v>15</x:v>
      </x:c>
      <x:c r="AG966" s="47" t="n">
        <x:v>4.75</x:v>
      </x:c>
      <x:c r="AH966" s="68" t="n">
        <x:v>5</x:v>
      </x:c>
      <x:c r="AI966" s="47" t="n">
        <x:v>21.66</x:v>
      </x:c>
      <x:c r="AJ966" s="47" t="n">
        <x:v>-7.27</x:v>
      </x:c>
      <x:c r="AK966" s="48" t="n">
        <x:v>-0.505</x:v>
      </x:c>
      <x:c r="AL966" s="32" t="str">
        <x:v>Insufficient specifications; use as a broad placeholder until a BOM or supplier match is available. Tariff and freight assumptions are illustrative and require current validation.</x:v>
      </x:c>
      <x:c r="AM966" s="32" t="str">
        <x:v>About this item DURABLE &amp;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x:v>
      </x:c>
      <x:c r="AN966" s="32" t="str">
        <x:v>https://github.com/luminati-io/eCommerce-dataset-samples</x:v>
      </x:c>
      <x:c r="AO966" s="32" t="str">
        <x:v>2026-08-05-v2</x:v>
      </x:c>
    </x:row>
    <x:row r="967">
      <x:c r="A967" s="32" t="n">
        <x:v>966</x:v>
      </x:c>
      <x:c r="B967" s="32" t="str">
        <x:v>Amazon</x:v>
      </x:c>
      <x:c r="C967" s="32" t="str">
        <x:v>Bright Data Amazon products sample</x:v>
      </x:c>
      <x:c r="D967" s="32" t="str">
        <x:v>B08PYCD4XV</x:v>
      </x:c>
      <x:c r="E967" s="32" t="str">
        <x:v>https://www.amazon.com/Replacement-Circlets-Grinding-Attachment-Circular/dp/B08PYCD4XV</x:v>
      </x:c>
      <x:c r="F967" s="32" t="str">
        <x:v>4 Pieces 5/8 Inch Wood Carving Chain Disc, 4 Inch 22 Teeth Saw Blade with 3 Pieces Replacement Circlets for Grinder Chain Disc Grinding Shaping Attachment Circular Chainsaw Wheel (Pink Center)</x:v>
      </x:c>
      <x:c r="G967" s="32" t="str">
        <x:v>Mudder</x:v>
      </x:c>
      <x:c r="H967" s="32" t="str">
        <x:v>Cez███lif███</x:v>
      </x:c>
      <x:c r="I967" s="47" t="n">
        <x:v>13.99</x:v>
      </x:c>
      <x:c r="J967" s="32" t="str">
        <x:v>USD</x:v>
      </x:c>
      <x:c r="K967" s="32" t="str">
        <x:v>Tools &amp; Home Improvement &gt; Power &amp; Hand Tools &gt; Power Tool Parts &amp; Accessories &gt; Saw Blades, Parts &amp; Accessories &gt; Blades &gt; Circular Saw Blades</x:v>
      </x:c>
      <x:c r="L967" s="32" t="str"/>
      <x:c r="M967" s="67" t="n">
        <x:v>306.1746</x:v>
      </x:c>
      <x:c r="N967" s="32" t="str">
        <x:v>7.13 x 4.69 x 0.75 inches</x:v>
      </x:c>
      <x:c r="O967" s="32" t="str">
        <x:v>https://m.media-amazon.com/images/I/81JQkjHgndL.__AC_SX300_SY300_QL70_FMwebp_.jpg</x:v>
      </x:c>
      <x:c r="P967" s="32" t="str">
        <x:v>2023-09-11 00:00:00.000</x:v>
      </x:c>
      <x:c r="Q967" s="32" t="str">
        <x:v>Estimated</x:v>
      </x:c>
      <x:c r="R967" s="32" t="str">
        <x:v>Electronics</x:v>
      </x:c>
      <x:c r="S967" s="32" t="str">
        <x:v>Television or monitor</x:v>
      </x:c>
      <x:c r="T967" s="32" t="str">
        <x:v>Keyword/category match: monitor</x:v>
      </x:c>
      <x:c r="U967" s="32" t="str">
        <x:v>Low</x:v>
      </x:c>
      <x:c r="V967" s="67" t="n">
        <x:v>1000</x:v>
      </x:c>
      <x:c r="W967" s="47" t="n">
        <x:v>8.11</x:v>
      </x:c>
      <x:c r="X967" s="47" t="n">
        <x:v>10.07</x:v>
      </x:c>
      <x:c r="Y967" s="47" t="n">
        <x:v>12.59</x:v>
      </x:c>
      <x:c r="Z967" s="47" t="n">
        <x:v>7</x:v>
      </x:c>
      <x:c r="AA967" s="47" t="n">
        <x:v>25</x:v>
      </x:c>
      <x:c r="AB967" s="68" t="n">
        <x:v>3</x:v>
      </x:c>
      <x:c r="AC967" s="47" t="n">
        <x:v>21.75</x:v>
      </x:c>
      <x:c r="AD967" s="47" t="n">
        <x:v>43.33</x:v>
      </x:c>
      <x:c r="AE967" s="47" t="n">
        <x:v>90.22</x:v>
      </x:c>
      <x:c r="AF967" s="68" t="n">
        <x:v>15</x:v>
      </x:c>
      <x:c r="AG967" s="47" t="n">
        <x:v>4.75</x:v>
      </x:c>
      <x:c r="AH967" s="68" t="n">
        <x:v>5</x:v>
      </x:c>
      <x:c r="AI967" s="47" t="n">
        <x:v>50.88</x:v>
      </x:c>
      <x:c r="AJ967" s="47" t="n">
        <x:v>-36.89</x:v>
      </x:c>
      <x:c r="AK967" s="48" t="n">
        <x:v>-2.637</x:v>
      </x:c>
      <x:c r="AL967" s="32" t="str">
        <x:v>Panel pricing, size, brand, software, certification, and freight dominate. Modifiers: 4-count/set adjustment. Tariff and freight assumptions are illustrative and require current validation.</x:v>
      </x:c>
      <x:c r="AM967" s="32" t="str">
        <x:v>5/8 Inch wood carving chain disc, 4 inch 22 teeth saw blade with 3 pieces replacement circlets for grinder chain disc grinding shaping attachment circular chainsaw wheel Features: Multi versatility: Suitable for working on curved surfaces, carving and shaping wood, particle board, plastic, ice, rubber and so on, it is a complete combination that can improve your work efficiency. Durable material: These wood carving chain disk and replacement chains are made of sturdy stainless steel material whi</x:v>
      </x:c>
      <x:c r="AN967" s="32" t="str">
        <x:v>https://github.com/luminati-io/eCommerce-dataset-samples</x:v>
      </x:c>
      <x:c r="AO967" s="32" t="str">
        <x:v>2026-08-05-v2</x:v>
      </x:c>
    </x:row>
    <x:row r="968">
      <x:c r="A968" s="32" t="n">
        <x:v>967</x:v>
      </x:c>
      <x:c r="B968" s="32" t="str">
        <x:v>Amazon</x:v>
      </x:c>
      <x:c r="C968" s="32" t="str">
        <x:v>Bright Data Amazon products sample</x:v>
      </x:c>
      <x:c r="D968" s="32" t="str">
        <x:v>B08DK7LP8B</x:v>
      </x:c>
      <x:c r="E968" s="32" t="str">
        <x:v>https://www.amazon.com/Two-Tone-Carpet-Tribal-TrTwo-Tone-Universal/dp/B08DK7LP8B</x:v>
      </x:c>
      <x:c r="F968" s="32" t="str">
        <x:v>BDK carXS Fresh Two-Tone Carpet Floor Mats, Tribal Tattoo Design with Vinyl Trim for Car Sedan Truck SUV, Front &amp; Rear Set of 4, Blue</x:v>
      </x:c>
      <x:c r="G968" s="32" t="str">
        <x:v>BDK</x:v>
      </x:c>
      <x:c r="H968" s="32" t="str">
        <x:v>Ama███.co███</x:v>
      </x:c>
      <x:c r="I968" s="47" t="n">
        <x:v>23.9</x:v>
      </x:c>
      <x:c r="J968" s="32" t="str">
        <x:v>USD</x:v>
      </x:c>
      <x:c r="K968" s="32" t="str">
        <x:v>Automotive &gt; Interior Accessories &gt; Floor Mats &amp; Cargo Liners &gt; Floor Mats</x:v>
      </x:c>
      <x:c r="L968" s="32" t="str"/>
      <x:c r="M968" s="67" t="n">
        <x:v>1814.368</x:v>
      </x:c>
      <x:c r="N968" s="32" t="str">
        <x:v>26.5"L x 17"W x 1"Th</x:v>
      </x:c>
      <x:c r="O968" s="32" t="str">
        <x:v>https://m.media-amazon.com/images/I/61JZGcqZOXL.__AC_SX300_SY300_QL70_ML2_.jpg</x:v>
      </x:c>
      <x:c r="P968" s="32" t="str">
        <x:v>2023-08-19 00:00:00.000</x:v>
      </x:c>
      <x:c r="Q968" s="32" t="str">
        <x:v>Estimated</x:v>
      </x:c>
      <x:c r="R968" s="32" t="str">
        <x:v>Home</x:v>
      </x:c>
      <x:c r="S968" s="32" t="str">
        <x:v>Rug or mat</x:v>
      </x:c>
      <x:c r="T968" s="32" t="str">
        <x:v>Keyword/category match: carpet</x:v>
      </x:c>
      <x:c r="U968" s="32" t="str">
        <x:v>Low</x:v>
      </x:c>
      <x:c r="V968" s="67" t="n">
        <x:v>1000</x:v>
      </x:c>
      <x:c r="W968" s="47" t="n">
        <x:v>3.38</x:v>
      </x:c>
      <x:c r="X968" s="47" t="n">
        <x:v>10.14</x:v>
      </x:c>
      <x:c r="Y968" s="47" t="n">
        <x:v>21.51</x:v>
      </x:c>
      <x:c r="Z968" s="47" t="n">
        <x:v>1.2</x:v>
      </x:c>
      <x:c r="AA968" s="47" t="n">
        <x:v>5.2</x:v>
      </x:c>
      <x:c r="AB968" s="68" t="n">
        <x:v>7</x:v>
      </x:c>
      <x:c r="AC968" s="47" t="n">
        <x:v>5.44</x:v>
      </x:c>
      <x:c r="AD968" s="47" t="n">
        <x:v>17.7</x:v>
      </x:c>
      <x:c r="AE968" s="47" t="n">
        <x:v>42.92</x:v>
      </x:c>
      <x:c r="AF968" s="68" t="n">
        <x:v>15</x:v>
      </x:c>
      <x:c r="AG968" s="47" t="n">
        <x:v>7.5</x:v>
      </x:c>
      <x:c r="AH968" s="68" t="n">
        <x:v>5</x:v>
      </x:c>
      <x:c r="AI968" s="47" t="n">
        <x:v>29.98</x:v>
      </x:c>
      <x:c r="AJ968" s="47" t="n">
        <x:v>-6.08</x:v>
      </x:c>
      <x:c r="AK968" s="48" t="n">
        <x:v>-0.254</x:v>
      </x:c>
      <x:c r="AL968" s="32" t="str">
        <x:v>Size, fiber, pile, backing, printing, and dimensional freight affect cost. Tariff and freight assumptions are illustrative and require current validation.</x:v>
      </x:c>
      <x:c r="AM968" s="32" t="str">
        <x:v>carXS Fresh Two-Tone Carpet Floor Mats, Tribal Tattoo Design with Vinyl Trim for Car Sedan Truck SUV, Front &amp; Rear Set of 4, Blue</x:v>
      </x:c>
      <x:c r="AN968" s="32" t="str">
        <x:v>https://github.com/luminati-io/eCommerce-dataset-samples</x:v>
      </x:c>
      <x:c r="AO968" s="32" t="str">
        <x:v>2026-08-05-v2</x:v>
      </x:c>
    </x:row>
    <x:row r="969">
      <x:c r="A969" s="32" t="n">
        <x:v>968</x:v>
      </x:c>
      <x:c r="B969" s="32" t="str">
        <x:v>Amazon</x:v>
      </x:c>
      <x:c r="C969" s="32" t="str">
        <x:v>Bright Data Amazon products sample</x:v>
      </x:c>
      <x:c r="D969" s="32" t="str">
        <x:v>B005EXPIO6</x:v>
      </x:c>
      <x:c r="E969" s="32" t="str">
        <x:v>https://www.amazon.com/Reversible-Torque-Wrench-Drive-1000V-Insulated/dp/B005EXPIO6</x:v>
      </x:c>
      <x:c r="F969" s="32" t="str">
        <x:v>KNIPEX Reversible Torque Wrench, 3/8" Drive-1000V Insulated</x:v>
      </x:c>
      <x:c r="G969" s="32" t="str">
        <x:v>KNIPEX</x:v>
      </x:c>
      <x:c r="H969" s="32" t="str">
        <x:v>Ube███gen███</x:v>
      </x:c>
      <x:c r="I969" s="47" t="n">
        <x:v>413.31</x:v>
      </x:c>
      <x:c r="J969" s="32" t="str">
        <x:v>USD</x:v>
      </x:c>
      <x:c r="K969" s="32" t="str">
        <x:v>Tools &amp; Home Improvement &gt; Power &amp; Hand Tools &gt; Hand Tools &gt; Wrenches &gt; Torque Wrenches</x:v>
      </x:c>
      <x:c r="L969" s="32" t="str"/>
      <x:c r="M969" s="67" t="n">
        <x:v>1424.27888</x:v>
      </x:c>
      <x:c r="N969" s="32" t="str">
        <x:v>16 x 1 x 2.16 inches</x:v>
      </x:c>
      <x:c r="O969" s="32" t="str">
        <x:v>https://m.media-amazon.com/images/I/31Ws--7aBEL.__AC_SY300_SX300_QL70_FMwebp_.jpg</x:v>
      </x:c>
      <x:c r="P969" s="32" t="str">
        <x:v>2023-09-11 00:00:00.000</x:v>
      </x:c>
      <x:c r="Q969" s="32" t="str">
        <x:v>Estimated</x:v>
      </x:c>
      <x:c r="R969" s="32" t="str">
        <x:v>Tools</x:v>
      </x:c>
      <x:c r="S969" s="32" t="str">
        <x:v>Steel hand tool</x:v>
      </x:c>
      <x:c r="T969" s="32" t="str">
        <x:v>Keyword/category match: wrench</x:v>
      </x:c>
      <x:c r="U969" s="32" t="str">
        <x:v>Medium</x:v>
      </x:c>
      <x:c r="V969" s="67" t="n">
        <x:v>1000</x:v>
      </x:c>
      <x:c r="W969" s="47" t="n">
        <x:v>1.5</x:v>
      </x:c>
      <x:c r="X969" s="47" t="n">
        <x:v>4.5</x:v>
      </x:c>
      <x:c r="Y969" s="47" t="n">
        <x:v>12</x:v>
      </x:c>
      <x:c r="Z969" s="47" t="n">
        <x:v>0.5</x:v>
      </x:c>
      <x:c r="AA969" s="47" t="n">
        <x:v>0.78</x:v>
      </x:c>
      <x:c r="AB969" s="68" t="n">
        <x:v>5</x:v>
      </x:c>
      <x:c r="AC969" s="47" t="n">
        <x:v>2.06</x:v>
      </x:c>
      <x:c r="AD969" s="47" t="n">
        <x:v>6.07</x:v>
      </x:c>
      <x:c r="AE969" s="47" t="n">
        <x:v>16.32</x:v>
      </x:c>
      <x:c r="AF969" s="68" t="n">
        <x:v>15</x:v>
      </x:c>
      <x:c r="AG969" s="47" t="n">
        <x:v>7.5</x:v>
      </x:c>
      <x:c r="AH969" s="68" t="n">
        <x:v>5</x:v>
      </x:c>
      <x:c r="AI969" s="47" t="n">
        <x:v>96.23</x:v>
      </x:c>
      <x:c r="AJ969" s="47" t="n">
        <x:v>317.08</x:v>
      </x:c>
      <x:c r="AK969" s="48" t="n">
        <x:v>0.767</x:v>
      </x:c>
      <x:c r="AL969" s="32" t="str">
        <x:v>Steel grade, forging, machining, coating, and set count affect cost. Tariff and freight assumptions are illustrative and require current validation.</x:v>
      </x:c>
      <x:c r="AM969" s="32" t="str">
        <x:v>KNIPEX 98 33 50 Reversible Torque Wrench, 3/8" Drive-1000V Insulated</x:v>
      </x:c>
      <x:c r="AN969" s="32" t="str">
        <x:v>https://github.com/luminati-io/eCommerce-dataset-samples</x:v>
      </x:c>
      <x:c r="AO969" s="32" t="str">
        <x:v>2026-08-05-v2</x:v>
      </x:c>
    </x:row>
    <x:row r="970">
      <x:c r="A970" s="32" t="n">
        <x:v>969</x:v>
      </x:c>
      <x:c r="B970" s="32" t="str">
        <x:v>Amazon</x:v>
      </x:c>
      <x:c r="C970" s="32" t="str">
        <x:v>Bright Data Amazon products sample</x:v>
      </x:c>
      <x:c r="D970" s="32" t="str">
        <x:v>B018WSR9N2</x:v>
      </x:c>
      <x:c r="E970" s="32" t="str">
        <x:v>https://www.amazon.com/dp/B018WSR9N2?language=en_US&amp;currency=USD</x:v>
      </x:c>
      <x:c r="F970" s="32" t="str">
        <x:v>RxOmega-3 by Natural Factors, Natural Support for Heart Health with DHA and EPA, Daily Dietary Supplement, 240 Softgels, 120 Count (Pack of 1)</x:v>
      </x:c>
      <x:c r="G970" s="32" t="str">
        <x:v>Natural Factors</x:v>
      </x:c>
      <x:c r="H970" s="32" t="str"/>
      <x:c r="I970" s="47" t="n">
        <x:v>23.07</x:v>
      </x:c>
      <x:c r="J970" s="32" t="str">
        <x:v>USD</x:v>
      </x:c>
      <x:c r="K970" s="32" t="str">
        <x:v>Health &amp; Household &gt; Vitamins, Minerals &amp; Supplements &gt; Essential Fatty Acids &gt; Omega Oils &gt; Omega-3</x:v>
      </x:c>
      <x:c r="L970" s="32" t="str"/>
      <x:c r="M970" s="67"/>
      <x:c r="N970" s="32" t="str">
        <x:v>‏  ‎ 3.06 x 3.06 x 4.75 inches; 8 Ounces</x:v>
      </x:c>
      <x:c r="O970" s="32" t="str">
        <x:v>https://m.media-amazon.com/images/I/71Td0EwyWOL.__AC_SX300_SY300_QL70_FMwebp_.jpg</x:v>
      </x:c>
      <x:c r="P970" s="32" t="str">
        <x:v>2023-05-05 00:00:00.000</x:v>
      </x:c>
      <x:c r="Q970" s="32" t="str">
        <x:v>Estimated</x:v>
      </x:c>
      <x:c r="R970" s="32" t="str">
        <x:v>Generic</x:v>
      </x:c>
      <x:c r="S970" s="32" t="str">
        <x:v>Textile product</x:v>
      </x:c>
      <x:c r="T970" s="32" t="str">
        <x:v>Broad source category: Health &amp; Household &gt; Vitamins, Minerals &amp; Supplements &gt; Essential Fatty Acids &gt; Omega Oils &gt; Omega-3</x:v>
      </x:c>
      <x:c r="U970" s="32" t="str">
        <x:v>Low</x:v>
      </x:c>
      <x:c r="V970" s="67" t="n">
        <x:v>1000</x:v>
      </x:c>
      <x:c r="W970" s="47" t="n">
        <x:v>4.07</x:v>
      </x:c>
      <x:c r="X970" s="47" t="n">
        <x:v>14.25</x:v>
      </x:c>
      <x:c r="Y970" s="47" t="n">
        <x:v>20.76</x:v>
      </x:c>
      <x:c r="Z970" s="47" t="n">
        <x:v>0.65</x:v>
      </x:c>
      <x:c r="AA970" s="47" t="n">
        <x:v>0.8</x:v>
      </x:c>
      <x:c r="AB970" s="68" t="n">
        <x:v>5</x:v>
      </x:c>
      <x:c r="AC970" s="47" t="n">
        <x:v>4.8</x:v>
      </x:c>
      <x:c r="AD970" s="47" t="n">
        <x:v>16.49</x:v>
      </x:c>
      <x:c r="AE970" s="47" t="n">
        <x:v>26</x:v>
      </x:c>
      <x:c r="AF970" s="68" t="n">
        <x:v>15</x:v>
      </x:c>
      <x:c r="AG970" s="47" t="n">
        <x:v>4.25</x:v>
      </x:c>
      <x:c r="AH970" s="68" t="n">
        <x:v>5</x:v>
      </x:c>
      <x:c r="AI970" s="47" t="n">
        <x:v>25.35</x:v>
      </x:c>
      <x:c r="AJ970" s="47" t="n">
        <x:v>-2.28</x:v>
      </x:c>
      <x:c r="AK970" s="48" t="n">
        <x:v>-0.099</x:v>
      </x:c>
      <x:c r="AL970" s="32" t="str">
        <x:v>Fiber, dimensions, sewing complexity, and finishing are unknown. Modifiers: 120-count/set adjustment. Tariff and freight assumptions are illustrative and require current validation.</x:v>
      </x:c>
      <x:c r="AM970" s="32" t="str">
        <x:v>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x:v>
      </x:c>
      <x:c r="AN970" s="32" t="str">
        <x:v>https://github.com/luminati-io/eCommerce-dataset-samples</x:v>
      </x:c>
      <x:c r="AO970" s="32" t="str">
        <x:v>2026-08-05-v2</x:v>
      </x:c>
    </x:row>
    <x:row r="971">
      <x:c r="A971" s="32" t="n">
        <x:v>970</x:v>
      </x:c>
      <x:c r="B971" s="32" t="str">
        <x:v>Amazon</x:v>
      </x:c>
      <x:c r="C971" s="32" t="str">
        <x:v>Bright Data Amazon products sample</x:v>
      </x:c>
      <x:c r="D971" s="32" t="str">
        <x:v>B0B9MFXJW4</x:v>
      </x:c>
      <x:c r="E971" s="32" t="str">
        <x:v>https://www.amazon.com/dp/B0B9MFXJW4?th=1&amp;psc=1&amp;currency=USD&amp;language=en_GB</x:v>
      </x:c>
      <x:c r="F971" s="32" t="str">
        <x:v>Digital GPS Speedometer Universal Car HUD Head Up Display Multifunction GPS Speed Meter for All Vehicle</x:v>
      </x:c>
      <x:c r="G971" s="32" t="str">
        <x:v>WURAWUS</x:v>
      </x:c>
      <x:c r="H971" s="32" t="str">
        <x:v>GLA███</x:v>
      </x:c>
      <x:c r="I971" s="47" t="n">
        <x:v>17.99</x:v>
      </x:c>
      <x:c r="J971" s="32" t="str">
        <x:v>USD</x:v>
      </x:c>
      <x:c r="K971" s="32" t="str">
        <x:v>Electronics &gt; Car &amp; Vehicle Electronics &gt; Car Electronics &gt; Car Video &gt; Overhead Video</x:v>
      </x:c>
      <x:c r="L971" s="32" t="str"/>
      <x:c r="M971" s="67" t="n">
        <x:v>130.40769999999998</x:v>
      </x:c>
      <x:c r="N971" s="32" t="str">
        <x:v>1.97 x 0.39 x 1.97 inches</x:v>
      </x:c>
      <x:c r="O971" s="32" t="str">
        <x:v>https://m.media-amazon.com/images/I/51NJmnThXvL.__AC_SX300_SY300_QL70_FMwebp_.jpg</x:v>
      </x:c>
      <x:c r="P971" s="32" t="str">
        <x:v>2024-05-13 00:00:00.000</x:v>
      </x:c>
      <x:c r="Q971" s="32" t="str">
        <x:v>Estimated</x:v>
      </x:c>
      <x:c r="R971" s="32" t="str">
        <x:v>Electronics</x:v>
      </x:c>
      <x:c r="S971" s="32" t="str">
        <x:v>Cable or passive adapter</x:v>
      </x:c>
      <x:c r="T971" s="32" t="str">
        <x:v>Keyword/category match: usb cable</x:v>
      </x:c>
      <x:c r="U971" s="32" t="str">
        <x:v>Medium</x:v>
      </x:c>
      <x:c r="V971" s="67" t="n">
        <x:v>1000</x:v>
      </x:c>
      <x:c r="W971" s="47" t="n">
        <x:v>0.55</x:v>
      </x:c>
      <x:c r="X971" s="47" t="n">
        <x:v>1.98</x:v>
      </x:c>
      <x:c r="Y971" s="47" t="n">
        <x:v>5.51</x:v>
      </x:c>
      <x:c r="Z971" s="47" t="n">
        <x:v>0.3</x:v>
      </x:c>
      <x:c r="AA971" s="47" t="n">
        <x:v>0.14</x:v>
      </x:c>
      <x:c r="AB971" s="68" t="n">
        <x:v>3</x:v>
      </x:c>
      <x:c r="AC971" s="47" t="n">
        <x:v>0.75</x:v>
      </x:c>
      <x:c r="AD971" s="47" t="n">
        <x:v>2.49</x:v>
      </x:c>
      <x:c r="AE971" s="47" t="n">
        <x:v>6.77</x:v>
      </x:c>
      <x:c r="AF971" s="68" t="n">
        <x:v>15</x:v>
      </x:c>
      <x:c r="AG971" s="47" t="n">
        <x:v>3.5</x:v>
      </x:c>
      <x:c r="AH971" s="68" t="n">
        <x:v>5</x:v>
      </x:c>
      <x:c r="AI971" s="47" t="n">
        <x:v>9.59</x:v>
      </x:c>
      <x:c r="AJ971" s="47" t="n">
        <x:v>8.4</x:v>
      </x:c>
      <x:c r="AK971" s="48" t="n">
        <x:v>0.467</x:v>
      </x:c>
      <x:c r="AL971" s="32" t="str">
        <x:v>Length, conductor gauge, shielding, certification, and connectors affect cost. Tariff and freight assumptions are illustrative and require current validation.</x:v>
      </x:c>
      <x:c r="AM971" s="32" t="str">
        <x:v>Features GPS +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x:v>
      </x:c>
      <x:c r="AN971" s="32" t="str">
        <x:v>https://github.com/luminati-io/eCommerce-dataset-samples</x:v>
      </x:c>
      <x:c r="AO971" s="32" t="str">
        <x:v>2026-08-05-v2</x:v>
      </x:c>
    </x:row>
    <x:row r="972">
      <x:c r="A972" s="32" t="n">
        <x:v>971</x:v>
      </x:c>
      <x:c r="B972" s="32" t="str">
        <x:v>Amazon</x:v>
      </x:c>
      <x:c r="C972" s="32" t="str">
        <x:v>Bright Data Amazon products sample</x:v>
      </x:c>
      <x:c r="D972" s="32" t="str">
        <x:v>B0776W7JM5</x:v>
      </x:c>
      <x:c r="E972" s="32" t="str">
        <x:v>https://www.amazon.com/dp/B0776W7JM5?th=1&amp;psc=1&amp;currency=USD&amp;language=en_GB</x:v>
      </x:c>
      <x:c r="F972" s="32" t="str">
        <x:v>Collapsible Water Container Jug, 5.3 Gallon BPA Free Water Storage Carrier with Spigot, for Camping Backpacking Hiking Outdoors &amp; Emergency, Food-grade Foldable Portable Survival Gear</x:v>
      </x:c>
      <x:c r="G972" s="32" t="str">
        <x:v>Gowithwind</x:v>
      </x:c>
      <x:c r="H972" s="32" t="str">
        <x:v>ITR███ WA███STO██████</x:v>
      </x:c>
      <x:c r="I972" s="47" t="n">
        <x:v>12.95</x:v>
      </x:c>
      <x:c r="J972" s="32" t="str">
        <x:v>USD</x:v>
      </x:c>
      <x:c r="K972" s="32" t="str">
        <x:v>Sports &amp; Outdoors &gt; Outdoor Recreation &gt; Camping &amp; Hiking &gt; Hydration &amp; Filtration &gt; Canteens</x:v>
      </x:c>
      <x:c r="L972" s="32" t="str"/>
      <x:c r="M972" s="67" t="n">
        <x:v>289.1649</x:v>
      </x:c>
      <x:c r="N972" s="32" t="str">
        <x:v>9.4"W x 4.8"H</x:v>
      </x:c>
      <x:c r="O972" s="32" t="str">
        <x:v>https://m.media-amazon.com/images/I/61Yn6bVcdIL.__AC_SX300_SY300_QL70_FMwebp_.jpg</x:v>
      </x:c>
      <x:c r="P972" s="32" t="str">
        <x:v>2024-04-29 00:00:00.000</x:v>
      </x:c>
      <x:c r="Q972" s="32" t="str">
        <x:v>Estimated</x:v>
      </x:c>
      <x:c r="R972" s="32" t="str">
        <x:v>Bags</x:v>
      </x:c>
      <x:c r="S972" s="32" t="str">
        <x:v>Backpack</x:v>
      </x:c>
      <x:c r="T972" s="32" t="str">
        <x:v>Title match: backpack</x:v>
      </x:c>
      <x:c r="U972" s="32" t="str">
        <x:v>Low</x:v>
      </x:c>
      <x:c r="V972" s="67" t="n">
        <x:v>1000</x:v>
      </x:c>
      <x:c r="W972" s="47" t="n">
        <x:v>6.35</x:v>
      </x:c>
      <x:c r="X972" s="47" t="n">
        <x:v>9.32</x:v>
      </x:c>
      <x:c r="Y972" s="47" t="n">
        <x:v>11.65</x:v>
      </x:c>
      <x:c r="Z972" s="47" t="n">
        <x:v>1</x:v>
      </x:c>
      <x:c r="AA972" s="47" t="n">
        <x:v>2.25</x:v>
      </x:c>
      <x:c r="AB972" s="68" t="n">
        <x:v>8</x:v>
      </x:c>
      <x:c r="AC972" s="47" t="n">
        <x:v>8.37</x:v>
      </x:c>
      <x:c r="AD972" s="47" t="n">
        <x:v>13.58</x:v>
      </x:c>
      <x:c r="AE972" s="47" t="n">
        <x:v>19.61</x:v>
      </x:c>
      <x:c r="AF972" s="68" t="n">
        <x:v>15</x:v>
      </x:c>
      <x:c r="AG972" s="47" t="n">
        <x:v>4.75</x:v>
      </x:c>
      <x:c r="AH972" s="68" t="n">
        <x:v>5</x:v>
      </x:c>
      <x:c r="AI972" s="47" t="n">
        <x:v>20.92</x:v>
      </x:c>
      <x:c r="AJ972" s="47" t="n">
        <x:v>-7.97</x:v>
      </x:c>
      <x:c r="AK972" s="48" t="n">
        <x:v>-0.615</x:v>
      </x:c>
      <x:c r="AL972" s="32" t="str">
        <x:v>Fabric, leather trim, hardware, padding, and waterproofing affect cost. Tariff and freight assumptions are illustrative and require current validation.</x:v>
      </x:c>
      <x:c r="AM972" s="32" t="str">
        <x:v>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x:v>
      </x:c>
      <x:c r="AN972" s="32" t="str">
        <x:v>https://github.com/luminati-io/eCommerce-dataset-samples</x:v>
      </x:c>
      <x:c r="AO972" s="32" t="str">
        <x:v>2026-08-05-v2</x:v>
      </x:c>
    </x:row>
    <x:row r="973">
      <x:c r="A973" s="32" t="n">
        <x:v>972</x:v>
      </x:c>
      <x:c r="B973" s="32" t="str">
        <x:v>Amazon</x:v>
      </x:c>
      <x:c r="C973" s="32" t="str">
        <x:v>Bright Data Amazon products sample</x:v>
      </x:c>
      <x:c r="D973" s="32" t="str">
        <x:v>B00CBJWBPU</x:v>
      </x:c>
      <x:c r="E973" s="32" t="str">
        <x:v>https://www.amazon.com/dp/B00CBJWBPU?language=en_US&amp;currency=USD</x:v>
      </x:c>
      <x:c r="F973" s="32" t="str">
        <x:v>Zinsser 3608 Cover Stain Oil Base Primer Spray, 13 oz, White</x:v>
      </x:c>
      <x:c r="G973" s="32" t="str">
        <x:v>Rust-Oleum</x:v>
      </x:c>
      <x:c r="H973" s="32" t="str"/>
      <x:c r="I973" s="47" t="n">
        <x:v>10.08</x:v>
      </x:c>
      <x:c r="J973" s="32" t="str">
        <x:v>USD</x:v>
      </x:c>
      <x:c r="K973" s="32" t="str">
        <x:v>Tools &amp; Home Improvement &gt; Paint, Wall Treatments &amp; Supplies &gt; Paint &amp; Primer &gt; Primer</x:v>
      </x:c>
      <x:c r="L973" s="32" t="str"/>
      <x:c r="M973" s="67" t="n">
        <x:v>89.867915</x:v>
      </x:c>
      <x:c r="N973" s="32" t="str">
        <x:v>‎2.63 x 2.63 x 7.88 inches</x:v>
      </x:c>
      <x:c r="O973" s="32" t="str">
        <x:v>https://m.media-amazon.com/images/I/71h5cZ7LdAL.__AC_SX300_SY300_QL70_ML2_.jpg</x:v>
      </x:c>
      <x:c r="P973" s="32" t="str">
        <x:v>2023-04-29 00:00:00.000</x:v>
      </x:c>
      <x:c r="Q973" s="32" t="str">
        <x:v>Estimated</x:v>
      </x:c>
      <x:c r="R973" s="32" t="str">
        <x:v>Apparel</x:v>
      </x:c>
      <x:c r="S973" s="32" t="str">
        <x:v>Casual jacket or coat</x:v>
      </x:c>
      <x:c r="T973" s="32" t="str">
        <x:v>Keyword/category match: coat</x:v>
      </x:c>
      <x:c r="U973" s="32" t="str">
        <x:v>Low</x:v>
      </x:c>
      <x:c r="V973" s="67" t="n">
        <x:v>1000</x:v>
      </x:c>
      <x:c r="W973" s="47" t="n">
        <x:v>5.85</x:v>
      </x:c>
      <x:c r="X973" s="47" t="n">
        <x:v>7.26</x:v>
      </x:c>
      <x:c r="Y973" s="47" t="n">
        <x:v>9.07</x:v>
      </x:c>
      <x:c r="Z973" s="47" t="n">
        <x:v>1.5</x:v>
      </x:c>
      <x:c r="AA973" s="47" t="n">
        <x:v>1.88</x:v>
      </x:c>
      <x:c r="AB973" s="68" t="n">
        <x:v>10</x:v>
      </x:c>
      <x:c r="AC973" s="47" t="n">
        <x:v>8.03</x:v>
      </x:c>
      <x:c r="AD973" s="47" t="n">
        <x:v>11.7</x:v>
      </x:c>
      <x:c r="AE973" s="47" t="n">
        <x:v>18.23</x:v>
      </x:c>
      <x:c r="AF973" s="68" t="n">
        <x:v>15</x:v>
      </x:c>
      <x:c r="AG973" s="47" t="n">
        <x:v>3.5</x:v>
      </x:c>
      <x:c r="AH973" s="68" t="n">
        <x:v>5</x:v>
      </x:c>
      <x:c r="AI973" s="47" t="n">
        <x:v>17.21</x:v>
      </x:c>
      <x:c r="AJ973" s="47" t="n">
        <x:v>-7.13</x:v>
      </x:c>
      <x:c r="AK973" s="48" t="n">
        <x:v>-0.708</x:v>
      </x:c>
      <x:c r="AL973" s="32" t="str">
        <x:v>Shell, insulation, waterproofing, lining, and hardware dominate. Modifiers: premium/heavy-duty specification. Tariff and freight assumptions are illustrative and require current validation.</x:v>
      </x:c>
      <x:c r="AM973" s="32" t="str">
        <x:v>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x:v>
      </x:c>
      <x:c r="AN973" s="32" t="str">
        <x:v>https://github.com/luminati-io/eCommerce-dataset-samples</x:v>
      </x:c>
      <x:c r="AO973" s="32" t="str">
        <x:v>2026-08-05-v2</x:v>
      </x:c>
    </x:row>
    <x:row r="974">
      <x:c r="A974" s="32" t="n">
        <x:v>973</x:v>
      </x:c>
      <x:c r="B974" s="32" t="str">
        <x:v>Amazon</x:v>
      </x:c>
      <x:c r="C974" s="32" t="str">
        <x:v>Bright Data Amazon products sample</x:v>
      </x:c>
      <x:c r="D974" s="32" t="str">
        <x:v>B005EXO5CC</x:v>
      </x:c>
      <x:c r="E974" s="32" t="str">
        <x:v>https://www.amazon.com/KNIPEX-62-12-120-Electronics/dp/B005EXO5CC</x:v>
      </x:c>
      <x:c r="F974" s="32" t="str">
        <x:v>KNIPEX Electronics Oblique Cut</x:v>
      </x:c>
      <x:c r="G974" s="32" t="str">
        <x:v>KNIPEX</x:v>
      </x:c>
      <x:c r="H974" s="32" t="str">
        <x:v>Ama███.co███</x:v>
      </x:c>
      <x:c r="I974" s="47" t="n">
        <x:v>44.99</x:v>
      </x:c>
      <x:c r="J974" s="32" t="str">
        <x:v>USD</x:v>
      </x:c>
      <x:c r="K974" s="32" t="str">
        <x:v>Tools &amp; Home Improvement &gt; Power &amp; Hand Tools &gt; Hand Tools &gt; Cutters &gt; Wire Cutters</x:v>
      </x:c>
      <x:c r="L974" s="32" t="str"/>
      <x:c r="M974" s="67" t="n">
        <x:v>70</x:v>
      </x:c>
      <x:c r="N974" s="32" t="str">
        <x:v>6.5 x 2.38 x 0.88 inches</x:v>
      </x:c>
      <x:c r="O974" s="32" t="str">
        <x:v>https://m.media-amazon.com/images/I/71lmspbfiCL.__AC_SY300_SX300_QL70_FMwebp_.jpg</x:v>
      </x:c>
      <x:c r="P974" s="32" t="str">
        <x:v>2023-09-11 00:00:00.000</x:v>
      </x:c>
      <x:c r="Q974" s="32" t="str">
        <x:v>Estimated</x:v>
      </x:c>
      <x:c r="R974" s="32" t="str">
        <x:v>Tools</x:v>
      </x:c>
      <x:c r="S974" s="32" t="str">
        <x:v>Steel hand tool</x:v>
      </x:c>
      <x:c r="T974" s="32" t="str">
        <x:v>Keyword/category match: hand tool</x:v>
      </x:c>
      <x:c r="U974" s="32" t="str">
        <x:v>Medium</x:v>
      </x:c>
      <x:c r="V974" s="67" t="n">
        <x:v>1000</x:v>
      </x:c>
      <x:c r="W974" s="47" t="n">
        <x:v>1.5</x:v>
      </x:c>
      <x:c r="X974" s="47" t="n">
        <x:v>4.5</x:v>
      </x:c>
      <x:c r="Y974" s="47" t="n">
        <x:v>12</x:v>
      </x:c>
      <x:c r="Z974" s="47" t="n">
        <x:v>0.5</x:v>
      </x:c>
      <x:c r="AA974" s="47" t="n">
        <x:v>0.45</x:v>
      </x:c>
      <x:c r="AB974" s="68" t="n">
        <x:v>5</x:v>
      </x:c>
      <x:c r="AC974" s="47" t="n">
        <x:v>1.94</x:v>
      </x:c>
      <x:c r="AD974" s="47" t="n">
        <x:v>5.72</x:v>
      </x:c>
      <x:c r="AE974" s="47" t="n">
        <x:v>15.28</x:v>
      </x:c>
      <x:c r="AF974" s="68" t="n">
        <x:v>15</x:v>
      </x:c>
      <x:c r="AG974" s="47" t="n">
        <x:v>3.5</x:v>
      </x:c>
      <x:c r="AH974" s="68" t="n">
        <x:v>5</x:v>
      </x:c>
      <x:c r="AI974" s="47" t="n">
        <x:v>18.22</x:v>
      </x:c>
      <x:c r="AJ974" s="47" t="n">
        <x:v>26.77</x:v>
      </x:c>
      <x:c r="AK974" s="48" t="n">
        <x:v>0.595</x:v>
      </x:c>
      <x:c r="AL974" s="32" t="str">
        <x:v>Steel grade, forging, machining, coating, and set count affect cost. Tariff and freight assumptions are illustrative and require current validation.</x:v>
      </x:c>
      <x:c r="AM974" s="32" t="str">
        <x:v>KNIPEX 62 12 120 Electronics Oblique Cut</x:v>
      </x:c>
      <x:c r="AN974" s="32" t="str">
        <x:v>https://github.com/luminati-io/eCommerce-dataset-samples</x:v>
      </x:c>
      <x:c r="AO974" s="32" t="str">
        <x:v>2026-08-05-v2</x:v>
      </x:c>
    </x:row>
    <x:row r="975">
      <x:c r="A975" s="32" t="n">
        <x:v>974</x:v>
      </x:c>
      <x:c r="B975" s="32" t="str">
        <x:v>Amazon</x:v>
      </x:c>
      <x:c r="C975" s="32" t="str">
        <x:v>Bright Data Amazon products sample</x:v>
      </x:c>
      <x:c r="D975" s="32" t="str">
        <x:v>B001CQEY3K</x:v>
      </x:c>
      <x:c r="E975" s="32" t="str">
        <x:v>https://www.amazon.com/Duralex-France-Picardie-Clear-Tumbler/dp/B001CQEY3K</x:v>
      </x:c>
      <x:c r="F975" s="32" t="str">
        <x:v>Duralex Made In France Picardie Clear Tumbler, Set of 6, 3-1/8 Ounce</x:v>
      </x:c>
      <x:c r="G975" s="32" t="str">
        <x:v>Duralex</x:v>
      </x:c>
      <x:c r="H975" s="32" t="str">
        <x:v>FS ███SEW███S</x:v>
      </x:c>
      <x:c r="I975" s="47" t="n">
        <x:v>21.58</x:v>
      </x:c>
      <x:c r="J975" s="32" t="str">
        <x:v>USD</x:v>
      </x:c>
      <x:c r="K975" s="32" t="str">
        <x:v>Home &amp; Kitchen &gt; Kitchen &amp; Dining &gt; Dining &amp; Entertaining &gt; Glassware &amp; Drinkware &gt; Tumblers &amp; Water Glasses</x:v>
      </x:c>
      <x:c r="L975" s="32" t="str"/>
      <x:c r="M975" s="67" t="n">
        <x:v>498.95120000000003</x:v>
      </x:c>
      <x:c r="N975" s="32" t="str">
        <x:v>2.5"W x 2.62"H</x:v>
      </x:c>
      <x:c r="O975" s="32" t="str">
        <x:v>https://m.media-amazon.com/images/I/71iq4IN0bZL.__AC_SY300_SX300_QL70_FMwebp_.jpg</x:v>
      </x:c>
      <x:c r="P975" s="32" t="str">
        <x:v>2023-08-25 00:00:00.000</x:v>
      </x:c>
      <x:c r="Q975" s="32" t="str">
        <x:v>Estimated</x:v>
      </x:c>
      <x:c r="R975" s="32" t="str">
        <x:v>Home</x:v>
      </x:c>
      <x:c r="S975" s="32" t="str">
        <x:v>Stainless insulated bottle</x:v>
      </x:c>
      <x:c r="T975" s="32" t="str">
        <x:v>Keyword/category match: tumbler</x:v>
      </x:c>
      <x:c r="U975" s="32" t="str">
        <x:v>Medium</x:v>
      </x:c>
      <x:c r="V975" s="67" t="n">
        <x:v>1000</x:v>
      </x:c>
      <x:c r="W975" s="47" t="n">
        <x:v>3.5</x:v>
      </x:c>
      <x:c r="X975" s="47" t="n">
        <x:v>6.2</x:v>
      </x:c>
      <x:c r="Y975" s="47" t="n">
        <x:v>10.5</x:v>
      </x:c>
      <x:c r="Z975" s="47" t="n">
        <x:v>0.65</x:v>
      </x:c>
      <x:c r="AA975" s="47" t="n">
        <x:v>0.7</x:v>
      </x:c>
      <x:c r="AB975" s="68" t="n">
        <x:v>7</x:v>
      </x:c>
      <x:c r="AC975" s="47" t="n">
        <x:v>4.44</x:v>
      </x:c>
      <x:c r="AD975" s="47" t="n">
        <x:v>8.08</x:v>
      </x:c>
      <x:c r="AE975" s="47" t="n">
        <x:v>14.23</x:v>
      </x:c>
      <x:c r="AF975" s="68" t="n">
        <x:v>15</x:v>
      </x:c>
      <x:c r="AG975" s="47" t="n">
        <x:v>4.75</x:v>
      </x:c>
      <x:c r="AH975" s="68" t="n">
        <x:v>5</x:v>
      </x:c>
      <x:c r="AI975" s="47" t="n">
        <x:v>17.14</x:v>
      </x:c>
      <x:c r="AJ975" s="47" t="n">
        <x:v>4.44</x:v>
      </x:c>
      <x:c r="AK975" s="48" t="n">
        <x:v>0.20600000000000002</x:v>
      </x:c>
      <x:c r="AL975" s="32" t="str">
        <x:v>Capacity, steel grade, lid, coating, and testing affect cost. Tariff and freight assumptions are illustrative and require current validation.</x:v>
      </x:c>
      <x:c r="AM975" s="32" t="str">
        <x:v>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x:v>
      </x:c>
      <x:c r="AN975" s="32" t="str">
        <x:v>https://github.com/luminati-io/eCommerce-dataset-samples</x:v>
      </x:c>
      <x:c r="AO975" s="32" t="str">
        <x:v>2026-08-05-v2</x:v>
      </x:c>
    </x:row>
    <x:row r="976">
      <x:c r="A976" s="32" t="n">
        <x:v>975</x:v>
      </x:c>
      <x:c r="B976" s="32" t="str">
        <x:v>Amazon</x:v>
      </x:c>
      <x:c r="C976" s="32" t="str">
        <x:v>Bright Data Amazon products sample</x:v>
      </x:c>
      <x:c r="D976" s="32" t="str">
        <x:v>B00LAEOM2M</x:v>
      </x:c>
      <x:c r="E976" s="32" t="str">
        <x:v>https://www.amazon.com/Tools-Impact-Performance-Assorted-1902388/dp/B00LAEOM2M</x:v>
      </x:c>
      <x:c r="F976" s="32" t="str">
        <x:v>IRWIN Impact Driver Bit Set, Assorted, Hex Head, 1-Inch, 8-Pack (1902388)</x:v>
      </x:c>
      <x:c r="G976" s="32" t="str">
        <x:v>IRWIN</x:v>
      </x:c>
      <x:c r="H976" s="32" t="str">
        <x:v>Ama███.co███</x:v>
      </x:c>
      <x:c r="I976" s="47" t="n">
        <x:v>9.81</x:v>
      </x:c>
      <x:c r="J976" s="32" t="str">
        <x:v>USD</x:v>
      </x:c>
      <x:c r="K976" s="32" t="str">
        <x:v>Tools &amp; Home Improvement &gt; Power &amp; Hand Tools &gt; Power Tool Parts &amp; Accessories &gt; Screwdriver Accessories &gt; Screwdriver Bit Sets</x:v>
      </x:c>
      <x:c r="L976" s="32" t="str"/>
      <x:c r="M976" s="67" t="n">
        <x:v>0.283495</x:v>
      </x:c>
      <x:c r="N976" s="32" t="str">
        <x:v>0.38 x 2.88 x 5.75 inches</x:v>
      </x:c>
      <x:c r="O976" s="32" t="str">
        <x:v>https://m.media-amazon.com/images/I/81bd4XSDsAL.__AC_SY300_SX300_QL70_FMwebp_.jpg</x:v>
      </x:c>
      <x:c r="P976" s="32" t="str">
        <x:v>2023-09-11 00:00:00.000</x:v>
      </x:c>
      <x:c r="Q976" s="32" t="str">
        <x:v>Estimated</x:v>
      </x:c>
      <x:c r="R976" s="32" t="str">
        <x:v>Tools</x:v>
      </x:c>
      <x:c r="S976" s="32" t="str">
        <x:v>Steel hand tool</x:v>
      </x:c>
      <x:c r="T976" s="32" t="str">
        <x:v>Keyword/category match: screwdriver</x:v>
      </x:c>
      <x:c r="U976" s="32" t="str">
        <x:v>Medium</x:v>
      </x:c>
      <x:c r="V976" s="67" t="n">
        <x:v>1000</x:v>
      </x:c>
      <x:c r="W976" s="47" t="n">
        <x:v>2.31</x:v>
      </x:c>
      <x:c r="X976" s="47" t="n">
        <x:v>6.93</x:v>
      </x:c>
      <x:c r="Y976" s="47" t="n">
        <x:v>8.83</x:v>
      </x:c>
      <x:c r="Z976" s="47" t="n">
        <x:v>0.5</x:v>
      </x:c>
      <x:c r="AA976" s="47" t="n">
        <x:v>0.45</x:v>
      </x:c>
      <x:c r="AB976" s="68" t="n">
        <x:v>5</x:v>
      </x:c>
      <x:c r="AC976" s="47" t="n">
        <x:v>2.79</x:v>
      </x:c>
      <x:c r="AD976" s="47" t="n">
        <x:v>8.27</x:v>
      </x:c>
      <x:c r="AE976" s="47" t="n">
        <x:v>11.95</x:v>
      </x:c>
      <x:c r="AF976" s="68" t="n">
        <x:v>15</x:v>
      </x:c>
      <x:c r="AG976" s="47" t="n">
        <x:v>3.5</x:v>
      </x:c>
      <x:c r="AH976" s="68" t="n">
        <x:v>5</x:v>
      </x:c>
      <x:c r="AI976" s="47" t="n">
        <x:v>13.74</x:v>
      </x:c>
      <x:c r="AJ976" s="47" t="n">
        <x:v>-3.93</x:v>
      </x:c>
      <x:c r="AK976" s="48" t="n">
        <x:v>-0.4</x:v>
      </x:c>
      <x:c r="AL976" s="32" t="str">
        <x:v>Steel grade, forging, machining, coating, and set count affect cost. Modifiers: 8-count/set adjustment. Tariff and freight assumptions are illustrative and require current validation.</x:v>
      </x:c>
      <x:c r="AM976" s="32" t="str">
        <x:v>IRWIN Impact Performance Series fastener drive bits are engineered for maximum durability and long life with impact drivers. These bits are designed with precision tip geometry so they fit fasteners more precisely, which reduces stripping and cam-out. Manufactured with heavy-duty, cold-forged, high-grade steel, they'll withstand extremely high torque output. Plus, a black oxide finish resists corrosion and increases the life of the bit.</x:v>
      </x:c>
      <x:c r="AN976" s="32" t="str">
        <x:v>https://github.com/luminati-io/eCommerce-dataset-samples</x:v>
      </x:c>
      <x:c r="AO976" s="32" t="str">
        <x:v>2026-08-05-v2</x:v>
      </x:c>
    </x:row>
    <x:row r="977">
      <x:c r="A977" s="32" t="n">
        <x:v>976</x:v>
      </x:c>
      <x:c r="B977" s="32" t="str">
        <x:v>Amazon</x:v>
      </x:c>
      <x:c r="C977" s="32" t="str">
        <x:v>Bright Data Amazon products sample</x:v>
      </x:c>
      <x:c r="D977" s="32" t="str">
        <x:v>B0058EDMBC</x:v>
      </x:c>
      <x:c r="E977" s="32" t="str">
        <x:v>https://www.amazon.com/Euro-Tool-Eurocrimper-Inches-PLR-582-00/dp/B0058EDMBC</x:v>
      </x:c>
      <x:c r="F977" s="32" t="str">
        <x:v>Euro Tool Dual Eurocrimper, 5 3/4 Inches | PLR-582.00</x:v>
      </x:c>
      <x:c r="G977" s="32" t="str">
        <x:v>EURO TOOL</x:v>
      </x:c>
      <x:c r="H977" s="32" t="str">
        <x:v>Jew███yTo███</x:v>
      </x:c>
      <x:c r="I977" s="47" t="n">
        <x:v>18.49</x:v>
      </x:c>
      <x:c r="J977" s="32" t="str">
        <x:v>USD</x:v>
      </x:c>
      <x:c r="K977" s="32" t="str">
        <x:v>Tools &amp; Home Improvement &gt; Power &amp; Hand Tools &gt; Hand Tools &gt; Crimpers</x:v>
      </x:c>
      <x:c r="L977" s="32" t="str"/>
      <x:c r="M977" s="67" t="n">
        <x:v>90.7184</x:v>
      </x:c>
      <x:c r="N977" s="32" t="str">
        <x:v>8 x 2.8 x 0.6 inches</x:v>
      </x:c>
      <x:c r="O977" s="32" t="str">
        <x:v>https://m.media-amazon.com/images/I/31YRzrAK0QL.__AC_SX300_SY300_QL70_FMwebp_.jpg</x:v>
      </x:c>
      <x:c r="P977" s="32" t="str">
        <x:v>2023-09-11 00:00:00.000</x:v>
      </x:c>
      <x:c r="Q977" s="32" t="str">
        <x:v>Estimated</x:v>
      </x:c>
      <x:c r="R977" s="32" t="str">
        <x:v>Tools</x:v>
      </x:c>
      <x:c r="S977" s="32" t="str">
        <x:v>Steel hand tool</x:v>
      </x:c>
      <x:c r="T977" s="32" t="str">
        <x:v>Keyword/category match: pliers</x:v>
      </x:c>
      <x:c r="U977" s="32" t="str">
        <x:v>Medium</x:v>
      </x:c>
      <x:c r="V977" s="67" t="n">
        <x:v>1000</x:v>
      </x:c>
      <x:c r="W977" s="47" t="n">
        <x:v>1.5</x:v>
      </x:c>
      <x:c r="X977" s="47" t="n">
        <x:v>4.5</x:v>
      </x:c>
      <x:c r="Y977" s="47" t="n">
        <x:v>12</x:v>
      </x:c>
      <x:c r="Z977" s="47" t="n">
        <x:v>0.5</x:v>
      </x:c>
      <x:c r="AA977" s="47" t="n">
        <x:v>0.45</x:v>
      </x:c>
      <x:c r="AB977" s="68" t="n">
        <x:v>5</x:v>
      </x:c>
      <x:c r="AC977" s="47" t="n">
        <x:v>1.94</x:v>
      </x:c>
      <x:c r="AD977" s="47" t="n">
        <x:v>5.72</x:v>
      </x:c>
      <x:c r="AE977" s="47" t="n">
        <x:v>15.28</x:v>
      </x:c>
      <x:c r="AF977" s="68" t="n">
        <x:v>15</x:v>
      </x:c>
      <x:c r="AG977" s="47" t="n">
        <x:v>3.5</x:v>
      </x:c>
      <x:c r="AH977" s="68" t="n">
        <x:v>5</x:v>
      </x:c>
      <x:c r="AI977" s="47" t="n">
        <x:v>12.92</x:v>
      </x:c>
      <x:c r="AJ977" s="47" t="n">
        <x:v>5.57</x:v>
      </x:c>
      <x:c r="AK977" s="48" t="n">
        <x:v>0.301</x:v>
      </x:c>
      <x:c r="AL977" s="32" t="str">
        <x:v>Steel grade, forging, machining, coating, and set count affect cost. Tariff and freight assumptions are illustrative and require current validation.</x:v>
      </x:c>
      <x:c r="AM977" s="32" t="str">
        <x:v>Now you can crimp any crimp bead of "medium" size, 2mm  3mm and various shapes, quick and easy! The Dual EuroCrimper™ has two forming cavities for round, tube and combination crimps of slightly varying sizes. But, wait the new, true ergonomic handles give you a great grip, too, because they are made from sanoprene, a special compound with excellent surface tack. Like our other patented crimpers, Dual EuroCrimper™ jaws are precision machined for years of service and beautiful results every time.</x:v>
      </x:c>
      <x:c r="AN977" s="32" t="str">
        <x:v>https://github.com/luminati-io/eCommerce-dataset-samples</x:v>
      </x:c>
      <x:c r="AO977" s="32" t="str">
        <x:v>2026-08-05-v2</x:v>
      </x:c>
    </x:row>
    <x:row r="978">
      <x:c r="A978" s="32" t="n">
        <x:v>977</x:v>
      </x:c>
      <x:c r="B978" s="32" t="str">
        <x:v>Amazon</x:v>
      </x:c>
      <x:c r="C978" s="32" t="str">
        <x:v>Bright Data Amazon products sample</x:v>
      </x:c>
      <x:c r="D978" s="32" t="str">
        <x:v>B0BLRY7Z69</x:v>
      </x:c>
      <x:c r="E978" s="32" t="str">
        <x:v>https://www.amazon.com/FBLFOBELI-Carrying-Compatible-Goldblatt-Cutting/dp/B0BLRY7Z69</x:v>
      </x:c>
      <x:c r="F978" s="32" t="str">
        <x:v>FBLFOBELI EVA Hard Carrying Case Compatible With Goldblatt 2 Piece Glass Tile Nipper Cutting Tools Set (Case Only)</x:v>
      </x:c>
      <x:c r="G978" s="32" t="str">
        <x:v>FBLFOBELI</x:v>
      </x:c>
      <x:c r="H978" s="32" t="str">
        <x:v>FBL███bel███</x:v>
      </x:c>
      <x:c r="I978" s="47" t="n">
        <x:v>14.99</x:v>
      </x:c>
      <x:c r="J978" s="32" t="str">
        <x:v>USD</x:v>
      </x:c>
      <x:c r="K978" s="32" t="str">
        <x:v>Tools &amp; Home Improvement &gt; Power &amp; Hand Tools &gt; Hand Tools &gt; Tool Sets</x:v>
      </x:c>
      <x:c r="L978" s="32" t="str"/>
      <x:c r="M978" s="67" t="n">
        <x:v>189.94165</x:v>
      </x:c>
      <x:c r="N978" s="32" t="str">
        <x:v>10.39 x 4.33 x 2.56 inches</x:v>
      </x:c>
      <x:c r="O978" s="32" t="str">
        <x:v>https://m.media-amazon.com/images/I/71suG0Y6DzL.__AC_SX300_SY300_QL70_FMwebp_.jpg</x:v>
      </x:c>
      <x:c r="P978" s="32" t="str">
        <x:v>2023-09-11 00:00:00.000</x:v>
      </x:c>
      <x:c r="Q978" s="32" t="str">
        <x:v>Estimated</x:v>
      </x:c>
      <x:c r="R978" s="32" t="str">
        <x:v>Tools</x:v>
      </x:c>
      <x:c r="S978" s="32" t="str">
        <x:v>Wrench or socket set</x:v>
      </x:c>
      <x:c r="T978" s="32" t="str">
        <x:v>Keyword/category match: tool set</x:v>
      </x:c>
      <x:c r="U978" s="32" t="str">
        <x:v>Low</x:v>
      </x:c>
      <x:c r="V978" s="67" t="n">
        <x:v>1000</x:v>
      </x:c>
      <x:c r="W978" s="47" t="n">
        <x:v>7.26</x:v>
      </x:c>
      <x:c r="X978" s="47" t="n">
        <x:v>10.79</x:v>
      </x:c>
      <x:c r="Y978" s="47" t="n">
        <x:v>13.49</x:v>
      </x:c>
      <x:c r="Z978" s="47" t="n">
        <x:v>1.5</x:v>
      </x:c>
      <x:c r="AA978" s="47" t="n">
        <x:v>3.15</x:v>
      </x:c>
      <x:c r="AB978" s="68" t="n">
        <x:v>5</x:v>
      </x:c>
      <x:c r="AC978" s="47" t="n">
        <x:v>9.39</x:v>
      </x:c>
      <x:c r="AD978" s="47" t="n">
        <x:v>16.21</x:v>
      </x:c>
      <x:c r="AE978" s="47" t="n">
        <x:v>25.4</x:v>
      </x:c>
      <x:c r="AF978" s="68" t="n">
        <x:v>15</x:v>
      </x:c>
      <x:c r="AG978" s="47" t="n">
        <x:v>3.5</x:v>
      </x:c>
      <x:c r="AH978" s="68" t="n">
        <x:v>5</x:v>
      </x:c>
      <x:c r="AI978" s="47" t="n">
        <x:v>22.71</x:v>
      </x:c>
      <x:c r="AJ978" s="47" t="n">
        <x:v>-7.72</x:v>
      </x:c>
      <x:c r="AK978" s="48" t="n">
        <x:v>-0.515</x:v>
      </x:c>
      <x:c r="AL978" s="32" t="str">
        <x:v>Piece count, tolerances, alloy, finish, and case affect cost. Tariff and freight assumptions are illustrative and require current validation.</x:v>
      </x:c>
      <x:c r="AM978" s="32" t="str">
        <x:v>FBLFOBELI is a professional storage case supplier for years. We are committed to storage cases research , development and production, processing, sells, export. Our aim is letting people all over the world can use our storage cases and enjoy it. Our cases is good for home storage and traveling protection.</x:v>
      </x:c>
      <x:c r="AN978" s="32" t="str">
        <x:v>https://github.com/luminati-io/eCommerce-dataset-samples</x:v>
      </x:c>
      <x:c r="AO978" s="32" t="str">
        <x:v>2026-08-05-v2</x:v>
      </x:c>
    </x:row>
    <x:row r="979">
      <x:c r="A979" s="32" t="n">
        <x:v>978</x:v>
      </x:c>
      <x:c r="B979" s="32" t="str">
        <x:v>Amazon</x:v>
      </x:c>
      <x:c r="C979" s="32" t="str">
        <x:v>Bright Data Amazon products sample</x:v>
      </x:c>
      <x:c r="D979" s="32" t="str">
        <x:v>B0C1G8TCH5</x:v>
      </x:c>
      <x:c r="E979" s="32" t="str">
        <x:v>https://www.amazon.com/HANPOSH-Chronograph-Stainless-Waterproof-Business/dp/B0C1G8TCH5</x:v>
      </x:c>
      <x:c r="F979" s="32" t="str">
        <x:v>HANPOSH Mens Watches Military Watches for Men Military Army Watch Analogue Quartz Waterproof Wrist Watches for Men Date Display Nylon Tactical Field Sports Minimalist Watches</x:v>
      </x:c>
      <x:c r="G979" s="32" t="str">
        <x:v>BIDEN</x:v>
      </x:c>
      <x:c r="H979" s="32" t="str">
        <x:v>BID███WAT███S U███</x:v>
      </x:c>
      <x:c r="I979" s="47" t="n">
        <x:v>23.99</x:v>
      </x:c>
      <x:c r="J979" s="32" t="str">
        <x:v>USD</x:v>
      </x:c>
      <x:c r="K979" s="32" t="str">
        <x:v>Clothing, Shoes &amp; Jewelry &gt; Men &gt; Watches &gt; Wrist Watches</x:v>
      </x:c>
      <x:c r="L979" s="32" t="str"/>
      <x:c r="M979" s="67"/>
      <x:c r="N979" s="32" t="str">
        <x:v>12.36 x 3.78 x 0.94 inches; 3.88 Ounces</x:v>
      </x:c>
      <x:c r="O979" s="32" t="str">
        <x:v>https://m.media-amazon.com/images/I/71N957vjOYL.__AC_SX300_SY300_QL70_FMwebp_.jpg</x:v>
      </x:c>
      <x:c r="P979" s="32" t="str">
        <x:v>2023-10-04 00:00:00.000</x:v>
      </x:c>
      <x:c r="Q979" s="32" t="str">
        <x:v>Estimated</x:v>
      </x:c>
      <x:c r="R979" s="32" t="str">
        <x:v>Generic</x:v>
      </x:c>
      <x:c r="S979" s="32" t="str">
        <x:v>Textile product</x:v>
      </x:c>
      <x:c r="T979" s="32" t="str">
        <x:v>Broad apparel category: Clothing, Shoes &amp; Jewelry &gt; Men &gt; Watches &gt; Wrist Watches</x:v>
      </x:c>
      <x:c r="U979" s="32" t="str">
        <x:v>Low</x:v>
      </x:c>
      <x:c r="V979" s="67" t="n">
        <x:v>1000</x:v>
      </x:c>
      <x:c r="W979" s="47" t="n">
        <x:v>2.03</x:v>
      </x:c>
      <x:c r="X979" s="47" t="n">
        <x:v>7.11</x:v>
      </x:c>
      <x:c r="Y979" s="47" t="n">
        <x:v>20.33</x:v>
      </x:c>
      <x:c r="Z979" s="47" t="n">
        <x:v>0.65</x:v>
      </x:c>
      <x:c r="AA979" s="47" t="n">
        <x:v>0.8</x:v>
      </x:c>
      <x:c r="AB979" s="68" t="n">
        <x:v>5</x:v>
      </x:c>
      <x:c r="AC979" s="47" t="n">
        <x:v>2.66</x:v>
      </x:c>
      <x:c r="AD979" s="47" t="n">
        <x:v>8.99</x:v>
      </x:c>
      <x:c r="AE979" s="47" t="n">
        <x:v>25.54</x:v>
      </x:c>
      <x:c r="AF979" s="68" t="n">
        <x:v>15</x:v>
      </x:c>
      <x:c r="AG979" s="47" t="n">
        <x:v>4.25</x:v>
      </x:c>
      <x:c r="AH979" s="68" t="n">
        <x:v>5</x:v>
      </x:c>
      <x:c r="AI979" s="47" t="n">
        <x:v>18.04</x:v>
      </x:c>
      <x:c r="AJ979" s="47" t="n">
        <x:v>5.95</x:v>
      </x:c>
      <x:c r="AK979" s="48" t="n">
        <x:v>0.248</x:v>
      </x:c>
      <x:c r="AL979" s="32" t="str">
        <x:v>Fiber, dimensions, sewing complexity, and finishing are unknown. Modifiers: weatherproof construction. Tariff and freight assumptions are illustrative and require current validation.</x:v>
      </x:c>
      <x:c r="AM979" s="32" t="str">
        <x:v>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x:v>
      </x:c>
      <x:c r="AN979" s="32" t="str">
        <x:v>https://github.com/luminati-io/eCommerce-dataset-samples</x:v>
      </x:c>
      <x:c r="AO979" s="32" t="str">
        <x:v>2026-08-05-v2</x:v>
      </x:c>
    </x:row>
    <x:row r="980">
      <x:c r="A980" s="32" t="n">
        <x:v>979</x:v>
      </x:c>
      <x:c r="B980" s="32" t="str">
        <x:v>Amazon</x:v>
      </x:c>
      <x:c r="C980" s="32" t="str">
        <x:v>Bright Data Amazon products sample</x:v>
      </x:c>
      <x:c r="D980" s="32" t="str">
        <x:v>B0B1J71B79</x:v>
      </x:c>
      <x:c r="E980" s="32" t="str">
        <x:v>https://www.amazon.com/dp/B0B1J71B79?language=en_US&amp;currency=USD</x:v>
      </x:c>
      <x:c r="F980" s="32" t="str">
        <x:v>Puroflo Tankless RO System Under sink 600GPD High Capacity, Smart Faucet TDS Display, 1.5:1 Pure to Drain, Water Filter Life Reminder, Auto Flushing, Reverse Osmosis System Under Sink USA Tech Support</x:v>
      </x:c>
      <x:c r="G980" s="32" t="str">
        <x:v>PUROFLO</x:v>
      </x:c>
      <x:c r="H980" s="32" t="str"/>
      <x:c r="I980" s="47" t="n">
        <x:v>299.99</x:v>
      </x:c>
      <x:c r="J980" s="32" t="str">
        <x:v>USD</x:v>
      </x:c>
      <x:c r="K980" s="32" t="str">
        <x:v>Tools &amp; Home Improvement &gt; Kitchen &amp; Bath Fixtures &gt; Water Filtration &amp; Softeners &gt; Under-Sink &amp; Countertop Filtration</x:v>
      </x:c>
      <x:c r="L980" s="32" t="str"/>
      <x:c r="M980" s="67" t="n">
        <x:v>12700.576</x:v>
      </x:c>
      <x:c r="N980" s="32" t="str">
        <x:v>‏  ‎ 18.3 x 6.4 x 15.2 inches; 28 Pounds</x:v>
      </x:c>
      <x:c r="O980" s="32" t="str">
        <x:v>https://m.media-amazon.com/images/I/41j9UufN7TL._SY445_SX342_QL70_ML2_.jpg</x:v>
      </x:c>
      <x:c r="P980" s="32" t="str">
        <x:v>2022-10-23 00:00:00.000</x:v>
      </x:c>
      <x:c r="Q980" s="32" t="str">
        <x:v>Estimated</x:v>
      </x:c>
      <x:c r="R980" s="32" t="str">
        <x:v>Generic</x:v>
      </x:c>
      <x:c r="S980" s="32" t="str">
        <x:v>Assembled consumer product</x:v>
      </x:c>
      <x:c r="T980" s="32" t="str">
        <x:v>Broad home category: Tools &amp; Home Improvement &gt; Kitchen &amp; Bath Fixtures &gt; Water Filtration &amp; Softeners &gt; Under-Sink &amp; Countertop Filtration</x:v>
      </x:c>
      <x:c r="U980" s="32" t="str">
        <x:v>Low</x:v>
      </x:c>
      <x:c r="V980" s="67" t="n">
        <x:v>1000</x:v>
      </x:c>
      <x:c r="W980" s="47" t="n">
        <x:v>2.72</x:v>
      </x:c>
      <x:c r="X980" s="47" t="n">
        <x:v>10.89</x:v>
      </x:c>
      <x:c r="Y980" s="47" t="n">
        <x:v>36.3</x:v>
      </x:c>
      <x:c r="Z980" s="47" t="n">
        <x:v>1</x:v>
      </x:c>
      <x:c r="AA980" s="47" t="n">
        <x:v>4.4</x:v>
      </x:c>
      <x:c r="AB980" s="68" t="n">
        <x:v>5</x:v>
      </x:c>
      <x:c r="AC980" s="47" t="n">
        <x:v>4.33</x:v>
      </x:c>
      <x:c r="AD980" s="47" t="n">
        <x:v>17.1</x:v>
      </x:c>
      <x:c r="AE980" s="47" t="n">
        <x:v>56.91</x:v>
      </x:c>
      <x:c r="AF980" s="68" t="n">
        <x:v>15</x:v>
      </x:c>
      <x:c r="AG980" s="47" t="n">
        <x:v>12</x:v>
      </x:c>
      <x:c r="AH980" s="68" t="n">
        <x:v>5</x:v>
      </x:c>
      <x:c r="AI980" s="47" t="n">
        <x:v>89.1</x:v>
      </x:c>
      <x:c r="AJ980" s="47" t="n">
        <x:v>210.89</x:v>
      </x:c>
      <x:c r="AK980" s="48" t="n">
        <x:v>0.703</x:v>
      </x:c>
      <x:c r="AL980" s="32" t="str">
        <x:v>Insufficient specifications; use as a broad placeholder until a BOM or supplier match is available. Tariff and freight assumptions are illustrative and require current validation.</x:v>
      </x:c>
      <x:c r="AM980" s="32" t="str">
        <x:v>Tankless RO System 70% Space Saving Tankless Design Certified Powerful &amp; Efficient Filtration 30 Min DIY Installation Previous page Professionals with 26 YEARS of experience you can trust. We are the experts in the water filtration industry. We wanted to make drinking clean water accessible to everyone. Many of the products that we carry are certified to the strictest NSF standards. Whether it be USA or internationally-made products, our team can help you find what you are looking for. Clean, he</x:v>
      </x:c>
      <x:c r="AN980" s="32" t="str">
        <x:v>https://github.com/luminati-io/eCommerce-dataset-samples</x:v>
      </x:c>
      <x:c r="AO980" s="32" t="str">
        <x:v>2026-08-05-v2</x:v>
      </x:c>
    </x:row>
    <x:row r="981">
      <x:c r="A981" s="32" t="n">
        <x:v>980</x:v>
      </x:c>
      <x:c r="B981" s="32" t="str">
        <x:v>Amazon</x:v>
      </x:c>
      <x:c r="C981" s="32" t="str">
        <x:v>Bright Data Amazon products sample</x:v>
      </x:c>
      <x:c r="D981" s="32" t="str">
        <x:v>B0CC1NYW5F</x:v>
      </x:c>
      <x:c r="E981" s="32" t="str">
        <x:v>https://www.amazon.com/Magnifying-KIRKAS-Stepless-Dimming-Magnifier/dp/B0CC1NYW5F?th=1&amp;psc=1&amp;currency=USD&amp;language=en_GB</x:v>
      </x:c>
      <x:c r="F981" s="32" t="str">
        <x:v>10X Magnifying Glass with Light and Clamp, KIRKAS LED Magnifying Lamp, 2200 Lumen Any Color Modes and Stepless Dimming, Real Glass Lens Magnifier Light for Crafts, Reading, Sewing, Close Work- Black</x:v>
      </x:c>
      <x:c r="G981" s="32" t="str">
        <x:v>KIRKAS</x:v>
      </x:c>
      <x:c r="H981" s="32" t="str">
        <x:v>KIR███</x:v>
      </x:c>
      <x:c r="I981" s="47" t="n">
        <x:v>56.99</x:v>
      </x:c>
      <x:c r="J981" s="32" t="str">
        <x:v>USD</x:v>
      </x:c>
      <x:c r="K981" s="32" t="str">
        <x:v>Tools &amp; Home Improvement &gt; Lighting &amp; Ceiling Fans &gt; Lamps &amp; Shades &gt; Desk Lamps</x:v>
      </x:c>
      <x:c r="L981" s="32" t="str"/>
      <x:c r="M981" s="67" t="n">
        <x:v>1324.48864</x:v>
      </x:c>
      <x:c r="N981" s="32" t="str">
        <x:v>17.6 x 11.34 x 3.03 inches</x:v>
      </x:c>
      <x:c r="O981" s="32" t="str">
        <x:v>https://m.media-amazon.com/images/I/712PoewwknL.__AC_SX300_SY300_QL70_FMwebp_.jpg</x:v>
      </x:c>
      <x:c r="P981" s="32" t="str">
        <x:v>2024-01-16 00:00:00.000</x:v>
      </x:c>
      <x:c r="Q981" s="32" t="str">
        <x:v>Estimated</x:v>
      </x:c>
      <x:c r="R981" s="32" t="str">
        <x:v>Electronics</x:v>
      </x:c>
      <x:c r="S981" s="32" t="str">
        <x:v>LED desk lamp</x:v>
      </x:c>
      <x:c r="T981" s="32" t="str">
        <x:v>Keyword/category match: desk lamp</x:v>
      </x:c>
      <x:c r="U981" s="32" t="str">
        <x:v>Low</x:v>
      </x:c>
      <x:c r="V981" s="67" t="n">
        <x:v>1000</x:v>
      </x:c>
      <x:c r="W981" s="47" t="n">
        <x:v>4.54</x:v>
      </x:c>
      <x:c r="X981" s="47" t="n">
        <x:v>8.17</x:v>
      </x:c>
      <x:c r="Y981" s="47" t="n">
        <x:v>15.43</x:v>
      </x:c>
      <x:c r="Z981" s="47" t="n">
        <x:v>1</x:v>
      </x:c>
      <x:c r="AA981" s="47" t="n">
        <x:v>1.95</x:v>
      </x:c>
      <x:c r="AB981" s="68" t="n">
        <x:v>3</x:v>
      </x:c>
      <x:c r="AC981" s="47" t="n">
        <x:v>6.13</x:v>
      </x:c>
      <x:c r="AD981" s="47" t="n">
        <x:v>11.45</x:v>
      </x:c>
      <x:c r="AE981" s="47" t="n">
        <x:v>22.64</x:v>
      </x:c>
      <x:c r="AF981" s="68" t="n">
        <x:v>15</x:v>
      </x:c>
      <x:c r="AG981" s="47" t="n">
        <x:v>7.5</x:v>
      </x:c>
      <x:c r="AH981" s="68" t="n">
        <x:v>5</x:v>
      </x:c>
      <x:c r="AI981" s="47" t="n">
        <x:v>30.35</x:v>
      </x:c>
      <x:c r="AJ981" s="47" t="n">
        <x:v>26.64</x:v>
      </x:c>
      <x:c r="AK981" s="48" t="n">
        <x:v>0.467</x:v>
      </x:c>
      <x:c r="AL981" s="32" t="str">
        <x:v>Battery, wireless charging, hinges, CRI, supply, and certifications vary. Tariff and freight assumptions are illustrative and require current validation.</x:v>
      </x:c>
      <x:c r="AM981" s="32" t="str">
        <x:v>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x:v>
      </x:c>
      <x:c r="AN981" s="32" t="str">
        <x:v>https://github.com/luminati-io/eCommerce-dataset-samples</x:v>
      </x:c>
      <x:c r="AO981" s="32" t="str">
        <x:v>2026-08-05-v2</x:v>
      </x:c>
    </x:row>
    <x:row r="982">
      <x:c r="A982" s="32" t="n">
        <x:v>981</x:v>
      </x:c>
      <x:c r="B982" s="32" t="str">
        <x:v>Amazon</x:v>
      </x:c>
      <x:c r="C982" s="32" t="str">
        <x:v>Bright Data Amazon products sample</x:v>
      </x:c>
      <x:c r="D982" s="32" t="str">
        <x:v>B0BQ22LH2H</x:v>
      </x:c>
      <x:c r="E982" s="32" t="str">
        <x:v>https://www.amazon.com/Accessory-Rechargeable-Lighter-Aromatherapy-Stainless/dp/B0BQ22LH2H?th=1&amp;psc=1&amp;currency=USD&amp;language=en_GB</x:v>
      </x:c>
      <x:c r="F982" s="32" t="str">
        <x:v>KOAKOMI 4IN1 Candle Accessory Set, Rechargeable Candle Lighter, Candle Wick Trimmer Cutter, Candle Snuffer &amp; Candle Wick Dipper for Candle Lover Aromatherapy Gift, Stainless Steel Candle Care Kit</x:v>
      </x:c>
      <x:c r="G982" s="32" t="str">
        <x:v>KOAKOMI</x:v>
      </x:c>
      <x:c r="H982" s="32" t="str">
        <x:v>KOA███I D███CT</x:v>
      </x:c>
      <x:c r="I982" s="47" t="n">
        <x:v>17.99</x:v>
      </x:c>
      <x:c r="J982" s="32" t="str">
        <x:v>USD</x:v>
      </x:c>
      <x:c r="K982" s="32" t="str">
        <x:v>Home &amp; Kitchen &gt; Home Décor Products &gt; Candles &amp; Holders &gt; Accessories &gt; Candlesnuffers</x:v>
      </x:c>
      <x:c r="L982" s="32" t="str"/>
      <x:c r="M982" s="67" t="n">
        <x:v>229.63094999999998</x:v>
      </x:c>
      <x:c r="N982" s="32" t="str">
        <x:v>8.74 x 2.76 x 1.54 inches</x:v>
      </x:c>
      <x:c r="O982" s="32" t="str">
        <x:v>https://m.media-amazon.com/images/I/61q7Wlz0plL.__AC_SX300_SY300_QL70_FMwebp_.jpg</x:v>
      </x:c>
      <x:c r="P982" s="32" t="str">
        <x:v>2024-03-17 00:00:00.000</x:v>
      </x:c>
      <x:c r="Q982" s="32" t="str">
        <x:v>Estimated</x:v>
      </x:c>
      <x:c r="R982" s="32" t="str">
        <x:v>Home</x:v>
      </x:c>
      <x:c r="S982" s="32" t="str">
        <x:v>Candle</x:v>
      </x:c>
      <x:c r="T982" s="32" t="str">
        <x:v>Keyword/category match: candle</x:v>
      </x:c>
      <x:c r="U982" s="32" t="str">
        <x:v>Low</x:v>
      </x:c>
      <x:c r="V982" s="67" t="n">
        <x:v>1000</x:v>
      </x:c>
      <x:c r="W982" s="47" t="n">
        <x:v>1.5</x:v>
      </x:c>
      <x:c r="X982" s="47" t="n">
        <x:v>3.49</x:v>
      </x:c>
      <x:c r="Y982" s="47" t="n">
        <x:v>7.99</x:v>
      </x:c>
      <x:c r="Z982" s="47" t="n">
        <x:v>0.7</x:v>
      </x:c>
      <x:c r="AA982" s="47" t="n">
        <x:v>0.72</x:v>
      </x:c>
      <x:c r="AB982" s="68" t="n">
        <x:v>7</x:v>
      </x:c>
      <x:c r="AC982" s="47" t="n">
        <x:v>2.21</x:v>
      </x:c>
      <x:c r="AD982" s="47" t="n">
        <x:v>5.26</x:v>
      </x:c>
      <x:c r="AE982" s="47" t="n">
        <x:v>12.08</x:v>
      </x:c>
      <x:c r="AF982" s="68" t="n">
        <x:v>15</x:v>
      </x:c>
      <x:c r="AG982" s="47" t="n">
        <x:v>3.5</x:v>
      </x:c>
      <x:c r="AH982" s="68" t="n">
        <x:v>5</x:v>
      </x:c>
      <x:c r="AI982" s="47" t="n">
        <x:v>12.36</x:v>
      </x:c>
      <x:c r="AJ982" s="47" t="n">
        <x:v>5.63</x:v>
      </x:c>
      <x:c r="AK982" s="48" t="n">
        <x:v>0.313</x:v>
      </x:c>
      <x:c r="AL982" s="32" t="str">
        <x:v>Wax, fragrance load, vessel, hand pouring, and testing affect cost. Modifiers: premium/heavy-duty specification. Tariff and freight assumptions are illustrative and require current validation.</x:v>
      </x:c>
      <x:c r="AM982" s="32" t="str">
        <x:v>🎁 【Elegant Candle Accessories Kit】 The elegant 4 in 1 candle care kit Including a candle wick scissors, a candle snuffer, a candle wick dipper, electric candle lighter and a gift velvet pouch, a box. 🎁 【Premium Stainless Steel Material 】The elegant black appearance with fine workmanship, 4IN1 candle accessory set are made of high-quality stainless steel and polished, which is for long life and durability.Corrosion Resistant. 🎁 【Candle Wick Trimmer】The Wick Trimmer ensures a clean cut of the wick</x:v>
      </x:c>
      <x:c r="AN982" s="32" t="str">
        <x:v>https://github.com/luminati-io/eCommerce-dataset-samples</x:v>
      </x:c>
      <x:c r="AO982" s="32" t="str">
        <x:v>2026-08-05-v2</x:v>
      </x:c>
    </x:row>
    <x:row r="983">
      <x:c r="A983" s="32" t="n">
        <x:v>982</x:v>
      </x:c>
      <x:c r="B983" s="32" t="str">
        <x:v>Amazon</x:v>
      </x:c>
      <x:c r="C983" s="32" t="str">
        <x:v>Bright Data Amazon products sample</x:v>
      </x:c>
      <x:c r="D983" s="32" t="str">
        <x:v>B093HB7XK3</x:v>
      </x:c>
      <x:c r="E983" s="32" t="str">
        <x:v>https://www.amazon.com/dp/B093HB7XK3?th=1&amp;psc=1&amp;currency=USD&amp;language=en_GB</x:v>
      </x:c>
      <x:c r="F983" s="32" t="str">
        <x:v>Zippers Colorful Resin 14pcs Zippers with Ring Pulls #3 Plastic Zippers with Lifting Separating Zippers for Clothes DIY Children Coat Sewing Craft Bags Mixed 14 Colors Resin Zippers (60cm) 24inch</x:v>
      </x:c>
      <x:c r="G983" s="32" t="str">
        <x:v>Wonesifee</x:v>
      </x:c>
      <x:c r="H983" s="32" t="str">
        <x:v>【Wo███ife███lot█████████sso██████</x:v>
      </x:c>
      <x:c r="I983" s="47" t="n">
        <x:v>15.98</x:v>
      </x:c>
      <x:c r="J983" s="32" t="str">
        <x:v>USD</x:v>
      </x:c>
      <x:c r="K983" s="32" t="str">
        <x:v>Arts, Crafts &amp; Sewing &gt; Sewing &gt; Sewing Notions &amp; Supplies &gt; Fasteners &gt; Zippers</x:v>
      </x:c>
      <x:c r="L983" s="32" t="str"/>
      <x:c r="M983" s="67" t="n">
        <x:v>181.4368</x:v>
      </x:c>
      <x:c r="N983" s="32" t="str">
        <x:v>7 x 5 x 1 inches</x:v>
      </x:c>
      <x:c r="O983" s="32" t="str">
        <x:v>https://m.media-amazon.com/images/I/71+rlArMSDS._AC_SY300_SX300_.jpg</x:v>
      </x:c>
      <x:c r="P983" s="32" t="str">
        <x:v>2024-04-29 00:00:00.000</x:v>
      </x:c>
      <x:c r="Q983" s="32" t="str">
        <x:v>Estimated</x:v>
      </x:c>
      <x:c r="R983" s="32" t="str">
        <x:v>Apparel</x:v>
      </x:c>
      <x:c r="S983" s="32" t="str">
        <x:v>Casual jacket or coat</x:v>
      </x:c>
      <x:c r="T983" s="32" t="str">
        <x:v>Keyword/category match: coat</x:v>
      </x:c>
      <x:c r="U983" s="32" t="str">
        <x:v>Low</x:v>
      </x:c>
      <x:c r="V983" s="67" t="n">
        <x:v>1000</x:v>
      </x:c>
      <x:c r="W983" s="47" t="n">
        <x:v>9.27</x:v>
      </x:c>
      <x:c r="X983" s="47" t="n">
        <x:v>11.51</x:v>
      </x:c>
      <x:c r="Y983" s="47" t="n">
        <x:v>14.38</x:v>
      </x:c>
      <x:c r="Z983" s="47" t="n">
        <x:v>1.5</x:v>
      </x:c>
      <x:c r="AA983" s="47" t="n">
        <x:v>2.25</x:v>
      </x:c>
      <x:c r="AB983" s="68" t="n">
        <x:v>10</x:v>
      </x:c>
      <x:c r="AC983" s="47" t="n">
        <x:v>11.96</x:v>
      </x:c>
      <x:c r="AD983" s="47" t="n">
        <x:v>16.78</x:v>
      </x:c>
      <x:c r="AE983" s="47" t="n">
        <x:v>25.06</x:v>
      </x:c>
      <x:c r="AF983" s="68" t="n">
        <x:v>15</x:v>
      </x:c>
      <x:c r="AG983" s="47" t="n">
        <x:v>3.5</x:v>
      </x:c>
      <x:c r="AH983" s="68" t="n">
        <x:v>5</x:v>
      </x:c>
      <x:c r="AI983" s="47" t="n">
        <x:v>23.48</x:v>
      </x:c>
      <x:c r="AJ983" s="47" t="n">
        <x:v>-7.5</x:v>
      </x:c>
      <x:c r="AK983" s="48" t="n">
        <x:v>-0.469</x:v>
      </x:c>
      <x:c r="AL983" s="32" t="str">
        <x:v>Shell, insulation, waterproofing, lining, and hardware dominate. Modifiers: 14-count/set adjustment. Tariff and freight assumptions are illustrative and require current validation.</x:v>
      </x:c>
      <x:c r="AM983" s="32" t="str">
        <x:v>For boutique owners, tailors, occasional crafters, or sewing professionals, it is handy to keep this set of craft zippers around. The zippers are great for making pencil cases, cosmetic bags, purses, pouches, wristlets, totes, or wallets. The vivid colors will add style to kid’s clothing, dresses, or costumes. For crafty people, the zippers are also good for DIY projects. 14 Colors And a metal ring is attached to the zipper so you can use it more conveniently 14 Colors: Variety popular colors, a</x:v>
      </x:c>
      <x:c r="AN983" s="32" t="str">
        <x:v>https://github.com/luminati-io/eCommerce-dataset-samples</x:v>
      </x:c>
      <x:c r="AO983" s="32" t="str">
        <x:v>2026-08-05-v2</x:v>
      </x:c>
    </x:row>
    <x:row r="984">
      <x:c r="A984" s="32" t="n">
        <x:v>983</x:v>
      </x:c>
      <x:c r="B984" s="32" t="str">
        <x:v>Amazon</x:v>
      </x:c>
      <x:c r="C984" s="32" t="str">
        <x:v>Bright Data Amazon products sample</x:v>
      </x:c>
      <x:c r="D984" s="32" t="str">
        <x:v>B096FGSC39</x:v>
      </x:c>
      <x:c r="E984" s="32" t="str">
        <x:v>https://www.amazon.com/Skechers-Glide-Step-Tech-Max-Cushioning-Athletic/dp/B09QHJYNS3</x:v>
      </x:c>
      <x:c r="F984" s="32" t="str">
        <x:v>Skechers Men's GOrun Glide-Step Swirl Tech-Max Cushioning Athletic Workout Running Walking Shoes Sneaker</x:v>
      </x:c>
      <x:c r="G984" s="32" t="str">
        <x:v>Skechers</x:v>
      </x:c>
      <x:c r="H984" s="32" t="str">
        <x:v>Bea███ Fl███da</x:v>
      </x:c>
      <x:c r="I984" s="47" t="n">
        <x:v>70</x:v>
      </x:c>
      <x:c r="J984" s="32" t="str">
        <x:v>USD</x:v>
      </x:c>
      <x:c r="K984" s="32" t="str">
        <x:v>Clothing, Shoes &amp; Jewelry &gt; Men &gt; Shoes &gt; Athletic &gt; Running &gt; Road Running</x:v>
      </x:c>
      <x:c r="L984" s="32" t="str"/>
      <x:c r="M984" s="67"/>
      <x:c r="N984" s="32" t="str">
        <x:v>7.83 x 5.98 x 6.38 inches</x:v>
      </x:c>
      <x:c r="O984" s="32" t="str">
        <x:v>https://m.media-amazon.com/images/I/71ACAW1UsaL.__AC_SX395_SY395_QL70_FMwebp_.jpg</x:v>
      </x:c>
      <x:c r="P984" s="32" t="str">
        <x:v>2023-08-02 00:00:00.000</x:v>
      </x:c>
      <x:c r="Q984" s="32" t="str">
        <x:v>Estimated</x:v>
      </x:c>
      <x:c r="R984" s="32" t="str">
        <x:v>Footwear</x:v>
      </x:c>
      <x:c r="S984" s="32" t="str">
        <x:v>Running or athletic shoe</x:v>
      </x:c>
      <x:c r="T984" s="32" t="str">
        <x:v>Keyword/category match: training shoe</x:v>
      </x:c>
      <x:c r="U984" s="32" t="str">
        <x:v>Low</x:v>
      </x:c>
      <x:c r="V984" s="67" t="n">
        <x:v>1000</x:v>
      </x:c>
      <x:c r="W984" s="47" t="n">
        <x:v>12</x:v>
      </x:c>
      <x:c r="X984" s="47" t="n">
        <x:v>20</x:v>
      </x:c>
      <x:c r="Y984" s="47" t="n">
        <x:v>38</x:v>
      </x:c>
      <x:c r="Z984" s="47" t="n">
        <x:v>1.3</x:v>
      </x:c>
      <x:c r="AA984" s="47" t="n">
        <x:v>2.5</x:v>
      </x:c>
      <x:c r="AB984" s="68" t="n">
        <x:v>12</x:v>
      </x:c>
      <x:c r="AC984" s="47" t="n">
        <x:v>15.57</x:v>
      </x:c>
      <x:c r="AD984" s="47" t="n">
        <x:v>26.66</x:v>
      </x:c>
      <x:c r="AE984" s="47" t="n">
        <x:v>50.96</x:v>
      </x:c>
      <x:c r="AF984" s="68" t="n">
        <x:v>15</x:v>
      </x:c>
      <x:c r="AG984" s="47" t="n">
        <x:v>4.25</x:v>
      </x:c>
      <x:c r="AH984" s="68" t="n">
        <x:v>5</x:v>
      </x:c>
      <x:c r="AI984" s="47" t="n">
        <x:v>44.91</x:v>
      </x:c>
      <x:c r="AJ984" s="47" t="n">
        <x:v>25.09</x:v>
      </x:c>
      <x:c r="AK984" s="48" t="n">
        <x:v>0.358</x:v>
      </x:c>
      <x:c r="AL984" s="32" t="str">
        <x:v>Brand R&amp;D, tooling, cushioning compounds, and quality standards excluded. Tariff and freight assumptions are illustrative and require current validation.</x:v>
      </x:c>
      <x:c r="AM984" s="32" t="str">
        <x:v>Since 1992, Skechers has built its business on a foundation of comfortable, stylish, innovative and quality footwear. And with an expanding range of apparel and accessories, it’s grown into a complete lifestyle brand. From sport, casual and dress casual looks to slip-resistant work shoes, playful children’s styles and advanced comfort and performance technologies, Skechers' mission is to help men, women and kids everywhere look and feel good.GO RUN GLIDE-STEP SWIRL TECH - MAX CUSHIONING RUNNING </x:v>
      </x:c>
      <x:c r="AN984" s="32" t="str">
        <x:v>https://github.com/luminati-io/eCommerce-dataset-samples</x:v>
      </x:c>
      <x:c r="AO984" s="32" t="str">
        <x:v>2026-08-05-v2</x:v>
      </x:c>
    </x:row>
    <x:row r="985">
      <x:c r="A985" s="32" t="n">
        <x:v>984</x:v>
      </x:c>
      <x:c r="B985" s="32" t="str">
        <x:v>Amazon</x:v>
      </x:c>
      <x:c r="C985" s="32" t="str">
        <x:v>Bright Data Amazon products sample</x:v>
      </x:c>
      <x:c r="D985" s="32" t="str">
        <x:v>B07D4R3BLR</x:v>
      </x:c>
      <x:c r="E985" s="32" t="str">
        <x:v>https://www.amazon.com/dp/B07D4R3BLR?language=en_US&amp;currency=USD</x:v>
      </x:c>
      <x:c r="F985" s="32" t="str">
        <x:v>Spoontiques Mom's Garden Stake</x:v>
      </x:c>
      <x:c r="G985" s="32" t="str">
        <x:v>Spoontiques</x:v>
      </x:c>
      <x:c r="H985" s="32" t="str"/>
      <x:c r="I985" s="47" t="n">
        <x:v>9.76</x:v>
      </x:c>
      <x:c r="J985" s="32" t="str">
        <x:v>USD</x:v>
      </x:c>
      <x:c r="K985" s="32" t="str">
        <x:v>Patio, Lawn &amp; Garden &gt; Outdoor Décor &gt; Yard Signs</x:v>
      </x:c>
      <x:c r="L985" s="32" t="str"/>
      <x:c r="M985" s="67" t="n">
        <x:v>385.5532</x:v>
      </x:c>
      <x:c r="N985" s="32" t="str">
        <x:v>6 x 1 x 28.25 inches</x:v>
      </x:c>
      <x:c r="O985" s="32" t="str">
        <x:v>https://images-na.ssl-images-amazon.com/images/I/91yyeG2nB3L.__AC_SY300_SX300_QL70_ML2_.jpg</x:v>
      </x:c>
      <x:c r="P985" s="32" t="str">
        <x:v>2022-09-27 00:00:00.000</x:v>
      </x:c>
      <x:c r="Q985" s="32" t="str">
        <x:v>Estimated</x:v>
      </x:c>
      <x:c r="R985" s="32" t="str">
        <x:v>Generic</x:v>
      </x:c>
      <x:c r="S985" s="32" t="str">
        <x:v>Assembled consumer product</x:v>
      </x:c>
      <x:c r="T985" s="32" t="str">
        <x:v>Broad source category: Patio, Lawn &amp; Garden &gt; Outdoor Décor &gt; Yard Signs</x:v>
      </x:c>
      <x:c r="U985" s="32" t="str">
        <x:v>Low</x:v>
      </x:c>
      <x:c r="V985" s="67" t="n">
        <x:v>1000</x:v>
      </x:c>
      <x:c r="W985" s="47" t="n">
        <x:v>2.72</x:v>
      </x:c>
      <x:c r="X985" s="47" t="n">
        <x:v>7.03</x:v>
      </x:c>
      <x:c r="Y985" s="47" t="n">
        <x:v>8.78</x:v>
      </x:c>
      <x:c r="Z985" s="47" t="n">
        <x:v>1</x:v>
      </x:c>
      <x:c r="AA985" s="47" t="n">
        <x:v>2</x:v>
      </x:c>
      <x:c r="AB985" s="68" t="n">
        <x:v>5</x:v>
      </x:c>
      <x:c r="AC985" s="47" t="n">
        <x:v>3.7</x:v>
      </x:c>
      <x:c r="AD985" s="47" t="n">
        <x:v>10.53</x:v>
      </x:c>
      <x:c r="AE985" s="47" t="n">
        <x:v>19.2</x:v>
      </x:c>
      <x:c r="AF985" s="68" t="n">
        <x:v>15</x:v>
      </x:c>
      <x:c r="AG985" s="47" t="n">
        <x:v>4.75</x:v>
      </x:c>
      <x:c r="AH985" s="68" t="n">
        <x:v>5</x:v>
      </x:c>
      <x:c r="AI985" s="47" t="n">
        <x:v>17.23</x:v>
      </x:c>
      <x:c r="AJ985" s="47" t="n">
        <x:v>-7.47</x:v>
      </x:c>
      <x:c r="AK985" s="48" t="n">
        <x:v>-0.765</x:v>
      </x:c>
      <x:c r="AL985" s="32" t="str">
        <x:v>Insufficient specifications; use as a broad placeholder until a BOM or supplier match is available. Tariff and freight assumptions are illustrative and require current validation.</x:v>
      </x:c>
      <x:c r="AM985" s="32" t="str">
        <x:v>These resin garden stakes are a colorful welcome home or a bright spot in the garden. Each garden stake is approximately 28" Tall &amp; includes a 24" Removable &amp; collapsible stake.</x:v>
      </x:c>
      <x:c r="AN985" s="32" t="str">
        <x:v>https://github.com/luminati-io/eCommerce-dataset-samples</x:v>
      </x:c>
      <x:c r="AO985" s="32" t="str">
        <x:v>2026-08-05-v2</x:v>
      </x:c>
    </x:row>
    <x:row r="986">
      <x:c r="A986" s="32" t="n">
        <x:v>985</x:v>
      </x:c>
      <x:c r="B986" s="32" t="str">
        <x:v>Amazon</x:v>
      </x:c>
      <x:c r="C986" s="32" t="str">
        <x:v>Bright Data Amazon products sample</x:v>
      </x:c>
      <x:c r="D986" s="32" t="str">
        <x:v>B004J58WI4</x:v>
      </x:c>
      <x:c r="E986" s="32" t="str">
        <x:v>https://www.amazon.com/dp/B004J58WI4?language=en_US&amp;currency=USD</x:v>
      </x:c>
      <x:c r="F986" s="32" t="str">
        <x:v>iGrow Laser Hair Growth Helmet: Restoration &amp; Regrowth Treatment System for Hair Loss - Natural Thinning, Balding, and Alopecia Solution for Men and Women - FDA Cleared Low Level Laser Device</x:v>
      </x:c>
      <x:c r="G986" s="32" t="str">
        <x:v>iGrow</x:v>
      </x:c>
      <x:c r="H986" s="32" t="str"/>
      <x:c r="I986" s="47" t="n">
        <x:v>453.99</x:v>
      </x:c>
      <x:c r="J986" s="32" t="str">
        <x:v>USD</x:v>
      </x:c>
      <x:c r="K986" s="32" t="str">
        <x:v>Beauty &amp; Personal Care &gt; Hair Care &gt; Hair Loss Products &gt; Hair Regrowth Devices</x:v>
      </x:c>
      <x:c r="L986" s="32" t="str"/>
      <x:c r="M986" s="67"/>
      <x:c r="N986" s="32" t="str">
        <x:v>‏  ‎ 12.2 x 5.91 x 9.84 inches; 3.97 Pounds</x:v>
      </x:c>
      <x:c r="O986" s="32" t="str">
        <x:v>https://m.media-amazon.com/images/I/41hw+bs5VFL._SY300_SX300_.jpg</x:v>
      </x:c>
      <x:c r="P986" s="32" t="str">
        <x:v>2022-09-26 00:00:00.000</x:v>
      </x:c>
      <x:c r="Q986" s="32" t="str">
        <x:v>Estimated</x:v>
      </x:c>
      <x:c r="R986" s="32" t="str">
        <x:v>Electronics</x:v>
      </x:c>
      <x:c r="S986" s="32" t="str">
        <x:v>Bluetooth headset or earbuds</x:v>
      </x:c>
      <x:c r="T986" s="32" t="str">
        <x:v>Keyword/category match: headphones</x:v>
      </x:c>
      <x:c r="U986" s="32" t="str">
        <x:v>Low</x:v>
      </x:c>
      <x:c r="V986" s="67" t="n">
        <x:v>1000</x:v>
      </x:c>
      <x:c r="W986" s="47" t="n">
        <x:v>5</x:v>
      </x:c>
      <x:c r="X986" s="47" t="n">
        <x:v>12</x:v>
      </x:c>
      <x:c r="Y986" s="47" t="n">
        <x:v>28</x:v>
      </x:c>
      <x:c r="Z986" s="47" t="n">
        <x:v>0.8</x:v>
      </x:c>
      <x:c r="AA986" s="47" t="n">
        <x:v>0.7</x:v>
      </x:c>
      <x:c r="AB986" s="68" t="n">
        <x:v>3</x:v>
      </x:c>
      <x:c r="AC986" s="47" t="n">
        <x:v>5.77</x:v>
      </x:c>
      <x:c r="AD986" s="47" t="n">
        <x:v>13.91</x:v>
      </x:c>
      <x:c r="AE986" s="47" t="n">
        <x:v>32.55</x:v>
      </x:c>
      <x:c r="AF986" s="68" t="n">
        <x:v>15</x:v>
      </x:c>
      <x:c r="AG986" s="47" t="n">
        <x:v>4.25</x:v>
      </x:c>
      <x:c r="AH986" s="68" t="n">
        <x:v>5</x:v>
      </x:c>
      <x:c r="AI986" s="47" t="n">
        <x:v>108.95</x:v>
      </x:c>
      <x:c r="AJ986" s="47" t="n">
        <x:v>345.04</x:v>
      </x:c>
      <x:c r="AK986" s="48" t="n">
        <x:v>0.76</x:v>
      </x:c>
      <x:c r="AL986" s="32" t="str">
        <x:v>ANC, battery, codecs, tooling, certifications, and warranty drive cost. Tariff and freight assumptions are illustrative and require current validation.</x:v>
      </x:c>
      <x:c r="AM986" s="32" t="str">
        <x:v>Do you look in the mirror each morning and notice that you’re seeing less and less hair? If so, you’re not alone-nearly everyone over 30 will experience some kind of hair loss-a receding hairline, a growing “bald spot” or just general thinning.However it starts, one thing’s for certain: fast or slow, genetic hair loss is progressive and doesn’t get better on its own. If you’re one of the millions of men and women who don’t want to just accept your thinning hair and have been looking for an effec</x:v>
      </x:c>
      <x:c r="AN986" s="32" t="str">
        <x:v>https://github.com/luminati-io/eCommerce-dataset-samples</x:v>
      </x:c>
      <x:c r="AO986" s="32" t="str">
        <x:v>2026-08-05-v2</x:v>
      </x:c>
    </x:row>
    <x:row r="987">
      <x:c r="A987" s="32" t="n">
        <x:v>986</x:v>
      </x:c>
      <x:c r="B987" s="32" t="str">
        <x:v>Amazon</x:v>
      </x:c>
      <x:c r="C987" s="32" t="str">
        <x:v>Bright Data Amazon products sample</x:v>
      </x:c>
      <x:c r="D987" s="32" t="str">
        <x:v>B095W5XWXV</x:v>
      </x:c>
      <x:c r="E987" s="32" t="str">
        <x:v>https://www.amazon.com/Loyanyy-Fleece-Winter-Sweater-Clothes/dp/B095W5XWXV</x:v>
      </x:c>
      <x:c r="F987" s="32" t="str">
        <x:v>Loyanyy Fleece Lined Dog Vest for Winter Warm Soft Sweater for Small Medium Dog Cat Cute Puppy Kitten Clothes (Large, Orange)</x:v>
      </x:c>
      <x:c r="G987" s="32" t="str">
        <x:v>Loyanyy</x:v>
      </x:c>
      <x:c r="H987" s="32" t="str">
        <x:v>Loy███y</x:v>
      </x:c>
      <x:c r="I987" s="47" t="n">
        <x:v>13.99</x:v>
      </x:c>
      <x:c r="J987" s="32" t="str">
        <x:v>USD</x:v>
      </x:c>
      <x:c r="K987" s="32" t="str">
        <x:v>Pet Supplies &gt; Dogs &gt; Apparel &amp; Accessories &gt; Sweaters</x:v>
      </x:c>
      <x:c r="L987" s="32" t="str"/>
      <x:c r="M987" s="67" t="n">
        <x:v>1360.7759999999998</x:v>
      </x:c>
      <x:c r="N987" s="32" t="str">
        <x:v>10 x 10 x 10 inches; 2.4 Ounces</x:v>
      </x:c>
      <x:c r="O987" s="32" t="str">
        <x:v>https://m.media-amazon.com/images/I/71mTbUWW36S.__AC_SX300_SY300_QL70_FMwebp_.jpg</x:v>
      </x:c>
      <x:c r="P987" s="32" t="str">
        <x:v>2023-08-22 00:00:00.000</x:v>
      </x:c>
      <x:c r="Q987" s="32" t="str">
        <x:v>Estimated</x:v>
      </x:c>
      <x:c r="R987" s="32" t="str">
        <x:v>Apparel</x:v>
      </x:c>
      <x:c r="S987" s="32" t="str">
        <x:v>Sweater or knitwear</x:v>
      </x:c>
      <x:c r="T987" s="32" t="str">
        <x:v>Keyword/category match: sweater</x:v>
      </x:c>
      <x:c r="U987" s="32" t="str">
        <x:v>Low</x:v>
      </x:c>
      <x:c r="V987" s="67" t="n">
        <x:v>1000</x:v>
      </x:c>
      <x:c r="W987" s="47" t="n">
        <x:v>6.76</x:v>
      </x:c>
      <x:c r="X987" s="47" t="n">
        <x:v>10.07</x:v>
      </x:c>
      <x:c r="Y987" s="47" t="n">
        <x:v>12.59</x:v>
      </x:c>
      <x:c r="Z987" s="47" t="n">
        <x:v>0.9</x:v>
      </x:c>
      <x:c r="AA987" s="47" t="n">
        <x:v>1.17</x:v>
      </x:c>
      <x:c r="AB987" s="68" t="n">
        <x:v>10</x:v>
      </x:c>
      <x:c r="AC987" s="47" t="n">
        <x:v>8.5</x:v>
      </x:c>
      <x:c r="AD987" s="47" t="n">
        <x:v>13.36</x:v>
      </x:c>
      <x:c r="AE987" s="47" t="n">
        <x:v>18.69</x:v>
      </x:c>
      <x:c r="AF987" s="68" t="n">
        <x:v>15</x:v>
      </x:c>
      <x:c r="AG987" s="47" t="n">
        <x:v>7.5</x:v>
      </x:c>
      <x:c r="AH987" s="68" t="n">
        <x:v>5</x:v>
      </x:c>
      <x:c r="AI987" s="47" t="n">
        <x:v>23.66</x:v>
      </x:c>
      <x:c r="AJ987" s="47" t="n">
        <x:v>-9.67</x:v>
      </x:c>
      <x:c r="AK987" s="48" t="n">
        <x:v>-0.691</x:v>
      </x:c>
      <x:c r="AL987" s="32" t="str">
        <x:v>Yarn fiber, gauge, handmade labor, and finishing dominate. Tariff and freight assumptions are illustrative and require current validation.</x:v>
      </x:c>
      <x:c r="AM987" s="32" t="str">
        <x:v>About this item 【About Size】: Back Length-10 inch, Chest Length-13-15 inch,Fit 3-5lbs.If the size is between 2 sizes, or if your dog have a stout buid, please select larger size.Tip-This product Is a vest only,dosen't contain striped long sleeves 【Warm Soft】Our double layer fleece Vest provides plenty of warmth in cold weather.Made of Light-weighted and soft material which touched good, no more shivering through cold fall days and nights. 【Stylish】Skin-friendly fleece fabric matched with smooth </x:v>
      </x:c>
      <x:c r="AN987" s="32" t="str">
        <x:v>https://github.com/luminati-io/eCommerce-dataset-samples</x:v>
      </x:c>
      <x:c r="AO987" s="32" t="str">
        <x:v>2026-08-05-v2</x:v>
      </x:c>
    </x:row>
    <x:row r="988">
      <x:c r="A988" s="32" t="n">
        <x:v>987</x:v>
      </x:c>
      <x:c r="B988" s="32" t="str">
        <x:v>Amazon</x:v>
      </x:c>
      <x:c r="C988" s="32" t="str">
        <x:v>Bright Data Amazon products sample</x:v>
      </x:c>
      <x:c r="D988" s="32" t="str">
        <x:v>B079YW5RT8</x:v>
      </x:c>
      <x:c r="E988" s="32" t="str">
        <x:v>https://www.amazon.com/dp/B079YW5RT8?language=en_US&amp;currency=USD</x:v>
      </x:c>
      <x:c r="F988" s="32" t="str">
        <x:v>SOLE Active Medium Wide Shoe Insoles - Men's Size 8/Women's Size 10</x:v>
      </x:c>
      <x:c r="G988" s="32" t="str">
        <x:v>SOLE</x:v>
      </x:c>
      <x:c r="H988" s="32" t="str"/>
      <x:c r="I988" s="47" t="n">
        <x:v>55</x:v>
      </x:c>
      <x:c r="J988" s="32" t="str">
        <x:v>USD</x:v>
      </x:c>
      <x:c r="K988" s="32" t="str">
        <x:v>Health &amp; Household &gt; Health Care &gt; Foot Health &gt; Inserts &amp; Insoles &gt; Insoles</x:v>
      </x:c>
      <x:c r="L988" s="32" t="str"/>
      <x:c r="M988" s="67"/>
      <x:c r="N988" s="32" t="str">
        <x:v>‏  ‎ 10.5 x 3.8 x 2 inches; 7.2 Ounces</x:v>
      </x:c>
      <x:c r="O988" s="32" t="str">
        <x:v>https://m.media-amazon.com/images/I/71Tn+iqA14S._AC_SY300_SX300_.jpg</x:v>
      </x:c>
      <x:c r="P988" s="32" t="str">
        <x:v>2022-09-30 00:00:00.000</x:v>
      </x:c>
      <x:c r="Q988" s="32" t="str">
        <x:v>Estimated</x:v>
      </x:c>
      <x:c r="R988" s="32" t="str">
        <x:v>Generic</x:v>
      </x:c>
      <x:c r="S988" s="32" t="str">
        <x:v>Assembled consumer product</x:v>
      </x:c>
      <x:c r="T988" s="32" t="str">
        <x:v>Generic fallback</x:v>
      </x:c>
      <x:c r="U988" s="32" t="str">
        <x:v>Low</x:v>
      </x:c>
      <x:c r="V988" s="67" t="n">
        <x:v>1000</x:v>
      </x:c>
      <x:c r="W988" s="47" t="n">
        <x:v>3.27</x:v>
      </x:c>
      <x:c r="X988" s="47" t="n">
        <x:v>13.07</x:v>
      </x:c>
      <x:c r="Y988" s="47" t="n">
        <x:v>43.56</x:v>
      </x:c>
      <x:c r="Z988" s="47" t="n">
        <x:v>1</x:v>
      </x:c>
      <x:c r="AA988" s="47" t="n">
        <x:v>2</x:v>
      </x:c>
      <x:c r="AB988" s="68" t="n">
        <x:v>5</x:v>
      </x:c>
      <x:c r="AC988" s="47" t="n">
        <x:v>4.27</x:v>
      </x:c>
      <x:c r="AD988" s="47" t="n">
        <x:v>16.87</x:v>
      </x:c>
      <x:c r="AE988" s="47" t="n">
        <x:v>55.71</x:v>
      </x:c>
      <x:c r="AF988" s="68" t="n">
        <x:v>15</x:v>
      </x:c>
      <x:c r="AG988" s="47" t="n">
        <x:v>4.25</x:v>
      </x:c>
      <x:c r="AH988" s="68" t="n">
        <x:v>5</x:v>
      </x:c>
      <x:c r="AI988" s="47" t="n">
        <x:v>32.12</x:v>
      </x:c>
      <x:c r="AJ988" s="47" t="n">
        <x:v>22.88</x:v>
      </x:c>
      <x:c r="AK988" s="48" t="n">
        <x:v>0.41600000000000004</x:v>
      </x:c>
      <x:c r="AL988" s="32" t="str">
        <x:v>Insufficient specifications; use as a broad placeholder until a BOM or supplier match is available. Modifiers: customization. Tariff and freight assumptions are illustrative and require current validation.</x:v>
      </x:c>
      <x:c r="AM988" s="32" t="str">
        <x:v>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x:v>
      </x:c>
      <x:c r="AN988" s="32" t="str">
        <x:v>https://github.com/luminati-io/eCommerce-dataset-samples</x:v>
      </x:c>
      <x:c r="AO988" s="32" t="str">
        <x:v>2026-08-05-v2</x:v>
      </x:c>
    </x:row>
    <x:row r="989">
      <x:c r="A989" s="32" t="n">
        <x:v>988</x:v>
      </x:c>
      <x:c r="B989" s="32" t="str">
        <x:v>Amazon</x:v>
      </x:c>
      <x:c r="C989" s="32" t="str">
        <x:v>Bright Data Amazon products sample</x:v>
      </x:c>
      <x:c r="D989" s="32" t="str">
        <x:v>B0169ZPWUW</x:v>
      </x:c>
      <x:c r="E989" s="32" t="str">
        <x:v>https://www.amazon.com/dp/B0169ZPWUW?language=en_US&amp;currency=USD</x:v>
      </x:c>
      <x:c r="F989" s="32" t="str">
        <x:v>The Honest Company Conditioning Hair Detangler | Leave-in Conditioner + Fortifying Spray | Tear-free, Cruelty-Free, Hypoallergenic | Sweet Orange Vanilla Everyday Gentle, 4 fl oz</x:v>
      </x:c>
      <x:c r="G989" s="32" t="str">
        <x:v>HONEST</x:v>
      </x:c>
      <x:c r="H989" s="32" t="str"/>
      <x:c r="I989" s="47" t="n">
        <x:v>6.49</x:v>
      </x:c>
      <x:c r="J989" s="32" t="str">
        <x:v>USD</x:v>
      </x:c>
      <x:c r="K989" s="32" t="str">
        <x:v>Beauty &amp; Personal Care &gt; Hair Care &gt; Shampoo &amp; Conditioner &gt; Conditioners</x:v>
      </x:c>
      <x:c r="L989" s="32" t="str"/>
      <x:c r="M989" s="67"/>
      <x:c r="N989" s="32" t="str">
        <x:v>‏  ‎ 4.88 x 3.5 x 7.38 inches; 4 Ounces</x:v>
      </x:c>
      <x:c r="O989" s="32" t="str">
        <x:v>https://images-na.ssl-images-amazon.com/images/I/61-ITGXPNZL.__AC_SX300_SY300_QL70_FMwebp_.jpg</x:v>
      </x:c>
      <x:c r="P989" s="32" t="str">
        <x:v>2022-09-20 00:00:00.000</x:v>
      </x:c>
      <x:c r="Q989" s="32" t="str">
        <x:v>Estimated</x:v>
      </x:c>
      <x:c r="R989" s="32" t="str">
        <x:v>Beauty</x:v>
      </x:c>
      <x:c r="S989" s="32" t="str">
        <x:v>Hair oil or hair-care liquid</x:v>
      </x:c>
      <x:c r="T989" s="32" t="str">
        <x:v>Keyword/category match: shampoo</x:v>
      </x:c>
      <x:c r="U989" s="32" t="str">
        <x:v>Low</x:v>
      </x:c>
      <x:c r="V989" s="67" t="n">
        <x:v>1000</x:v>
      </x:c>
      <x:c r="W989" s="47" t="n">
        <x:v>1.62</x:v>
      </x:c>
      <x:c r="X989" s="47" t="n">
        <x:v>4.67</x:v>
      </x:c>
      <x:c r="Y989" s="47" t="n">
        <x:v>5.84</x:v>
      </x:c>
      <x:c r="Z989" s="47" t="n">
        <x:v>0.7</x:v>
      </x:c>
      <x:c r="AA989" s="47" t="n">
        <x:v>0.45</x:v>
      </x:c>
      <x:c r="AB989" s="68" t="n">
        <x:v>4</x:v>
      </x:c>
      <x:c r="AC989" s="47" t="n">
        <x:v>2.1</x:v>
      </x:c>
      <x:c r="AD989" s="47" t="n">
        <x:v>6.06</x:v>
      </x:c>
      <x:c r="AE989" s="47" t="n">
        <x:v>8.88</x:v>
      </x:c>
      <x:c r="AF989" s="68" t="n">
        <x:v>15</x:v>
      </x:c>
      <x:c r="AG989" s="47" t="n">
        <x:v>4.25</x:v>
      </x:c>
      <x:c r="AH989" s="68" t="n">
        <x:v>5</x:v>
      </x:c>
      <x:c r="AI989" s="47" t="n">
        <x:v>11.6</x:v>
      </x:c>
      <x:c r="AJ989" s="47" t="n">
        <x:v>-5.11</x:v>
      </x:c>
      <x:c r="AK989" s="48" t="n">
        <x:v>-0.7879999999999999</x:v>
      </x:c>
      <x:c r="AL989" s="32" t="str">
        <x:v>Formula, botanical ingredients, testing, volume, and packaging affect cost. Modifiers: silk material. Tariff and freight assumptions are illustrative and require current validation.</x:v>
      </x:c>
      <x:c r="AM989" s="32" t="str">
        <x:v>Say buh-bye to knots and tangles with this unique formula, made with orange, vanilla and coconut extract. For adults and little ones alike, this detangler leaves hair silky smooth and so much more manageable!</x:v>
      </x:c>
      <x:c r="AN989" s="32" t="str">
        <x:v>https://github.com/luminati-io/eCommerce-dataset-samples</x:v>
      </x:c>
      <x:c r="AO989" s="32" t="str">
        <x:v>2026-08-05-v2</x:v>
      </x:c>
    </x:row>
    <x:row r="990">
      <x:c r="A990" s="32" t="n">
        <x:v>989</x:v>
      </x:c>
      <x:c r="B990" s="32" t="str">
        <x:v>Amazon</x:v>
      </x:c>
      <x:c r="C990" s="32" t="str">
        <x:v>Bright Data Amazon products sample</x:v>
      </x:c>
      <x:c r="D990" s="32" t="str">
        <x:v>B0CQ43MLGW</x:v>
      </x:c>
      <x:c r="E990" s="32" t="str">
        <x:v>https://www.amazon.com/dp/B0CQ43MLGW?th=1&amp;psc=1&amp;currency=USD&amp;language=en_GB</x:v>
      </x:c>
      <x:c r="F990" s="32" t="str">
        <x:v>Candles Gifts for Him Romantic Unique Husband Gifts for Fathers Day Christmas Valentines Day Anniversary Birthday Novelty Lavender Scented Soy Candle</x:v>
      </x:c>
      <x:c r="G990" s="32" t="str">
        <x:v>BFJLIFE</x:v>
      </x:c>
      <x:c r="H990" s="32" t="str">
        <x:v>BFJ███E S███e</x:v>
      </x:c>
      <x:c r="I990" s="47" t="n">
        <x:v>14.99</x:v>
      </x:c>
      <x:c r="J990" s="32" t="str">
        <x:v>USD</x:v>
      </x:c>
      <x:c r="K990" s="32" t="str">
        <x:v>Home &amp; Kitchen &gt; Home Décor Products &gt; Candles &amp; Holders &gt; Candles &gt; Jar Candles</x:v>
      </x:c>
      <x:c r="L990" s="32" t="str"/>
      <x:c r="M990" s="67" t="n">
        <x:v>340.19399999999996</x:v>
      </x:c>
      <x:c r="N990" s="32" t="str">
        <x:v>2.75"W x 3.25"H</x:v>
      </x:c>
      <x:c r="O990" s="32" t="str">
        <x:v>https://m.media-amazon.com/images/I/61Jpu4lltyL.__AC_SY445_SX342_QL70_FMwebp_.jpg</x:v>
      </x:c>
      <x:c r="P990" s="32" t="str">
        <x:v>2024-04-30 00:00:00.000</x:v>
      </x:c>
      <x:c r="Q990" s="32" t="str">
        <x:v>Estimated</x:v>
      </x:c>
      <x:c r="R990" s="32" t="str">
        <x:v>Home</x:v>
      </x:c>
      <x:c r="S990" s="32" t="str">
        <x:v>Candle</x:v>
      </x:c>
      <x:c r="T990" s="32" t="str">
        <x:v>Keyword/category match: candle</x:v>
      </x:c>
      <x:c r="U990" s="32" t="str">
        <x:v>Low</x:v>
      </x:c>
      <x:c r="V990" s="67" t="n">
        <x:v>1000</x:v>
      </x:c>
      <x:c r="W990" s="47" t="n">
        <x:v>1.36</x:v>
      </x:c>
      <x:c r="X990" s="47" t="n">
        <x:v>3.18</x:v>
      </x:c>
      <x:c r="Y990" s="47" t="n">
        <x:v>7.26</x:v>
      </x:c>
      <x:c r="Z990" s="47" t="n">
        <x:v>0.7</x:v>
      </x:c>
      <x:c r="AA990" s="47" t="n">
        <x:v>0.8</x:v>
      </x:c>
      <x:c r="AB990" s="68" t="n">
        <x:v>7</x:v>
      </x:c>
      <x:c r="AC990" s="47" t="n">
        <x:v>2.1</x:v>
      </x:c>
      <x:c r="AD990" s="47" t="n">
        <x:v>5</x:v>
      </x:c>
      <x:c r="AE990" s="47" t="n">
        <x:v>11.51</x:v>
      </x:c>
      <x:c r="AF990" s="68" t="n">
        <x:v>15</x:v>
      </x:c>
      <x:c r="AG990" s="47" t="n">
        <x:v>4.75</x:v>
      </x:c>
      <x:c r="AH990" s="68" t="n">
        <x:v>5</x:v>
      </x:c>
      <x:c r="AI990" s="47" t="n">
        <x:v>12.75</x:v>
      </x:c>
      <x:c r="AJ990" s="47" t="n">
        <x:v>2.24</x:v>
      </x:c>
      <x:c r="AK990" s="48" t="n">
        <x:v>0.149</x:v>
      </x:c>
      <x:c r="AL990" s="32" t="str">
        <x:v>Wax, fragrance load, vessel, hand pouring, and testing affect cost. Tariff and freight assumptions are illustrative and require current validation.</x:v>
      </x:c>
      <x:c r="AM990" s="32" t="str">
        <x:v>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x:v>
      </x:c>
      <x:c r="AN990" s="32" t="str">
        <x:v>https://github.com/luminati-io/eCommerce-dataset-samples</x:v>
      </x:c>
      <x:c r="AO990" s="32" t="str">
        <x:v>2026-08-05-v2</x:v>
      </x:c>
    </x:row>
    <x:row r="991">
      <x:c r="A991" s="32" t="n">
        <x:v>990</x:v>
      </x:c>
      <x:c r="B991" s="32" t="str">
        <x:v>Amazon</x:v>
      </x:c>
      <x:c r="C991" s="32" t="str">
        <x:v>Bright Data Amazon products sample</x:v>
      </x:c>
      <x:c r="D991" s="32" t="str">
        <x:v>B0BK89447W</x:v>
      </x:c>
      <x:c r="E991" s="32" t="str">
        <x:v>https://www.amazon.com/dp/B0BK89447W?th=1&amp;psc=1&amp;currency=USD&amp;language=en_GB</x:v>
      </x:c>
      <x:c r="F991" s="32" t="str">
        <x:v>Fintie Hybrid Slim Case for iPad 10th Generation 10.9 Inch Tablet (2022 Model) - [Built-in Pencil Holder] Shockproof Cover with Clear Transparent Back Shell, Auto Wake/Sleep, Starlight</x:v>
      </x:c>
      <x:c r="G991" s="32" t="str">
        <x:v>Fintie</x:v>
      </x:c>
      <x:c r="H991" s="32" t="str">
        <x:v>Fin███</x:v>
      </x:c>
      <x:c r="I991" s="47" t="n">
        <x:v>13.99</x:v>
      </x:c>
      <x:c r="J991" s="32" t="str">
        <x:v>USD</x:v>
      </x:c>
      <x:c r="K991" s="32" t="str">
        <x:v>Electronics &gt; Computers &amp; Accessories &gt; Tablet Accessories &gt; Bags, Cases &amp; Sleeves &gt; Cases</x:v>
      </x:c>
      <x:c r="L991" s="32" t="str"/>
      <x:c r="M991" s="67" t="n">
        <x:v>218.29115</x:v>
      </x:c>
      <x:c r="N991" s="32" t="str">
        <x:v>10.04 x 7.68 x 0.39 inches</x:v>
      </x:c>
      <x:c r="O991" s="32" t="str">
        <x:v>https://m.media-amazon.com/images/I/71XxvYb9fhL.__AC_SX300_SY300_QL70_FMwebp_.jpg</x:v>
      </x:c>
      <x:c r="P991" s="32" t="str">
        <x:v>2024-04-30 00:00:00.000</x:v>
      </x:c>
      <x:c r="Q991" s="32" t="str">
        <x:v>Estimated</x:v>
      </x:c>
      <x:c r="R991" s="32" t="str">
        <x:v>Electronics</x:v>
      </x:c>
      <x:c r="S991" s="32" t="str">
        <x:v>Phone screen protector</x:v>
      </x:c>
      <x:c r="T991" s="32" t="str">
        <x:v>Keyword/category match: screen protector</x:v>
      </x:c>
      <x:c r="U991" s="32" t="str">
        <x:v>Medium</x:v>
      </x:c>
      <x:c r="V991" s="67" t="n">
        <x:v>1000</x:v>
      </x:c>
      <x:c r="W991" s="47" t="n">
        <x:v>0.14</x:v>
      </x:c>
      <x:c r="X991" s="47" t="n">
        <x:v>0.52</x:v>
      </x:c>
      <x:c r="Y991" s="47" t="n">
        <x:v>1.75</x:v>
      </x:c>
      <x:c r="Z991" s="47" t="n">
        <x:v>0.2</x:v>
      </x:c>
      <x:c r="AA991" s="47" t="n">
        <x:v>0.07</x:v>
      </x:c>
      <x:c r="AB991" s="68" t="n">
        <x:v>3</x:v>
      </x:c>
      <x:c r="AC991" s="47" t="n">
        <x:v>0.25</x:v>
      </x:c>
      <x:c r="AD991" s="47" t="n">
        <x:v>0.82</x:v>
      </x:c>
      <x:c r="AE991" s="47" t="n">
        <x:v>2.5</x:v>
      </x:c>
      <x:c r="AF991" s="68" t="n">
        <x:v>15</x:v>
      </x:c>
      <x:c r="AG991" s="47" t="n">
        <x:v>3.5</x:v>
      </x:c>
      <x:c r="AH991" s="68" t="n">
        <x:v>5</x:v>
      </x:c>
      <x:c r="AI991" s="47" t="n">
        <x:v>7.12</x:v>
      </x:c>
      <x:c r="AJ991" s="47" t="n">
        <x:v>6.87</x:v>
      </x:c>
      <x:c r="AK991" s="48" t="n">
        <x:v>0.491</x:v>
      </x:c>
      <x:c r="AL991" s="32" t="str">
        <x:v>Material, coating, applicator, pack count, and packaging affect cost. Tariff and freight assumptions are illustrative and require current validation.</x:v>
      </x:c>
      <x:c r="AM991" s="32" t="str">
        <x:v>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x:v>
      </x:c>
      <x:c r="AN991" s="32" t="str">
        <x:v>https://github.com/luminati-io/eCommerce-dataset-samples</x:v>
      </x:c>
      <x:c r="AO991" s="32" t="str">
        <x:v>2026-08-05-v2</x:v>
      </x:c>
    </x:row>
    <x:row r="992">
      <x:c r="A992" s="32" t="n">
        <x:v>991</x:v>
      </x:c>
      <x:c r="B992" s="32" t="str">
        <x:v>Amazon</x:v>
      </x:c>
      <x:c r="C992" s="32" t="str">
        <x:v>Bright Data Amazon products sample</x:v>
      </x:c>
      <x:c r="D992" s="32" t="str">
        <x:v>B07N8G6NLK</x:v>
      </x:c>
      <x:c r="E992" s="32" t="str">
        <x:v>https://www.amazon.com/dp/B07N8G6NLK?th=1&amp;psc=1&amp;currency=USD&amp;language=en_GB</x:v>
      </x:c>
      <x:c r="F992" s="32" t="str">
        <x:v>Powerbuilt 240093 8 Piece Zeon SAE Hex Bit Socket Set - with use for Damaged Fasteners, Standard, Rusted, Rounded Bolts,Size from 1/8" to 3/8"</x:v>
      </x:c>
      <x:c r="G992" s="32" t="str">
        <x:v>Powerbuilt</x:v>
      </x:c>
      <x:c r="H992" s="32" t="str">
        <x:v>Ama███.co███</x:v>
      </x:c>
      <x:c r="I992" s="47" t="n">
        <x:v>23.62</x:v>
      </x:c>
      <x:c r="J992" s="32" t="str">
        <x:v>USD</x:v>
      </x:c>
      <x:c r="K992" s="32" t="str">
        <x:v>Tools &amp; Home Improvement &gt; Power &amp; Hand Tools &gt; Hand Tools &gt; Sockets &amp; Socket Sets &gt; Drive Socket Sets</x:v>
      </x:c>
      <x:c r="L992" s="32" t="str"/>
      <x:c r="M992" s="67" t="n">
        <x:v>289.1649</x:v>
      </x:c>
      <x:c r="N992" s="32" t="str">
        <x:v>2.13 x 11 x 4.75 inches</x:v>
      </x:c>
      <x:c r="O992" s="32" t="str">
        <x:v>https://m.media-amazon.com/images/I/71S2Wkyg2uL.__AC_SX300_SY300_QL70_FMwebp_.jpg</x:v>
      </x:c>
      <x:c r="P992" s="32" t="str">
        <x:v>2024-04-30 00:00:00.000</x:v>
      </x:c>
      <x:c r="Q992" s="32" t="str">
        <x:v>Estimated</x:v>
      </x:c>
      <x:c r="R992" s="32" t="str">
        <x:v>Tools</x:v>
      </x:c>
      <x:c r="S992" s="32" t="str">
        <x:v>Wrench or socket set</x:v>
      </x:c>
      <x:c r="T992" s="32" t="str">
        <x:v>Keyword/category match: socket set</x:v>
      </x:c>
      <x:c r="U992" s="32" t="str">
        <x:v>Low</x:v>
      </x:c>
      <x:c r="V992" s="67" t="n">
        <x:v>1000</x:v>
      </x:c>
      <x:c r="W992" s="47" t="n">
        <x:v>7.99</x:v>
      </x:c>
      <x:c r="X992" s="47" t="n">
        <x:v>17.01</x:v>
      </x:c>
      <x:c r="Y992" s="47" t="n">
        <x:v>21.26</x:v>
      </x:c>
      <x:c r="Z992" s="47" t="n">
        <x:v>1.5</x:v>
      </x:c>
      <x:c r="AA992" s="47" t="n">
        <x:v>3.15</x:v>
      </x:c>
      <x:c r="AB992" s="68" t="n">
        <x:v>5</x:v>
      </x:c>
      <x:c r="AC992" s="47" t="n">
        <x:v>10.15</x:v>
      </x:c>
      <x:c r="AD992" s="47" t="n">
        <x:v>22.74</x:v>
      </x:c>
      <x:c r="AE992" s="47" t="n">
        <x:v>33.56</x:v>
      </x:c>
      <x:c r="AF992" s="68" t="n">
        <x:v>15</x:v>
      </x:c>
      <x:c r="AG992" s="47" t="n">
        <x:v>4.75</x:v>
      </x:c>
      <x:c r="AH992" s="68" t="n">
        <x:v>5</x:v>
      </x:c>
      <x:c r="AI992" s="47" t="n">
        <x:v>32.21</x:v>
      </x:c>
      <x:c r="AJ992" s="47" t="n">
        <x:v>-8.59</x:v>
      </x:c>
      <x:c r="AK992" s="48" t="n">
        <x:v>-0.364</x:v>
      </x:c>
      <x:c r="AL992" s="32" t="str">
        <x:v>Piece count, tolerances, alloy, finish, and case affect cost. Modifiers: premium/heavy-duty specification. Tariff and freight assumptions are illustrative and require current validation.</x:v>
      </x:c>
      <x:c r="AM992" s="32" t="str">
        <x:v>ZEON SOCKET Powerbuilt Zeon sockets are designed to grip and turn damaged and rounded nuts and bolts. The patented design will grip and turn hex heads up to 85% rounded. And they work just as well on new nuts and bolts. The secret is the patented Zeon socket design - the more you turn them the harder they grab and hold damaged hex heads. Zeon sockets are heat-treated to hardness HRC 38-56 for maximum strength and durability. ZEON HEX KEY and BIT SOCKET Powerbuilt Zeon hex bit sockets and hex key</x:v>
      </x:c>
      <x:c r="AN992" s="32" t="str">
        <x:v>https://github.com/luminati-io/eCommerce-dataset-samples</x:v>
      </x:c>
      <x:c r="AO992" s="32" t="str">
        <x:v>2026-08-05-v2</x:v>
      </x:c>
    </x:row>
    <x:row r="993">
      <x:c r="A993" s="32" t="n">
        <x:v>992</x:v>
      </x:c>
      <x:c r="B993" s="32" t="str">
        <x:v>Amazon</x:v>
      </x:c>
      <x:c r="C993" s="32" t="str">
        <x:v>Bright Data Amazon products sample</x:v>
      </x:c>
      <x:c r="D993" s="32" t="str">
        <x:v>B0C3C56XMC</x:v>
      </x:c>
      <x:c r="E993" s="32" t="str">
        <x:v>https://www.amazon.com/dp/B0C3C56XMC?th=1&amp;psc=1&amp;currency=USD&amp;language=en_GB</x:v>
      </x:c>
      <x:c r="F993" s="32" t="str">
        <x:v>Zak Designs Water Bottle for Travel and At Home, 19 oz Vacuum Insulated Stainless Steel with Locking Spout Cover, Built-In Carrying Loop, Leak-Proof Design (Daisies)</x:v>
      </x:c>
      <x:c r="G993" s="32" t="str">
        <x:v>Zak Designs</x:v>
      </x:c>
      <x:c r="H993" s="32" t="str">
        <x:v>Ama███.co███</x:v>
      </x:c>
      <x:c r="I993" s="47" t="n">
        <x:v>17.32</x:v>
      </x:c>
      <x:c r="J993" s="32" t="str">
        <x:v>USD</x:v>
      </x:c>
      <x:c r="K993" s="32" t="str">
        <x:v>Home &amp; Kitchen &gt; Kitchen &amp; Dining &gt; Storage &amp; Organization &gt; Thermoses &gt; Insulated Beverage Containers &gt; Thermoses</x:v>
      </x:c>
      <x:c r="L993" s="32" t="str"/>
      <x:c r="M993" s="67" t="n">
        <x:v>340.19399999999996</x:v>
      </x:c>
      <x:c r="N993" s="32" t="str">
        <x:v>2.83"W x 8.75"H</x:v>
      </x:c>
      <x:c r="O993" s="32" t="str">
        <x:v>https://m.media-amazon.com/images/I/611k0nk83LL.__AC_SX300_SY300_QL70_FMwebp_.jpg</x:v>
      </x:c>
      <x:c r="P993" s="32" t="str">
        <x:v>2024-04-30 00:00:00.000</x:v>
      </x:c>
      <x:c r="Q993" s="32" t="str">
        <x:v>Estimated</x:v>
      </x:c>
      <x:c r="R993" s="32" t="str">
        <x:v>Jewelry</x:v>
      </x:c>
      <x:c r="S993" s="32" t="str">
        <x:v>Fashion ring</x:v>
      </x:c>
      <x:c r="T993" s="32" t="str">
        <x:v>Keyword/category match: rings</x:v>
      </x:c>
      <x:c r="U993" s="32" t="str">
        <x:v>Low</x:v>
      </x:c>
      <x:c r="V993" s="67" t="n">
        <x:v>1000</x:v>
      </x:c>
      <x:c r="W993" s="47" t="n">
        <x:v>0.54</x:v>
      </x:c>
      <x:c r="X993" s="47" t="n">
        <x:v>2</x:v>
      </x:c>
      <x:c r="Y993" s="47" t="n">
        <x:v>5.45</x:v>
      </x:c>
      <x:c r="Z993" s="47" t="n">
        <x:v>0.35</x:v>
      </x:c>
      <x:c r="AA993" s="47" t="n">
        <x:v>0.12</x:v>
      </x:c>
      <x:c r="AB993" s="68" t="n">
        <x:v>6</x:v>
      </x:c>
      <x:c r="AC993" s="47" t="n">
        <x:v>0.79</x:v>
      </x:c>
      <x:c r="AD993" s="47" t="n">
        <x:v>2.61</x:v>
      </x:c>
      <x:c r="AE993" s="47" t="n">
        <x:v>6.94</x:v>
      </x:c>
      <x:c r="AF993" s="68" t="n">
        <x:v>15</x:v>
      </x:c>
      <x:c r="AG993" s="47" t="n">
        <x:v>4.75</x:v>
      </x:c>
      <x:c r="AH993" s="68" t="n">
        <x:v>5</x:v>
      </x:c>
      <x:c r="AI993" s="47" t="n">
        <x:v>10.83</x:v>
      </x:c>
      <x:c r="AJ993" s="47" t="n">
        <x:v>6.49</x:v>
      </x:c>
      <x:c r="AK993" s="48" t="n">
        <x:v>0.375</x:v>
      </x:c>
      <x:c r="AL993" s="32" t="str">
        <x:v>Metal, size range, stones, and plating affect cost. Tariff and freight assumptions are illustrative and require current validation.</x:v>
      </x:c>
      <x:c r="AM993" s="32" t="str">
        <x:v>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wash—good news for you and the environment! The 19 oz water bottle is made with fo</x:v>
      </x:c>
      <x:c r="AN993" s="32" t="str">
        <x:v>https://github.com/luminati-io/eCommerce-dataset-samples</x:v>
      </x:c>
      <x:c r="AO993" s="32" t="str">
        <x:v>2026-08-05-v2</x:v>
      </x:c>
    </x:row>
    <x:row r="994">
      <x:c r="A994" s="32" t="n">
        <x:v>993</x:v>
      </x:c>
      <x:c r="B994" s="32" t="str">
        <x:v>Amazon</x:v>
      </x:c>
      <x:c r="C994" s="32" t="str">
        <x:v>Bright Data Amazon products sample</x:v>
      </x:c>
      <x:c r="D994" s="32" t="str">
        <x:v>B015G7T7UA</x:v>
      </x:c>
      <x:c r="E994" s="32" t="str">
        <x:v>https://www.amazon.com/dp/B015G7T7UA?language=en_US&amp;currency=USD</x:v>
      </x:c>
      <x:c r="F994" s="32" t="str">
        <x:v>VELCRO Brand - 91302 Thin Clear Dots with Adhesive | 75count | 5/8" Circles | For Crafting School Projects, Home and Office Organization | Low Profile Design</x:v>
      </x:c>
      <x:c r="G994" s="32" t="str">
        <x:v>VELCRO Brand</x:v>
      </x:c>
      <x:c r="H994" s="32" t="str"/>
      <x:c r="I994" s="47" t="n">
        <x:v>12.03</x:v>
      </x:c>
      <x:c r="J994" s="32" t="str">
        <x:v>USD</x:v>
      </x:c>
      <x:c r="K994" s="32" t="str">
        <x:v>Office Products &gt; Office &amp; School Supplies &gt; Tape, Adhesives &amp; Fasteners &gt; Tape &gt; Transparent Tape</x:v>
      </x:c>
      <x:c r="L994" s="32" t="str"/>
      <x:c r="M994" s="67" t="n">
        <x:v>36.85435</x:v>
      </x:c>
      <x:c r="N994" s="32" t="str">
        <x:v>‎7.25 x 0.81 x 3 inches</x:v>
      </x:c>
      <x:c r="O994" s="32" t="str">
        <x:v>https://m.media-amazon.com/images/I/71qdvvvkx2L.__AC_SX300_SY300_QL70_FMwebp_.jpg</x:v>
      </x:c>
      <x:c r="P994" s="32" t="str">
        <x:v>2023-05-16 00:00:00.000</x:v>
      </x:c>
      <x:c r="Q994" s="32" t="str">
        <x:v>Estimated</x:v>
      </x:c>
      <x:c r="R994" s="32" t="str">
        <x:v>Stationery</x:v>
      </x:c>
      <x:c r="S994" s="32" t="str">
        <x:v>Printed paper stationery</x:v>
      </x:c>
      <x:c r="T994" s="32" t="str">
        <x:v>Broad source category: Office Products &gt; Office &amp; School Supplies &gt; Tape, Adhesives &amp; Fasteners &gt; Tape &gt; Transparent Tape</x:v>
      </x:c>
      <x:c r="U994" s="32" t="str">
        <x:v>Low</x:v>
      </x:c>
      <x:c r="V994" s="67" t="n">
        <x:v>1000</x:v>
      </x:c>
      <x:c r="W994" s="47" t="n">
        <x:v>0.47</x:v>
      </x:c>
      <x:c r="X994" s="47" t="n">
        <x:v>1.87</x:v>
      </x:c>
      <x:c r="Y994" s="47" t="n">
        <x:v>5.84</x:v>
      </x:c>
      <x:c r="Z994" s="47" t="n">
        <x:v>0.25</x:v>
      </x:c>
      <x:c r="AA994" s="47" t="n">
        <x:v>0.11</x:v>
      </x:c>
      <x:c r="AB994" s="68" t="n">
        <x:v>0</x:v>
      </x:c>
      <x:c r="AC994" s="47" t="n">
        <x:v>0.6</x:v>
      </x:c>
      <x:c r="AD994" s="47" t="n">
        <x:v>2.23</x:v>
      </x:c>
      <x:c r="AE994" s="47" t="n">
        <x:v>6.74</x:v>
      </x:c>
      <x:c r="AF994" s="68" t="n">
        <x:v>15</x:v>
      </x:c>
      <x:c r="AG994" s="47" t="n">
        <x:v>3.5</x:v>
      </x:c>
      <x:c r="AH994" s="68" t="n">
        <x:v>5</x:v>
      </x:c>
      <x:c r="AI994" s="47" t="n">
        <x:v>8.14</x:v>
      </x:c>
      <x:c r="AJ994" s="47" t="n">
        <x:v>3.89</x:v>
      </x:c>
      <x:c r="AK994" s="48" t="n">
        <x:v>0.32299999999999995</x:v>
      </x:c>
      <x:c r="AL994" s="32" t="str">
        <x:v>Paper stock, print coverage, set count, envelopes, and finishing affect cost. Modifiers: 75-count/set adjustment. Tariff and freight assumptions are illustrative and require current validation.</x:v>
      </x:c>
      <x:c r="AM994" s="32" t="str">
        <x:v>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x:v>
      </x:c>
      <x:c r="AN994" s="32" t="str">
        <x:v>https://github.com/luminati-io/eCommerce-dataset-samples</x:v>
      </x:c>
      <x:c r="AO994" s="32" t="str">
        <x:v>2026-08-05-v2</x:v>
      </x:c>
    </x:row>
    <x:row r="995">
      <x:c r="A995" s="32" t="n">
        <x:v>994</x:v>
      </x:c>
      <x:c r="B995" s="32" t="str">
        <x:v>Amazon</x:v>
      </x:c>
      <x:c r="C995" s="32" t="str">
        <x:v>Bright Data Amazon products sample</x:v>
      </x:c>
      <x:c r="D995" s="32" t="str">
        <x:v>B00ANZU6OM</x:v>
      </x:c>
      <x:c r="E995" s="32" t="str">
        <x:v>https://www.amazon.com/dp/B00ANZU6OM?language=en_US&amp;currency=USD</x:v>
      </x:c>
      <x:c r="F995" s="32" t="str">
        <x:v>Weruva Cats in the Kitchen, Chicken Frick 'A Zee with Chicken Au Jus Cat Food, 6oz Can (Pack of 24), Yellow</x:v>
      </x:c>
      <x:c r="G995" s="32" t="str">
        <x:v>Weruva</x:v>
      </x:c>
      <x:c r="H995" s="32" t="str"/>
      <x:c r="I995" s="47" t="n">
        <x:v>54.96</x:v>
      </x:c>
      <x:c r="J995" s="32" t="str">
        <x:v>USD</x:v>
      </x:c>
      <x:c r="K995" s="32" t="str">
        <x:v>Pet Supplies &gt; Cats &gt; Food &gt; Wet &gt; Canned</x:v>
      </x:c>
      <x:c r="L995" s="32" t="str"/>
      <x:c r="M995" s="67" t="n">
        <x:v>5102.91</x:v>
      </x:c>
      <x:c r="N995" s="32" t="str">
        <x:v>‏  ‎ 5 x 14 x 5 inches; 11.25 Pounds</x:v>
      </x:c>
      <x:c r="O995" s="32" t="str">
        <x:v>https://images-na.ssl-images-amazon.com/images/I/81wExJaFShL.__AC_SX300_SY300_QL70_FMwebp_.jpg</x:v>
      </x:c>
      <x:c r="P995" s="32" t="str">
        <x:v>2022-09-17 00:00:00.000</x:v>
      </x:c>
      <x:c r="Q995" s="32" t="str">
        <x:v>Estimated</x:v>
      </x:c>
      <x:c r="R995" s="32" t="str">
        <x:v>Jewelry</x:v>
      </x:c>
      <x:c r="S995" s="32" t="str">
        <x:v>Fashion ring</x:v>
      </x:c>
      <x:c r="T995" s="32" t="str">
        <x:v>Keyword/category match: rings</x:v>
      </x:c>
      <x:c r="U995" s="32" t="str">
        <x:v>Low</x:v>
      </x:c>
      <x:c r="V995" s="67" t="n">
        <x:v>1000</x:v>
      </x:c>
      <x:c r="W995" s="47" t="n">
        <x:v>0.99</x:v>
      </x:c>
      <x:c r="X995" s="47" t="n">
        <x:v>3.64</x:v>
      </x:c>
      <x:c r="Y995" s="47" t="n">
        <x:v>9.94</x:v>
      </x:c>
      <x:c r="Z995" s="47" t="n">
        <x:v>0.35</x:v>
      </x:c>
      <x:c r="AA995" s="47" t="n">
        <x:v>0.26</x:v>
      </x:c>
      <x:c r="AB995" s="68" t="n">
        <x:v>6</x:v>
      </x:c>
      <x:c r="AC995" s="47" t="n">
        <x:v>1.33</x:v>
      </x:c>
      <x:c r="AD995" s="47" t="n">
        <x:v>4.51</x:v>
      </x:c>
      <x:c r="AE995" s="47" t="n">
        <x:v>12.08</x:v>
      </x:c>
      <x:c r="AF995" s="68" t="n">
        <x:v>15</x:v>
      </x:c>
      <x:c r="AG995" s="47" t="n">
        <x:v>12</x:v>
      </x:c>
      <x:c r="AH995" s="68" t="n">
        <x:v>5</x:v>
      </x:c>
      <x:c r="AI995" s="47" t="n">
        <x:v>27.51</x:v>
      </x:c>
      <x:c r="AJ995" s="47" t="n">
        <x:v>27.45</x:v>
      </x:c>
      <x:c r="AK995" s="48" t="n">
        <x:v>0.5</x:v>
      </x:c>
      <x:c r="AL995" s="32" t="str">
        <x:v>Metal, size range, stones, and plating affect cost. Modifiers: 24-count/set adjustment. Tariff and freight assumptions are illustrative and require current validation.</x:v>
      </x:c>
      <x:c r="AM995" s="32" t="str">
        <x:v>Meet Weruva, Makers of Cats in the Kitchen: Weruva was founded over ten year’s ago by David &amp; Stacie Forman and is still proud be family owned and operated. WeRuVa was inspired by and named after the founder’s three rescued cats; Webster, Rudi and Vanessa. With the search for “The Best Cat Food Under the Sun” never seeming to end, David &amp; Stacie thought, “Let’s give it a shot ourselves ” and gathered the best ingredients from around the world, formulated some fantastic recipes and created Weruva</x:v>
      </x:c>
      <x:c r="AN995" s="32" t="str">
        <x:v>https://github.com/luminati-io/eCommerce-dataset-samples</x:v>
      </x:c>
      <x:c r="AO995" s="32" t="str">
        <x:v>2026-08-05-v2</x:v>
      </x:c>
    </x:row>
    <x:row r="996">
      <x:c r="A996" s="32" t="n">
        <x:v>995</x:v>
      </x:c>
      <x:c r="B996" s="32" t="str">
        <x:v>Amazon</x:v>
      </x:c>
      <x:c r="C996" s="32" t="str">
        <x:v>Bright Data Amazon products sample</x:v>
      </x:c>
      <x:c r="D996" s="32" t="str">
        <x:v>B01GVQWVV2</x:v>
      </x:c>
      <x:c r="E996" s="32" t="str">
        <x:v>https://www.amazon.com/ASICS-Womens-Gel-Contend-Running-Shoe/dp/B01MYGURYK</x:v>
      </x:c>
      <x:c r="F996" s="32" t="str">
        <x:v>ASICS Women's GT-2000 7 Running Shoes</x:v>
      </x:c>
      <x:c r="G996" s="32" t="str">
        <x:v>ASICS</x:v>
      </x:c>
      <x:c r="H996" s="32" t="str">
        <x:v>LA ███hio███eal███</x:v>
      </x:c>
      <x:c r="I996" s="47" t="n">
        <x:v>99.95</x:v>
      </x:c>
      <x:c r="J996" s="32" t="str">
        <x:v>USD</x:v>
      </x:c>
      <x:c r="K996" s="32" t="str">
        <x:v>Clothing, Shoes &amp; Jewelry &gt; Women &gt; Shoes &gt; Athletic &gt; Running &gt; Road Running</x:v>
      </x:c>
      <x:c r="L996" s="32" t="str"/>
      <x:c r="M996" s="67"/>
      <x:c r="N996" s="32" t="str">
        <x:v>12.44 x 6.3 x 4.75 inches; 1.44 Pounds</x:v>
      </x:c>
      <x:c r="O996" s="32" t="str">
        <x:v>https://m.media-amazon.com/images/I/61H5eqdTZpL.__AC_SX395_SY395_QL70_ML2_.jpg</x:v>
      </x:c>
      <x:c r="P996" s="32" t="str">
        <x:v>2023-08-02 00:00:00.000</x:v>
      </x:c>
      <x:c r="Q996" s="32" t="str">
        <x:v>Estimated</x:v>
      </x:c>
      <x:c r="R996" s="32" t="str">
        <x:v>Footwear</x:v>
      </x:c>
      <x:c r="S996" s="32" t="str">
        <x:v>Running or athletic shoe</x:v>
      </x:c>
      <x:c r="T996" s="32" t="str">
        <x:v>Keyword/category match: running shoe</x:v>
      </x:c>
      <x:c r="U996" s="32" t="str">
        <x:v>Low</x:v>
      </x:c>
      <x:c r="V996" s="67" t="n">
        <x:v>1000</x:v>
      </x:c>
      <x:c r="W996" s="47" t="n">
        <x:v>12</x:v>
      </x:c>
      <x:c r="X996" s="47" t="n">
        <x:v>20</x:v>
      </x:c>
      <x:c r="Y996" s="47" t="n">
        <x:v>38</x:v>
      </x:c>
      <x:c r="Z996" s="47" t="n">
        <x:v>1.3</x:v>
      </x:c>
      <x:c r="AA996" s="47" t="n">
        <x:v>2.5</x:v>
      </x:c>
      <x:c r="AB996" s="68" t="n">
        <x:v>12</x:v>
      </x:c>
      <x:c r="AC996" s="47" t="n">
        <x:v>15.57</x:v>
      </x:c>
      <x:c r="AD996" s="47" t="n">
        <x:v>26.66</x:v>
      </x:c>
      <x:c r="AE996" s="47" t="n">
        <x:v>50.96</x:v>
      </x:c>
      <x:c r="AF996" s="68" t="n">
        <x:v>15</x:v>
      </x:c>
      <x:c r="AG996" s="47" t="n">
        <x:v>4.25</x:v>
      </x:c>
      <x:c r="AH996" s="68" t="n">
        <x:v>5</x:v>
      </x:c>
      <x:c r="AI996" s="47" t="n">
        <x:v>50.9</x:v>
      </x:c>
      <x:c r="AJ996" s="47" t="n">
        <x:v>49.05</x:v>
      </x:c>
      <x:c r="AK996" s="48" t="n">
        <x:v>0.491</x:v>
      </x:c>
      <x:c r="AL996" s="32" t="str">
        <x:v>Brand R&amp;D, tooling, cushioning compounds, and quality standards excluded. Tariff and freight assumptions are illustrative and require current validation.</x:v>
      </x:c>
      <x:c r="AM996" s="32" t="str">
        <x:v>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x:v>
      </x:c>
      <x:c r="AN996" s="32" t="str">
        <x:v>https://github.com/luminati-io/eCommerce-dataset-samples</x:v>
      </x:c>
      <x:c r="AO996" s="32" t="str">
        <x:v>2026-08-05-v2</x:v>
      </x:c>
    </x:row>
    <x:row r="997">
      <x:c r="A997" s="32" t="n">
        <x:v>996</x:v>
      </x:c>
      <x:c r="B997" s="32" t="str">
        <x:v>Amazon</x:v>
      </x:c>
      <x:c r="C997" s="32" t="str">
        <x:v>Bright Data Amazon products sample</x:v>
      </x:c>
      <x:c r="D997" s="32" t="str">
        <x:v>B085NWKYJX</x:v>
      </x:c>
      <x:c r="E997" s="32" t="str">
        <x:v>https://www.amazon.com/Madison-Park-Comforter-Multi-Color-Embroidered/dp/B085NWKYJX</x:v>
      </x:c>
      <x:c r="F997" s="32" t="str">
        <x:v>Madison Park Amherst Faux Silk Comforter Set-Casual Contemporary Design All Season Down Alternative Bedding, Matching Shams, Bedskirt, Decorative Pillows, Queen (90 in x 90 in), Blush/Taupe 7 Piece</x:v>
      </x:c>
      <x:c r="G997" s="32" t="str">
        <x:v>Madison Park</x:v>
      </x:c>
      <x:c r="H997" s="32" t="str">
        <x:v>Ama███.co███</x:v>
      </x:c>
      <x:c r="I997" s="47" t="n">
        <x:v>111.99</x:v>
      </x:c>
      <x:c r="J997" s="32" t="str">
        <x:v>USD</x:v>
      </x:c>
      <x:c r="K997" s="32" t="str">
        <x:v>Home &amp; Kitchen &gt; Bedding &gt; Comforters &amp; Sets &gt; Comforter Sets</x:v>
      </x:c>
      <x:c r="L997" s="32" t="str"/>
      <x:c r="M997" s="67" t="n">
        <x:v>6168.8512</x:v>
      </x:c>
      <x:c r="N997" s="32" t="str">
        <x:v>90 x 90 x 1.5 inches</x:v>
      </x:c>
      <x:c r="O997" s="32" t="str">
        <x:v>https://m.media-amazon.com/images/I/814Wxv5sgVL.__AC_SX300_SY300_QL70_ML2_.jpg</x:v>
      </x:c>
      <x:c r="P997" s="32" t="str">
        <x:v>2023-08-19 00:00:00.000</x:v>
      </x:c>
      <x:c r="Q997" s="32" t="str">
        <x:v>Estimated</x:v>
      </x:c>
      <x:c r="R997" s="32" t="str">
        <x:v>Apparel</x:v>
      </x:c>
      <x:c r="S997" s="32" t="str">
        <x:v>Skirt</x:v>
      </x:c>
      <x:c r="T997" s="32" t="str">
        <x:v>Keyword/category match: skirt</x:v>
      </x:c>
      <x:c r="U997" s="32" t="str">
        <x:v>Low</x:v>
      </x:c>
      <x:c r="V997" s="67" t="n">
        <x:v>1000</x:v>
      </x:c>
      <x:c r="W997" s="47" t="n">
        <x:v>4.29</x:v>
      </x:c>
      <x:c r="X997" s="47" t="n">
        <x:v>8.58</x:v>
      </x:c>
      <x:c r="Y997" s="47" t="n">
        <x:v>17.15</x:v>
      </x:c>
      <x:c r="Z997" s="47" t="n">
        <x:v>0.6</x:v>
      </x:c>
      <x:c r="AA997" s="47" t="n">
        <x:v>0.88</x:v>
      </x:c>
      <x:c r="AB997" s="68" t="n">
        <x:v>10</x:v>
      </x:c>
      <x:c r="AC997" s="47" t="n">
        <x:v>5.53</x:v>
      </x:c>
      <x:c r="AD997" s="47" t="n">
        <x:v>11.06</x:v>
      </x:c>
      <x:c r="AE997" s="47" t="n">
        <x:v>22.37</x:v>
      </x:c>
      <x:c r="AF997" s="68" t="n">
        <x:v>15</x:v>
      </x:c>
      <x:c r="AG997" s="47" t="n">
        <x:v>12</x:v>
      </x:c>
      <x:c r="AH997" s="68" t="n">
        <x:v>5</x:v>
      </x:c>
      <x:c r="AI997" s="47" t="n">
        <x:v>45.46</x:v>
      </x:c>
      <x:c r="AJ997" s="47" t="n">
        <x:v>66.53</x:v>
      </x:c>
      <x:c r="AK997" s="48" t="n">
        <x:v>0.594</x:v>
      </x:c>
      <x:c r="AL997" s="32" t="str">
        <x:v>Fabric, length, pleating, lining, and finishing affect cost. Modifiers: silk material. Tariff and freight assumptions are illustrative and require current validation.</x:v>
      </x:c>
      <x:c r="AM997" s="32" t="str">
        <x:v>The Madison Park Amherst 7 Piece Comforter Set offers a beautiful update to your bedroom décor.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x:v>
      </x:c>
      <x:c r="AN997" s="32" t="str">
        <x:v>https://github.com/luminati-io/eCommerce-dataset-samples</x:v>
      </x:c>
      <x:c r="AO997" s="32" t="str">
        <x:v>2026-08-05-v2</x:v>
      </x:c>
    </x:row>
    <x:row r="998">
      <x:c r="A998" s="32" t="n">
        <x:v>997</x:v>
      </x:c>
      <x:c r="B998" s="32" t="str">
        <x:v>Amazon</x:v>
      </x:c>
      <x:c r="C998" s="32" t="str">
        <x:v>Bright Data Amazon products sample</x:v>
      </x:c>
      <x:c r="D998" s="32" t="str">
        <x:v>B0053TTXVU</x:v>
      </x:c>
      <x:c r="E998" s="32" t="str">
        <x:v>https://www.amazon.com/BIC-Gel-ocity-Original-Retractable-12-Count/dp/B0000AQNTF</x:v>
      </x:c>
      <x:c r="F998" s="32" t="str">
        <x:v>BIC Gel-Ocity Gel Pens, Medium Point Retractable (0.7mm), Red Ink Gel Pen, 12-Count</x:v>
      </x:c>
      <x:c r="G998" s="32" t="str">
        <x:v>BIC</x:v>
      </x:c>
      <x:c r="H998" s="32" t="str">
        <x:v>Ama███.co███</x:v>
      </x:c>
      <x:c r="I998" s="47" t="n">
        <x:v>9.99</x:v>
      </x:c>
      <x:c r="J998" s="32" t="str">
        <x:v>USD</x:v>
      </x:c>
      <x:c r="K998" s="32" t="str">
        <x:v>Office Products &gt; Office &amp; School Supplies &gt; Writing &amp; Correction Supplies &gt; Pens &amp; Refills &gt; Rollerball Pens &gt; Gel Ink Rollerball Pens</x:v>
      </x:c>
      <x:c r="L998" s="32" t="str"/>
      <x:c r="M998" s="67" t="n">
        <x:v>136.0776</x:v>
      </x:c>
      <x:c r="N998" s="32" t="str">
        <x:v>1.63 x 6 x 2.75 inches</x:v>
      </x:c>
      <x:c r="O998" s="32" t="str">
        <x:v>https://m.media-amazon.com/images/I/71vQl0CO6fL.__AC_SX300_SY300_QL70_FMwebp_.jpg</x:v>
      </x:c>
      <x:c r="P998" s="32" t="str">
        <x:v>2023-08-15 00:00:00.000</x:v>
      </x:c>
      <x:c r="Q998" s="32" t="str">
        <x:v>Estimated</x:v>
      </x:c>
      <x:c r="R998" s="32" t="str">
        <x:v>Stationery</x:v>
      </x:c>
      <x:c r="S998" s="32" t="str">
        <x:v>Printed paper stationery</x:v>
      </x:c>
      <x:c r="T998" s="32" t="str">
        <x:v>Broad source category: Office Products &gt; Office &amp; School Supplies &gt; Writing &amp; Correction Supplies &gt; Pens &amp; Refills &gt; Rollerball Pens &gt; Gel Ink Rollerball Pens</x:v>
      </x:c>
      <x:c r="U998" s="32" t="str">
        <x:v>Low</x:v>
      </x:c>
      <x:c r="V998" s="67" t="n">
        <x:v>1000</x:v>
      </x:c>
      <x:c r="W998" s="47" t="n">
        <x:v>0.22</x:v>
      </x:c>
      <x:c r="X998" s="47" t="n">
        <x:v>0.88</x:v>
      </x:c>
      <x:c r="Y998" s="47" t="n">
        <x:v>2.75</x:v>
      </x:c>
      <x:c r="Z998" s="47" t="n">
        <x:v>0.25</x:v>
      </x:c>
      <x:c r="AA998" s="47" t="n">
        <x:v>0.14</x:v>
      </x:c>
      <x:c r="AB998" s="68" t="n">
        <x:v>0</x:v>
      </x:c>
      <x:c r="AC998" s="47" t="n">
        <x:v>0.37</x:v>
      </x:c>
      <x:c r="AD998" s="47" t="n">
        <x:v>1.27</x:v>
      </x:c>
      <x:c r="AE998" s="47" t="n">
        <x:v>3.71</x:v>
      </x:c>
      <x:c r="AF998" s="68" t="n">
        <x:v>15</x:v>
      </x:c>
      <x:c r="AG998" s="47" t="n">
        <x:v>3.5</x:v>
      </x:c>
      <x:c r="AH998" s="68" t="n">
        <x:v>5</x:v>
      </x:c>
      <x:c r="AI998" s="47" t="n">
        <x:v>6.76</x:v>
      </x:c>
      <x:c r="AJ998" s="47" t="n">
        <x:v>3.23</x:v>
      </x:c>
      <x:c r="AK998" s="48" t="n">
        <x:v>0.32299999999999995</x:v>
      </x:c>
      <x:c r="AL998" s="32" t="str">
        <x:v>Paper stock, print coverage, set count, envelopes, and finishing affect cost. Tariff and freight assumptions are illustrative and require current validation.</x:v>
      </x:c>
      <x:c r="AM998" s="32" t="str">
        <x:v>Gel-ocity is a smooth writing retractable gel pen perfect for any writing occasion. The contoured grip offers comfort and control. The fashionable translucent barrels provide an ink-viewing window so you’ll never run out of ink unexpectedly. Available in 0.7 mm medium point in black, blue and red ink. Refillable.</x:v>
      </x:c>
      <x:c r="AN998" s="32" t="str">
        <x:v>https://github.com/luminati-io/eCommerce-dataset-samples</x:v>
      </x:c>
      <x:c r="AO998" s="32" t="str">
        <x:v>2026-08-05-v2</x:v>
      </x:c>
    </x:row>
    <x:row r="999">
      <x:c r="A999" s="32" t="n">
        <x:v>998</x:v>
      </x:c>
      <x:c r="B999" s="32" t="str">
        <x:v>Amazon</x:v>
      </x:c>
      <x:c r="C999" s="32" t="str">
        <x:v>Bright Data Amazon products sample</x:v>
      </x:c>
      <x:c r="D999" s="32" t="str">
        <x:v>B001E5L19O</x:v>
      </x:c>
      <x:c r="E999" s="32" t="str">
        <x:v>https://www.amazon.com/dp/B001E5L19O?th=1&amp;psc=1&amp;currency=USD&amp;language=en_GB</x:v>
      </x:c>
      <x:c r="F999" s="32" t="str">
        <x:v>Elmer's E842L Carpenter's Interior Wood Filler; 32 Ounce; 1 Quart</x:v>
      </x:c>
      <x:c r="G999" s="32" t="str">
        <x:v>Elmer's</x:v>
      </x:c>
      <x:c r="H999" s="32" t="str">
        <x:v>Cer███ied███ole█████████ly</x:v>
      </x:c>
      <x:c r="I999" s="47" t="n">
        <x:v>13.98</x:v>
      </x:c>
      <x:c r="J999" s="32" t="str">
        <x:v>USD</x:v>
      </x:c>
      <x:c r="K999" s="32" t="str">
        <x:v>Tools &amp; Home Improvement &gt; Hardware &gt; Adhesives &amp; Sealers &gt; Wood Filler</x:v>
      </x:c>
      <x:c r="L999" s="32" t="str">
        <x:v>Wood Filler</x:v>
      </x:c>
      <x:c r="M999" s="67" t="n">
        <x:v>453.592</x:v>
      </x:c>
      <x:c r="N999" s="32" t="str">
        <x:v>5 x 4.88 x 5 inches</x:v>
      </x:c>
      <x:c r="O999" s="32" t="str">
        <x:v>https://m.media-amazon.com/images/I/719fBR1bciL.__AC_SX300_SY300_QL70_FMwebp_.jpg</x:v>
      </x:c>
      <x:c r="P999" s="32" t="str">
        <x:v>2024-06-10 00:00:00.000</x:v>
      </x:c>
      <x:c r="Q999" s="32" t="str">
        <x:v>Estimated</x:v>
      </x:c>
      <x:c r="R999" s="32" t="str">
        <x:v>Crafts</x:v>
      </x:c>
      <x:c r="S999" s="32" t="str">
        <x:v>Art paint or craft supply</x:v>
      </x:c>
      <x:c r="T999" s="32" t="str">
        <x:v>Keyword/category match: paint</x:v>
      </x:c>
      <x:c r="U999" s="32" t="str">
        <x:v>Low</x:v>
      </x:c>
      <x:c r="V999" s="67" t="n">
        <x:v>1000</x:v>
      </x:c>
      <x:c r="W999" s="47" t="n">
        <x:v>1</x:v>
      </x:c>
      <x:c r="X999" s="47" t="n">
        <x:v>3.5</x:v>
      </x:c>
      <x:c r="Y999" s="47" t="n">
        <x:v>10</x:v>
      </x:c>
      <x:c r="Z999" s="47" t="n">
        <x:v>0.55</x:v>
      </x:c>
      <x:c r="AA999" s="47" t="n">
        <x:v>0.5</x:v>
      </x:c>
      <x:c r="AB999" s="68" t="n">
        <x:v>3</x:v>
      </x:c>
      <x:c r="AC999" s="47" t="n">
        <x:v>1.39</x:v>
      </x:c>
      <x:c r="AD999" s="47" t="n">
        <x:v>4.69</x:v>
      </x:c>
      <x:c r="AE999" s="47" t="n">
        <x:v>13.18</x:v>
      </x:c>
      <x:c r="AF999" s="68" t="n">
        <x:v>15</x:v>
      </x:c>
      <x:c r="AG999" s="47" t="n">
        <x:v>4.75</x:v>
      </x:c>
      <x:c r="AH999" s="68" t="n">
        <x:v>5</x:v>
      </x:c>
      <x:c r="AI999" s="47" t="n">
        <x:v>12.23</x:v>
      </x:c>
      <x:c r="AJ999" s="47" t="n">
        <x:v>1.75</x:v>
      </x:c>
      <x:c r="AK999" s="48" t="n">
        <x:v>0.125</x:v>
      </x:c>
      <x:c r="AL999" s="32" t="str">
        <x:v>Material, pigment, size, brand standards, and packaging affect cost. Tariff and freight assumptions are illustrative and require current validation.</x:v>
      </x:c>
      <x:c r="AM999" s="32" t="str">
        <x:v>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 SandableResists Shrinking + CrackingEasy Water CleanupSolvent Free From the Manufacturer Elmer's E842L Carpenter's In</x:v>
      </x:c>
      <x:c r="AN999" s="32" t="str">
        <x:v>https://github.com/luminati-io/eCommerce-dataset-samples</x:v>
      </x:c>
      <x:c r="AO999" s="32" t="str">
        <x:v>2026-08-05-v2</x:v>
      </x:c>
    </x:row>
    <x:row r="1000">
      <x:c r="A1000" s="32" t="n">
        <x:v>999</x:v>
      </x:c>
      <x:c r="B1000" s="32" t="str">
        <x:v>Amazon</x:v>
      </x:c>
      <x:c r="C1000" s="32" t="str">
        <x:v>Bright Data Amazon products sample</x:v>
      </x:c>
      <x:c r="D1000" s="32" t="str">
        <x:v>B08K8S5DWT</x:v>
      </x:c>
      <x:c r="E1000" s="32" t="str">
        <x:v>https://www.amazon.com/dp/B08K8S5DWT?th=1&amp;psc=1&amp;currency=USD&amp;language=en_GB</x:v>
      </x:c>
      <x:c r="F1000" s="32" t="str">
        <x:v>Office Chair Mat for Carpet, 30” x 48” Transparent Desk Chair Mat for Low Pile Carpeted Floors</x:v>
      </x:c>
      <x:c r="G1000" s="32" t="str">
        <x:v>HOMEK</x:v>
      </x:c>
      <x:c r="H1000" s="32" t="str">
        <x:v>Hom███Lif███</x:v>
      </x:c>
      <x:c r="I1000" s="47" t="n">
        <x:v>39.95</x:v>
      </x:c>
      <x:c r="J1000" s="32" t="str">
        <x:v>USD</x:v>
      </x:c>
      <x:c r="K1000" s="32" t="str">
        <x:v>Office Products &gt; Office Furniture &amp; Lighting &gt; Furniture Accessories &gt; Chair Mats &gt; Carpet Chair Mats</x:v>
      </x:c>
      <x:c r="L1000" s="32" t="str">
        <x:v>Carpet Chair Mats</x:v>
      </x:c>
      <x:c r="M1000" s="67" t="n">
        <x:v>2966.49168</x:v>
      </x:c>
      <x:c r="N1000" s="32" t="str">
        <x:v>48"L x 30"W x 0.1"Th</x:v>
      </x:c>
      <x:c r="O1000" s="32" t="str">
        <x:v>https://m.media-amazon.com/images/I/61ox5cMnFNL.__AC_SX300_SY300_QL70_FMwebp_.jpg</x:v>
      </x:c>
      <x:c r="P1000" s="32" t="str">
        <x:v>2024-05-28 00:00:00.000</x:v>
      </x:c>
      <x:c r="Q1000" s="32" t="str">
        <x:v>Estimated</x:v>
      </x:c>
      <x:c r="R1000" s="32" t="str">
        <x:v>Home</x:v>
      </x:c>
      <x:c r="S1000" s="32" t="str">
        <x:v>Rug or mat</x:v>
      </x:c>
      <x:c r="T1000" s="32" t="str">
        <x:v>Keyword/category match: carpet</x:v>
      </x:c>
      <x:c r="U1000" s="32" t="str">
        <x:v>Low</x:v>
      </x:c>
      <x:c r="V1000" s="67" t="n">
        <x:v>1000</x:v>
      </x:c>
      <x:c r="W1000" s="47" t="n">
        <x:v>3.38</x:v>
      </x:c>
      <x:c r="X1000" s="47" t="n">
        <x:v>10.14</x:v>
      </x:c>
      <x:c r="Y1000" s="47" t="n">
        <x:v>29.57</x:v>
      </x:c>
      <x:c r="Z1000" s="47" t="n">
        <x:v>1.2</x:v>
      </x:c>
      <x:c r="AA1000" s="47" t="n">
        <x:v>6.4</x:v>
      </x:c>
      <x:c r="AB1000" s="68" t="n">
        <x:v>7</x:v>
      </x:c>
      <x:c r="AC1000" s="47" t="n">
        <x:v>5.76</x:v>
      </x:c>
      <x:c r="AD1000" s="47" t="n">
        <x:v>18.98</x:v>
      </x:c>
      <x:c r="AE1000" s="47" t="n">
        <x:v>55.39</x:v>
      </x:c>
      <x:c r="AF1000" s="68" t="n">
        <x:v>15</x:v>
      </x:c>
      <x:c r="AG1000" s="47" t="n">
        <x:v>7.5</x:v>
      </x:c>
      <x:c r="AH1000" s="68" t="n">
        <x:v>5</x:v>
      </x:c>
      <x:c r="AI1000" s="47" t="n">
        <x:v>34.47</x:v>
      </x:c>
      <x:c r="AJ1000" s="47" t="n">
        <x:v>5.48</x:v>
      </x:c>
      <x:c r="AK1000" s="48" t="n">
        <x:v>0.13699999999999998</x:v>
      </x:c>
      <x:c r="AL1000" s="32" t="str">
        <x:v>Size, fiber, pile, backing, printing, and dimensional freight affect cost. Tariff and freight assumptions are illustrative and require current validation.</x:v>
      </x:c>
      <x:c r="AM1000" s="32" t="str">
        <x:v>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22℃/72℉ (shower hot water or put it in the sun) fo</x:v>
      </x:c>
      <x:c r="AN1000" s="32" t="str">
        <x:v>https://github.com/luminati-io/eCommerce-dataset-samples</x:v>
      </x:c>
      <x:c r="AO1000" s="32" t="str">
        <x:v>2026-08-05-v2</x:v>
      </x:c>
    </x:row>
    <x:row r="1001">
      <x:c r="A1001" s="32" t="n">
        <x:v>1000</x:v>
      </x:c>
      <x:c r="B1001" s="32" t="str">
        <x:v>Amazon</x:v>
      </x:c>
      <x:c r="C1001" s="32" t="str">
        <x:v>Bright Data Amazon products sample</x:v>
      </x:c>
      <x:c r="D1001" s="32" t="str">
        <x:v>B08CRF46K9</x:v>
      </x:c>
      <x:c r="E1001" s="32" t="str">
        <x:v>https://www.amazon.com/Bavilk-Skateboard-Certified-Multi-Sport-Adjustable/dp/B08CRF46K9?th=1&amp;psc=1&amp;currency=USD&amp;language=en_GB</x:v>
      </x:c>
      <x:c r="F1001" s="32" t="str">
        <x:v>Bavilk Kids Bike Helmet,Boys Girls Helmet Multi-Sport Helmet for Skateboard Roller Inline Skating Bicycle Scooter 3 Sizes</x:v>
      </x:c>
      <x:c r="G1001" s="32" t="str">
        <x:v>Bavilk</x:v>
      </x:c>
      <x:c r="H1001" s="32" t="str">
        <x:v>Bav███Dir███</x:v>
      </x:c>
      <x:c r="I1001" s="47" t="n">
        <x:v>16.49</x:v>
      </x:c>
      <x:c r="J1001" s="32" t="str">
        <x:v>USD</x:v>
      </x:c>
      <x:c r="K1001" s="32" t="str">
        <x:v>Sports &amp; Outdoors &gt; Sports &gt; Cycling &gt; Kids' Bikes &amp; Accessories &gt; Kids' Helmets</x:v>
      </x:c>
      <x:c r="L1001" s="32" t="str"/>
      <x:c r="M1001" s="67" t="n">
        <x:v>410</x:v>
      </x:c>
      <x:c r="N1001" s="32" t="str">
        <x:v>9 x 7 x 5 inches</x:v>
      </x:c>
      <x:c r="O1001" s="32" t="str">
        <x:v>https://m.media-amazon.com/images/I/61+VkwMkYfL._AC_SY300_SX300_.jpg</x:v>
      </x:c>
      <x:c r="P1001" s="32" t="str">
        <x:v>2024-03-03 00:00:00.000</x:v>
      </x:c>
      <x:c r="Q1001" s="32" t="str">
        <x:v>Estimated</x:v>
      </x:c>
      <x:c r="R1001" s="32" t="str">
        <x:v>Bicycles</x:v>
      </x:c>
      <x:c r="S1001" s="32" t="str">
        <x:v>Complete bicycle</x:v>
      </x:c>
      <x:c r="T1001" s="32" t="str">
        <x:v>Keyword/category match: kids bike</x:v>
      </x:c>
      <x:c r="U1001" s="32" t="str">
        <x:v>Low</x:v>
      </x:c>
      <x:c r="V1001" s="67" t="n">
        <x:v>1000</x:v>
      </x:c>
      <x:c r="W1001" s="47" t="n">
        <x:v>9.56</x:v>
      </x:c>
      <x:c r="X1001" s="47" t="n">
        <x:v>11.87</x:v>
      </x:c>
      <x:c r="Y1001" s="47" t="n">
        <x:v>14.84</x:v>
      </x:c>
      <x:c r="Z1001" s="47" t="n">
        <x:v>12</x:v>
      </x:c>
      <x:c r="AA1001" s="47" t="n">
        <x:v>45</x:v>
      </x:c>
      <x:c r="AB1001" s="68" t="n">
        <x:v>7</x:v>
      </x:c>
      <x:c r="AC1001" s="47" t="n">
        <x:v>36.98</x:v>
      </x:c>
      <x:c r="AD1001" s="47" t="n">
        <x:v>73.69</x:v>
      </x:c>
      <x:c r="AE1001" s="47" t="n">
        <x:v>138.93</x:v>
      </x:c>
      <x:c r="AF1001" s="68" t="n">
        <x:v>15</x:v>
      </x:c>
      <x:c r="AG1001" s="47" t="n">
        <x:v>4.75</x:v>
      </x:c>
      <x:c r="AH1001" s="68" t="n">
        <x:v>5</x:v>
      </x:c>
      <x:c r="AI1001" s="47" t="n">
        <x:v>81.74</x:v>
      </x:c>
      <x:c r="AJ1001" s="47" t="n">
        <x:v>-65.25</x:v>
      </x:c>
      <x:c r="AK1001" s="48" t="n">
        <x:v>-3.957</x:v>
      </x:c>
      <x:c r="AL1001" s="32" t="str">
        <x:v>Frame material, components, assembly, testing, brand, and oversized freight dominate. Tariff and freight assumptions are illustrative and require current validation.</x:v>
      </x:c>
      <x:c r="AM1001" s="32" t="str">
        <x:v>TODDLER KIDS BIKE HELMETS,Boys Girls Helmet Multi-Sport Helmet for Skateboard Roller Inline Skating Bicycle Scooter 3 Sizes Approved by CPSC+CE+ASTM (Details：CPSC 16CFR 1203+CE EN 1078+ASTM F1447+CPSIA lead&amp;phthalate) Sturdy impact-resistant ABS outer shell +high density EPS inner shell,Adjustable Fit-One-hand Fit adjustment offers 360˚ adjustability Suitable Users:Toddler / Kids / Children / Girls / Boys / Youth/Adults/Women/Men Suitable Sports: Bike/Skateboarding/Roller skating/ Inline skating</x:v>
      </x:c>
      <x:c r="AN1001" s="32" t="str">
        <x:v>https://github.com/luminati-io/eCommerce-dataset-samples</x:v>
      </x:c>
      <x:c r="AO1001" s="32" t="str">
        <x:v>2026-08-05-v2</x:v>
      </x:c>
    </x:row>
    <x:row r="1002">
      <x:c r="A1002" s="32" t="n">
        <x:v>1001</x:v>
      </x:c>
      <x:c r="B1002" s="32" t="str">
        <x:v>Etsy</x:v>
      </x:c>
      <x:c r="C1002" s="32" t="str">
        <x:v>Bright Data Etsy dataset sample</x:v>
      </x:c>
      <x:c r="D1002" s="32" t="str">
        <x:v>1240981064</x:v>
      </x:c>
      <x:c r="E1002" s="32" t="str">
        <x:v>https://www.etsy.com/listing/1240981064/free-shipping-bracelet-for-mencustom-men?click_key=dc271c75747746dfb1160f3357bb4b7247ee3104%3A1240981064&amp;click_sum=49e11a22&amp;ga_order=most_relevant&amp;ga_search_type=all&amp;ga_view_type=gallery&amp;ga_search_query=duracell&amp;ref=search_grid-1000422-7-36&amp;frs=1&amp;pop=1&amp;content_source=3d98151497cb411ff008a168c8e668f22e5cf2d3%253A1240981064&amp;variation0=2680643502&amp;variation1=2783174638</x:v>
      </x:c>
      <x:c r="F1002" s="32" t="str">
        <x:v>FREE SHIPPING-Bracelet For Men,Custom Men Jewelry,Personalized Leather Bracelet,Unisex Custom Bracelet,Leather Band Engraved,Father's Day</x:v>
      </x:c>
      <x:c r="G1002" s="32" t="str"/>
      <x:c r="H1002" s="32" t="str">
        <x:v>BraceDesigns</x:v>
      </x:c>
      <x:c r="I1002" s="47" t="n">
        <x:v>29</x:v>
      </x:c>
      <x:c r="J1002" s="32" t="str">
        <x:v>USD</x:v>
      </x:c>
      <x:c r="K1002" s="32" t="str">
        <x:v>Bracelets</x:v>
      </x:c>
      <x:c r="L1002" s="32" t="str">
        <x:v>Bracelets</x:v>
      </x:c>
      <x:c r="M1002" s="67"/>
      <x:c r="N1002" s="32" t="str"/>
      <x:c r="O1002" s="32" t="str"/>
      <x:c r="P1002" s="32" t="str">
        <x:v>"2024-12-18T00:00:00.000Z"</x:v>
      </x:c>
      <x:c r="Q1002" s="32" t="str">
        <x:v>Estimated</x:v>
      </x:c>
      <x:c r="R1002" s="32" t="str">
        <x:v>Jewelry</x:v>
      </x:c>
      <x:c r="S1002" s="32" t="str">
        <x:v>Fashion bracelet or bangle</x:v>
      </x:c>
      <x:c r="T1002" s="32" t="str">
        <x:v>Keyword/category match: bracelet</x:v>
      </x:c>
      <x:c r="U1002" s="32" t="str">
        <x:v>Low</x:v>
      </x:c>
      <x:c r="V1002" s="67" t="n">
        <x:v>100</x:v>
      </x:c>
      <x:c r="W1002" s="47" t="n">
        <x:v>1.46</x:v>
      </x:c>
      <x:c r="X1002" s="47" t="n">
        <x:v>4.55</x:v>
      </x:c>
      <x:c r="Y1002" s="47" t="n">
        <x:v>12.74</x:v>
      </x:c>
      <x:c r="Z1002" s="47" t="n">
        <x:v>0.4</x:v>
      </x:c>
      <x:c r="AA1002" s="47" t="n">
        <x:v>0.16</x:v>
      </x:c>
      <x:c r="AB1002" s="68" t="n">
        <x:v>6</x:v>
      </x:c>
      <x:c r="AC1002" s="47" t="n">
        <x:v>1.78</x:v>
      </x:c>
      <x:c r="AD1002" s="47" t="n">
        <x:v>5.41</x:v>
      </x:c>
      <x:c r="AE1002" s="47" t="n">
        <x:v>14.98</x:v>
      </x:c>
      <x:c r="AF1002" s="68" t="n">
        <x:v>9.5</x:v>
      </x:c>
      <x:c r="AG1002" s="47" t="n">
        <x:v>0</x:v>
      </x:c>
      <x:c r="AH1002" s="68" t="n">
        <x:v>3</x:v>
      </x:c>
      <x:c r="AI1002" s="47" t="n">
        <x:v>9.04</x:v>
      </x:c>
      <x:c r="AJ1002" s="47" t="n">
        <x:v>19.96</x:v>
      </x:c>
      <x:c r="AK1002" s="48" t="n">
        <x:v>0.688</x:v>
      </x:c>
      <x:c r="AL1002" s="32" t="str">
        <x:v>Material, engraving, stones, and handmade labor vary widely. Modifiers: customization, leather construction. Tariff and freight assumptions are illustrative and require current validation.</x:v>
      </x:c>
      <x:c r="AM1002" s="32" t="str">
        <x:v>["Hidden Message Bracelet, Bracelet For Men, Custom Men Bracelet,Personalize Leather Bracelet,Engraved Leather Wristband For Dad.This TRENDY, SIMPLE, MODERN, and COMFORTABLE bracelet is great to wear in any occasion. It can be engraved on the inside of the leather as a secret message, on the outside as shown in the picture, or both sides of the leather band.-TO ORDER THE CORRECT SIZE: Please refer to the listing Pictures.-Note: -Drop down menu option for leather Color, engraving side, where you </x:v>
      </x:c>
      <x:c r="AN1002" s="32" t="str">
        <x:v>https://github.com/luminati-io/Etsy-dataset-sample</x:v>
      </x:c>
      <x:c r="AO1002" s="32" t="str">
        <x:v>2026-08-05-v2</x:v>
      </x:c>
    </x:row>
    <x:row r="1003">
      <x:c r="A1003" s="32" t="n">
        <x:v>1002</x:v>
      </x:c>
      <x:c r="B1003" s="32" t="str">
        <x:v>Etsy</x:v>
      </x:c>
      <x:c r="C1003" s="32" t="str">
        <x:v>Bright Data Etsy dataset sample</x:v>
      </x:c>
      <x:c r="D1003" s="32" t="str">
        <x:v>1646813490</x:v>
      </x:c>
      <x:c r="E1003" s="32" t="str">
        <x:v>https://www.etsy.com/listing/1646813490/gorillaz-pac-man-double-sided-acrylic?click_key=bad70393ed9b4f33c11b8f2ddb4be8db84190eef%3A1646813490&amp;click_sum=21304363&amp;ga_order=most_relevant&amp;ga_search_type=all&amp;ga_view_type=gallery&amp;ga_search_query=duracell&amp;ref=search_grid-912182-4-43&amp;content_source=e55ecddb7957f627737dcd5be34a8944982b1dcc%253A1646813490&amp;variation0=4236310549</x:v>
      </x:c>
      <x:c r="F1003" s="32" t="str">
        <x:v>Gorillaz Pac-Man | Double-Sided Acrylic Keychains 7.5cm (~2.95 in.)</x:v>
      </x:c>
      <x:c r="G1003" s="32" t="str"/>
      <x:c r="H1003" s="32" t="str">
        <x:v>PebblesunShop</x:v>
      </x:c>
      <x:c r="I1003" s="47" t="n">
        <x:v>14</x:v>
      </x:c>
      <x:c r="J1003" s="32" t="str">
        <x:v>USD</x:v>
      </x:c>
      <x:c r="K1003" s="32" t="str">
        <x:v>Keychains &amp; Lanyards</x:v>
      </x:c>
      <x:c r="L1003" s="32" t="str">
        <x:v>Keychains &amp; Lanyards</x:v>
      </x:c>
      <x:c r="M1003" s="67"/>
      <x:c r="N1003" s="32" t="str"/>
      <x:c r="O1003" s="32" t="str"/>
      <x:c r="P1003" s="32" t="str">
        <x:v>"2024-12-13T00:00:00.000Z"</x:v>
      </x:c>
      <x:c r="Q1003" s="32" t="str">
        <x:v>Estimated</x:v>
      </x:c>
      <x:c r="R1003" s="32" t="str">
        <x:v>Accessories</x:v>
      </x:c>
      <x:c r="S1003" s="32" t="str">
        <x:v>Keychain or lanyard</x:v>
      </x:c>
      <x:c r="T1003" s="32" t="str">
        <x:v>Keyword/category match: keychain</x:v>
      </x:c>
      <x:c r="U1003" s="32" t="str">
        <x:v>Medium</x:v>
      </x:c>
      <x:c r="V1003" s="67" t="n">
        <x:v>100</x:v>
      </x:c>
      <x:c r="W1003" s="47" t="n">
        <x:v>0.35</x:v>
      </x:c>
      <x:c r="X1003" s="47" t="n">
        <x:v>1.1</x:v>
      </x:c>
      <x:c r="Y1003" s="47" t="n">
        <x:v>3.45</x:v>
      </x:c>
      <x:c r="Z1003" s="47" t="n">
        <x:v>0.18</x:v>
      </x:c>
      <x:c r="AA1003" s="47" t="n">
        <x:v>0.1</x:v>
      </x:c>
      <x:c r="AB1003" s="68" t="n">
        <x:v>8</x:v>
      </x:c>
      <x:c r="AC1003" s="47" t="n">
        <x:v>0.5</x:v>
      </x:c>
      <x:c r="AD1003" s="47" t="n">
        <x:v>1.5</x:v>
      </x:c>
      <x:c r="AE1003" s="47" t="n">
        <x:v>4.48</x:v>
      </x:c>
      <x:c r="AF1003" s="68" t="n">
        <x:v>9.5</x:v>
      </x:c>
      <x:c r="AG1003" s="47" t="n">
        <x:v>0</x:v>
      </x:c>
      <x:c r="AH1003" s="68" t="n">
        <x:v>3</x:v>
      </x:c>
      <x:c r="AI1003" s="47" t="n">
        <x:v>3.25</x:v>
      </x:c>
      <x:c r="AJ1003" s="47" t="n">
        <x:v>10.75</x:v>
      </x:c>
      <x:c r="AK1003" s="48" t="n">
        <x:v>0.768</x:v>
      </x:c>
      <x:c r="AL1003" s="32" t="str">
        <x:v>Material, printing, hardware, and personalization affect cost. Tariff and freight assumptions are illustrative and require current validation.</x:v>
      </x:c>
      <x:c r="AM1003" s="32" t="str">
        <x:v>["🌟 About these keychains:• Epoxy protection on front side• 7.5cm tall (approximately 2.95 inches)\n \n \n \n \n Learn more about this item"]</x:v>
      </x:c>
      <x:c r="AN1003" s="32" t="str">
        <x:v>https://github.com/luminati-io/Etsy-dataset-sample</x:v>
      </x:c>
      <x:c r="AO1003" s="32" t="str">
        <x:v>2026-08-05-v2</x:v>
      </x:c>
    </x:row>
    <x:row r="1004">
      <x:c r="A1004" s="32" t="n">
        <x:v>1003</x:v>
      </x:c>
      <x:c r="B1004" s="32" t="str">
        <x:v>Etsy</x:v>
      </x:c>
      <x:c r="C1004" s="32" t="str">
        <x:v>Bright Data Etsy dataset sample</x:v>
      </x:c>
      <x:c r="D1004" s="32" t="str">
        <x:v>803356988</x:v>
      </x:c>
      <x:c r="E1004" s="32" t="str">
        <x:v>https://www.etsy.com/listing/803356988/925-sterling-silver-cuban-link-bracelet?click_key=fef713cb9393d1570673fe7bf7be537e2480a4ed%3A803356988&amp;click_sum=0efb4686&amp;ga_order=most_relevant&amp;ga_search_type=all&amp;ga_view_type=gallery&amp;ga_search_query=duracell&amp;ref=search_grid-1000422-7-24&amp;pro=1&amp;frs=1&amp;pop=1&amp;sts=1&amp;content_source=6fcd2210ca90a938c09d99d02745f47c7d3e37f7%253A803356988&amp;variation0=2756950106&amp;variation1=1400022380</x:v>
      </x:c>
      <x:c r="F1004" s="32" t="str">
        <x:v>925 sterling silver cuban link bracelet men's women's 1mm-15mm 7" 8" 9" Gift for men women CUSTOM LENGTHS OFFERED</x:v>
      </x:c>
      <x:c r="G1004" s="32" t="str"/>
      <x:c r="H1004" s="32" t="str">
        <x:v>JewelrymineUSA</x:v>
      </x:c>
      <x:c r="I1004" s="47" t="n">
        <x:v>10.2</x:v>
      </x:c>
      <x:c r="J1004" s="32" t="str">
        <x:v>USD</x:v>
      </x:c>
      <x:c r="K1004" s="32" t="str">
        <x:v>Necklaces</x:v>
      </x:c>
      <x:c r="L1004" s="32" t="str">
        <x:v>Necklaces</x:v>
      </x:c>
      <x:c r="M1004" s="67"/>
      <x:c r="N1004" s="32" t="str"/>
      <x:c r="O1004" s="32" t="str"/>
      <x:c r="P1004" s="32" t="str">
        <x:v>"2024-12-17T00:00:00.000Z"</x:v>
      </x:c>
      <x:c r="Q1004" s="32" t="str">
        <x:v>Estimated</x:v>
      </x:c>
      <x:c r="R1004" s="32" t="str">
        <x:v>Jewelry</x:v>
      </x:c>
      <x:c r="S1004" s="32" t="str">
        <x:v>Sterling silver jewelry</x:v>
      </x:c>
      <x:c r="T1004" s="32" t="str">
        <x:v>Keyword/category match: sterling silver</x:v>
      </x:c>
      <x:c r="U1004" s="32" t="str">
        <x:v>Low</x:v>
      </x:c>
      <x:c r="V1004" s="67" t="n">
        <x:v>100</x:v>
      </x:c>
      <x:c r="W1004" s="47" t="n">
        <x:v>5.51</x:v>
      </x:c>
      <x:c r="X1004" s="47" t="n">
        <x:v>7.34</x:v>
      </x:c>
      <x:c r="Y1004" s="47" t="n">
        <x:v>9.18</x:v>
      </x:c>
      <x:c r="Z1004" s="47" t="n">
        <x:v>0.7</x:v>
      </x:c>
      <x:c r="AA1004" s="47" t="n">
        <x:v>0.2</x:v>
      </x:c>
      <x:c r="AB1004" s="68" t="n">
        <x:v>6</x:v>
      </x:c>
      <x:c r="AC1004" s="47" t="n">
        <x:v>6.19</x:v>
      </x:c>
      <x:c r="AD1004" s="47" t="n">
        <x:v>8.74</x:v>
      </x:c>
      <x:c r="AE1004" s="47" t="n">
        <x:v>12.17</x:v>
      </x:c>
      <x:c r="AF1004" s="68" t="n">
        <x:v>9.5</x:v>
      </x:c>
      <x:c r="AG1004" s="47" t="n">
        <x:v>0</x:v>
      </x:c>
      <x:c r="AH1004" s="68" t="n">
        <x:v>3</x:v>
      </x:c>
      <x:c r="AI1004" s="47" t="n">
        <x:v>10.01</x:v>
      </x:c>
      <x:c r="AJ1004" s="47" t="n">
        <x:v>0.19</x:v>
      </x:c>
      <x:c r="AK1004" s="48" t="n">
        <x:v>0.018000000000000002</x:v>
      </x:c>
      <x:c r="AL1004" s="32" t="str">
        <x:v>Silver weight, stone setting, labor, and hallmarking drive cost. Tariff and freight assumptions are illustrative and require current validation.</x:v>
      </x:c>
      <x:c r="AM1004" s="32" t="str">
        <x:v>["These bracelets are made with 925 sterling silver. Cuban link bracelets are known for their strength and shine. The approximate weight of the 9\"bracelets are as follows:1mm .7 grams1.5mm 1.8 grams2mm 2.4 grams3mm 3.2 grams4mm 4.6 grams4.5mm 7.3 grams6mm 11.7 grams7mm 16.1 grams8mm 21.3 grams10mm 24.6 grams11mm 40.1 grams13mm 50.8 grams15mm 59.9 gramsAvailable in 7\" 8\" or 9\"The bracelets are marked 925 for metal authenticity.Comes with a box.For returns or exchanges, please contact me withi</x:v>
      </x:c>
      <x:c r="AN1004" s="32" t="str">
        <x:v>https://github.com/luminati-io/Etsy-dataset-sample</x:v>
      </x:c>
      <x:c r="AO1004" s="32" t="str">
        <x:v>2026-08-05-v2</x:v>
      </x:c>
    </x:row>
    <x:row r="1005">
      <x:c r="A1005" s="32" t="n">
        <x:v>1004</x:v>
      </x:c>
      <x:c r="B1005" s="32" t="str">
        <x:v>Etsy</x:v>
      </x:c>
      <x:c r="C1005" s="32" t="str">
        <x:v>Bright Data Etsy dataset sample</x:v>
      </x:c>
      <x:c r="D1005" s="32" t="str">
        <x:v>748776321</x:v>
      </x:c>
      <x:c r="E1005" s="32" t="str">
        <x:v>https://www.etsy.com/listing/748776321/29-colours-dumbbell-bracelet-dumbbell?click_key=5ba37cee8eb4eec0afa8dc0a84a8b65b050401da%3A748776321&amp;click_sum=19d570d1&amp;ga_order=most_relevant&amp;ga_search_type=all&amp;ga_view_type=gallery&amp;ga_search_query=duracell&amp;ref=search_grid-1000422-7-39&amp;bes=1&amp;content_source=82e554b93712db432f2f3ee19c11c24254fab8a4%253A748776321&amp;variation0=2202017575&amp;variation1=2177618344</x:v>
      </x:c>
      <x:c r="F1005" s="32" t="str">
        <x:v>29 Colours, Dumbbell Bracelet, Dumbbell Charm Bracelet, Men's - Women  Bracelet, Gift For Man And Women, Weight Lifting CrossFit Fitness</x:v>
      </x:c>
      <x:c r="G1005" s="32" t="str"/>
      <x:c r="H1005" s="32" t="str">
        <x:v>CharmingDesignCrafts</x:v>
      </x:c>
      <x:c r="I1005" s="47" t="n">
        <x:v>10.61</x:v>
      </x:c>
      <x:c r="J1005" s="32" t="str">
        <x:v>USD</x:v>
      </x:c>
      <x:c r="K1005" s="32" t="str">
        <x:v>Bracelets</x:v>
      </x:c>
      <x:c r="L1005" s="32" t="str">
        <x:v>Bracelets</x:v>
      </x:c>
      <x:c r="M1005" s="67"/>
      <x:c r="N1005" s="32" t="str"/>
      <x:c r="O1005" s="32" t="str"/>
      <x:c r="P1005" s="32" t="str">
        <x:v>"2024-12-16T00:00:00.000Z"</x:v>
      </x:c>
      <x:c r="Q1005" s="32" t="str">
        <x:v>Estimated</x:v>
      </x:c>
      <x:c r="R1005" s="32" t="str">
        <x:v>Sports</x:v>
      </x:c>
      <x:c r="S1005" s="32" t="str">
        <x:v>Dumbbell or free weight</x:v>
      </x:c>
      <x:c r="T1005" s="32" t="str">
        <x:v>Title match: dumbbell</x:v>
      </x:c>
      <x:c r="U1005" s="32" t="str">
        <x:v>Low</x:v>
      </x:c>
      <x:c r="V1005" s="67" t="n">
        <x:v>100</x:v>
      </x:c>
      <x:c r="W1005" s="47" t="n">
        <x:v>6.15</x:v>
      </x:c>
      <x:c r="X1005" s="47" t="n">
        <x:v>7.64</x:v>
      </x:c>
      <x:c r="Y1005" s="47" t="n">
        <x:v>9.55</x:v>
      </x:c>
      <x:c r="Z1005" s="47" t="n">
        <x:v>0.8</x:v>
      </x:c>
      <x:c r="AA1005" s="47" t="n">
        <x:v>10</x:v>
      </x:c>
      <x:c r="AB1005" s="68" t="n">
        <x:v>6</x:v>
      </x:c>
      <x:c r="AC1005" s="47" t="n">
        <x:v>10.02</x:v>
      </x:c>
      <x:c r="AD1005" s="47" t="n">
        <x:v>19.55</x:v>
      </x:c>
      <x:c r="AE1005" s="47" t="n">
        <x:v>44.04</x:v>
      </x:c>
      <x:c r="AF1005" s="68" t="n">
        <x:v>9.5</x:v>
      </x:c>
      <x:c r="AG1005" s="47" t="n">
        <x:v>0</x:v>
      </x:c>
      <x:c r="AH1005" s="68" t="n">
        <x:v>3</x:v>
      </x:c>
      <x:c r="AI1005" s="47" t="n">
        <x:v>20.87</x:v>
      </x:c>
      <x:c r="AJ1005" s="47" t="n">
        <x:v>-10.26</x:v>
      </x:c>
      <x:c r="AK1005" s="48" t="n">
        <x:v>-0.9670000000000001</x:v>
      </x:c>
      <x:c r="AL1005" s="32" t="str">
        <x:v>Weight, metal price, coating, pair/single count, and freight dominate. Tariff and freight assumptions are illustrative and require current validation.</x:v>
      </x:c>
      <x:c r="AM1005" s="32" t="str">
        <x:v>["The length of this bracelet is adjustable and adjustable sliding knot closureIf your wrist is 15cm to 20cm - this bracelet should fit you without the problem.Please browse our shop for more matching friendship bracelets!https://www.etsy.com/uk/shop/CharmingDesignCrafts?ref=seller-platform-mcnav§ion_id=27396964https://www.etsy.com/uk/shop/CharmingDesignCrafts?ref=seller-platform-mcnav\n \n \n \n \n Learn more about this item"]</x:v>
      </x:c>
      <x:c r="AN1005" s="32" t="str">
        <x:v>https://github.com/luminati-io/Etsy-dataset-sample</x:v>
      </x:c>
      <x:c r="AO1005" s="32" t="str">
        <x:v>2026-08-05-v2</x:v>
      </x:c>
    </x:row>
    <x:row r="1006">
      <x:c r="A1006" s="32" t="n">
        <x:v>1005</x:v>
      </x:c>
      <x:c r="B1006" s="32" t="str">
        <x:v>Etsy</x:v>
      </x:c>
      <x:c r="C1006" s="32" t="str">
        <x:v>Bright Data Etsy dataset sample</x:v>
      </x:c>
      <x:c r="D1006" s="32" t="str">
        <x:v>212898205</x:v>
      </x:c>
      <x:c r="E1006" s="32" t="str">
        <x:v>https://www.etsy.com/listing/212898205/custom-metal-race-track-art-handmade-in?click_key=f09193af4a457f45a73c82c3decb89461ac65e63%3A212898205&amp;click_sum=02064d97&amp;ga_order=most_relevant&amp;ga_search_type=all&amp;ga_view_type=gallery&amp;ga_search_query=duracell&amp;ref=search_grid-140082-4-2&amp;pro=1&amp;frs=1&amp;bes=1&amp;sts=1&amp;content_source=069046fae64d46d7dcdb36758365fa32064398ce%253A212898205&amp;variation0=4500329667&amp;variation1=2761798276</x:v>
      </x:c>
      <x:c r="F1006" s="32" t="str">
        <x:v>Custom Metal Race Track Art - Handmade in US, Magnetic Mounts, Local Tracks and Circuits, Man Cave, Sculpture, Ornamental, Wall Decoration</x:v>
      </x:c>
      <x:c r="G1006" s="32" t="str"/>
      <x:c r="H1006" s="32" t="str">
        <x:v>StraightEdgeMetalArt</x:v>
      </x:c>
      <x:c r="I1006" s="47" t="n">
        <x:v>42.4</x:v>
      </x:c>
      <x:c r="J1006" s="32" t="str">
        <x:v>USD</x:v>
      </x:c>
      <x:c r="K1006" s="32" t="str">
        <x:v>Home Decor</x:v>
      </x:c>
      <x:c r="L1006" s="32" t="str">
        <x:v>Home Decor</x:v>
      </x:c>
      <x:c r="M1006" s="67"/>
      <x:c r="N1006" s="32" t="str"/>
      <x:c r="O1006" s="32" t="str"/>
      <x:c r="P1006" s="32" t="str">
        <x:v>"2024-12-14T00:00:00.000Z"</x:v>
      </x:c>
      <x:c r="Q1006" s="32" t="str">
        <x:v>Estimated</x:v>
      </x:c>
      <x:c r="R1006" s="32" t="str">
        <x:v>Apparel</x:v>
      </x:c>
      <x:c r="S1006" s="32" t="str">
        <x:v>Casual jacket or coat</x:v>
      </x:c>
      <x:c r="T1006" s="32" t="str">
        <x:v>Keyword/category match: coat</x:v>
      </x:c>
      <x:c r="U1006" s="32" t="str">
        <x:v>Low</x:v>
      </x:c>
      <x:c r="V1006" s="67" t="n">
        <x:v>100</x:v>
      </x:c>
      <x:c r="W1006" s="47" t="n">
        <x:v>20.49</x:v>
      </x:c>
      <x:c r="X1006" s="47" t="n">
        <x:v>30.53</x:v>
      </x:c>
      <x:c r="Y1006" s="47" t="n">
        <x:v>38.16</x:v>
      </x:c>
      <x:c r="Z1006" s="47" t="n">
        <x:v>1.5</x:v>
      </x:c>
      <x:c r="AA1006" s="47" t="n">
        <x:v>2.5</x:v>
      </x:c>
      <x:c r="AB1006" s="68" t="n">
        <x:v>10</x:v>
      </x:c>
      <x:c r="AC1006" s="47" t="n">
        <x:v>24.41</x:v>
      </x:c>
      <x:c r="AD1006" s="47" t="n">
        <x:v>37.98</x:v>
      </x:c>
      <x:c r="AE1006" s="47" t="n">
        <x:v>51.88</x:v>
      </x:c>
      <x:c r="AF1006" s="68" t="n">
        <x:v>9.5</x:v>
      </x:c>
      <x:c r="AG1006" s="47" t="n">
        <x:v>0</x:v>
      </x:c>
      <x:c r="AH1006" s="68" t="n">
        <x:v>3</x:v>
      </x:c>
      <x:c r="AI1006" s="47" t="n">
        <x:v>43.28</x:v>
      </x:c>
      <x:c r="AJ1006" s="47" t="n">
        <x:v>-0.88</x:v>
      </x:c>
      <x:c r="AK1006" s="48" t="n">
        <x:v>-0.021</x:v>
      </x:c>
      <x:c r="AL1006" s="32" t="str">
        <x:v>Shell, insulation, waterproofing, lining, and hardware dominate. Modifiers: customization, handmade labor. Tariff and freight assumptions are illustrative and require current validation.</x:v>
      </x:c>
      <x:c r="AM1006" s="32" t="str">
        <x:v>["**During the purchase process, please leave the name of the track you'd like in the order notes. If you'd like the track name attached to the piece and have any other special requests please also leave that in the notes section of the order, thank you!!** If not specified the piece will come without the track name by default. If there's a size you'd like that you do not see, please send me a message.This item is for a single track outline of your choice with magnetic mounting hardware to easil</x:v>
      </x:c>
      <x:c r="AN1006" s="32" t="str">
        <x:v>https://github.com/luminati-io/Etsy-dataset-sample</x:v>
      </x:c>
      <x:c r="AO1006" s="32" t="str">
        <x:v>2026-08-05-v2</x:v>
      </x:c>
    </x:row>
    <x:row r="1007">
      <x:c r="A1007" s="32" t="n">
        <x:v>1006</x:v>
      </x:c>
      <x:c r="B1007" s="32" t="str">
        <x:v>Etsy</x:v>
      </x:c>
      <x:c r="C1007" s="32" t="str">
        <x:v>Bright Data Etsy dataset sample</x:v>
      </x:c>
      <x:c r="D1007" s="32" t="str">
        <x:v>1484679816</x:v>
      </x:c>
      <x:c r="E1007" s="32" t="str">
        <x:v>https://www.etsy.com/listing/1484679816/ruby-terp-pearl-10-pack?click_key=e3c50b81f0dab8d977fc2bd179f898faf5b2dd36%3A1484679816&amp;click_sum=921365b3&amp;ga_order=most_relevant&amp;ga_search_type=all&amp;ga_view_type=gallery&amp;ga_search_query=duracell&amp;ref=search_grid-140082-4-4&amp;pro=1&amp;frs=1&amp;bes=1&amp;content_source=491e09691a39e130d1f7ebfd9961097432bfb817%253A1484679816&amp;variation0=3559988896&amp;variation1=3642634809</x:v>
      </x:c>
      <x:c r="F1007" s="32" t="str">
        <x:v>Ruby Terp Pearl 10 pack</x:v>
      </x:c>
      <x:c r="G1007" s="32" t="str"/>
      <x:c r="H1007" s="32" t="str">
        <x:v>VictoryGlassworks</x:v>
      </x:c>
      <x:c r="I1007" s="47" t="n">
        <x:v>3.99</x:v>
      </x:c>
      <x:c r="J1007" s="32" t="str">
        <x:v>USD</x:v>
      </x:c>
      <x:c r="K1007" s="32" t="str">
        <x:v>Collectibles</x:v>
      </x:c>
      <x:c r="L1007" s="32" t="str">
        <x:v>Collectibles</x:v>
      </x:c>
      <x:c r="M1007" s="67"/>
      <x:c r="N1007" s="32" t="str"/>
      <x:c r="O1007" s="32" t="str"/>
      <x:c r="P1007" s="32" t="str">
        <x:v>"2024-12-17T00:00:00.000Z"</x:v>
      </x:c>
      <x:c r="Q1007" s="32" t="str">
        <x:v>Estimated</x:v>
      </x:c>
      <x:c r="R1007" s="32" t="str">
        <x:v>Jewelry</x:v>
      </x:c>
      <x:c r="S1007" s="32" t="str">
        <x:v>Gemstone or artisan jewelry</x:v>
      </x:c>
      <x:c r="T1007" s="32" t="str">
        <x:v>Keyword/category match: terp pearl</x:v>
      </x:c>
      <x:c r="U1007" s="32" t="str">
        <x:v>Low</x:v>
      </x:c>
      <x:c r="V1007" s="67" t="n">
        <x:v>100</x:v>
      </x:c>
      <x:c r="W1007" s="47" t="n">
        <x:v>2.31</x:v>
      </x:c>
      <x:c r="X1007" s="47" t="n">
        <x:v>2.87</x:v>
      </x:c>
      <x:c r="Y1007" s="47" t="n">
        <x:v>3.59</x:v>
      </x:c>
      <x:c r="Z1007" s="47" t="n">
        <x:v>0.6</x:v>
      </x:c>
      <x:c r="AA1007" s="47" t="n">
        <x:v>0.2</x:v>
      </x:c>
      <x:c r="AB1007" s="68" t="n">
        <x:v>6</x:v>
      </x:c>
      <x:c r="AC1007" s="47" t="n">
        <x:v>2.75</x:v>
      </x:c>
      <x:c r="AD1007" s="47" t="n">
        <x:v>3.89</x:v>
      </x:c>
      <x:c r="AE1007" s="47" t="n">
        <x:v>5.93</x:v>
      </x:c>
      <x:c r="AF1007" s="68" t="n">
        <x:v>9.5</x:v>
      </x:c>
      <x:c r="AG1007" s="47" t="n">
        <x:v>0</x:v>
      </x:c>
      <x:c r="AH1007" s="68" t="n">
        <x:v>3</x:v>
      </x:c>
      <x:c r="AI1007" s="47" t="n">
        <x:v>4.39</x:v>
      </x:c>
      <x:c r="AJ1007" s="47" t="n">
        <x:v>-0.4</x:v>
      </x:c>
      <x:c r="AK1007" s="48" t="n">
        <x:v>-0.10099999999999999</x:v>
      </x:c>
      <x:c r="AL1007" s="32" t="str">
        <x:v>Stone authenticity, precious metal, artisan labor, and one-off design dominate. Modifiers: 10-count/set adjustment. Tariff and freight assumptions are illustrative and require current validation.</x:v>
      </x:c>
      <x:c r="AM1007" s="32" t="str">
        <x:v>["3mm or 4mm lab-grown ruby/sapphire (100% AAA synthetic corundum) terp pearls. Listing is for 10 pack.Please note: free shipping option is standard mail (with stamps) and does NOT include tracking. If you need tracking, select \"paid shipping\" option and your package will be sent via First Class mail instead.\n \n \n \n \n Learn more about this item"]</x:v>
      </x:c>
      <x:c r="AN1007" s="32" t="str">
        <x:v>https://github.com/luminati-io/Etsy-dataset-sample</x:v>
      </x:c>
      <x:c r="AO1007" s="32" t="str">
        <x:v>2026-08-05-v2</x:v>
      </x:c>
    </x:row>
    <x:row r="1008">
      <x:c r="A1008" s="32" t="n">
        <x:v>1007</x:v>
      </x:c>
      <x:c r="B1008" s="32" t="str">
        <x:v>Etsy</x:v>
      </x:c>
      <x:c r="C1008" s="32" t="str">
        <x:v>Bright Data Etsy dataset sample</x:v>
      </x:c>
      <x:c r="D1008" s="32" t="str">
        <x:v>1786877089</x:v>
      </x:c>
      <x:c r="E1008" s="32" t="str">
        <x:v>https://www.etsy.com/listing/1786877089/personalized-name-custom-beaded-bracelet?click_key=fee88605611cc6b4102360907b4d8cfcabf26dca%3A1786877089&amp;click_sum=85acfb6b&amp;ga_order=most_relevant&amp;ga_search_type=all&amp;ga_view_type=gallery&amp;ga_search_query=duracell&amp;ref=search_grid-1000422-7-46&amp;pro=1&amp;frs=1&amp;pop=1&amp;sts=1&amp;content_source=8d82f2bc5247e493c23b89492d8c9461ed472cc2%253A1786877089&amp;variation0=4732580092&amp;variation1=4734714729</x:v>
      </x:c>
      <x:c r="F1008" s="32" t="str">
        <x:v>Personalized Name Custom Beaded Bracelet, Mens Leather Bracelet for Husband Boyfriend Dad, Engraved Bracelet For Him, Christmas Gift for Him</x:v>
      </x:c>
      <x:c r="G1008" s="32" t="str"/>
      <x:c r="H1008" s="32" t="str">
        <x:v>LenaPersonalized</x:v>
      </x:c>
      <x:c r="I1008" s="47" t="n">
        <x:v>18.72</x:v>
      </x:c>
      <x:c r="J1008" s="32" t="str">
        <x:v>USD</x:v>
      </x:c>
      <x:c r="K1008" s="32" t="str">
        <x:v>Bracelets</x:v>
      </x:c>
      <x:c r="L1008" s="32" t="str">
        <x:v>Bracelets</x:v>
      </x:c>
      <x:c r="M1008" s="67"/>
      <x:c r="N1008" s="32" t="str"/>
      <x:c r="O1008" s="32" t="str"/>
      <x:c r="P1008" s="32" t="str">
        <x:v>"2024-12-17T00:00:00.000Z"</x:v>
      </x:c>
      <x:c r="Q1008" s="32" t="str">
        <x:v>Estimated</x:v>
      </x:c>
      <x:c r="R1008" s="32" t="str">
        <x:v>Jewelry</x:v>
      </x:c>
      <x:c r="S1008" s="32" t="str">
        <x:v>Gemstone or artisan jewelry</x:v>
      </x:c>
      <x:c r="T1008" s="32" t="str">
        <x:v>Keyword/category match: beaded bracelet</x:v>
      </x:c>
      <x:c r="U1008" s="32" t="str">
        <x:v>Low</x:v>
      </x:c>
      <x:c r="V1008" s="67" t="n">
        <x:v>100</x:v>
      </x:c>
      <x:c r="W1008" s="47" t="n">
        <x:v>4.68</x:v>
      </x:c>
      <x:c r="X1008" s="47" t="n">
        <x:v>13.48</x:v>
      </x:c>
      <x:c r="Y1008" s="47" t="n">
        <x:v>16.85</x:v>
      </x:c>
      <x:c r="Z1008" s="47" t="n">
        <x:v>0.6</x:v>
      </x:c>
      <x:c r="AA1008" s="47" t="n">
        <x:v>0.2</x:v>
      </x:c>
      <x:c r="AB1008" s="68" t="n">
        <x:v>6</x:v>
      </x:c>
      <x:c r="AC1008" s="47" t="n">
        <x:v>5.26</x:v>
      </x:c>
      <x:c r="AD1008" s="47" t="n">
        <x:v>15.14</x:v>
      </x:c>
      <x:c r="AE1008" s="47" t="n">
        <x:v>19.98</x:v>
      </x:c>
      <x:c r="AF1008" s="68" t="n">
        <x:v>9.5</x:v>
      </x:c>
      <x:c r="AG1008" s="47" t="n">
        <x:v>0</x:v>
      </x:c>
      <x:c r="AH1008" s="68" t="n">
        <x:v>3</x:v>
      </x:c>
      <x:c r="AI1008" s="47" t="n">
        <x:v>17.48</x:v>
      </x:c>
      <x:c r="AJ1008" s="47" t="n">
        <x:v>1.24</x:v>
      </x:c>
      <x:c r="AK1008" s="48" t="n">
        <x:v>0.067</x:v>
      </x:c>
      <x:c r="AL1008" s="32" t="str">
        <x:v>Stone authenticity, precious metal, artisan labor, and one-off design dominate. Modifiers: customization, leather construction. Tariff and freight assumptions are illustrative and require current validation.</x:v>
      </x:c>
      <x:c r="AM1008" s="32" t="str">
        <x:v>["Introducing our Personalized Men's Leather Bracelet with Kids Names, a custom piece of jewelry designed to be a meaningful gift for the special men in your life. This elegant bracelet is crafted from high-quality leather, ensuring durability and comfort, making it an ideal accessory for everyday wear. What sets this bracelet apart is its ability to be personalized with the names of loved ones, particularly children, making it a cherished keepsake that holds sentimental value.Whether you’re loo</x:v>
      </x:c>
      <x:c r="AN1008" s="32" t="str">
        <x:v>https://github.com/luminati-io/Etsy-dataset-sample</x:v>
      </x:c>
      <x:c r="AO1008" s="32" t="str">
        <x:v>2026-08-05-v2</x:v>
      </x:c>
    </x:row>
    <x:row r="1009">
      <x:c r="A1009" s="32" t="n">
        <x:v>1008</x:v>
      </x:c>
      <x:c r="B1009" s="32" t="str">
        <x:v>Etsy</x:v>
      </x:c>
      <x:c r="C1009" s="32" t="str">
        <x:v>Bright Data Etsy dataset sample</x:v>
      </x:c>
      <x:c r="D1009" s="32" t="str">
        <x:v>1656699428</x:v>
      </x:c>
      <x:c r="E1009" s="32" t="str">
        <x:v>https://www.etsy.com/listing/1656699428/personalized-knot-bracelet-for-men?click_key=9c0981bcaca1b6cb94141b576b4a094644dc96aa%3A1656699428&amp;click_sum=ebe591f5&amp;ga_order=most_relevant&amp;ga_search_type=all&amp;ga_view_type=gallery&amp;ga_search_query=duracell&amp;ref=search_grid-1000422-7-41&amp;frs=1&amp;pop=1&amp;content_source=45cf5fc8b47f086b1a5f684e59db7fa312497267%253A1656699428&amp;variation0=4251855736&amp;variation1=4503417928</x:v>
      </x:c>
      <x:c r="F1009" s="32" t="str">
        <x:v>Personalized Knot bracelet for Men - Custom Christmas Gift For Dad/Husband/Son/Brother/ Father-in-law - Meaningful Gift For Men</x:v>
      </x:c>
      <x:c r="G1009" s="32" t="str"/>
      <x:c r="H1009" s="32" t="str">
        <x:v>Berradas</x:v>
      </x:c>
      <x:c r="I1009" s="47" t="n">
        <x:v>59</x:v>
      </x:c>
      <x:c r="J1009" s="32" t="str">
        <x:v>USD</x:v>
      </x:c>
      <x:c r="K1009" s="32" t="str">
        <x:v>Bracelets</x:v>
      </x:c>
      <x:c r="L1009" s="32" t="str">
        <x:v>Bracelets</x:v>
      </x:c>
      <x:c r="M1009" s="67"/>
      <x:c r="N1009" s="32" t="str"/>
      <x:c r="O1009" s="32" t="str"/>
      <x:c r="P1009" s="32" t="str">
        <x:v>"2024-12-17T00:00:00.000Z"</x:v>
      </x:c>
      <x:c r="Q1009" s="32" t="str">
        <x:v>Estimated</x:v>
      </x:c>
      <x:c r="R1009" s="32" t="str">
        <x:v>Apparel</x:v>
      </x:c>
      <x:c r="S1009" s="32" t="str">
        <x:v>Casual jacket or coat</x:v>
      </x:c>
      <x:c r="T1009" s="32" t="str">
        <x:v>Keyword/category match: coat</x:v>
      </x:c>
      <x:c r="U1009" s="32" t="str">
        <x:v>Low</x:v>
      </x:c>
      <x:c r="V1009" s="67" t="n">
        <x:v>100</x:v>
      </x:c>
      <x:c r="W1009" s="47" t="n">
        <x:v>25.24</x:v>
      </x:c>
      <x:c r="X1009" s="47" t="n">
        <x:v>42.48</x:v>
      </x:c>
      <x:c r="Y1009" s="47" t="n">
        <x:v>53.1</x:v>
      </x:c>
      <x:c r="Z1009" s="47" t="n">
        <x:v>1.5</x:v>
      </x:c>
      <x:c r="AA1009" s="47" t="n">
        <x:v>2.5</x:v>
      </x:c>
      <x:c r="AB1009" s="68" t="n">
        <x:v>10</x:v>
      </x:c>
      <x:c r="AC1009" s="47" t="n">
        <x:v>29.64</x:v>
      </x:c>
      <x:c r="AD1009" s="47" t="n">
        <x:v>51.13</x:v>
      </x:c>
      <x:c r="AE1009" s="47" t="n">
        <x:v>68.31</x:v>
      </x:c>
      <x:c r="AF1009" s="68" t="n">
        <x:v>9.5</x:v>
      </x:c>
      <x:c r="AG1009" s="47" t="n">
        <x:v>0</x:v>
      </x:c>
      <x:c r="AH1009" s="68" t="n">
        <x:v>3</x:v>
      </x:c>
      <x:c r="AI1009" s="47" t="n">
        <x:v>58.5</x:v>
      </x:c>
      <x:c r="AJ1009" s="47" t="n">
        <x:v>0.5</x:v>
      </x:c>
      <x:c r="AK1009" s="48" t="n">
        <x:v>0.008</x:v>
      </x:c>
      <x:c r="AL1009" s="32" t="str">
        <x:v>Shell, insulation, waterproofing, lining, and hardware dominate. Modifiers: customization, handmade labor, weatherproof construction, premium/heavy-duty specification. Tariff and freight assumptions are illustrative and require current validation.</x:v>
      </x:c>
      <x:c r="AM1009" s="32" t="str">
        <x:v>["This Infinity Knot Bracelet makes a perfect Christmas gift for the special men in your life—whether it’s your husband, father, or son. Exquisitely crafted with a blend of leather elegance and a stainless steel infinity knot charm, this bracelet symbolizes endless love and timeless style.★ ITEM DETAILS:• Quality materials: Crafted from premium Nappa Leather, this leather is made to be durable, waterproof and smooth, making it the ideal choice for high-end jewelry.• Stainless Steel Charm and cla</x:v>
      </x:c>
      <x:c r="AN1009" s="32" t="str">
        <x:v>https://github.com/luminati-io/Etsy-dataset-sample</x:v>
      </x:c>
      <x:c r="AO1009" s="32" t="str">
        <x:v>2026-08-05-v2</x:v>
      </x:c>
    </x:row>
    <x:row r="1010">
      <x:c r="A1010" s="32" t="n">
        <x:v>1009</x:v>
      </x:c>
      <x:c r="B1010" s="32" t="str">
        <x:v>Etsy</x:v>
      </x:c>
      <x:c r="C1010" s="32" t="str">
        <x:v>Bright Data Etsy dataset sample</x:v>
      </x:c>
      <x:c r="D1010" s="32" t="str">
        <x:v>1486826244</x:v>
      </x:c>
      <x:c r="E1010" s="32" t="str">
        <x:v>https://www.etsy.com/listing/1486826244/vintage-1992-temple-tornado-meme?click_key=141c73d3d048f44769c950e16f04ff3a81e35fb3%3A1486826244&amp;click_sum=fcad8e3d&amp;ga_order=most_relevant&amp;ga_search_type=all&amp;ga_view_type=gallery&amp;ga_search_query=duracell&amp;ref=search_grid-40812-3-32&amp;pro=1&amp;content_source=bf56bbbb5904282fb95763891745a1461ad99b93%253A1486826244&amp;variation0=3584135501&amp;variation1=3567572098</x:v>
      </x:c>
      <x:c r="F1010" s="32" t="str">
        <x:v>Vintage 1992 “Temple Tornado” Meme DeSantis Dirt Modified T-Shirt, Racing T-Shirt, Racing Shirt, Gift For Father, Gift For Mother</x:v>
      </x:c>
      <x:c r="G1010" s="32" t="str"/>
      <x:c r="H1010" s="32" t="str">
        <x:v>RattanWebbingStore</x:v>
      </x:c>
      <x:c r="I1010" s="47" t="n">
        <x:v>26.59</x:v>
      </x:c>
      <x:c r="J1010" s="32" t="str">
        <x:v>USD</x:v>
      </x:c>
      <x:c r="K1010" s="32" t="str">
        <x:v>Gender-Neutral Adult Clothing</x:v>
      </x:c>
      <x:c r="L1010" s="32" t="str">
        <x:v>Gender-Neutral Adult Clothing</x:v>
      </x:c>
      <x:c r="M1010" s="67"/>
      <x:c r="N1010" s="32" t="str"/>
      <x:c r="O1010" s="32" t="str"/>
      <x:c r="P1010" s="32" t="str">
        <x:v>"2023-06-10T00:00:00.000Z"</x:v>
      </x:c>
      <x:c r="Q1010" s="32" t="str">
        <x:v>Estimated</x:v>
      </x:c>
      <x:c r="R1010" s="32" t="str">
        <x:v>Apparel</x:v>
      </x:c>
      <x:c r="S1010" s="32" t="str">
        <x:v>Basic cotton T-shirt</x:v>
      </x:c>
      <x:c r="T1010" s="32" t="str">
        <x:v>Keyword/category match: t-shirt</x:v>
      </x:c>
      <x:c r="U1010" s="32" t="str">
        <x:v>Low</x:v>
      </x:c>
      <x:c r="V1010" s="67" t="n">
        <x:v>100</x:v>
      </x:c>
      <x:c r="W1010" s="47" t="n">
        <x:v>1.93</x:v>
      </x:c>
      <x:c r="X1010" s="47" t="n">
        <x:v>3.31</x:v>
      </x:c>
      <x:c r="Y1010" s="47" t="n">
        <x:v>5.8</x:v>
      </x:c>
      <x:c r="Z1010" s="47" t="n">
        <x:v>0.35</x:v>
      </x:c>
      <x:c r="AA1010" s="47" t="n">
        <x:v>0.18</x:v>
      </x:c>
      <x:c r="AB1010" s="68" t="n">
        <x:v>10</x:v>
      </x:c>
      <x:c r="AC1010" s="47" t="n">
        <x:v>2.43</x:v>
      </x:c>
      <x:c r="AD1010" s="47" t="n">
        <x:v>4.23</x:v>
      </x:c>
      <x:c r="AE1010" s="47" t="n">
        <x:v>7.53</x:v>
      </x:c>
      <x:c r="AF1010" s="68" t="n">
        <x:v>9.5</x:v>
      </x:c>
      <x:c r="AG1010" s="47" t="n">
        <x:v>0</x:v>
      </x:c>
      <x:c r="AH1010" s="68" t="n">
        <x:v>3</x:v>
      </x:c>
      <x:c r="AI1010" s="47" t="n">
        <x:v>7.55</x:v>
      </x:c>
      <x:c r="AJ1010" s="47" t="n">
        <x:v>19.04</x:v>
      </x:c>
      <x:c r="AK1010" s="48" t="n">
        <x:v>0.716</x:v>
      </x:c>
      <x:c r="AL1010" s="32" t="str">
        <x:v>Fabric weight, country, certifications, and decoration affect cost. Estimate represents a current-equivalent manufacturing cost, not the original historical production cost. Tariff and freight assumptions are illustrative and require current validation.</x:v>
      </x:c>
      <x:c r="AM1010" s="32" t="str">
        <x:v>["Thanks for being here!!! We are glad to serve you. Please contact us 24/7, we are always available! With your purchase you are helping us!. We are a small family business that believes in EQUALITY, FREEDOM and LOVE for everyone.How to order:1.- Please, check our available sizes, colors and measurements.2.- Choose your design.3.- Enter your T-Shirt Color (Primary color)For Example; White4.- Enter your Size (They fit pretty true to size!)5.- Use our personalization box to write the details, for </x:v>
      </x:c>
      <x:c r="AN1010" s="32" t="str">
        <x:v>https://github.com/luminati-io/Etsy-dataset-sample</x:v>
      </x:c>
      <x:c r="AO1010" s="32" t="str">
        <x:v>2026-08-05-v2</x:v>
      </x:c>
    </x:row>
    <x:row r="1011">
      <x:c r="A1011" s="32" t="n">
        <x:v>1010</x:v>
      </x:c>
      <x:c r="B1011" s="32" t="str">
        <x:v>Etsy</x:v>
      </x:c>
      <x:c r="C1011" s="32" t="str">
        <x:v>Bright Data Etsy dataset sample</x:v>
      </x:c>
      <x:c r="D1011" s="32" t="str">
        <x:v>1786915746</x:v>
      </x:c>
      <x:c r="E1011" s="32" t="str">
        <x:v>https://www.etsy.com/listing/1786915746/bull-durham-movie-postersretro-movie?click_key=ae39fbb76bb5244100a5d7f1173bcb0fa7c6f652%3A1786915746&amp;click_sum=ce14ee13&amp;ga_order=most_relevant&amp;ga_search_type=all&amp;ga_view_type=gallery&amp;ga_search_query=duracell&amp;ref=search_grid-504072-5-30&amp;pro=1&amp;frs=1&amp;content_source=090c52316019bdcb9d547a072bb92aadab46d878%253A1786915746&amp;variation0=4797978611</x:v>
      </x:c>
      <x:c r="F1011" s="32" t="str">
        <x:v>Bull Durham movie posters,retro movie posters,canvas printing，wall art, room decoration, home decoration，gifts,wrapped poster</x:v>
      </x:c>
      <x:c r="G1011" s="32" t="str"/>
      <x:c r="H1011" s="32" t="str">
        <x:v>BorderBoutiqueGlobal</x:v>
      </x:c>
      <x:c r="I1011" s="47" t="n">
        <x:v>9.66</x:v>
      </x:c>
      <x:c r="J1011" s="32" t="str">
        <x:v>USD</x:v>
      </x:c>
      <x:c r="K1011" s="32" t="str">
        <x:v>Prints</x:v>
      </x:c>
      <x:c r="L1011" s="32" t="str">
        <x:v>Prints</x:v>
      </x:c>
      <x:c r="M1011" s="67"/>
      <x:c r="N1011" s="32" t="str"/>
      <x:c r="O1011" s="32" t="str"/>
      <x:c r="P1011" s="32" t="str">
        <x:v>"2024-09-27T00:00:00.000Z"</x:v>
      </x:c>
      <x:c r="Q1011" s="32" t="str">
        <x:v>Estimated</x:v>
      </x:c>
      <x:c r="R1011" s="32" t="str">
        <x:v>Home</x:v>
      </x:c>
      <x:c r="S1011" s="32" t="str">
        <x:v>Printed poster or wall art</x:v>
      </x:c>
      <x:c r="T1011" s="32" t="str">
        <x:v>Keyword/category match: poster</x:v>
      </x:c>
      <x:c r="U1011" s="32" t="str">
        <x:v>Low</x:v>
      </x:c>
      <x:c r="V1011" s="67" t="n">
        <x:v>100</x:v>
      </x:c>
      <x:c r="W1011" s="47" t="n">
        <x:v>0.88</x:v>
      </x:c>
      <x:c r="X1011" s="47" t="n">
        <x:v>3.86</x:v>
      </x:c>
      <x:c r="Y1011" s="47" t="n">
        <x:v>8.69</x:v>
      </x:c>
      <x:c r="Z1011" s="47" t="n">
        <x:v>0.8</x:v>
      </x:c>
      <x:c r="AA1011" s="47" t="n">
        <x:v>1</x:v>
      </x:c>
      <x:c r="AB1011" s="68" t="n">
        <x:v>7</x:v>
      </x:c>
      <x:c r="AC1011" s="47" t="n">
        <x:v>1.48</x:v>
      </x:c>
      <x:c r="AD1011" s="47" t="n">
        <x:v>6.05</x:v>
      </x:c>
      <x:c r="AE1011" s="47" t="n">
        <x:v>17.86</x:v>
      </x:c>
      <x:c r="AF1011" s="68" t="n">
        <x:v>9.5</x:v>
      </x:c>
      <x:c r="AG1011" s="47" t="n">
        <x:v>0</x:v>
      </x:c>
      <x:c r="AH1011" s="68" t="n">
        <x:v>3</x:v>
      </x:c>
      <x:c r="AI1011" s="47" t="n">
        <x:v>7.26</x:v>
      </x:c>
      <x:c r="AJ1011" s="47" t="n">
        <x:v>2.4</x:v>
      </x:c>
      <x:c r="AK1011" s="48" t="n">
        <x:v>0.248</x:v>
      </x:c>
      <x:c r="AL1011" s="32" t="str">
        <x:v>Size, substrate, framing, print method, and fulfillment model affect cost. Tariff and freight assumptions are illustrative and require current validation.</x:v>
      </x:c>
      <x:c r="AM1011" s="32" t="str">
        <x:v>["✨Attention: You can choose between unframed Poster posters and wrapped posters.⭐The unframed poster does not display the frame in the picture.🌈We carefully create every poster to ensure vibrant colors and lifelike details, adding atmosphere and spatial sense to your room.🏡You can change the atmosphere of your space with these posters. You can use it in many areas such as game room, man cave, living room, office, indoor and outdoor.🎁You can show your loved ones their value by gifting these post</x:v>
      </x:c>
      <x:c r="AN1011" s="32" t="str">
        <x:v>https://github.com/luminati-io/Etsy-dataset-sample</x:v>
      </x:c>
      <x:c r="AO1011" s="32" t="str">
        <x:v>2026-08-05-v2</x:v>
      </x:c>
    </x:row>
    <x:row r="1012">
      <x:c r="A1012" s="32" t="n">
        <x:v>1011</x:v>
      </x:c>
      <x:c r="B1012" s="32" t="str">
        <x:v>Etsy</x:v>
      </x:c>
      <x:c r="C1012" s="32" t="str">
        <x:v>Bright Data Etsy dataset sample</x:v>
      </x:c>
      <x:c r="D1012" s="32" t="str">
        <x:v>1665129862</x:v>
      </x:c>
      <x:c r="E1012" s="32" t="str">
        <x:v>https://www.etsy.com/listing/1665129862/interlagos-brazil-racing-wall-art-racing?click_key=1b1487915e512c7557087dd9bcc30b46cf2386f2%3A1665129862&amp;click_sum=b442dfb1&amp;ga_order=most_relevant&amp;ga_search_type=all&amp;ga_view_type=gallery&amp;ga_search_query=duracell&amp;ref=search_grid-504072-5-24&amp;pro=1&amp;content_source=6c9bac67c725605219fc09f3e3f715712520fc7e%253A1665129862&amp;variation0=4284037722</x:v>
      </x:c>
      <x:c r="F1012" s="32" t="str">
        <x:v>Interlagos Brazil Racing Wall Art Racing Art Car Wall Art Racing Car Wall Art Car Poster Art Vintage Racing Art Decor Automotive Racing Art</x:v>
      </x:c>
      <x:c r="G1012" s="32" t="str"/>
      <x:c r="H1012" s="32" t="str">
        <x:v>CorsaCurated</x:v>
      </x:c>
      <x:c r="I1012" s="47" t="n">
        <x:v>11.73</x:v>
      </x:c>
      <x:c r="J1012" s="32" t="str">
        <x:v>USD</x:v>
      </x:c>
      <x:c r="K1012" s="32" t="str">
        <x:v>Prints</x:v>
      </x:c>
      <x:c r="L1012" s="32" t="str">
        <x:v>Prints</x:v>
      </x:c>
      <x:c r="M1012" s="67"/>
      <x:c r="N1012" s="32" t="str"/>
      <x:c r="O1012" s="32" t="str"/>
      <x:c r="P1012" s="32" t="str">
        <x:v>"2024-10-17T00:00:00.000Z"</x:v>
      </x:c>
      <x:c r="Q1012" s="32" t="str">
        <x:v>Estimated</x:v>
      </x:c>
      <x:c r="R1012" s="32" t="str">
        <x:v>Apparel</x:v>
      </x:c>
      <x:c r="S1012" s="32" t="str">
        <x:v>Casual dress</x:v>
      </x:c>
      <x:c r="T1012" s="32" t="str">
        <x:v>Keyword/category match: dress</x:v>
      </x:c>
      <x:c r="U1012" s="32" t="str">
        <x:v>Low</x:v>
      </x:c>
      <x:c r="V1012" s="67" t="n">
        <x:v>100</x:v>
      </x:c>
      <x:c r="W1012" s="47" t="n">
        <x:v>6.07</x:v>
      </x:c>
      <x:c r="X1012" s="47" t="n">
        <x:v>8.45</x:v>
      </x:c>
      <x:c r="Y1012" s="47" t="n">
        <x:v>10.56</x:v>
      </x:c>
      <x:c r="Z1012" s="47" t="n">
        <x:v>0.75</x:v>
      </x:c>
      <x:c r="AA1012" s="47" t="n">
        <x:v>0.55</x:v>
      </x:c>
      <x:c r="AB1012" s="68" t="n">
        <x:v>10</x:v>
      </x:c>
      <x:c r="AC1012" s="47" t="n">
        <x:v>7.34</x:v>
      </x:c>
      <x:c r="AD1012" s="47" t="n">
        <x:v>10.72</x:v>
      </x:c>
      <x:c r="AE1012" s="47" t="n">
        <x:v>14.58</x:v>
      </x:c>
      <x:c r="AF1012" s="68" t="n">
        <x:v>9.5</x:v>
      </x:c>
      <x:c r="AG1012" s="47" t="n">
        <x:v>0</x:v>
      </x:c>
      <x:c r="AH1012" s="68" t="n">
        <x:v>3</x:v>
      </x:c>
      <x:c r="AI1012" s="47" t="n">
        <x:v>12.19</x:v>
      </x:c>
      <x:c r="AJ1012" s="47" t="n">
        <x:v>-0.46</x:v>
      </x:c>
      <x:c r="AK1012" s="48" t="n">
        <x:v>-0.039</x:v>
      </x:c>
      <x:c r="AL1012" s="32" t="str">
        <x:v>Fabric, lining, embellishment, and complexity vary widely. Estimate represents a current-equivalent manufacturing cost, not the original historical production cost. Tariff and freight assumptions are illustrative and require current validation.</x:v>
      </x:c>
      <x:c r="AM1012" s="32" t="str">
        <x:v>["Hello! Thank you for checking out our new collection of minimalist track posters, designed to capture the essence of the most iconic circuits. Elevate your home, office, man cave, garage, or any wall to capture the essence of racing! Our prints are a great gift for the racing fan in your life!DISCOUNT:- 5% off when you buy 2+ Prints Code: BUY2GET5- 10% off when you buy 3+ Prints Code: BUY3GET10SIZES:- 8x10 Inches- 12x16 Inches- 16x20 Inches- 18x24 Inches- 24x36 InchesCANVAS INFO:• Slim and tri</x:v>
      </x:c>
      <x:c r="AN1012" s="32" t="str">
        <x:v>https://github.com/luminati-io/Etsy-dataset-sample</x:v>
      </x:c>
      <x:c r="AO1012" s="32" t="str">
        <x:v>2026-08-05-v2</x:v>
      </x:c>
    </x:row>
    <x:row r="1013">
      <x:c r="A1013" s="32" t="n">
        <x:v>1012</x:v>
      </x:c>
      <x:c r="B1013" s="32" t="str">
        <x:v>Etsy</x:v>
      </x:c>
      <x:c r="C1013" s="32" t="str">
        <x:v>Bright Data Etsy dataset sample</x:v>
      </x:c>
      <x:c r="D1013" s="32" t="str">
        <x:v>942412109</x:v>
      </x:c>
      <x:c r="E1013" s="32" t="str">
        <x:v>https://www.etsy.com/listing/942412109/6-walts-worm-jig-euro-nymphs-fly-fishing?click_key=f01f2c3e38c74919beb52cade7fd68dfa8ddb2a9%3A942412109&amp;click_sum=6c670f2f&amp;ga_order=most_relevant&amp;ga_search_type=all&amp;ga_view_type=gallery&amp;ga_search_query=duracell&amp;ref=search_grid-504072-5-42&amp;sts=1&amp;content_source=2d8e55983d41555aa038985ffe72e0019b7e77b0%253A942412109&amp;variation0=2732943112&amp;variation1=1740597856</x:v>
      </x:c>
      <x:c r="F1013" s="32" t="str">
        <x:v>6 - Walt's Worm Jig - Euro Nymphs. Fly Fishing Flies. Caddis Flies. Colorado Fishing. Trout Flies. Tungsten. Barbless. Bead Head Nymph.</x:v>
      </x:c>
      <x:c r="G1013" s="32" t="str"/>
      <x:c r="H1013" s="32" t="str">
        <x:v>ColoradoFlyTyer</x:v>
      </x:c>
      <x:c r="I1013" s="47" t="n">
        <x:v>20</x:v>
      </x:c>
      <x:c r="J1013" s="32" t="str">
        <x:v>USD</x:v>
      </x:c>
      <x:c r="K1013" s="32" t="str">
        <x:v>Sports &amp; Outdoor Recreation</x:v>
      </x:c>
      <x:c r="L1013" s="32" t="str">
        <x:v>Sports &amp; Outdoor Recreation</x:v>
      </x:c>
      <x:c r="M1013" s="67"/>
      <x:c r="N1013" s="32" t="str"/>
      <x:c r="O1013" s="32" t="str"/>
      <x:c r="P1013" s="32" t="str">
        <x:v>"2024-10-28T00:00:00.000Z"</x:v>
      </x:c>
      <x:c r="Q1013" s="32" t="str">
        <x:v>Estimated</x:v>
      </x:c>
      <x:c r="R1013" s="32" t="str">
        <x:v>Sports</x:v>
      </x:c>
      <x:c r="S1013" s="32" t="str">
        <x:v>Fishing lure or fly set</x:v>
      </x:c>
      <x:c r="T1013" s="32" t="str">
        <x:v>Keyword/category match: fishing flies</x:v>
      </x:c>
      <x:c r="U1013" s="32" t="str">
        <x:v>Low</x:v>
      </x:c>
      <x:c r="V1013" s="67" t="n">
        <x:v>100</x:v>
      </x:c>
      <x:c r="W1013" s="47" t="n">
        <x:v>0.7</x:v>
      </x:c>
      <x:c r="X1013" s="47" t="n">
        <x:v>2.92</x:v>
      </x:c>
      <x:c r="Y1013" s="47" t="n">
        <x:v>9.33</x:v>
      </x:c>
      <x:c r="Z1013" s="47" t="n">
        <x:v>0.4</x:v>
      </x:c>
      <x:c r="AA1013" s="47" t="n">
        <x:v>0.25</x:v>
      </x:c>
      <x:c r="AB1013" s="68" t="n">
        <x:v>6</x:v>
      </x:c>
      <x:c r="AC1013" s="47" t="n">
        <x:v>0.99</x:v>
      </x:c>
      <x:c r="AD1013" s="47" t="n">
        <x:v>3.78</x:v>
      </x:c>
      <x:c r="AE1013" s="47" t="n">
        <x:v>11.69</x:v>
      </x:c>
      <x:c r="AF1013" s="68" t="n">
        <x:v>9.5</x:v>
      </x:c>
      <x:c r="AG1013" s="47" t="n">
        <x:v>0</x:v>
      </x:c>
      <x:c r="AH1013" s="68" t="n">
        <x:v>3</x:v>
      </x:c>
      <x:c r="AI1013" s="47" t="n">
        <x:v>6.28</x:v>
      </x:c>
      <x:c r="AJ1013" s="47" t="n">
        <x:v>13.72</x:v>
      </x:c>
      <x:c r="AK1013" s="48" t="n">
        <x:v>0.6859999999999999</x:v>
      </x:c>
      <x:c r="AL1013" s="32" t="str">
        <x:v>Piece count, tungsten/brass, hand tying, hooks, and packaging affect cost. Tariff and freight assumptions are illustrative and require current validation.</x:v>
      </x:c>
      <x:c r="AM1013" s="32" t="str">
        <x:v>["This is one of the most popular Euro Nymphing Jigs, especially in the US. It is exceptionally simple for flies these days, with the only flashiness coming from the tungsten bead head. This fly is a common imitation for free caddis larvae which are prolific in most trout streams. It can pass for a variety of other common bugs (scuds, crane fly larvae) and for this reason is popular on the competitive fly fishing scene. Flies like this fish well on their own or in tandem with a variety of other </x:v>
      </x:c>
      <x:c r="AN1013" s="32" t="str">
        <x:v>https://github.com/luminati-io/Etsy-dataset-sample</x:v>
      </x:c>
      <x:c r="AO1013" s="32" t="str">
        <x:v>2026-08-05-v2</x:v>
      </x:c>
    </x:row>
    <x:row r="1014">
      <x:c r="A1014" s="32" t="n">
        <x:v>1013</x:v>
      </x:c>
      <x:c r="B1014" s="32" t="str">
        <x:v>Etsy</x:v>
      </x:c>
      <x:c r="C1014" s="32" t="str">
        <x:v>Bright Data Etsy dataset sample</x:v>
      </x:c>
      <x:c r="D1014" s="32" t="str">
        <x:v>1144237124</x:v>
      </x:c>
      <x:c r="E1014" s="32" t="str">
        <x:v>https://www.etsy.com/listing/1144237124/racing-flag-race-flag-wish-bracelet?click_key=c43efc718c0eaba77b16c8aa6802624a0b57b3b9%3A1144237124&amp;click_sum=685d9f40&amp;ga_order=most_relevant&amp;ga_search_type=all&amp;ga_view_type=gallery&amp;ga_search_query=duracell&amp;ref=search_grid-504072-5-46&amp;sts=1&amp;content_source=87ab353839724f0b977a5f52a3ed1bb8fe6e7662%253A1144237124&amp;variation0=2432471961&amp;variation1=2432471935</x:v>
      </x:c>
      <x:c r="F1014" s="32" t="str">
        <x:v>Racing Flag, Race Flag Wish Bracelet, Personalized racing gift, Car racing, Racing Bracelet, Race Flag Gift</x:v>
      </x:c>
      <x:c r="G1014" s="32" t="str"/>
      <x:c r="H1014" s="32" t="str">
        <x:v>SalemWishes</x:v>
      </x:c>
      <x:c r="I1014" s="47" t="n">
        <x:v>2.5</x:v>
      </x:c>
      <x:c r="J1014" s="32" t="str">
        <x:v>USD</x:v>
      </x:c>
      <x:c r="K1014" s="32" t="str">
        <x:v>Bracelets</x:v>
      </x:c>
      <x:c r="L1014" s="32" t="str">
        <x:v>Bracelets</x:v>
      </x:c>
      <x:c r="M1014" s="67"/>
      <x:c r="N1014" s="32" t="str"/>
      <x:c r="O1014" s="32" t="str"/>
      <x:c r="P1014" s="32" t="str">
        <x:v>"2024-09-12T00:00:00.000Z"</x:v>
      </x:c>
      <x:c r="Q1014" s="32" t="str">
        <x:v>Estimated</x:v>
      </x:c>
      <x:c r="R1014" s="32" t="str">
        <x:v>Jewelry</x:v>
      </x:c>
      <x:c r="S1014" s="32" t="str">
        <x:v>Fashion bracelet or bangle</x:v>
      </x:c>
      <x:c r="T1014" s="32" t="str">
        <x:v>Keyword/category match: bracelet</x:v>
      </x:c>
      <x:c r="U1014" s="32" t="str">
        <x:v>Low</x:v>
      </x:c>
      <x:c r="V1014" s="67" t="n">
        <x:v>100</x:v>
      </x:c>
      <x:c r="W1014" s="47" t="n">
        <x:v>1.37</x:v>
      </x:c>
      <x:c r="X1014" s="47" t="n">
        <x:v>1.8</x:v>
      </x:c>
      <x:c r="Y1014" s="47" t="n">
        <x:v>2.25</x:v>
      </x:c>
      <x:c r="Z1014" s="47" t="n">
        <x:v>0.4</x:v>
      </x:c>
      <x:c r="AA1014" s="47" t="n">
        <x:v>0.16</x:v>
      </x:c>
      <x:c r="AB1014" s="68" t="n">
        <x:v>6</x:v>
      </x:c>
      <x:c r="AC1014" s="47" t="n">
        <x:v>1.68</x:v>
      </x:c>
      <x:c r="AD1014" s="47" t="n">
        <x:v>2.5</x:v>
      </x:c>
      <x:c r="AE1014" s="47" t="n">
        <x:v>3.87</x:v>
      </x:c>
      <x:c r="AF1014" s="68" t="n">
        <x:v>9.5</x:v>
      </x:c>
      <x:c r="AG1014" s="47" t="n">
        <x:v>0</x:v>
      </x:c>
      <x:c r="AH1014" s="68" t="n">
        <x:v>3</x:v>
      </x:c>
      <x:c r="AI1014" s="47" t="n">
        <x:v>2.81</x:v>
      </x:c>
      <x:c r="AJ1014" s="47" t="n">
        <x:v>-0.31</x:v>
      </x:c>
      <x:c r="AK1014" s="48" t="n">
        <x:v>-0.126</x:v>
      </x:c>
      <x:c r="AL1014" s="32" t="str">
        <x:v>Material, engraving, stones, and handmade labor vary widely. Modifiers: customization, handmade labor. Tariff and freight assumptions are illustrative and require current validation.</x:v>
      </x:c>
      <x:c r="AM1014" s="32" t="str">
        <x:v>["Racing Flag Wish Bracelet or AnkletGive the gift of a wish! These traditional Wish Bracelets make the perfect gift for any occasion or a special treat for yourself! ☆ CREATE YOUR WISH ☆1. Choose Your Cord ColorRed, Cranberry, Orange, Yellow, Bright Green, Green, Light Blue, Navy, Blue, Teal, Aqua, Purple, Light Purple, Pink, Light Pink, Coral, Almond, Toffee, Brown, Black, Light Gray, Gray and White2. Choose Your Card -Wish Bracelet -Custom Wording3. Customize Your Wish- Select Basic Wish Word</x:v>
      </x:c>
      <x:c r="AN1014" s="32" t="str">
        <x:v>https://github.com/luminati-io/Etsy-dataset-sample</x:v>
      </x:c>
      <x:c r="AO1014" s="32" t="str">
        <x:v>2026-08-05-v2</x:v>
      </x:c>
    </x:row>
    <x:row r="1015">
      <x:c r="A1015" s="32" t="n">
        <x:v>1014</x:v>
      </x:c>
      <x:c r="B1015" s="32" t="str">
        <x:v>Etsy</x:v>
      </x:c>
      <x:c r="C1015" s="32" t="str">
        <x:v>Bright Data Etsy dataset sample</x:v>
      </x:c>
      <x:c r="D1015" s="32" t="str">
        <x:v>1804793864</x:v>
      </x:c>
      <x:c r="E1015" s="32" t="str">
        <x:v>https://www.etsy.com/listing/1804793864/mens-torque-bangle-ball-end-gift-for-him?click_key=e76d237f170cd5ecad09f0380a9b36e3a2799ae9%3A1804793864&amp;click_sum=f899c059&amp;ga_order=most_relevant&amp;ga_search_type=all&amp;ga_view_type=gallery&amp;ga_search_query=duracell&amp;ref=search_grid-40812-3-35&amp;sts=1&amp;content_source=6ff48d2379c8ee8ec7d75d5aa036b97f50d2129c%253A1804793864&amp;variation0=4937068374</x:v>
      </x:c>
      <x:c r="F1015" s="32" t="str">
        <x:v>Men's Torque Bangle, Ball End Gift For Him, Husband Son or Father Bracelet, Custom Engraved Gift, Trending Man's Jewellery, Personalised</x:v>
      </x:c>
      <x:c r="G1015" s="32" t="str"/>
      <x:c r="H1015" s="32" t="str">
        <x:v>FlorenceLondonDesign</x:v>
      </x:c>
      <x:c r="I1015" s="47" t="n">
        <x:v>79.51</x:v>
      </x:c>
      <x:c r="J1015" s="32" t="str">
        <x:v>USD</x:v>
      </x:c>
      <x:c r="K1015" s="32" t="str">
        <x:v>Bracelets</x:v>
      </x:c>
      <x:c r="L1015" s="32" t="str">
        <x:v>Bracelets</x:v>
      </x:c>
      <x:c r="M1015" s="67"/>
      <x:c r="N1015" s="32" t="str"/>
      <x:c r="O1015" s="32" t="str"/>
      <x:c r="P1015" s="32" t="str">
        <x:v>"2024-12-16T00:00:00.000Z"</x:v>
      </x:c>
      <x:c r="Q1015" s="32" t="str">
        <x:v>Digital marginal cost only</x:v>
      </x:c>
      <x:c r="R1015" s="32" t="str">
        <x:v>Digital</x:v>
      </x:c>
      <x:c r="S1015" s="32" t="str">
        <x:v>Digital product marginal delivery</x:v>
      </x:c>
      <x:c r="T1015" s="32" t="str">
        <x:v>Digital keyword match</x:v>
      </x:c>
      <x:c r="U1015" s="32" t="str">
        <x:v>Low</x:v>
      </x:c>
      <x:c r="V1015" s="67" t="n">
        <x:v>100</x:v>
      </x:c>
      <x:c r="W1015" s="47" t="n">
        <x:v>0.01</x:v>
      </x:c>
      <x:c r="X1015" s="47" t="n">
        <x:v>0.07</x:v>
      </x:c>
      <x:c r="Y1015" s="47" t="n">
        <x:v>0.46</x:v>
      </x:c>
      <x:c r="Z1015" s="47" t="n">
        <x:v>0</x:v>
      </x:c>
      <x:c r="AA1015" s="47" t="n">
        <x:v>0.01</x:v>
      </x:c>
      <x:c r="AB1015" s="68" t="n">
        <x:v>0</x:v>
      </x:c>
      <x:c r="AC1015" s="47" t="n">
        <x:v>0.01</x:v>
      </x:c>
      <x:c r="AD1015" s="47" t="n">
        <x:v>0.08</x:v>
      </x:c>
      <x:c r="AE1015" s="47" t="n">
        <x:v>0.51</x:v>
      </x:c>
      <x:c r="AF1015" s="68" t="n">
        <x:v>9.5</x:v>
      </x:c>
      <x:c r="AG1015" s="47" t="n">
        <x:v>0</x:v>
      </x:c>
      <x:c r="AH1015" s="68" t="n">
        <x:v>3</x:v>
      </x:c>
      <x:c r="AI1015" s="47" t="n">
        <x:v>10.02</x:v>
      </x:c>
      <x:c r="AJ1015" s="47" t="n">
        <x:v>69.49</x:v>
      </x:c>
      <x:c r="AK1015" s="48" t="n">
        <x:v>0.8740000000000001</x:v>
      </x:c>
      <x:c r="AL1015" s="32" t="str">
        <x:v>Creation, licensing, support, marketing, and platform fees are excluded; this is marginal delivery cost. Modifiers: customization, weatherproof construction. Tariff and freight assumptions are illustrative and require current validation.</x:v>
      </x:c>
      <x:c r="AM1015" s="32" t="str">
        <x:v>["Men's Torque Bangle, Ball End Gift For Him, Husband Son or Father Bracelet, Custom Engraved Gift, Trending Man's Jewellery, Personalised.This stylish men's bracelet comes with free engraving. Choose from 5 fonts and add your text to the box provided. If no font is chosen, we will use font 3. 30 characters included. If 'inside/outside' is not specified, we will engrave inside. 64mm inner width and 45mm inner height. Flexible to fit all wrist sizes. Waterproof and tarnish free.__________________</x:v>
      </x:c>
      <x:c r="AN1015" s="32" t="str">
        <x:v>https://github.com/luminati-io/Etsy-dataset-sample</x:v>
      </x:c>
      <x:c r="AO1015" s="32" t="str">
        <x:v>2026-08-05-v2</x:v>
      </x:c>
    </x:row>
    <x:row r="1016">
      <x:c r="A1016" s="32" t="n">
        <x:v>1015</x:v>
      </x:c>
      <x:c r="B1016" s="32" t="str">
        <x:v>Etsy</x:v>
      </x:c>
      <x:c r="C1016" s="32" t="str">
        <x:v>Bright Data Etsy dataset sample</x:v>
      </x:c>
      <x:c r="D1016" s="32" t="str">
        <x:v>1748880203</x:v>
      </x:c>
      <x:c r="E1016" s="32" t="str">
        <x:v>https://www.etsy.com/listing/1748880203/dundalk-art-print-dundalk-wall-travel?click_key=a3889d7baa3581dd5967c4e5220b70174278d628%3A1748880203&amp;click_sum=8f977fcc&amp;ga_order=most_relevant&amp;ga_search_type=all&amp;ga_view_type=gallery&amp;ga_search_query=duracell&amp;ref=search_grid-140082-4-7&amp;pro=1&amp;frs=1&amp;content_source=85ab9c0293a4011ae9fbb9a39f7e7ad039f4ba54%253A1748880203&amp;variation0=4700020704&amp;variation1=4703942083</x:v>
      </x:c>
      <x:c r="F1016" s="32" t="str">
        <x:v>Dundalk art print, Dundalk wall travel poster, Ireland wall decor, Dundalk wall art hang, Ireland city print</x:v>
      </x:c>
      <x:c r="G1016" s="32" t="str"/>
      <x:c r="H1016" s="32" t="str">
        <x:v>twArtsCo</x:v>
      </x:c>
      <x:c r="I1016" s="47" t="n">
        <x:v>22.08</x:v>
      </x:c>
      <x:c r="J1016" s="32" t="str">
        <x:v>USD</x:v>
      </x:c>
      <x:c r="K1016" s="32" t="str">
        <x:v>Prints</x:v>
      </x:c>
      <x:c r="L1016" s="32" t="str">
        <x:v>Prints</x:v>
      </x:c>
      <x:c r="M1016" s="67"/>
      <x:c r="N1016" s="32" t="str"/>
      <x:c r="O1016" s="32" t="str"/>
      <x:c r="P1016" s="32" t="str">
        <x:v>"2024-12-17T00:00:00.000Z"</x:v>
      </x:c>
      <x:c r="Q1016" s="32" t="str">
        <x:v>Estimated</x:v>
      </x:c>
      <x:c r="R1016" s="32" t="str">
        <x:v>Jewelry</x:v>
      </x:c>
      <x:c r="S1016" s="32" t="str">
        <x:v>Fashion ring</x:v>
      </x:c>
      <x:c r="T1016" s="32" t="str">
        <x:v>Keyword/category match: rings</x:v>
      </x:c>
      <x:c r="U1016" s="32" t="str">
        <x:v>Low</x:v>
      </x:c>
      <x:c r="V1016" s="67" t="n">
        <x:v>100</x:v>
      </x:c>
      <x:c r="W1016" s="47" t="n">
        <x:v>1.1</x:v>
      </x:c>
      <x:c r="X1016" s="47" t="n">
        <x:v>4.03</x:v>
      </x:c>
      <x:c r="Y1016" s="47" t="n">
        <x:v>11</x:v>
      </x:c>
      <x:c r="Z1016" s="47" t="n">
        <x:v>0.35</x:v>
      </x:c>
      <x:c r="AA1016" s="47" t="n">
        <x:v>0.12</x:v>
      </x:c>
      <x:c r="AB1016" s="68" t="n">
        <x:v>6</x:v>
      </x:c>
      <x:c r="AC1016" s="47" t="n">
        <x:v>1.38</x:v>
      </x:c>
      <x:c r="AD1016" s="47" t="n">
        <x:v>4.78</x:v>
      </x:c>
      <x:c r="AE1016" s="47" t="n">
        <x:v>12.83</x:v>
      </x:c>
      <x:c r="AF1016" s="68" t="n">
        <x:v>9.5</x:v>
      </x:c>
      <x:c r="AG1016" s="47" t="n">
        <x:v>0</x:v>
      </x:c>
      <x:c r="AH1016" s="68" t="n">
        <x:v>3</x:v>
      </x:c>
      <x:c r="AI1016" s="47" t="n">
        <x:v>7.54</x:v>
      </x:c>
      <x:c r="AJ1016" s="47" t="n">
        <x:v>14.54</x:v>
      </x:c>
      <x:c r="AK1016" s="48" t="n">
        <x:v>0.659</x:v>
      </x:c>
      <x:c r="AL1016" s="32" t="str">
        <x:v>Metal, size range, stones, and plating affect cost. Modifiers: customization, handmade labor. Tariff and freight assumptions are illustrative and require current validation.</x:v>
      </x:c>
      <x:c r="AM1016" s="32" t="str">
        <x:v>["Immerse yourself in the vibrant charm of Dundalk with this stunning art print. Capturing the picturesque streets, historic landmarks, and scenic landscapes of this captivating Irish city, this artwork brings the unique allure of Dundalk into your home. Perfect for those who appreciate Irish heritage and lively cities, this print serves as a constant reminder of the captivating beauty of Dundalk. Display it in your living room, bedroom, or office to inspire a sense of wanderlust and a deep conn</x:v>
      </x:c>
      <x:c r="AN1016" s="32" t="str">
        <x:v>https://github.com/luminati-io/Etsy-dataset-sample</x:v>
      </x:c>
      <x:c r="AO1016" s="32" t="str">
        <x:v>2026-08-05-v2</x:v>
      </x:c>
    </x:row>
    <x:row r="1017">
      <x:c r="A1017" s="32" t="n">
        <x:v>1016</x:v>
      </x:c>
      <x:c r="B1017" s="32" t="str">
        <x:v>Etsy</x:v>
      </x:c>
      <x:c r="C1017" s="32" t="str">
        <x:v>Bright Data Etsy dataset sample</x:v>
      </x:c>
      <x:c r="D1017" s="32" t="str">
        <x:v>1532044152</x:v>
      </x:c>
      <x:c r="E1017" s="32" t="str">
        <x:v>https://www.etsy.com/listing/1532044152/circuit-of-the-americas-pendant-necklace?click_key=a93aefce9a06a2e854499e3aafe2a24af5c83a61%3A1532044152&amp;click_sum=2c035337&amp;ga_order=most_relevant&amp;ga_search_type=all&amp;ga_view_type=gallery&amp;ga_search_query=duracell&amp;ref=search_grid-912182-4-27&amp;sts=1&amp;content_source=7a7fd77c0daead6d5884cf6071e9d91dcfc18022%253A1532044152&amp;variation0=3752552098</x:v>
      </x:c>
      <x:c r="F1017" s="32" t="str">
        <x:v>Circuit of the Americas Pendant Necklace Gold/Silver with Chain</x:v>
      </x:c>
      <x:c r="G1017" s="32" t="str"/>
      <x:c r="H1017" s="32" t="str">
        <x:v>TracksideJewelry</x:v>
      </x:c>
      <x:c r="I1017" s="47" t="n">
        <x:v>16</x:v>
      </x:c>
      <x:c r="J1017" s="32" t="str">
        <x:v>USD</x:v>
      </x:c>
      <x:c r="K1017" s="32" t="str">
        <x:v>Necklaces</x:v>
      </x:c>
      <x:c r="L1017" s="32" t="str">
        <x:v>Necklaces</x:v>
      </x:c>
      <x:c r="M1017" s="67"/>
      <x:c r="N1017" s="32" t="str"/>
      <x:c r="O1017" s="32" t="str"/>
      <x:c r="P1017" s="32" t="str">
        <x:v>"2024-12-14T00:00:00.000Z"</x:v>
      </x:c>
      <x:c r="Q1017" s="32" t="str">
        <x:v>Estimated</x:v>
      </x:c>
      <x:c r="R1017" s="32" t="str">
        <x:v>Jewelry</x:v>
      </x:c>
      <x:c r="S1017" s="32" t="str">
        <x:v>Plated fashion necklace</x:v>
      </x:c>
      <x:c r="T1017" s="32" t="str">
        <x:v>Keyword/category match: necklace</x:v>
      </x:c>
      <x:c r="U1017" s="32" t="str">
        <x:v>Low</x:v>
      </x:c>
      <x:c r="V1017" s="67" t="n">
        <x:v>100</x:v>
      </x:c>
      <x:c r="W1017" s="47" t="n">
        <x:v>1.17</x:v>
      </x:c>
      <x:c r="X1017" s="47" t="n">
        <x:v>3.27</x:v>
      </x:c>
      <x:c r="Y1017" s="47" t="n">
        <x:v>8.16</x:v>
      </x:c>
      <x:c r="Z1017" s="47" t="n">
        <x:v>0.45</x:v>
      </x:c>
      <x:c r="AA1017" s="47" t="n">
        <x:v>0.2</x:v>
      </x:c>
      <x:c r="AB1017" s="68" t="n">
        <x:v>6</x:v>
      </x:c>
      <x:c r="AC1017" s="47" t="n">
        <x:v>1.51</x:v>
      </x:c>
      <x:c r="AD1017" s="47" t="n">
        <x:v>4.15</x:v>
      </x:c>
      <x:c r="AE1017" s="47" t="n">
        <x:v>10.46</x:v>
      </x:c>
      <x:c r="AF1017" s="68" t="n">
        <x:v>9.5</x:v>
      </x:c>
      <x:c r="AG1017" s="47" t="n">
        <x:v>0</x:v>
      </x:c>
      <x:c r="AH1017" s="68" t="n">
        <x:v>3</x:v>
      </x:c>
      <x:c r="AI1017" s="47" t="n">
        <x:v>6.15</x:v>
      </x:c>
      <x:c r="AJ1017" s="47" t="n">
        <x:v>9.85</x:v>
      </x:c>
      <x:c r="AK1017" s="48" t="n">
        <x:v>0.616</x:v>
      </x:c>
      <x:c r="AL1017" s="32" t="str">
        <x:v>Metal weight, plating thickness, stones, labor, and packaging vary widely. Tariff and freight assumptions are illustrative and require current validation.</x:v>
      </x:c>
      <x:c r="AM1017" s="32" t="str">
        <x:v>["This pendant is a perfect way to show off your love for the fast and furious world of racing. The unique piece is crafted with precision and attention to detail, just like the iconic COTA track itself. The Circuit of the Americas (COTA) is a world-class race track located in Austin, Texas, United States. It is known for hosting various motorsport events, including the Formula One United States Grand Prix.COTA's layout was specifically designed to encourage overtaking opportunities, with wide r</x:v>
      </x:c>
      <x:c r="AN1017" s="32" t="str">
        <x:v>https://github.com/luminati-io/Etsy-dataset-sample</x:v>
      </x:c>
      <x:c r="AO1017" s="32" t="str">
        <x:v>2026-08-05-v2</x:v>
      </x:c>
    </x:row>
    <x:row r="1018">
      <x:c r="A1018" s="32" t="n">
        <x:v>1017</x:v>
      </x:c>
      <x:c r="B1018" s="32" t="str">
        <x:v>Etsy</x:v>
      </x:c>
      <x:c r="C1018" s="32" t="str">
        <x:v>Bright Data Etsy dataset sample</x:v>
      </x:c>
      <x:c r="D1018" s="32" t="str">
        <x:v>675413606</x:v>
      </x:c>
      <x:c r="E1018" s="32" t="str">
        <x:v>https://www.etsy.com/listing/675413606/rabbit-wish-bracelet-bunny-lover-gift?click_key=6485afb3fec82e472545103db11c5f2a2cbe5fe8%3A675413606&amp;click_sum=060fe804&amp;ga_order=most_relevant&amp;ga_search_type=all&amp;ga_view_type=gallery&amp;ga_search_query=duracell&amp;ref=search_grid-40812-3-14&amp;pro=1&amp;sts=1&amp;content_source=75af162b0f840c63cd28ffd33f1d8022c19c795a%253A675413606&amp;variation0=2450151491</x:v>
      </x:c>
      <x:c r="F1018" s="32" t="str">
        <x:v>Rabbit Wish Bracelet, Bunny Lover Gift, Cute Friendship Card, Rabbit Charm Wishlet, Cord Bracelet</x:v>
      </x:c>
      <x:c r="G1018" s="32" t="str"/>
      <x:c r="H1018" s="32" t="str">
        <x:v>TheDreamingBuddha</x:v>
      </x:c>
      <x:c r="I1018" s="47" t="n">
        <x:v>3.51</x:v>
      </x:c>
      <x:c r="J1018" s="32" t="str">
        <x:v>USD</x:v>
      </x:c>
      <x:c r="K1018" s="32" t="str">
        <x:v>Bracelets</x:v>
      </x:c>
      <x:c r="L1018" s="32" t="str">
        <x:v>Bracelets</x:v>
      </x:c>
      <x:c r="M1018" s="67"/>
      <x:c r="N1018" s="32" t="str"/>
      <x:c r="O1018" s="32" t="str"/>
      <x:c r="P1018" s="32" t="str">
        <x:v>"2024-12-05T00:00:00.000Z"</x:v>
      </x:c>
      <x:c r="Q1018" s="32" t="str">
        <x:v>Estimated</x:v>
      </x:c>
      <x:c r="R1018" s="32" t="str">
        <x:v>Jewelry</x:v>
      </x:c>
      <x:c r="S1018" s="32" t="str">
        <x:v>Fashion bracelet or bangle</x:v>
      </x:c>
      <x:c r="T1018" s="32" t="str">
        <x:v>Keyword/category match: bracelet</x:v>
      </x:c>
      <x:c r="U1018" s="32" t="str">
        <x:v>Low</x:v>
      </x:c>
      <x:c r="V1018" s="67" t="n">
        <x:v>100</x:v>
      </x:c>
      <x:c r="W1018" s="47" t="n">
        <x:v>1.14</x:v>
      </x:c>
      <x:c r="X1018" s="47" t="n">
        <x:v>2.53</x:v>
      </x:c>
      <x:c r="Y1018" s="47" t="n">
        <x:v>3.16</x:v>
      </x:c>
      <x:c r="Z1018" s="47" t="n">
        <x:v>0.4</x:v>
      </x:c>
      <x:c r="AA1018" s="47" t="n">
        <x:v>0.16</x:v>
      </x:c>
      <x:c r="AB1018" s="68" t="n">
        <x:v>6</x:v>
      </x:c>
      <x:c r="AC1018" s="47" t="n">
        <x:v>1.44</x:v>
      </x:c>
      <x:c r="AD1018" s="47" t="n">
        <x:v>3.27</x:v>
      </x:c>
      <x:c r="AE1018" s="47" t="n">
        <x:v>4.83</x:v>
      </x:c>
      <x:c r="AF1018" s="68" t="n">
        <x:v>9.5</x:v>
      </x:c>
      <x:c r="AG1018" s="47" t="n">
        <x:v>0</x:v>
      </x:c>
      <x:c r="AH1018" s="68" t="n">
        <x:v>3</x:v>
      </x:c>
      <x:c r="AI1018" s="47" t="n">
        <x:v>3.71</x:v>
      </x:c>
      <x:c r="AJ1018" s="47" t="n">
        <x:v>-0.2</x:v>
      </x:c>
      <x:c r="AK1018" s="48" t="n">
        <x:v>-0.057</x:v>
      </x:c>
      <x:c r="AL1018" s="32" t="str">
        <x:v>Material, engraving, stones, and handmade labor vary widely. Modifiers: handmade labor. Tariff and freight assumptions are illustrative and require current validation.</x:v>
      </x:c>
      <x:c r="AM1018" s="32" t="str">
        <x:v>["Rabbit Wish Bracelet, Bunny Lover Gift, Cute Friendship Card, Rabbit Charm Wishlet, Cord Bracelet.This handmade wish bracelet card reads - Saw this and thought of you!Although perfect as a little gift on its own, this little wish bracelet can also be popped into a card or sent along with a present.The idea behind a wish bracelet is that you make a wish as you place it on your wrist. In time, the cord wears out and your wish comes true! This bracelet is meant to be tied on and has no closure.Ea</x:v>
      </x:c>
      <x:c r="AN1018" s="32" t="str">
        <x:v>https://github.com/luminati-io/Etsy-dataset-sample</x:v>
      </x:c>
      <x:c r="AO1018" s="32" t="str">
        <x:v>2026-08-05-v2</x:v>
      </x:c>
    </x:row>
    <x:row r="1019">
      <x:c r="A1019" s="32" t="n">
        <x:v>1018</x:v>
      </x:c>
      <x:c r="B1019" s="32" t="str">
        <x:v>Etsy</x:v>
      </x:c>
      <x:c r="C1019" s="32" t="str">
        <x:v>Bright Data Etsy dataset sample</x:v>
      </x:c>
      <x:c r="D1019" s="32" t="str">
        <x:v>1405117740</x:v>
      </x:c>
      <x:c r="E1019" s="32" t="str">
        <x:v>https://www.etsy.com/listing/1405117740/duran-duran-necklace-1980s-inspired?click_key=3cf2c0984bb267cba2848d16ef2b9e540c3e24a2%3A1405117740&amp;click_sum=6841ae72&amp;ga_order=most_relevant&amp;ga_search_type=all&amp;ga_view_type=gallery&amp;ga_search_query=duracell&amp;ref=search_grid-504072-5-15&amp;pro=1&amp;sts=1&amp;content_source=8dc17f8e05182ff848c26a15ed722a2eb4cd7958%253A1405117740&amp;variation0=3263037935</x:v>
      </x:c>
      <x:c r="F1019" s="32" t="str">
        <x:v>Duran Duran Necklace, 1980s Inspired, Retro Duranie Fan, Kitsch Quirky, Customized Rock Star, Celebrity Funky Fun Pendant, Black Angel Wings</x:v>
      </x:c>
      <x:c r="G1019" s="32" t="str"/>
      <x:c r="H1019" s="32" t="str">
        <x:v>whatanovelidea</x:v>
      </x:c>
      <x:c r="I1019" s="47" t="n">
        <x:v>24.19</x:v>
      </x:c>
      <x:c r="J1019" s="32" t="str">
        <x:v>USD</x:v>
      </x:c>
      <x:c r="K1019" s="32" t="str">
        <x:v>Necklaces</x:v>
      </x:c>
      <x:c r="L1019" s="32" t="str">
        <x:v>Necklaces</x:v>
      </x:c>
      <x:c r="M1019" s="67"/>
      <x:c r="N1019" s="32" t="str"/>
      <x:c r="O1019" s="32" t="str"/>
      <x:c r="P1019" s="32" t="str">
        <x:v>"2024-10-21T00:00:00.000Z"</x:v>
      </x:c>
      <x:c r="Q1019" s="32" t="str">
        <x:v>Estimated</x:v>
      </x:c>
      <x:c r="R1019" s="32" t="str">
        <x:v>Jewelry</x:v>
      </x:c>
      <x:c r="S1019" s="32" t="str">
        <x:v>Plated fashion necklace</x:v>
      </x:c>
      <x:c r="T1019" s="32" t="str">
        <x:v>Keyword/category match: necklace</x:v>
      </x:c>
      <x:c r="U1019" s="32" t="str">
        <x:v>Low</x:v>
      </x:c>
      <x:c r="V1019" s="67" t="n">
        <x:v>100</x:v>
      </x:c>
      <x:c r="W1019" s="47" t="n">
        <x:v>1.4</x:v>
      </x:c>
      <x:c r="X1019" s="47" t="n">
        <x:v>3.92</x:v>
      </x:c>
      <x:c r="Y1019" s="47" t="n">
        <x:v>9.8</x:v>
      </x:c>
      <x:c r="Z1019" s="47" t="n">
        <x:v>0.45</x:v>
      </x:c>
      <x:c r="AA1019" s="47" t="n">
        <x:v>0.2</x:v>
      </x:c>
      <x:c r="AB1019" s="68" t="n">
        <x:v>6</x:v>
      </x:c>
      <x:c r="AC1019" s="47" t="n">
        <x:v>1.76</x:v>
      </x:c>
      <x:c r="AD1019" s="47" t="n">
        <x:v>4.84</x:v>
      </x:c>
      <x:c r="AE1019" s="47" t="n">
        <x:v>12.19</x:v>
      </x:c>
      <x:c r="AF1019" s="68" t="n">
        <x:v>9.5</x:v>
      </x:c>
      <x:c r="AG1019" s="47" t="n">
        <x:v>0</x:v>
      </x:c>
      <x:c r="AH1019" s="68" t="n">
        <x:v>3</x:v>
      </x:c>
      <x:c r="AI1019" s="47" t="n">
        <x:v>7.87</x:v>
      </x:c>
      <x:c r="AJ1019" s="47" t="n">
        <x:v>16.32</x:v>
      </x:c>
      <x:c r="AK1019" s="48" t="n">
        <x:v>0.675</x:v>
      </x:c>
      <x:c r="AL1019" s="32" t="str">
        <x:v>Metal weight, plating thickness, stones, labor, and packaging vary widely. Modifiers: customization. Tariff and freight assumptions are illustrative and require current validation.</x:v>
      </x:c>
      <x:c r="AM1019" s="32" t="str">
        <x:v>["In the 80s I was a huge Duranie. I had pictures of Simon, Nick, John, Roger, and Andy all over my walls. Today I have a confession....I'm Still A Duranie! Are you? Printed on durable, lightweight plastic, the 2\" x 2\" black angel wings have a second round piece attached to the centre declaring your undying dedication to the band with the words \"I'm Still A Duranie\". I've used a silver plated chain for the necklace and given you the option to choose the length you' like. ***** Please note th</x:v>
      </x:c>
      <x:c r="AN1019" s="32" t="str">
        <x:v>https://github.com/luminati-io/Etsy-dataset-sample</x:v>
      </x:c>
      <x:c r="AO1019" s="32" t="str">
        <x:v>2026-08-05-v2</x:v>
      </x:c>
    </x:row>
    <x:row r="1020">
      <x:c r="A1020" s="32" t="n">
        <x:v>1019</x:v>
      </x:c>
      <x:c r="B1020" s="32" t="str">
        <x:v>Etsy</x:v>
      </x:c>
      <x:c r="C1020" s="32" t="str">
        <x:v>Bright Data Etsy dataset sample</x:v>
      </x:c>
      <x:c r="D1020" s="32" t="str">
        <x:v>1015230354</x:v>
      </x:c>
      <x:c r="E1020" s="32" t="str">
        <x:v>https://www.etsy.com/listing/1015230354/dumortierite-6mm-handmade-bracelet-aaa?click_key=720a10aa1b14a8c89e15ffc75589256b6eccf78d%3A1015230354&amp;click_sum=b343dd35&amp;ga_order=most_relevant&amp;ga_search_type=all&amp;ga_view_type=gallery&amp;ga_search_query=duracell&amp;ref=search_grid-504072-5-39&amp;content_source=4b625cf9c08024489cfb714092608a056027038f%253A1015230354&amp;variation0=2323168123</x:v>
      </x:c>
      <x:c r="F1020" s="32" t="str">
        <x:v>Dumortierite 6mm Handmade Bracelet- AAA Quality: Patience, Mental Clarity &amp; Support</x:v>
      </x:c>
      <x:c r="G1020" s="32" t="str"/>
      <x:c r="H1020" s="32" t="str">
        <x:v>EclecticBeingsStore</x:v>
      </x:c>
      <x:c r="I1020" s="47" t="n">
        <x:v>17</x:v>
      </x:c>
      <x:c r="J1020" s="32" t="str">
        <x:v>USD</x:v>
      </x:c>
      <x:c r="K1020" s="32" t="str">
        <x:v>Bracelets</x:v>
      </x:c>
      <x:c r="L1020" s="32" t="str">
        <x:v>Bracelets</x:v>
      </x:c>
      <x:c r="M1020" s="67"/>
      <x:c r="N1020" s="32" t="str"/>
      <x:c r="O1020" s="32" t="str"/>
      <x:c r="P1020" s="32" t="str">
        <x:v>"2022-12-08T00:00:00.000Z"</x:v>
      </x:c>
      <x:c r="Q1020" s="32" t="str">
        <x:v>Estimated</x:v>
      </x:c>
      <x:c r="R1020" s="32" t="str">
        <x:v>Jewelry</x:v>
      </x:c>
      <x:c r="S1020" s="32" t="str">
        <x:v>Fashion bracelet or bangle</x:v>
      </x:c>
      <x:c r="T1020" s="32" t="str">
        <x:v>Keyword/category match: bracelet</x:v>
      </x:c>
      <x:c r="U1020" s="32" t="str">
        <x:v>Low</x:v>
      </x:c>
      <x:c r="V1020" s="67" t="n">
        <x:v>100</x:v>
      </x:c>
      <x:c r="W1020" s="47" t="n">
        <x:v>1.14</x:v>
      </x:c>
      <x:c r="X1020" s="47" t="n">
        <x:v>3.56</x:v>
      </x:c>
      <x:c r="Y1020" s="47" t="n">
        <x:v>9.96</x:v>
      </x:c>
      <x:c r="Z1020" s="47" t="n">
        <x:v>0.4</x:v>
      </x:c>
      <x:c r="AA1020" s="47" t="n">
        <x:v>0.16</x:v>
      </x:c>
      <x:c r="AB1020" s="68" t="n">
        <x:v>6</x:v>
      </x:c>
      <x:c r="AC1020" s="47" t="n">
        <x:v>1.44</x:v>
      </x:c>
      <x:c r="AD1020" s="47" t="n">
        <x:v>4.36</x:v>
      </x:c>
      <x:c r="AE1020" s="47" t="n">
        <x:v>12.04</x:v>
      </x:c>
      <x:c r="AF1020" s="68" t="n">
        <x:v>9.5</x:v>
      </x:c>
      <x:c r="AG1020" s="47" t="n">
        <x:v>0</x:v>
      </x:c>
      <x:c r="AH1020" s="68" t="n">
        <x:v>3</x:v>
      </x:c>
      <x:c r="AI1020" s="47" t="n">
        <x:v>6.49</x:v>
      </x:c>
      <x:c r="AJ1020" s="47" t="n">
        <x:v>10.51</x:v>
      </x:c>
      <x:c r="AK1020" s="48" t="n">
        <x:v>0.618</x:v>
      </x:c>
      <x:c r="AL1020" s="32" t="str">
        <x:v>Material, engraving, stones, and handmade labor vary widely. Modifiers: handmade labor. Tariff and freight assumptions are illustrative and require current validation.</x:v>
      </x:c>
      <x:c r="AM1020" s="32" t="str">
        <x:v>["--&gt; Please scroll to bottom of description for full item details This listing is for ONE AAA Quality Dumortierite 6mm Handmade Bracelet made by Eclectic Beings. The bracelet is approximately 7.5 inches and is stretchable.--&gt; This bracelet includes your choice of a metal closure bead or a tied knot (no metal securing bead and knot visible). Make your selection in the drop down menu when purchasing.--&gt; Custom sizes are available! Please message owner/seller BEFORE PURCHASING if a custom size is </x:v>
      </x:c>
      <x:c r="AN1020" s="32" t="str">
        <x:v>https://github.com/luminati-io/Etsy-dataset-sample</x:v>
      </x:c>
      <x:c r="AO1020" s="32" t="str">
        <x:v>2026-08-05-v2</x:v>
      </x:c>
    </x:row>
    <x:row r="1021">
      <x:c r="A1021" s="32" t="n">
        <x:v>1020</x:v>
      </x:c>
      <x:c r="B1021" s="32" t="str">
        <x:v>Etsy</x:v>
      </x:c>
      <x:c r="C1021" s="32" t="str">
        <x:v>Bright Data Etsy dataset sample</x:v>
      </x:c>
      <x:c r="D1021" s="32" t="str">
        <x:v>1790361976</x:v>
      </x:c>
      <x:c r="E1021" s="32" t="str">
        <x:v>https://www.etsy.com/listing/1790361976/personalized-bracelet-14kt-rolled-gold?click_key=36fb09e68bf08d4ef08ee9ccbd7ecd404be769b3%3A1790361976&amp;click_sum=74367aad&amp;ga_order=most_relevant&amp;ga_search_type=all&amp;ga_view_type=gallery&amp;ga_search_query=duracell&amp;ref=search_grid-40812-3-39&amp;frs=1&amp;cns=1&amp;sts=1&amp;content_source=403758545f31fb936fc985a26f8d5304b8b4b57d%253A1790361976&amp;variation0=4819528496</x:v>
      </x:c>
      <x:c r="F1021" s="32" t="str">
        <x:v>Personalized Bracelet -14kt Rolled Gold Bracelet - Name Bracelet - Wire Bracelet - Made to Order size  6 to 8 Wire Wrapped  - Handcrafted</x:v>
      </x:c>
      <x:c r="G1021" s="32" t="str"/>
      <x:c r="H1021" s="32" t="str">
        <x:v>WireWrappingShop</x:v>
      </x:c>
      <x:c r="I1021" s="47" t="n">
        <x:v>85</x:v>
      </x:c>
      <x:c r="J1021" s="32" t="str">
        <x:v>USD</x:v>
      </x:c>
      <x:c r="K1021" s="32" t="str">
        <x:v>Bracelets</x:v>
      </x:c>
      <x:c r="L1021" s="32" t="str">
        <x:v>Bracelets</x:v>
      </x:c>
      <x:c r="M1021" s="67"/>
      <x:c r="N1021" s="32" t="str"/>
      <x:c r="O1021" s="32" t="str"/>
      <x:c r="P1021" s="32" t="str">
        <x:v>"2024-11-10T00:00:00.000Z"</x:v>
      </x:c>
      <x:c r="Q1021" s="32" t="str">
        <x:v>Estimated</x:v>
      </x:c>
      <x:c r="R1021" s="32" t="str">
        <x:v>Jewelry</x:v>
      </x:c>
      <x:c r="S1021" s="32" t="str">
        <x:v>Sterling silver jewelry</x:v>
      </x:c>
      <x:c r="T1021" s="32" t="str">
        <x:v>Keyword/category match: sterling silver</x:v>
      </x:c>
      <x:c r="U1021" s="32" t="str">
        <x:v>Low</x:v>
      </x:c>
      <x:c r="V1021" s="67" t="n">
        <x:v>100</x:v>
      </x:c>
      <x:c r="W1021" s="47" t="n">
        <x:v>8.07</x:v>
      </x:c>
      <x:c r="X1021" s="47" t="n">
        <x:v>22.58</x:v>
      </x:c>
      <x:c r="Y1021" s="47" t="n">
        <x:v>64.53</x:v>
      </x:c>
      <x:c r="Z1021" s="47" t="n">
        <x:v>0.7</x:v>
      </x:c>
      <x:c r="AA1021" s="47" t="n">
        <x:v>0.2</x:v>
      </x:c>
      <x:c r="AB1021" s="68" t="n">
        <x:v>6</x:v>
      </x:c>
      <x:c r="AC1021" s="47" t="n">
        <x:v>8.9</x:v>
      </x:c>
      <x:c r="AD1021" s="47" t="n">
        <x:v>24.89</x:v>
      </x:c>
      <x:c r="AE1021" s="47" t="n">
        <x:v>70.84</x:v>
      </x:c>
      <x:c r="AF1021" s="68" t="n">
        <x:v>9.5</x:v>
      </x:c>
      <x:c r="AG1021" s="47" t="n">
        <x:v>0</x:v>
      </x:c>
      <x:c r="AH1021" s="68" t="n">
        <x:v>3</x:v>
      </x:c>
      <x:c r="AI1021" s="47" t="n">
        <x:v>35.52</x:v>
      </x:c>
      <x:c r="AJ1021" s="47" t="n">
        <x:v>49.48</x:v>
      </x:c>
      <x:c r="AK1021" s="48" t="n">
        <x:v>0.5820000000000001</x:v>
      </x:c>
      <x:c r="AL1021" s="32" t="str">
        <x:v>Silver weight, stone setting, labor, and hallmarking drive cost. Modifiers: customization, handmade labor. Tariff and freight assumptions are illustrative and require current validation.</x:v>
      </x:c>
      <x:c r="AM1021" s="32" t="str">
        <x:v>["DON'T GUESS YOUR SIZE!!! --------Please provide the wrist size in inches not the size that you think that you want for the bracelet.-----Go to https://print-ruler.com/ where you can print out a ruler ---And its accurate+++THIS BRACELET IS WATER PROOF AND TARNISH RESISTANT+++NAME BRACELET (ANY NAME E MAIL ME WITH THE NAME) UNIQUE HIGH FASHION HANDCRAFTED 14KT ROLLED GOLD IN A UNIQUELY DESIGNED SETTINGUNIQUE HANDCRAFTED PIECE THAT WILL GET YOU NOTICED!LIGHTWEIGHT AND EASY TO WEARBRACELET IS 10MM</x:v>
      </x:c>
      <x:c r="AN1021" s="32" t="str">
        <x:v>https://github.com/luminati-io/Etsy-dataset-sample</x:v>
      </x:c>
      <x:c r="AO1021" s="32" t="str">
        <x:v>2026-08-05-v2</x:v>
      </x:c>
    </x:row>
    <x:row r="1022">
      <x:c r="A1022" s="32" t="n">
        <x:v>1021</x:v>
      </x:c>
      <x:c r="B1022" s="32" t="str">
        <x:v>Shopify</x:v>
      </x:c>
      <x:c r="C1022" s="32" t="str">
        <x:v>Shopify Partners sample: apparel.csv</x:v>
      </x:c>
      <x:c r="D1022" s="32" t="str">
        <x:v>apparel.csv:the-scout-skincare-kit</x:v>
      </x:c>
      <x:c r="E1022" s="32" t="str"/>
      <x:c r="F1022" s="32" t="str">
        <x:v>The Scout Skincare Kit</x:v>
      </x:c>
      <x:c r="G1022" s="32" t="str">
        <x:v>Ursa Major</x:v>
      </x:c>
      <x:c r="H1022" s="32" t="str">
        <x:v>Ursa Major</x:v>
      </x:c>
      <x:c r="I1022" s="47" t="n">
        <x:v>36</x:v>
      </x:c>
      <x:c r="J1022" s="32" t="str">
        <x:v>USD</x:v>
      </x:c>
      <x:c r="K1022" s="32" t="str"/>
      <x:c r="L1022" s="32" t="str">
        <x:v>Accessories</x:v>
      </x:c>
      <x:c r="M1022" s="67"/>
      <x:c r="N1022" s="32" t="str"/>
      <x:c r="O1022" s="32" t="str">
        <x:v>https://cdn.shopify.com/s/files/1/0803/6591/products/skin-care_c18143d5-6378-46aa-b0d7-526aee3bc776.jpg?v=1426708827</x:v>
      </x:c>
      <x:c r="P1022" s="32" t="str"/>
      <x:c r="Q1022" s="32" t="str">
        <x:v>Estimated</x:v>
      </x:c>
      <x:c r="R1022" s="32" t="str">
        <x:v>Beauty</x:v>
      </x:c>
      <x:c r="S1022" s="32" t="str">
        <x:v>Skin-care or cosmetic formula</x:v>
      </x:c>
      <x:c r="T1022" s="32" t="str">
        <x:v>Keyword/category match: skin care</x:v>
      </x:c>
      <x:c r="U1022" s="32" t="str">
        <x:v>Low</x:v>
      </x:c>
      <x:c r="V1022" s="67" t="n">
        <x:v>500</x:v>
      </x:c>
      <x:c r="W1022" s="47" t="n">
        <x:v>1.65</x:v>
      </x:c>
      <x:c r="X1022" s="47" t="n">
        <x:v>4.96</x:v>
      </x:c>
      <x:c r="Y1022" s="47" t="n">
        <x:v>13.22</x:v>
      </x:c>
      <x:c r="Z1022" s="47" t="n">
        <x:v>0.8</x:v>
      </x:c>
      <x:c r="AA1022" s="47" t="n">
        <x:v>0.45</x:v>
      </x:c>
      <x:c r="AB1022" s="68" t="n">
        <x:v>4</x:v>
      </x:c>
      <x:c r="AC1022" s="47" t="n">
        <x:v>2.19</x:v>
      </x:c>
      <x:c r="AD1022" s="47" t="n">
        <x:v>6.46</x:v>
      </x:c>
      <x:c r="AE1022" s="47" t="n">
        <x:v>16.87</x:v>
      </x:c>
      <x:c r="AF1022" s="68" t="n">
        <x:v>2.9</x:v>
      </x:c>
      <x:c r="AG1022" s="47" t="n">
        <x:v>3.5</x:v>
      </x:c>
      <x:c r="AH1022" s="68" t="n">
        <x:v>5</x:v>
      </x:c>
      <x:c r="AI1022" s="47" t="n">
        <x:v>12.8</x:v>
      </x:c>
      <x:c r="AJ1022" s="47" t="n">
        <x:v>23.2</x:v>
      </x:c>
      <x:c r="AK1022" s="48" t="n">
        <x:v>0.644</x:v>
      </x:c>
      <x:c r="AL1022" s="32" t="str">
        <x:v>Formula, actives, testing, compliance, filling, and packaging drive uncertainty. Tariff and freight assumptions are illustrative and require current validation.</x:v>
      </x:c>
      <x:c r="AM1022" s="32" t="str">
        <x:v>This is a demonstration store. You can purchase products like this from United By Blue . A collection of the best Ursa Major has to offer! "The Scout" kit contains travel sizes of their best selling skin care items including: Face Wash (2 fl oz) Shave Cream (2 fl oz) Face Balm (0.5 fl oz) 5 tonic-infused bamboo Face Wipes All wrapped together in a great, reusable tin.</x:v>
      </x:c>
      <x:c r="AN1022" s="32" t="str">
        <x:v>https://github.com/shopifypartners/shopify-product-csvs-and-images/blob/master/csv-files/apparel.csv</x:v>
      </x:c>
      <x:c r="AO1022" s="32" t="str">
        <x:v>2026-08-05-v2</x:v>
      </x:c>
    </x:row>
    <x:row r="1023">
      <x:c r="A1023" s="32" t="n">
        <x:v>1022</x:v>
      </x:c>
      <x:c r="B1023" s="32" t="str">
        <x:v>Shopify</x:v>
      </x:c>
      <x:c r="C1023" s="32" t="str">
        <x:v>Shopify Partners sample: apparel.csv</x:v>
      </x:c>
      <x:c r="D1023" s="32" t="str">
        <x:v>apparel.csv:ayers-chambray</x:v>
      </x:c>
      <x:c r="E1023" s="32" t="str"/>
      <x:c r="F1023" s="32" t="str">
        <x:v>Ayres Chambray</x:v>
      </x:c>
      <x:c r="G1023" s="32" t="str">
        <x:v>United By Blue</x:v>
      </x:c>
      <x:c r="H1023" s="32" t="str">
        <x:v>United By Blue</x:v>
      </x:c>
      <x:c r="I1023" s="47" t="n">
        <x:v>98</x:v>
      </x:c>
      <x:c r="J1023" s="32" t="str">
        <x:v>USD</x:v>
      </x:c>
      <x:c r="K1023" s="32" t="str">
        <x:v>Shirts</x:v>
      </x:c>
      <x:c r="L1023" s="32" t="str">
        <x:v>Mens</x:v>
      </x:c>
      <x:c r="M1023" s="67"/>
      <x:c r="N1023" s="32" t="str"/>
      <x:c r="O1023" s="32" t="str">
        <x:v>https://cdn.shopify.com/s/files/1/0803/6591/products/chambray_5f232530-4331-492a-872c-81c225d6bafd.jpg?v=1426630717</x:v>
      </x:c>
      <x:c r="P1023" s="32" t="str"/>
      <x:c r="Q1023" s="32" t="str">
        <x:v>Estimated</x:v>
      </x:c>
      <x:c r="R1023" s="32" t="str">
        <x:v>Apparel</x:v>
      </x:c>
      <x:c r="S1023" s="32" t="str">
        <x:v>Button-down shirt or blouse</x:v>
      </x:c>
      <x:c r="T1023" s="32" t="str">
        <x:v>Keyword/category match: button down</x:v>
      </x:c>
      <x:c r="U1023" s="32" t="str">
        <x:v>Medium</x:v>
      </x:c>
      <x:c r="V1023" s="67" t="n">
        <x:v>500</x:v>
      </x:c>
      <x:c r="W1023" s="47" t="n">
        <x:v>4.4</x:v>
      </x:c>
      <x:c r="X1023" s="47" t="n">
        <x:v>8.25</x:v>
      </x:c>
      <x:c r="Y1023" s="47" t="n">
        <x:v>15.4</x:v>
      </x:c>
      <x:c r="Z1023" s="47" t="n">
        <x:v>0.6</x:v>
      </x:c>
      <x:c r="AA1023" s="47" t="n">
        <x:v>0.35</x:v>
      </x:c>
      <x:c r="AB1023" s="68" t="n">
        <x:v>10</x:v>
      </x:c>
      <x:c r="AC1023" s="47" t="n">
        <x:v>5.37</x:v>
      </x:c>
      <x:c r="AD1023" s="47" t="n">
        <x:v>10.12</x:v>
      </x:c>
      <x:c r="AE1023" s="47" t="n">
        <x:v>19.09</x:v>
      </x:c>
      <x:c r="AF1023" s="68" t="n">
        <x:v>2.9</x:v>
      </x:c>
      <x:c r="AG1023" s="47" t="n">
        <x:v>3.5</x:v>
      </x:c>
      <x:c r="AH1023" s="68" t="n">
        <x:v>5</x:v>
      </x:c>
      <x:c r="AI1023" s="47" t="n">
        <x:v>21.36</x:v>
      </x:c>
      <x:c r="AJ1023" s="47" t="n">
        <x:v>76.64</x:v>
      </x:c>
      <x:c r="AK1023" s="48" t="n">
        <x:v>0.782</x:v>
      </x:c>
      <x:c r="AL1023" s="32" t="str">
        <x:v>Fabric, pattern matching, buttons, and finishing drive variance. Modifiers: certified/organic material. Tariff and freight assumptions are illustrative and require current validation.</x:v>
      </x:c>
      <x:c r="AM1023" s="32" t="str">
        <x:v>This is a demonstration store. You can purchase products like this from United By Blue . Comfortable and practical, our chambray button down is perfect for travel or days spent on the go. The Ayres Chambray has a rich, washed out indigo color suitable to throw on for any event. Made with sustainable soft chambray featuring two chest pockets with sturdy and scratch resistant corozo buttons. 100% Organic Cotton Chambray, 4.9 oz Fabric. Natural Corozo Buttons.</x:v>
      </x:c>
      <x:c r="AN1023" s="32" t="str">
        <x:v>https://github.com/shopifypartners/shopify-product-csvs-and-images/blob/master/csv-files/apparel.csv</x:v>
      </x:c>
      <x:c r="AO1023" s="32" t="str">
        <x:v>2026-08-05-v2</x:v>
      </x:c>
    </x:row>
    <x:row r="1024">
      <x:c r="A1024" s="32" t="n">
        <x:v>1023</x:v>
      </x:c>
      <x:c r="B1024" s="32" t="str">
        <x:v>Shopify</x:v>
      </x:c>
      <x:c r="C1024" s="32" t="str">
        <x:v>Shopify Partners sample: apparel.csv</x:v>
      </x:c>
      <x:c r="D1024" s="32" t="str">
        <x:v>apparel.csv:lodge-womens-shirt</x:v>
      </x:c>
      <x:c r="E1024" s="32" t="str"/>
      <x:c r="F1024" s="32" t="str">
        <x:v>Lodge</x:v>
      </x:c>
      <x:c r="G1024" s="32" t="str">
        <x:v>United By Blue</x:v>
      </x:c>
      <x:c r="H1024" s="32" t="str">
        <x:v>United By Blue</x:v>
      </x:c>
      <x:c r="I1024" s="47" t="n">
        <x:v>36</x:v>
      </x:c>
      <x:c r="J1024" s="32" t="str">
        <x:v>USD</x:v>
      </x:c>
      <x:c r="K1024" s="32" t="str">
        <x:v>Shirts</x:v>
      </x:c>
      <x:c r="L1024" s="32" t="str">
        <x:v>Womens</x:v>
      </x:c>
      <x:c r="M1024" s="67"/>
      <x:c r="N1024" s="32" t="str"/>
      <x:c r="O1024" s="32" t="str">
        <x:v>https://cdn.shopify.com/s/files/1/0803/6591/products/lodge_women_white2_df6cafb7-1756-4991-8f1c-e074ecf4a5f2.jpeg?v=1426786254</x:v>
      </x:c>
      <x:c r="P1024" s="32" t="str"/>
      <x:c r="Q1024" s="32" t="str">
        <x:v>Estimated</x:v>
      </x:c>
      <x:c r="R1024" s="32" t="str">
        <x:v>Apparel</x:v>
      </x:c>
      <x:c r="S1024" s="32" t="str">
        <x:v>Fashion top or camisole</x:v>
      </x:c>
      <x:c r="T1024" s="32" t="str">
        <x:v>Platform product type: Womens</x:v>
      </x:c>
      <x:c r="U1024" s="32" t="str">
        <x:v>Low</x:v>
      </x:c>
      <x:c r="V1024" s="67" t="n">
        <x:v>500</x:v>
      </x:c>
      <x:c r="W1024" s="47" t="n">
        <x:v>3.3</x:v>
      </x:c>
      <x:c r="X1024" s="47" t="n">
        <x:v>6.6</x:v>
      </x:c>
      <x:c r="Y1024" s="47" t="n">
        <x:v>13.2</x:v>
      </x:c>
      <x:c r="Z1024" s="47" t="n">
        <x:v>0.55</x:v>
      </x:c>
      <x:c r="AA1024" s="47" t="n">
        <x:v>0.32</x:v>
      </x:c>
      <x:c r="AB1024" s="68" t="n">
        <x:v>10</x:v>
      </x:c>
      <x:c r="AC1024" s="47" t="n">
        <x:v>4.07</x:v>
      </x:c>
      <x:c r="AD1024" s="47" t="n">
        <x:v>8.22</x:v>
      </x:c>
      <x:c r="AE1024" s="47" t="n">
        <x:v>16.61</x:v>
      </x:c>
      <x:c r="AF1024" s="68" t="n">
        <x:v>2.9</x:v>
      </x:c>
      <x:c r="AG1024" s="47" t="n">
        <x:v>3.5</x:v>
      </x:c>
      <x:c r="AH1024" s="68" t="n">
        <x:v>5</x:v>
      </x:c>
      <x:c r="AI1024" s="47" t="n">
        <x:v>14.56</x:v>
      </x:c>
      <x:c r="AJ1024" s="47" t="n">
        <x:v>21.44</x:v>
      </x:c>
      <x:c r="AK1024" s="48" t="n">
        <x:v>0.596</x:v>
      </x:c>
      <x:c r="AL1024" s="32" t="str">
        <x:v>Fabric, lining, trims, and low-volume production vary widely. Modifiers: certified/organic material. Tariff and freight assumptions are illustrative and require current validation.</x:v>
      </x:c>
      <x:c r="AM1024" s="32" t="str">
        <x:v>This is a demonstration store. You can purchase products like this from United By Blue . The lodge, after a day of white slopes, is a place of revelry, blazing fires and high spirits. 100% organic cotton, stone washed slub knit 6 oz jersey fabric</x:v>
      </x:c>
      <x:c r="AN1024" s="32" t="str">
        <x:v>https://github.com/shopifypartners/shopify-product-csvs-and-images/blob/master/csv-files/apparel.csv</x:v>
      </x:c>
      <x:c r="AO1024" s="32" t="str">
        <x:v>2026-08-05-v2</x:v>
      </x:c>
    </x:row>
    <x:row r="1025">
      <x:c r="A1025" s="32" t="n">
        <x:v>1024</x:v>
      </x:c>
      <x:c r="B1025" s="32" t="str">
        <x:v>Shopify</x:v>
      </x:c>
      <x:c r="C1025" s="32" t="str">
        <x:v>Shopify Partners sample: apparel.csv</x:v>
      </x:c>
      <x:c r="D1025" s="32" t="str">
        <x:v>apparel.csv:pennsylvania-field-notes</x:v>
      </x:c>
      <x:c r="E1025" s="32" t="str"/>
      <x:c r="F1025" s="32" t="str">
        <x:v>Pennsylvania Notebooks</x:v>
      </x:c>
      <x:c r="G1025" s="32" t="str">
        <x:v>Field Notes</x:v>
      </x:c>
      <x:c r="H1025" s="32" t="str">
        <x:v>Field Notes</x:v>
      </x:c>
      <x:c r="I1025" s="47" t="n">
        <x:v>10</x:v>
      </x:c>
      <x:c r="J1025" s="32" t="str">
        <x:v>USD</x:v>
      </x:c>
      <x:c r="K1025" s="32" t="str"/>
      <x:c r="L1025" s="32" t="str">
        <x:v>Home</x:v>
      </x:c>
      <x:c r="M1025" s="67" t="n">
        <x:v>113</x:v>
      </x:c>
      <x:c r="N1025" s="32" t="str"/>
      <x:c r="O1025" s="32" t="str">
        <x:v>https://cdn.shopify.com/s/files/1/0803/6591/products/PA1_5b8b54ac-f422-4e1a-a275-a13a9735203f.jpeg?v=1426786334</x:v>
      </x:c>
      <x:c r="P1025" s="32" t="str"/>
      <x:c r="Q1025" s="32" t="str">
        <x:v>Digital marginal cost only</x:v>
      </x:c>
      <x:c r="R1025" s="32" t="str">
        <x:v>Digital</x:v>
      </x:c>
      <x:c r="S1025" s="32" t="str">
        <x:v>Digital product marginal delivery</x:v>
      </x:c>
      <x:c r="T1025" s="32" t="str">
        <x:v>Digital keyword match</x:v>
      </x:c>
      <x:c r="U1025" s="32" t="str">
        <x:v>Medium</x:v>
      </x:c>
      <x:c r="V1025" s="67" t="n">
        <x:v>500</x:v>
      </x:c>
      <x:c r="W1025" s="47" t="n">
        <x:v>0.01</x:v>
      </x:c>
      <x:c r="X1025" s="47" t="n">
        <x:v>0.05</x:v>
      </x:c>
      <x:c r="Y1025" s="47" t="n">
        <x:v>0.34</x:v>
      </x:c>
      <x:c r="Z1025" s="47" t="n">
        <x:v>0</x:v>
      </x:c>
      <x:c r="AA1025" s="47" t="n">
        <x:v>0.01</x:v>
      </x:c>
      <x:c r="AB1025" s="68" t="n">
        <x:v>0</x:v>
      </x:c>
      <x:c r="AC1025" s="47" t="n">
        <x:v>0.01</x:v>
      </x:c>
      <x:c r="AD1025" s="47" t="n">
        <x:v>0.06</x:v>
      </x:c>
      <x:c r="AE1025" s="47" t="n">
        <x:v>0.39</x:v>
      </x:c>
      <x:c r="AF1025" s="68" t="n">
        <x:v>2.9</x:v>
      </x:c>
      <x:c r="AG1025" s="47" t="n">
        <x:v>2.5</x:v>
      </x:c>
      <x:c r="AH1025" s="68" t="n">
        <x:v>5</x:v>
      </x:c>
      <x:c r="AI1025" s="47" t="n">
        <x:v>3.35</x:v>
      </x:c>
      <x:c r="AJ1025" s="47" t="n">
        <x:v>6.65</x:v>
      </x:c>
      <x:c r="AK1025" s="48" t="n">
        <x:v>0.665</x:v>
      </x:c>
      <x:c r="AL1025" s="32" t="str">
        <x:v>Creation, licensing, support, marketing, and platform fees are excluded; this is marginal delivery cost. Tariff and freight assumptions are illustrative and require current validation.</x:v>
      </x:c>
      <x:c r="AM1025" s="32" t="str">
        <x:v>This is a demonstration store. You can purchase products like this from United By Blue . These Pennsylvania themed notebooks are part of the "County Fair Edition" Field Notes. With this 3-Pack, we pay homage to United By Blue's home state of PA. The colors of the notebooks are the colors of 1st, 2nd and 3rd place County Fair ribbons; blue, red and yellow. They’re printed on 100-lb. linen cover stock and all three feature metallic gold printing and 48 pages of blank graph paper with light blue/gr</x:v>
      </x:c>
      <x:c r="AN1025" s="32" t="str">
        <x:v>https://github.com/shopifypartners/shopify-product-csvs-and-images/blob/master/csv-files/apparel.csv</x:v>
      </x:c>
      <x:c r="AO1025" s="32" t="str">
        <x:v>2026-08-05-v2</x:v>
      </x:c>
    </x:row>
    <x:row r="1026">
      <x:c r="A1026" s="32" t="n">
        <x:v>1025</x:v>
      </x:c>
      <x:c r="B1026" s="32" t="str">
        <x:v>Shopify</x:v>
      </x:c>
      <x:c r="C1026" s="32" t="str">
        <x:v>Shopify Partners sample: apparel.csv</x:v>
      </x:c>
      <x:c r="D1026" s="32" t="str">
        <x:v>apparel.csv:mud-scrub-soap</x:v>
      </x:c>
      <x:c r="E1026" s="32" t="str"/>
      <x:c r="F1026" s="32" t="str">
        <x:v>Mud Scrub Soap</x:v>
      </x:c>
      <x:c r="G1026" s="32" t="str">
        <x:v>Bush Smarts</x:v>
      </x:c>
      <x:c r="H1026" s="32" t="str">
        <x:v>Bush Smarts</x:v>
      </x:c>
      <x:c r="I1026" s="47" t="n">
        <x:v>15</x:v>
      </x:c>
      <x:c r="J1026" s="32" t="str">
        <x:v>USD</x:v>
      </x:c>
      <x:c r="K1026" s="32" t="str"/>
      <x:c r="L1026" s="32" t="str">
        <x:v>Home</x:v>
      </x:c>
      <x:c r="M1026" s="67" t="n">
        <x:v>113</x:v>
      </x:c>
      <x:c r="N1026" s="32" t="str"/>
      <x:c r="O1026" s="32" t="str">
        <x:v>https://cdn.shopify.com/s/files/1/0803/6591/products/soap.jpeg?v=1426786369</x:v>
      </x:c>
      <x:c r="P1026" s="32" t="str"/>
      <x:c r="Q1026" s="32" t="str">
        <x:v>Estimated</x:v>
      </x:c>
      <x:c r="R1026" s="32" t="str">
        <x:v>Home</x:v>
      </x:c>
      <x:c r="S1026" s="32" t="str">
        <x:v>Bar soap set</x:v>
      </x:c>
      <x:c r="T1026" s="32" t="str">
        <x:v>Keyword/category match: scrub soap</x:v>
      </x:c>
      <x:c r="U1026" s="32" t="str">
        <x:v>Low</x:v>
      </x:c>
      <x:c r="V1026" s="67" t="n">
        <x:v>500</x:v>
      </x:c>
      <x:c r="W1026" s="47" t="n">
        <x:v>0.8</x:v>
      </x:c>
      <x:c r="X1026" s="47" t="n">
        <x:v>2.2</x:v>
      </x:c>
      <x:c r="Y1026" s="47" t="n">
        <x:v>5</x:v>
      </x:c>
      <x:c r="Z1026" s="47" t="n">
        <x:v>0.5</x:v>
      </x:c>
      <x:c r="AA1026" s="47" t="n">
        <x:v>0.36</x:v>
      </x:c>
      <x:c r="AB1026" s="68" t="n">
        <x:v>7</x:v>
      </x:c>
      <x:c r="AC1026" s="47" t="n">
        <x:v>1.21</x:v>
      </x:c>
      <x:c r="AD1026" s="47" t="n">
        <x:v>3.27</x:v>
      </x:c>
      <x:c r="AE1026" s="47" t="n">
        <x:v>7.6</x:v>
      </x:c>
      <x:c r="AF1026" s="68" t="n">
        <x:v>2.9</x:v>
      </x:c>
      <x:c r="AG1026" s="47" t="n">
        <x:v>2.5</x:v>
      </x:c>
      <x:c r="AH1026" s="68" t="n">
        <x:v>5</x:v>
      </x:c>
      <x:c r="AI1026" s="47" t="n">
        <x:v>6.96</x:v>
      </x:c>
      <x:c r="AJ1026" s="47" t="n">
        <x:v>8.04</x:v>
      </x:c>
      <x:c r="AK1026" s="48" t="n">
        <x:v>0.536</x:v>
      </x:c>
      <x:c r="AL1026" s="32" t="str">
        <x:v>Formula, curing, handmade labor, number of bars, and packaging affect cost. Tariff and freight assumptions are illustrative and require current validation.</x:v>
      </x:c>
      <x:c r="AM1026" s="32" t="str">
        <x:v>This is a demonstration store. You can purchase products like this from United By Blue . Bush Smart's Mud Scrub is part of their "Man Soap" collection. The Mud Scrub soap is made from patchouli essential oil, purifying mud, and all natural vegetable ingredients. 10.5oz ( 3 x 3.5oz bars) Made in NY, USA</x:v>
      </x:c>
      <x:c r="AN1026" s="32" t="str">
        <x:v>https://github.com/shopifypartners/shopify-product-csvs-and-images/blob/master/csv-files/apparel.csv</x:v>
      </x:c>
      <x:c r="AO1026" s="32" t="str">
        <x:v>2026-08-05-v2</x:v>
      </x:c>
    </x:row>
    <x:row r="1027">
      <x:c r="A1027" s="32" t="n">
        <x:v>1026</x:v>
      </x:c>
      <x:c r="B1027" s="32" t="str">
        <x:v>Shopify</x:v>
      </x:c>
      <x:c r="C1027" s="32" t="str">
        <x:v>Shopify Partners sample: apparel.csv</x:v>
      </x:c>
      <x:c r="D1027" s="32" t="str">
        <x:v>apparel.csv:whitney-pullover</x:v>
      </x:c>
      <x:c r="E1027" s="32" t="str"/>
      <x:c r="F1027" s="32" t="str">
        <x:v>Whitney Pullover</x:v>
      </x:c>
      <x:c r="G1027" s="32" t="str">
        <x:v>United By Blue</x:v>
      </x:c>
      <x:c r="H1027" s="32" t="str">
        <x:v>United By Blue</x:v>
      </x:c>
      <x:c r="I1027" s="47" t="n">
        <x:v>138</x:v>
      </x:c>
      <x:c r="J1027" s="32" t="str">
        <x:v>USD</x:v>
      </x:c>
      <x:c r="K1027" s="32" t="str">
        <x:v>Sweaters</x:v>
      </x:c>
      <x:c r="L1027" s="32" t="str">
        <x:v>Womens</x:v>
      </x:c>
      <x:c r="M1027" s="67" t="n">
        <x:v>454</x:v>
      </x:c>
      <x:c r="N1027" s="32" t="str"/>
      <x:c r="O1027" s="32" t="str">
        <x:v>https://cdn.shopify.com/s/files/1/0803/6591/products/WhitneyPullover_Full_58e7b8d6-b939-4701-9e1d-9d853dff60ed.jpeg?v=1426786004</x:v>
      </x:c>
      <x:c r="P1027" s="32" t="str"/>
      <x:c r="Q1027" s="32" t="str">
        <x:v>Estimated</x:v>
      </x:c>
      <x:c r="R1027" s="32" t="str">
        <x:v>Apparel</x:v>
      </x:c>
      <x:c r="S1027" s="32" t="str">
        <x:v>Sweater or knitwear</x:v>
      </x:c>
      <x:c r="T1027" s="32" t="str">
        <x:v>Keyword/category match: sweater</x:v>
      </x:c>
      <x:c r="U1027" s="32" t="str">
        <x:v>Low</x:v>
      </x:c>
      <x:c r="V1027" s="67" t="n">
        <x:v>500</x:v>
      </x:c>
      <x:c r="W1027" s="47" t="n">
        <x:v>9.09</x:v>
      </x:c>
      <x:c r="X1027" s="47" t="n">
        <x:v>18.17</x:v>
      </x:c>
      <x:c r="Y1027" s="47" t="n">
        <x:v>36.35</x:v>
      </x:c>
      <x:c r="Z1027" s="47" t="n">
        <x:v>0.9</x:v>
      </x:c>
      <x:c r="AA1027" s="47" t="n">
        <x:v>0.9</x:v>
      </x:c>
      <x:c r="AB1027" s="68" t="n">
        <x:v>10</x:v>
      </x:c>
      <x:c r="AC1027" s="47" t="n">
        <x:v>10.93</x:v>
      </x:c>
      <x:c r="AD1027" s="47" t="n">
        <x:v>21.97</x:v>
      </x:c>
      <x:c r="AE1027" s="47" t="n">
        <x:v>44.16</x:v>
      </x:c>
      <x:c r="AF1027" s="68" t="n">
        <x:v>2.9</x:v>
      </x:c>
      <x:c r="AG1027" s="47" t="n">
        <x:v>4</x:v>
      </x:c>
      <x:c r="AH1027" s="68" t="n">
        <x:v>5</x:v>
      </x:c>
      <x:c r="AI1027" s="47" t="n">
        <x:v>36.87</x:v>
      </x:c>
      <x:c r="AJ1027" s="47" t="n">
        <x:v>101.13</x:v>
      </x:c>
      <x:c r="AK1027" s="48" t="n">
        <x:v>0.733</x:v>
      </x:c>
      <x:c r="AL1027" s="32" t="str">
        <x:v>Yarn fiber, gauge, handmade labor, and finishing dominate. Modifiers: handmade labor. Tariff and freight assumptions are illustrative and require current validation.</x:v>
      </x:c>
      <x:c r="AM1027" s="32" t="str">
        <x:v>This is a demonstration store. You can purchase products like this from United By Blue . Buttons are fussy. Sometimes you just want to roll out of bed, put on the pull over and get to the days work. Julie is 5'8" and wearing a size small. 100% Wool, Heavy 4 gauge thickness Handmade in Nepal.</x:v>
      </x:c>
      <x:c r="AN1027" s="32" t="str">
        <x:v>https://github.com/shopifypartners/shopify-product-csvs-and-images/blob/master/csv-files/apparel.csv</x:v>
      </x:c>
      <x:c r="AO1027" s="32" t="str">
        <x:v>2026-08-05-v2</x:v>
      </x:c>
    </x:row>
    <x:row r="1028">
      <x:c r="A1028" s="32" t="n">
        <x:v>1027</x:v>
      </x:c>
      <x:c r="B1028" s="32" t="str">
        <x:v>Shopify</x:v>
      </x:c>
      <x:c r="C1028" s="32" t="str">
        <x:v>Shopify Partners sample: apparel.csv</x:v>
      </x:c>
      <x:c r="D1028" s="32" t="str">
        <x:v>apparel.csv:gertrude-cardigan</x:v>
      </x:c>
      <x:c r="E1028" s="32" t="str"/>
      <x:c r="F1028" s="32" t="str">
        <x:v>Gertrude Cardigan</x:v>
      </x:c>
      <x:c r="G1028" s="32" t="str">
        <x:v>United By Blue</x:v>
      </x:c>
      <x:c r="H1028" s="32" t="str">
        <x:v>United By Blue</x:v>
      </x:c>
      <x:c r="I1028" s="47" t="n">
        <x:v>108</x:v>
      </x:c>
      <x:c r="J1028" s="32" t="str">
        <x:v>USD</x:v>
      </x:c>
      <x:c r="K1028" s="32" t="str">
        <x:v>Sweaters</x:v>
      </x:c>
      <x:c r="L1028" s="32" t="str">
        <x:v>Womens</x:v>
      </x:c>
      <x:c r="M1028" s="67" t="n">
        <x:v>454</x:v>
      </x:c>
      <x:c r="N1028" s="32" t="str"/>
      <x:c r="O1028" s="32" t="str">
        <x:v>https://cdn.shopify.com/s/files/1/0803/6591/products/gertrude_charcoal.jpeg?v=1426786110</x:v>
      </x:c>
      <x:c r="P1028" s="32" t="str"/>
      <x:c r="Q1028" s="32" t="str">
        <x:v>Estimated</x:v>
      </x:c>
      <x:c r="R1028" s="32" t="str">
        <x:v>Apparel</x:v>
      </x:c>
      <x:c r="S1028" s="32" t="str">
        <x:v>Sweater or knitwear</x:v>
      </x:c>
      <x:c r="T1028" s="32" t="str">
        <x:v>Keyword/category match: cardigan</x:v>
      </x:c>
      <x:c r="U1028" s="32" t="str">
        <x:v>Low</x:v>
      </x:c>
      <x:c r="V1028" s="67" t="n">
        <x:v>500</x:v>
      </x:c>
      <x:c r="W1028" s="47" t="n">
        <x:v>9.09</x:v>
      </x:c>
      <x:c r="X1028" s="47" t="n">
        <x:v>18.17</x:v>
      </x:c>
      <x:c r="Y1028" s="47" t="n">
        <x:v>36.35</x:v>
      </x:c>
      <x:c r="Z1028" s="47" t="n">
        <x:v>0.9</x:v>
      </x:c>
      <x:c r="AA1028" s="47" t="n">
        <x:v>0.9</x:v>
      </x:c>
      <x:c r="AB1028" s="68" t="n">
        <x:v>10</x:v>
      </x:c>
      <x:c r="AC1028" s="47" t="n">
        <x:v>10.93</x:v>
      </x:c>
      <x:c r="AD1028" s="47" t="n">
        <x:v>21.97</x:v>
      </x:c>
      <x:c r="AE1028" s="47" t="n">
        <x:v>44.16</x:v>
      </x:c>
      <x:c r="AF1028" s="68" t="n">
        <x:v>2.9</x:v>
      </x:c>
      <x:c r="AG1028" s="47" t="n">
        <x:v>4</x:v>
      </x:c>
      <x:c r="AH1028" s="68" t="n">
        <x:v>5</x:v>
      </x:c>
      <x:c r="AI1028" s="47" t="n">
        <x:v>34.5</x:v>
      </x:c>
      <x:c r="AJ1028" s="47" t="n">
        <x:v>73.5</x:v>
      </x:c>
      <x:c r="AK1028" s="48" t="n">
        <x:v>0.6809999999999999</x:v>
      </x:c>
      <x:c r="AL1028" s="32" t="str">
        <x:v>Yarn fiber, gauge, handmade labor, and finishing dominate. Modifiers: handmade labor. Tariff and freight assumptions are illustrative and require current validation.</x:v>
      </x:c>
      <x:c r="AM1028" s="32" t="str">
        <x:v>This is a demonstration store. You can purchase products like this from United By Blue . There’s a certain type of Cardigan that’s common in the old quays of Dublin and the wind battered coasts throughout Britain. We’ve brought this old world flare across the pond. 100% Wool, 8 gauge Handmade in Nepal</x:v>
      </x:c>
      <x:c r="AN1028" s="32" t="str">
        <x:v>https://github.com/shopifypartners/shopify-product-csvs-and-images/blob/master/csv-files/apparel.csv</x:v>
      </x:c>
      <x:c r="AO1028" s="32" t="str">
        <x:v>2026-08-05-v2</x:v>
      </x:c>
    </x:row>
    <x:row r="1029">
      <x:c r="A1029" s="32" t="n">
        <x:v>1028</x:v>
      </x:c>
      <x:c r="B1029" s="32" t="str">
        <x:v>Shopify</x:v>
      </x:c>
      <x:c r="C1029" s="32" t="str">
        <x:v>Shopify Partners sample: apparel.csv</x:v>
      </x:c>
      <x:c r="D1029" s="32" t="str">
        <x:v>apparel.csv:harriet-chambray</x:v>
      </x:c>
      <x:c r="E1029" s="32" t="str"/>
      <x:c r="F1029" s="32" t="str">
        <x:v>Harriet Chambray</x:v>
      </x:c>
      <x:c r="G1029" s="32" t="str">
        <x:v>United By Blue</x:v>
      </x:c>
      <x:c r="H1029" s="32" t="str">
        <x:v>United By Blue</x:v>
      </x:c>
      <x:c r="I1029" s="47" t="n">
        <x:v>98</x:v>
      </x:c>
      <x:c r="J1029" s="32" t="str">
        <x:v>USD</x:v>
      </x:c>
      <x:c r="K1029" s="32" t="str">
        <x:v>Shirts</x:v>
      </x:c>
      <x:c r="L1029" s="32" t="str">
        <x:v>Womens</x:v>
      </x:c>
      <x:c r="M1029" s="67"/>
      <x:c r="N1029" s="32" t="str"/>
      <x:c r="O1029" s="32" t="str">
        <x:v>https://cdn.shopify.com/s/files/1/0803/6591/products/HarrietChambray_Longsleeves_25493de2-c72b-49a0-b319-d9d4117fae8e.jpeg?v=1426786037</x:v>
      </x:c>
      <x:c r="P1029" s="32" t="str"/>
      <x:c r="Q1029" s="32" t="str">
        <x:v>Estimated</x:v>
      </x:c>
      <x:c r="R1029" s="32" t="str">
        <x:v>Apparel</x:v>
      </x:c>
      <x:c r="S1029" s="32" t="str">
        <x:v>Fashion top or camisole</x:v>
      </x:c>
      <x:c r="T1029" s="32" t="str">
        <x:v>Platform product type: Womens</x:v>
      </x:c>
      <x:c r="U1029" s="32" t="str">
        <x:v>Low</x:v>
      </x:c>
      <x:c r="V1029" s="67" t="n">
        <x:v>500</x:v>
      </x:c>
      <x:c r="W1029" s="47" t="n">
        <x:v>3.3</x:v>
      </x:c>
      <x:c r="X1029" s="47" t="n">
        <x:v>6.6</x:v>
      </x:c>
      <x:c r="Y1029" s="47" t="n">
        <x:v>13.2</x:v>
      </x:c>
      <x:c r="Z1029" s="47" t="n">
        <x:v>0.55</x:v>
      </x:c>
      <x:c r="AA1029" s="47" t="n">
        <x:v>0.32</x:v>
      </x:c>
      <x:c r="AB1029" s="68" t="n">
        <x:v>10</x:v>
      </x:c>
      <x:c r="AC1029" s="47" t="n">
        <x:v>4.07</x:v>
      </x:c>
      <x:c r="AD1029" s="47" t="n">
        <x:v>8.22</x:v>
      </x:c>
      <x:c r="AE1029" s="47" t="n">
        <x:v>16.61</x:v>
      </x:c>
      <x:c r="AF1029" s="68" t="n">
        <x:v>2.9</x:v>
      </x:c>
      <x:c r="AG1029" s="47" t="n">
        <x:v>3.5</x:v>
      </x:c>
      <x:c r="AH1029" s="68" t="n">
        <x:v>5</x:v>
      </x:c>
      <x:c r="AI1029" s="47" t="n">
        <x:v>19.46</x:v>
      </x:c>
      <x:c r="AJ1029" s="47" t="n">
        <x:v>78.54</x:v>
      </x:c>
      <x:c r="AK1029" s="48" t="n">
        <x:v>0.8009999999999999</x:v>
      </x:c>
      <x:c r="AL1029" s="32" t="str">
        <x:v>Fabric, lining, trims, and low-volume production vary widely. Modifiers: certified/organic material. Tariff and freight assumptions are illustrative and require current validation.</x:v>
      </x:c>
      <x:c r="AM1029" s="32" t="str">
        <x:v>This is a demonstration store. You can purchase products like this from United By Blue . 100% Organic Cotton Chambray, 4.9 oz Fabric Natural Corozo Buttons Made in United By Blue's hometown of Philadelphia, USA Christine is 5'6" and is wearing a size small</x:v>
      </x:c>
      <x:c r="AN1029" s="32" t="str">
        <x:v>https://github.com/shopifypartners/shopify-product-csvs-and-images/blob/master/csv-files/apparel.csv</x:v>
      </x:c>
      <x:c r="AO1029" s="32" t="str">
        <x:v>2026-08-05-v2</x:v>
      </x:c>
    </x:row>
    <x:row r="1030">
      <x:c r="A1030" s="32" t="n">
        <x:v>1029</x:v>
      </x:c>
      <x:c r="B1030" s="32" t="str">
        <x:v>Shopify</x:v>
      </x:c>
      <x:c r="C1030" s="32" t="str">
        <x:v>Shopify Partners sample: apparel.csv</x:v>
      </x:c>
      <x:c r="D1030" s="32" t="str">
        <x:v>apparel.csv:derby-tier-backpack</x:v>
      </x:c>
      <x:c r="E1030" s="32" t="str"/>
      <x:c r="F1030" s="32" t="str">
        <x:v>Derby Tier Backpack</x:v>
      </x:c>
      <x:c r="G1030" s="32" t="str">
        <x:v>United By Blue</x:v>
      </x:c>
      <x:c r="H1030" s="32" t="str">
        <x:v>United By Blue</x:v>
      </x:c>
      <x:c r="I1030" s="47" t="n">
        <x:v>148</x:v>
      </x:c>
      <x:c r="J1030" s="32" t="str">
        <x:v>USD</x:v>
      </x:c>
      <x:c r="K1030" s="32" t="str"/>
      <x:c r="L1030" s="32" t="str">
        <x:v>Bags</x:v>
      </x:c>
      <x:c r="M1030" s="67" t="n">
        <x:v>1361</x:v>
      </x:c>
      <x:c r="N1030" s="32" t="str"/>
      <x:c r="O1030" s="32" t="str">
        <x:v>https://cdn.shopify.com/s/files/1/0803/6591/products/derbytier_nutmeg_810294de-9152-4bf7-b5e0-b88fc94a1ff8.jpeg?v=1426786410</x:v>
      </x:c>
      <x:c r="P1030" s="32" t="str"/>
      <x:c r="Q1030" s="32" t="str">
        <x:v>Estimated</x:v>
      </x:c>
      <x:c r="R1030" s="32" t="str">
        <x:v>Bags</x:v>
      </x:c>
      <x:c r="S1030" s="32" t="str">
        <x:v>Backpack</x:v>
      </x:c>
      <x:c r="T1030" s="32" t="str">
        <x:v>Title match: backpack</x:v>
      </x:c>
      <x:c r="U1030" s="32" t="str">
        <x:v>Low</x:v>
      </x:c>
      <x:c r="V1030" s="67" t="n">
        <x:v>500</x:v>
      </x:c>
      <x:c r="W1030" s="47" t="n">
        <x:v>10.19</x:v>
      </x:c>
      <x:c r="X1030" s="47" t="n">
        <x:v>20.38</x:v>
      </x:c>
      <x:c r="Y1030" s="47" t="n">
        <x:v>40.77</x:v>
      </x:c>
      <x:c r="Z1030" s="47" t="n">
        <x:v>1</x:v>
      </x:c>
      <x:c r="AA1030" s="47" t="n">
        <x:v>3.25</x:v>
      </x:c>
      <x:c r="AB1030" s="68" t="n">
        <x:v>8</x:v>
      </x:c>
      <x:c r="AC1030" s="47" t="n">
        <x:v>12.95</x:v>
      </x:c>
      <x:c r="AD1030" s="47" t="n">
        <x:v>26.6</x:v>
      </x:c>
      <x:c r="AE1030" s="47" t="n">
        <x:v>53.21</x:v>
      </x:c>
      <x:c r="AF1030" s="68" t="n">
        <x:v>2.9</x:v>
      </x:c>
      <x:c r="AG1030" s="47" t="n">
        <x:v>7</x:v>
      </x:c>
      <x:c r="AH1030" s="68" t="n">
        <x:v>5</x:v>
      </x:c>
      <x:c r="AI1030" s="47" t="n">
        <x:v>45.3</x:v>
      </x:c>
      <x:c r="AJ1030" s="47" t="n">
        <x:v>102.7</x:v>
      </x:c>
      <x:c r="AK1030" s="48" t="n">
        <x:v>0.6940000000000001</x:v>
      </x:c>
      <x:c r="AL1030" s="32" t="str">
        <x:v>Fabric, leather trim, hardware, padding, and waterproofing affect cost. Modifiers: leather construction, weatherproof construction. Tariff and freight assumptions are illustrative and require current validation.</x:v>
      </x:c>
      <x:c r="AM1030" s="32" t="str">
        <x:v>This is a demonstration store. You can purchase products like this from United By Blue . Our Derby backpack is built with downpour proof sustainable canvas complemented by leather trim and brass hardware. Features padded canvas shoulder straps adjustable for all -day comfort. Finished with a drawstring closure and snap buckles to keep your belongings safe and secure on any trail taken. 100% organic waxed 18 oz canvas Full grain genuine leather trim Heavy-duty brass hardware and YKK zippers Lifet</x:v>
      </x:c>
      <x:c r="AN1030" s="32" t="str">
        <x:v>https://github.com/shopifypartners/shopify-product-csvs-and-images/blob/master/csv-files/apparel.csv</x:v>
      </x:c>
      <x:c r="AO1030" s="32" t="str">
        <x:v>2026-08-05-v2</x:v>
      </x:c>
    </x:row>
    <x:row r="1031">
      <x:c r="A1031" s="32" t="n">
        <x:v>1030</x:v>
      </x:c>
      <x:c r="B1031" s="32" t="str">
        <x:v>Shopify</x:v>
      </x:c>
      <x:c r="C1031" s="32" t="str">
        <x:v>Shopify Partners sample: apparel.csv</x:v>
      </x:c>
      <x:c r="D1031" s="32" t="str">
        <x:v>apparel.csv:chevron</x:v>
      </x:c>
      <x:c r="E1031" s="32" t="str"/>
      <x:c r="F1031" s="32" t="str">
        <x:v>Chevron</x:v>
      </x:c>
      <x:c r="G1031" s="32" t="str">
        <x:v>United By Blue</x:v>
      </x:c>
      <x:c r="H1031" s="32" t="str">
        <x:v>United By Blue</x:v>
      </x:c>
      <x:c r="I1031" s="47" t="n">
        <x:v>36</x:v>
      </x:c>
      <x:c r="J1031" s="32" t="str">
        <x:v>USD</x:v>
      </x:c>
      <x:c r="K1031" s="32" t="str">
        <x:v>Shirts</x:v>
      </x:c>
      <x:c r="L1031" s="32" t="str">
        <x:v>Womens</x:v>
      </x:c>
      <x:c r="M1031" s="67"/>
      <x:c r="N1031" s="32" t="str"/>
      <x:c r="O1031" s="32" t="str">
        <x:v>https://cdn.shopify.com/s/files/1/0803/6591/products/chevron_cream_542f1c3e-e0d9-4c94-aaa2-fff0d1368206.jpeg?v=1426786194</x:v>
      </x:c>
      <x:c r="P1031" s="32" t="str"/>
      <x:c r="Q1031" s="32" t="str">
        <x:v>Estimated</x:v>
      </x:c>
      <x:c r="R1031" s="32" t="str">
        <x:v>Apparel</x:v>
      </x:c>
      <x:c r="S1031" s="32" t="str">
        <x:v>Fashion top or camisole</x:v>
      </x:c>
      <x:c r="T1031" s="32" t="str">
        <x:v>Platform product type: Womens</x:v>
      </x:c>
      <x:c r="U1031" s="32" t="str">
        <x:v>Low</x:v>
      </x:c>
      <x:c r="V1031" s="67" t="n">
        <x:v>500</x:v>
      </x:c>
      <x:c r="W1031" s="47" t="n">
        <x:v>5.45</x:v>
      </x:c>
      <x:c r="X1031" s="47" t="n">
        <x:v>10.89</x:v>
      </x:c>
      <x:c r="Y1031" s="47" t="n">
        <x:v>21.78</x:v>
      </x:c>
      <x:c r="Z1031" s="47" t="n">
        <x:v>0.55</x:v>
      </x:c>
      <x:c r="AA1031" s="47" t="n">
        <x:v>0.32</x:v>
      </x:c>
      <x:c r="AB1031" s="68" t="n">
        <x:v>10</x:v>
      </x:c>
      <x:c r="AC1031" s="47" t="n">
        <x:v>6.43</x:v>
      </x:c>
      <x:c r="AD1031" s="47" t="n">
        <x:v>12.94</x:v>
      </x:c>
      <x:c r="AE1031" s="47" t="n">
        <x:v>26.05</x:v>
      </x:c>
      <x:c r="AF1031" s="68" t="n">
        <x:v>2.9</x:v>
      </x:c>
      <x:c r="AG1031" s="47" t="n">
        <x:v>3.5</x:v>
      </x:c>
      <x:c r="AH1031" s="68" t="n">
        <x:v>5</x:v>
      </x:c>
      <x:c r="AI1031" s="47" t="n">
        <x:v>19.28</x:v>
      </x:c>
      <x:c r="AJ1031" s="47" t="n">
        <x:v>16.72</x:v>
      </x:c>
      <x:c r="AK1031" s="48" t="n">
        <x:v>0.46399999999999997</x:v>
      </x:c>
      <x:c r="AL1031" s="32" t="str">
        <x:v>Fabric, lining, trims, and low-volume production vary widely. Modifiers: higher-cost domestic production, certified/organic material. Tariff and freight assumptions are illustrative and require current validation.</x:v>
      </x:c>
      <x:c r="AM1031" s="32" t="str">
        <x:v>This is a demonstration store. You can purchase products like this from United By Blue . 100% organic cotton, stone washed slub knit 6 oz jersey fabric Made in California.</x:v>
      </x:c>
      <x:c r="AN1031" s="32" t="str">
        <x:v>https://github.com/shopifypartners/shopify-product-csvs-and-images/blob/master/csv-files/apparel.csv</x:v>
      </x:c>
      <x:c r="AO1031" s="32" t="str">
        <x:v>2026-08-05-v2</x:v>
      </x:c>
    </x:row>
    <x:row r="1032">
      <x:c r="A1032" s="32" t="n">
        <x:v>1031</x:v>
      </x:c>
      <x:c r="B1032" s="32" t="str">
        <x:v>Shopify</x:v>
      </x:c>
      <x:c r="C1032" s="32" t="str">
        <x:v>Shopify Partners sample: apparel.csv</x:v>
      </x:c>
      <x:c r="D1032" s="32" t="str">
        <x:v>apparel.csv:guaranteed</x:v>
      </x:c>
      <x:c r="E1032" s="32" t="str"/>
      <x:c r="F1032" s="32" t="str">
        <x:v>Guaranteed</x:v>
      </x:c>
      <x:c r="G1032" s="32" t="str">
        <x:v>United By Blue</x:v>
      </x:c>
      <x:c r="H1032" s="32" t="str">
        <x:v>United By Blue</x:v>
      </x:c>
      <x:c r="I1032" s="47" t="n">
        <x:v>36</x:v>
      </x:c>
      <x:c r="J1032" s="32" t="str">
        <x:v>USD</x:v>
      </x:c>
      <x:c r="K1032" s="32" t="str">
        <x:v>Shirts</x:v>
      </x:c>
      <x:c r="L1032" s="32" t="str">
        <x:v>Womens</x:v>
      </x:c>
      <x:c r="M1032" s="67"/>
      <x:c r="N1032" s="32" t="str"/>
      <x:c r="O1032" s="32" t="str">
        <x:v>https://cdn.shopify.com/s/files/1/0803/6591/products/guaranteed_navy.jpeg?v=1426786281</x:v>
      </x:c>
      <x:c r="P1032" s="32" t="str"/>
      <x:c r="Q1032" s="32" t="str">
        <x:v>Estimated</x:v>
      </x:c>
      <x:c r="R1032" s="32" t="str">
        <x:v>Apparel</x:v>
      </x:c>
      <x:c r="S1032" s="32" t="str">
        <x:v>Fashion top or camisole</x:v>
      </x:c>
      <x:c r="T1032" s="32" t="str">
        <x:v>Platform product type: Womens</x:v>
      </x:c>
      <x:c r="U1032" s="32" t="str">
        <x:v>Low</x:v>
      </x:c>
      <x:c r="V1032" s="67" t="n">
        <x:v>500</x:v>
      </x:c>
      <x:c r="W1032" s="47" t="n">
        <x:v>5.45</x:v>
      </x:c>
      <x:c r="X1032" s="47" t="n">
        <x:v>10.89</x:v>
      </x:c>
      <x:c r="Y1032" s="47" t="n">
        <x:v>21.78</x:v>
      </x:c>
      <x:c r="Z1032" s="47" t="n">
        <x:v>0.55</x:v>
      </x:c>
      <x:c r="AA1032" s="47" t="n">
        <x:v>0.32</x:v>
      </x:c>
      <x:c r="AB1032" s="68" t="n">
        <x:v>10</x:v>
      </x:c>
      <x:c r="AC1032" s="47" t="n">
        <x:v>6.43</x:v>
      </x:c>
      <x:c r="AD1032" s="47" t="n">
        <x:v>12.94</x:v>
      </x:c>
      <x:c r="AE1032" s="47" t="n">
        <x:v>26.05</x:v>
      </x:c>
      <x:c r="AF1032" s="68" t="n">
        <x:v>2.9</x:v>
      </x:c>
      <x:c r="AG1032" s="47" t="n">
        <x:v>3.5</x:v>
      </x:c>
      <x:c r="AH1032" s="68" t="n">
        <x:v>5</x:v>
      </x:c>
      <x:c r="AI1032" s="47" t="n">
        <x:v>19.28</x:v>
      </x:c>
      <x:c r="AJ1032" s="47" t="n">
        <x:v>16.72</x:v>
      </x:c>
      <x:c r="AK1032" s="48" t="n">
        <x:v>0.46399999999999997</x:v>
      </x:c>
      <x:c r="AL1032" s="32" t="str">
        <x:v>Fabric, lining, trims, and low-volume production vary widely. Modifiers: higher-cost domestic production, certified/organic material. Tariff and freight assumptions are illustrative and require current validation.</x:v>
      </x:c>
      <x:c r="AM1032" s="32" t="str">
        <x:v>This is a demonstration store. You can purchase products like this from United By Blue . 100% organic cotton, stone washed slub knit 6 oz jersey fabric Made in California</x:v>
      </x:c>
      <x:c r="AN1032" s="32" t="str">
        <x:v>https://github.com/shopifypartners/shopify-product-csvs-and-images/blob/master/csv-files/apparel.csv</x:v>
      </x:c>
      <x:c r="AO1032" s="32" t="str">
        <x:v>2026-08-05-v2</x:v>
      </x:c>
    </x:row>
    <x:row r="1033">
      <x:c r="A1033" s="32" t="n">
        <x:v>1032</x:v>
      </x:c>
      <x:c r="B1033" s="32" t="str">
        <x:v>Shopify</x:v>
      </x:c>
      <x:c r="C1033" s="32" t="str">
        <x:v>Shopify Partners sample: apparel.csv</x:v>
      </x:c>
      <x:c r="D1033" s="32" t="str">
        <x:v>apparel.csv:lunar-cirque</x:v>
      </x:c>
      <x:c r="E1033" s="32" t="str"/>
      <x:c r="F1033" s="32" t="str">
        <x:v>Moon Cycle</x:v>
      </x:c>
      <x:c r="G1033" s="32" t="str">
        <x:v>United By Blue</x:v>
      </x:c>
      <x:c r="H1033" s="32" t="str">
        <x:v>United By Blue</x:v>
      </x:c>
      <x:c r="I1033" s="47" t="n">
        <x:v>36</x:v>
      </x:c>
      <x:c r="J1033" s="32" t="str">
        <x:v>USD</x:v>
      </x:c>
      <x:c r="K1033" s="32" t="str">
        <x:v>Shirts</x:v>
      </x:c>
      <x:c r="L1033" s="32" t="str">
        <x:v>Womens</x:v>
      </x:c>
      <x:c r="M1033" s="67"/>
      <x:c r="N1033" s="32" t="str"/>
      <x:c r="O1033" s="32" t="str">
        <x:v>https://cdn.shopify.com/s/files/1/0803/6591/products/lunarcirque_gunmetal.jpeg?v=1426786238</x:v>
      </x:c>
      <x:c r="P1033" s="32" t="str"/>
      <x:c r="Q1033" s="32" t="str">
        <x:v>Estimated</x:v>
      </x:c>
      <x:c r="R1033" s="32" t="str">
        <x:v>Apparel</x:v>
      </x:c>
      <x:c r="S1033" s="32" t="str">
        <x:v>Fashion top or camisole</x:v>
      </x:c>
      <x:c r="T1033" s="32" t="str">
        <x:v>Platform product type: Womens</x:v>
      </x:c>
      <x:c r="U1033" s="32" t="str">
        <x:v>Low</x:v>
      </x:c>
      <x:c r="V1033" s="67" t="n">
        <x:v>500</x:v>
      </x:c>
      <x:c r="W1033" s="47" t="n">
        <x:v>5.45</x:v>
      </x:c>
      <x:c r="X1033" s="47" t="n">
        <x:v>10.89</x:v>
      </x:c>
      <x:c r="Y1033" s="47" t="n">
        <x:v>21.78</x:v>
      </x:c>
      <x:c r="Z1033" s="47" t="n">
        <x:v>0.55</x:v>
      </x:c>
      <x:c r="AA1033" s="47" t="n">
        <x:v>0.32</x:v>
      </x:c>
      <x:c r="AB1033" s="68" t="n">
        <x:v>10</x:v>
      </x:c>
      <x:c r="AC1033" s="47" t="n">
        <x:v>6.43</x:v>
      </x:c>
      <x:c r="AD1033" s="47" t="n">
        <x:v>12.94</x:v>
      </x:c>
      <x:c r="AE1033" s="47" t="n">
        <x:v>26.05</x:v>
      </x:c>
      <x:c r="AF1033" s="68" t="n">
        <x:v>2.9</x:v>
      </x:c>
      <x:c r="AG1033" s="47" t="n">
        <x:v>3.5</x:v>
      </x:c>
      <x:c r="AH1033" s="68" t="n">
        <x:v>5</x:v>
      </x:c>
      <x:c r="AI1033" s="47" t="n">
        <x:v>19.28</x:v>
      </x:c>
      <x:c r="AJ1033" s="47" t="n">
        <x:v>16.72</x:v>
      </x:c>
      <x:c r="AK1033" s="48" t="n">
        <x:v>0.46399999999999997</x:v>
      </x:c>
      <x:c r="AL1033" s="32" t="str">
        <x:v>Fabric, lining, trims, and low-volume production vary widely. Modifiers: higher-cost domestic production, certified/organic material. Tariff and freight assumptions are illustrative and require current validation.</x:v>
      </x:c>
      <x:c r="AM1033" s="32" t="str">
        <x:v>This is a demonstration store. You can purchase products like this from United By Blue . 100% Organic Cotton Stone Washed Slub Knit 6 oz Jersey Fabric Made in California Julie is 5'8" and wearing a size small</x:v>
      </x:c>
      <x:c r="AN1033" s="32" t="str">
        <x:v>https://github.com/shopifypartners/shopify-product-csvs-and-images/blob/master/csv-files/apparel.csv</x:v>
      </x:c>
      <x:c r="AO1033" s="32" t="str">
        <x:v>2026-08-05-v2</x:v>
      </x:c>
    </x:row>
    <x:row r="1034">
      <x:c r="A1034" s="32" t="n">
        <x:v>1033</x:v>
      </x:c>
      <x:c r="B1034" s="32" t="str">
        <x:v>Shopify</x:v>
      </x:c>
      <x:c r="C1034" s="32" t="str">
        <x:v>Shopify Partners sample: apparel.csv</x:v>
      </x:c>
      <x:c r="D1034" s="32" t="str">
        <x:v>apparel.csv:5-panel-hat</x:v>
      </x:c>
      <x:c r="E1034" s="32" t="str"/>
      <x:c r="F1034" s="32" t="str">
        <x:v>5 Panel Camp Cap</x:v>
      </x:c>
      <x:c r="G1034" s="32" t="str">
        <x:v>United By Blue</x:v>
      </x:c>
      <x:c r="H1034" s="32" t="str">
        <x:v>United By Blue</x:v>
      </x:c>
      <x:c r="I1034" s="47" t="n">
        <x:v>48</x:v>
      </x:c>
      <x:c r="J1034" s="32" t="str">
        <x:v>USD</x:v>
      </x:c>
      <x:c r="K1034" s="32" t="str">
        <x:v>Accessories</x:v>
      </x:c>
      <x:c r="L1034" s="32" t="str">
        <x:v>Accessories</x:v>
      </x:c>
      <x:c r="M1034" s="67" t="n">
        <x:v>454</x:v>
      </x:c>
      <x:c r="N1034" s="32" t="str"/>
      <x:c r="O1034" s="32" t="str">
        <x:v>https://cdn.shopify.com/s/files/1/0803/6591/products/5-panel-hat_4ee20a27-8d5a-490e-a2fc-1f9c3beb7bf5.jpg?v=1426709889</x:v>
      </x:c>
      <x:c r="P1034" s="32" t="str"/>
      <x:c r="Q1034" s="32" t="str">
        <x:v>Estimated</x:v>
      </x:c>
      <x:c r="R1034" s="32" t="str">
        <x:v>Generic</x:v>
      </x:c>
      <x:c r="S1034" s="32" t="str">
        <x:v>Assembled consumer product</x:v>
      </x:c>
      <x:c r="T1034" s="32" t="str">
        <x:v>Broad accessories category: Accessories</x:v>
      </x:c>
      <x:c r="U1034" s="32" t="str">
        <x:v>Low</x:v>
      </x:c>
      <x:c r="V1034" s="67" t="n">
        <x:v>500</x:v>
      </x:c>
      <x:c r="W1034" s="47" t="n">
        <x:v>3.3</x:v>
      </x:c>
      <x:c r="X1034" s="47" t="n">
        <x:v>13.2</x:v>
      </x:c>
      <x:c r="Y1034" s="47" t="n">
        <x:v>43.2</x:v>
      </x:c>
      <x:c r="Z1034" s="47" t="n">
        <x:v>1</x:v>
      </x:c>
      <x:c r="AA1034" s="47" t="n">
        <x:v>2</x:v>
      </x:c>
      <x:c r="AB1034" s="68" t="n">
        <x:v>5</x:v>
      </x:c>
      <x:c r="AC1034" s="47" t="n">
        <x:v>4.3</x:v>
      </x:c>
      <x:c r="AD1034" s="47" t="n">
        <x:v>17.01</x:v>
      </x:c>
      <x:c r="AE1034" s="47" t="n">
        <x:v>55.34</x:v>
      </x:c>
      <x:c r="AF1034" s="68" t="n">
        <x:v>2.9</x:v>
      </x:c>
      <x:c r="AG1034" s="47" t="n">
        <x:v>4</x:v>
      </x:c>
      <x:c r="AH1034" s="68" t="n">
        <x:v>5</x:v>
      </x:c>
      <x:c r="AI1034" s="47" t="n">
        <x:v>24.8</x:v>
      </x:c>
      <x:c r="AJ1034" s="47" t="n">
        <x:v>23.2</x:v>
      </x:c>
      <x:c r="AK1034" s="48" t="n">
        <x:v>0.483</x:v>
      </x:c>
      <x:c r="AL1034" s="32" t="str">
        <x:v>Insufficient specifications; use as a broad placeholder until a BOM or supplier match is available. Modifiers: certified/organic material. Tariff and freight assumptions are illustrative and require current validation.</x:v>
      </x:c>
      <x:c r="AM1034" s="32" t="str">
        <x:v>This is a demonstration store. You can purchase products like this from United By Blue . A classic 5 panel hat with our United By Blue logo on the front and an adjustable strap to keep fit and secure. Made with recycled polyester and organic cotton mix. Made in New Jersey 7oz Eco-Twill fabric: 35% organic cotton, 65% recycled PET (plastic water and soda bottles) Embossed leather patch</x:v>
      </x:c>
      <x:c r="AN1034" s="32" t="str">
        <x:v>https://github.com/shopifypartners/shopify-product-csvs-and-images/blob/master/csv-files/apparel.csv</x:v>
      </x:c>
      <x:c r="AO1034" s="32" t="str">
        <x:v>2026-08-05-v2</x:v>
      </x:c>
    </x:row>
    <x:row r="1035">
      <x:c r="A1035" s="32" t="n">
        <x:v>1034</x:v>
      </x:c>
      <x:c r="B1035" s="32" t="str">
        <x:v>Shopify</x:v>
      </x:c>
      <x:c r="C1035" s="32" t="str">
        <x:v>Shopify Partners sample: apparel.csv</x:v>
      </x:c>
      <x:c r="D1035" s="32" t="str">
        <x:v>apparel.csv:dawson-trolley</x:v>
      </x:c>
      <x:c r="E1035" s="32" t="str"/>
      <x:c r="F1035" s="32" t="str">
        <x:v>Dawson Trolley</x:v>
      </x:c>
      <x:c r="G1035" s="32" t="str">
        <x:v>United By Blue</x:v>
      </x:c>
      <x:c r="H1035" s="32" t="str">
        <x:v>United By Blue</x:v>
      </x:c>
      <x:c r="I1035" s="47" t="n">
        <x:v>278</x:v>
      </x:c>
      <x:c r="J1035" s="32" t="str">
        <x:v>USD</x:v>
      </x:c>
      <x:c r="K1035" s="32" t="str"/>
      <x:c r="L1035" s="32" t="str">
        <x:v>Bags</x:v>
      </x:c>
      <x:c r="M1035" s="67" t="n">
        <x:v>2948</x:v>
      </x:c>
      <x:c r="N1035" s="32" t="str"/>
      <x:c r="O1035" s="32" t="str">
        <x:v>https://cdn.shopify.com/s/files/1/0803/6591/products/DawsonTrolley_Moss_Front_6cca3dc3-51d3-4205-a1e1-ed5d9a03e181.jpeg?v=1426786397</x:v>
      </x:c>
      <x:c r="P1035" s="32" t="str"/>
      <x:c r="Q1035" s="32" t="str">
        <x:v>Estimated</x:v>
      </x:c>
      <x:c r="R1035" s="32" t="str">
        <x:v>Bags</x:v>
      </x:c>
      <x:c r="S1035" s="32" t="str">
        <x:v>Fashion handbag</x:v>
      </x:c>
      <x:c r="T1035" s="32" t="str">
        <x:v>Platform product type: Bags</x:v>
      </x:c>
      <x:c r="U1035" s="32" t="str">
        <x:v>Low</x:v>
      </x:c>
      <x:c r="V1035" s="67" t="n">
        <x:v>500</x:v>
      </x:c>
      <x:c r="W1035" s="47" t="n">
        <x:v>7.45</x:v>
      </x:c>
      <x:c r="X1035" s="47" t="n">
        <x:v>16.76</x:v>
      </x:c>
      <x:c r="Y1035" s="47" t="n">
        <x:v>37.24</x:v>
      </x:c>
      <x:c r="Z1035" s="47" t="n">
        <x:v>1.4</x:v>
      </x:c>
      <x:c r="AA1035" s="47" t="n">
        <x:v>3.2</x:v>
      </x:c>
      <x:c r="AB1035" s="68" t="n">
        <x:v>8</x:v>
      </x:c>
      <x:c r="AC1035" s="47" t="n">
        <x:v>10.18</x:v>
      </x:c>
      <x:c r="AD1035" s="47" t="n">
        <x:v>23.07</x:v>
      </x:c>
      <x:c r="AE1035" s="47" t="n">
        <x:v>52.1</x:v>
      </x:c>
      <x:c r="AF1035" s="68" t="n">
        <x:v>2.9</x:v>
      </x:c>
      <x:c r="AG1035" s="47" t="n">
        <x:v>7</x:v>
      </x:c>
      <x:c r="AH1035" s="68" t="n">
        <x:v>5</x:v>
      </x:c>
      <x:c r="AI1035" s="47" t="n">
        <x:v>52.03</x:v>
      </x:c>
      <x:c r="AJ1035" s="47" t="n">
        <x:v>225.97</x:v>
      </x:c>
      <x:c r="AK1035" s="48" t="n">
        <x:v>0.813</x:v>
      </x:c>
      <x:c r="AL1035" s="32" t="str">
        <x:v>Leather grade, hardware, construction, and QC dominate. Tariff and freight assumptions are illustrative and require current validation.</x:v>
      </x:c>
      <x:c r="AM1035" s="32" t="str">
        <x:v>This is a demonstration store. You can purchase products like this from United By Blue . It's a duffle. It's a wheeling suitcase. It's both. This versatile, carryon-sized travel companion has a contrast leather trim and rugged brass hardware, a removable long strap and stash pockets on the inside and outside of the bag. When not wheeling it around, easily store the collapsible handle behind a hidden zipper pocket. 100% organic canvas Cotton lining Leather trim Brass hardware Removable adjustable</x:v>
      </x:c>
      <x:c r="AN1035" s="32" t="str">
        <x:v>https://github.com/shopifypartners/shopify-product-csvs-and-images/blob/master/csv-files/apparel.csv</x:v>
      </x:c>
      <x:c r="AO1035" s="32" t="str">
        <x:v>2026-08-05-v2</x:v>
      </x:c>
    </x:row>
    <x:row r="1036">
      <x:c r="A1036" s="32" t="n">
        <x:v>1035</x:v>
      </x:c>
      <x:c r="B1036" s="32" t="str">
        <x:v>Shopify</x:v>
      </x:c>
      <x:c r="C1036" s="32" t="str">
        <x:v>Shopify Partners sample: apparel.csv</x:v>
      </x:c>
      <x:c r="D1036" s="32" t="str">
        <x:v>apparel.csv:canvas-lunch-bag</x:v>
      </x:c>
      <x:c r="E1036" s="32" t="str"/>
      <x:c r="F1036" s="32" t="str">
        <x:v>Canvas Lunch Bag</x:v>
      </x:c>
      <x:c r="G1036" s="32" t="str">
        <x:v>United By Blue</x:v>
      </x:c>
      <x:c r="H1036" s="32" t="str">
        <x:v>United By Blue</x:v>
      </x:c>
      <x:c r="I1036" s="47" t="n">
        <x:v>32</x:v>
      </x:c>
      <x:c r="J1036" s="32" t="str">
        <x:v>USD</x:v>
      </x:c>
      <x:c r="K1036" s="32" t="str"/>
      <x:c r="L1036" s="32" t="str">
        <x:v>Bags</x:v>
      </x:c>
      <x:c r="M1036" s="67" t="n">
        <x:v>454</x:v>
      </x:c>
      <x:c r="N1036" s="32" t="str"/>
      <x:c r="O1036" s="32" t="str">
        <x:v>https://cdn.shopify.com/s/files/1/0803/6591/products/Lunchbag_Khaki_Front_8ae0e1f4-407d-4ac0-89e6-961b306ef351.jpeg?v=1426786436</x:v>
      </x:c>
      <x:c r="P1036" s="32" t="str"/>
      <x:c r="Q1036" s="32" t="str">
        <x:v>Estimated</x:v>
      </x:c>
      <x:c r="R1036" s="32" t="str">
        <x:v>Bags</x:v>
      </x:c>
      <x:c r="S1036" s="32" t="str">
        <x:v>Fashion handbag</x:v>
      </x:c>
      <x:c r="T1036" s="32" t="str">
        <x:v>Platform product type: Bags</x:v>
      </x:c>
      <x:c r="U1036" s="32" t="str">
        <x:v>Low</x:v>
      </x:c>
      <x:c r="V1036" s="67" t="n">
        <x:v>500</x:v>
      </x:c>
      <x:c r="W1036" s="47" t="n">
        <x:v>8.19</x:v>
      </x:c>
      <x:c r="X1036" s="47" t="n">
        <x:v>18.43</x:v>
      </x:c>
      <x:c r="Y1036" s="47" t="n">
        <x:v>28.8</x:v>
      </x:c>
      <x:c r="Z1036" s="47" t="n">
        <x:v>1.4</x:v>
      </x:c>
      <x:c r="AA1036" s="47" t="n">
        <x:v>2</x:v>
      </x:c>
      <x:c r="AB1036" s="68" t="n">
        <x:v>8</x:v>
      </x:c>
      <x:c r="AC1036" s="47" t="n">
        <x:v>10.47</x:v>
      </x:c>
      <x:c r="AD1036" s="47" t="n">
        <x:v>23.58</x:v>
      </x:c>
      <x:c r="AE1036" s="47" t="n">
        <x:v>39.74</x:v>
      </x:c>
      <x:c r="AF1036" s="68" t="n">
        <x:v>2.9</x:v>
      </x:c>
      <x:c r="AG1036" s="47" t="n">
        <x:v>4</x:v>
      </x:c>
      <x:c r="AH1036" s="68" t="n">
        <x:v>5</x:v>
      </x:c>
      <x:c r="AI1036" s="47" t="n">
        <x:v>30.11</x:v>
      </x:c>
      <x:c r="AJ1036" s="47" t="n">
        <x:v>1.89</x:v>
      </x:c>
      <x:c r="AK1036" s="48" t="n">
        <x:v>0.059000000000000004</x:v>
      </x:c>
      <x:c r="AL1036" s="32" t="str">
        <x:v>Leather grade, hardware, construction, and QC dominate. Modifiers: certified/organic material. Tariff and freight assumptions are illustrative and require current validation.</x:v>
      </x:c>
      <x:c r="AM1036" s="32" t="str">
        <x:v>This is a demonstration store. You can purchase products like this from United By Blue . Reusable, durable, and roomy. Our lunchbag has a snap-closure top that rolls down to perfect for trail snacks and lunches. Small enough to throw in any of our bags. 100% Organic Cotton Leather Trim Lifetime Guarantee</x:v>
      </x:c>
      <x:c r="AN1036" s="32" t="str">
        <x:v>https://github.com/shopifypartners/shopify-product-csvs-and-images/blob/master/csv-files/apparel.csv</x:v>
      </x:c>
      <x:c r="AO1036" s="32" t="str">
        <x:v>2026-08-05-v2</x:v>
      </x:c>
    </x:row>
    <x:row r="1037">
      <x:c r="A1037" s="32" t="n">
        <x:v>1036</x:v>
      </x:c>
      <x:c r="B1037" s="32" t="str">
        <x:v>Shopify</x:v>
      </x:c>
      <x:c r="C1037" s="32" t="str">
        <x:v>Shopify Partners sample: apparel.csv</x:v>
      </x:c>
      <x:c r="D1037" s="32" t="str">
        <x:v>apparel.csv:foraker-canvas-coat</x:v>
      </x:c>
      <x:c r="E1037" s="32" t="str"/>
      <x:c r="F1037" s="32" t="str">
        <x:v>Duckworth Woolfill Jacket</x:v>
      </x:c>
      <x:c r="G1037" s="32" t="str">
        <x:v>United By Blue</x:v>
      </x:c>
      <x:c r="H1037" s="32" t="str">
        <x:v>United By Blue</x:v>
      </x:c>
      <x:c r="I1037" s="47" t="n">
        <x:v>188</x:v>
      </x:c>
      <x:c r="J1037" s="32" t="str">
        <x:v>USD</x:v>
      </x:c>
      <x:c r="K1037" s="32" t="str">
        <x:v>Jackets</x:v>
      </x:c>
      <x:c r="L1037" s="32" t="str">
        <x:v>Mens</x:v>
      </x:c>
      <x:c r="M1037" s="67"/>
      <x:c r="N1037" s="32" t="str"/>
      <x:c r="O1037" s="32" t="str">
        <x:v>https://cdn.shopify.com/s/files/1/0803/6591/products/woolfill-jacket_6c39ae23-c0c8-4821-85f4-4b5d64333c62.jpg?v=1426709876</x:v>
      </x:c>
      <x:c r="P1037" s="32" t="str"/>
      <x:c r="Q1037" s="32" t="str">
        <x:v>Estimated</x:v>
      </x:c>
      <x:c r="R1037" s="32" t="str">
        <x:v>Apparel</x:v>
      </x:c>
      <x:c r="S1037" s="32" t="str">
        <x:v>Casual jacket or coat</x:v>
      </x:c>
      <x:c r="T1037" s="32" t="str">
        <x:v>Keyword/category match: jacket</x:v>
      </x:c>
      <x:c r="U1037" s="32" t="str">
        <x:v>Low</x:v>
      </x:c>
      <x:c r="V1037" s="67" t="n">
        <x:v>500</x:v>
      </x:c>
      <x:c r="W1037" s="47" t="n">
        <x:v>11.17</x:v>
      </x:c>
      <x:c r="X1037" s="47" t="n">
        <x:v>23.27</x:v>
      </x:c>
      <x:c r="Y1037" s="47" t="n">
        <x:v>51.2</x:v>
      </x:c>
      <x:c r="Z1037" s="47" t="n">
        <x:v>1.5</x:v>
      </x:c>
      <x:c r="AA1037" s="47" t="n">
        <x:v>2.5</x:v>
      </x:c>
      <x:c r="AB1037" s="68" t="n">
        <x:v>10</x:v>
      </x:c>
      <x:c r="AC1037" s="47" t="n">
        <x:v>14.16</x:v>
      </x:c>
      <x:c r="AD1037" s="47" t="n">
        <x:v>30</x:v>
      </x:c>
      <x:c r="AE1037" s="47" t="n">
        <x:v>66.22</x:v>
      </x:c>
      <x:c r="AF1037" s="68" t="n">
        <x:v>2.9</x:v>
      </x:c>
      <x:c r="AG1037" s="47" t="n">
        <x:v>3.5</x:v>
      </x:c>
      <x:c r="AH1037" s="68" t="n">
        <x:v>5</x:v>
      </x:c>
      <x:c r="AI1037" s="47" t="n">
        <x:v>48.35</x:v>
      </x:c>
      <x:c r="AJ1037" s="47" t="n">
        <x:v>139.65</x:v>
      </x:c>
      <x:c r="AK1037" s="48" t="n">
        <x:v>0.743</x:v>
      </x:c>
      <x:c r="AL1037" s="32" t="str">
        <x:v>Shell, insulation, waterproofing, lining, and hardware dominate. Tariff and freight assumptions are illustrative and require current validation.</x:v>
      </x:c>
      <x:c r="AM1037" s="32" t="str">
        <x:v>This is a demonstration store. You can purchase products like this from United By Blue . Inspired by the timeless, functional style of your grandfather's work coat, the Foraker features brass buttons and 4 patch pockets. Crafted in Bristol, Tennessee, our 10oz organic duck canvas is light enough for an early summer morning, but rugged enough to handle your days work. 100% Organic Duck Canvas.</x:v>
      </x:c>
      <x:c r="AN1037" s="32" t="str">
        <x:v>https://github.com/shopifypartners/shopify-product-csvs-and-images/blob/master/csv-files/apparel.csv</x:v>
      </x:c>
      <x:c r="AO1037" s="32" t="str">
        <x:v>2026-08-05-v2</x:v>
      </x:c>
    </x:row>
    <x:row r="1038">
      <x:c r="A1038" s="32" t="n">
        <x:v>1037</x:v>
      </x:c>
      <x:c r="B1038" s="32" t="str">
        <x:v>Shopify</x:v>
      </x:c>
      <x:c r="C1038" s="32" t="str">
        <x:v>Shopify Partners sample: apparel.csv</x:v>
      </x:c>
      <x:c r="D1038" s="32" t="str">
        <x:v>apparel.csv:scout-backpack</x:v>
      </x:c>
      <x:c r="E1038" s="32" t="str"/>
      <x:c r="F1038" s="32" t="str">
        <x:v>Scout Backpack</x:v>
      </x:c>
      <x:c r="G1038" s="32" t="str">
        <x:v>United By Blue</x:v>
      </x:c>
      <x:c r="H1038" s="32" t="str">
        <x:v>United By Blue</x:v>
      </x:c>
      <x:c r="I1038" s="47" t="n">
        <x:v>128</x:v>
      </x:c>
      <x:c r="J1038" s="32" t="str">
        <x:v>USD</x:v>
      </x:c>
      <x:c r="K1038" s="32" t="str">
        <x:v>Bags</x:v>
      </x:c>
      <x:c r="L1038" s="32" t="str">
        <x:v>Bags</x:v>
      </x:c>
      <x:c r="M1038" s="67"/>
      <x:c r="N1038" s="32" t="str"/>
      <x:c r="O1038" s="32" t="str">
        <x:v>https://cdn.shopify.com/s/files/1/0803/6591/products/scout-backpack_a035275d-8975-4a05-8456-5e1ec35f020f.jpg?v=1426709869</x:v>
      </x:c>
      <x:c r="P1038" s="32" t="str"/>
      <x:c r="Q1038" s="32" t="str">
        <x:v>Estimated</x:v>
      </x:c>
      <x:c r="R1038" s="32" t="str">
        <x:v>Bags</x:v>
      </x:c>
      <x:c r="S1038" s="32" t="str">
        <x:v>Backpack</x:v>
      </x:c>
      <x:c r="T1038" s="32" t="str">
        <x:v>Title match: backpack</x:v>
      </x:c>
      <x:c r="U1038" s="32" t="str">
        <x:v>Low</x:v>
      </x:c>
      <x:c r="V1038" s="67" t="n">
        <x:v>500</x:v>
      </x:c>
      <x:c r="W1038" s="47" t="n">
        <x:v>10.19</x:v>
      </x:c>
      <x:c r="X1038" s="47" t="n">
        <x:v>20.38</x:v>
      </x:c>
      <x:c r="Y1038" s="47" t="n">
        <x:v>40.77</x:v>
      </x:c>
      <x:c r="Z1038" s="47" t="n">
        <x:v>1</x:v>
      </x:c>
      <x:c r="AA1038" s="47" t="n">
        <x:v>2.5</x:v>
      </x:c>
      <x:c r="AB1038" s="68" t="n">
        <x:v>8</x:v>
      </x:c>
      <x:c r="AC1038" s="47" t="n">
        <x:v>12.63</x:v>
      </x:c>
      <x:c r="AD1038" s="47" t="n">
        <x:v>25.79</x:v>
      </x:c>
      <x:c r="AE1038" s="47" t="n">
        <x:v>51.59</x:v>
      </x:c>
      <x:c r="AF1038" s="68" t="n">
        <x:v>2.9</x:v>
      </x:c>
      <x:c r="AG1038" s="47" t="n">
        <x:v>3.5</x:v>
      </x:c>
      <x:c r="AH1038" s="68" t="n">
        <x:v>5</x:v>
      </x:c>
      <x:c r="AI1038" s="47" t="n">
        <x:v>39.41</x:v>
      </x:c>
      <x:c r="AJ1038" s="47" t="n">
        <x:v>88.59</x:v>
      </x:c>
      <x:c r="AK1038" s="48" t="n">
        <x:v>0.6920000000000001</x:v>
      </x:c>
      <x:c r="AL1038" s="32" t="str">
        <x:v>Fabric, leather trim, hardware, padding, and waterproofing affect cost. Modifiers: leather construction, weatherproof construction. Tariff and freight assumptions are illustrative and require current validation.</x:v>
      </x:c>
      <x:c r="AM1038" s="32" t="str">
        <x:v>This is a demonstration store. You can purchase products like this from United By Blue . This durable backpack is ready for any adventure, large or small. Features adjustable and padded shoulder pads for comfort. Designed with a storm flap and a secured by two snap-button closure. Made with a waxed downpour proof exterior canvas and a soft cotton interior lining. Finished with brass hardware and genuine leather trimmings. 100% organic waxed 18 oz canvas Full grain genuine leather accents Adjusta</x:v>
      </x:c>
      <x:c r="AN1038" s="32" t="str">
        <x:v>https://github.com/shopifypartners/shopify-product-csvs-and-images/blob/master/csv-files/apparel.csv</x:v>
      </x:c>
      <x:c r="AO1038" s="32" t="str">
        <x:v>2026-08-05-v2</x:v>
      </x:c>
    </x:row>
    <x:row r="1039">
      <x:c r="A1039" s="32" t="n">
        <x:v>1038</x:v>
      </x:c>
      <x:c r="B1039" s="32" t="str">
        <x:v>Shopify</x:v>
      </x:c>
      <x:c r="C1039" s="32" t="str">
        <x:v>Shopify Partners sample: apparel.csv</x:v>
      </x:c>
      <x:c r="D1039" s="32" t="str">
        <x:v>apparel.csv:cydney-plaid</x:v>
      </x:c>
      <x:c r="E1039" s="32" t="str"/>
      <x:c r="F1039" s="32" t="str">
        <x:v>Cydney Plaid</x:v>
      </x:c>
      <x:c r="G1039" s="32" t="str">
        <x:v>United By Blue</x:v>
      </x:c>
      <x:c r="H1039" s="32" t="str">
        <x:v>United By Blue</x:v>
      </x:c>
      <x:c r="I1039" s="47" t="n">
        <x:v>98</x:v>
      </x:c>
      <x:c r="J1039" s="32" t="str">
        <x:v>USD</x:v>
      </x:c>
      <x:c r="K1039" s="32" t="str">
        <x:v>Shirts</x:v>
      </x:c>
      <x:c r="L1039" s="32" t="str">
        <x:v>Womens</x:v>
      </x:c>
      <x:c r="M1039" s="67" t="n">
        <x:v>454</x:v>
      </x:c>
      <x:c r="N1039" s="32" t="str"/>
      <x:c r="O1039" s="32" t="str">
        <x:v>https://cdn.shopify.com/s/files/1/0803/6591/products/CydneyPlaid_Longsleeve_e72db08c-cd32-41eb-8251-d826cf0fc299.jpeg?v=1426786085</x:v>
      </x:c>
      <x:c r="P1039" s="32" t="str"/>
      <x:c r="Q1039" s="32" t="str">
        <x:v>Estimated</x:v>
      </x:c>
      <x:c r="R1039" s="32" t="str">
        <x:v>Apparel</x:v>
      </x:c>
      <x:c r="S1039" s="32" t="str">
        <x:v>Fashion top or camisole</x:v>
      </x:c>
      <x:c r="T1039" s="32" t="str">
        <x:v>Platform product type: Womens</x:v>
      </x:c>
      <x:c r="U1039" s="32" t="str">
        <x:v>Low</x:v>
      </x:c>
      <x:c r="V1039" s="67" t="n">
        <x:v>500</x:v>
      </x:c>
      <x:c r="W1039" s="47" t="n">
        <x:v>5.45</x:v>
      </x:c>
      <x:c r="X1039" s="47" t="n">
        <x:v>10.89</x:v>
      </x:c>
      <x:c r="Y1039" s="47" t="n">
        <x:v>21.78</x:v>
      </x:c>
      <x:c r="Z1039" s="47" t="n">
        <x:v>0.55</x:v>
      </x:c>
      <x:c r="AA1039" s="47" t="n">
        <x:v>0.32</x:v>
      </x:c>
      <x:c r="AB1039" s="68" t="n">
        <x:v>10</x:v>
      </x:c>
      <x:c r="AC1039" s="47" t="n">
        <x:v>6.43</x:v>
      </x:c>
      <x:c r="AD1039" s="47" t="n">
        <x:v>12.94</x:v>
      </x:c>
      <x:c r="AE1039" s="47" t="n">
        <x:v>26.05</x:v>
      </x:c>
      <x:c r="AF1039" s="68" t="n">
        <x:v>2.9</x:v>
      </x:c>
      <x:c r="AG1039" s="47" t="n">
        <x:v>4</x:v>
      </x:c>
      <x:c r="AH1039" s="68" t="n">
        <x:v>5</x:v>
      </x:c>
      <x:c r="AI1039" s="47" t="n">
        <x:v>24.68</x:v>
      </x:c>
      <x:c r="AJ1039" s="47" t="n">
        <x:v>73.32</x:v>
      </x:c>
      <x:c r="AK1039" s="48" t="n">
        <x:v>0.748</x:v>
      </x:c>
      <x:c r="AL1039" s="32" t="str">
        <x:v>Fabric, lining, trims, and low-volume production vary widely. Modifiers: higher-cost domestic production, certified/organic material. Tariff and freight assumptions are illustrative and require current validation.</x:v>
      </x:c>
      <x:c r="AM1039" s="32" t="str">
        <x:v>This is a demonstration store. You can purchase products like this from United By Blue . Super soft, super responsible - our wovens were made to last. Short sleeve Made of 100% Organic Cotton Plaid, 4 oz Made in USA</x:v>
      </x:c>
      <x:c r="AN1039" s="32" t="str">
        <x:v>https://github.com/shopifypartners/shopify-product-csvs-and-images/blob/master/csv-files/apparel.csv</x:v>
      </x:c>
      <x:c r="AO1039" s="32" t="str">
        <x:v>2026-08-05-v2</x:v>
      </x:c>
    </x:row>
    <x:row r="1040">
      <x:c r="A1040" s="32" t="n">
        <x:v>1039</x:v>
      </x:c>
      <x:c r="B1040" s="32" t="str">
        <x:v>Shopify</x:v>
      </x:c>
      <x:c r="C1040" s="32" t="str">
        <x:v>Shopify Partners sample: apparel.csv</x:v>
      </x:c>
      <x:c r="D1040" s="32" t="str">
        <x:v>apparel.csv:redwing-iron-ranger</x:v>
      </x:c>
      <x:c r="E1040" s="32" t="str"/>
      <x:c r="F1040" s="32" t="str">
        <x:v>Red Wing Iron Ranger Boot</x:v>
      </x:c>
      <x:c r="G1040" s="32" t="str">
        <x:v>Red Wing</x:v>
      </x:c>
      <x:c r="H1040" s="32" t="str">
        <x:v>Red Wing</x:v>
      </x:c>
      <x:c r="I1040" s="47" t="n">
        <x:v>310</x:v>
      </x:c>
      <x:c r="J1040" s="32" t="str">
        <x:v>USD</x:v>
      </x:c>
      <x:c r="K1040" s="32" t="str">
        <x:v>Footwear</x:v>
      </x:c>
      <x:c r="L1040" s="32" t="str">
        <x:v>Mens</x:v>
      </x:c>
      <x:c r="M1040" s="67"/>
      <x:c r="N1040" s="32" t="str"/>
      <x:c r="O1040" s="32" t="str">
        <x:v>https://cdn.shopify.com/s/files/1/0803/6591/products/boot.jpg?v=1426709753</x:v>
      </x:c>
      <x:c r="P1040" s="32" t="str"/>
      <x:c r="Q1040" s="32" t="str">
        <x:v>Estimated</x:v>
      </x:c>
      <x:c r="R1040" s="32" t="str">
        <x:v>Footwear</x:v>
      </x:c>
      <x:c r="S1040" s="32" t="str">
        <x:v>Work or safety boot</x:v>
      </x:c>
      <x:c r="T1040" s="32" t="str">
        <x:v>Keyword/category match: work boot</x:v>
      </x:c>
      <x:c r="U1040" s="32" t="str">
        <x:v>Low</x:v>
      </x:c>
      <x:c r="V1040" s="67" t="n">
        <x:v>500</x:v>
      </x:c>
      <x:c r="W1040" s="47" t="n">
        <x:v>22</x:v>
      </x:c>
      <x:c r="X1040" s="47" t="n">
        <x:v>42</x:v>
      </x:c>
      <x:c r="Y1040" s="47" t="n">
        <x:v>80</x:v>
      </x:c>
      <x:c r="Z1040" s="47" t="n">
        <x:v>2.5</x:v>
      </x:c>
      <x:c r="AA1040" s="47" t="n">
        <x:v>5</x:v>
      </x:c>
      <x:c r="AB1040" s="68" t="n">
        <x:v>12</x:v>
      </x:c>
      <x:c r="AC1040" s="47" t="n">
        <x:v>28.78</x:v>
      </x:c>
      <x:c r="AD1040" s="47" t="n">
        <x:v>55.44</x:v>
      </x:c>
      <x:c r="AE1040" s="47" t="n">
        <x:v>106.4</x:v>
      </x:c>
      <x:c r="AF1040" s="68" t="n">
        <x:v>2.9</x:v>
      </x:c>
      <x:c r="AG1040" s="47" t="n">
        <x:v>3.5</x:v>
      </x:c>
      <x:c r="AH1040" s="68" t="n">
        <x:v>5</x:v>
      </x:c>
      <x:c r="AI1040" s="47" t="n">
        <x:v>83.43</x:v>
      </x:c>
      <x:c r="AJ1040" s="47" t="n">
        <x:v>226.57</x:v>
      </x:c>
      <x:c r="AK1040" s="48" t="n">
        <x:v>0.731</x:v>
      </x:c>
      <x:c r="AL1040" s="32" t="str">
        <x:v>Safety certification, toe protection, leather, and outsole affect cost. Tariff and freight assumptions are illustrative and require current validation.</x:v>
      </x:c>
      <x:c r="AM1040" s="32" t="str">
        <x:v>This is a demonstration store. You can purchase products like this from United By Blue . The Mesabi Iron Range lies in northern Minnesota, a rugged and remote area known for its iron mines. The local residents who work these mines are proudly known as Iron Rangers, individuals with a sense of adventure and a determined personality. Originally designed to be worn in the iron mines, Iron Ranger work boots had to be as tough as the people who wore them in demanding conditions. Iron Ranger boots are</x:v>
      </x:c>
      <x:c r="AN1040" s="32" t="str">
        <x:v>https://github.com/shopifypartners/shopify-product-csvs-and-images/blob/master/csv-files/apparel.csv</x:v>
      </x:c>
      <x:c r="AO1040" s="32" t="str">
        <x:v>2026-08-05-v2</x:v>
      </x:c>
    </x:row>
    <x:row r="1041">
      <x:c r="A1041" s="32" t="n">
        <x:v>1040</x:v>
      </x:c>
      <x:c r="B1041" s="32" t="str">
        <x:v>Shopify</x:v>
      </x:c>
      <x:c r="C1041" s="32" t="str">
        <x:v>Shopify Partners sample: apparel.csv</x:v>
      </x:c>
      <x:c r="D1041" s="32" t="str">
        <x:v>apparel.csv:long-sleeve-swing</x:v>
      </x:c>
      <x:c r="E1041" s="32" t="str"/>
      <x:c r="F1041" s="32" t="str">
        <x:v>Long Sleeve Swing Shirt</x:v>
      </x:c>
      <x:c r="G1041" s="32" t="str">
        <x:v>United By Blue</x:v>
      </x:c>
      <x:c r="H1041" s="32" t="str">
        <x:v>United By Blue</x:v>
      </x:c>
      <x:c r="I1041" s="47" t="n">
        <x:v>46</x:v>
      </x:c>
      <x:c r="J1041" s="32" t="str">
        <x:v>USD</x:v>
      </x:c>
      <x:c r="K1041" s="32" t="str">
        <x:v>Shirts</x:v>
      </x:c>
      <x:c r="L1041" s="32" t="str">
        <x:v>Womens</x:v>
      </x:c>
      <x:c r="M1041" s="67"/>
      <x:c r="N1041" s="32" t="str"/>
      <x:c r="O1041" s="32" t="str">
        <x:v>https://cdn.shopify.com/s/files/1/0803/6591/products/swing_deepwater_26dfd395-1a9b-4ff0-9f47-10331738fded.jpeg?v=1426786268</x:v>
      </x:c>
      <x:c r="P1041" s="32" t="str"/>
      <x:c r="Q1041" s="32" t="str">
        <x:v>Estimated</x:v>
      </x:c>
      <x:c r="R1041" s="32" t="str">
        <x:v>Apparel</x:v>
      </x:c>
      <x:c r="S1041" s="32" t="str">
        <x:v>Fashion top or camisole</x:v>
      </x:c>
      <x:c r="T1041" s="32" t="str">
        <x:v>Platform product type: Womens</x:v>
      </x:c>
      <x:c r="U1041" s="32" t="str">
        <x:v>Low</x:v>
      </x:c>
      <x:c r="V1041" s="67" t="n">
        <x:v>500</x:v>
      </x:c>
      <x:c r="W1041" s="47" t="n">
        <x:v>3.3</x:v>
      </x:c>
      <x:c r="X1041" s="47" t="n">
        <x:v>6.6</x:v>
      </x:c>
      <x:c r="Y1041" s="47" t="n">
        <x:v>13.2</x:v>
      </x:c>
      <x:c r="Z1041" s="47" t="n">
        <x:v>0.55</x:v>
      </x:c>
      <x:c r="AA1041" s="47" t="n">
        <x:v>0.32</x:v>
      </x:c>
      <x:c r="AB1041" s="68" t="n">
        <x:v>10</x:v>
      </x:c>
      <x:c r="AC1041" s="47" t="n">
        <x:v>4.07</x:v>
      </x:c>
      <x:c r="AD1041" s="47" t="n">
        <x:v>8.22</x:v>
      </x:c>
      <x:c r="AE1041" s="47" t="n">
        <x:v>16.61</x:v>
      </x:c>
      <x:c r="AF1041" s="68" t="n">
        <x:v>2.9</x:v>
      </x:c>
      <x:c r="AG1041" s="47" t="n">
        <x:v>3.5</x:v>
      </x:c>
      <x:c r="AH1041" s="68" t="n">
        <x:v>5</x:v>
      </x:c>
      <x:c r="AI1041" s="47" t="n">
        <x:v>15.35</x:v>
      </x:c>
      <x:c r="AJ1041" s="47" t="n">
        <x:v>30.65</x:v>
      </x:c>
      <x:c r="AK1041" s="48" t="n">
        <x:v>0.6659999999999999</x:v>
      </x:c>
      <x:c r="AL1041" s="32" t="str">
        <x:v>Fabric, lining, trims, and low-volume production vary widely. Modifiers: certified/organic material. Tariff and freight assumptions are illustrative and require current validation.</x:v>
      </x:c>
      <x:c r="AM1041" s="32" t="str">
        <x:v>This is a demonstration store. You can purchase products like this from United By Blue . We updated our standard with a relaxed fit that stands up to constant wear. 100% Organic Cotton Imported Relaxed Fit. Julie is 5'8" and is wearing a size small.</x:v>
      </x:c>
      <x:c r="AN1041" s="32" t="str">
        <x:v>https://github.com/shopifypartners/shopify-product-csvs-and-images/blob/master/csv-files/apparel.csv</x:v>
      </x:c>
      <x:c r="AO1041" s="32" t="str">
        <x:v>2026-08-05-v2</x:v>
      </x:c>
    </x:row>
    <x:row r="1042">
      <x:c r="A1042" s="32" t="n">
        <x:v>1041</x:v>
      </x:c>
      <x:c r="B1042" s="32" t="str">
        <x:v>Shopify</x:v>
      </x:c>
      <x:c r="C1042" s="32" t="str">
        <x:v>Shopify Partners sample: apparel.csv</x:v>
      </x:c>
      <x:c r="D1042" s="32" t="str">
        <x:v>apparel.csv:snow-peak-mola-headlamp</x:v>
      </x:c>
      <x:c r="E1042" s="32" t="str"/>
      <x:c r="F1042" s="32" t="str">
        <x:v>Mola Headlamp</x:v>
      </x:c>
      <x:c r="G1042" s="32" t="str">
        <x:v>Snow Peak</x:v>
      </x:c>
      <x:c r="H1042" s="32" t="str">
        <x:v>Snow Peak</x:v>
      </x:c>
      <x:c r="I1042" s="47" t="n">
        <x:v>45</x:v>
      </x:c>
      <x:c r="J1042" s="32" t="str">
        <x:v>USD</x:v>
      </x:c>
      <x:c r="K1042" s="32" t="str"/>
      <x:c r="L1042" s="32" t="str">
        <x:v>Outdoor</x:v>
      </x:c>
      <x:c r="M1042" s="67"/>
      <x:c r="N1042" s="32" t="str"/>
      <x:c r="O1042" s="32" t="str">
        <x:v>https://cdn.shopify.com/s/files/1/0803/6591/products/snowpeak_headlamp_458e50f4-a354-423e-ad48-a83c47878792.jpeg?v=1426786675</x:v>
      </x:c>
      <x:c r="P1042" s="32" t="str"/>
      <x:c r="Q1042" s="32" t="str">
        <x:v>Estimated</x:v>
      </x:c>
      <x:c r="R1042" s="32" t="str">
        <x:v>Home</x:v>
      </x:c>
      <x:c r="S1042" s="32" t="str">
        <x:v>Lighting fixture or lamp</x:v>
      </x:c>
      <x:c r="T1042" s="32" t="str">
        <x:v>Keyword/category match: lamp</x:v>
      </x:c>
      <x:c r="U1042" s="32" t="str">
        <x:v>Low</x:v>
      </x:c>
      <x:c r="V1042" s="67" t="n">
        <x:v>500</x:v>
      </x:c>
      <x:c r="W1042" s="47" t="n">
        <x:v>5</x:v>
      </x:c>
      <x:c r="X1042" s="47" t="n">
        <x:v>12</x:v>
      </x:c>
      <x:c r="Y1042" s="47" t="n">
        <x:v>28</x:v>
      </x:c>
      <x:c r="Z1042" s="47" t="n">
        <x:v>1.2</x:v>
      </x:c>
      <x:c r="AA1042" s="47" t="n">
        <x:v>2.5</x:v>
      </x:c>
      <x:c r="AB1042" s="68" t="n">
        <x:v>7</x:v>
      </x:c>
      <x:c r="AC1042" s="47" t="n">
        <x:v>6.96</x:v>
      </x:c>
      <x:c r="AD1042" s="47" t="n">
        <x:v>16.8</x:v>
      </x:c>
      <x:c r="AE1042" s="47" t="n">
        <x:v>39.05</x:v>
      </x:c>
      <x:c r="AF1042" s="68" t="n">
        <x:v>2.9</x:v>
      </x:c>
      <x:c r="AG1042" s="47" t="n">
        <x:v>3.5</x:v>
      </x:c>
      <x:c r="AH1042" s="68" t="n">
        <x:v>5</x:v>
      </x:c>
      <x:c r="AI1042" s="47" t="n">
        <x:v>23.85</x:v>
      </x:c>
      <x:c r="AJ1042" s="47" t="n">
        <x:v>21.15</x:v>
      </x:c>
      <x:c r="AK1042" s="48" t="n">
        <x:v>0.47</x:v>
      </x:c>
      <x:c r="AL1042" s="32" t="str">
        <x:v>Size, driver, safety certification, finish, and packaging affect cost. Tariff and freight assumptions are illustrative and require current validation.</x:v>
      </x:c>
      <x:c r="AM1042" s="32" t="str">
        <x:v>This is a demonstration store. You can purchase products like this from United By Blue . The Mola Headlamp is a powerful, innovative new LED lamp that follows the angle of your eyes as you look up and down, eliminating the need for clunky hinges.</x:v>
      </x:c>
      <x:c r="AN1042" s="32" t="str">
        <x:v>https://github.com/shopifypartners/shopify-product-csvs-and-images/blob/master/csv-files/apparel.csv</x:v>
      </x:c>
      <x:c r="AO1042" s="32" t="str">
        <x:v>2026-08-05-v2</x:v>
      </x:c>
    </x:row>
    <x:row r="1043">
      <x:c r="A1043" s="32" t="n">
        <x:v>1042</x:v>
      </x:c>
      <x:c r="B1043" s="32" t="str">
        <x:v>Shopify</x:v>
      </x:c>
      <x:c r="C1043" s="32" t="str">
        <x:v>Shopify Partners sample: apparel.csv</x:v>
      </x:c>
      <x:c r="D1043" s="32" t="str">
        <x:v>apparel.csv:snow-peak-titanium-single-wall-cup</x:v>
      </x:c>
      <x:c r="E1043" s="32" t="str"/>
      <x:c r="F1043" s="32" t="str">
        <x:v>Double Wall Mug</x:v>
      </x:c>
      <x:c r="G1043" s="32" t="str">
        <x:v>Snow Peak</x:v>
      </x:c>
      <x:c r="H1043" s="32" t="str">
        <x:v>Snow Peak</x:v>
      </x:c>
      <x:c r="I1043" s="47" t="n">
        <x:v>24</x:v>
      </x:c>
      <x:c r="J1043" s="32" t="str">
        <x:v>USD</x:v>
      </x:c>
      <x:c r="K1043" s="32" t="str"/>
      <x:c r="L1043" s="32" t="str">
        <x:v>Outdoor</x:v>
      </x:c>
      <x:c r="M1043" s="67"/>
      <x:c r="N1043" s="32" t="str"/>
      <x:c r="O1043" s="32" t="str">
        <x:v>https://cdn.shopify.com/s/files/1/0803/6591/products/mug.jpeg?v=1426786665</x:v>
      </x:c>
      <x:c r="P1043" s="32" t="str"/>
      <x:c r="Q1043" s="32" t="str">
        <x:v>Estimated</x:v>
      </x:c>
      <x:c r="R1043" s="32" t="str">
        <x:v>Generic</x:v>
      </x:c>
      <x:c r="S1043" s="32" t="str">
        <x:v>Small metal product</x:v>
      </x:c>
      <x:c r="T1043" s="32" t="str">
        <x:v>Material fallback: metal</x:v>
      </x:c>
      <x:c r="U1043" s="32" t="str">
        <x:v>Low</x:v>
      </x:c>
      <x:c r="V1043" s="67" t="n">
        <x:v>500</x:v>
      </x:c>
      <x:c r="W1043" s="47" t="n">
        <x:v>1.5</x:v>
      </x:c>
      <x:c r="X1043" s="47" t="n">
        <x:v>6</x:v>
      </x:c>
      <x:c r="Y1043" s="47" t="n">
        <x:v>20</x:v>
      </x:c>
      <x:c r="Z1043" s="47" t="n">
        <x:v>0.6</x:v>
      </x:c>
      <x:c r="AA1043" s="47" t="n">
        <x:v>1</x:v>
      </x:c>
      <x:c r="AB1043" s="68" t="n">
        <x:v>5</x:v>
      </x:c>
      <x:c r="AC1043" s="47" t="n">
        <x:v>2.05</x:v>
      </x:c>
      <x:c r="AD1043" s="47" t="n">
        <x:v>7.98</x:v>
      </x:c>
      <x:c r="AE1043" s="47" t="n">
        <x:v>26.25</x:v>
      </x:c>
      <x:c r="AF1043" s="68" t="n">
        <x:v>2.9</x:v>
      </x:c>
      <x:c r="AG1043" s="47" t="n">
        <x:v>3.5</x:v>
      </x:c>
      <x:c r="AH1043" s="68" t="n">
        <x:v>5</x:v>
      </x:c>
      <x:c r="AI1043" s="47" t="n">
        <x:v>13.38</x:v>
      </x:c>
      <x:c r="AJ1043" s="47" t="n">
        <x:v>10.62</x:v>
      </x:c>
      <x:c r="AK1043" s="48" t="n">
        <x:v>0.44299999999999995</x:v>
      </x:c>
      <x:c r="AL1043" s="32" t="str">
        <x:v>Metal, weight, process, tolerances, and finish are unknown. Tariff and freight assumptions are illustrative and require current validation.</x:v>
      </x:c>
      <x:c r="AM1043" s="32" t="str">
        <x:v>This is a demonstration store. You can purchase products like this from United By Blue . Snow Peak’s classic insulated stainless steel mug is perfect for the home or campsite.</x:v>
      </x:c>
      <x:c r="AN1043" s="32" t="str">
        <x:v>https://github.com/shopifypartners/shopify-product-csvs-and-images/blob/master/csv-files/apparel.csv</x:v>
      </x:c>
      <x:c r="AO1043" s="32" t="str">
        <x:v>2026-08-05-v2</x:v>
      </x:c>
    </x:row>
    <x:row r="1044">
      <x:c r="A1044" s="32" t="n">
        <x:v>1043</x:v>
      </x:c>
      <x:c r="B1044" s="32" t="str">
        <x:v>Shopify</x:v>
      </x:c>
      <x:c r="C1044" s="32" t="str">
        <x:v>Shopify Partners sample: apparel.csv</x:v>
      </x:c>
      <x:c r="D1044" s="32" t="str">
        <x:v>apparel.csv:the-field-report-vol-2</x:v>
      </x:c>
      <x:c r="E1044" s="32" t="str"/>
      <x:c r="F1044" s="32" t="str">
        <x:v>The Field Report Vol. 2</x:v>
      </x:c>
      <x:c r="G1044" s="32" t="str">
        <x:v>United By Blue</x:v>
      </x:c>
      <x:c r="H1044" s="32" t="str">
        <x:v>United By Blue</x:v>
      </x:c>
      <x:c r="I1044" s="47" t="n">
        <x:v>0</x:v>
      </x:c>
      <x:c r="J1044" s="32" t="str">
        <x:v>USD</x:v>
      </x:c>
      <x:c r="K1044" s="32" t="str"/>
      <x:c r="L1044" s="32" t="str">
        <x:v>Home</x:v>
      </x:c>
      <x:c r="M1044" s="67"/>
      <x:c r="N1044" s="32" t="str"/>
      <x:c r="O1044" s="32" t="str">
        <x:v>https://cdn.shopify.com/s/files/1/0803/6591/products/fieldreport_vol2_front_437c4459-042c-4b07-8018-f092a5eb83ac.jpeg?v=1426786355</x:v>
      </x:c>
      <x:c r="P1044" s="32" t="str"/>
      <x:c r="Q1044" s="32" t="str">
        <x:v>Estimated</x:v>
      </x:c>
      <x:c r="R1044" s="32" t="str">
        <x:v>Generic</x:v>
      </x:c>
      <x:c r="S1044" s="32" t="str">
        <x:v>Assembled consumer product</x:v>
      </x:c>
      <x:c r="T1044" s="32" t="str">
        <x:v>Broad home category: Home</x:v>
      </x:c>
      <x:c r="U1044" s="32" t="str">
        <x:v>Low</x:v>
      </x:c>
      <x:c r="V1044" s="67" t="n">
        <x:v>500</x:v>
      </x:c>
      <x:c r="W1044" s="47" t="n">
        <x:v>3</x:v>
      </x:c>
      <x:c r="X1044" s="47" t="n">
        <x:v>12</x:v>
      </x:c>
      <x:c r="Y1044" s="47" t="n">
        <x:v>40</x:v>
      </x:c>
      <x:c r="Z1044" s="47" t="n">
        <x:v>1</x:v>
      </x:c>
      <x:c r="AA1044" s="47" t="n">
        <x:v>2</x:v>
      </x:c>
      <x:c r="AB1044" s="68" t="n">
        <x:v>5</x:v>
      </x:c>
      <x:c r="AC1044" s="47" t="n">
        <x:v>3.99</x:v>
      </x:c>
      <x:c r="AD1044" s="47" t="n">
        <x:v>15.75</x:v>
      </x:c>
      <x:c r="AE1044" s="47" t="n">
        <x:v>51.98</x:v>
      </x:c>
      <x:c r="AF1044" s="68" t="n">
        <x:v>2.9</x:v>
      </x:c>
      <x:c r="AG1044" s="47" t="n">
        <x:v>3.5</x:v>
      </x:c>
      <x:c r="AH1044" s="68" t="n">
        <x:v>5</x:v>
      </x:c>
      <x:c r="AI1044" s="47" t="n">
        <x:v>19.25</x:v>
      </x:c>
      <x:c r="AJ1044" s="47" t="n">
        <x:v>-19.25</x:v>
      </x:c>
      <x:c r="AK1044" s="48"/>
      <x:c r="AL1044" s="32" t="str">
        <x:v>Insufficient specifications; use as a broad placeholder until a BOM or supplier match is available. Tariff and freight assumptions are illustrative and require current validation.</x:v>
      </x:c>
      <x:c r="AM1044" s="32" t="str">
        <x:v>This is a demonstration store. You can purchase products like this from United By Blue . Produced quarterly by United By Blue, The Field Report is a two-page printed newsprint of exciting upcoming product arrivals, updates on our ocean and waterway cleanups, behind the scenes, and accompanying beautiful imagery.</x:v>
      </x:c>
      <x:c r="AN1044" s="32" t="str">
        <x:v>https://github.com/shopifypartners/shopify-product-csvs-and-images/blob/master/csv-files/apparel.csv</x:v>
      </x:c>
      <x:c r="AO1044" s="32" t="str">
        <x:v>2026-08-05-v2</x:v>
      </x:c>
    </x:row>
    <x:row r="1045">
      <x:c r="A1045" s="32" t="n">
        <x:v>1044</x:v>
      </x:c>
      <x:c r="B1045" s="32" t="str">
        <x:v>Shopify</x:v>
      </x:c>
      <x:c r="C1045" s="32" t="str">
        <x:v>Shopify Partners sample: apparel.csv</x:v>
      </x:c>
      <x:c r="D1045" s="32" t="str">
        <x:v>apparel.csv:camp-stool</x:v>
      </x:c>
      <x:c r="E1045" s="32" t="str"/>
      <x:c r="F1045" s="32" t="str">
        <x:v>Camp Stool</x:v>
      </x:c>
      <x:c r="G1045" s="32" t="str">
        <x:v>United By Blue</x:v>
      </x:c>
      <x:c r="H1045" s="32" t="str">
        <x:v>United By Blue</x:v>
      </x:c>
      <x:c r="I1045" s="47" t="n">
        <x:v>78</x:v>
      </x:c>
      <x:c r="J1045" s="32" t="str">
        <x:v>USD</x:v>
      </x:c>
      <x:c r="K1045" s="32" t="str"/>
      <x:c r="L1045" s="32" t="str">
        <x:v>Outdoor</x:v>
      </x:c>
      <x:c r="M1045" s="67"/>
      <x:c r="N1045" s="32" t="str"/>
      <x:c r="O1045" s="32" t="str">
        <x:v>https://cdn.shopify.com/s/files/1/0803/6591/products/campstool-1.jpeg?v=1426786646</x:v>
      </x:c>
      <x:c r="P1045" s="32" t="str"/>
      <x:c r="Q1045" s="32" t="str">
        <x:v>Estimated</x:v>
      </x:c>
      <x:c r="R1045" s="32" t="str">
        <x:v>Apparel</x:v>
      </x:c>
      <x:c r="S1045" s="32" t="str">
        <x:v>Casual jacket or coat</x:v>
      </x:c>
      <x:c r="T1045" s="32" t="str">
        <x:v>Keyword/category match: coat</x:v>
      </x:c>
      <x:c r="U1045" s="32" t="str">
        <x:v>Low</x:v>
      </x:c>
      <x:c r="V1045" s="67" t="n">
        <x:v>500</x:v>
      </x:c>
      <x:c r="W1045" s="47" t="n">
        <x:v>20.28</x:v>
      </x:c>
      <x:c r="X1045" s="47" t="n">
        <x:v>42.24</x:v>
      </x:c>
      <x:c r="Y1045" s="47" t="n">
        <x:v>70.2</x:v>
      </x:c>
      <x:c r="Z1045" s="47" t="n">
        <x:v>1.5</x:v>
      </x:c>
      <x:c r="AA1045" s="47" t="n">
        <x:v>2.5</x:v>
      </x:c>
      <x:c r="AB1045" s="68" t="n">
        <x:v>10</x:v>
      </x:c>
      <x:c r="AC1045" s="47" t="n">
        <x:v>24.17</x:v>
      </x:c>
      <x:c r="AD1045" s="47" t="n">
        <x:v>50.87</x:v>
      </x:c>
      <x:c r="AE1045" s="47" t="n">
        <x:v>87.12</x:v>
      </x:c>
      <x:c r="AF1045" s="68" t="n">
        <x:v>2.9</x:v>
      </x:c>
      <x:c r="AG1045" s="47" t="n">
        <x:v>3.5</x:v>
      </x:c>
      <x:c r="AH1045" s="68" t="n">
        <x:v>5</x:v>
      </x:c>
      <x:c r="AI1045" s="47" t="n">
        <x:v>60.53</x:v>
      </x:c>
      <x:c r="AJ1045" s="47" t="n">
        <x:v>17.47</x:v>
      </x:c>
      <x:c r="AK1045" s="48" t="n">
        <x:v>0.22399999999999998</x:v>
      </x:c>
      <x:c r="AL1045" s="32" t="str">
        <x:v>Shell, insulation, waterproofing, lining, and hardware dominate. Modifiers: higher-cost domestic production, certified/organic material. Tariff and freight assumptions are illustrative and require current validation.</x:v>
      </x:c>
      <x:c r="AM1045" s="32" t="str">
        <x:v>This is a demonstration store. You can purchase products like this from United By Blue . The Camp Stool is a classic take-anywhere seat that folds flat for easy transport and storage. The stool is crafted in Western North Carolina of kiln dried American Ash hardwood that has been finished with a protective Danish oil. The base of the seat is made from our classic navy blue organic cotton canvas, the same we use in products such as our Foraker Coat, that is used to make the back of the chair, and</x:v>
      </x:c>
      <x:c r="AN1045" s="32" t="str">
        <x:v>https://github.com/shopifypartners/shopify-product-csvs-and-images/blob/master/csv-files/apparel.csv</x:v>
      </x:c>
      <x:c r="AO1045" s="32" t="str">
        <x:v>2026-08-05-v2</x:v>
      </x:c>
    </x:row>
    <x:row r="1046">
      <x:c r="A1046" s="32" t="n">
        <x:v>1045</x:v>
      </x:c>
      <x:c r="B1046" s="32" t="str">
        <x:v>Shopify</x:v>
      </x:c>
      <x:c r="C1046" s="32" t="str">
        <x:v>Shopify Partners sample: apparel.csv</x:v>
      </x:c>
      <x:c r="D1046" s="32" t="str">
        <x:v>apparel.csv:hudderton-backpack</x:v>
      </x:c>
      <x:c r="E1046" s="32" t="str"/>
      <x:c r="F1046" s="32" t="str">
        <x:v>Hudderton Backpack</x:v>
      </x:c>
      <x:c r="G1046" s="32" t="str">
        <x:v>United By Blue</x:v>
      </x:c>
      <x:c r="H1046" s="32" t="str">
        <x:v>United By Blue</x:v>
      </x:c>
      <x:c r="I1046" s="47" t="n">
        <x:v>98</x:v>
      </x:c>
      <x:c r="J1046" s="32" t="str">
        <x:v>USD</x:v>
      </x:c>
      <x:c r="K1046" s="32" t="str">
        <x:v>Bags</x:v>
      </x:c>
      <x:c r="L1046" s="32" t="str">
        <x:v>Bags</x:v>
      </x:c>
      <x:c r="M1046" s="67" t="n">
        <x:v>1361</x:v>
      </x:c>
      <x:c r="N1046" s="32" t="str"/>
      <x:c r="O1046" s="32" t="str">
        <x:v>https://cdn.shopify.com/s/files/1/0803/6591/products/hudderton-backpack_dc8afb13-448b-49d9-a042-5a163a97de8f.jpg?v=1426709346</x:v>
      </x:c>
      <x:c r="P1046" s="32" t="str"/>
      <x:c r="Q1046" s="32" t="str">
        <x:v>Estimated</x:v>
      </x:c>
      <x:c r="R1046" s="32" t="str">
        <x:v>Bags</x:v>
      </x:c>
      <x:c r="S1046" s="32" t="str">
        <x:v>Backpack</x:v>
      </x:c>
      <x:c r="T1046" s="32" t="str">
        <x:v>Title match: backpack</x:v>
      </x:c>
      <x:c r="U1046" s="32" t="str">
        <x:v>Low</x:v>
      </x:c>
      <x:c r="V1046" s="67" t="n">
        <x:v>500</x:v>
      </x:c>
      <x:c r="W1046" s="47" t="n">
        <x:v>10.19</x:v>
      </x:c>
      <x:c r="X1046" s="47" t="n">
        <x:v>20.38</x:v>
      </x:c>
      <x:c r="Y1046" s="47" t="n">
        <x:v>40.77</x:v>
      </x:c>
      <x:c r="Z1046" s="47" t="n">
        <x:v>1</x:v>
      </x:c>
      <x:c r="AA1046" s="47" t="n">
        <x:v>3.25</x:v>
      </x:c>
      <x:c r="AB1046" s="68" t="n">
        <x:v>8</x:v>
      </x:c>
      <x:c r="AC1046" s="47" t="n">
        <x:v>12.95</x:v>
      </x:c>
      <x:c r="AD1046" s="47" t="n">
        <x:v>26.6</x:v>
      </x:c>
      <x:c r="AE1046" s="47" t="n">
        <x:v>53.21</x:v>
      </x:c>
      <x:c r="AF1046" s="68" t="n">
        <x:v>2.9</x:v>
      </x:c>
      <x:c r="AG1046" s="47" t="n">
        <x:v>7</x:v>
      </x:c>
      <x:c r="AH1046" s="68" t="n">
        <x:v>5</x:v>
      </x:c>
      <x:c r="AI1046" s="47" t="n">
        <x:v>41.35</x:v>
      </x:c>
      <x:c r="AJ1046" s="47" t="n">
        <x:v>56.65</x:v>
      </x:c>
      <x:c r="AK1046" s="48" t="n">
        <x:v>0.578</x:v>
      </x:c>
      <x:c r="AL1046" s="32" t="str">
        <x:v>Fabric, leather trim, hardware, padding, and waterproofing affect cost. Modifiers: leather construction, weatherproof construction. Tariff and freight assumptions are illustrative and require current validation.</x:v>
      </x:c>
      <x:c r="AM1046" s="32" t="str">
        <x:v>This is a demonstration store. You can purchase products like this from United By Blue . Durable, rugged, and dependable designed with four zipper compartments. Two bellowed front pockets allow for easy access to smaller items, one large, spacious compartment with a padded laptop sleeve, and a tiny convenient pouch on top to keep keys and other small items secure. The Hudderton is built with organic downpour proof canvas, a durable full grain leather bottom to prevent wear and tear, and padded c</x:v>
      </x:c>
      <x:c r="AN1046" s="32" t="str">
        <x:v>https://github.com/shopifypartners/shopify-product-csvs-and-images/blob/master/csv-files/apparel.csv</x:v>
      </x:c>
      <x:c r="AO1046" s="32" t="str">
        <x:v>2026-08-05-v2</x:v>
      </x:c>
    </x:row>
    <x:row r="1047">
      <x:c r="A1047" s="32" t="n">
        <x:v>1046</x:v>
      </x:c>
      <x:c r="B1047" s="32" t="str">
        <x:v>Shopify</x:v>
      </x:c>
      <x:c r="C1047" s="32" t="str">
        <x:v>Shopify Partners sample: jewelery.csv</x:v>
      </x:c>
      <x:c r="D1047" s="32" t="str">
        <x:v>jewelery.csv:chain-bracelet</x:v>
      </x:c>
      <x:c r="E1047" s="32" t="str"/>
      <x:c r="F1047" s="32" t="str">
        <x:v>7 Shakra Bracelet</x:v>
      </x:c>
      <x:c r="G1047" s="32" t="str">
        <x:v>Company 123</x:v>
      </x:c>
      <x:c r="H1047" s="32" t="str">
        <x:v>Company 123</x:v>
      </x:c>
      <x:c r="I1047" s="47" t="n">
        <x:v>42.99</x:v>
      </x:c>
      <x:c r="J1047" s="32" t="str">
        <x:v>USD</x:v>
      </x:c>
      <x:c r="K1047" s="32" t="str">
        <x:v>Beads</x:v>
      </x:c>
      <x:c r="L1047" s="32" t="str">
        <x:v>Bracelet</x:v>
      </x:c>
      <x:c r="M1047" s="67"/>
      <x:c r="N1047" s="32" t="str"/>
      <x:c r="O1047" s="32" t="str">
        <x:v>https://burst.shopifycdn.com/photos/7-chakra-bracelet_925x.jpg</x:v>
      </x:c>
      <x:c r="P1047" s="32" t="str"/>
      <x:c r="Q1047" s="32" t="str">
        <x:v>Estimated</x:v>
      </x:c>
      <x:c r="R1047" s="32" t="str">
        <x:v>Jewelry</x:v>
      </x:c>
      <x:c r="S1047" s="32" t="str">
        <x:v>Fashion bracelet or bangle</x:v>
      </x:c>
      <x:c r="T1047" s="32" t="str">
        <x:v>Platform product type: Bracelet</x:v>
      </x:c>
      <x:c r="U1047" s="32" t="str">
        <x:v>Low</x:v>
      </x:c>
      <x:c r="V1047" s="67" t="n">
        <x:v>500</x:v>
      </x:c>
      <x:c r="W1047" s="47" t="n">
        <x:v>0.74</x:v>
      </x:c>
      <x:c r="X1047" s="47" t="n">
        <x:v>2.33</x:v>
      </x:c>
      <x:c r="Y1047" s="47" t="n">
        <x:v>6.52</x:v>
      </x:c>
      <x:c r="Z1047" s="47" t="n">
        <x:v>0.4</x:v>
      </x:c>
      <x:c r="AA1047" s="47" t="n">
        <x:v>0.16</x:v>
      </x:c>
      <x:c r="AB1047" s="68" t="n">
        <x:v>6</x:v>
      </x:c>
      <x:c r="AC1047" s="47" t="n">
        <x:v>1.02</x:v>
      </x:c>
      <x:c r="AD1047" s="47" t="n">
        <x:v>3.06</x:v>
      </x:c>
      <x:c r="AE1047" s="47" t="n">
        <x:v>8.39</x:v>
      </x:c>
      <x:c r="AF1047" s="68" t="n">
        <x:v>2.9</x:v>
      </x:c>
      <x:c r="AG1047" s="47" t="n">
        <x:v>3.5</x:v>
      </x:c>
      <x:c r="AH1047" s="68" t="n">
        <x:v>5</x:v>
      </x:c>
      <x:c r="AI1047" s="47" t="n">
        <x:v>9.96</x:v>
      </x:c>
      <x:c r="AJ1047" s="47" t="n">
        <x:v>33.03</x:v>
      </x:c>
      <x:c r="AK1047" s="48" t="n">
        <x:v>0.768</x:v>
      </x:c>
      <x:c r="AL1047" s="32" t="str">
        <x:v>Material, engraving, stones, and handmade labor vary widely. Tariff and freight assumptions are illustrative and require current validation.</x:v>
      </x:c>
      <x:c r="AM1047" s="32" t="str">
        <x:v>7 chakra bracelet, in blue or black.</x:v>
      </x:c>
      <x:c r="AN1047" s="32" t="str">
        <x:v>https://github.com/shopifypartners/shopify-product-csvs-and-images/blob/master/csv-files/jewelery.csv</x:v>
      </x:c>
      <x:c r="AO1047" s="32" t="str">
        <x:v>2026-08-05-v2</x:v>
      </x:c>
    </x:row>
    <x:row r="1048">
      <x:c r="A1048" s="32" t="n">
        <x:v>1047</x:v>
      </x:c>
      <x:c r="B1048" s="32" t="str">
        <x:v>Shopify</x:v>
      </x:c>
      <x:c r="C1048" s="32" t="str">
        <x:v>Shopify Partners sample: jewelery.csv</x:v>
      </x:c>
      <x:c r="D1048" s="32" t="str">
        <x:v>jewelery.csv:leather-anchor</x:v>
      </x:c>
      <x:c r="E1048" s="32" t="str"/>
      <x:c r="F1048" s="32" t="str">
        <x:v>Anchor Bracelet Mens</x:v>
      </x:c>
      <x:c r="G1048" s="32" t="str">
        <x:v>Company 123</x:v>
      </x:c>
      <x:c r="H1048" s="32" t="str">
        <x:v>Company 123</x:v>
      </x:c>
      <x:c r="I1048" s="47" t="n">
        <x:v>55</x:v>
      </x:c>
      <x:c r="J1048" s="32" t="str">
        <x:v>USD</x:v>
      </x:c>
      <x:c r="K1048" s="32" t="str">
        <x:v>Anchor, Gold, Leather, Silver</x:v>
      </x:c>
      <x:c r="L1048" s="32" t="str">
        <x:v>Bracelet</x:v>
      </x:c>
      <x:c r="M1048" s="67"/>
      <x:c r="N1048" s="32" t="str"/>
      <x:c r="O1048" s="32" t="str">
        <x:v>https://burst.shopifycdn.com/photos/anchor-bracelet-mens_925x.jpg</x:v>
      </x:c>
      <x:c r="P1048" s="32" t="str"/>
      <x:c r="Q1048" s="32" t="str">
        <x:v>Estimated</x:v>
      </x:c>
      <x:c r="R1048" s="32" t="str">
        <x:v>Jewelry</x:v>
      </x:c>
      <x:c r="S1048" s="32" t="str">
        <x:v>Fashion bracelet or bangle</x:v>
      </x:c>
      <x:c r="T1048" s="32" t="str">
        <x:v>Platform product type: Bracelet</x:v>
      </x:c>
      <x:c r="U1048" s="32" t="str">
        <x:v>Low</x:v>
      </x:c>
      <x:c r="V1048" s="67" t="n">
        <x:v>500</x:v>
      </x:c>
      <x:c r="W1048" s="47" t="n">
        <x:v>0.74</x:v>
      </x:c>
      <x:c r="X1048" s="47" t="n">
        <x:v>2.33</x:v>
      </x:c>
      <x:c r="Y1048" s="47" t="n">
        <x:v>6.52</x:v>
      </x:c>
      <x:c r="Z1048" s="47" t="n">
        <x:v>0.4</x:v>
      </x:c>
      <x:c r="AA1048" s="47" t="n">
        <x:v>0.16</x:v>
      </x:c>
      <x:c r="AB1048" s="68" t="n">
        <x:v>6</x:v>
      </x:c>
      <x:c r="AC1048" s="47" t="n">
        <x:v>1.02</x:v>
      </x:c>
      <x:c r="AD1048" s="47" t="n">
        <x:v>3.06</x:v>
      </x:c>
      <x:c r="AE1048" s="47" t="n">
        <x:v>8.39</x:v>
      </x:c>
      <x:c r="AF1048" s="68" t="n">
        <x:v>2.9</x:v>
      </x:c>
      <x:c r="AG1048" s="47" t="n">
        <x:v>3.5</x:v>
      </x:c>
      <x:c r="AH1048" s="68" t="n">
        <x:v>5</x:v>
      </x:c>
      <x:c r="AI1048" s="47" t="n">
        <x:v>10.91</x:v>
      </x:c>
      <x:c r="AJ1048" s="47" t="n">
        <x:v>44.09</x:v>
      </x:c>
      <x:c r="AK1048" s="48" t="n">
        <x:v>0.802</x:v>
      </x:c>
      <x:c r="AL1048" s="32" t="str">
        <x:v>Material, engraving, stones, and handmade labor vary widely. Tariff and freight assumptions are illustrative and require current validation.</x:v>
      </x:c>
      <x:c r="AM1048" s="32" t="str">
        <x:v>Black leather bracelet with gold or silver anchor for men.</x:v>
      </x:c>
      <x:c r="AN1048" s="32" t="str">
        <x:v>https://github.com/shopifypartners/shopify-product-csvs-and-images/blob/master/csv-files/jewelery.csv</x:v>
      </x:c>
      <x:c r="AO1048" s="32" t="str">
        <x:v>2026-08-05-v2</x:v>
      </x:c>
    </x:row>
    <x:row r="1049">
      <x:c r="A1049" s="32" t="n">
        <x:v>1048</x:v>
      </x:c>
      <x:c r="B1049" s="32" t="str">
        <x:v>Shopify</x:v>
      </x:c>
      <x:c r="C1049" s="32" t="str">
        <x:v>Shopify Partners sample: jewelery.csv</x:v>
      </x:c>
      <x:c r="D1049" s="32" t="str">
        <x:v>jewelery.csv:bangle-bracelet</x:v>
      </x:c>
      <x:c r="E1049" s="32" t="str"/>
      <x:c r="F1049" s="32" t="str">
        <x:v>Bangle Bracelet</x:v>
      </x:c>
      <x:c r="G1049" s="32" t="str">
        <x:v>Company 123</x:v>
      </x:c>
      <x:c r="H1049" s="32" t="str">
        <x:v>Company 123</x:v>
      </x:c>
      <x:c r="I1049" s="47" t="n">
        <x:v>39.99</x:v>
      </x:c>
      <x:c r="J1049" s="32" t="str">
        <x:v>USD</x:v>
      </x:c>
      <x:c r="K1049" s="32" t="str">
        <x:v>Diamond, Gem, Gold</x:v>
      </x:c>
      <x:c r="L1049" s="32" t="str">
        <x:v>Bracelet</x:v>
      </x:c>
      <x:c r="M1049" s="67"/>
      <x:c r="N1049" s="32" t="str"/>
      <x:c r="O1049" s="32" t="str">
        <x:v>https://burst.shopifycdn.com/photos/bangle-bracelet-with-jewels_925x.jpg</x:v>
      </x:c>
      <x:c r="P1049" s="32" t="str"/>
      <x:c r="Q1049" s="32" t="str">
        <x:v>Estimated</x:v>
      </x:c>
      <x:c r="R1049" s="32" t="str">
        <x:v>Jewelry</x:v>
      </x:c>
      <x:c r="S1049" s="32" t="str">
        <x:v>Fashion bracelet or bangle</x:v>
      </x:c>
      <x:c r="T1049" s="32" t="str">
        <x:v>Platform product type: Bracelet</x:v>
      </x:c>
      <x:c r="U1049" s="32" t="str">
        <x:v>Low</x:v>
      </x:c>
      <x:c r="V1049" s="67" t="n">
        <x:v>500</x:v>
      </x:c>
      <x:c r="W1049" s="47" t="n">
        <x:v>0.74</x:v>
      </x:c>
      <x:c r="X1049" s="47" t="n">
        <x:v>2.33</x:v>
      </x:c>
      <x:c r="Y1049" s="47" t="n">
        <x:v>6.52</x:v>
      </x:c>
      <x:c r="Z1049" s="47" t="n">
        <x:v>0.4</x:v>
      </x:c>
      <x:c r="AA1049" s="47" t="n">
        <x:v>0.16</x:v>
      </x:c>
      <x:c r="AB1049" s="68" t="n">
        <x:v>6</x:v>
      </x:c>
      <x:c r="AC1049" s="47" t="n">
        <x:v>1.02</x:v>
      </x:c>
      <x:c r="AD1049" s="47" t="n">
        <x:v>3.06</x:v>
      </x:c>
      <x:c r="AE1049" s="47" t="n">
        <x:v>8.39</x:v>
      </x:c>
      <x:c r="AF1049" s="68" t="n">
        <x:v>2.9</x:v>
      </x:c>
      <x:c r="AG1049" s="47" t="n">
        <x:v>3.5</x:v>
      </x:c>
      <x:c r="AH1049" s="68" t="n">
        <x:v>5</x:v>
      </x:c>
      <x:c r="AI1049" s="47" t="n">
        <x:v>9.72</x:v>
      </x:c>
      <x:c r="AJ1049" s="47" t="n">
        <x:v>30.27</x:v>
      </x:c>
      <x:c r="AK1049" s="48" t="n">
        <x:v>0.757</x:v>
      </x:c>
      <x:c r="AL1049" s="32" t="str">
        <x:v>Material, engraving, stones, and handmade labor vary widely. Tariff and freight assumptions are illustrative and require current validation.</x:v>
      </x:c>
      <x:c r="AM1049" s="32" t="str">
        <x:v>Gold bangle bracelet with studded jewels.</x:v>
      </x:c>
      <x:c r="AN1049" s="32" t="str">
        <x:v>https://github.com/shopifypartners/shopify-product-csvs-and-images/blob/master/csv-files/jewelery.csv</x:v>
      </x:c>
      <x:c r="AO1049" s="32" t="str">
        <x:v>2026-08-05-v2</x:v>
      </x:c>
    </x:row>
    <x:row r="1050">
      <x:c r="A1050" s="32" t="n">
        <x:v>1049</x:v>
      </x:c>
      <x:c r="B1050" s="32" t="str">
        <x:v>Shopify</x:v>
      </x:c>
      <x:c r="C1050" s="32" t="str">
        <x:v>Shopify Partners sample: jewelery.csv</x:v>
      </x:c>
      <x:c r="D1050" s="32" t="str">
        <x:v>jewelery.csv:bangle-bracelet-with-feathers</x:v>
      </x:c>
      <x:c r="E1050" s="32" t="str"/>
      <x:c r="F1050" s="32" t="str">
        <x:v>Boho Bangle Bracelet</x:v>
      </x:c>
      <x:c r="G1050" s="32" t="str">
        <x:v>Company 123</x:v>
      </x:c>
      <x:c r="H1050" s="32" t="str">
        <x:v>Company 123</x:v>
      </x:c>
      <x:c r="I1050" s="47" t="n">
        <x:v>42.99</x:v>
      </x:c>
      <x:c r="J1050" s="32" t="str">
        <x:v>USD</x:v>
      </x:c>
      <x:c r="K1050" s="32" t="str">
        <x:v>Gold</x:v>
      </x:c>
      <x:c r="L1050" s="32" t="str">
        <x:v>Bracelet</x:v>
      </x:c>
      <x:c r="M1050" s="67"/>
      <x:c r="N1050" s="32" t="str"/>
      <x:c r="O1050" s="32" t="str">
        <x:v>https://burst.shopifycdn.com/photos/bangle-bracelet-with-feathers_925x.jpg</x:v>
      </x:c>
      <x:c r="P1050" s="32" t="str"/>
      <x:c r="Q1050" s="32" t="str">
        <x:v>Estimated</x:v>
      </x:c>
      <x:c r="R1050" s="32" t="str">
        <x:v>Jewelry</x:v>
      </x:c>
      <x:c r="S1050" s="32" t="str">
        <x:v>Fashion bracelet or bangle</x:v>
      </x:c>
      <x:c r="T1050" s="32" t="str">
        <x:v>Platform product type: Bracelet</x:v>
      </x:c>
      <x:c r="U1050" s="32" t="str">
        <x:v>Low</x:v>
      </x:c>
      <x:c r="V1050" s="67" t="n">
        <x:v>500</x:v>
      </x:c>
      <x:c r="W1050" s="47" t="n">
        <x:v>0.74</x:v>
      </x:c>
      <x:c r="X1050" s="47" t="n">
        <x:v>2.33</x:v>
      </x:c>
      <x:c r="Y1050" s="47" t="n">
        <x:v>6.52</x:v>
      </x:c>
      <x:c r="Z1050" s="47" t="n">
        <x:v>0.4</x:v>
      </x:c>
      <x:c r="AA1050" s="47" t="n">
        <x:v>0.16</x:v>
      </x:c>
      <x:c r="AB1050" s="68" t="n">
        <x:v>6</x:v>
      </x:c>
      <x:c r="AC1050" s="47" t="n">
        <x:v>1.02</x:v>
      </x:c>
      <x:c r="AD1050" s="47" t="n">
        <x:v>3.06</x:v>
      </x:c>
      <x:c r="AE1050" s="47" t="n">
        <x:v>8.39</x:v>
      </x:c>
      <x:c r="AF1050" s="68" t="n">
        <x:v>2.9</x:v>
      </x:c>
      <x:c r="AG1050" s="47" t="n">
        <x:v>3.5</x:v>
      </x:c>
      <x:c r="AH1050" s="68" t="n">
        <x:v>5</x:v>
      </x:c>
      <x:c r="AI1050" s="47" t="n">
        <x:v>9.96</x:v>
      </x:c>
      <x:c r="AJ1050" s="47" t="n">
        <x:v>33.03</x:v>
      </x:c>
      <x:c r="AK1050" s="48" t="n">
        <x:v>0.768</x:v>
      </x:c>
      <x:c r="AL1050" s="32" t="str">
        <x:v>Material, engraving, stones, and handmade labor vary widely. Tariff and freight assumptions are illustrative and require current validation.</x:v>
      </x:c>
      <x:c r="AM1050" s="32" t="str">
        <x:v>Gold boho bangle bracelet with multicolor tassels.</x:v>
      </x:c>
      <x:c r="AN1050" s="32" t="str">
        <x:v>https://github.com/shopifypartners/shopify-product-csvs-and-images/blob/master/csv-files/jewelery.csv</x:v>
      </x:c>
      <x:c r="AO1050" s="32" t="str">
        <x:v>2026-08-05-v2</x:v>
      </x:c>
    </x:row>
    <x:row r="1051">
      <x:c r="A1051" s="32" t="n">
        <x:v>1050</x:v>
      </x:c>
      <x:c r="B1051" s="32" t="str">
        <x:v>Shopify</x:v>
      </x:c>
      <x:c r="C1051" s="32" t="str">
        <x:v>Shopify Partners sample: jewelery.csv</x:v>
      </x:c>
      <x:c r="D1051" s="32" t="str">
        <x:v>jewelery.csv:boho-earrings</x:v>
      </x:c>
      <x:c r="E1051" s="32" t="str"/>
      <x:c r="F1051" s="32" t="str">
        <x:v>Boho Earrings</x:v>
      </x:c>
      <x:c r="G1051" s="32" t="str">
        <x:v>Company 123</x:v>
      </x:c>
      <x:c r="H1051" s="32" t="str">
        <x:v>Company 123</x:v>
      </x:c>
      <x:c r="I1051" s="47" t="n">
        <x:v>27.99</x:v>
      </x:c>
      <x:c r="J1051" s="32" t="str">
        <x:v>USD</x:v>
      </x:c>
      <x:c r="K1051" s="32" t="str">
        <x:v>Silver, Turquoise</x:v>
      </x:c>
      <x:c r="L1051" s="32" t="str">
        <x:v>Earrings</x:v>
      </x:c>
      <x:c r="M1051" s="67" t="n">
        <x:v>28</x:v>
      </x:c>
      <x:c r="N1051" s="32" t="str"/>
      <x:c r="O1051" s="32" t="str">
        <x:v>https://burst.shopifycdn.com/photos/boho-earrings_925x.jpg</x:v>
      </x:c>
      <x:c r="P1051" s="32" t="str"/>
      <x:c r="Q1051" s="32" t="str">
        <x:v>Estimated</x:v>
      </x:c>
      <x:c r="R1051" s="32" t="str">
        <x:v>Jewelry</x:v>
      </x:c>
      <x:c r="S1051" s="32" t="str">
        <x:v>Fashion earrings</x:v>
      </x:c>
      <x:c r="T1051" s="32" t="str">
        <x:v>Platform product type: Earrings</x:v>
      </x:c>
      <x:c r="U1051" s="32" t="str">
        <x:v>Low</x:v>
      </x:c>
      <x:c r="V1051" s="67" t="n">
        <x:v>500</x:v>
      </x:c>
      <x:c r="W1051" s="47" t="n">
        <x:v>0.5</x:v>
      </x:c>
      <x:c r="X1051" s="47" t="n">
        <x:v>1.8</x:v>
      </x:c>
      <x:c r="Y1051" s="47" t="n">
        <x:v>5</x:v>
      </x:c>
      <x:c r="Z1051" s="47" t="n">
        <x:v>0.35</x:v>
      </x:c>
      <x:c r="AA1051" s="47" t="n">
        <x:v>0.09</x:v>
      </x:c>
      <x:c r="AB1051" s="68" t="n">
        <x:v>6</x:v>
      </x:c>
      <x:c r="AC1051" s="47" t="n">
        <x:v>0.73</x:v>
      </x:c>
      <x:c r="AD1051" s="47" t="n">
        <x:v>2.37</x:v>
      </x:c>
      <x:c r="AE1051" s="47" t="n">
        <x:v>6.39</x:v>
      </x:c>
      <x:c r="AF1051" s="68" t="n">
        <x:v>2.9</x:v>
      </x:c>
      <x:c r="AG1051" s="47" t="n">
        <x:v>2.5</x:v>
      </x:c>
      <x:c r="AH1051" s="68" t="n">
        <x:v>5</x:v>
      </x:c>
      <x:c r="AI1051" s="47" t="n">
        <x:v>7.09</x:v>
      </x:c>
      <x:c r="AJ1051" s="47" t="n">
        <x:v>20.9</x:v>
      </x:c>
      <x:c r="AK1051" s="48" t="n">
        <x:v>0.747</x:v>
      </x:c>
      <x:c r="AL1051" s="32" t="str">
        <x:v>Metal, stones, pair complexity, and plating affect cost. Tariff and freight assumptions are illustrative and require current validation.</x:v>
      </x:c>
      <x:c r="AM1051" s="32" t="str">
        <x:v>Turquoise globe earrings on 14k gold hooks.</x:v>
      </x:c>
      <x:c r="AN1051" s="32" t="str">
        <x:v>https://github.com/shopifypartners/shopify-product-csvs-and-images/blob/master/csv-files/jewelery.csv</x:v>
      </x:c>
      <x:c r="AO1051" s="32" t="str">
        <x:v>2026-08-05-v2</x:v>
      </x:c>
    </x:row>
    <x:row r="1052">
      <x:c r="A1052" s="32" t="n">
        <x:v>1051</x:v>
      </x:c>
      <x:c r="B1052" s="32" t="str">
        <x:v>Shopify</x:v>
      </x:c>
      <x:c r="C1052" s="32" t="str">
        <x:v>Shopify Partners sample: jewelery.csv</x:v>
      </x:c>
      <x:c r="D1052" s="32" t="str">
        <x:v>jewelery.csv:choker-with-bead</x:v>
      </x:c>
      <x:c r="E1052" s="32" t="str"/>
      <x:c r="F1052" s="32" t="str">
        <x:v>Choker with Bead</x:v>
      </x:c>
      <x:c r="G1052" s="32" t="str">
        <x:v>Company 123</x:v>
      </x:c>
      <x:c r="H1052" s="32" t="str">
        <x:v>Company 123</x:v>
      </x:c>
      <x:c r="I1052" s="47" t="n">
        <x:v>14.99</x:v>
      </x:c>
      <x:c r="J1052" s="32" t="str">
        <x:v>USD</x:v>
      </x:c>
      <x:c r="K1052" s="32" t="str">
        <x:v>Gold, Leather</x:v>
      </x:c>
      <x:c r="L1052" s="32" t="str">
        <x:v>Necklace</x:v>
      </x:c>
      <x:c r="M1052" s="67"/>
      <x:c r="N1052" s="32" t="str"/>
      <x:c r="O1052" s="32" t="str">
        <x:v>https://burst.shopifycdn.com/photos/black-choker-with-bead_925x.jpg</x:v>
      </x:c>
      <x:c r="P1052" s="32" t="str"/>
      <x:c r="Q1052" s="32" t="str">
        <x:v>Estimated</x:v>
      </x:c>
      <x:c r="R1052" s="32" t="str">
        <x:v>Jewelry</x:v>
      </x:c>
      <x:c r="S1052" s="32" t="str">
        <x:v>Plated fashion necklace</x:v>
      </x:c>
      <x:c r="T1052" s="32" t="str">
        <x:v>Platform product type: Necklace</x:v>
      </x:c>
      <x:c r="U1052" s="32" t="str">
        <x:v>Low</x:v>
      </x:c>
      <x:c r="V1052" s="67" t="n">
        <x:v>500</x:v>
      </x:c>
      <x:c r="W1052" s="47" t="n">
        <x:v>0.93</x:v>
      </x:c>
      <x:c r="X1052" s="47" t="n">
        <x:v>2.61</x:v>
      </x:c>
      <x:c r="Y1052" s="47" t="n">
        <x:v>6.52</x:v>
      </x:c>
      <x:c r="Z1052" s="47" t="n">
        <x:v>0.45</x:v>
      </x:c>
      <x:c r="AA1052" s="47" t="n">
        <x:v>0.2</x:v>
      </x:c>
      <x:c r="AB1052" s="68" t="n">
        <x:v>6</x:v>
      </x:c>
      <x:c r="AC1052" s="47" t="n">
        <x:v>1.26</x:v>
      </x:c>
      <x:c r="AD1052" s="47" t="n">
        <x:v>3.45</x:v>
      </x:c>
      <x:c r="AE1052" s="47" t="n">
        <x:v>8.71</x:v>
      </x:c>
      <x:c r="AF1052" s="68" t="n">
        <x:v>2.9</x:v>
      </x:c>
      <x:c r="AG1052" s="47" t="n">
        <x:v>3.5</x:v>
      </x:c>
      <x:c r="AH1052" s="68" t="n">
        <x:v>5</x:v>
      </x:c>
      <x:c r="AI1052" s="47" t="n">
        <x:v>8.14</x:v>
      </x:c>
      <x:c r="AJ1052" s="47" t="n">
        <x:v>6.85</x:v>
      </x:c>
      <x:c r="AK1052" s="48" t="n">
        <x:v>0.457</x:v>
      </x:c>
      <x:c r="AL1052" s="32" t="str">
        <x:v>Metal weight, plating thickness, stones, labor, and packaging vary widely. Tariff and freight assumptions are illustrative and require current validation.</x:v>
      </x:c>
      <x:c r="AM1052" s="32" t="str">
        <x:v>Black choker necklace with 14k gold bead.</x:v>
      </x:c>
      <x:c r="AN1052" s="32" t="str">
        <x:v>https://github.com/shopifypartners/shopify-product-csvs-and-images/blob/master/csv-files/jewelery.csv</x:v>
      </x:c>
      <x:c r="AO1052" s="32" t="str">
        <x:v>2026-08-05-v2</x:v>
      </x:c>
    </x:row>
    <x:row r="1053">
      <x:c r="A1053" s="32" t="n">
        <x:v>1052</x:v>
      </x:c>
      <x:c r="B1053" s="32" t="str">
        <x:v>Shopify</x:v>
      </x:c>
      <x:c r="C1053" s="32" t="str">
        <x:v>Shopify Partners sample: jewelery.csv</x:v>
      </x:c>
      <x:c r="D1053" s="32" t="str">
        <x:v>jewelery.csv:choker-with-gold-pendant</x:v>
      </x:c>
      <x:c r="E1053" s="32" t="str"/>
      <x:c r="F1053" s="32" t="str">
        <x:v>Choker with Gold Pendant</x:v>
      </x:c>
      <x:c r="G1053" s="32" t="str">
        <x:v>Company 123</x:v>
      </x:c>
      <x:c r="H1053" s="32" t="str">
        <x:v>Company 123</x:v>
      </x:c>
      <x:c r="I1053" s="47" t="n">
        <x:v>29.99</x:v>
      </x:c>
      <x:c r="J1053" s="32" t="str">
        <x:v>USD</x:v>
      </x:c>
      <x:c r="K1053" s="32" t="str">
        <x:v>Choker, Gold, Leather, Pendant</x:v>
      </x:c>
      <x:c r="L1053" s="32" t="str">
        <x:v>Necklace</x:v>
      </x:c>
      <x:c r="M1053" s="67"/>
      <x:c r="N1053" s="32" t="str"/>
      <x:c r="O1053" s="32" t="str">
        <x:v>https://burst.shopifycdn.com/photos/choker-with-gold-pendant_925x.jpg</x:v>
      </x:c>
      <x:c r="P1053" s="32" t="str"/>
      <x:c r="Q1053" s="32" t="str">
        <x:v>Estimated</x:v>
      </x:c>
      <x:c r="R1053" s="32" t="str">
        <x:v>Jewelry</x:v>
      </x:c>
      <x:c r="S1053" s="32" t="str">
        <x:v>Plated fashion necklace</x:v>
      </x:c>
      <x:c r="T1053" s="32" t="str">
        <x:v>Platform product type: Necklace</x:v>
      </x:c>
      <x:c r="U1053" s="32" t="str">
        <x:v>Low</x:v>
      </x:c>
      <x:c r="V1053" s="67" t="n">
        <x:v>500</x:v>
      </x:c>
      <x:c r="W1053" s="47" t="n">
        <x:v>1.54</x:v>
      </x:c>
      <x:c r="X1053" s="47" t="n">
        <x:v>4.3</x:v>
      </x:c>
      <x:c r="Y1053" s="47" t="n">
        <x:v>10.75</x:v>
      </x:c>
      <x:c r="Z1053" s="47" t="n">
        <x:v>0.45</x:v>
      </x:c>
      <x:c r="AA1053" s="47" t="n">
        <x:v>0.2</x:v>
      </x:c>
      <x:c r="AB1053" s="68" t="n">
        <x:v>6</x:v>
      </x:c>
      <x:c r="AC1053" s="47" t="n">
        <x:v>1.9</x:v>
      </x:c>
      <x:c r="AD1053" s="47" t="n">
        <x:v>5.25</x:v>
      </x:c>
      <x:c r="AE1053" s="47" t="n">
        <x:v>13.2</x:v>
      </x:c>
      <x:c r="AF1053" s="68" t="n">
        <x:v>2.9</x:v>
      </x:c>
      <x:c r="AG1053" s="47" t="n">
        <x:v>3.5</x:v>
      </x:c>
      <x:c r="AH1053" s="68" t="n">
        <x:v>5</x:v>
      </x:c>
      <x:c r="AI1053" s="47" t="n">
        <x:v>11.12</x:v>
      </x:c>
      <x:c r="AJ1053" s="47" t="n">
        <x:v>18.87</x:v>
      </x:c>
      <x:c r="AK1053" s="48" t="n">
        <x:v>0.629</x:v>
      </x:c>
      <x:c r="AL1053" s="32" t="str">
        <x:v>Metal weight, plating thickness, stones, labor, and packaging vary widely. Modifiers: higher-cost domestic production. Tariff and freight assumptions are illustrative and require current validation.</x:v>
      </x:c>
      <x:c r="AM1053" s="32" t="str">
        <x:v>Black cord choker with gold pendant. Beautifully died black leather shapes a choker necklace with findings of 14k yellow gold, displaying gold pendant in a gorgeous balance of dark and light, delicate and strong. 14k yellow gold Leather Length, 12" with 2.5" extender Width, 0.3" Lobster clasp Made in USA</x:v>
      </x:c>
      <x:c r="AN1053" s="32" t="str">
        <x:v>https://github.com/shopifypartners/shopify-product-csvs-and-images/blob/master/csv-files/jewelery.csv</x:v>
      </x:c>
      <x:c r="AO1053" s="32" t="str">
        <x:v>2026-08-05-v2</x:v>
      </x:c>
    </x:row>
    <x:row r="1054">
      <x:c r="A1054" s="32" t="n">
        <x:v>1053</x:v>
      </x:c>
      <x:c r="B1054" s="32" t="str">
        <x:v>Shopify</x:v>
      </x:c>
      <x:c r="C1054" s="32" t="str">
        <x:v>Shopify Partners sample: jewelery.csv</x:v>
      </x:c>
      <x:c r="D1054" s="32" t="str">
        <x:v>jewelery.csv:choker-with-triangle</x:v>
      </x:c>
      <x:c r="E1054" s="32" t="str"/>
      <x:c r="F1054" s="32" t="str">
        <x:v>Choker with Triangle</x:v>
      </x:c>
      <x:c r="G1054" s="32" t="str">
        <x:v>Company 123</x:v>
      </x:c>
      <x:c r="H1054" s="32" t="str">
        <x:v>Company 123</x:v>
      </x:c>
      <x:c r="I1054" s="47" t="n">
        <x:v>47.99</x:v>
      </x:c>
      <x:c r="J1054" s="32" t="str">
        <x:v>USD</x:v>
      </x:c>
      <x:c r="K1054" s="32" t="str">
        <x:v>Leather, Silver, Triangle</x:v>
      </x:c>
      <x:c r="L1054" s="32" t="str">
        <x:v>Necklace</x:v>
      </x:c>
      <x:c r="M1054" s="67"/>
      <x:c r="N1054" s="32" t="str"/>
      <x:c r="O1054" s="32" t="str">
        <x:v>https://burst.shopifycdn.com/photos/choker-with-triangle_925x.jpg</x:v>
      </x:c>
      <x:c r="P1054" s="32" t="str"/>
      <x:c r="Q1054" s="32" t="str">
        <x:v>Estimated</x:v>
      </x:c>
      <x:c r="R1054" s="32" t="str">
        <x:v>Jewelry</x:v>
      </x:c>
      <x:c r="S1054" s="32" t="str">
        <x:v>Plated fashion necklace</x:v>
      </x:c>
      <x:c r="T1054" s="32" t="str">
        <x:v>Platform product type: Necklace</x:v>
      </x:c>
      <x:c r="U1054" s="32" t="str">
        <x:v>Low</x:v>
      </x:c>
      <x:c r="V1054" s="67" t="n">
        <x:v>500</x:v>
      </x:c>
      <x:c r="W1054" s="47" t="n">
        <x:v>0.93</x:v>
      </x:c>
      <x:c r="X1054" s="47" t="n">
        <x:v>2.61</x:v>
      </x:c>
      <x:c r="Y1054" s="47" t="n">
        <x:v>6.52</x:v>
      </x:c>
      <x:c r="Z1054" s="47" t="n">
        <x:v>0.45</x:v>
      </x:c>
      <x:c r="AA1054" s="47" t="n">
        <x:v>0.2</x:v>
      </x:c>
      <x:c r="AB1054" s="68" t="n">
        <x:v>6</x:v>
      </x:c>
      <x:c r="AC1054" s="47" t="n">
        <x:v>1.26</x:v>
      </x:c>
      <x:c r="AD1054" s="47" t="n">
        <x:v>3.45</x:v>
      </x:c>
      <x:c r="AE1054" s="47" t="n">
        <x:v>8.71</x:v>
      </x:c>
      <x:c r="AF1054" s="68" t="n">
        <x:v>2.9</x:v>
      </x:c>
      <x:c r="AG1054" s="47" t="n">
        <x:v>3.5</x:v>
      </x:c>
      <x:c r="AH1054" s="68" t="n">
        <x:v>5</x:v>
      </x:c>
      <x:c r="AI1054" s="47" t="n">
        <x:v>10.74</x:v>
      </x:c>
      <x:c r="AJ1054" s="47" t="n">
        <x:v>37.25</x:v>
      </x:c>
      <x:c r="AK1054" s="48" t="n">
        <x:v>0.7759999999999999</x:v>
      </x:c>
      <x:c r="AL1054" s="32" t="str">
        <x:v>Metal weight, plating thickness, stones, labor, and packaging vary widely. Tariff and freight assumptions are illustrative and require current validation.</x:v>
      </x:c>
      <x:c r="AM1054" s="32" t="str">
        <x:v>Black choker with silver triangle pendant.</x:v>
      </x:c>
      <x:c r="AN1054" s="32" t="str">
        <x:v>https://github.com/shopifypartners/shopify-product-csvs-and-images/blob/master/csv-files/jewelery.csv</x:v>
      </x:c>
      <x:c r="AO1054" s="32" t="str">
        <x:v>2026-08-05-v2</x:v>
      </x:c>
    </x:row>
    <x:row r="1055">
      <x:c r="A1055" s="32" t="n">
        <x:v>1054</x:v>
      </x:c>
      <x:c r="B1055" s="32" t="str">
        <x:v>Shopify</x:v>
      </x:c>
      <x:c r="C1055" s="32" t="str">
        <x:v>Shopify Partners sample: jewelery.csv</x:v>
      </x:c>
      <x:c r="D1055" s="32" t="str">
        <x:v>jewelery.csv:dainty-gold-neclace</x:v>
      </x:c>
      <x:c r="E1055" s="32" t="str"/>
      <x:c r="F1055" s="32" t="str">
        <x:v>Dainty Gold Necklace</x:v>
      </x:c>
      <x:c r="G1055" s="32" t="str">
        <x:v>Company 123</x:v>
      </x:c>
      <x:c r="H1055" s="32" t="str">
        <x:v>Company 123</x:v>
      </x:c>
      <x:c r="I1055" s="47" t="n">
        <x:v>63.99</x:v>
      </x:c>
      <x:c r="J1055" s="32" t="str">
        <x:v>USD</x:v>
      </x:c>
      <x:c r="K1055" s="32" t="str">
        <x:v>Gold, Pendant</x:v>
      </x:c>
      <x:c r="L1055" s="32" t="str">
        <x:v>Necklace</x:v>
      </x:c>
      <x:c r="M1055" s="67"/>
      <x:c r="N1055" s="32" t="str"/>
      <x:c r="O1055" s="32" t="str">
        <x:v>https://burst.shopifycdn.com/photos/dainty-gold-necklace_925x.jpg</x:v>
      </x:c>
      <x:c r="P1055" s="32" t="str"/>
      <x:c r="Q1055" s="32" t="str">
        <x:v>Estimated</x:v>
      </x:c>
      <x:c r="R1055" s="32" t="str">
        <x:v>Jewelry</x:v>
      </x:c>
      <x:c r="S1055" s="32" t="str">
        <x:v>Plated fashion necklace</x:v>
      </x:c>
      <x:c r="T1055" s="32" t="str">
        <x:v>Platform product type: Necklace</x:v>
      </x:c>
      <x:c r="U1055" s="32" t="str">
        <x:v>Low</x:v>
      </x:c>
      <x:c r="V1055" s="67" t="n">
        <x:v>500</x:v>
      </x:c>
      <x:c r="W1055" s="47" t="n">
        <x:v>0.93</x:v>
      </x:c>
      <x:c r="X1055" s="47" t="n">
        <x:v>2.61</x:v>
      </x:c>
      <x:c r="Y1055" s="47" t="n">
        <x:v>6.52</x:v>
      </x:c>
      <x:c r="Z1055" s="47" t="n">
        <x:v>0.45</x:v>
      </x:c>
      <x:c r="AA1055" s="47" t="n">
        <x:v>0.2</x:v>
      </x:c>
      <x:c r="AB1055" s="68" t="n">
        <x:v>6</x:v>
      </x:c>
      <x:c r="AC1055" s="47" t="n">
        <x:v>1.26</x:v>
      </x:c>
      <x:c r="AD1055" s="47" t="n">
        <x:v>3.45</x:v>
      </x:c>
      <x:c r="AE1055" s="47" t="n">
        <x:v>8.71</x:v>
      </x:c>
      <x:c r="AF1055" s="68" t="n">
        <x:v>2.9</x:v>
      </x:c>
      <x:c r="AG1055" s="47" t="n">
        <x:v>3.5</x:v>
      </x:c>
      <x:c r="AH1055" s="68" t="n">
        <x:v>5</x:v>
      </x:c>
      <x:c r="AI1055" s="47" t="n">
        <x:v>12.01</x:v>
      </x:c>
      <x:c r="AJ1055" s="47" t="n">
        <x:v>51.98</x:v>
      </x:c>
      <x:c r="AK1055" s="48" t="n">
        <x:v>0.812</x:v>
      </x:c>
      <x:c r="AL1055" s="32" t="str">
        <x:v>Metal weight, plating thickness, stones, labor, and packaging vary widely. Tariff and freight assumptions are illustrative and require current validation.</x:v>
      </x:c>
      <x:c r="AM1055" s="32" t="str">
        <x:v>Dainty gold necklace with two pendants.</x:v>
      </x:c>
      <x:c r="AN1055" s="32" t="str">
        <x:v>https://github.com/shopifypartners/shopify-product-csvs-and-images/blob/master/csv-files/jewelery.csv</x:v>
      </x:c>
      <x:c r="AO1055" s="32" t="str">
        <x:v>2026-08-05-v2</x:v>
      </x:c>
    </x:row>
    <x:row r="1056">
      <x:c r="A1056" s="32" t="n">
        <x:v>1055</x:v>
      </x:c>
      <x:c r="B1056" s="32" t="str">
        <x:v>Shopify</x:v>
      </x:c>
      <x:c r="C1056" s="32" t="str">
        <x:v>Shopify Partners sample: jewelery.csv</x:v>
      </x:c>
      <x:c r="D1056" s="32" t="str">
        <x:v>jewelery.csv:dreamcatcher-pendant-necklace</x:v>
      </x:c>
      <x:c r="E1056" s="32" t="str"/>
      <x:c r="F1056" s="32" t="str">
        <x:v>Dreamcatcher Pendant Necklace</x:v>
      </x:c>
      <x:c r="G1056" s="32" t="str">
        <x:v>Sterling Ltd</x:v>
      </x:c>
      <x:c r="H1056" s="32" t="str">
        <x:v>Sterling Ltd</x:v>
      </x:c>
      <x:c r="I1056" s="47" t="n">
        <x:v>23.99</x:v>
      </x:c>
      <x:c r="J1056" s="32" t="str">
        <x:v>USD</x:v>
      </x:c>
      <x:c r="K1056" s="32" t="str">
        <x:v>Dreamcatcher, Pendant, Silver, Turquoise</x:v>
      </x:c>
      <x:c r="L1056" s="32" t="str">
        <x:v>Necklace</x:v>
      </x:c>
      <x:c r="M1056" s="67"/>
      <x:c r="N1056" s="32" t="str"/>
      <x:c r="O1056" s="32" t="str">
        <x:v>https://burst.shopifycdn.com/photos/dreamcatcher-pendant-necklace_925x.jpg</x:v>
      </x:c>
      <x:c r="P1056" s="32" t="str"/>
      <x:c r="Q1056" s="32" t="str">
        <x:v>Estimated</x:v>
      </x:c>
      <x:c r="R1056" s="32" t="str">
        <x:v>Jewelry</x:v>
      </x:c>
      <x:c r="S1056" s="32" t="str">
        <x:v>Plated fashion necklace</x:v>
      </x:c>
      <x:c r="T1056" s="32" t="str">
        <x:v>Platform product type: Necklace</x:v>
      </x:c>
      <x:c r="U1056" s="32" t="str">
        <x:v>Low</x:v>
      </x:c>
      <x:c r="V1056" s="67" t="n">
        <x:v>500</x:v>
      </x:c>
      <x:c r="W1056" s="47" t="n">
        <x:v>0.93</x:v>
      </x:c>
      <x:c r="X1056" s="47" t="n">
        <x:v>2.61</x:v>
      </x:c>
      <x:c r="Y1056" s="47" t="n">
        <x:v>6.52</x:v>
      </x:c>
      <x:c r="Z1056" s="47" t="n">
        <x:v>0.45</x:v>
      </x:c>
      <x:c r="AA1056" s="47" t="n">
        <x:v>0.2</x:v>
      </x:c>
      <x:c r="AB1056" s="68" t="n">
        <x:v>6</x:v>
      </x:c>
      <x:c r="AC1056" s="47" t="n">
        <x:v>1.26</x:v>
      </x:c>
      <x:c r="AD1056" s="47" t="n">
        <x:v>3.45</x:v>
      </x:c>
      <x:c r="AE1056" s="47" t="n">
        <x:v>8.71</x:v>
      </x:c>
      <x:c r="AF1056" s="68" t="n">
        <x:v>2.9</x:v>
      </x:c>
      <x:c r="AG1056" s="47" t="n">
        <x:v>3.5</x:v>
      </x:c>
      <x:c r="AH1056" s="68" t="n">
        <x:v>5</x:v>
      </x:c>
      <x:c r="AI1056" s="47" t="n">
        <x:v>8.85</x:v>
      </x:c>
      <x:c r="AJ1056" s="47" t="n">
        <x:v>15.14</x:v>
      </x:c>
      <x:c r="AK1056" s="48" t="n">
        <x:v>0.631</x:v>
      </x:c>
      <x:c r="AL1056" s="32" t="str">
        <x:v>Metal weight, plating thickness, stones, labor, and packaging vary widely. Tariff and freight assumptions are illustrative and require current validation.</x:v>
      </x:c>
      <x:c r="AM1056" s="32" t="str">
        <x:v>Turquoise beaded dream catcher necklace. Silver feathers adorn this beautiful dream catcher, which move and twinkle as you walk.</x:v>
      </x:c>
      <x:c r="AN1056" s="32" t="str">
        <x:v>https://github.com/shopifypartners/shopify-product-csvs-and-images/blob/master/csv-files/jewelery.csv</x:v>
      </x:c>
      <x:c r="AO1056" s="32" t="str">
        <x:v>2026-08-05-v2</x:v>
      </x:c>
    </x:row>
    <x:row r="1057">
      <x:c r="A1057" s="32" t="n">
        <x:v>1056</x:v>
      </x:c>
      <x:c r="B1057" s="32" t="str">
        <x:v>Shopify</x:v>
      </x:c>
      <x:c r="C1057" s="32" t="str">
        <x:v>Shopify Partners sample: jewelery.csv</x:v>
      </x:c>
      <x:c r="D1057" s="32" t="str">
        <x:v>jewelery.csv:galaxy-earrings</x:v>
      </x:c>
      <x:c r="E1057" s="32" t="str"/>
      <x:c r="F1057" s="32" t="str">
        <x:v>Galaxy Earrings</x:v>
      </x:c>
      <x:c r="G1057" s="32" t="str">
        <x:v>Sterling Ltd</x:v>
      </x:c>
      <x:c r="H1057" s="32" t="str">
        <x:v>Sterling Ltd</x:v>
      </x:c>
      <x:c r="I1057" s="47" t="n">
        <x:v>37.99</x:v>
      </x:c>
      <x:c r="J1057" s="32" t="str">
        <x:v>USD</x:v>
      </x:c>
      <x:c r="K1057" s="32" t="str">
        <x:v>Blue, Galaxy, Silver</x:v>
      </x:c>
      <x:c r="L1057" s="32" t="str">
        <x:v>Earrings</x:v>
      </x:c>
      <x:c r="M1057" s="67"/>
      <x:c r="N1057" s="32" t="str"/>
      <x:c r="O1057" s="32" t="str">
        <x:v>https://burst.shopifycdn.com/photos/galaxy-earrings_925x.jpg</x:v>
      </x:c>
      <x:c r="P1057" s="32" t="str"/>
      <x:c r="Q1057" s="32" t="str">
        <x:v>Estimated</x:v>
      </x:c>
      <x:c r="R1057" s="32" t="str">
        <x:v>Jewelry</x:v>
      </x:c>
      <x:c r="S1057" s="32" t="str">
        <x:v>Fashion earrings</x:v>
      </x:c>
      <x:c r="T1057" s="32" t="str">
        <x:v>Platform product type: Earrings</x:v>
      </x:c>
      <x:c r="U1057" s="32" t="str">
        <x:v>Low</x:v>
      </x:c>
      <x:c r="V1057" s="67" t="n">
        <x:v>500</x:v>
      </x:c>
      <x:c r="W1057" s="47" t="n">
        <x:v>0.5</x:v>
      </x:c>
      <x:c r="X1057" s="47" t="n">
        <x:v>1.8</x:v>
      </x:c>
      <x:c r="Y1057" s="47" t="n">
        <x:v>5</x:v>
      </x:c>
      <x:c r="Z1057" s="47" t="n">
        <x:v>0.35</x:v>
      </x:c>
      <x:c r="AA1057" s="47" t="n">
        <x:v>0.12</x:v>
      </x:c>
      <x:c r="AB1057" s="68" t="n">
        <x:v>6</x:v>
      </x:c>
      <x:c r="AC1057" s="47" t="n">
        <x:v>0.74</x:v>
      </x:c>
      <x:c r="AD1057" s="47" t="n">
        <x:v>2.41</x:v>
      </x:c>
      <x:c r="AE1057" s="47" t="n">
        <x:v>6.47</x:v>
      </x:c>
      <x:c r="AF1057" s="68" t="n">
        <x:v>2.9</x:v>
      </x:c>
      <x:c r="AG1057" s="47" t="n">
        <x:v>3.5</x:v>
      </x:c>
      <x:c r="AH1057" s="68" t="n">
        <x:v>5</x:v>
      </x:c>
      <x:c r="AI1057" s="47" t="n">
        <x:v>8.91</x:v>
      </x:c>
      <x:c r="AJ1057" s="47" t="n">
        <x:v>29.08</x:v>
      </x:c>
      <x:c r="AK1057" s="48" t="n">
        <x:v>0.7659999999999999</x:v>
      </x:c>
      <x:c r="AL1057" s="32" t="str">
        <x:v>Metal, stones, pair complexity, and plating affect cost. Tariff and freight assumptions are illustrative and require current validation.</x:v>
      </x:c>
      <x:c r="AM1057" s="32" t="str">
        <x:v>One set of galaxy earrings, with sterling silver clasps.</x:v>
      </x:c>
      <x:c r="AN1057" s="32" t="str">
        <x:v>https://github.com/shopifypartners/shopify-product-csvs-and-images/blob/master/csv-files/jewelery.csv</x:v>
      </x:c>
      <x:c r="AO1057" s="32" t="str">
        <x:v>2026-08-05-v2</x:v>
      </x:c>
    </x:row>
    <x:row r="1058">
      <x:c r="A1058" s="32" t="n">
        <x:v>1057</x:v>
      </x:c>
      <x:c r="B1058" s="32" t="str">
        <x:v>Shopify</x:v>
      </x:c>
      <x:c r="C1058" s="32" t="str">
        <x:v>Shopify Partners sample: jewelery.csv</x:v>
      </x:c>
      <x:c r="D1058" s="32" t="str">
        <x:v>jewelery.csv:gemstone</x:v>
      </x:c>
      <x:c r="E1058" s="32" t="str"/>
      <x:c r="F1058" s="32" t="str">
        <x:v>Gemstone Necklace</x:v>
      </x:c>
      <x:c r="G1058" s="32" t="str">
        <x:v>Sterling Ltd</x:v>
      </x:c>
      <x:c r="H1058" s="32" t="str">
        <x:v>Sterling Ltd</x:v>
      </x:c>
      <x:c r="I1058" s="47" t="n">
        <x:v>27.99</x:v>
      </x:c>
      <x:c r="J1058" s="32" t="str">
        <x:v>USD</x:v>
      </x:c>
      <x:c r="K1058" s="32" t="str">
        <x:v>Blue, Gem, Purple, Silver, Turquoise</x:v>
      </x:c>
      <x:c r="L1058" s="32" t="str">
        <x:v>Necklace</x:v>
      </x:c>
      <x:c r="M1058" s="67"/>
      <x:c r="N1058" s="32" t="str"/>
      <x:c r="O1058" s="32" t="str">
        <x:v>https://burst.shopifycdn.com/photos/blue-gemstone-pendant_925x.jpg</x:v>
      </x:c>
      <x:c r="P1058" s="32" t="str"/>
      <x:c r="Q1058" s="32" t="str">
        <x:v>Estimated</x:v>
      </x:c>
      <x:c r="R1058" s="32" t="str">
        <x:v>Jewelry</x:v>
      </x:c>
      <x:c r="S1058" s="32" t="str">
        <x:v>Plated fashion necklace</x:v>
      </x:c>
      <x:c r="T1058" s="32" t="str">
        <x:v>Platform product type: Necklace</x:v>
      </x:c>
      <x:c r="U1058" s="32" t="str">
        <x:v>Low</x:v>
      </x:c>
      <x:c r="V1058" s="67" t="n">
        <x:v>500</x:v>
      </x:c>
      <x:c r="W1058" s="47" t="n">
        <x:v>1.54</x:v>
      </x:c>
      <x:c r="X1058" s="47" t="n">
        <x:v>4.3</x:v>
      </x:c>
      <x:c r="Y1058" s="47" t="n">
        <x:v>10.75</x:v>
      </x:c>
      <x:c r="Z1058" s="47" t="n">
        <x:v>0.45</x:v>
      </x:c>
      <x:c r="AA1058" s="47" t="n">
        <x:v>0.2</x:v>
      </x:c>
      <x:c r="AB1058" s="68" t="n">
        <x:v>6</x:v>
      </x:c>
      <x:c r="AC1058" s="47" t="n">
        <x:v>1.9</x:v>
      </x:c>
      <x:c r="AD1058" s="47" t="n">
        <x:v>5.25</x:v>
      </x:c>
      <x:c r="AE1058" s="47" t="n">
        <x:v>13.2</x:v>
      </x:c>
      <x:c r="AF1058" s="68" t="n">
        <x:v>2.9</x:v>
      </x:c>
      <x:c r="AG1058" s="47" t="n">
        <x:v>3.5</x:v>
      </x:c>
      <x:c r="AH1058" s="68" t="n">
        <x:v>5</x:v>
      </x:c>
      <x:c r="AI1058" s="47" t="n">
        <x:v>10.96</x:v>
      </x:c>
      <x:c r="AJ1058" s="47" t="n">
        <x:v>17.03</x:v>
      </x:c>
      <x:c r="AK1058" s="48" t="n">
        <x:v>0.608</x:v>
      </x:c>
      <x:c r="AL1058" s="32" t="str">
        <x:v>Metal weight, plating thickness, stones, labor, and packaging vary widely. Modifiers: higher-cost domestic production. Tariff and freight assumptions are illustrative and require current validation.</x:v>
      </x:c>
      <x:c r="AM1058" s="32" t="str">
        <x:v>Gemstone pendant, housed in sterling silver, with sterling silver chain. Sterling silver chain, 14 inches Turquoise or Quartz Boho Chic Made in USA</x:v>
      </x:c>
      <x:c r="AN1058" s="32" t="str">
        <x:v>https://github.com/shopifypartners/shopify-product-csvs-and-images/blob/master/csv-files/jewelery.csv</x:v>
      </x:c>
      <x:c r="AO1058" s="32" t="str">
        <x:v>2026-08-05-v2</x:v>
      </x:c>
    </x:row>
    <x:row r="1059">
      <x:c r="A1059" s="32" t="n">
        <x:v>1058</x:v>
      </x:c>
      <x:c r="B1059" s="32" t="str">
        <x:v>Shopify</x:v>
      </x:c>
      <x:c r="C1059" s="32" t="str">
        <x:v>Shopify Partners sample: jewelery.csv</x:v>
      </x:c>
      <x:c r="D1059" s="32" t="str">
        <x:v>jewelery.csv:gold-bird-necklace</x:v>
      </x:c>
      <x:c r="E1059" s="32" t="str"/>
      <x:c r="F1059" s="32" t="str">
        <x:v>Gold Bird Necklace</x:v>
      </x:c>
      <x:c r="G1059" s="32" t="str">
        <x:v>Company 123</x:v>
      </x:c>
      <x:c r="H1059" s="32" t="str">
        <x:v>Company 123</x:v>
      </x:c>
      <x:c r="I1059" s="47" t="n">
        <x:v>79.99</x:v>
      </x:c>
      <x:c r="J1059" s="32" t="str">
        <x:v>USD</x:v>
      </x:c>
      <x:c r="K1059" s="32" t="str">
        <x:v>Bird, Gold</x:v>
      </x:c>
      <x:c r="L1059" s="32" t="str">
        <x:v>Necklace</x:v>
      </x:c>
      <x:c r="M1059" s="67"/>
      <x:c r="N1059" s="32" t="str"/>
      <x:c r="O1059" s="32" t="str">
        <x:v>https://burst.shopifycdn.com/photos/gold-bird-necklace_925x.jpg</x:v>
      </x:c>
      <x:c r="P1059" s="32" t="str"/>
      <x:c r="Q1059" s="32" t="str">
        <x:v>Estimated</x:v>
      </x:c>
      <x:c r="R1059" s="32" t="str">
        <x:v>Jewelry</x:v>
      </x:c>
      <x:c r="S1059" s="32" t="str">
        <x:v>Plated fashion necklace</x:v>
      </x:c>
      <x:c r="T1059" s="32" t="str">
        <x:v>Platform product type: Necklace</x:v>
      </x:c>
      <x:c r="U1059" s="32" t="str">
        <x:v>Low</x:v>
      </x:c>
      <x:c r="V1059" s="67" t="n">
        <x:v>500</x:v>
      </x:c>
      <x:c r="W1059" s="47" t="n">
        <x:v>0.93</x:v>
      </x:c>
      <x:c r="X1059" s="47" t="n">
        <x:v>2.61</x:v>
      </x:c>
      <x:c r="Y1059" s="47" t="n">
        <x:v>6.52</x:v>
      </x:c>
      <x:c r="Z1059" s="47" t="n">
        <x:v>0.45</x:v>
      </x:c>
      <x:c r="AA1059" s="47" t="n">
        <x:v>0.2</x:v>
      </x:c>
      <x:c r="AB1059" s="68" t="n">
        <x:v>6</x:v>
      </x:c>
      <x:c r="AC1059" s="47" t="n">
        <x:v>1.26</x:v>
      </x:c>
      <x:c r="AD1059" s="47" t="n">
        <x:v>3.45</x:v>
      </x:c>
      <x:c r="AE1059" s="47" t="n">
        <x:v>8.71</x:v>
      </x:c>
      <x:c r="AF1059" s="68" t="n">
        <x:v>2.9</x:v>
      </x:c>
      <x:c r="AG1059" s="47" t="n">
        <x:v>3.5</x:v>
      </x:c>
      <x:c r="AH1059" s="68" t="n">
        <x:v>5</x:v>
      </x:c>
      <x:c r="AI1059" s="47" t="n">
        <x:v>13.27</x:v>
      </x:c>
      <x:c r="AJ1059" s="47" t="n">
        <x:v>66.72</x:v>
      </x:c>
      <x:c r="AK1059" s="48" t="n">
        <x:v>0.8340000000000001</x:v>
      </x:c>
      <x:c r="AL1059" s="32" t="str">
        <x:v>Metal weight, plating thickness, stones, labor, and packaging vary widely. Tariff and freight assumptions are illustrative and require current validation.</x:v>
      </x:c>
      <x:c r="AM1059" s="32" t="str">
        <x:v>14k Gold delicate necklace, with bird between two chains.</x:v>
      </x:c>
      <x:c r="AN1059" s="32" t="str">
        <x:v>https://github.com/shopifypartners/shopify-product-csvs-and-images/blob/master/csv-files/jewelery.csv</x:v>
      </x:c>
      <x:c r="AO1059" s="32" t="str">
        <x:v>2026-08-05-v2</x:v>
      </x:c>
    </x:row>
    <x:row r="1060">
      <x:c r="A1060" s="32" t="n">
        <x:v>1059</x:v>
      </x:c>
      <x:c r="B1060" s="32" t="str">
        <x:v>Shopify</x:v>
      </x:c>
      <x:c r="C1060" s="32" t="str">
        <x:v>Shopify Partners sample: jewelery.csv</x:v>
      </x:c>
      <x:c r="D1060" s="32" t="str">
        <x:v>jewelery.csv:looped-earrings</x:v>
      </x:c>
      <x:c r="E1060" s="32" t="str"/>
      <x:c r="F1060" s="32" t="str">
        <x:v>Gold Elephant Earrings</x:v>
      </x:c>
      <x:c r="G1060" s="32" t="str">
        <x:v>Company 123</x:v>
      </x:c>
      <x:c r="H1060" s="32" t="str">
        <x:v>Company 123</x:v>
      </x:c>
      <x:c r="I1060" s="47" t="n">
        <x:v>54.99</x:v>
      </x:c>
      <x:c r="J1060" s="32" t="str">
        <x:v>USD</x:v>
      </x:c>
      <x:c r="K1060" s="32" t="str">
        <x:v>Gold, Silver</x:v>
      </x:c>
      <x:c r="L1060" s="32" t="str">
        <x:v>Earrings</x:v>
      </x:c>
      <x:c r="M1060" s="67"/>
      <x:c r="N1060" s="32" t="str"/>
      <x:c r="O1060" s="32" t="str">
        <x:v>https://burst.shopifycdn.com/photos/elephant-earrings_925x.jpg</x:v>
      </x:c>
      <x:c r="P1060" s="32" t="str"/>
      <x:c r="Q1060" s="32" t="str">
        <x:v>Estimated</x:v>
      </x:c>
      <x:c r="R1060" s="32" t="str">
        <x:v>Jewelry</x:v>
      </x:c>
      <x:c r="S1060" s="32" t="str">
        <x:v>Fashion earrings</x:v>
      </x:c>
      <x:c r="T1060" s="32" t="str">
        <x:v>Platform product type: Earrings</x:v>
      </x:c>
      <x:c r="U1060" s="32" t="str">
        <x:v>Low</x:v>
      </x:c>
      <x:c r="V1060" s="67" t="n">
        <x:v>500</x:v>
      </x:c>
      <x:c r="W1060" s="47" t="n">
        <x:v>0.5</x:v>
      </x:c>
      <x:c r="X1060" s="47" t="n">
        <x:v>1.8</x:v>
      </x:c>
      <x:c r="Y1060" s="47" t="n">
        <x:v>5</x:v>
      </x:c>
      <x:c r="Z1060" s="47" t="n">
        <x:v>0.35</x:v>
      </x:c>
      <x:c r="AA1060" s="47" t="n">
        <x:v>0.12</x:v>
      </x:c>
      <x:c r="AB1060" s="68" t="n">
        <x:v>6</x:v>
      </x:c>
      <x:c r="AC1060" s="47" t="n">
        <x:v>0.74</x:v>
      </x:c>
      <x:c r="AD1060" s="47" t="n">
        <x:v>2.41</x:v>
      </x:c>
      <x:c r="AE1060" s="47" t="n">
        <x:v>6.47</x:v>
      </x:c>
      <x:c r="AF1060" s="68" t="n">
        <x:v>2.9</x:v>
      </x:c>
      <x:c r="AG1060" s="47" t="n">
        <x:v>3.5</x:v>
      </x:c>
      <x:c r="AH1060" s="68" t="n">
        <x:v>5</x:v>
      </x:c>
      <x:c r="AI1060" s="47" t="n">
        <x:v>10.25</x:v>
      </x:c>
      <x:c r="AJ1060" s="47" t="n">
        <x:v>44.74</x:v>
      </x:c>
      <x:c r="AK1060" s="48" t="n">
        <x:v>0.8140000000000001</x:v>
      </x:c>
      <x:c r="AL1060" s="32" t="str">
        <x:v>Metal, stones, pair complexity, and plating affect cost. Tariff and freight assumptions are illustrative and require current validation.</x:v>
      </x:c>
      <x:c r="AM1060" s="32" t="str">
        <x:v>Small 14k gold elephant earrings, with opal ear detail.</x:v>
      </x:c>
      <x:c r="AN1060" s="32" t="str">
        <x:v>https://github.com/shopifypartners/shopify-product-csvs-and-images/blob/master/csv-files/jewelery.csv</x:v>
      </x:c>
      <x:c r="AO1060" s="32" t="str">
        <x:v>2026-08-05-v2</x:v>
      </x:c>
    </x:row>
    <x:row r="1061">
      <x:c r="A1061" s="32" t="n">
        <x:v>1060</x:v>
      </x:c>
      <x:c r="B1061" s="32" t="str">
        <x:v>Shopify</x:v>
      </x:c>
      <x:c r="C1061" s="32" t="str">
        <x:v>Shopify Partners sample: jewelery.csv</x:v>
      </x:c>
      <x:c r="D1061" s="32" t="str">
        <x:v>jewelery.csv:guardian-angel-earrings</x:v>
      </x:c>
      <x:c r="E1061" s="32" t="str"/>
      <x:c r="F1061" s="32" t="str">
        <x:v>Guardian Angel Earrings</x:v>
      </x:c>
      <x:c r="G1061" s="32" t="str">
        <x:v>Sterling Ltd</x:v>
      </x:c>
      <x:c r="H1061" s="32" t="str">
        <x:v>Sterling Ltd</x:v>
      </x:c>
      <x:c r="I1061" s="47" t="n">
        <x:v>19.99</x:v>
      </x:c>
      <x:c r="J1061" s="32" t="str">
        <x:v>USD</x:v>
      </x:c>
      <x:c r="K1061" s="32" t="str">
        <x:v>Angel, Silver</x:v>
      </x:c>
      <x:c r="L1061" s="32" t="str">
        <x:v>Earrings</x:v>
      </x:c>
      <x:c r="M1061" s="67"/>
      <x:c r="N1061" s="32" t="str"/>
      <x:c r="O1061" s="32" t="str">
        <x:v>https://burst.shopifycdn.com/photos/guardian-angel-earrings_925x.jpg</x:v>
      </x:c>
      <x:c r="P1061" s="32" t="str"/>
      <x:c r="Q1061" s="32" t="str">
        <x:v>Estimated</x:v>
      </x:c>
      <x:c r="R1061" s="32" t="str">
        <x:v>Jewelry</x:v>
      </x:c>
      <x:c r="S1061" s="32" t="str">
        <x:v>Fashion earrings</x:v>
      </x:c>
      <x:c r="T1061" s="32" t="str">
        <x:v>Platform product type: Earrings</x:v>
      </x:c>
      <x:c r="U1061" s="32" t="str">
        <x:v>Low</x:v>
      </x:c>
      <x:c r="V1061" s="67" t="n">
        <x:v>500</x:v>
      </x:c>
      <x:c r="W1061" s="47" t="n">
        <x:v>0.5</x:v>
      </x:c>
      <x:c r="X1061" s="47" t="n">
        <x:v>1.8</x:v>
      </x:c>
      <x:c r="Y1061" s="47" t="n">
        <x:v>5</x:v>
      </x:c>
      <x:c r="Z1061" s="47" t="n">
        <x:v>0.35</x:v>
      </x:c>
      <x:c r="AA1061" s="47" t="n">
        <x:v>0.12</x:v>
      </x:c>
      <x:c r="AB1061" s="68" t="n">
        <x:v>6</x:v>
      </x:c>
      <x:c r="AC1061" s="47" t="n">
        <x:v>0.74</x:v>
      </x:c>
      <x:c r="AD1061" s="47" t="n">
        <x:v>2.41</x:v>
      </x:c>
      <x:c r="AE1061" s="47" t="n">
        <x:v>6.47</x:v>
      </x:c>
      <x:c r="AF1061" s="68" t="n">
        <x:v>2.9</x:v>
      </x:c>
      <x:c r="AG1061" s="47" t="n">
        <x:v>3.5</x:v>
      </x:c>
      <x:c r="AH1061" s="68" t="n">
        <x:v>5</x:v>
      </x:c>
      <x:c r="AI1061" s="47" t="n">
        <x:v>7.49</x:v>
      </x:c>
      <x:c r="AJ1061" s="47" t="n">
        <x:v>12.5</x:v>
      </x:c>
      <x:c r="AK1061" s="48" t="n">
        <x:v>0.626</x:v>
      </x:c>
      <x:c r="AL1061" s="32" t="str">
        <x:v>Metal, stones, pair complexity, and plating affect cost. Tariff and freight assumptions are illustrative and require current validation.</x:v>
      </x:c>
      <x:c r="AM1061" s="32" t="str">
        <x:v>Sterling silver guardian angel earrings with diamond gemstones.</x:v>
      </x:c>
      <x:c r="AN1061" s="32" t="str">
        <x:v>https://github.com/shopifypartners/shopify-product-csvs-and-images/blob/master/csv-files/jewelery.csv</x:v>
      </x:c>
      <x:c r="AO1061" s="32" t="str">
        <x:v>2026-08-05-v2</x:v>
      </x:c>
    </x:row>
    <x:row r="1062">
      <x:c r="A1062" s="32" t="n">
        <x:v>1061</x:v>
      </x:c>
      <x:c r="B1062" s="32" t="str">
        <x:v>Shopify</x:v>
      </x:c>
      <x:c r="C1062" s="32" t="str">
        <x:v>Shopify Partners sample: jewelery.csv</x:v>
      </x:c>
      <x:c r="D1062" s="32" t="str">
        <x:v>jewelery.csv:moon-charm-bracelet</x:v>
      </x:c>
      <x:c r="E1062" s="32" t="str"/>
      <x:c r="F1062" s="32" t="str">
        <x:v>Moon Charm Bracelet</x:v>
      </x:c>
      <x:c r="G1062" s="32" t="str">
        <x:v>Company 123</x:v>
      </x:c>
      <x:c r="H1062" s="32" t="str">
        <x:v>Company 123</x:v>
      </x:c>
      <x:c r="I1062" s="47" t="n">
        <x:v>47.99</x:v>
      </x:c>
      <x:c r="J1062" s="32" t="str">
        <x:v>USD</x:v>
      </x:c>
      <x:c r="K1062" s="32" t="str">
        <x:v>Gold, Moon</x:v>
      </x:c>
      <x:c r="L1062" s="32" t="str">
        <x:v>Bracelet</x:v>
      </x:c>
      <x:c r="M1062" s="67"/>
      <x:c r="N1062" s="32" t="str"/>
      <x:c r="O1062" s="32" t="str">
        <x:v>https://burst.shopifycdn.com/photos/womens-hand-moon-bracelet-_925x.jpg</x:v>
      </x:c>
      <x:c r="P1062" s="32" t="str"/>
      <x:c r="Q1062" s="32" t="str">
        <x:v>Estimated</x:v>
      </x:c>
      <x:c r="R1062" s="32" t="str">
        <x:v>Jewelry</x:v>
      </x:c>
      <x:c r="S1062" s="32" t="str">
        <x:v>Fashion bracelet or bangle</x:v>
      </x:c>
      <x:c r="T1062" s="32" t="str">
        <x:v>Platform product type: Bracelet</x:v>
      </x:c>
      <x:c r="U1062" s="32" t="str">
        <x:v>Low</x:v>
      </x:c>
      <x:c r="V1062" s="67" t="n">
        <x:v>500</x:v>
      </x:c>
      <x:c r="W1062" s="47" t="n">
        <x:v>0.74</x:v>
      </x:c>
      <x:c r="X1062" s="47" t="n">
        <x:v>2.33</x:v>
      </x:c>
      <x:c r="Y1062" s="47" t="n">
        <x:v>6.52</x:v>
      </x:c>
      <x:c r="Z1062" s="47" t="n">
        <x:v>0.4</x:v>
      </x:c>
      <x:c r="AA1062" s="47" t="n">
        <x:v>0.16</x:v>
      </x:c>
      <x:c r="AB1062" s="68" t="n">
        <x:v>6</x:v>
      </x:c>
      <x:c r="AC1062" s="47" t="n">
        <x:v>1.02</x:v>
      </x:c>
      <x:c r="AD1062" s="47" t="n">
        <x:v>3.06</x:v>
      </x:c>
      <x:c r="AE1062" s="47" t="n">
        <x:v>8.39</x:v>
      </x:c>
      <x:c r="AF1062" s="68" t="n">
        <x:v>2.9</x:v>
      </x:c>
      <x:c r="AG1062" s="47" t="n">
        <x:v>3.5</x:v>
      </x:c>
      <x:c r="AH1062" s="68" t="n">
        <x:v>5</x:v>
      </x:c>
      <x:c r="AI1062" s="47" t="n">
        <x:v>10.35</x:v>
      </x:c>
      <x:c r="AJ1062" s="47" t="n">
        <x:v>37.64</x:v>
      </x:c>
      <x:c r="AK1062" s="48" t="n">
        <x:v>0.784</x:v>
      </x:c>
      <x:c r="AL1062" s="32" t="str">
        <x:v>Material, engraving, stones, and handmade labor vary widely. Tariff and freight assumptions are illustrative and require current validation.</x:v>
      </x:c>
      <x:c r="AM1062" s="32" t="str">
        <x:v>Moon 14k gold chain friendship bracelet.</x:v>
      </x:c>
      <x:c r="AN1062" s="32" t="str">
        <x:v>https://github.com/shopifypartners/shopify-product-csvs-and-images/blob/master/csv-files/jewelery.csv</x:v>
      </x:c>
      <x:c r="AO1062" s="32" t="str">
        <x:v>2026-08-05-v2</x:v>
      </x:c>
    </x:row>
    <x:row r="1063">
      <x:c r="A1063" s="32" t="n">
        <x:v>1062</x:v>
      </x:c>
      <x:c r="B1063" s="32" t="str">
        <x:v>Shopify</x:v>
      </x:c>
      <x:c r="C1063" s="32" t="str">
        <x:v>Shopify Partners sample: jewelery.csv</x:v>
      </x:c>
      <x:c r="D1063" s="32" t="str">
        <x:v>jewelery.csv:origami-crane-necklace</x:v>
      </x:c>
      <x:c r="E1063" s="32" t="str"/>
      <x:c r="F1063" s="32" t="str">
        <x:v>Origami Crane Necklace</x:v>
      </x:c>
      <x:c r="G1063" s="32" t="str">
        <x:v>Sterling Ltd</x:v>
      </x:c>
      <x:c r="H1063" s="32" t="str">
        <x:v>Sterling Ltd</x:v>
      </x:c>
      <x:c r="I1063" s="47" t="n">
        <x:v>75.99</x:v>
      </x:c>
      <x:c r="J1063" s="32" t="str">
        <x:v>USD</x:v>
      </x:c>
      <x:c r="K1063" s="32" t="str">
        <x:v>Crane, Origami, Silver</x:v>
      </x:c>
      <x:c r="L1063" s="32" t="str">
        <x:v>Necklace</x:v>
      </x:c>
      <x:c r="M1063" s="67"/>
      <x:c r="N1063" s="32" t="str"/>
      <x:c r="O1063" s="32" t="str">
        <x:v>https://burst.shopifycdn.com/photos/origami-crane-necklace-gold_925x.jpg</x:v>
      </x:c>
      <x:c r="P1063" s="32" t="str"/>
      <x:c r="Q1063" s="32" t="str">
        <x:v>Estimated</x:v>
      </x:c>
      <x:c r="R1063" s="32" t="str">
        <x:v>Jewelry</x:v>
      </x:c>
      <x:c r="S1063" s="32" t="str">
        <x:v>Plated fashion necklace</x:v>
      </x:c>
      <x:c r="T1063" s="32" t="str">
        <x:v>Platform product type: Necklace</x:v>
      </x:c>
      <x:c r="U1063" s="32" t="str">
        <x:v>Low</x:v>
      </x:c>
      <x:c r="V1063" s="67" t="n">
        <x:v>500</x:v>
      </x:c>
      <x:c r="W1063" s="47" t="n">
        <x:v>0.93</x:v>
      </x:c>
      <x:c r="X1063" s="47" t="n">
        <x:v>2.61</x:v>
      </x:c>
      <x:c r="Y1063" s="47" t="n">
        <x:v>6.52</x:v>
      </x:c>
      <x:c r="Z1063" s="47" t="n">
        <x:v>0.45</x:v>
      </x:c>
      <x:c r="AA1063" s="47" t="n">
        <x:v>0.2</x:v>
      </x:c>
      <x:c r="AB1063" s="68" t="n">
        <x:v>6</x:v>
      </x:c>
      <x:c r="AC1063" s="47" t="n">
        <x:v>1.26</x:v>
      </x:c>
      <x:c r="AD1063" s="47" t="n">
        <x:v>3.45</x:v>
      </x:c>
      <x:c r="AE1063" s="47" t="n">
        <x:v>8.71</x:v>
      </x:c>
      <x:c r="AF1063" s="68" t="n">
        <x:v>2.9</x:v>
      </x:c>
      <x:c r="AG1063" s="47" t="n">
        <x:v>3.5</x:v>
      </x:c>
      <x:c r="AH1063" s="68" t="n">
        <x:v>5</x:v>
      </x:c>
      <x:c r="AI1063" s="47" t="n">
        <x:v>12.96</x:v>
      </x:c>
      <x:c r="AJ1063" s="47" t="n">
        <x:v>63.03</x:v>
      </x:c>
      <x:c r="AK1063" s="48" t="n">
        <x:v>0.83</x:v>
      </x:c>
      <x:c r="AL1063" s="32" t="str">
        <x:v>Metal weight, plating thickness, stones, labor, and packaging vary widely. Tariff and freight assumptions are illustrative and require current validation.</x:v>
      </x:c>
      <x:c r="AM1063" s="32" t="str">
        <x:v>Sterling silver origami crane necklace.</x:v>
      </x:c>
      <x:c r="AN1063" s="32" t="str">
        <x:v>https://github.com/shopifypartners/shopify-product-csvs-and-images/blob/master/csv-files/jewelery.csv</x:v>
      </x:c>
      <x:c r="AO1063" s="32" t="str">
        <x:v>2026-08-05-v2</x:v>
      </x:c>
    </x:row>
    <x:row r="1064">
      <x:c r="A1064" s="32" t="n">
        <x:v>1063</x:v>
      </x:c>
      <x:c r="B1064" s="32" t="str">
        <x:v>Shopify</x:v>
      </x:c>
      <x:c r="C1064" s="32" t="str">
        <x:v>Shopify Partners sample: jewelery.csv</x:v>
      </x:c>
      <x:c r="D1064" s="32" t="str">
        <x:v>jewelery.csv:pretty-gold-necklace</x:v>
      </x:c>
      <x:c r="E1064" s="32" t="str"/>
      <x:c r="F1064" s="32" t="str">
        <x:v>Pretty Gold Necklace</x:v>
      </x:c>
      <x:c r="G1064" s="32" t="str">
        <x:v>Company 123</x:v>
      </x:c>
      <x:c r="H1064" s="32" t="str">
        <x:v>Company 123</x:v>
      </x:c>
      <x:c r="I1064" s="47" t="n">
        <x:v>44.95</x:v>
      </x:c>
      <x:c r="J1064" s="32" t="str">
        <x:v>USD</x:v>
      </x:c>
      <x:c r="K1064" s="32" t="str">
        <x:v>Gold, Turquoise</x:v>
      </x:c>
      <x:c r="L1064" s="32" t="str">
        <x:v>Necklace</x:v>
      </x:c>
      <x:c r="M1064" s="67"/>
      <x:c r="N1064" s="32" t="str"/>
      <x:c r="O1064" s="32" t="str">
        <x:v>https://burst.shopifycdn.com/photos/pretty-gold-necklace_925x.jpg</x:v>
      </x:c>
      <x:c r="P1064" s="32" t="str"/>
      <x:c r="Q1064" s="32" t="str">
        <x:v>Estimated</x:v>
      </x:c>
      <x:c r="R1064" s="32" t="str">
        <x:v>Jewelry</x:v>
      </x:c>
      <x:c r="S1064" s="32" t="str">
        <x:v>Plated fashion necklace</x:v>
      </x:c>
      <x:c r="T1064" s="32" t="str">
        <x:v>Platform product type: Necklace</x:v>
      </x:c>
      <x:c r="U1064" s="32" t="str">
        <x:v>Low</x:v>
      </x:c>
      <x:c r="V1064" s="67" t="n">
        <x:v>500</x:v>
      </x:c>
      <x:c r="W1064" s="47" t="n">
        <x:v>0.93</x:v>
      </x:c>
      <x:c r="X1064" s="47" t="n">
        <x:v>2.61</x:v>
      </x:c>
      <x:c r="Y1064" s="47" t="n">
        <x:v>6.52</x:v>
      </x:c>
      <x:c r="Z1064" s="47" t="n">
        <x:v>0.45</x:v>
      </x:c>
      <x:c r="AA1064" s="47" t="n">
        <x:v>0.2</x:v>
      </x:c>
      <x:c r="AB1064" s="68" t="n">
        <x:v>6</x:v>
      </x:c>
      <x:c r="AC1064" s="47" t="n">
        <x:v>1.26</x:v>
      </x:c>
      <x:c r="AD1064" s="47" t="n">
        <x:v>3.45</x:v>
      </x:c>
      <x:c r="AE1064" s="47" t="n">
        <x:v>8.71</x:v>
      </x:c>
      <x:c r="AF1064" s="68" t="n">
        <x:v>2.9</x:v>
      </x:c>
      <x:c r="AG1064" s="47" t="n">
        <x:v>3.5</x:v>
      </x:c>
      <x:c r="AH1064" s="68" t="n">
        <x:v>5</x:v>
      </x:c>
      <x:c r="AI1064" s="47" t="n">
        <x:v>10.5</x:v>
      </x:c>
      <x:c r="AJ1064" s="47" t="n">
        <x:v>34.45</x:v>
      </x:c>
      <x:c r="AK1064" s="48" t="n">
        <x:v>0.7659999999999999</x:v>
      </x:c>
      <x:c r="AL1064" s="32" t="str">
        <x:v>Metal weight, plating thickness, stones, labor, and packaging vary widely. Tariff and freight assumptions are illustrative and require current validation.</x:v>
      </x:c>
      <x:c r="AM1064" s="32" t="str">
        <x:v>14k gold and turquoise necklace. Stunning beaded turquoise on gold and pendant filled double chain design.</x:v>
      </x:c>
      <x:c r="AN1064" s="32" t="str">
        <x:v>https://github.com/shopifypartners/shopify-product-csvs-and-images/blob/master/csv-files/jewelery.csv</x:v>
      </x:c>
      <x:c r="AO1064" s="32" t="str">
        <x:v>2026-08-05-v2</x:v>
      </x:c>
    </x:row>
    <x:row r="1065">
      <x:c r="A1065" s="32" t="n">
        <x:v>1064</x:v>
      </x:c>
      <x:c r="B1065" s="32" t="str">
        <x:v>Shopify</x:v>
      </x:c>
      <x:c r="C1065" s="32" t="str">
        <x:v>Shopify Partners sample: jewelery.csv</x:v>
      </x:c>
      <x:c r="D1065" s="32" t="str">
        <x:v>jewelery.csv:silver-threader-necklace</x:v>
      </x:c>
      <x:c r="E1065" s="32" t="str"/>
      <x:c r="F1065" s="32" t="str">
        <x:v>Silver Threader Necklace</x:v>
      </x:c>
      <x:c r="G1065" s="32" t="str">
        <x:v>Sterling Ltd</x:v>
      </x:c>
      <x:c r="H1065" s="32" t="str">
        <x:v>Sterling Ltd</x:v>
      </x:c>
      <x:c r="I1065" s="47" t="n">
        <x:v>14.99</x:v>
      </x:c>
      <x:c r="J1065" s="32" t="str">
        <x:v>USD</x:v>
      </x:c>
      <x:c r="K1065" s="32" t="str">
        <x:v>Silver</x:v>
      </x:c>
      <x:c r="L1065" s="32" t="str">
        <x:v>Necklace</x:v>
      </x:c>
      <x:c r="M1065" s="67"/>
      <x:c r="N1065" s="32" t="str"/>
      <x:c r="O1065" s="32" t="str">
        <x:v>https://burst.shopifycdn.com/photos/silver-threader-necklace_925x.jpg</x:v>
      </x:c>
      <x:c r="P1065" s="32" t="str"/>
      <x:c r="Q1065" s="32" t="str">
        <x:v>Estimated</x:v>
      </x:c>
      <x:c r="R1065" s="32" t="str">
        <x:v>Jewelry</x:v>
      </x:c>
      <x:c r="S1065" s="32" t="str">
        <x:v>Plated fashion necklace</x:v>
      </x:c>
      <x:c r="T1065" s="32" t="str">
        <x:v>Platform product type: Necklace</x:v>
      </x:c>
      <x:c r="U1065" s="32" t="str">
        <x:v>Low</x:v>
      </x:c>
      <x:c r="V1065" s="67" t="n">
        <x:v>500</x:v>
      </x:c>
      <x:c r="W1065" s="47" t="n">
        <x:v>0.93</x:v>
      </x:c>
      <x:c r="X1065" s="47" t="n">
        <x:v>2.61</x:v>
      </x:c>
      <x:c r="Y1065" s="47" t="n">
        <x:v>6.52</x:v>
      </x:c>
      <x:c r="Z1065" s="47" t="n">
        <x:v>0.45</x:v>
      </x:c>
      <x:c r="AA1065" s="47" t="n">
        <x:v>0.2</x:v>
      </x:c>
      <x:c r="AB1065" s="68" t="n">
        <x:v>6</x:v>
      </x:c>
      <x:c r="AC1065" s="47" t="n">
        <x:v>1.26</x:v>
      </x:c>
      <x:c r="AD1065" s="47" t="n">
        <x:v>3.45</x:v>
      </x:c>
      <x:c r="AE1065" s="47" t="n">
        <x:v>8.71</x:v>
      </x:c>
      <x:c r="AF1065" s="68" t="n">
        <x:v>2.9</x:v>
      </x:c>
      <x:c r="AG1065" s="47" t="n">
        <x:v>3.5</x:v>
      </x:c>
      <x:c r="AH1065" s="68" t="n">
        <x:v>5</x:v>
      </x:c>
      <x:c r="AI1065" s="47" t="n">
        <x:v>8.14</x:v>
      </x:c>
      <x:c r="AJ1065" s="47" t="n">
        <x:v>6.85</x:v>
      </x:c>
      <x:c r="AK1065" s="48" t="n">
        <x:v>0.457</x:v>
      </x:c>
      <x:c r="AL1065" s="32" t="str">
        <x:v>Metal weight, plating thickness, stones, labor, and packaging vary widely. Tariff and freight assumptions are illustrative and require current validation.</x:v>
      </x:c>
      <x:c r="AM1065" s="32" t="str">
        <x:v>Sterling silver chain thread through circle necklace.</x:v>
      </x:c>
      <x:c r="AN1065" s="32" t="str">
        <x:v>https://github.com/shopifypartners/shopify-product-csvs-and-images/blob/master/csv-files/jewelery.csv</x:v>
      </x:c>
      <x:c r="AO1065" s="32" t="str">
        <x:v>2026-08-05-v2</x:v>
      </x:c>
    </x:row>
    <x:row r="1066">
      <x:c r="A1066" s="32" t="n">
        <x:v>1065</x:v>
      </x:c>
      <x:c r="B1066" s="32" t="str">
        <x:v>Shopify</x:v>
      </x:c>
      <x:c r="C1066" s="32" t="str">
        <x:v>Shopify Partners sample: jewelery.csv</x:v>
      </x:c>
      <x:c r="D1066" s="32" t="str">
        <x:v>jewelery.csv:stylish-summer-neclace</x:v>
      </x:c>
      <x:c r="E1066" s="32" t="str"/>
      <x:c r="F1066" s="32" t="str">
        <x:v>Stylish Summer Necklace</x:v>
      </x:c>
      <x:c r="G1066" s="32" t="str">
        <x:v>Company 123</x:v>
      </x:c>
      <x:c r="H1066" s="32" t="str">
        <x:v>Company 123</x:v>
      </x:c>
      <x:c r="I1066" s="47" t="n">
        <x:v>44.99</x:v>
      </x:c>
      <x:c r="J1066" s="32" t="str">
        <x:v>USD</x:v>
      </x:c>
      <x:c r="K1066" s="32" t="str">
        <x:v>Gold, Turquoise</x:v>
      </x:c>
      <x:c r="L1066" s="32" t="str">
        <x:v>Necklace</x:v>
      </x:c>
      <x:c r="M1066" s="67"/>
      <x:c r="N1066" s="32" t="str"/>
      <x:c r="O1066" s="32" t="str">
        <x:v>https://burst.shopifycdn.com/photos/stylish-summer-necklace_925x.jpg</x:v>
      </x:c>
      <x:c r="P1066" s="32" t="str"/>
      <x:c r="Q1066" s="32" t="str">
        <x:v>Estimated</x:v>
      </x:c>
      <x:c r="R1066" s="32" t="str">
        <x:v>Jewelry</x:v>
      </x:c>
      <x:c r="S1066" s="32" t="str">
        <x:v>Plated fashion necklace</x:v>
      </x:c>
      <x:c r="T1066" s="32" t="str">
        <x:v>Platform product type: Necklace</x:v>
      </x:c>
      <x:c r="U1066" s="32" t="str">
        <x:v>Low</x:v>
      </x:c>
      <x:c r="V1066" s="67" t="n">
        <x:v>500</x:v>
      </x:c>
      <x:c r="W1066" s="47" t="n">
        <x:v>0.93</x:v>
      </x:c>
      <x:c r="X1066" s="47" t="n">
        <x:v>2.61</x:v>
      </x:c>
      <x:c r="Y1066" s="47" t="n">
        <x:v>6.52</x:v>
      </x:c>
      <x:c r="Z1066" s="47" t="n">
        <x:v>0.45</x:v>
      </x:c>
      <x:c r="AA1066" s="47" t="n">
        <x:v>0.2</x:v>
      </x:c>
      <x:c r="AB1066" s="68" t="n">
        <x:v>6</x:v>
      </x:c>
      <x:c r="AC1066" s="47" t="n">
        <x:v>1.26</x:v>
      </x:c>
      <x:c r="AD1066" s="47" t="n">
        <x:v>3.45</x:v>
      </x:c>
      <x:c r="AE1066" s="47" t="n">
        <x:v>8.71</x:v>
      </x:c>
      <x:c r="AF1066" s="68" t="n">
        <x:v>2.9</x:v>
      </x:c>
      <x:c r="AG1066" s="47" t="n">
        <x:v>3.5</x:v>
      </x:c>
      <x:c r="AH1066" s="68" t="n">
        <x:v>5</x:v>
      </x:c>
      <x:c r="AI1066" s="47" t="n">
        <x:v>10.51</x:v>
      </x:c>
      <x:c r="AJ1066" s="47" t="n">
        <x:v>34.48</x:v>
      </x:c>
      <x:c r="AK1066" s="48" t="n">
        <x:v>0.7659999999999999</x:v>
      </x:c>
      <x:c r="AL1066" s="32" t="str">
        <x:v>Metal weight, plating thickness, stones, labor, and packaging vary widely. Tariff and freight assumptions are illustrative and require current validation.</x:v>
      </x:c>
      <x:c r="AM1066" s="32" t="str">
        <x:v>Double chained gold boho necklace with turquoise pendant.</x:v>
      </x:c>
      <x:c r="AN1066" s="32" t="str">
        <x:v>https://github.com/shopifypartners/shopify-product-csvs-and-images/blob/master/csv-files/jewelery.csv</x:v>
      </x:c>
      <x:c r="AO1066" s="32" t="str">
        <x:v>2026-08-05-v2</x:v>
      </x:c>
    </x:row>
    <x:row r="1067">
      <x:c r="A1067" s="32" t="n">
        <x:v>1066</x:v>
      </x:c>
      <x:c r="B1067" s="32" t="str">
        <x:v>Shopify</x:v>
      </x:c>
      <x:c r="C1067" s="32" t="str">
        <x:v>Shopify Partners sample: bicycles.csv</x:v>
      </x:c>
      <x:c r="D1067" s="32" t="str">
        <x:v>bicycles.csv:15mm-combo-wrench</x:v>
      </x:c>
      <x:c r="E1067" s="32" t="str"/>
      <x:c r="F1067" s="32" t="str">
        <x:v>15mm Combo Wrench</x:v>
      </x:c>
      <x:c r="G1067" s="32" t="str">
        <x:v>IceToolz</x:v>
      </x:c>
      <x:c r="H1067" s="32" t="str">
        <x:v>IceToolz</x:v>
      </x:c>
      <x:c r="I1067" s="47" t="n">
        <x:v>10.99</x:v>
      </x:c>
      <x:c r="J1067" s="32" t="str">
        <x:v>USD</x:v>
      </x:c>
      <x:c r="K1067" s="32" t="str">
        <x:v>15mm, Accessories, Essential, Essentials, Safety Gear, Tool, Tools, Tools and Maintenance, Wheelsets and Accessories, Wrench</x:v>
      </x:c>
      <x:c r="L1067" s="32" t="str">
        <x:v>Tools</x:v>
      </x:c>
      <x:c r="M1067" s="67" t="n">
        <x:v>272</x:v>
      </x:c>
      <x:c r="N1067" s="32" t="str"/>
      <x:c r="O1067" s="32" t="str">
        <x:v>https://cdn.shopify.com/s/files/1/0923/8062/products/15mm-icetoolz-combo-wrench_1.jpeg?v=1438626126</x:v>
      </x:c>
      <x:c r="P1067" s="32" t="str"/>
      <x:c r="Q1067" s="32" t="str">
        <x:v>Estimated</x:v>
      </x:c>
      <x:c r="R1067" s="32" t="str">
        <x:v>Tools</x:v>
      </x:c>
      <x:c r="S1067" s="32" t="str">
        <x:v>Steel hand tool</x:v>
      </x:c>
      <x:c r="T1067" s="32" t="str">
        <x:v>Platform product type: Tools</x:v>
      </x:c>
      <x:c r="U1067" s="32" t="str">
        <x:v>Medium</x:v>
      </x:c>
      <x:c r="V1067" s="67" t="n">
        <x:v>500</x:v>
      </x:c>
      <x:c r="W1067" s="47" t="n">
        <x:v>1.65</x:v>
      </x:c>
      <x:c r="X1067" s="47" t="n">
        <x:v>4.96</x:v>
      </x:c>
      <x:c r="Y1067" s="47" t="n">
        <x:v>9.89</x:v>
      </x:c>
      <x:c r="Z1067" s="47" t="n">
        <x:v>0.5</x:v>
      </x:c>
      <x:c r="AA1067" s="47" t="n">
        <x:v>0.54</x:v>
      </x:c>
      <x:c r="AB1067" s="68" t="n">
        <x:v>5</x:v>
      </x:c>
      <x:c r="AC1067" s="47" t="n">
        <x:v>2.13</x:v>
      </x:c>
      <x:c r="AD1067" s="47" t="n">
        <x:v>6.3</x:v>
      </x:c>
      <x:c r="AE1067" s="47" t="n">
        <x:v>13.35</x:v>
      </x:c>
      <x:c r="AF1067" s="68" t="n">
        <x:v>2.9</x:v>
      </x:c>
      <x:c r="AG1067" s="47" t="n">
        <x:v>4</x:v>
      </x:c>
      <x:c r="AH1067" s="68" t="n">
        <x:v>5</x:v>
      </x:c>
      <x:c r="AI1067" s="47" t="n">
        <x:v>11.17</x:v>
      </x:c>
      <x:c r="AJ1067" s="47" t="n">
        <x:v>-0.18</x:v>
      </x:c>
      <x:c r="AK1067" s="48" t="n">
        <x:v>-0.016</x:v>
      </x:c>
      <x:c r="AL1067" s="32" t="str">
        <x:v>Steel grade, forging, machining, coating, and set count affect cost. Tariff and freight assumptions are illustrative and require current validation.</x:v>
      </x:c>
      <x:c r="AM1067" s="32" t="str">
        <x:v>This is a demonstration store. You can purchase products like this from Pure Fix Cycles This wrench packs a 10mm open-ended, 15mm pedal wrench &amp; 14x15mm sockets for crank fixing bolts and axle nuts. It's constructed with CrMo steel and is the perfect wrench to keep your wheels and pedals on tight!</x:v>
      </x:c>
      <x:c r="AN1067" s="32" t="str">
        <x:v>https://github.com/shopifypartners/shopify-product-csvs-and-images/blob/master/csv-files/bicycles.csv</x:v>
      </x:c>
      <x:c r="AO1067" s="32" t="str">
        <x:v>2026-08-05-v2</x:v>
      </x:c>
    </x:row>
    <x:row r="1068">
      <x:c r="A1068" s="32" t="n">
        <x:v>1067</x:v>
      </x:c>
      <x:c r="B1068" s="32" t="str">
        <x:v>Shopify</x:v>
      </x:c>
      <x:c r="C1068" s="32" t="str">
        <x:v>Shopify Partners sample: bicycles.csv</x:v>
      </x:c>
      <x:c r="D1068" s="32" t="str">
        <x:v>bicycles.csv:4mm-5mm-6mm-y-wrench</x:v>
      </x:c>
      <x:c r="E1068" s="32" t="str"/>
      <x:c r="F1068" s="32" t="str">
        <x:v>4mm 5mm 6mm Y-Wrench</x:v>
      </x:c>
      <x:c r="G1068" s="32" t="str">
        <x:v>Cyclone</x:v>
      </x:c>
      <x:c r="H1068" s="32" t="str">
        <x:v>Cyclone</x:v>
      </x:c>
      <x:c r="I1068" s="47" t="n">
        <x:v>3</x:v>
      </x:c>
      <x:c r="J1068" s="32" t="str">
        <x:v>USD</x:v>
      </x:c>
      <x:c r="K1068" s="32" t="str">
        <x:v>Accessories, Essential, Essentials, Safety Gear, Tool, Tools, Tools and Maintenance, Wrench</x:v>
      </x:c>
      <x:c r="L1068" s="32" t="str">
        <x:v>Tools</x:v>
      </x:c>
      <x:c r="M1068" s="67" t="n">
        <x:v>113</x:v>
      </x:c>
      <x:c r="N1068" s="32" t="str"/>
      <x:c r="O1068" s="32" t="str">
        <x:v>https://cdn.shopify.com/s/files/1/0923/8062/products/y-wrench.jpeg?v=1438626125</x:v>
      </x:c>
      <x:c r="P1068" s="32" t="str"/>
      <x:c r="Q1068" s="32" t="str">
        <x:v>Estimated</x:v>
      </x:c>
      <x:c r="R1068" s="32" t="str">
        <x:v>Tools</x:v>
      </x:c>
      <x:c r="S1068" s="32" t="str">
        <x:v>Steel hand tool</x:v>
      </x:c>
      <x:c r="T1068" s="32" t="str">
        <x:v>Platform product type: Tools</x:v>
      </x:c>
      <x:c r="U1068" s="32" t="str">
        <x:v>Medium</x:v>
      </x:c>
      <x:c r="V1068" s="67" t="n">
        <x:v>500</x:v>
      </x:c>
      <x:c r="W1068" s="47" t="n">
        <x:v>1.65</x:v>
      </x:c>
      <x:c r="X1068" s="47" t="n">
        <x:v>2.16</x:v>
      </x:c>
      <x:c r="Y1068" s="47" t="n">
        <x:v>2.7</x:v>
      </x:c>
      <x:c r="Z1068" s="47" t="n">
        <x:v>0.5</x:v>
      </x:c>
      <x:c r="AA1068" s="47" t="n">
        <x:v>0.54</x:v>
      </x:c>
      <x:c r="AB1068" s="68" t="n">
        <x:v>5</x:v>
      </x:c>
      <x:c r="AC1068" s="47" t="n">
        <x:v>2.13</x:v>
      </x:c>
      <x:c r="AD1068" s="47" t="n">
        <x:v>3.36</x:v>
      </x:c>
      <x:c r="AE1068" s="47" t="n">
        <x:v>5.8</x:v>
      </x:c>
      <x:c r="AF1068" s="68" t="n">
        <x:v>2.9</x:v>
      </x:c>
      <x:c r="AG1068" s="47" t="n">
        <x:v>2.5</x:v>
      </x:c>
      <x:c r="AH1068" s="68" t="n">
        <x:v>5</x:v>
      </x:c>
      <x:c r="AI1068" s="47" t="n">
        <x:v>6.1</x:v>
      </x:c>
      <x:c r="AJ1068" s="47" t="n">
        <x:v>-3.1</x:v>
      </x:c>
      <x:c r="AK1068" s="48" t="n">
        <x:v>-1.032</x:v>
      </x:c>
      <x:c r="AL1068" s="32" t="str">
        <x:v>Steel grade, forging, machining, coating, and set count affect cost. Tariff and freight assumptions are illustrative and require current validation.</x:v>
      </x:c>
      <x:c r="AM1068" s="32" t="str">
        <x:v>This is a demonstration store. You can purchase products like this from Pure Fix Cycles This is arguably the best maintenance tool to carry as a rider. The 4mm, 5mm, 6mm Y-Wrench will tighten almost every single allen screw on your bike. It's a cycling must!</x:v>
      </x:c>
      <x:c r="AN1068" s="32" t="str">
        <x:v>https://github.com/shopifypartners/shopify-product-csvs-and-images/blob/master/csv-files/bicycles.csv</x:v>
      </x:c>
      <x:c r="AO1068" s="32" t="str">
        <x:v>2026-08-05-v2</x:v>
      </x:c>
    </x:row>
    <x:row r="1069">
      <x:c r="A1069" s="32" t="n">
        <x:v>1068</x:v>
      </x:c>
      <x:c r="B1069" s="32" t="str">
        <x:v>Shopify</x:v>
      </x:c>
      <x:c r="C1069" s="32" t="str">
        <x:v>Shopify Partners sample: bicycles.csv</x:v>
      </x:c>
      <x:c r="D1069" s="32" t="str">
        <x:v>bicycles.csv:adjustable-stem</x:v>
      </x:c>
      <x:c r="E1069" s="32" t="str"/>
      <x:c r="F1069" s="32" t="str">
        <x:v>Adjustable Stem</x:v>
      </x:c>
      <x:c r="G1069" s="32" t="str">
        <x:v>Pure Fix Cycles</x:v>
      </x:c>
      <x:c r="H1069" s="32" t="str">
        <x:v>Pure Fix Cycles</x:v>
      </x:c>
      <x:c r="I1069" s="47" t="n">
        <x:v>24</x:v>
      </x:c>
      <x:c r="J1069" s="32" t="str">
        <x:v>USD</x:v>
      </x:c>
      <x:c r="K1069" s="32" t="str">
        <x:v>Adjustable, Alloy, Bars and Stems, Bars and Tape, Bars Tape Grips and Stems, Black, Parts, Stem, Stems</x:v>
      </x:c>
      <x:c r="L1069" s="32" t="str">
        <x:v>Stem</x:v>
      </x:c>
      <x:c r="M1069" s="67" t="n">
        <x:v>680</x:v>
      </x:c>
      <x:c r="N1069" s="32" t="str"/>
      <x:c r="O1069" s="32" t="str">
        <x:v>https://cdn.shopify.com/s/files/1/0923/8062/products/black_silver_1200.jpeg?v=1438626124</x:v>
      </x:c>
      <x:c r="P1069" s="32" t="str"/>
      <x:c r="Q1069" s="32" t="str">
        <x:v>Estimated</x:v>
      </x:c>
      <x:c r="R1069" s="32" t="str">
        <x:v>Bicycles</x:v>
      </x:c>
      <x:c r="S1069" s="32" t="str">
        <x:v>Bicycle handlebar or stem</x:v>
      </x:c>
      <x:c r="T1069" s="32" t="str">
        <x:v>Platform product type: Stem</x:v>
      </x:c>
      <x:c r="U1069" s="32" t="str">
        <x:v>Low</x:v>
      </x:c>
      <x:c r="V1069" s="67" t="n">
        <x:v>500</x:v>
      </x:c>
      <x:c r="W1069" s="47" t="n">
        <x:v>4</x:v>
      </x:c>
      <x:c r="X1069" s="47" t="n">
        <x:v>12</x:v>
      </x:c>
      <x:c r="Y1069" s="47" t="n">
        <x:v>21.6</x:v>
      </x:c>
      <x:c r="Z1069" s="47" t="n">
        <x:v>0.8</x:v>
      </x:c>
      <x:c r="AA1069" s="47" t="n">
        <x:v>1.5</x:v>
      </x:c>
      <x:c r="AB1069" s="68" t="n">
        <x:v>7</x:v>
      </x:c>
      <x:c r="AC1069" s="47" t="n">
        <x:v>5.14</x:v>
      </x:c>
      <x:c r="AD1069" s="47" t="n">
        <x:v>15.3</x:v>
      </x:c>
      <x:c r="AE1069" s="47" t="n">
        <x:v>29.53</x:v>
      </x:c>
      <x:c r="AF1069" s="68" t="n">
        <x:v>2.9</x:v>
      </x:c>
      <x:c r="AG1069" s="47" t="n">
        <x:v>4</x:v>
      </x:c>
      <x:c r="AH1069" s="68" t="n">
        <x:v>5</x:v>
      </x:c>
      <x:c r="AI1069" s="47" t="n">
        <x:v>21.2</x:v>
      </x:c>
      <x:c r="AJ1069" s="47" t="n">
        <x:v>2.8</x:v>
      </x:c>
      <x:c r="AK1069" s="48" t="n">
        <x:v>0.11699999999999999</x:v>
      </x:c>
      <x:c r="AL1069" s="32" t="str">
        <x:v>Material, forging, machining, dimensions, and certification affect cost. Tariff and freight assumptions are illustrative and require current validation.</x:v>
      </x:c>
      <x:c r="AM1069" s="32" t="str">
        <x:v>This is a demonstration store. You can purchase products like this from Pure Fix Cycles Ready to take your riding to another level, literally? Our adjustable stem can help you do just that. Compatible with all our standard bikes, the Pure Fix adjustable stem allows for the handlebars to be raised, providing a more comfortable, upright riding position. This not only increases rider visibility, but also makes your back really, really happy.</x:v>
      </x:c>
      <x:c r="AN1069" s="32" t="str">
        <x:v>https://github.com/shopifypartners/shopify-product-csvs-and-images/blob/master/csv-files/bicycles.csv</x:v>
      </x:c>
      <x:c r="AO1069" s="32" t="str">
        <x:v>2026-08-05-v2</x:v>
      </x:c>
    </x:row>
    <x:row r="1070">
      <x:c r="A1070" s="32" t="n">
        <x:v>1069</x:v>
      </x:c>
      <x:c r="B1070" s="32" t="str">
        <x:v>Shopify</x:v>
      </x:c>
      <x:c r="C1070" s="32" t="str">
        <x:v>Shopify Partners sample: bicycles.csv</x:v>
      </x:c>
      <x:c r="D1070" s="32" t="str">
        <x:v>bicycles.csv:ass-savers</x:v>
      </x:c>
      <x:c r="E1070" s="32" t="str"/>
      <x:c r="F1070" s="32" t="str">
        <x:v>Ass Savers</x:v>
      </x:c>
      <x:c r="G1070" s="32" t="str">
        <x:v>Smart Ass</x:v>
      </x:c>
      <x:c r="H1070" s="32" t="str">
        <x:v>Smart Ass</x:v>
      </x:c>
      <x:c r="I1070" s="47" t="n">
        <x:v>14</x:v>
      </x:c>
      <x:c r="J1070" s="32" t="str">
        <x:v>USD</x:v>
      </x:c>
      <x:c r="K1070" s="32" t="str">
        <x:v>Accessories, Accessory, Black, Blue, Clear, Essential, Essentials, Fenders and Chain Guards, Green, Grey, Orange, Pink, Red, Saddles and Seatposts, Seat, Weather, Wheelsets and Accessories, White, Yellow</x:v>
      </x:c>
      <x:c r="L1070" s="32" t="str">
        <x:v>Fender</x:v>
      </x:c>
      <x:c r="M1070" s="67" t="n">
        <x:v>45</x:v>
      </x:c>
      <x:c r="N1070" s="32" t="str"/>
      <x:c r="O1070" s="32" t="str">
        <x:v>https://cdn.shopify.com/s/files/1/0923/8062/products/ass-saver-web_0005_Ass_Saver_Black_FULL.jpeg?v=1438626119</x:v>
      </x:c>
      <x:c r="P1070" s="32" t="str"/>
      <x:c r="Q1070" s="32" t="str">
        <x:v>Estimated</x:v>
      </x:c>
      <x:c r="R1070" s="32" t="str">
        <x:v>Bicycles</x:v>
      </x:c>
      <x:c r="S1070" s="32" t="str">
        <x:v>Generic bicycle component</x:v>
      </x:c>
      <x:c r="T1070" s="32" t="str">
        <x:v>Platform product type: Fender</x:v>
      </x:c>
      <x:c r="U1070" s="32" t="str">
        <x:v>Low</x:v>
      </x:c>
      <x:c r="V1070" s="67" t="n">
        <x:v>500</x:v>
      </x:c>
      <x:c r="W1070" s="47" t="n">
        <x:v>2</x:v>
      </x:c>
      <x:c r="X1070" s="47" t="n">
        <x:v>10</x:v>
      </x:c>
      <x:c r="Y1070" s="47" t="n">
        <x:v>12.6</x:v>
      </x:c>
      <x:c r="Z1070" s="47" t="n">
        <x:v>0.7</x:v>
      </x:c>
      <x:c r="AA1070" s="47" t="n">
        <x:v>0.9</x:v>
      </x:c>
      <x:c r="AB1070" s="68" t="n">
        <x:v>7</x:v>
      </x:c>
      <x:c r="AC1070" s="47" t="n">
        <x:v>2.65</x:v>
      </x:c>
      <x:c r="AD1070" s="47" t="n">
        <x:v>12.41</x:v>
      </x:c>
      <x:c r="AE1070" s="47" t="n">
        <x:v>18.62</x:v>
      </x:c>
      <x:c r="AF1070" s="68" t="n">
        <x:v>2.9</x:v>
      </x:c>
      <x:c r="AG1070" s="47" t="n">
        <x:v>2.5</x:v>
      </x:c>
      <x:c r="AH1070" s="68" t="n">
        <x:v>5</x:v>
      </x:c>
      <x:c r="AI1070" s="47" t="n">
        <x:v>16.02</x:v>
      </x:c>
      <x:c r="AJ1070" s="47" t="n">
        <x:v>-2.02</x:v>
      </x:c>
      <x:c r="AK1070" s="48" t="n">
        <x:v>-0.14400000000000002</x:v>
      </x:c>
      <x:c r="AL1070" s="32" t="str">
        <x:v>Component type, material, precision, safety, and brand vary widely. Tariff and freight assumptions are illustrative and require current validation.</x:v>
      </x:c>
      <x:c r="AM1070" s="32" t="str">
        <x:v>This is a demonstration store. You can purchase products like this from Pure Fix Cycles SmartAss, an emergency fender that's there when you need it, gone when you don't. Tired of sitting at the office with a wet ass all day just because it rained this morning? Do you live in a climate where a shower can come out of nowhere even though the sun was shining just a minute ago? Not ready to bike in a wet suit or burden your bike with fenders? Relax. It's finally here. This updated version of the orig</x:v>
      </x:c>
      <x:c r="AN1070" s="32" t="str">
        <x:v>https://github.com/shopifypartners/shopify-product-csvs-and-images/blob/master/csv-files/bicycles.csv</x:v>
      </x:c>
      <x:c r="AO1070" s="32" t="str">
        <x:v>2026-08-05-v2</x:v>
      </x:c>
    </x:row>
    <x:row r="1071">
      <x:c r="A1071" s="32" t="n">
        <x:v>1070</x:v>
      </x:c>
      <x:c r="B1071" s="32" t="str">
        <x:v>Shopify</x:v>
      </x:c>
      <x:c r="C1071" s="32" t="str">
        <x:v>Shopify Partners sample: bicycles.csv</x:v>
      </x:c>
      <x:c r="D1071" s="32" t="str">
        <x:v>bicycles.csv:pure-fix-bar-tape</x:v>
      </x:c>
      <x:c r="E1071" s="32" t="str"/>
      <x:c r="F1071" s="32" t="str">
        <x:v>Bar Tape</x:v>
      </x:c>
      <x:c r="G1071" s="32" t="str">
        <x:v>Pure Fix Cycles</x:v>
      </x:c>
      <x:c r="H1071" s="32" t="str">
        <x:v>Pure Fix Cycles</x:v>
      </x:c>
      <x:c r="I1071" s="47" t="n">
        <x:v>12</x:v>
      </x:c>
      <x:c r="J1071" s="32" t="str">
        <x:v>USD</x:v>
      </x:c>
      <x:c r="K1071" s="32" t="str">
        <x:v>Bars and Tape, Bars Tape Grips and Stems, Black, Blue, Brown, Celeste, Glow, Glow In The Dark, Glow Series, Gold, Green, Grips and Tape, Handlebar Tape, Orange, Parts, Pink, Purple, Red, Tape, White, Yellow</x:v>
      </x:c>
      <x:c r="L1071" s="32" t="str">
        <x:v>Bar Tape</x:v>
      </x:c>
      <x:c r="M1071" s="67" t="n">
        <x:v>227</x:v>
      </x:c>
      <x:c r="N1071" s="32" t="str"/>
      <x:c r="O1071" s="32" t="str">
        <x:v>https://cdn.shopify.com/s/files/1/0923/8062/products/SMT_2776_edit_1200.jpeg?v=1438626105</x:v>
      </x:c>
      <x:c r="P1071" s="32" t="str"/>
      <x:c r="Q1071" s="32" t="str">
        <x:v>Estimated</x:v>
      </x:c>
      <x:c r="R1071" s="32" t="str">
        <x:v>Bicycles</x:v>
      </x:c>
      <x:c r="S1071" s="32" t="str">
        <x:v>Bicycle grips or bar tape</x:v>
      </x:c>
      <x:c r="T1071" s="32" t="str">
        <x:v>Platform product type: Bar Tape</x:v>
      </x:c>
      <x:c r="U1071" s="32" t="str">
        <x:v>Medium</x:v>
      </x:c>
      <x:c r="V1071" s="67" t="n">
        <x:v>500</x:v>
      </x:c>
      <x:c r="W1071" s="47" t="n">
        <x:v>0.55</x:v>
      </x:c>
      <x:c r="X1071" s="47" t="n">
        <x:v>1.98</x:v>
      </x:c>
      <x:c r="Y1071" s="47" t="n">
        <x:v>5.51</x:v>
      </x:c>
      <x:c r="Z1071" s="47" t="n">
        <x:v>0.3</x:v>
      </x:c>
      <x:c r="AA1071" s="47" t="n">
        <x:v>0.18</x:v>
      </x:c>
      <x:c r="AB1071" s="68" t="n">
        <x:v>7</x:v>
      </x:c>
      <x:c r="AC1071" s="47" t="n">
        <x:v>0.79</x:v>
      </x:c>
      <x:c r="AD1071" s="47" t="n">
        <x:v>2.64</x:v>
      </x:c>
      <x:c r="AE1071" s="47" t="n">
        <x:v>7.13</x:v>
      </x:c>
      <x:c r="AF1071" s="68" t="n">
        <x:v>2.9</x:v>
      </x:c>
      <x:c r="AG1071" s="47" t="n">
        <x:v>2.5</x:v>
      </x:c>
      <x:c r="AH1071" s="68" t="n">
        <x:v>5</x:v>
      </x:c>
      <x:c r="AI1071" s="47" t="n">
        <x:v>6.08</x:v>
      </x:c>
      <x:c r="AJ1071" s="47" t="n">
        <x:v>5.92</x:v>
      </x:c>
      <x:c r="AK1071" s="48" t="n">
        <x:v>0.493</x:v>
      </x:c>
      <x:c r="AL1071" s="32" t="str">
        <x:v>Material, length, pattern, and packaging affect cost. Tariff and freight assumptions are illustrative and require current validation.</x:v>
      </x:c>
      <x:c r="AM1071" s="32" t="str">
        <x:v>This is a demonstration store. You can purchase products like this from Pure Fix Cycles Pure Fix Bar tape for our bull horn and drop handlebars. This tape is the highest quality and of course, the end caps are included. We highly recommend having your bars wrapped professionally.</x:v>
      </x:c>
      <x:c r="AN1071" s="32" t="str">
        <x:v>https://github.com/shopifypartners/shopify-product-csvs-and-images/blob/master/csv-files/bicycles.csv</x:v>
      </x:c>
      <x:c r="AO1071" s="32" t="str">
        <x:v>2026-08-05-v2</x:v>
      </x:c>
    </x:row>
    <x:row r="1072">
      <x:c r="A1072" s="32" t="n">
        <x:v>1071</x:v>
      </x:c>
      <x:c r="B1072" s="32" t="str">
        <x:v>Shopify</x:v>
      </x:c>
      <x:c r="C1072" s="32" t="str">
        <x:v>Shopify Partners sample: bicycles.csv</x:v>
      </x:c>
      <x:c r="D1072" s="32" t="str">
        <x:v>bicycles.csv:bmx-bars</x:v>
      </x:c>
      <x:c r="E1072" s="32" t="str"/>
      <x:c r="F1072" s="32" t="str">
        <x:v>Freestyle Riser Bars</x:v>
      </x:c>
      <x:c r="G1072" s="32" t="str">
        <x:v>Pure Fix Cycles</x:v>
      </x:c>
      <x:c r="H1072" s="32" t="str">
        <x:v>Pure Fix Cycles</x:v>
      </x:c>
      <x:c r="I1072" s="47" t="n">
        <x:v>14</x:v>
      </x:c>
      <x:c r="J1072" s="32" t="str">
        <x:v>USD</x:v>
      </x:c>
      <x:c r="K1072" s="32" t="str">
        <x:v>Bars, Bars and Stems, Bars and Tape, Bars Tape Grips and Stems, FGFS, FGFS Accessories, FGFS Series, Handle Bars, Handlebars, Parts</x:v>
      </x:c>
      <x:c r="L1072" s="32" t="str">
        <x:v>Handlebars</x:v>
      </x:c>
      <x:c r="M1072" s="67" t="n">
        <x:v>907</x:v>
      </x:c>
      <x:c r="N1072" s="32" t="str"/>
      <x:c r="O1072" s="32" t="str">
        <x:v>https://cdn.shopify.com/s/files/1/0923/8062/products/bmx_bars.jpeg?v=1438626091</x:v>
      </x:c>
      <x:c r="P1072" s="32" t="str"/>
      <x:c r="Q1072" s="32" t="str">
        <x:v>Estimated</x:v>
      </x:c>
      <x:c r="R1072" s="32" t="str">
        <x:v>Bicycles</x:v>
      </x:c>
      <x:c r="S1072" s="32" t="str">
        <x:v>Bicycle handlebar or stem</x:v>
      </x:c>
      <x:c r="T1072" s="32" t="str">
        <x:v>Platform product type: Handlebars</x:v>
      </x:c>
      <x:c r="U1072" s="32" t="str">
        <x:v>Low</x:v>
      </x:c>
      <x:c r="V1072" s="67" t="n">
        <x:v>500</x:v>
      </x:c>
      <x:c r="W1072" s="47" t="n">
        <x:v>4</x:v>
      </x:c>
      <x:c r="X1072" s="47" t="n">
        <x:v>10.08</x:v>
      </x:c>
      <x:c r="Y1072" s="47" t="n">
        <x:v>12.6</x:v>
      </x:c>
      <x:c r="Z1072" s="47" t="n">
        <x:v>0.8</x:v>
      </x:c>
      <x:c r="AA1072" s="47" t="n">
        <x:v>1.5</x:v>
      </x:c>
      <x:c r="AB1072" s="68" t="n">
        <x:v>7</x:v>
      </x:c>
      <x:c r="AC1072" s="47" t="n">
        <x:v>5.14</x:v>
      </x:c>
      <x:c r="AD1072" s="47" t="n">
        <x:v>13.25</x:v>
      </x:c>
      <x:c r="AE1072" s="47" t="n">
        <x:v>19.9</x:v>
      </x:c>
      <x:c r="AF1072" s="68" t="n">
        <x:v>2.9</x:v>
      </x:c>
      <x:c r="AG1072" s="47" t="n">
        <x:v>4</x:v>
      </x:c>
      <x:c r="AH1072" s="68" t="n">
        <x:v>5</x:v>
      </x:c>
      <x:c r="AI1072" s="47" t="n">
        <x:v>18.35</x:v>
      </x:c>
      <x:c r="AJ1072" s="47" t="n">
        <x:v>-4.35</x:v>
      </x:c>
      <x:c r="AK1072" s="48" t="n">
        <x:v>-0.311</x:v>
      </x:c>
      <x:c r="AL1072" s="32" t="str">
        <x:v>Material, forging, machining, dimensions, and certification affect cost. Tariff and freight assumptions are illustrative and require current validation.</x:v>
      </x:c>
      <x:c r="AM1072" s="32" t="str">
        <x:v>This is a demonstration store. You can purchase products like this from Pure Fix Cycles These 22.2mm Freestyle Riser bars will be perfect for your Freestyle fixie. They come in seven fresh colors: white, silver, black, blue, gold, green and red! The Freestyle Riser bars fit perfectly in our Freestyle Stem . Note: these bars will not fit your Pure Fix without a new Freestyle stem .</x:v>
      </x:c>
      <x:c r="AN1072" s="32" t="str">
        <x:v>https://github.com/shopifypartners/shopify-product-csvs-and-images/blob/master/csv-files/bicycles.csv</x:v>
      </x:c>
      <x:c r="AO1072" s="32" t="str">
        <x:v>2026-08-05-v2</x:v>
      </x:c>
    </x:row>
    <x:row r="1073">
      <x:c r="A1073" s="32" t="n">
        <x:v>1072</x:v>
      </x:c>
      <x:c r="B1073" s="32" t="str">
        <x:v>Shopify</x:v>
      </x:c>
      <x:c r="C1073" s="32" t="str">
        <x:v>Shopify Partners sample: bicycles.csv</x:v>
      </x:c>
      <x:c r="D1073" s="32" t="str">
        <x:v>bicycles.csv:rear-brake-kit</x:v>
      </x:c>
      <x:c r="E1073" s="32" t="str"/>
      <x:c r="F1073" s="32" t="str">
        <x:v>Brake Kit</x:v>
      </x:c>
      <x:c r="G1073" s="32" t="str">
        <x:v>Pure Fix Cycles</x:v>
      </x:c>
      <x:c r="H1073" s="32" t="str">
        <x:v>Pure Fix Cycles</x:v>
      </x:c>
      <x:c r="I1073" s="47" t="n">
        <x:v>39</x:v>
      </x:c>
      <x:c r="J1073" s="32" t="str">
        <x:v>USD</x:v>
      </x:c>
      <x:c r="K1073" s="32" t="str">
        <x:v>Alloy, Black, Brake Parts, Brakes, Essential, Essentials, Parts, Safety Gear</x:v>
      </x:c>
      <x:c r="L1073" s="32" t="str">
        <x:v>Brake</x:v>
      </x:c>
      <x:c r="M1073" s="67" t="n">
        <x:v>45</x:v>
      </x:c>
      <x:c r="N1073" s="32" t="str"/>
      <x:c r="O1073" s="32" t="str">
        <x:v>https://cdn.shopify.com/s/files/1/0923/8062/products/Tektro_Brake-Kit_Black_Front_WEB.jpeg?v=1438626087</x:v>
      </x:c>
      <x:c r="P1073" s="32" t="str"/>
      <x:c r="Q1073" s="32" t="str">
        <x:v>Estimated</x:v>
      </x:c>
      <x:c r="R1073" s="32" t="str">
        <x:v>Bicycles</x:v>
      </x:c>
      <x:c r="S1073" s="32" t="str">
        <x:v>Bicycle brake component</x:v>
      </x:c>
      <x:c r="T1073" s="32" t="str">
        <x:v>Platform product type: Brake</x:v>
      </x:c>
      <x:c r="U1073" s="32" t="str">
        <x:v>Low</x:v>
      </x:c>
      <x:c r="V1073" s="67" t="n">
        <x:v>500</x:v>
      </x:c>
      <x:c r="W1073" s="47" t="n">
        <x:v>3</x:v>
      </x:c>
      <x:c r="X1073" s="47" t="n">
        <x:v>12</x:v>
      </x:c>
      <x:c r="Y1073" s="47" t="n">
        <x:v>35.1</x:v>
      </x:c>
      <x:c r="Z1073" s="47" t="n">
        <x:v>0.8</x:v>
      </x:c>
      <x:c r="AA1073" s="47" t="n">
        <x:v>1.12</x:v>
      </x:c>
      <x:c r="AB1073" s="68" t="n">
        <x:v>7</x:v>
      </x:c>
      <x:c r="AC1073" s="47" t="n">
        <x:v>3.85</x:v>
      </x:c>
      <x:c r="AD1073" s="47" t="n">
        <x:v>14.9</x:v>
      </x:c>
      <x:c r="AE1073" s="47" t="n">
        <x:v>43.71</x:v>
      </x:c>
      <x:c r="AF1073" s="68" t="n">
        <x:v>2.9</x:v>
      </x:c>
      <x:c r="AG1073" s="47" t="n">
        <x:v>2.5</x:v>
      </x:c>
      <x:c r="AH1073" s="68" t="n">
        <x:v>5</x:v>
      </x:c>
      <x:c r="AI1073" s="47" t="n">
        <x:v>20.48</x:v>
      </x:c>
      <x:c r="AJ1073" s="47" t="n">
        <x:v>18.52</x:v>
      </x:c>
      <x:c r="AK1073" s="48" t="n">
        <x:v>0.475</x:v>
      </x:c>
      <x:c r="AL1073" s="32" t="str">
        <x:v>Brake type, hydraulics, machining, and certification affect cost. Tariff and freight assumptions are illustrative and require current validation.</x:v>
      </x:c>
      <x:c r="AM1073" s="32" t="str">
        <x:v>This is a demonstration store. You can purchase products like this from Pure Fix Cycles Our Tektro brakes come as a full, dual-pivot, forged alloy set, which includes a brake, caliper, lever, cable, housing, and brake pads. These brakes also come in two awesome colors: alloy and black. All of our standard fixies ship with a front brake but if you want that extra safety in the back, be sure to grab a rear brake as well! Brake reach: 41mm-57mm</x:v>
      </x:c>
      <x:c r="AN1073" s="32" t="str">
        <x:v>https://github.com/shopifypartners/shopify-product-csvs-and-images/blob/master/csv-files/bicycles.csv</x:v>
      </x:c>
      <x:c r="AO1073" s="32" t="str">
        <x:v>2026-08-05-v2</x:v>
      </x:c>
    </x:row>
    <x:row r="1074">
      <x:c r="A1074" s="32" t="n">
        <x:v>1073</x:v>
      </x:c>
      <x:c r="B1074" s="32" t="str">
        <x:v>Shopify</x:v>
      </x:c>
      <x:c r="C1074" s="32" t="str">
        <x:v>Shopify Partners sample: bicycles.csv</x:v>
      </x:c>
      <x:c r="D1074" s="32" t="str">
        <x:v>bicycles.csv:brake-pad</x:v>
      </x:c>
      <x:c r="E1074" s="32" t="str"/>
      <x:c r="F1074" s="32" t="str">
        <x:v>Brake Pad</x:v>
      </x:c>
      <x:c r="G1074" s="32" t="str">
        <x:v>Pure Fix Cycles</x:v>
      </x:c>
      <x:c r="H1074" s="32" t="str">
        <x:v>Pure Fix Cycles</x:v>
      </x:c>
      <x:c r="I1074" s="47" t="n">
        <x:v>4</x:v>
      </x:c>
      <x:c r="J1074" s="32" t="str">
        <x:v>USD</x:v>
      </x:c>
      <x:c r="K1074" s="32" t="str">
        <x:v>Black, Brake Pad, Brake Pads, Brakes, Parts, Safety Gear, White</x:v>
      </x:c>
      <x:c r="L1074" s="32" t="str">
        <x:v>Brake</x:v>
      </x:c>
      <x:c r="M1074" s="67" t="n">
        <x:v>45</x:v>
      </x:c>
      <x:c r="N1074" s="32" t="str"/>
      <x:c r="O1074" s="32" t="str">
        <x:v>https://cdn.shopify.com/s/files/1/0923/8062/products/brake-pad-all-web.jpeg?v=1438626083</x:v>
      </x:c>
      <x:c r="P1074" s="32" t="str"/>
      <x:c r="Q1074" s="32" t="str">
        <x:v>Estimated</x:v>
      </x:c>
      <x:c r="R1074" s="32" t="str">
        <x:v>Bicycles</x:v>
      </x:c>
      <x:c r="S1074" s="32" t="str">
        <x:v>Bicycle brake component</x:v>
      </x:c>
      <x:c r="T1074" s="32" t="str">
        <x:v>Platform product type: Brake</x:v>
      </x:c>
      <x:c r="U1074" s="32" t="str">
        <x:v>Low</x:v>
      </x:c>
      <x:c r="V1074" s="67" t="n">
        <x:v>500</x:v>
      </x:c>
      <x:c r="W1074" s="47" t="n">
        <x:v>2.32</x:v>
      </x:c>
      <x:c r="X1074" s="47" t="n">
        <x:v>2.88</x:v>
      </x:c>
      <x:c r="Y1074" s="47" t="n">
        <x:v>3.6</x:v>
      </x:c>
      <x:c r="Z1074" s="47" t="n">
        <x:v>0.8</x:v>
      </x:c>
      <x:c r="AA1074" s="47" t="n">
        <x:v>1.12</x:v>
      </x:c>
      <x:c r="AB1074" s="68" t="n">
        <x:v>7</x:v>
      </x:c>
      <x:c r="AC1074" s="47" t="n">
        <x:v>3.12</x:v>
      </x:c>
      <x:c r="AD1074" s="47" t="n">
        <x:v>5.14</x:v>
      </x:c>
      <x:c r="AE1074" s="47" t="n">
        <x:v>10</x:v>
      </x:c>
      <x:c r="AF1074" s="68" t="n">
        <x:v>2.9</x:v>
      </x:c>
      <x:c r="AG1074" s="47" t="n">
        <x:v>2.5</x:v>
      </x:c>
      <x:c r="AH1074" s="68" t="n">
        <x:v>5</x:v>
      </x:c>
      <x:c r="AI1074" s="47" t="n">
        <x:v>7.96</x:v>
      </x:c>
      <x:c r="AJ1074" s="47" t="n">
        <x:v>-3.96</x:v>
      </x:c>
      <x:c r="AK1074" s="48" t="n">
        <x:v>-0.9890000000000001</x:v>
      </x:c>
      <x:c r="AL1074" s="32" t="str">
        <x:v>Brake type, hydraulics, machining, and certification affect cost. Tariff and freight assumptions are illustrative and require current validation.</x:v>
      </x:c>
      <x:c r="AM1074" s="32" t="str">
        <x:v>This is a demonstration store. You can purchase products like this from Pure Fix Cycles Our Pure Fix 50mm brake pads are designed to work with any standard road caliper brake, including all Pure Fix brake sets. List of Specs: Threaded Screw attachment Tough and durable material 50mm Fits all standard road caliper brakes Sold in pairs Available in white or black</x:v>
      </x:c>
      <x:c r="AN1074" s="32" t="str">
        <x:v>https://github.com/shopifypartners/shopify-product-csvs-and-images/blob/master/csv-files/bicycles.csv</x:v>
      </x:c>
      <x:c r="AO1074" s="32" t="str">
        <x:v>2026-08-05-v2</x:v>
      </x:c>
    </x:row>
    <x:row r="1075">
      <x:c r="A1075" s="32" t="n">
        <x:v>1074</x:v>
      </x:c>
      <x:c r="B1075" s="32" t="str">
        <x:v>Shopify</x:v>
      </x:c>
      <x:c r="C1075" s="32" t="str">
        <x:v>Shopify Partners sample: bicycles.csv</x:v>
      </x:c>
      <x:c r="D1075" s="32" t="str">
        <x:v>bicycles.csv:bull-horn-bars</x:v>
      </x:c>
      <x:c r="E1075" s="32" t="str"/>
      <x:c r="F1075" s="32" t="str">
        <x:v>Bull Horn Bars</x:v>
      </x:c>
      <x:c r="G1075" s="32" t="str">
        <x:v>Pure Fix Cycles</x:v>
      </x:c>
      <x:c r="H1075" s="32" t="str">
        <x:v>Pure Fix Cycles</x:v>
      </x:c>
      <x:c r="I1075" s="47" t="n">
        <x:v>26</x:v>
      </x:c>
      <x:c r="J1075" s="32" t="str">
        <x:v>USD</x:v>
      </x:c>
      <x:c r="K1075" s="32" t="str">
        <x:v>Alloy, Bars, Bars and Stems, Bars and Tape, Bars Tape Grips and Stems, Black, Gold, Handlebars, Parts, White</x:v>
      </x:c>
      <x:c r="L1075" s="32" t="str">
        <x:v>Handlebars</x:v>
      </x:c>
      <x:c r="M1075" s="67" t="n">
        <x:v>907</x:v>
      </x:c>
      <x:c r="N1075" s="32" t="str"/>
      <x:c r="O1075" s="32" t="str">
        <x:v>https://cdn.shopify.com/s/files/1/0923/8062/products/all-bullhorns-centered.jpeg?v=1438626079</x:v>
      </x:c>
      <x:c r="P1075" s="32" t="str"/>
      <x:c r="Q1075" s="32" t="str">
        <x:v>Estimated</x:v>
      </x:c>
      <x:c r="R1075" s="32" t="str">
        <x:v>Bicycles</x:v>
      </x:c>
      <x:c r="S1075" s="32" t="str">
        <x:v>Bicycle handlebar or stem</x:v>
      </x:c>
      <x:c r="T1075" s="32" t="str">
        <x:v>Platform product type: Handlebars</x:v>
      </x:c>
      <x:c r="U1075" s="32" t="str">
        <x:v>Low</x:v>
      </x:c>
      <x:c r="V1075" s="67" t="n">
        <x:v>500</x:v>
      </x:c>
      <x:c r="W1075" s="47" t="n">
        <x:v>4</x:v>
      </x:c>
      <x:c r="X1075" s="47" t="n">
        <x:v>12</x:v>
      </x:c>
      <x:c r="Y1075" s="47" t="n">
        <x:v>23.4</x:v>
      </x:c>
      <x:c r="Z1075" s="47" t="n">
        <x:v>0.8</x:v>
      </x:c>
      <x:c r="AA1075" s="47" t="n">
        <x:v>1.5</x:v>
      </x:c>
      <x:c r="AB1075" s="68" t="n">
        <x:v>7</x:v>
      </x:c>
      <x:c r="AC1075" s="47" t="n">
        <x:v>5.14</x:v>
      </x:c>
      <x:c r="AD1075" s="47" t="n">
        <x:v>15.3</x:v>
      </x:c>
      <x:c r="AE1075" s="47" t="n">
        <x:v>31.46</x:v>
      </x:c>
      <x:c r="AF1075" s="68" t="n">
        <x:v>2.9</x:v>
      </x:c>
      <x:c r="AG1075" s="47" t="n">
        <x:v>4</x:v>
      </x:c>
      <x:c r="AH1075" s="68" t="n">
        <x:v>5</x:v>
      </x:c>
      <x:c r="AI1075" s="47" t="n">
        <x:v>21.36</x:v>
      </x:c>
      <x:c r="AJ1075" s="47" t="n">
        <x:v>4.64</x:v>
      </x:c>
      <x:c r="AK1075" s="48" t="n">
        <x:v>0.179</x:v>
      </x:c>
      <x:c r="AL1075" s="32" t="str">
        <x:v>Material, forging, machining, dimensions, and certification affect cost. Tariff and freight assumptions are illustrative and require current validation.</x:v>
      </x:c>
      <x:c r="AM1075" s="32" t="str">
        <x:v>This is a demonstration store. You can purchase products like this from Pure Fix Cycles These 42cm alloy bull horn handlebars are a thing of beauty. Designed by Pure Fix Cycles in California. List of Specs: 17" Wide 2.5" High These bars have an ISO standard 25.4mm stem clamp diameter and 22.2mm brake clamp diameter</x:v>
      </x:c>
      <x:c r="AN1075" s="32" t="str">
        <x:v>https://github.com/shopifypartners/shopify-product-csvs-and-images/blob/master/csv-files/bicycles.csv</x:v>
      </x:c>
      <x:c r="AO1075" s="32" t="str">
        <x:v>2026-08-05-v2</x:v>
      </x:c>
    </x:row>
    <x:row r="1076">
      <x:c r="A1076" s="32" t="n">
        <x:v>1075</x:v>
      </x:c>
      <x:c r="B1076" s="32" t="str">
        <x:v>Shopify</x:v>
      </x:c>
      <x:c r="C1076" s="32" t="str">
        <x:v>Shopify Partners sample: bicycles.csv</x:v>
      </x:c>
      <x:c r="D1076" s="32" t="str">
        <x:v>bicycles.csv:chain-tensioners</x:v>
      </x:c>
      <x:c r="E1076" s="32" t="str"/>
      <x:c r="F1076" s="32" t="str">
        <x:v>Chain Tensioners</x:v>
      </x:c>
      <x:c r="G1076" s="32" t="str">
        <x:v>Pure Fix Cycles</x:v>
      </x:c>
      <x:c r="H1076" s="32" t="str">
        <x:v>Pure Fix Cycles</x:v>
      </x:c>
      <x:c r="I1076" s="47" t="n">
        <x:v>2</x:v>
      </x:c>
      <x:c r="J1076" s="32" t="str">
        <x:v>USD</x:v>
      </x:c>
      <x:c r="K1076" s="32" t="str">
        <x:v>Alloy, Black, Drivetrain, Parts</x:v>
      </x:c>
      <x:c r="L1076" s="32" t="str">
        <x:v>Chain Tensioners</x:v>
      </x:c>
      <x:c r="M1076" s="67" t="n">
        <x:v>45</x:v>
      </x:c>
      <x:c r="N1076" s="32" t="str"/>
      <x:c r="O1076" s="32" t="str">
        <x:v>https://cdn.shopify.com/s/files/1/0923/8062/products/screw-both.jpeg?v=1438626073</x:v>
      </x:c>
      <x:c r="P1076" s="32" t="str"/>
      <x:c r="Q1076" s="32" t="str">
        <x:v>Estimated</x:v>
      </x:c>
      <x:c r="R1076" s="32" t="str">
        <x:v>Generic</x:v>
      </x:c>
      <x:c r="S1076" s="32" t="str">
        <x:v>Assembled consumer product</x:v>
      </x:c>
      <x:c r="T1076" s="32" t="str">
        <x:v>Generic fallback</x:v>
      </x:c>
      <x:c r="U1076" s="32" t="str">
        <x:v>Low</x:v>
      </x:c>
      <x:c r="V1076" s="67" t="n">
        <x:v>500</x:v>
      </x:c>
      <x:c r="W1076" s="47" t="n">
        <x:v>1.16</x:v>
      </x:c>
      <x:c r="X1076" s="47" t="n">
        <x:v>1.44</x:v>
      </x:c>
      <x:c r="Y1076" s="47" t="n">
        <x:v>1.8</x:v>
      </x:c>
      <x:c r="Z1076" s="47" t="n">
        <x:v>1</x:v>
      </x:c>
      <x:c r="AA1076" s="47" t="n">
        <x:v>1.5</x:v>
      </x:c>
      <x:c r="AB1076" s="68" t="n">
        <x:v>5</x:v>
      </x:c>
      <x:c r="AC1076" s="47" t="n">
        <x:v>1.93</x:v>
      </x:c>
      <x:c r="AD1076" s="47" t="n">
        <x:v>4.14</x:v>
      </x:c>
      <x:c r="AE1076" s="47" t="n">
        <x:v>10.03</x:v>
      </x:c>
      <x:c r="AF1076" s="68" t="n">
        <x:v>2.9</x:v>
      </x:c>
      <x:c r="AG1076" s="47" t="n">
        <x:v>2.5</x:v>
      </x:c>
      <x:c r="AH1076" s="68" t="n">
        <x:v>5</x:v>
      </x:c>
      <x:c r="AI1076" s="47" t="n">
        <x:v>6.79</x:v>
      </x:c>
      <x:c r="AJ1076" s="47" t="n">
        <x:v>-4.79</x:v>
      </x:c>
      <x:c r="AK1076" s="48" t="n">
        <x:v>-2.398</x:v>
      </x:c>
      <x:c r="AL1076" s="32" t="str">
        <x:v>Insufficient specifications; use as a broad placeholder until a BOM or supplier match is available. Tariff and freight assumptions are illustrative and require current validation.</x:v>
      </x:c>
      <x:c r="AM1076" s="32" t="str">
        <x:v>This is a demonstration store. You can purchase products like this from Pure Fix Cycles These heavy-duty, light-weight chain tensioners are available in black and silver. Sold as a pair, our Pure Fix tensioners fit all of our awesome standard fixies. List of Specs: Screw attachment 20mm extension Fits all standard drop-outs Available in black or silver Sold in pairs</x:v>
      </x:c>
      <x:c r="AN1076" s="32" t="str">
        <x:v>https://github.com/shopifypartners/shopify-product-csvs-and-images/blob/master/csv-files/bicycles.csv</x:v>
      </x:c>
      <x:c r="AO1076" s="32" t="str">
        <x:v>2026-08-05-v2</x:v>
      </x:c>
    </x:row>
    <x:row r="1077">
      <x:c r="A1077" s="32" t="n">
        <x:v>1076</x:v>
      </x:c>
      <x:c r="B1077" s="32" t="str">
        <x:v>Shopify</x:v>
      </x:c>
      <x:c r="C1077" s="32" t="str">
        <x:v>Shopify Partners sample: bicycles.csv</x:v>
      </x:c>
      <x:c r="D1077" s="32" t="str">
        <x:v>bicycles.csv:ray-jean</x:v>
      </x:c>
      <x:c r="E1077" s="32" t="str"/>
      <x:c r="F1077" s="32" t="str">
        <x:v>Club Ride Ray Jean</x:v>
      </x:c>
      <x:c r="G1077" s="32" t="str">
        <x:v>Club Ride Appparel</x:v>
      </x:c>
      <x:c r="H1077" s="32" t="str">
        <x:v>Club Ride Appparel</x:v>
      </x:c>
      <x:c r="I1077" s="47" t="n">
        <x:v>129.99</x:v>
      </x:c>
      <x:c r="J1077" s="32" t="str">
        <x:v>USD</x:v>
      </x:c>
      <x:c r="K1077" s="32" t="str">
        <x:v>Accessories, Apparel, Pants</x:v>
      </x:c>
      <x:c r="L1077" s="32" t="str">
        <x:v>Apparel</x:v>
      </x:c>
      <x:c r="M1077" s="67" t="n">
        <x:v>227</x:v>
      </x:c>
      <x:c r="N1077" s="32" t="str"/>
      <x:c r="O1077" s="32" t="str">
        <x:v>https://cdn.shopify.com/s/files/1/0923/8062/products/jayjean1.jpeg?v=1438626070</x:v>
      </x:c>
      <x:c r="P1077" s="32" t="str"/>
      <x:c r="Q1077" s="32" t="str">
        <x:v>Estimated</x:v>
      </x:c>
      <x:c r="R1077" s="32" t="str">
        <x:v>Apparel</x:v>
      </x:c>
      <x:c r="S1077" s="32" t="str">
        <x:v>Denim jeans</x:v>
      </x:c>
      <x:c r="T1077" s="32" t="str">
        <x:v>Keyword/category match: jeans</x:v>
      </x:c>
      <x:c r="U1077" s="32" t="str">
        <x:v>Medium</x:v>
      </x:c>
      <x:c r="V1077" s="67" t="n">
        <x:v>500</x:v>
      </x:c>
      <x:c r="W1077" s="47" t="n">
        <x:v>7</x:v>
      </x:c>
      <x:c r="X1077" s="47" t="n">
        <x:v>13</x:v>
      </x:c>
      <x:c r="Y1077" s="47" t="n">
        <x:v>25</x:v>
      </x:c>
      <x:c r="Z1077" s="47" t="n">
        <x:v>0.9</x:v>
      </x:c>
      <x:c r="AA1077" s="47" t="n">
        <x:v>0.81</x:v>
      </x:c>
      <x:c r="AB1077" s="68" t="n">
        <x:v>10</x:v>
      </x:c>
      <x:c r="AC1077" s="47" t="n">
        <x:v>8.64</x:v>
      </x:c>
      <x:c r="AD1077" s="47" t="n">
        <x:v>16.18</x:v>
      </x:c>
      <x:c r="AE1077" s="47" t="n">
        <x:v>31.46</x:v>
      </x:c>
      <x:c r="AF1077" s="68" t="n">
        <x:v>2.9</x:v>
      </x:c>
      <x:c r="AG1077" s="47" t="n">
        <x:v>2.5</x:v>
      </x:c>
      <x:c r="AH1077" s="68" t="n">
        <x:v>5</x:v>
      </x:c>
      <x:c r="AI1077" s="47" t="n">
        <x:v>28.95</x:v>
      </x:c>
      <x:c r="AJ1077" s="47" t="n">
        <x:v>101.04</x:v>
      </x:c>
      <x:c r="AK1077" s="48" t="n">
        <x:v>0.777</x:v>
      </x:c>
      <x:c r="AL1077" s="32" t="str">
        <x:v>Denim weight, wash processes, and hardware affect cost. Tariff and freight assumptions are illustrative and require current validation.</x:v>
      </x:c>
      <x:c r="AM1077" s="32" t="str">
        <x:v>This is a demonstration store. You can purchase products like this from Pure Fix Cycles "You rode here in jeans?!" Your envious friends gasp, "Aren't they heavy?" Not these. The Ray Jean was designed specifically for riders who like the comfort of bike-wear without all the spandex and sideways glances it causes once you're away from your ride. The Ray Jean is made with StretchRide2 (the better-than-the-original sequel to StretchRide) and is 30% lighter than standard denim. It breathes well in wa</x:v>
      </x:c>
      <x:c r="AN1077" s="32" t="str">
        <x:v>https://github.com/shopifypartners/shopify-product-csvs-and-images/blob/master/csv-files/bicycles.csv</x:v>
      </x:c>
      <x:c r="AO1077" s="32" t="str">
        <x:v>2026-08-05-v2</x:v>
      </x:c>
    </x:row>
    <x:row r="1078">
      <x:c r="A1078" s="32" t="n">
        <x:v>1077</x:v>
      </x:c>
      <x:c r="B1078" s="32" t="str">
        <x:v>Shopify</x:v>
      </x:c>
      <x:c r="C1078" s="32" t="str">
        <x:v>Shopify Partners sample: bicycles.csv</x:v>
      </x:c>
      <x:c r="D1078" s="32" t="str">
        <x:v>bicycles.csv:roxbury-jersey</x:v>
      </x:c>
      <x:c r="E1078" s="32" t="str"/>
      <x:c r="F1078" s="32" t="str">
        <x:v>Club Ride Roxbury Jersey</x:v>
      </x:c>
      <x:c r="G1078" s="32" t="str">
        <x:v>Club Ride Appparel</x:v>
      </x:c>
      <x:c r="H1078" s="32" t="str">
        <x:v>Club Ride Appparel</x:v>
      </x:c>
      <x:c r="I1078" s="47" t="n">
        <x:v>89.99</x:v>
      </x:c>
      <x:c r="J1078" s="32" t="str">
        <x:v>USD</x:v>
      </x:c>
      <x:c r="K1078" s="32" t="str">
        <x:v>Accessories, Apparel, Shirt, Shirts</x:v>
      </x:c>
      <x:c r="L1078" s="32" t="str">
        <x:v>Apparel</x:v>
      </x:c>
      <x:c r="M1078" s="67" t="n">
        <x:v>227</x:v>
      </x:c>
      <x:c r="N1078" s="32" t="str"/>
      <x:c r="O1078" s="32" t="str">
        <x:v>https://cdn.shopify.com/s/files/1/0923/8062/products/roxbury-charcoal.jpeg?v=1438626068</x:v>
      </x:c>
      <x:c r="P1078" s="32" t="str"/>
      <x:c r="Q1078" s="32" t="str">
        <x:v>Estimated</x:v>
      </x:c>
      <x:c r="R1078" s="32" t="str">
        <x:v>Generic</x:v>
      </x:c>
      <x:c r="S1078" s="32" t="str">
        <x:v>Textile product</x:v>
      </x:c>
      <x:c r="T1078" s="32" t="str">
        <x:v>Broad apparel category: Apparel</x:v>
      </x:c>
      <x:c r="U1078" s="32" t="str">
        <x:v>Low</x:v>
      </x:c>
      <x:c r="V1078" s="67" t="n">
        <x:v>500</x:v>
      </x:c>
      <x:c r="W1078" s="47" t="n">
        <x:v>2</x:v>
      </x:c>
      <x:c r="X1078" s="47" t="n">
        <x:v>7</x:v>
      </x:c>
      <x:c r="Y1078" s="47" t="n">
        <x:v>20</x:v>
      </x:c>
      <x:c r="Z1078" s="47" t="n">
        <x:v>0.65</x:v>
      </x:c>
      <x:c r="AA1078" s="47" t="n">
        <x:v>0.72</x:v>
      </x:c>
      <x:c r="AB1078" s="68" t="n">
        <x:v>5</x:v>
      </x:c>
      <x:c r="AC1078" s="47" t="n">
        <x:v>2.6</x:v>
      </x:c>
      <x:c r="AD1078" s="47" t="n">
        <x:v>8.79</x:v>
      </x:c>
      <x:c r="AE1078" s="47" t="n">
        <x:v>24.94</x:v>
      </x:c>
      <x:c r="AF1078" s="68" t="n">
        <x:v>2.9</x:v>
      </x:c>
      <x:c r="AG1078" s="47" t="n">
        <x:v>2.5</x:v>
      </x:c>
      <x:c r="AH1078" s="68" t="n">
        <x:v>5</x:v>
      </x:c>
      <x:c r="AI1078" s="47" t="n">
        <x:v>18.4</x:v>
      </x:c>
      <x:c r="AJ1078" s="47" t="n">
        <x:v>71.59</x:v>
      </x:c>
      <x:c r="AK1078" s="48" t="n">
        <x:v>0.7959999999999999</x:v>
      </x:c>
      <x:c r="AL1078" s="32" t="str">
        <x:v>Fiber, dimensions, sewing complexity, and finishing are unknown. Tariff and freight assumptions are illustrative and require current validation.</x:v>
      </x:c>
      <x:c r="AM1078" s="32" t="str">
        <x:v>This is a demonstration store. You can purchase products like this from Pure Fix Cycles Once you spend a day in the Roxbury, you'll probably want to spend the night too. Made with cutting edge RideDryWear, it'll keep you dry on the hottest rides and in the coolest clubs. The Roxbury also has reflective accents to keep you safe on the road and help you get the attention you deserve off of it. Couple all that with the Roxbury's rear-pocket media port and you've got a stylish shirt that'll let you </x:v>
      </x:c>
      <x:c r="AN1078" s="32" t="str">
        <x:v>https://github.com/shopifypartners/shopify-product-csvs-and-images/blob/master/csv-files/bicycles.csv</x:v>
      </x:c>
      <x:c r="AO1078" s="32" t="str">
        <x:v>2026-08-05-v2</x:v>
      </x:c>
    </x:row>
    <x:row r="1079">
      <x:c r="A1079" s="32" t="n">
        <x:v>1078</x:v>
      </x:c>
      <x:c r="B1079" s="32" t="str">
        <x:v>Shopify</x:v>
      </x:c>
      <x:c r="C1079" s="32" t="str">
        <x:v>Shopify Partners sample: bicycles.csv</x:v>
      </x:c>
      <x:c r="D1079" s="32" t="str">
        <x:v>bicycles.csv:defender-bike-light</x:v>
      </x:c>
      <x:c r="E1079" s="32" t="str"/>
      <x:c r="F1079" s="32" t="str">
        <x:v>Defender Bike Light</x:v>
      </x:c>
      <x:c r="G1079" s="32" t="str">
        <x:v>Fortified</x:v>
      </x:c>
      <x:c r="H1079" s="32" t="str">
        <x:v>Fortified</x:v>
      </x:c>
      <x:c r="I1079" s="47" t="n">
        <x:v>39</x:v>
      </x:c>
      <x:c r="J1079" s="32" t="str">
        <x:v>USD</x:v>
      </x:c>
      <x:c r="K1079" s="32" t="str">
        <x:v>Accessories, Alloy, Black, Essential, Essentials, Light, Lights, Pure Fix Cycles, Safety, Safety Gear</x:v>
      </x:c>
      <x:c r="L1079" s="32" t="str">
        <x:v>Light</x:v>
      </x:c>
      <x:c r="M1079" s="67" t="n">
        <x:v>272</x:v>
      </x:c>
      <x:c r="N1079" s="32" t="str"/>
      <x:c r="O1079" s="32" t="str">
        <x:v>https://cdn.shopify.com/s/files/1/0923/8062/products/WEB_2048-Light_0002_Defender_Front_Angle_Black.jpeg?v=1438626062</x:v>
      </x:c>
      <x:c r="P1079" s="32" t="str"/>
      <x:c r="Q1079" s="32" t="str">
        <x:v>Estimated</x:v>
      </x:c>
      <x:c r="R1079" s="32" t="str">
        <x:v>Bicycles</x:v>
      </x:c>
      <x:c r="S1079" s="32" t="str">
        <x:v>Bicycle light</x:v>
      </x:c>
      <x:c r="T1079" s="32" t="str">
        <x:v>Platform product type: Light</x:v>
      </x:c>
      <x:c r="U1079" s="32" t="str">
        <x:v>Low</x:v>
      </x:c>
      <x:c r="V1079" s="67" t="n">
        <x:v>500</x:v>
      </x:c>
      <x:c r="W1079" s="47" t="n">
        <x:v>2.12</x:v>
      </x:c>
      <x:c r="X1079" s="47" t="n">
        <x:v>7.41</x:v>
      </x:c>
      <x:c r="Y1079" s="47" t="n">
        <x:v>21.17</x:v>
      </x:c>
      <x:c r="Z1079" s="47" t="n">
        <x:v>0.7</x:v>
      </x:c>
      <x:c r="AA1079" s="47" t="n">
        <x:v>0.72</x:v>
      </x:c>
      <x:c r="AB1079" s="68" t="n">
        <x:v>7</x:v>
      </x:c>
      <x:c r="AC1079" s="47" t="n">
        <x:v>2.77</x:v>
      </x:c>
      <x:c r="AD1079" s="47" t="n">
        <x:v>9.45</x:v>
      </x:c>
      <x:c r="AE1079" s="47" t="n">
        <x:v>26.77</x:v>
      </x:c>
      <x:c r="AF1079" s="68" t="n">
        <x:v>2.9</x:v>
      </x:c>
      <x:c r="AG1079" s="47" t="n">
        <x:v>4</x:v>
      </x:c>
      <x:c r="AH1079" s="68" t="n">
        <x:v>5</x:v>
      </x:c>
      <x:c r="AI1079" s="47" t="n">
        <x:v>16.53</x:v>
      </x:c>
      <x:c r="AJ1079" s="47" t="n">
        <x:v>22.47</x:v>
      </x:c>
      <x:c r="AK1079" s="48" t="n">
        <x:v>0.5760000000000001</x:v>
      </x:c>
      <x:c r="AL1079" s="32" t="str">
        <x:v>Output, battery, optics, waterproofing, and certifications affect cost. Tariff and freight assumptions are illustrative and require current validation.</x:v>
      </x:c>
      <x:c r="AM1079" s="32" t="str">
        <x:v>This is a demonstration store. You can purchase products like this from Pure Fix Cycles The World's First Theft-Resistant Bike Light. Made of lightweight aluminum with using ultra-bright LEDs and 100 hours battery life. Comes with custom Gotham security screw drivers, and 3 x AA batteries, and adjustable spacers to fit your handlebars. Matte Black Finish. SPECIFICATIONS Weight (G): 232 Dimensions (MM): 10 x 42 x 80 Bar Sizes (MM): 22 to 32 Batteries: 3 AA Battery Life (HR):50 steady, 100 flashin</x:v>
      </x:c>
      <x:c r="AN1079" s="32" t="str">
        <x:v>https://github.com/shopifypartners/shopify-product-csvs-and-images/blob/master/csv-files/bicycles.csv</x:v>
      </x:c>
      <x:c r="AO1079" s="32" t="str">
        <x:v>2026-08-05-v2</x:v>
      </x:c>
    </x:row>
    <x:row r="1080">
      <x:c r="A1080" s="32" t="n">
        <x:v>1079</x:v>
      </x:c>
      <x:c r="B1080" s="32" t="str">
        <x:v>Shopify</x:v>
      </x:c>
      <x:c r="C1080" s="32" t="str">
        <x:v>Shopify Partners sample: bicycles.csv</x:v>
      </x:c>
      <x:c r="D1080" s="32" t="str">
        <x:v>bicycles.csv:diago-roadrace-pump</x:v>
      </x:c>
      <x:c r="E1080" s="32" t="str"/>
      <x:c r="F1080" s="32" t="str">
        <x:v>Diago Roadrace Pump</x:v>
      </x:c>
      <x:c r="G1080" s="32" t="str">
        <x:v>SKS</x:v>
      </x:c>
      <x:c r="H1080" s="32" t="str">
        <x:v>SKS</x:v>
      </x:c>
      <x:c r="I1080" s="47" t="n">
        <x:v>20</x:v>
      </x:c>
      <x:c r="J1080" s="32" t="str">
        <x:v>USD</x:v>
      </x:c>
      <x:c r="K1080" s="32" t="str">
        <x:v>Accessories, Black, Essential, Essentials, Presta Valve, Pump, Pumps, Safety Gear, Tool, Tools and Maintenance, Wheelsets and Accessories, White</x:v>
      </x:c>
      <x:c r="L1080" s="32" t="str">
        <x:v>Pumps</x:v>
      </x:c>
      <x:c r="M1080" s="67" t="n">
        <x:v>91</x:v>
      </x:c>
      <x:c r="N1080" s="32" t="str"/>
      <x:c r="O1080" s="32" t="str">
        <x:v>https://cdn.shopify.com/s/files/1/0923/8062/products/diago-fixie-pump_1.jpeg?v=1438626055</x:v>
      </x:c>
      <x:c r="P1080" s="32" t="str"/>
      <x:c r="Q1080" s="32" t="str">
        <x:v>Estimated</x:v>
      </x:c>
      <x:c r="R1080" s="32" t="str">
        <x:v>Bicycles</x:v>
      </x:c>
      <x:c r="S1080" s="32" t="str">
        <x:v>Bicycle pump</x:v>
      </x:c>
      <x:c r="T1080" s="32" t="str">
        <x:v>Platform product type: Pumps</x:v>
      </x:c>
      <x:c r="U1080" s="32" t="str">
        <x:v>Medium</x:v>
      </x:c>
      <x:c r="V1080" s="67" t="n">
        <x:v>500</x:v>
      </x:c>
      <x:c r="W1080" s="47" t="n">
        <x:v>3</x:v>
      </x:c>
      <x:c r="X1080" s="47" t="n">
        <x:v>8</x:v>
      </x:c>
      <x:c r="Y1080" s="47" t="n">
        <x:v>18</x:v>
      </x:c>
      <x:c r="Z1080" s="47" t="n">
        <x:v>0.8</x:v>
      </x:c>
      <x:c r="AA1080" s="47" t="n">
        <x:v>1.12</x:v>
      </x:c>
      <x:c r="AB1080" s="68" t="n">
        <x:v>7</x:v>
      </x:c>
      <x:c r="AC1080" s="47" t="n">
        <x:v>3.93</x:v>
      </x:c>
      <x:c r="AD1080" s="47" t="n">
        <x:v>10.62</x:v>
      </x:c>
      <x:c r="AE1080" s="47" t="n">
        <x:v>24.4</x:v>
      </x:c>
      <x:c r="AF1080" s="68" t="n">
        <x:v>2.9</x:v>
      </x:c>
      <x:c r="AG1080" s="47" t="n">
        <x:v>2.5</x:v>
      </x:c>
      <x:c r="AH1080" s="68" t="n">
        <x:v>5</x:v>
      </x:c>
      <x:c r="AI1080" s="47" t="n">
        <x:v>14.7</x:v>
      </x:c>
      <x:c r="AJ1080" s="47" t="n">
        <x:v>5.3</x:v>
      </x:c>
      <x:c r="AK1080" s="48" t="n">
        <x:v>0.265</x:v>
      </x:c>
      <x:c r="AL1080" s="32" t="str">
        <x:v>Size, material, gauge, valve head, and packaging affect cost. Tariff and freight assumptions are illustrative and require current validation.</x:v>
      </x:c>
      <x:c r="AM1080" s="32" t="str">
        <x:v>This is a demonstration store. You can purchase products like this from Pure Fix Cycles Upon using the SKS Diago Mini Pump for the first time, your hands may get sweaty and your knees may get weak. Don't worry, this sleek, high-pressure pump has that effect on most cyclists. As aero as they come, this ultralight mini pump matches your already classy setup. A telescoping internal structure enables quick, high-pressure strokes to get you back on the road without a hassle. The perfect pump to match</x:v>
      </x:c>
      <x:c r="AN1080" s="32" t="str">
        <x:v>https://github.com/shopifypartners/shopify-product-csvs-and-images/blob/master/csv-files/bicycles.csv</x:v>
      </x:c>
      <x:c r="AO1080" s="32" t="str">
        <x:v>2026-08-05-v2</x:v>
      </x:c>
    </x:row>
    <x:row r="1081">
      <x:c r="A1081" s="32" t="n">
        <x:v>1080</x:v>
      </x:c>
      <x:c r="B1081" s="32" t="str">
        <x:v>Shopify</x:v>
      </x:c>
      <x:c r="C1081" s="32" t="str">
        <x:v>Shopify Partners sample: bicycles.csv</x:v>
      </x:c>
      <x:c r="D1081" s="32" t="str">
        <x:v>bicycles.csv:fgfs-bmx-stem</x:v>
      </x:c>
      <x:c r="E1081" s="32" t="str"/>
      <x:c r="F1081" s="32" t="str">
        <x:v>Freestyle Stem</x:v>
      </x:c>
      <x:c r="G1081" s="32" t="str">
        <x:v>Pure Fix Cycles</x:v>
      </x:c>
      <x:c r="H1081" s="32" t="str">
        <x:v>Pure Fix Cycles</x:v>
      </x:c>
      <x:c r="I1081" s="47" t="n">
        <x:v>7</x:v>
      </x:c>
      <x:c r="J1081" s="32" t="str">
        <x:v>USD</x:v>
      </x:c>
      <x:c r="K1081" s="32" t="str">
        <x:v>Alloy, Bars and Stems, Bars and Tape, Bars Tape Grips and Stems, Black, Blue, FGFS, FGFS Accessories, FGFS Series, Gold, Green, Parts, Red, Stems, White</x:v>
      </x:c>
      <x:c r="L1081" s="32" t="str">
        <x:v>Stem</x:v>
      </x:c>
      <x:c r="M1081" s="67" t="n">
        <x:v>680</x:v>
      </x:c>
      <x:c r="N1081" s="32" t="str"/>
      <x:c r="O1081" s="32" t="str">
        <x:v>https://cdn.shopify.com/s/files/1/0923/8062/products/all_1202.jpeg?v=1438626052</x:v>
      </x:c>
      <x:c r="P1081" s="32" t="str"/>
      <x:c r="Q1081" s="32" t="str">
        <x:v>Estimated</x:v>
      </x:c>
      <x:c r="R1081" s="32" t="str">
        <x:v>Bicycles</x:v>
      </x:c>
      <x:c r="S1081" s="32" t="str">
        <x:v>Bicycle handlebar or stem</x:v>
      </x:c>
      <x:c r="T1081" s="32" t="str">
        <x:v>Platform product type: Stem</x:v>
      </x:c>
      <x:c r="U1081" s="32" t="str">
        <x:v>Low</x:v>
      </x:c>
      <x:c r="V1081" s="67" t="n">
        <x:v>500</x:v>
      </x:c>
      <x:c r="W1081" s="47" t="n">
        <x:v>4</x:v>
      </x:c>
      <x:c r="X1081" s="47" t="n">
        <x:v>5.04</x:v>
      </x:c>
      <x:c r="Y1081" s="47" t="n">
        <x:v>6.3</x:v>
      </x:c>
      <x:c r="Z1081" s="47" t="n">
        <x:v>0.8</x:v>
      </x:c>
      <x:c r="AA1081" s="47" t="n">
        <x:v>1.5</x:v>
      </x:c>
      <x:c r="AB1081" s="68" t="n">
        <x:v>7</x:v>
      </x:c>
      <x:c r="AC1081" s="47" t="n">
        <x:v>5.14</x:v>
      </x:c>
      <x:c r="AD1081" s="47" t="n">
        <x:v>7.85</x:v>
      </x:c>
      <x:c r="AE1081" s="47" t="n">
        <x:v>13.16</x:v>
      </x:c>
      <x:c r="AF1081" s="68" t="n">
        <x:v>2.9</x:v>
      </x:c>
      <x:c r="AG1081" s="47" t="n">
        <x:v>4</x:v>
      </x:c>
      <x:c r="AH1081" s="68" t="n">
        <x:v>5</x:v>
      </x:c>
      <x:c r="AI1081" s="47" t="n">
        <x:v>12.41</x:v>
      </x:c>
      <x:c r="AJ1081" s="47" t="n">
        <x:v>-5.41</x:v>
      </x:c>
      <x:c r="AK1081" s="48" t="n">
        <x:v>-0.772</x:v>
      </x:c>
      <x:c r="AL1081" s="32" t="str">
        <x:v>Material, forging, machining, dimensions, and certification affect cost. Tariff and freight assumptions are illustrative and require current validation.</x:v>
      </x:c>
      <x:c r="AM1081" s="32" t="str">
        <x:v>This is a demonstration store. You can purchase products like this from Pure Fix Cycles Our new 1 1/8" Freestyle stems are built to handle anything thrown their way. Made of forged alloy with a 55mm extension, they will fit any bar with a 22mm clamp diameter, making them a perfect match for our Pure Fix Freestyle Riser Bars !</x:v>
      </x:c>
      <x:c r="AN1081" s="32" t="str">
        <x:v>https://github.com/shopifypartners/shopify-product-csvs-and-images/blob/master/csv-files/bicycles.csv</x:v>
      </x:c>
      <x:c r="AO1081" s="32" t="str">
        <x:v>2026-08-05-v2</x:v>
      </x:c>
    </x:row>
    <x:row r="1082">
      <x:c r="A1082" s="32" t="n">
        <x:v>1081</x:v>
      </x:c>
      <x:c r="B1082" s="32" t="str">
        <x:v>Shopify</x:v>
      </x:c>
      <x:c r="C1082" s="32" t="str">
        <x:v>Shopify Partners sample: bicycles.csv</x:v>
      </x:c>
      <x:c r="D1082" s="32" t="str">
        <x:v>bicycles.csv:fgfs-brake-kit</x:v>
      </x:c>
      <x:c r="E1082" s="32" t="str"/>
      <x:c r="F1082" s="32" t="str">
        <x:v>FGFS Brake Kit</x:v>
      </x:c>
      <x:c r="G1082" s="32" t="str">
        <x:v>Pure Fix Cycles</x:v>
      </x:c>
      <x:c r="H1082" s="32" t="str">
        <x:v>Pure Fix Cycles</x:v>
      </x:c>
      <x:c r="I1082" s="47" t="n">
        <x:v>22</x:v>
      </x:c>
      <x:c r="J1082" s="32" t="str">
        <x:v>USD</x:v>
      </x:c>
      <x:c r="K1082" s="32" t="str">
        <x:v>Black, Brake Parts, Brakes, FGFS, FGFS Accessories, FGFS Series, Parts, Safety Gear</x:v>
      </x:c>
      <x:c r="L1082" s="32" t="str">
        <x:v>Brake</x:v>
      </x:c>
      <x:c r="M1082" s="67" t="n">
        <x:v>45</x:v>
      </x:c>
      <x:c r="N1082" s="32" t="str"/>
      <x:c r="O1082" s="32" t="str">
        <x:v>https://cdn.shopify.com/s/files/1/0923/8062/products/brake_and_handle_web_1.jpeg?v=1438626048</x:v>
      </x:c>
      <x:c r="P1082" s="32" t="str"/>
      <x:c r="Q1082" s="32" t="str">
        <x:v>Estimated</x:v>
      </x:c>
      <x:c r="R1082" s="32" t="str">
        <x:v>Bicycles</x:v>
      </x:c>
      <x:c r="S1082" s="32" t="str">
        <x:v>Bicycle brake component</x:v>
      </x:c>
      <x:c r="T1082" s="32" t="str">
        <x:v>Platform product type: Brake</x:v>
      </x:c>
      <x:c r="U1082" s="32" t="str">
        <x:v>Low</x:v>
      </x:c>
      <x:c r="V1082" s="67" t="n">
        <x:v>500</x:v>
      </x:c>
      <x:c r="W1082" s="47" t="n">
        <x:v>3</x:v>
      </x:c>
      <x:c r="X1082" s="47" t="n">
        <x:v>12</x:v>
      </x:c>
      <x:c r="Y1082" s="47" t="n">
        <x:v>19.8</x:v>
      </x:c>
      <x:c r="Z1082" s="47" t="n">
        <x:v>0.8</x:v>
      </x:c>
      <x:c r="AA1082" s="47" t="n">
        <x:v>1.12</x:v>
      </x:c>
      <x:c r="AB1082" s="68" t="n">
        <x:v>7</x:v>
      </x:c>
      <x:c r="AC1082" s="47" t="n">
        <x:v>3.85</x:v>
      </x:c>
      <x:c r="AD1082" s="47" t="n">
        <x:v>14.9</x:v>
      </x:c>
      <x:c r="AE1082" s="47" t="n">
        <x:v>27.34</x:v>
      </x:c>
      <x:c r="AF1082" s="68" t="n">
        <x:v>2.9</x:v>
      </x:c>
      <x:c r="AG1082" s="47" t="n">
        <x:v>2.5</x:v>
      </x:c>
      <x:c r="AH1082" s="68" t="n">
        <x:v>5</x:v>
      </x:c>
      <x:c r="AI1082" s="47" t="n">
        <x:v>19.14</x:v>
      </x:c>
      <x:c r="AJ1082" s="47" t="n">
        <x:v>2.86</x:v>
      </x:c>
      <x:c r="AK1082" s="48" t="n">
        <x:v>0.13</x:v>
      </x:c>
      <x:c r="AL1082" s="32" t="str">
        <x:v>Brake type, hydraulics, machining, and certification affect cost. Tariff and freight assumptions are illustrative and require current validation.</x:v>
      </x:c>
      <x:c r="AM1082" s="32" t="str">
        <x:v>This is a demonstration store. You can purchase products like this from Pure Fix Cycles Our FGFS Radius brakes come as a full, dual-pivot, forged alloy set, which includes a brake, caliper, lever, cable, housing, and brake pads. Because our FGFS bikes are bred for tricks, they are drilled for front brakes only.</x:v>
      </x:c>
      <x:c r="AN1082" s="32" t="str">
        <x:v>https://github.com/shopifypartners/shopify-product-csvs-and-images/blob/master/csv-files/bicycles.csv</x:v>
      </x:c>
      <x:c r="AO1082" s="32" t="str">
        <x:v>2026-08-05-v2</x:v>
      </x:c>
    </x:row>
    <x:row r="1083">
      <x:c r="A1083" s="32" t="n">
        <x:v>1082</x:v>
      </x:c>
      <x:c r="B1083" s="32" t="str">
        <x:v>Shopify</x:v>
      </x:c>
      <x:c r="C1083" s="32" t="str">
        <x:v>Shopify Partners sample: bicycles.csv</x:v>
      </x:c>
      <x:c r="D1083" s="32" t="str">
        <x:v>bicycles.csv:fgfs-crankset</x:v>
      </x:c>
      <x:c r="E1083" s="32" t="str"/>
      <x:c r="F1083" s="32" t="str">
        <x:v>FGFS Crankset</x:v>
      </x:c>
      <x:c r="G1083" s="32" t="str">
        <x:v>Pure Fix Cycles</x:v>
      </x:c>
      <x:c r="H1083" s="32" t="str">
        <x:v>Pure Fix Cycles</x:v>
      </x:c>
      <x:c r="I1083" s="47" t="n">
        <x:v>49</x:v>
      </x:c>
      <x:c r="J1083" s="32" t="str">
        <x:v>USD</x:v>
      </x:c>
      <x:c r="K1083" s="32" t="str">
        <x:v>Black, Crank, Cranks, Drivetrain, FGFS, FGFS Accessories, FGFS Series, Parts</x:v>
      </x:c>
      <x:c r="L1083" s="32" t="str">
        <x:v>Cranks</x:v>
      </x:c>
      <x:c r="M1083" s="67" t="n">
        <x:v>1814</x:v>
      </x:c>
      <x:c r="N1083" s="32" t="str"/>
      <x:c r="O1083" s="32" t="str">
        <x:v>https://cdn.shopify.com/s/files/1/0923/8062/products/fgfg-crank_1.jpeg?v=1438626046</x:v>
      </x:c>
      <x:c r="P1083" s="32" t="str"/>
      <x:c r="Q1083" s="32" t="str">
        <x:v>Estimated</x:v>
      </x:c>
      <x:c r="R1083" s="32" t="str">
        <x:v>Bicycles</x:v>
      </x:c>
      <x:c r="S1083" s="32" t="str">
        <x:v>Bicycle drivetrain component</x:v>
      </x:c>
      <x:c r="T1083" s="32" t="str">
        <x:v>Platform product type: Cranks</x:v>
      </x:c>
      <x:c r="U1083" s="32" t="str">
        <x:v>Low</x:v>
      </x:c>
      <x:c r="V1083" s="67" t="n">
        <x:v>500</x:v>
      </x:c>
      <x:c r="W1083" s="47" t="n">
        <x:v>5</x:v>
      </x:c>
      <x:c r="X1083" s="47" t="n">
        <x:v>18</x:v>
      </x:c>
      <x:c r="Y1083" s="47" t="n">
        <x:v>44.1</x:v>
      </x:c>
      <x:c r="Z1083" s="47" t="n">
        <x:v>1</x:v>
      </x:c>
      <x:c r="AA1083" s="47" t="n">
        <x:v>2.6</x:v>
      </x:c>
      <x:c r="AB1083" s="68" t="n">
        <x:v>7</x:v>
      </x:c>
      <x:c r="AC1083" s="47" t="n">
        <x:v>6.42</x:v>
      </x:c>
      <x:c r="AD1083" s="47" t="n">
        <x:v>23.11</x:v>
      </x:c>
      <x:c r="AE1083" s="47" t="n">
        <x:v>58.21</x:v>
      </x:c>
      <x:c r="AF1083" s="68" t="n">
        <x:v>2.9</x:v>
      </x:c>
      <x:c r="AG1083" s="47" t="n">
        <x:v>7</x:v>
      </x:c>
      <x:c r="AH1083" s="68" t="n">
        <x:v>5</x:v>
      </x:c>
      <x:c r="AI1083" s="47" t="n">
        <x:v>33.98</x:v>
      </x:c>
      <x:c r="AJ1083" s="47" t="n">
        <x:v>15.02</x:v>
      </x:c>
      <x:c r="AK1083" s="48" t="n">
        <x:v>0.306</x:v>
      </x:c>
      <x:c r="AL1083" s="32" t="str">
        <x:v>Cranks, bottom brackets, chains, cassettes, and pedals vary widely. Tariff and freight assumptions are illustrative and require current validation.</x:v>
      </x:c>
      <x:c r="AM1083" s="32" t="str">
        <x:v>This is a demonstration store. You can purchase products like this from Pure Fix Cycles Full chromoly construction makes this one light, tough crank. 3 piece, 33 tooth, this bad boy is ready for any FGFS build. Crankset comes with gear ring and right and left pedal arms.</x:v>
      </x:c>
      <x:c r="AN1083" s="32" t="str">
        <x:v>https://github.com/shopifypartners/shopify-product-csvs-and-images/blob/master/csv-files/bicycles.csv</x:v>
      </x:c>
      <x:c r="AO1083" s="32" t="str">
        <x:v>2026-08-05-v2</x:v>
      </x:c>
    </x:row>
    <x:row r="1084">
      <x:c r="A1084" s="32" t="n">
        <x:v>1083</x:v>
      </x:c>
      <x:c r="B1084" s="32" t="str">
        <x:v>Shopify</x:v>
      </x:c>
      <x:c r="C1084" s="32" t="str">
        <x:v>Shopify Partners sample: bicycles.csv</x:v>
      </x:c>
      <x:c r="D1084" s="32" t="str">
        <x:v>bicycles.csv:finish-line-1-step-cleaner-lubricant</x:v>
      </x:c>
      <x:c r="E1084" s="32" t="str"/>
      <x:c r="F1084" s="32" t="str">
        <x:v>Finish Line 1-Step Cleaner &amp; Lubricant</x:v>
      </x:c>
      <x:c r="G1084" s="32" t="str">
        <x:v>Finish Line</x:v>
      </x:c>
      <x:c r="H1084" s="32" t="str">
        <x:v>Finish Line</x:v>
      </x:c>
      <x:c r="I1084" s="47" t="n">
        <x:v>6.99</x:v>
      </x:c>
      <x:c r="J1084" s="32" t="str">
        <x:v>USD</x:v>
      </x:c>
      <x:c r="K1084" s="32" t="str">
        <x:v>Accessories, Essential, Essentials, Lube, Maintenance, Safety Gear, Tool, Tools, Tools and Maintenance</x:v>
      </x:c>
      <x:c r="L1084" s="32" t="str">
        <x:v>Tools</x:v>
      </x:c>
      <x:c r="M1084" s="67" t="n">
        <x:v>136</x:v>
      </x:c>
      <x:c r="N1084" s="32" t="str"/>
      <x:c r="O1084" s="32" t="str">
        <x:v>https://cdn.shopify.com/s/files/1/0923/8062/products/lube_1.jpeg?v=1438626045</x:v>
      </x:c>
      <x:c r="P1084" s="32" t="str"/>
      <x:c r="Q1084" s="32" t="str">
        <x:v>Estimated</x:v>
      </x:c>
      <x:c r="R1084" s="32" t="str">
        <x:v>Tools</x:v>
      </x:c>
      <x:c r="S1084" s="32" t="str">
        <x:v>Steel hand tool</x:v>
      </x:c>
      <x:c r="T1084" s="32" t="str">
        <x:v>Platform product type: Tools</x:v>
      </x:c>
      <x:c r="U1084" s="32" t="str">
        <x:v>Medium</x:v>
      </x:c>
      <x:c r="V1084" s="67" t="n">
        <x:v>500</x:v>
      </x:c>
      <x:c r="W1084" s="47" t="n">
        <x:v>1.65</x:v>
      </x:c>
      <x:c r="X1084" s="47" t="n">
        <x:v>4.96</x:v>
      </x:c>
      <x:c r="Y1084" s="47" t="n">
        <x:v>6.29</x:v>
      </x:c>
      <x:c r="Z1084" s="47" t="n">
        <x:v>0.5</x:v>
      </x:c>
      <x:c r="AA1084" s="47" t="n">
        <x:v>0.54</x:v>
      </x:c>
      <x:c r="AB1084" s="68" t="n">
        <x:v>5</x:v>
      </x:c>
      <x:c r="AC1084" s="47" t="n">
        <x:v>2.13</x:v>
      </x:c>
      <x:c r="AD1084" s="47" t="n">
        <x:v>6.3</x:v>
      </x:c>
      <x:c r="AE1084" s="47" t="n">
        <x:v>9.57</x:v>
      </x:c>
      <x:c r="AF1084" s="68" t="n">
        <x:v>2.9</x:v>
      </x:c>
      <x:c r="AG1084" s="47" t="n">
        <x:v>2.5</x:v>
      </x:c>
      <x:c r="AH1084" s="68" t="n">
        <x:v>5</x:v>
      </x:c>
      <x:c r="AI1084" s="47" t="n">
        <x:v>9.35</x:v>
      </x:c>
      <x:c r="AJ1084" s="47" t="n">
        <x:v>-2.36</x:v>
      </x:c>
      <x:c r="AK1084" s="48" t="n">
        <x:v>-0.33799999999999997</x:v>
      </x:c>
      <x:c r="AL1084" s="32" t="str">
        <x:v>Steel grade, forging, machining, coating, and set count affect cost. Tariff and freight assumptions are illustrative and require current validation.</x:v>
      </x:c>
      <x:c r="AM1084" s="32" t="str">
        <x:v>This is a demonstration store. You can purchase products like this from Pure Fix Cycles Finish Line's new 1-Step is engineered for commuters and recreational cyclists who seek a quick one-step clean and lube formulation. As 1-Step loosens and removes surface grime, it delivers a clean low friction film of lubricant. 1-Step Cleaner &amp; Lubricant prevents premature component wear while reducing pedaling friction and drive-train noise.</x:v>
      </x:c>
      <x:c r="AN1084" s="32" t="str">
        <x:v>https://github.com/shopifypartners/shopify-product-csvs-and-images/blob/master/csv-files/bicycles.csv</x:v>
      </x:c>
      <x:c r="AO1084" s="32" t="str">
        <x:v>2026-08-05-v2</x:v>
      </x:c>
    </x:row>
    <x:row r="1085">
      <x:c r="A1085" s="32" t="n">
        <x:v>1084</x:v>
      </x:c>
      <x:c r="B1085" s="32" t="str">
        <x:v>Shopify</x:v>
      </x:c>
      <x:c r="C1085" s="32" t="str">
        <x:v>Shopify Partners sample: bicycles.csv</x:v>
      </x:c>
      <x:c r="D1085" s="32" t="str">
        <x:v>bicycles.csv:fixed-gear-freestyle-frame-set</x:v>
      </x:c>
      <x:c r="E1085" s="32" t="str"/>
      <x:c r="F1085" s="32" t="str">
        <x:v>Fixed Gear Freestyle Frame Set</x:v>
      </x:c>
      <x:c r="G1085" s="32" t="str">
        <x:v>Pure Fix Cycles</x:v>
      </x:c>
      <x:c r="H1085" s="32" t="str">
        <x:v>Pure Fix Cycles</x:v>
      </x:c>
      <x:c r="I1085" s="47" t="n">
        <x:v>99</x:v>
      </x:c>
      <x:c r="J1085" s="32" t="str">
        <x:v>USD</x:v>
      </x:c>
      <x:c r="K1085" s="32" t="str">
        <x:v>Accessories, Black, CrMo Framesets, FGFS, FGFS Accessories, FGFS Frame, FGFS Framesets, FGFS Series, Frames &amp; Forks, Framesets, Grey, Parts</x:v>
      </x:c>
      <x:c r="L1085" s="32" t="str">
        <x:v>Framesets</x:v>
      </x:c>
      <x:c r="M1085" s="67" t="n">
        <x:v>8618.5</x:v>
      </x:c>
      <x:c r="N1085" s="32" t="str"/>
      <x:c r="O1085" s="32" t="str">
        <x:v>https://cdn.shopify.com/s/files/1/0923/8062/products/frame_trick_black_web_1.jpeg?v=1438626044</x:v>
      </x:c>
      <x:c r="P1085" s="32" t="str"/>
      <x:c r="Q1085" s="32" t="str">
        <x:v>Estimated</x:v>
      </x:c>
      <x:c r="R1085" s="32" t="str">
        <x:v>Bicycles</x:v>
      </x:c>
      <x:c r="S1085" s="32" t="str">
        <x:v>Bicycle frame or frameset</x:v>
      </x:c>
      <x:c r="T1085" s="32" t="str">
        <x:v>Platform product type: Framesets</x:v>
      </x:c>
      <x:c r="U1085" s="32" t="str">
        <x:v>Low</x:v>
      </x:c>
      <x:c r="V1085" s="67" t="n">
        <x:v>500</x:v>
      </x:c>
      <x:c r="W1085" s="47" t="n">
        <x:v>32.58</x:v>
      </x:c>
      <x:c r="X1085" s="47" t="n">
        <x:v>69.82</x:v>
      </x:c>
      <x:c r="Y1085" s="47" t="n">
        <x:v>89.1</x:v>
      </x:c>
      <x:c r="Z1085" s="47" t="n">
        <x:v>5</x:v>
      </x:c>
      <x:c r="AA1085" s="47" t="n">
        <x:v>33</x:v>
      </x:c>
      <x:c r="AB1085" s="68" t="n">
        <x:v>7</x:v>
      </x:c>
      <x:c r="AC1085" s="47" t="n">
        <x:v>53.48</x:v>
      </x:c>
      <x:c r="AD1085" s="47" t="n">
        <x:v>115.37</x:v>
      </x:c>
      <x:c r="AE1085" s="47" t="n">
        <x:v>176.66</x:v>
      </x:c>
      <x:c r="AF1085" s="68" t="n">
        <x:v>2.9</x:v>
      </x:c>
      <x:c r="AG1085" s="47" t="n">
        <x:v>15</x:v>
      </x:c>
      <x:c r="AH1085" s="68" t="n">
        <x:v>5</x:v>
      </x:c>
      <x:c r="AI1085" s="47" t="n">
        <x:v>138.19</x:v>
      </x:c>
      <x:c r="AJ1085" s="47" t="n">
        <x:v>-39.19</x:v>
      </x:c>
      <x:c r="AK1085" s="48" t="n">
        <x:v>-0.396</x:v>
      </x:c>
      <x:c r="AL1085" s="32" t="str">
        <x:v>Material, welding, alignment, paint, fork, and testing affect cost. Tariff and freight assumptions are illustrative and require current validation.</x:v>
      </x:c>
      <x:c r="AM1085" s="32" t="str">
        <x:v>This is a demonstration store. You can purchase products like this from Pure Fix Cycles With all the strength and style of our Fixed Gear Freestyle bike, the Pure Fix FGFS frame is the perfect launching point for your Fixed Gear Freestyle build. Along with killer looks, all our FGFS frames include the following features: 40cm, strong, Full Heat Treated, 100% 4130 Cromoly (CR-MO) Steel Frame Additional welding on the front fork, giving the bike extra support Includes frame and fork</x:v>
      </x:c>
      <x:c r="AN1085" s="32" t="str">
        <x:v>https://github.com/shopifypartners/shopify-product-csvs-and-images/blob/master/csv-files/bicycles.csv</x:v>
      </x:c>
      <x:c r="AO1085" s="32" t="str">
        <x:v>2026-08-05-v2</x:v>
      </x:c>
    </x:row>
    <x:row r="1086">
      <x:c r="A1086" s="32" t="n">
        <x:v>1085</x:v>
      </x:c>
      <x:c r="B1086" s="32" t="str">
        <x:v>Shopify</x:v>
      </x:c>
      <x:c r="C1086" s="32" t="str">
        <x:v>Shopify Partners sample: bicycles.csv</x:v>
      </x:c>
      <x:c r="D1086" s="32" t="str">
        <x:v>bicycles.csv:pure-fix-crankset</x:v>
      </x:c>
      <x:c r="E1086" s="32" t="str"/>
      <x:c r="F1086" s="32" t="str">
        <x:v>Fixie Crankset 44T</x:v>
      </x:c>
      <x:c r="G1086" s="32" t="str">
        <x:v>Pure Fix Cycles</x:v>
      </x:c>
      <x:c r="H1086" s="32" t="str">
        <x:v>Pure Fix Cycles</x:v>
      </x:c>
      <x:c r="I1086" s="47" t="n">
        <x:v>54</x:v>
      </x:c>
      <x:c r="J1086" s="32" t="str">
        <x:v>USD</x:v>
      </x:c>
      <x:c r="K1086" s="32" t="str">
        <x:v>Alloy, Black, Cranks, Drivetrain, Gold, Green, Magenta, Orange, Parts, Red, White, Yellow</x:v>
      </x:c>
      <x:c r="L1086" s="32" t="str">
        <x:v>Cranks</x:v>
      </x:c>
      <x:c r="M1086" s="67" t="n">
        <x:v>1814</x:v>
      </x:c>
      <x:c r="N1086" s="32" t="str"/>
      <x:c r="O1086" s="32" t="str">
        <x:v>https://cdn.shopify.com/s/files/1/0923/8062/products/PFCrankset_Black_Top_WEB.jpeg?v=1438626037</x:v>
      </x:c>
      <x:c r="P1086" s="32" t="str"/>
      <x:c r="Q1086" s="32" t="str">
        <x:v>Estimated</x:v>
      </x:c>
      <x:c r="R1086" s="32" t="str">
        <x:v>Bicycles</x:v>
      </x:c>
      <x:c r="S1086" s="32" t="str">
        <x:v>Bicycle drivetrain component</x:v>
      </x:c>
      <x:c r="T1086" s="32" t="str">
        <x:v>Platform product type: Cranks</x:v>
      </x:c>
      <x:c r="U1086" s="32" t="str">
        <x:v>Low</x:v>
      </x:c>
      <x:c r="V1086" s="67" t="n">
        <x:v>500</x:v>
      </x:c>
      <x:c r="W1086" s="47" t="n">
        <x:v>5</x:v>
      </x:c>
      <x:c r="X1086" s="47" t="n">
        <x:v>18</x:v>
      </x:c>
      <x:c r="Y1086" s="47" t="n">
        <x:v>48.6</x:v>
      </x:c>
      <x:c r="Z1086" s="47" t="n">
        <x:v>1</x:v>
      </x:c>
      <x:c r="AA1086" s="47" t="n">
        <x:v>2.6</x:v>
      </x:c>
      <x:c r="AB1086" s="68" t="n">
        <x:v>7</x:v>
      </x:c>
      <x:c r="AC1086" s="47" t="n">
        <x:v>6.42</x:v>
      </x:c>
      <x:c r="AD1086" s="47" t="n">
        <x:v>23.11</x:v>
      </x:c>
      <x:c r="AE1086" s="47" t="n">
        <x:v>63.02</x:v>
      </x:c>
      <x:c r="AF1086" s="68" t="n">
        <x:v>2.9</x:v>
      </x:c>
      <x:c r="AG1086" s="47" t="n">
        <x:v>7</x:v>
      </x:c>
      <x:c r="AH1086" s="68" t="n">
        <x:v>5</x:v>
      </x:c>
      <x:c r="AI1086" s="47" t="n">
        <x:v>34.38</x:v>
      </x:c>
      <x:c r="AJ1086" s="47" t="n">
        <x:v>19.62</x:v>
      </x:c>
      <x:c r="AK1086" s="48" t="n">
        <x:v>0.363</x:v>
      </x:c>
      <x:c r="AL1086" s="32" t="str">
        <x:v>Cranks, bottom brackets, chains, cassettes, and pedals vary widely. Tariff and freight assumptions are illustrative and require current validation.</x:v>
      </x:c>
      <x:c r="AM1086" s="32" t="str">
        <x:v>This is a demonstration store. You can purchase products like this from Pure Fix Cycles Our 3-piece fixed gear crank has 44 teeth and comes with a gear ring and right and left pedal arms. The 44 tooth crank will make it easier to accelerate but won't let you reach the maximum top speed that the 48T crank will! List of Specs: Bolt-Crank Diameter: 130mm Crank arm length: 165mm Chains: 1/8" Square Taper</x:v>
      </x:c>
      <x:c r="AN1086" s="32" t="str">
        <x:v>https://github.com/shopifypartners/shopify-product-csvs-and-images/blob/master/csv-files/bicycles.csv</x:v>
      </x:c>
      <x:c r="AO1086" s="32" t="str">
        <x:v>2026-08-05-v2</x:v>
      </x:c>
    </x:row>
    <x:row r="1087">
      <x:c r="A1087" s="32" t="n">
        <x:v>1086</x:v>
      </x:c>
      <x:c r="B1087" s="32" t="str">
        <x:v>Shopify</x:v>
      </x:c>
      <x:c r="C1087" s="32" t="str">
        <x:v>Shopify Partners sample: bicycles.csv</x:v>
      </x:c>
      <x:c r="D1087" s="32" t="str">
        <x:v>bicycles.csv:fixie-crankset-48t</x:v>
      </x:c>
      <x:c r="E1087" s="32" t="str"/>
      <x:c r="F1087" s="32" t="str">
        <x:v>Fixie Crankset 48T</x:v>
      </x:c>
      <x:c r="G1087" s="32" t="str">
        <x:v>Pure Fix Cycles</x:v>
      </x:c>
      <x:c r="H1087" s="32" t="str">
        <x:v>Pure Fix Cycles</x:v>
      </x:c>
      <x:c r="I1087" s="47" t="n">
        <x:v>54</x:v>
      </x:c>
      <x:c r="J1087" s="32" t="str">
        <x:v>USD</x:v>
      </x:c>
      <x:c r="K1087" s="32" t="str">
        <x:v>Alloy, Black, Cranks, Drivetrain, Gold, Parts, White</x:v>
      </x:c>
      <x:c r="L1087" s="32" t="str">
        <x:v>Cranks</x:v>
      </x:c>
      <x:c r="M1087" s="67" t="n">
        <x:v>1814</x:v>
      </x:c>
      <x:c r="N1087" s="32" t="str"/>
      <x:c r="O1087" s="32" t="str">
        <x:v>https://cdn.shopify.com/s/files/1/0923/8062/products/Fixie-Crank_3.jpeg?v=1438626027</x:v>
      </x:c>
      <x:c r="P1087" s="32" t="str"/>
      <x:c r="Q1087" s="32" t="str">
        <x:v>Estimated</x:v>
      </x:c>
      <x:c r="R1087" s="32" t="str">
        <x:v>Bicycles</x:v>
      </x:c>
      <x:c r="S1087" s="32" t="str">
        <x:v>Bicycle drivetrain component</x:v>
      </x:c>
      <x:c r="T1087" s="32" t="str">
        <x:v>Platform product type: Cranks</x:v>
      </x:c>
      <x:c r="U1087" s="32" t="str">
        <x:v>Low</x:v>
      </x:c>
      <x:c r="V1087" s="67" t="n">
        <x:v>500</x:v>
      </x:c>
      <x:c r="W1087" s="47" t="n">
        <x:v>5</x:v>
      </x:c>
      <x:c r="X1087" s="47" t="n">
        <x:v>18</x:v>
      </x:c>
      <x:c r="Y1087" s="47" t="n">
        <x:v>48.6</x:v>
      </x:c>
      <x:c r="Z1087" s="47" t="n">
        <x:v>1</x:v>
      </x:c>
      <x:c r="AA1087" s="47" t="n">
        <x:v>2.6</x:v>
      </x:c>
      <x:c r="AB1087" s="68" t="n">
        <x:v>7</x:v>
      </x:c>
      <x:c r="AC1087" s="47" t="n">
        <x:v>6.42</x:v>
      </x:c>
      <x:c r="AD1087" s="47" t="n">
        <x:v>23.11</x:v>
      </x:c>
      <x:c r="AE1087" s="47" t="n">
        <x:v>63.02</x:v>
      </x:c>
      <x:c r="AF1087" s="68" t="n">
        <x:v>2.9</x:v>
      </x:c>
      <x:c r="AG1087" s="47" t="n">
        <x:v>7</x:v>
      </x:c>
      <x:c r="AH1087" s="68" t="n">
        <x:v>5</x:v>
      </x:c>
      <x:c r="AI1087" s="47" t="n">
        <x:v>34.38</x:v>
      </x:c>
      <x:c r="AJ1087" s="47" t="n">
        <x:v>19.62</x:v>
      </x:c>
      <x:c r="AK1087" s="48" t="n">
        <x:v>0.363</x:v>
      </x:c>
      <x:c r="AL1087" s="32" t="str">
        <x:v>Cranks, bottom brackets, chains, cassettes, and pedals vary widely. Tariff and freight assumptions are illustrative and require current validation.</x:v>
      </x:c>
      <x:c r="AM1087" s="32" t="str">
        <x:v>This is a demonstration store. You can purchase products like this from Pure Fix Cycles Our 3-piece fixie crank comes has 48 teeth and comes with a gear ring and right and left pedal arms. The 48 tooth crank will make it slightly harder to accelerate but will allow you reach a higher maximum speed than the 44T crank ! List of Specs: Bolt-Crank Diameter: 130mm Crank arm length: 165mm Chains: 1/8" Square Taper You'll need a longer chain if you're replacing your 44T crank on a standard Pure Fix bik</x:v>
      </x:c>
      <x:c r="AN1087" s="32" t="str">
        <x:v>https://github.com/shopifypartners/shopify-product-csvs-and-images/blob/master/csv-files/bicycles.csv</x:v>
      </x:c>
      <x:c r="AO1087" s="32" t="str">
        <x:v>2026-08-05-v2</x:v>
      </x:c>
    </x:row>
    <x:row r="1088">
      <x:c r="A1088" s="32" t="n">
        <x:v>1087</x:v>
      </x:c>
      <x:c r="B1088" s="32" t="str">
        <x:v>Shopify</x:v>
      </x:c>
      <x:c r="C1088" s="32" t="str">
        <x:v>Shopify Partners sample: bicycles.csv</x:v>
      </x:c>
      <x:c r="D1088" s="32" t="str">
        <x:v>bicycles.csv:fixie-stem</x:v>
      </x:c>
      <x:c r="E1088" s="32" t="str"/>
      <x:c r="F1088" s="32" t="str">
        <x:v>Fixie Stem</x:v>
      </x:c>
      <x:c r="G1088" s="32" t="str">
        <x:v>Pure Fix Cycles</x:v>
      </x:c>
      <x:c r="H1088" s="32" t="str">
        <x:v>Pure Fix Cycles</x:v>
      </x:c>
      <x:c r="I1088" s="47" t="n">
        <x:v>20</x:v>
      </x:c>
      <x:c r="J1088" s="32" t="str">
        <x:v>USD</x:v>
      </x:c>
      <x:c r="K1088" s="32" t="str">
        <x:v>Bars and Stems, Bars and Tape, Bars Tape Grips and Stems, Black, Gold, Neco, Parts, Silver, Stem, Stems, White</x:v>
      </x:c>
      <x:c r="L1088" s="32" t="str">
        <x:v>Stem</x:v>
      </x:c>
      <x:c r="M1088" s="67" t="n">
        <x:v>680</x:v>
      </x:c>
      <x:c r="N1088" s="32" t="str"/>
      <x:c r="O1088" s="32" t="str">
        <x:v>https://cdn.shopify.com/s/files/1/0923/8062/products/Stem_Black_3RD_WEB.jpeg?v=1438626024</x:v>
      </x:c>
      <x:c r="P1088" s="32" t="str"/>
      <x:c r="Q1088" s="32" t="str">
        <x:v>Estimated</x:v>
      </x:c>
      <x:c r="R1088" s="32" t="str">
        <x:v>Bicycles</x:v>
      </x:c>
      <x:c r="S1088" s="32" t="str">
        <x:v>Bicycle handlebar or stem</x:v>
      </x:c>
      <x:c r="T1088" s="32" t="str">
        <x:v>Platform product type: Stem</x:v>
      </x:c>
      <x:c r="U1088" s="32" t="str">
        <x:v>Low</x:v>
      </x:c>
      <x:c r="V1088" s="67" t="n">
        <x:v>500</x:v>
      </x:c>
      <x:c r="W1088" s="47" t="n">
        <x:v>4</x:v>
      </x:c>
      <x:c r="X1088" s="47" t="n">
        <x:v>12</x:v>
      </x:c>
      <x:c r="Y1088" s="47" t="n">
        <x:v>18</x:v>
      </x:c>
      <x:c r="Z1088" s="47" t="n">
        <x:v>0.8</x:v>
      </x:c>
      <x:c r="AA1088" s="47" t="n">
        <x:v>1.5</x:v>
      </x:c>
      <x:c r="AB1088" s="68" t="n">
        <x:v>7</x:v>
      </x:c>
      <x:c r="AC1088" s="47" t="n">
        <x:v>5.14</x:v>
      </x:c>
      <x:c r="AD1088" s="47" t="n">
        <x:v>15.3</x:v>
      </x:c>
      <x:c r="AE1088" s="47" t="n">
        <x:v>25.68</x:v>
      </x:c>
      <x:c r="AF1088" s="68" t="n">
        <x:v>2.9</x:v>
      </x:c>
      <x:c r="AG1088" s="47" t="n">
        <x:v>4</x:v>
      </x:c>
      <x:c r="AH1088" s="68" t="n">
        <x:v>5</x:v>
      </x:c>
      <x:c r="AI1088" s="47" t="n">
        <x:v>20.88</x:v>
      </x:c>
      <x:c r="AJ1088" s="47" t="n">
        <x:v>-0.88</x:v>
      </x:c>
      <x:c r="AK1088" s="48" t="n">
        <x:v>-0.044000000000000004</x:v>
      </x:c>
      <x:c r="AL1088" s="32" t="str">
        <x:v>Material, forging, machining, dimensions, and certification affect cost. Tariff and freight assumptions are illustrative and require current validation.</x:v>
      </x:c>
      <x:c r="AM1088" s="32" t="str">
        <x:v>The 4 screw Pure Fix stem has been designed to fit your Pure Fix perfectly and will fit most other builds. This stem is 80mm with a 7 degree grade.</x:v>
      </x:c>
      <x:c r="AN1088" s="32" t="str">
        <x:v>https://github.com/shopifypartners/shopify-product-csvs-and-images/blob/master/csv-files/bicycles.csv</x:v>
      </x:c>
      <x:c r="AO1088" s="32" t="str">
        <x:v>2026-08-05-v2</x:v>
      </x:c>
    </x:row>
    <x:row r="1089">
      <x:c r="A1089" s="32" t="n">
        <x:v>1088</x:v>
      </x:c>
      <x:c r="B1089" s="32" t="str">
        <x:v>Shopify</x:v>
      </x:c>
      <x:c r="C1089" s="32" t="str">
        <x:v>Shopify Partners sample: bicycles.csv</x:v>
      </x:c>
      <x:c r="D1089" s="32" t="str">
        <x:v>bicycles.csv:fixie-table</x:v>
      </x:c>
      <x:c r="E1089" s="32" t="str"/>
      <x:c r="F1089" s="32" t="str">
        <x:v>Fixie Table</x:v>
      </x:c>
      <x:c r="G1089" s="32" t="str">
        <x:v>Pure Fix Cycles</x:v>
      </x:c>
      <x:c r="H1089" s="32" t="str">
        <x:v>Pure Fix Cycles</x:v>
      </x:c>
      <x:c r="I1089" s="47" t="n">
        <x:v>499</x:v>
      </x:c>
      <x:c r="J1089" s="32" t="str">
        <x:v>USD</x:v>
      </x:c>
      <x:c r="K1089" s="32" t="str">
        <x:v>50mm, 60mm, Accessories, Bicycles, Bike, College Fixie, Fixed Gear, Fixie, Pure Fix Cycles, Urban Fixie, Wheelsets</x:v>
      </x:c>
      <x:c r="L1089" s="32" t="str">
        <x:v>Furniture</x:v>
      </x:c>
      <x:c r="M1089" s="67" t="n">
        <x:v>22680</x:v>
      </x:c>
      <x:c r="N1089" s="32" t="str"/>
      <x:c r="O1089" s="32" t="str">
        <x:v>https://cdn.shopify.com/s/files/1/0923/8062/products/fixie_table4.jpeg?v=1438626020</x:v>
      </x:c>
      <x:c r="P1089" s="32" t="str"/>
      <x:c r="Q1089" s="32" t="str">
        <x:v>Estimated</x:v>
      </x:c>
      <x:c r="R1089" s="32" t="str">
        <x:v>Bicycles</x:v>
      </x:c>
      <x:c r="S1089" s="32" t="str">
        <x:v>Bicycle wheelset</x:v>
      </x:c>
      <x:c r="T1089" s="32" t="str">
        <x:v>Keyword/category match: wheelset</x:v>
      </x:c>
      <x:c r="U1089" s="32" t="str">
        <x:v>Low</x:v>
      </x:c>
      <x:c r="V1089" s="67" t="n">
        <x:v>500</x:v>
      </x:c>
      <x:c r="W1089" s="47" t="n">
        <x:v>23.27</x:v>
      </x:c>
      <x:c r="X1089" s="47" t="n">
        <x:v>51.2</x:v>
      </x:c>
      <x:c r="Y1089" s="47" t="n">
        <x:v>111.72</x:v>
      </x:c>
      <x:c r="Z1089" s="47" t="n">
        <x:v>3.5</x:v>
      </x:c>
      <x:c r="AA1089" s="47" t="n">
        <x:v>27</x:v>
      </x:c>
      <x:c r="AB1089" s="68" t="n">
        <x:v>7</x:v>
      </x:c>
      <x:c r="AC1089" s="47" t="n">
        <x:v>39.35</x:v>
      </x:c>
      <x:c r="AD1089" s="47" t="n">
        <x:v>87.42</x:v>
      </x:c>
      <x:c r="AE1089" s="47" t="n">
        <x:v>191.23</x:v>
      </x:c>
      <x:c r="AF1089" s="68" t="n">
        <x:v>2.9</x:v>
      </x:c>
      <x:c r="AG1089" s="47" t="n">
        <x:v>15</x:v>
      </x:c>
      <x:c r="AH1089" s="68" t="n">
        <x:v>5</x:v>
      </x:c>
      <x:c r="AI1089" s="47" t="n">
        <x:v>141.84</x:v>
      </x:c>
      <x:c r="AJ1089" s="47" t="n">
        <x:v>357.16</x:v>
      </x:c>
      <x:c r="AK1089" s="48" t="n">
        <x:v>0.716</x:v>
      </x:c>
      <x:c r="AL1089" s="32" t="str">
        <x:v>Rim/hub material, bearing quality, wheel count, and truing affect cost. Tariff and freight assumptions are illustrative and require current validation.</x:v>
      </x:c>
      <x:c r="AM1089" s="32" t="str">
        <x:v>This is a demonstration store. You can purchase products like this from Pure Fix Cycles This Unique Table features three Custom Pure Fix Wheels connected by a steel frame and three Pure Fix Urban Forks. Each table is made custom to order so you can choose everything from rim color, to how we paint the frame and forks! The Fixie Table also carries a gorgeous 42 inch glass table top. Note: The fixie table ships in 3-4 weeks and is easily assembled. We will contact you after you order to confirm fr</x:v>
      </x:c>
      <x:c r="AN1089" s="32" t="str">
        <x:v>https://github.com/shopifypartners/shopify-product-csvs-and-images/blob/master/csv-files/bicycles.csv</x:v>
      </x:c>
      <x:c r="AO1089" s="32" t="str">
        <x:v>2026-08-05-v2</x:v>
      </x:c>
    </x:row>
    <x:row r="1090">
      <x:c r="A1090" s="32" t="n">
        <x:v>1089</x:v>
      </x:c>
      <x:c r="B1090" s="32" t="str">
        <x:v>Shopify</x:v>
      </x:c>
      <x:c r="C1090" s="32" t="str">
        <x:v>Shopify Partners sample: bicycles.csv</x:v>
      </x:c>
      <x:c r="D1090" s="32" t="str">
        <x:v>bicycles.csv:flak-helmet</x:v>
      </x:c>
      <x:c r="E1090" s="32" t="str"/>
      <x:c r="F1090" s="32" t="str">
        <x:v>Flak Helmet</x:v>
      </x:c>
      <x:c r="G1090" s="32" t="str">
        <x:v>Giro</x:v>
      </x:c>
      <x:c r="H1090" s="32" t="str">
        <x:v>Giro</x:v>
      </x:c>
      <x:c r="I1090" s="47" t="n">
        <x:v>40</x:v>
      </x:c>
      <x:c r="J1090" s="32" t="str">
        <x:v>USD</x:v>
      </x:c>
      <x:c r="K1090" s="32" t="str">
        <x:v>Accessories, Black, Essential, Essentials, Helmet, Helmets, Safety, Safety Gear</x:v>
      </x:c>
      <x:c r="L1090" s="32" t="str">
        <x:v>Helmet</x:v>
      </x:c>
      <x:c r="M1090" s="67" t="n">
        <x:v>907</x:v>
      </x:c>
      <x:c r="N1090" s="32" t="str"/>
      <x:c r="O1090" s="32" t="str">
        <x:v>https://cdn.shopify.com/s/files/1/0923/8062/products/giro-flak_1.png?v=1438626018</x:v>
      </x:c>
      <x:c r="P1090" s="32" t="str"/>
      <x:c r="Q1090" s="32" t="str">
        <x:v>Estimated</x:v>
      </x:c>
      <x:c r="R1090" s="32" t="str">
        <x:v>Bicycles</x:v>
      </x:c>
      <x:c r="S1090" s="32" t="str">
        <x:v>Bicycle helmet</x:v>
      </x:c>
      <x:c r="T1090" s="32" t="str">
        <x:v>Platform product type: Helmet</x:v>
      </x:c>
      <x:c r="U1090" s="32" t="str">
        <x:v>Low</x:v>
      </x:c>
      <x:c r="V1090" s="67" t="n">
        <x:v>500</x:v>
      </x:c>
      <x:c r="W1090" s="47" t="n">
        <x:v>6</x:v>
      </x:c>
      <x:c r="X1090" s="47" t="n">
        <x:v>14</x:v>
      </x:c>
      <x:c r="Y1090" s="47" t="n">
        <x:v>30</x:v>
      </x:c>
      <x:c r="Z1090" s="47" t="n">
        <x:v>1.2</x:v>
      </x:c>
      <x:c r="AA1090" s="47" t="n">
        <x:v>2.5</x:v>
      </x:c>
      <x:c r="AB1090" s="68" t="n">
        <x:v>7</x:v>
      </x:c>
      <x:c r="AC1090" s="47" t="n">
        <x:v>8.03</x:v>
      </x:c>
      <x:c r="AD1090" s="47" t="n">
        <x:v>18.94</x:v>
      </x:c>
      <x:c r="AE1090" s="47" t="n">
        <x:v>40.12</x:v>
      </x:c>
      <x:c r="AF1090" s="68" t="n">
        <x:v>2.9</x:v>
      </x:c>
      <x:c r="AG1090" s="47" t="n">
        <x:v>4</x:v>
      </x:c>
      <x:c r="AH1090" s="68" t="n">
        <x:v>5</x:v>
      </x:c>
      <x:c r="AI1090" s="47" t="n">
        <x:v>26.1</x:v>
      </x:c>
      <x:c r="AJ1090" s="47" t="n">
        <x:v>13.9</x:v>
      </x:c>
      <x:c r="AK1090" s="48" t="n">
        <x:v>0.348</x:v>
      </x:c>
      <x:c r="AL1090" s="32" t="str">
        <x:v>Molds, safety certification, fit system, ventilation, and branding affect cost. Tariff and freight assumptions are illustrative and require current validation.</x:v>
      </x:c>
      <x:c r="AM1090" s="32" t="str">
        <x:v>This is a demonstration store. You can purchase products like this from Pure Fix Cycles The Giro Flak features a durable ABS shell, plush padding, and clean graphics to round out your look. Available in three sizes of sleek matte black. See Giro's Fit Guides: Sizing Chart | Measuring Guid e .</x:v>
      </x:c>
      <x:c r="AN1090" s="32" t="str">
        <x:v>https://github.com/shopifypartners/shopify-product-csvs-and-images/blob/master/csv-files/bicycles.csv</x:v>
      </x:c>
      <x:c r="AO1090" s="32" t="str">
        <x:v>2026-08-05-v2</x:v>
      </x:c>
    </x:row>
    <x:row r="1091">
      <x:c r="A1091" s="32" t="n">
        <x:v>1090</x:v>
      </x:c>
      <x:c r="B1091" s="32" t="str">
        <x:v>Shopify</x:v>
      </x:c>
      <x:c r="C1091" s="32" t="str">
        <x:v>Shopify Partners sample: bicycles.csv</x:v>
      </x:c>
      <x:c r="D1091" s="32" t="str">
        <x:v>bicycles.csv:flat-bicycle-shelf</x:v>
      </x:c>
      <x:c r="E1091" s="32" t="str"/>
      <x:c r="F1091" s="32" t="str">
        <x:v>Flat Bicycle Shelf</x:v>
      </x:c>
      <x:c r="G1091" s="32" t="str">
        <x:v>Pure Fix Cycles</x:v>
      </x:c>
      <x:c r="H1091" s="32" t="str">
        <x:v>Pure Fix Cycles</x:v>
      </x:c>
      <x:c r="I1091" s="47" t="n">
        <x:v>99</x:v>
      </x:c>
      <x:c r="J1091" s="32" t="str">
        <x:v>USD</x:v>
      </x:c>
      <x:c r="K1091" s="32" t="str">
        <x:v>Accessories, Rack, Shelf, Wood</x:v>
      </x:c>
      <x:c r="L1091" s="32" t="str">
        <x:v>Bicycle Rack</x:v>
      </x:c>
      <x:c r="M1091" s="67" t="n">
        <x:v>2722</x:v>
      </x:c>
      <x:c r="N1091" s="32" t="str"/>
      <x:c r="O1091" s="32" t="str">
        <x:v>https://cdn.shopify.com/s/files/1/0923/8062/products/flat_shelf_1.jpeg?v=1438626017</x:v>
      </x:c>
      <x:c r="P1091" s="32" t="str"/>
      <x:c r="Q1091" s="32" t="str">
        <x:v>Estimated</x:v>
      </x:c>
      <x:c r="R1091" s="32" t="str">
        <x:v>Bicycles</x:v>
      </x:c>
      <x:c r="S1091" s="32" t="str">
        <x:v>Bicycle basket or rack</x:v>
      </x:c>
      <x:c r="T1091" s="32" t="str">
        <x:v>Keyword/category match: bicycle rack</x:v>
      </x:c>
      <x:c r="U1091" s="32" t="str">
        <x:v>Low</x:v>
      </x:c>
      <x:c r="V1091" s="67" t="n">
        <x:v>500</x:v>
      </x:c>
      <x:c r="W1091" s="47" t="n">
        <x:v>4.65</x:v>
      </x:c>
      <x:c r="X1091" s="47" t="n">
        <x:v>13.96</x:v>
      </x:c>
      <x:c r="Y1091" s="47" t="n">
        <x:v>37.24</x:v>
      </x:c>
      <x:c r="Z1091" s="47" t="n">
        <x:v>1.2</x:v>
      </x:c>
      <x:c r="AA1091" s="47" t="n">
        <x:v>6.4</x:v>
      </x:c>
      <x:c r="AB1091" s="68" t="n">
        <x:v>7</x:v>
      </x:c>
      <x:c r="AC1091" s="47" t="n">
        <x:v>8.08</x:v>
      </x:c>
      <x:c r="AD1091" s="47" t="n">
        <x:v>23.07</x:v>
      </x:c>
      <x:c r="AE1091" s="47" t="n">
        <x:v>60.18</x:v>
      </x:c>
      <x:c r="AF1091" s="68" t="n">
        <x:v>2.9</x:v>
      </x:c>
      <x:c r="AG1091" s="47" t="n">
        <x:v>7</x:v>
      </x:c>
      <x:c r="AH1091" s="68" t="n">
        <x:v>5</x:v>
      </x:c>
      <x:c r="AI1091" s="47" t="n">
        <x:v>37.9</x:v>
      </x:c>
      <x:c r="AJ1091" s="47" t="n">
        <x:v>61.1</x:v>
      </x:c>
      <x:c r="AK1091" s="48" t="n">
        <x:v>0.617</x:v>
      </x:c>
      <x:c r="AL1091" s="32" t="str">
        <x:v>Material, size, welding, coating, mounting hardware, and freight affect cost. Estimate represents a current-equivalent manufacturing cost, not the original historical production cost. Tariff and freight assumptions are illustrative and require current validation.</x:v>
      </x:c>
      <x:c r="AM1091" s="32" t="str">
        <x:v>This is a demonstration store. You can purchase products like this from Pure Fix Cycles Made of stained birch, this bike shelf is both rugged and handsome, turning any bike into a piece of art. Plus, its top shelf provides plenty of extra space to hold your garden of succulents, T.S. Eliot poetry collection, and vintage bottles of scotch.</x:v>
      </x:c>
      <x:c r="AN1091" s="32" t="str">
        <x:v>https://github.com/shopifypartners/shopify-product-csvs-and-images/blob/master/csv-files/bicycles.csv</x:v>
      </x:c>
      <x:c r="AO1091" s="32" t="str">
        <x:v>2026-08-05-v2</x:v>
      </x:c>
    </x:row>
    <x:row r="1092">
      <x:c r="A1092" s="32" t="n">
        <x:v>1091</x:v>
      </x:c>
      <x:c r="B1092" s="32" t="str">
        <x:v>Shopify</x:v>
      </x:c>
      <x:c r="C1092" s="32" t="str">
        <x:v>Shopify Partners sample: bicycles.csv</x:v>
      </x:c>
      <x:c r="D1092" s="32" t="str">
        <x:v>bicycles.csv:folding-hex-wrench-set-3-10mm</x:v>
      </x:c>
      <x:c r="E1092" s="32" t="str"/>
      <x:c r="F1092" s="32" t="str">
        <x:v>Folding Hex Wrench Set 3-10mm</x:v>
      </x:c>
      <x:c r="G1092" s="32" t="str">
        <x:v>Park Tool</x:v>
      </x:c>
      <x:c r="H1092" s="32" t="str">
        <x:v>Park Tool</x:v>
      </x:c>
      <x:c r="I1092" s="47" t="n">
        <x:v>12.99</x:v>
      </x:c>
      <x:c r="J1092" s="32" t="str">
        <x:v>USD</x:v>
      </x:c>
      <x:c r="K1092" s="32" t="str">
        <x:v>4mm, 5mm, 6mm, Accessories, Hex Wrench, Safety Gear, Tool, Tools, Tools and Maintenance, Wrench</x:v>
      </x:c>
      <x:c r="L1092" s="32" t="str">
        <x:v>Tools</x:v>
      </x:c>
      <x:c r="M1092" s="67" t="n">
        <x:v>272</x:v>
      </x:c>
      <x:c r="N1092" s="32" t="str"/>
      <x:c r="O1092" s="32" t="str">
        <x:v>https://cdn.shopify.com/s/files/1/0923/8062/products/park-tool-aws-12.jpeg?v=1438626016</x:v>
      </x:c>
      <x:c r="P1092" s="32" t="str"/>
      <x:c r="Q1092" s="32" t="str">
        <x:v>Estimated</x:v>
      </x:c>
      <x:c r="R1092" s="32" t="str">
        <x:v>Tools</x:v>
      </x:c>
      <x:c r="S1092" s="32" t="str">
        <x:v>Steel hand tool</x:v>
      </x:c>
      <x:c r="T1092" s="32" t="str">
        <x:v>Platform product type: Tools</x:v>
      </x:c>
      <x:c r="U1092" s="32" t="str">
        <x:v>Medium</x:v>
      </x:c>
      <x:c r="V1092" s="67" t="n">
        <x:v>500</x:v>
      </x:c>
      <x:c r="W1092" s="47" t="n">
        <x:v>1.65</x:v>
      </x:c>
      <x:c r="X1092" s="47" t="n">
        <x:v>4.96</x:v>
      </x:c>
      <x:c r="Y1092" s="47" t="n">
        <x:v>11.69</x:v>
      </x:c>
      <x:c r="Z1092" s="47" t="n">
        <x:v>0.5</x:v>
      </x:c>
      <x:c r="AA1092" s="47" t="n">
        <x:v>0.54</x:v>
      </x:c>
      <x:c r="AB1092" s="68" t="n">
        <x:v>5</x:v>
      </x:c>
      <x:c r="AC1092" s="47" t="n">
        <x:v>2.13</x:v>
      </x:c>
      <x:c r="AD1092" s="47" t="n">
        <x:v>6.3</x:v>
      </x:c>
      <x:c r="AE1092" s="47" t="n">
        <x:v>15.24</x:v>
      </x:c>
      <x:c r="AF1092" s="68" t="n">
        <x:v>2.9</x:v>
      </x:c>
      <x:c r="AG1092" s="47" t="n">
        <x:v>4</x:v>
      </x:c>
      <x:c r="AH1092" s="68" t="n">
        <x:v>5</x:v>
      </x:c>
      <x:c r="AI1092" s="47" t="n">
        <x:v>11.32</x:v>
      </x:c>
      <x:c r="AJ1092" s="47" t="n">
        <x:v>1.67</x:v>
      </x:c>
      <x:c r="AK1092" s="48" t="n">
        <x:v>0.128</x:v>
      </x:c>
      <x:c r="AL1092" s="32" t="str">
        <x:v>Steel grade, forging, machining, coating, and set count affect cost. Tariff and freight assumptions are illustrative and require current validation.</x:v>
      </x:c>
      <x:c r="AM1092" s="32" t="str">
        <x:v>This is a demonstration store. You can purchase products like this from Pure Fix Cycles The Park Tool Fold Up Hex Wrench Set combines all the popular hex wrench sizes into one convenient fold-up tool, eliminating the need for a mess of loose tools. Its multi-position composite handle is comfortable, lightweight, slip-resistant, and 40% stronger than steel handles. Includes 3mm, 4mm, 5mm, 6mm, 8mm, and 10mm hex wrenches Made from Bondhus Protanium» high torque industrial steel for long life Chamf</x:v>
      </x:c>
      <x:c r="AN1092" s="32" t="str">
        <x:v>https://github.com/shopifypartners/shopify-product-csvs-and-images/blob/master/csv-files/bicycles.csv</x:v>
      </x:c>
      <x:c r="AO1092" s="32" t="str">
        <x:v>2026-08-05-v2</x:v>
      </x:c>
    </x:row>
    <x:row r="1093">
      <x:c r="A1093" s="32" t="n">
        <x:v>1092</x:v>
      </x:c>
      <x:c r="B1093" s="32" t="str">
        <x:v>Shopify</x:v>
      </x:c>
      <x:c r="C1093" s="32" t="str">
        <x:v>Shopify Partners sample: bicycles.csv</x:v>
      </x:c>
      <x:c r="D1093" s="32" t="str">
        <x:v>bicycles.csv:fyxation-curve-saddle</x:v>
      </x:c>
      <x:c r="E1093" s="32" t="str"/>
      <x:c r="F1093" s="32" t="str">
        <x:v>Fyxation Curve Saddle</x:v>
      </x:c>
      <x:c r="G1093" s="32" t="str">
        <x:v>Fyxation</x:v>
      </x:c>
      <x:c r="H1093" s="32" t="str">
        <x:v>Fyxation</x:v>
      </x:c>
      <x:c r="I1093" s="47" t="n">
        <x:v>15</x:v>
      </x:c>
      <x:c r="J1093" s="32" t="str">
        <x:v>USD</x:v>
      </x:c>
      <x:c r="K1093" s="32" t="str">
        <x:v>Fyxation, Green, Parts, Saddle, Saddles, Saddles and Seatposts</x:v>
      </x:c>
      <x:c r="L1093" s="32" t="str">
        <x:v>Saddle</x:v>
      </x:c>
      <x:c r="M1093" s="67" t="n">
        <x:v>45</x:v>
      </x:c>
      <x:c r="N1093" s="32" t="str"/>
      <x:c r="O1093" s="32" t="str">
        <x:v>https://cdn.shopify.com/s/files/1/0923/8062/products/curve-saddle-green_1.jpeg?v=1438626015</x:v>
      </x:c>
      <x:c r="P1093" s="32" t="str"/>
      <x:c r="Q1093" s="32" t="str">
        <x:v>Estimated</x:v>
      </x:c>
      <x:c r="R1093" s="32" t="str">
        <x:v>Bicycles</x:v>
      </x:c>
      <x:c r="S1093" s="32" t="str">
        <x:v>Bicycle saddle</x:v>
      </x:c>
      <x:c r="T1093" s="32" t="str">
        <x:v>Platform product type: Saddle</x:v>
      </x:c>
      <x:c r="U1093" s="32" t="str">
        <x:v>Low</x:v>
      </x:c>
      <x:c r="V1093" s="67" t="n">
        <x:v>500</x:v>
      </x:c>
      <x:c r="W1093" s="47" t="n">
        <x:v>3</x:v>
      </x:c>
      <x:c r="X1093" s="47" t="n">
        <x:v>8</x:v>
      </x:c>
      <x:c r="Y1093" s="47" t="n">
        <x:v>13.5</x:v>
      </x:c>
      <x:c r="Z1093" s="47" t="n">
        <x:v>0.7</x:v>
      </x:c>
      <x:c r="AA1093" s="47" t="n">
        <x:v>0.75</x:v>
      </x:c>
      <x:c r="AB1093" s="68" t="n">
        <x:v>7</x:v>
      </x:c>
      <x:c r="AC1093" s="47" t="n">
        <x:v>3.85</x:v>
      </x:c>
      <x:c r="AD1093" s="47" t="n">
        <x:v>10.11</x:v>
      </x:c>
      <x:c r="AE1093" s="47" t="n">
        <x:v>18.06</x:v>
      </x:c>
      <x:c r="AF1093" s="68" t="n">
        <x:v>2.9</x:v>
      </x:c>
      <x:c r="AG1093" s="47" t="n">
        <x:v>2.5</x:v>
      </x:c>
      <x:c r="AH1093" s="68" t="n">
        <x:v>5</x:v>
      </x:c>
      <x:c r="AI1093" s="47" t="n">
        <x:v>13.8</x:v>
      </x:c>
      <x:c r="AJ1093" s="47" t="n">
        <x:v>1.2</x:v>
      </x:c>
      <x:c r="AK1093" s="48" t="n">
        <x:v>0.08</x:v>
      </x:c>
      <x:c r="AL1093" s="32" t="str">
        <x:v>Rails, foam, cover, shape, and brand affect cost. Tariff and freight assumptions are illustrative and require current validation.</x:v>
      </x:c>
      <x:c r="AM1093" s="32" t="str">
        <x:v>This is a demonstration store. You can purchase products like this from Pure Fix Cycles The Fyxation Curve saddle offers the perfect blend of style, design and comfort. Designed to be an attractive and affordable bicycle saddle, the Curve is the ideal fixed gear part for finishing off that build or for simply crusing around town. Available in black, white, green, orange, red and blue there's a Curve for everyone. Classic track saddle styling Chrome plated rails Padded for comfort Weight: 369g</x:v>
      </x:c>
      <x:c r="AN1093" s="32" t="str">
        <x:v>https://github.com/shopifypartners/shopify-product-csvs-and-images/blob/master/csv-files/bicycles.csv</x:v>
      </x:c>
      <x:c r="AO1093" s="32" t="str">
        <x:v>2026-08-05-v2</x:v>
      </x:c>
    </x:row>
    <x:row r="1094">
      <x:c r="A1094" s="32" t="n">
        <x:v>1093</x:v>
      </x:c>
      <x:c r="B1094" s="32" t="str">
        <x:v>Shopify</x:v>
      </x:c>
      <x:c r="C1094" s="32" t="str">
        <x:v>Shopify Partners sample: bicycles.csv</x:v>
      </x:c>
      <x:c r="D1094" s="32" t="str">
        <x:v>bicycles.csv:high-pressure-rim-tape</x:v>
      </x:c>
      <x:c r="E1094" s="32" t="str"/>
      <x:c r="F1094" s="32" t="str">
        <x:v>High Pressure Rim Tape</x:v>
      </x:c>
      <x:c r="G1094" s="32" t="str">
        <x:v>Pure Fix Cycles</x:v>
      </x:c>
      <x:c r="H1094" s="32" t="str">
        <x:v>Pure Fix Cycles</x:v>
      </x:c>
      <x:c r="I1094" s="47" t="n">
        <x:v>0.99</x:v>
      </x:c>
      <x:c r="J1094" s="32" t="str">
        <x:v>USD</x:v>
      </x:c>
      <x:c r="K1094" s="32" t="str">
        <x:v>FGFS, FGFS Accessories, FGFS Series, Parts, Rim Tape, Tires and Tubes, Tools and Maintenance, Wheelsets and Accessories</x:v>
      </x:c>
      <x:c r="L1094" s="32" t="str">
        <x:v>Rim Tape</x:v>
      </x:c>
      <x:c r="M1094" s="67" t="n">
        <x:v>91</x:v>
      </x:c>
      <x:c r="N1094" s="32" t="str"/>
      <x:c r="O1094" s="32" t="str">
        <x:v>https://cdn.shopify.com/s/files/1/0923/8062/products/rim_tape_2.jpeg?v=1438626014</x:v>
      </x:c>
      <x:c r="P1094" s="32" t="str"/>
      <x:c r="Q1094" s="32" t="str">
        <x:v>Estimated</x:v>
      </x:c>
      <x:c r="R1094" s="32" t="str">
        <x:v>Bicycles</x:v>
      </x:c>
      <x:c r="S1094" s="32" t="str">
        <x:v>Bicycle wheelset</x:v>
      </x:c>
      <x:c r="T1094" s="32" t="str">
        <x:v>Keyword/category match: wheelset</x:v>
      </x:c>
      <x:c r="U1094" s="32" t="str">
        <x:v>Low</x:v>
      </x:c>
      <x:c r="V1094" s="67" t="n">
        <x:v>500</x:v>
      </x:c>
      <x:c r="W1094" s="47" t="n">
        <x:v>0.57</x:v>
      </x:c>
      <x:c r="X1094" s="47" t="n">
        <x:v>0.71</x:v>
      </x:c>
      <x:c r="Y1094" s="47" t="n">
        <x:v>0.89</x:v>
      </x:c>
      <x:c r="Z1094" s="47" t="n">
        <x:v>3.5</x:v>
      </x:c>
      <x:c r="AA1094" s="47" t="n">
        <x:v>6.75</x:v>
      </x:c>
      <x:c r="AB1094" s="68" t="n">
        <x:v>7</x:v>
      </x:c>
      <x:c r="AC1094" s="47" t="n">
        <x:v>5.43</x:v>
      </x:c>
      <x:c r="AD1094" s="47" t="n">
        <x:v>11.73</x:v>
      </x:c>
      <x:c r="AE1094" s="47" t="n">
        <x:v>24.49</x:v>
      </x:c>
      <x:c r="AF1094" s="68" t="n">
        <x:v>2.9</x:v>
      </x:c>
      <x:c r="AG1094" s="47" t="n">
        <x:v>2.5</x:v>
      </x:c>
      <x:c r="AH1094" s="68" t="n">
        <x:v>5</x:v>
      </x:c>
      <x:c r="AI1094" s="47" t="n">
        <x:v>14.31</x:v>
      </x:c>
      <x:c r="AJ1094" s="47" t="n">
        <x:v>-13.32</x:v>
      </x:c>
      <x:c r="AK1094" s="48" t="n">
        <x:v>-13.453</x:v>
      </x:c>
      <x:c r="AL1094" s="32" t="str">
        <x:v>Rim/hub material, bearing quality, wheel count, and truing affect cost. Tariff and freight assumptions are illustrative and require current validation.</x:v>
      </x:c>
      <x:c r="AM1094" s="32" t="str">
        <x:v>This is a demonstration store. You can purchase products like this from Pure Fix Cycles The more you ride, the more your wheels wear, and the more this wear comes into contact with the tube, leading to ruptures. Our rim tape was developed to give extra protection from flats, creating a solid barrier between the tube and wheel, keeping your tires free from flats and your bike on the road instead of on your back. A definite must have for any urban rider.</x:v>
      </x:c>
      <x:c r="AN1094" s="32" t="str">
        <x:v>https://github.com/shopifypartners/shopify-product-csvs-and-images/blob/master/csv-files/bicycles.csv</x:v>
      </x:c>
      <x:c r="AO1094" s="32" t="str">
        <x:v>2026-08-05-v2</x:v>
      </x:c>
    </x:row>
    <x:row r="1095">
      <x:c r="A1095" s="32" t="n">
        <x:v>1094</x:v>
      </x:c>
      <x:c r="B1095" s="32" t="str">
        <x:v>Shopify</x:v>
      </x:c>
      <x:c r="C1095" s="32" t="str">
        <x:v>Shopify Partners sample: bicycles.csv</x:v>
      </x:c>
      <x:c r="D1095" s="32" t="str">
        <x:v>bicycles.csv:kenda-tire-28c</x:v>
      </x:c>
      <x:c r="E1095" s="32" t="str"/>
      <x:c r="F1095" s="32" t="str">
        <x:v>Kenda Colored Tire 28C</x:v>
      </x:c>
      <x:c r="G1095" s="32" t="str">
        <x:v>Kenda</x:v>
      </x:c>
      <x:c r="H1095" s="32" t="str">
        <x:v>Kenda</x:v>
      </x:c>
      <x:c r="I1095" s="47" t="n">
        <x:v>22</x:v>
      </x:c>
      <x:c r="J1095" s="32" t="str">
        <x:v>USD</x:v>
      </x:c>
      <x:c r="K1095" s="32" t="str">
        <x:v>700C, Black, Blue, Green, Kenda, Orange, Parts, Purple, Red, Tire, Tires, Tires and Tubes, Tools and Maintenance, Wheelsets and Accessories, White, Yellow</x:v>
      </x:c>
      <x:c r="L1095" s="32" t="str">
        <x:v>Tires</x:v>
      </x:c>
      <x:c r="M1095" s="67" t="n">
        <x:v>1814</x:v>
      </x:c>
      <x:c r="N1095" s="32" t="str"/>
      <x:c r="O1095" s="32" t="str">
        <x:v>https://cdn.shopify.com/s/files/1/0923/8062/products/Tire_Yellow_3RD_WEB.jpeg?v=1438626010</x:v>
      </x:c>
      <x:c r="P1095" s="32" t="str"/>
      <x:c r="Q1095" s="32" t="str">
        <x:v>Estimated</x:v>
      </x:c>
      <x:c r="R1095" s="32" t="str">
        <x:v>Bicycles</x:v>
      </x:c>
      <x:c r="S1095" s="32" t="str">
        <x:v>Bicycle tire</x:v>
      </x:c>
      <x:c r="T1095" s="32" t="str">
        <x:v>Platform product type: Tires</x:v>
      </x:c>
      <x:c r="U1095" s="32" t="str">
        <x:v>Medium</x:v>
      </x:c>
      <x:c r="V1095" s="67" t="n">
        <x:v>500</x:v>
      </x:c>
      <x:c r="W1095" s="47" t="n">
        <x:v>4.41</x:v>
      </x:c>
      <x:c r="X1095" s="47" t="n">
        <x:v>9.92</x:v>
      </x:c>
      <x:c r="Y1095" s="47" t="n">
        <x:v>19.8</x:v>
      </x:c>
      <x:c r="Z1095" s="47" t="n">
        <x:v>0.7</x:v>
      </x:c>
      <x:c r="AA1095" s="47" t="n">
        <x:v>2.34</x:v>
      </x:c>
      <x:c r="AB1095" s="68" t="n">
        <x:v>7</x:v>
      </x:c>
      <x:c r="AC1095" s="47" t="n">
        <x:v>6.01</x:v>
      </x:c>
      <x:c r="AD1095" s="47" t="n">
        <x:v>13.86</x:v>
      </x:c>
      <x:c r="AE1095" s="47" t="n">
        <x:v>28.36</x:v>
      </x:c>
      <x:c r="AF1095" s="68" t="n">
        <x:v>2.9</x:v>
      </x:c>
      <x:c r="AG1095" s="47" t="n">
        <x:v>7</x:v>
      </x:c>
      <x:c r="AH1095" s="68" t="n">
        <x:v>5</x:v>
      </x:c>
      <x:c r="AI1095" s="47" t="n">
        <x:v>22.6</x:v>
      </x:c>
      <x:c r="AJ1095" s="47" t="n">
        <x:v>-0.6</x:v>
      </x:c>
      <x:c r="AK1095" s="48" t="n">
        <x:v>-0.027000000000000003</x:v>
      </x:c>
      <x:c r="AL1095" s="32" t="str">
        <x:v>Size, casing, compound, puncture layer, and branding affect cost. Tariff and freight assumptions are illustrative and require current validation.</x:v>
      </x:c>
      <x:c r="AM1095" s="32" t="str">
        <x:v>This is a demonstration store. You can purchase products like this from Pure Fix Cycles A classic tire redesigned with fixie riding in mind - modern-day performance with reinforced sidewalls. Kenda 28x700c colored tire. Comes as a single tire. Colors Available: Red, Purple, Blue, Yellow, Green, White, and Orange.</x:v>
      </x:c>
      <x:c r="AN1095" s="32" t="str">
        <x:v>https://github.com/shopifypartners/shopify-product-csvs-and-images/blob/master/csv-files/bicycles.csv</x:v>
      </x:c>
      <x:c r="AO1095" s="32" t="str">
        <x:v>2026-08-05-v2</x:v>
      </x:c>
    </x:row>
    <x:row r="1096">
      <x:c r="A1096" s="32" t="n">
        <x:v>1095</x:v>
      </x:c>
      <x:c r="B1096" s="32" t="str">
        <x:v>Shopify</x:v>
      </x:c>
      <x:c r="C1096" s="32" t="str">
        <x:v>Shopify Partners sample: bicycles.csv</x:v>
      </x:c>
      <x:c r="D1096" s="32" t="str">
        <x:v>bicycles.csv:kenda-kwest-tire-set</x:v>
      </x:c>
      <x:c r="E1096" s="32" t="str"/>
      <x:c r="F1096" s="32" t="str">
        <x:v>Kenda Kwest Tire 700C: 23C - 32C</x:v>
      </x:c>
      <x:c r="G1096" s="32" t="str">
        <x:v>Kenda</x:v>
      </x:c>
      <x:c r="H1096" s="32" t="str">
        <x:v>Kenda</x:v>
      </x:c>
      <x:c r="I1096" s="47" t="n">
        <x:v>22</x:v>
      </x:c>
      <x:c r="J1096" s="32" t="str">
        <x:v>USD</x:v>
      </x:c>
      <x:c r="K1096" s="32" t="str">
        <x:v>700C, Black, Kenda, Parts, Tire, Tires, Tires and Tubes, Tools and Maintenance, Wheelsets and Accessories</x:v>
      </x:c>
      <x:c r="L1096" s="32" t="str">
        <x:v>Tires</x:v>
      </x:c>
      <x:c r="M1096" s="67" t="n">
        <x:v>1814</x:v>
      </x:c>
      <x:c r="N1096" s="32" t="str"/>
      <x:c r="O1096" s="32" t="str">
        <x:v>https://cdn.shopify.com/s/files/1/0923/8062/products/kekks1-1.jpeg?v=1438626003</x:v>
      </x:c>
      <x:c r="P1096" s="32" t="str"/>
      <x:c r="Q1096" s="32" t="str">
        <x:v>Estimated</x:v>
      </x:c>
      <x:c r="R1096" s="32" t="str">
        <x:v>Bicycles</x:v>
      </x:c>
      <x:c r="S1096" s="32" t="str">
        <x:v>Bicycle tire</x:v>
      </x:c>
      <x:c r="T1096" s="32" t="str">
        <x:v>Platform product type: Tires</x:v>
      </x:c>
      <x:c r="U1096" s="32" t="str">
        <x:v>Medium</x:v>
      </x:c>
      <x:c r="V1096" s="67" t="n">
        <x:v>500</x:v>
      </x:c>
      <x:c r="W1096" s="47" t="n">
        <x:v>4.41</x:v>
      </x:c>
      <x:c r="X1096" s="47" t="n">
        <x:v>9.92</x:v>
      </x:c>
      <x:c r="Y1096" s="47" t="n">
        <x:v>19.8</x:v>
      </x:c>
      <x:c r="Z1096" s="47" t="n">
        <x:v>0.7</x:v>
      </x:c>
      <x:c r="AA1096" s="47" t="n">
        <x:v>2.34</x:v>
      </x:c>
      <x:c r="AB1096" s="68" t="n">
        <x:v>7</x:v>
      </x:c>
      <x:c r="AC1096" s="47" t="n">
        <x:v>6.01</x:v>
      </x:c>
      <x:c r="AD1096" s="47" t="n">
        <x:v>13.86</x:v>
      </x:c>
      <x:c r="AE1096" s="47" t="n">
        <x:v>28.36</x:v>
      </x:c>
      <x:c r="AF1096" s="68" t="n">
        <x:v>2.9</x:v>
      </x:c>
      <x:c r="AG1096" s="47" t="n">
        <x:v>7</x:v>
      </x:c>
      <x:c r="AH1096" s="68" t="n">
        <x:v>5</x:v>
      </x:c>
      <x:c r="AI1096" s="47" t="n">
        <x:v>22.6</x:v>
      </x:c>
      <x:c r="AJ1096" s="47" t="n">
        <x:v>-0.6</x:v>
      </x:c>
      <x:c r="AK1096" s="48" t="n">
        <x:v>-0.027000000000000003</x:v>
      </x:c>
      <x:c r="AL1096" s="32" t="str">
        <x:v>Size, casing, compound, puncture layer, and branding affect cost. Tariff and freight assumptions are illustrative and require current validation.</x:v>
      </x:c>
      <x:c r="AM1096" s="32" t="str">
        <x:v>This is a demonstration store. You can purchase products like this from Pure Fix Cycles A classic tire redesigned with fixie riding in mind - modern-day performance with reinforced sidewalls. Kenda 28x700c tire. Comes as a single tire. Sizes Available: 23C, 25C, 28C, 32C, or 35C.</x:v>
      </x:c>
      <x:c r="AN1096" s="32" t="str">
        <x:v>https://github.com/shopifypartners/shopify-product-csvs-and-images/blob/master/csv-files/bicycles.csv</x:v>
      </x:c>
      <x:c r="AO1096" s="32" t="str">
        <x:v>2026-08-05-v2</x:v>
      </x:c>
    </x:row>
    <x:row r="1097">
      <x:c r="A1097" s="32" t="n">
        <x:v>1096</x:v>
      </x:c>
      <x:c r="B1097" s="32" t="str">
        <x:v>Shopify</x:v>
      </x:c>
      <x:c r="C1097" s="32" t="str">
        <x:v>Shopify Partners sample: bicycles.csv</x:v>
      </x:c>
      <x:c r="D1097" s="32" t="str">
        <x:v>bicycles.csv:continental-tube</x:v>
      </x:c>
      <x:c r="E1097" s="32" t="str"/>
      <x:c r="F1097" s="32" t="str">
        <x:v>Conti Race Tube</x:v>
      </x:c>
      <x:c r="G1097" s="32" t="str">
        <x:v>Continental</x:v>
      </x:c>
      <x:c r="H1097" s="32" t="str">
        <x:v>Continental</x:v>
      </x:c>
      <x:c r="I1097" s="47" t="n">
        <x:v>11</x:v>
      </x:c>
      <x:c r="J1097" s="32" t="str">
        <x:v>USD</x:v>
      </x:c>
      <x:c r="K1097" s="32" t="str">
        <x:v>City Accessories, Essential, Essentials, FGFS, FGFS Accessories, FGFS Series, Micro, Micro Series, Parts, Presta Valve, Tires and Tubes, Tools and Maintenance, Tube, Tubes, Wheelsets and Accessories</x:v>
      </x:c>
      <x:c r="L1097" s="32" t="str">
        <x:v>Tube</x:v>
      </x:c>
      <x:c r="M1097" s="67" t="n">
        <x:v>45</x:v>
      </x:c>
      <x:c r="N1097" s="32" t="str"/>
      <x:c r="O1097" s="32" t="str">
        <x:v>https://cdn.shopify.com/s/files/1/0923/8062/products/Conti-race-tube-WEB.jpeg?v=1438626002</x:v>
      </x:c>
      <x:c r="P1097" s="32" t="str"/>
      <x:c r="Q1097" s="32" t="str">
        <x:v>Estimated</x:v>
      </x:c>
      <x:c r="R1097" s="32" t="str">
        <x:v>Bicycles</x:v>
      </x:c>
      <x:c r="S1097" s="32" t="str">
        <x:v>Bicycle wheelset</x:v>
      </x:c>
      <x:c r="T1097" s="32" t="str">
        <x:v>Keyword/category match: wheelset</x:v>
      </x:c>
      <x:c r="U1097" s="32" t="str">
        <x:v>Low</x:v>
      </x:c>
      <x:c r="V1097" s="67" t="n">
        <x:v>500</x:v>
      </x:c>
      <x:c r="W1097" s="47" t="n">
        <x:v>6.38</x:v>
      </x:c>
      <x:c r="X1097" s="47" t="n">
        <x:v>7.92</x:v>
      </x:c>
      <x:c r="Y1097" s="47" t="n">
        <x:v>9.9</x:v>
      </x:c>
      <x:c r="Z1097" s="47" t="n">
        <x:v>3.5</x:v>
      </x:c>
      <x:c r="AA1097" s="47" t="n">
        <x:v>6.75</x:v>
      </x:c>
      <x:c r="AB1097" s="68" t="n">
        <x:v>7</x:v>
      </x:c>
      <x:c r="AC1097" s="47" t="n">
        <x:v>11.64</x:v>
      </x:c>
      <x:c r="AD1097" s="47" t="n">
        <x:v>19.44</x:v>
      </x:c>
      <x:c r="AE1097" s="47" t="n">
        <x:v>34.13</x:v>
      </x:c>
      <x:c r="AF1097" s="68" t="n">
        <x:v>2.9</x:v>
      </x:c>
      <x:c r="AG1097" s="47" t="n">
        <x:v>2.5</x:v>
      </x:c>
      <x:c r="AH1097" s="68" t="n">
        <x:v>5</x:v>
      </x:c>
      <x:c r="AI1097" s="47" t="n">
        <x:v>22.81</x:v>
      </x:c>
      <x:c r="AJ1097" s="47" t="n">
        <x:v>-11.81</x:v>
      </x:c>
      <x:c r="AK1097" s="48" t="n">
        <x:v>-1.074</x:v>
      </x:c>
      <x:c r="AL1097" s="32" t="str">
        <x:v>Rim/hub material, bearing quality, wheel count, and truing affect cost. Tariff and freight assumptions are illustrative and require current validation.</x:v>
      </x:c>
      <x:c r="AM1097" s="32" t="str">
        <x:v>This is a demonstration store. You can purchase products like this from Pure Fix Cycles Conti Race Tubes When it’s race time, every gram counts, but nothing will take you from first to last faster than a flat. Luckily, the mad scientists in Conti’s R&amp;D labs have your back. These race tubes are engineered to strike the perfect balance of weight and durability, and they’re a favorite for crits, alley-cats, or any event where speed matters on an imperfect surface. And, thanks to Continental’s strin</x:v>
      </x:c>
      <x:c r="AN1097" s="32" t="str">
        <x:v>https://github.com/shopifypartners/shopify-product-csvs-and-images/blob/master/csv-files/bicycles.csv</x:v>
      </x:c>
      <x:c r="AO1097" s="32" t="str">
        <x:v>2026-08-05-v2</x:v>
      </x:c>
    </x:row>
    <x:row r="1098">
      <x:c r="A1098" s="32" t="n">
        <x:v>1097</x:v>
      </x:c>
      <x:c r="B1098" s="32" t="str">
        <x:v>Shopify</x:v>
      </x:c>
      <x:c r="C1098" s="32" t="str">
        <x:v>Shopify Partners sample: bicycles.csv</x:v>
      </x:c>
      <x:c r="D1098" s="32" t="str">
        <x:v>bicycles.csv:kmc-z410h-chain</x:v>
      </x:c>
      <x:c r="E1098" s="32" t="str"/>
      <x:c r="F1098" s="32" t="str">
        <x:v>KMC Z410H Chain</x:v>
      </x:c>
      <x:c r="G1098" s="32" t="str">
        <x:v>KMC</x:v>
      </x:c>
      <x:c r="H1098" s="32" t="str">
        <x:v>KMC</x:v>
      </x:c>
      <x:c r="I1098" s="47" t="n">
        <x:v>10</x:v>
      </x:c>
      <x:c r="J1098" s="32" t="str">
        <x:v>USD</x:v>
      </x:c>
      <x:c r="K1098" s="32" t="str">
        <x:v>Alloy, Black, Blue, Chain, Chains, Drivetrain, Gold, Green, Parts, Pink, White, Yellow</x:v>
      </x:c>
      <x:c r="L1098" s="32" t="str">
        <x:v>Chain</x:v>
      </x:c>
      <x:c r="M1098" s="67" t="n">
        <x:v>476</x:v>
      </x:c>
      <x:c r="N1098" s="32" t="str"/>
      <x:c r="O1098" s="32" t="str">
        <x:v>https://cdn.shopify.com/s/files/1/0923/8062/products/chain_1.jpeg?v=1438625994</x:v>
      </x:c>
      <x:c r="P1098" s="32" t="str"/>
      <x:c r="Q1098" s="32" t="str">
        <x:v>Estimated</x:v>
      </x:c>
      <x:c r="R1098" s="32" t="str">
        <x:v>Generic</x:v>
      </x:c>
      <x:c r="S1098" s="32" t="str">
        <x:v>Assembled consumer product</x:v>
      </x:c>
      <x:c r="T1098" s="32" t="str">
        <x:v>Generic fallback</x:v>
      </x:c>
      <x:c r="U1098" s="32" t="str">
        <x:v>Low</x:v>
      </x:c>
      <x:c r="V1098" s="67" t="n">
        <x:v>500</x:v>
      </x:c>
      <x:c r="W1098" s="47" t="n">
        <x:v>3.3</x:v>
      </x:c>
      <x:c r="X1098" s="47" t="n">
        <x:v>7.2</x:v>
      </x:c>
      <x:c r="Y1098" s="47" t="n">
        <x:v>9</x:v>
      </x:c>
      <x:c r="Z1098" s="47" t="n">
        <x:v>1</x:v>
      </x:c>
      <x:c r="AA1098" s="47" t="n">
        <x:v>2</x:v>
      </x:c>
      <x:c r="AB1098" s="68" t="n">
        <x:v>5</x:v>
      </x:c>
      <x:c r="AC1098" s="47" t="n">
        <x:v>4.3</x:v>
      </x:c>
      <x:c r="AD1098" s="47" t="n">
        <x:v>10.71</x:v>
      </x:c>
      <x:c r="AE1098" s="47" t="n">
        <x:v>19.43</x:v>
      </x:c>
      <x:c r="AF1098" s="68" t="n">
        <x:v>2.9</x:v>
      </x:c>
      <x:c r="AG1098" s="47" t="n">
        <x:v>4</x:v>
      </x:c>
      <x:c r="AH1098" s="68" t="n">
        <x:v>5</x:v>
      </x:c>
      <x:c r="AI1098" s="47" t="n">
        <x:v>15.5</x:v>
      </x:c>
      <x:c r="AJ1098" s="47" t="n">
        <x:v>-5.5</x:v>
      </x:c>
      <x:c r="AK1098" s="48" t="n">
        <x:v>-0.55</x:v>
      </x:c>
      <x:c r="AL1098" s="32" t="str">
        <x:v>Insufficient specifications; use as a broad placeholder until a BOM or supplier match is available. Modifiers: premium/heavy-duty specification. Tariff and freight assumptions are illustrative and require current validation.</x:v>
      </x:c>
      <x:c r="AM1098" s="32" t="str">
        <x:v>This is a demonstration store. You can purchase products like this from Pure Fix Cycles These heavy-duty chains come in a variety of colors and are perfect for all of our fixies and single speed bikes. List of Specs: 94 links* Nickel Plated Heavy Duty 1/8 chain Width: 9.4mm 460 grams * This is the perfect length for our standard fixies featuring our 44:16 gear ratio. However, if you have a different bike and/or different ratio, you may need to purchase two chains to reach your desired chain leng</x:v>
      </x:c>
      <x:c r="AN1098" s="32" t="str">
        <x:v>https://github.com/shopifypartners/shopify-product-csvs-and-images/blob/master/csv-files/bicycles.csv</x:v>
      </x:c>
      <x:c r="AO1098" s="32" t="str">
        <x:v>2026-08-05-v2</x:v>
      </x:c>
    </x:row>
    <x:row r="1099">
      <x:c r="A1099" s="32" t="n">
        <x:v>1098</x:v>
      </x:c>
      <x:c r="B1099" s="32" t="str">
        <x:v>Shopify</x:v>
      </x:c>
      <x:c r="C1099" s="32" t="str">
        <x:v>Shopify Partners sample: bicycles.csv</x:v>
      </x:c>
      <x:c r="D1099" s="32" t="str">
        <x:v>bicycles.csv:kryptonite-keeper-12-u-lock</x:v>
      </x:c>
      <x:c r="E1099" s="32" t="str"/>
      <x:c r="F1099" s="32" t="str">
        <x:v>Kryptonite 12 U-Lock</x:v>
      </x:c>
      <x:c r="G1099" s="32" t="str">
        <x:v>Kryptonite</x:v>
      </x:c>
      <x:c r="H1099" s="32" t="str">
        <x:v>Kryptonite</x:v>
      </x:c>
      <x:c r="I1099" s="47" t="n">
        <x:v>20</x:v>
      </x:c>
      <x:c r="J1099" s="32" t="str">
        <x:v>USD</x:v>
      </x:c>
      <x:c r="K1099" s="32" t="str">
        <x:v>Accessories, Essential, Essentials, Lock, Locks, Safety, Safety Gear, Tools and Maintenance</x:v>
      </x:c>
      <x:c r="L1099" s="32" t="str">
        <x:v>Lock</x:v>
      </x:c>
      <x:c r="M1099" s="67" t="n">
        <x:v>1225</x:v>
      </x:c>
      <x:c r="N1099" s="32" t="str"/>
      <x:c r="O1099" s="32" t="str">
        <x:v>https://cdn.shopify.com/s/files/1/0923/8062/products/kryptonite_1.jpeg?v=1438625986</x:v>
      </x:c>
      <x:c r="P1099" s="32" t="str"/>
      <x:c r="Q1099" s="32" t="str">
        <x:v>Estimated</x:v>
      </x:c>
      <x:c r="R1099" s="32" t="str">
        <x:v>Bicycles</x:v>
      </x:c>
      <x:c r="S1099" s="32" t="str">
        <x:v>Bicycle lock</x:v>
      </x:c>
      <x:c r="T1099" s="32" t="str">
        <x:v>Platform product type: Lock</x:v>
      </x:c>
      <x:c r="U1099" s="32" t="str">
        <x:v>Medium</x:v>
      </x:c>
      <x:c r="V1099" s="67" t="n">
        <x:v>500</x:v>
      </x:c>
      <x:c r="W1099" s="47" t="n">
        <x:v>4</x:v>
      </x:c>
      <x:c r="X1099" s="47" t="n">
        <x:v>12</x:v>
      </x:c>
      <x:c r="Y1099" s="47" t="n">
        <x:v>18</x:v>
      </x:c>
      <x:c r="Z1099" s="47" t="n">
        <x:v>0.9</x:v>
      </x:c>
      <x:c r="AA1099" s="47" t="n">
        <x:v>2.6</x:v>
      </x:c>
      <x:c r="AB1099" s="68" t="n">
        <x:v>7</x:v>
      </x:c>
      <x:c r="AC1099" s="47" t="n">
        <x:v>5.49</x:v>
      </x:c>
      <x:c r="AD1099" s="47" t="n">
        <x:v>16.59</x:v>
      </x:c>
      <x:c r="AE1099" s="47" t="n">
        <x:v>28.36</x:v>
      </x:c>
      <x:c r="AF1099" s="68" t="n">
        <x:v>2.9</x:v>
      </x:c>
      <x:c r="AG1099" s="47" t="n">
        <x:v>7</x:v>
      </x:c>
      <x:c r="AH1099" s="68" t="n">
        <x:v>5</x:v>
      </x:c>
      <x:c r="AI1099" s="47" t="n">
        <x:v>25.16</x:v>
      </x:c>
      <x:c r="AJ1099" s="47" t="n">
        <x:v>-5.16</x:v>
      </x:c>
      <x:c r="AK1099" s="48" t="n">
        <x:v>-0.258</x:v>
      </x:c>
      <x:c r="AL1099" s="32" t="str">
        <x:v>Security rating, steel thickness, cylinder, and weight affect cost. Tariff and freight assumptions are illustrative and require current validation.</x:v>
      </x:c>
      <x:c r="AM1099" s="32" t="str">
        <x:v>This is a demonstration store. You can purchase products like this from Pure Fix Cycles This Kryptonite U-Lock has a high security Bent Foot™ design and comes with two disc-style keys and a click-style transportation bracket. The lock is encased in a protective vinyl covering and has a reinforced collar over keyway for increased protection! The 12mm hardened steel shackle resists hand tools. Grab one now and keep your bike protected from those bike thieves out there!</x:v>
      </x:c>
      <x:c r="AN1099" s="32" t="str">
        <x:v>https://github.com/shopifypartners/shopify-product-csvs-and-images/blob/master/csv-files/bicycles.csv</x:v>
      </x:c>
      <x:c r="AO1099" s="32" t="str">
        <x:v>2026-08-05-v2</x:v>
      </x:c>
    </x:row>
    <x:row r="1100">
      <x:c r="A1100" s="32" t="n">
        <x:v>1099</x:v>
      </x:c>
      <x:c r="B1100" s="32" t="str">
        <x:v>Shopify</x:v>
      </x:c>
      <x:c r="C1100" s="32" t="str">
        <x:v>Shopify Partners sample: bicycles.csv</x:v>
      </x:c>
      <x:c r="D1100" s="32" t="str">
        <x:v>bicycles.csv:kryptonite-keeper-chain-lock</x:v>
      </x:c>
      <x:c r="E1100" s="32" t="str"/>
      <x:c r="F1100" s="32" t="str">
        <x:v>Kryptonite Keeper</x:v>
      </x:c>
      <x:c r="G1100" s="32" t="str">
        <x:v>Kryptonite</x:v>
      </x:c>
      <x:c r="H1100" s="32" t="str">
        <x:v>Kryptonite</x:v>
      </x:c>
      <x:c r="I1100" s="47" t="n">
        <x:v>25</x:v>
      </x:c>
      <x:c r="J1100" s="32" t="str">
        <x:v>USD</x:v>
      </x:c>
      <x:c r="K1100" s="32" t="str">
        <x:v>Accessories, Essential, Essentials, Lock, Locks, Safety, Safety Gear</x:v>
      </x:c>
      <x:c r="L1100" s="32" t="str">
        <x:v>Lock</x:v>
      </x:c>
      <x:c r="M1100" s="67" t="n">
        <x:v>907</x:v>
      </x:c>
      <x:c r="N1100" s="32" t="str"/>
      <x:c r="O1100" s="32" t="str">
        <x:v>https://cdn.shopify.com/s/files/1/0923/8062/products/kryptonite_chain_lock_1.jpeg?v=1438625985</x:v>
      </x:c>
      <x:c r="P1100" s="32" t="str"/>
      <x:c r="Q1100" s="32" t="str">
        <x:v>Estimated</x:v>
      </x:c>
      <x:c r="R1100" s="32" t="str">
        <x:v>Bicycles</x:v>
      </x:c>
      <x:c r="S1100" s="32" t="str">
        <x:v>Bicycle lock</x:v>
      </x:c>
      <x:c r="T1100" s="32" t="str">
        <x:v>Platform product type: Lock</x:v>
      </x:c>
      <x:c r="U1100" s="32" t="str">
        <x:v>Medium</x:v>
      </x:c>
      <x:c r="V1100" s="67" t="n">
        <x:v>500</x:v>
      </x:c>
      <x:c r="W1100" s="47" t="n">
        <x:v>4</x:v>
      </x:c>
      <x:c r="X1100" s="47" t="n">
        <x:v>12</x:v>
      </x:c>
      <x:c r="Y1100" s="47" t="n">
        <x:v>22.5</x:v>
      </x:c>
      <x:c r="Z1100" s="47" t="n">
        <x:v>0.9</x:v>
      </x:c>
      <x:c r="AA1100" s="47" t="n">
        <x:v>2</x:v>
      </x:c>
      <x:c r="AB1100" s="68" t="n">
        <x:v>7</x:v>
      </x:c>
      <x:c r="AC1100" s="47" t="n">
        <x:v>5.3</x:v>
      </x:c>
      <x:c r="AD1100" s="47" t="n">
        <x:v>15.94</x:v>
      </x:c>
      <x:c r="AE1100" s="47" t="n">
        <x:v>31.57</x:v>
      </x:c>
      <x:c r="AF1100" s="68" t="n">
        <x:v>2.9</x:v>
      </x:c>
      <x:c r="AG1100" s="47" t="n">
        <x:v>4</x:v>
      </x:c>
      <x:c r="AH1100" s="68" t="n">
        <x:v>5</x:v>
      </x:c>
      <x:c r="AI1100" s="47" t="n">
        <x:v>21.92</x:v>
      </x:c>
      <x:c r="AJ1100" s="47" t="n">
        <x:v>3.08</x:v>
      </x:c>
      <x:c r="AK1100" s="48" t="n">
        <x:v>0.12300000000000001</x:v>
      </x:c>
      <x:c r="AL1100" s="32" t="str">
        <x:v>Security rating, steel thickness, cylinder, and weight affect cost. Tariff and freight assumptions are illustrative and require current validation.</x:v>
      </x:c>
      <x:c r="AM1100" s="32" t="str">
        <x:v>This is a demonstration store. You can purchase products like this from Pure Fix Cycles This Kryptonite chain lock is both stylish and functional. It packs 7mm 4-sided 3t manganese steel chain links. The lock is flexible, compact, easy to use, and comes with a lifetime warranty !</x:v>
      </x:c>
      <x:c r="AN1100" s="32" t="str">
        <x:v>https://github.com/shopifypartners/shopify-product-csvs-and-images/blob/master/csv-files/bicycles.csv</x:v>
      </x:c>
      <x:c r="AO1100" s="32" t="str">
        <x:v>2026-08-05-v2</x:v>
      </x:c>
    </x:row>
    <x:row r="1101">
      <x:c r="A1101" s="32" t="n">
        <x:v>1100</x:v>
      </x:c>
      <x:c r="B1101" s="32" t="str">
        <x:v>Shopify</x:v>
      </x:c>
      <x:c r="C1101" s="32" t="str">
        <x:v>Shopify Partners sample: bicycles.csv</x:v>
      </x:c>
      <x:c r="D1101" s="32" t="str">
        <x:v>bicycles.csv:kryptonite-keeper-padlock</x:v>
      </x:c>
      <x:c r="E1101" s="32" t="str"/>
      <x:c r="F1101" s="32" t="str">
        <x:v>Kryptonite Keeper Padlock</x:v>
      </x:c>
      <x:c r="G1101" s="32" t="str">
        <x:v>Kryptonite</x:v>
      </x:c>
      <x:c r="H1101" s="32" t="str">
        <x:v>Kryptonite</x:v>
      </x:c>
      <x:c r="I1101" s="47" t="n">
        <x:v>25</x:v>
      </x:c>
      <x:c r="J1101" s="32" t="str">
        <x:v>USD</x:v>
      </x:c>
      <x:c r="K1101" s="32" t="str">
        <x:v>Essential, Essentials, Lock, Locks, Safety</x:v>
      </x:c>
      <x:c r="L1101" s="32" t="str">
        <x:v>Lock</x:v>
      </x:c>
      <x:c r="M1101" s="67" t="n">
        <x:v>907</x:v>
      </x:c>
      <x:c r="N1101" s="32" t="str"/>
      <x:c r="O1101" s="32" t="str">
        <x:v>https://cdn.shopify.com/s/files/1/0923/8062/products/keeper-lock_1.png?v=1438625984</x:v>
      </x:c>
      <x:c r="P1101" s="32" t="str"/>
      <x:c r="Q1101" s="32" t="str">
        <x:v>Estimated</x:v>
      </x:c>
      <x:c r="R1101" s="32" t="str">
        <x:v>Bicycles</x:v>
      </x:c>
      <x:c r="S1101" s="32" t="str">
        <x:v>Bicycle lock</x:v>
      </x:c>
      <x:c r="T1101" s="32" t="str">
        <x:v>Platform product type: Lock</x:v>
      </x:c>
      <x:c r="U1101" s="32" t="str">
        <x:v>Medium</x:v>
      </x:c>
      <x:c r="V1101" s="67" t="n">
        <x:v>500</x:v>
      </x:c>
      <x:c r="W1101" s="47" t="n">
        <x:v>4</x:v>
      </x:c>
      <x:c r="X1101" s="47" t="n">
        <x:v>12</x:v>
      </x:c>
      <x:c r="Y1101" s="47" t="n">
        <x:v>22.5</x:v>
      </x:c>
      <x:c r="Z1101" s="47" t="n">
        <x:v>0.9</x:v>
      </x:c>
      <x:c r="AA1101" s="47" t="n">
        <x:v>2</x:v>
      </x:c>
      <x:c r="AB1101" s="68" t="n">
        <x:v>7</x:v>
      </x:c>
      <x:c r="AC1101" s="47" t="n">
        <x:v>5.3</x:v>
      </x:c>
      <x:c r="AD1101" s="47" t="n">
        <x:v>15.94</x:v>
      </x:c>
      <x:c r="AE1101" s="47" t="n">
        <x:v>31.57</x:v>
      </x:c>
      <x:c r="AF1101" s="68" t="n">
        <x:v>2.9</x:v>
      </x:c>
      <x:c r="AG1101" s="47" t="n">
        <x:v>4</x:v>
      </x:c>
      <x:c r="AH1101" s="68" t="n">
        <x:v>5</x:v>
      </x:c>
      <x:c r="AI1101" s="47" t="n">
        <x:v>21.92</x:v>
      </x:c>
      <x:c r="AJ1101" s="47" t="n">
        <x:v>3.08</x:v>
      </x:c>
      <x:c r="AK1101" s="48" t="n">
        <x:v>0.12300000000000001</x:v>
      </x:c>
      <x:c r="AL1101" s="32" t="str">
        <x:v>Security rating, steel thickness, cylinder, and weight affect cost. Tariff and freight assumptions are illustrative and require current validation.</x:v>
      </x:c>
      <x:c r="AM1101" s="32" t="str">
        <x:v>This is a demonstration store. You can purchase products like this from Pure Fix Cycles This Kryptonite chain lock is both stylish and functional. It packs 7mm 4-sided 3t manganese steel chain links. The lock is flexible, compact, easy to use, and comes with a lifetime warranty ! Comes with the chain and the lock - you can't lose!</x:v>
      </x:c>
      <x:c r="AN1101" s="32" t="str">
        <x:v>https://github.com/shopifypartners/shopify-product-csvs-and-images/blob/master/csv-files/bicycles.csv</x:v>
      </x:c>
      <x:c r="AO1101" s="32" t="str">
        <x:v>2026-08-05-v2</x:v>
      </x:c>
    </x:row>
    <x:row r="1102">
      <x:c r="A1102" s="32" t="n">
        <x:v>1101</x:v>
      </x:c>
      <x:c r="B1102" s="32" t="str">
        <x:v>Shopify</x:v>
      </x:c>
      <x:c r="C1102" s="32" t="str">
        <x:v>Shopify Partners sample: bicycles.csv</x:v>
      </x:c>
      <x:c r="D1102" s="32" t="str">
        <x:v>bicycles.csv:levis-511-slim-fit-commuter-shorts</x:v>
      </x:c>
      <x:c r="E1102" s="32" t="str"/>
      <x:c r="F1102" s="32" t="str">
        <x:v>Levi's Commuter 504 Regular Straight Shorts</x:v>
      </x:c>
      <x:c r="G1102" s="32" t="str">
        <x:v>Levi's</x:v>
      </x:c>
      <x:c r="H1102" s="32" t="str">
        <x:v>Levi's</x:v>
      </x:c>
      <x:c r="I1102" s="47" t="n">
        <x:v>68</x:v>
      </x:c>
      <x:c r="J1102" s="32" t="str">
        <x:v>USD</x:v>
      </x:c>
      <x:c r="K1102" s="32" t="str">
        <x:v>Accessories, Apparel, Shorts</x:v>
      </x:c>
      <x:c r="L1102" s="32" t="str">
        <x:v>Apparel</x:v>
      </x:c>
      <x:c r="M1102" s="67" t="n">
        <x:v>454</x:v>
      </x:c>
      <x:c r="N1102" s="32" t="str"/>
      <x:c r="O1102" s="32" t="str">
        <x:v>https://cdn.shopify.com/s/files/1/0923/8062/products/Men-short-blue-2_WEB.jpeg?v=1438625979</x:v>
      </x:c>
      <x:c r="P1102" s="32" t="str"/>
      <x:c r="Q1102" s="32" t="str">
        <x:v>Estimated</x:v>
      </x:c>
      <x:c r="R1102" s="32" t="str">
        <x:v>Bicycles</x:v>
      </x:c>
      <x:c r="S1102" s="32" t="str">
        <x:v>Bicycle lock</x:v>
      </x:c>
      <x:c r="T1102" s="32" t="str">
        <x:v>Keyword/category match: u-lock</x:v>
      </x:c>
      <x:c r="U1102" s="32" t="str">
        <x:v>Medium</x:v>
      </x:c>
      <x:c r="V1102" s="67" t="n">
        <x:v>500</x:v>
      </x:c>
      <x:c r="W1102" s="47" t="n">
        <x:v>4</x:v>
      </x:c>
      <x:c r="X1102" s="47" t="n">
        <x:v>12</x:v>
      </x:c>
      <x:c r="Y1102" s="47" t="n">
        <x:v>30</x:v>
      </x:c>
      <x:c r="Z1102" s="47" t="n">
        <x:v>0.9</x:v>
      </x:c>
      <x:c r="AA1102" s="47" t="n">
        <x:v>2</x:v>
      </x:c>
      <x:c r="AB1102" s="68" t="n">
        <x:v>7</x:v>
      </x:c>
      <x:c r="AC1102" s="47" t="n">
        <x:v>5.3</x:v>
      </x:c>
      <x:c r="AD1102" s="47" t="n">
        <x:v>15.94</x:v>
      </x:c>
      <x:c r="AE1102" s="47" t="n">
        <x:v>39.59</x:v>
      </x:c>
      <x:c r="AF1102" s="68" t="n">
        <x:v>2.9</x:v>
      </x:c>
      <x:c r="AG1102" s="47" t="n">
        <x:v>4</x:v>
      </x:c>
      <x:c r="AH1102" s="68" t="n">
        <x:v>5</x:v>
      </x:c>
      <x:c r="AI1102" s="47" t="n">
        <x:v>25.32</x:v>
      </x:c>
      <x:c r="AJ1102" s="47" t="n">
        <x:v>42.69</x:v>
      </x:c>
      <x:c r="AK1102" s="48" t="n">
        <x:v>0.628</x:v>
      </x:c>
      <x:c r="AL1102" s="32" t="str">
        <x:v>Security rating, steel thickness, cylinder, and weight affect cost. Tariff and freight assumptions are illustrative and require current validation.</x:v>
      </x:c>
      <x:c r="AM1102" s="32" t="str">
        <x:v>This is a demonstration store. You can purchase products like this from Pure Fix Cycles Levi's set out to make the most comfortable, convenient, chic cycling pants in the world, but they had to stop at the knee because these shorts were perfect. Designed for folks who can't show up to work in spandex, the Levi's Commuter Shorts have all the plusses of bike-wear: double layered seat and back pockets for comfort, reflective tape on the interior cuffs for visibility, and high rise back for better c</x:v>
      </x:c>
      <x:c r="AN1102" s="32" t="str">
        <x:v>https://github.com/shopifypartners/shopify-product-csvs-and-images/blob/master/csv-files/bicycles.csv</x:v>
      </x:c>
      <x:c r="AO1102" s="32" t="str">
        <x:v>2026-08-05-v2</x:v>
      </x:c>
    </x:row>
    <x:row r="1103">
      <x:c r="A1103" s="32" t="n">
        <x:v>1102</x:v>
      </x:c>
      <x:c r="B1103" s="32" t="str">
        <x:v>Shopify</x:v>
      </x:c>
      <x:c r="C1103" s="32" t="str">
        <x:v>Shopify Partners sample: bicycles.csv</x:v>
      </x:c>
      <x:c r="D1103" s="32" t="str">
        <x:v>bicycles.csv:lezyne-sport-floor-pump</x:v>
      </x:c>
      <x:c r="E1103" s="32" t="str"/>
      <x:c r="F1103" s="32" t="str">
        <x:v>Lezyne Sport Floor Pump</x:v>
      </x:c>
      <x:c r="G1103" s="32" t="str">
        <x:v>Lezyne</x:v>
      </x:c>
      <x:c r="H1103" s="32" t="str">
        <x:v>Lezyne</x:v>
      </x:c>
      <x:c r="I1103" s="47" t="n">
        <x:v>49.99</x:v>
      </x:c>
      <x:c r="J1103" s="32" t="str">
        <x:v>USD</x:v>
      </x:c>
      <x:c r="K1103" s="32" t="str">
        <x:v>Accessories, Presta Valve, Pumps, Schrader valve, Tools and Maintenance</x:v>
      </x:c>
      <x:c r="L1103" s="32" t="str">
        <x:v>Pumps</x:v>
      </x:c>
      <x:c r="M1103" s="67" t="n">
        <x:v>1089</x:v>
      </x:c>
      <x:c r="N1103" s="32" t="str"/>
      <x:c r="O1103" s="32" t="str">
        <x:v>https://cdn.shopify.com/s/files/1/0923/8062/products/pumpmultibig.jpeg?v=1438625971</x:v>
      </x:c>
      <x:c r="P1103" s="32" t="str"/>
      <x:c r="Q1103" s="32" t="str">
        <x:v>Estimated</x:v>
      </x:c>
      <x:c r="R1103" s="32" t="str">
        <x:v>Bicycles</x:v>
      </x:c>
      <x:c r="S1103" s="32" t="str">
        <x:v>Bicycle pump</x:v>
      </x:c>
      <x:c r="T1103" s="32" t="str">
        <x:v>Platform product type: Pumps</x:v>
      </x:c>
      <x:c r="U1103" s="32" t="str">
        <x:v>Medium</x:v>
      </x:c>
      <x:c r="V1103" s="67" t="n">
        <x:v>500</x:v>
      </x:c>
      <x:c r="W1103" s="47" t="n">
        <x:v>3</x:v>
      </x:c>
      <x:c r="X1103" s="47" t="n">
        <x:v>8</x:v>
      </x:c>
      <x:c r="Y1103" s="47" t="n">
        <x:v>20</x:v>
      </x:c>
      <x:c r="Z1103" s="47" t="n">
        <x:v>0.8</x:v>
      </x:c>
      <x:c r="AA1103" s="47" t="n">
        <x:v>1.95</x:v>
      </x:c>
      <x:c r="AB1103" s="68" t="n">
        <x:v>7</x:v>
      </x:c>
      <x:c r="AC1103" s="47" t="n">
        <x:v>4.23</x:v>
      </x:c>
      <x:c r="AD1103" s="47" t="n">
        <x:v>11.5</x:v>
      </x:c>
      <x:c r="AE1103" s="47" t="n">
        <x:v>28.89</x:v>
      </x:c>
      <x:c r="AF1103" s="68" t="n">
        <x:v>2.9</x:v>
      </x:c>
      <x:c r="AG1103" s="47" t="n">
        <x:v>7</x:v>
      </x:c>
      <x:c r="AH1103" s="68" t="n">
        <x:v>5</x:v>
      </x:c>
      <x:c r="AI1103" s="47" t="n">
        <x:v>22.45</x:v>
      </x:c>
      <x:c r="AJ1103" s="47" t="n">
        <x:v>27.54</x:v>
      </x:c>
      <x:c r="AK1103" s="48" t="n">
        <x:v>0.551</x:v>
      </x:c>
      <x:c r="AL1103" s="32" t="str">
        <x:v>Size, material, gauge, valve head, and packaging affect cost. Tariff and freight assumptions are illustrative and require current validation.</x:v>
      </x:c>
      <x:c r="AM1103" s="32" t="str">
        <x:v>This is a demonstration store. You can purchase products like this from Pure Fix Cycles The Lezyne Sport Floor Drive is a high pressure floor pump with a steel barrel and piston, a varnished wood handle and Composite Matrix base and connectors. The ABS Flip-Thread Chuck and long rubber hose easily reach both Presta and Schrader valves on a stand. The included Speed Chuck makes this pump compatible with disc wheels. The 2.5x oversized gauge is precise and easy to read. The barrel is painted for d</x:v>
      </x:c>
      <x:c r="AN1103" s="32" t="str">
        <x:v>https://github.com/shopifypartners/shopify-product-csvs-and-images/blob/master/csv-files/bicycles.csv</x:v>
      </x:c>
      <x:c r="AO1103" s="32" t="str">
        <x:v>2026-08-05-v2</x:v>
      </x:c>
    </x:row>
    <x:row r="1104">
      <x:c r="A1104" s="32" t="n">
        <x:v>1103</x:v>
      </x:c>
      <x:c r="B1104" s="32" t="str">
        <x:v>Shopify</x:v>
      </x:c>
      <x:c r="C1104" s="32" t="str">
        <x:v>Shopify Partners sample: bicycles.csv</x:v>
      </x:c>
      <x:c r="D1104" s="32" t="str">
        <x:v>bicycles.csv:multicolor-pure-fix-bar-tape</x:v>
      </x:c>
      <x:c r="E1104" s="32" t="str"/>
      <x:c r="F1104" s="32" t="str">
        <x:v>Multicolor Bar Tape</x:v>
      </x:c>
      <x:c r="G1104" s="32" t="str">
        <x:v>Pure Fix Cycles</x:v>
      </x:c>
      <x:c r="H1104" s="32" t="str">
        <x:v>Pure Fix Cycles</x:v>
      </x:c>
      <x:c r="I1104" s="47" t="n">
        <x:v>12</x:v>
      </x:c>
      <x:c r="J1104" s="32" t="str">
        <x:v>USD</x:v>
      </x:c>
      <x:c r="K1104" s="32" t="str">
        <x:v>Bars and Tape, Bars Tape Grips and Stems, Blue, Brown, Camo, Cream, Green, Grips and Tape, Handlebar Tape, Orange, Parts, Red, Tape, White, Yellow</x:v>
      </x:c>
      <x:c r="L1104" s="32" t="str">
        <x:v>Bar Tape</x:v>
      </x:c>
      <x:c r="M1104" s="67" t="n">
        <x:v>227</x:v>
      </x:c>
      <x:c r="N1104" s="32" t="str"/>
      <x:c r="O1104" s="32" t="str">
        <x:v>https://cdn.shopify.com/s/files/1/0923/8062/products/camo_tape_0003_red_white_black.jpeg?v=1438625965</x:v>
      </x:c>
      <x:c r="P1104" s="32" t="str"/>
      <x:c r="Q1104" s="32" t="str">
        <x:v>Estimated</x:v>
      </x:c>
      <x:c r="R1104" s="32" t="str">
        <x:v>Bicycles</x:v>
      </x:c>
      <x:c r="S1104" s="32" t="str">
        <x:v>Bicycle grips or bar tape</x:v>
      </x:c>
      <x:c r="T1104" s="32" t="str">
        <x:v>Platform product type: Bar Tape</x:v>
      </x:c>
      <x:c r="U1104" s="32" t="str">
        <x:v>Medium</x:v>
      </x:c>
      <x:c r="V1104" s="67" t="n">
        <x:v>500</x:v>
      </x:c>
      <x:c r="W1104" s="47" t="n">
        <x:v>0.55</x:v>
      </x:c>
      <x:c r="X1104" s="47" t="n">
        <x:v>1.98</x:v>
      </x:c>
      <x:c r="Y1104" s="47" t="n">
        <x:v>5.51</x:v>
      </x:c>
      <x:c r="Z1104" s="47" t="n">
        <x:v>0.3</x:v>
      </x:c>
      <x:c r="AA1104" s="47" t="n">
        <x:v>0.18</x:v>
      </x:c>
      <x:c r="AB1104" s="68" t="n">
        <x:v>7</x:v>
      </x:c>
      <x:c r="AC1104" s="47" t="n">
        <x:v>0.79</x:v>
      </x:c>
      <x:c r="AD1104" s="47" t="n">
        <x:v>2.64</x:v>
      </x:c>
      <x:c r="AE1104" s="47" t="n">
        <x:v>7.13</x:v>
      </x:c>
      <x:c r="AF1104" s="68" t="n">
        <x:v>2.9</x:v>
      </x:c>
      <x:c r="AG1104" s="47" t="n">
        <x:v>2.5</x:v>
      </x:c>
      <x:c r="AH1104" s="68" t="n">
        <x:v>5</x:v>
      </x:c>
      <x:c r="AI1104" s="47" t="n">
        <x:v>6.08</x:v>
      </x:c>
      <x:c r="AJ1104" s="47" t="n">
        <x:v>5.92</x:v>
      </x:c>
      <x:c r="AK1104" s="48" t="n">
        <x:v>0.493</x:v>
      </x:c>
      <x:c r="AL1104" s="32" t="str">
        <x:v>Material, length, pattern, and packaging affect cost. Tariff and freight assumptions are illustrative and require current validation.</x:v>
      </x:c>
      <x:c r="AM1104" s="32" t="str">
        <x:v>This is a demonstration store. You can purchase products like this from Pure Fix Cycles Pure Fix Bar tape for our bull horn and drop handlebars. This tape is the highest quality and of course, the end caps are included. We highly recommend having your bars wrapped professionally.</x:v>
      </x:c>
      <x:c r="AN1104" s="32" t="str">
        <x:v>https://github.com/shopifypartners/shopify-product-csvs-and-images/blob/master/csv-files/bicycles.csv</x:v>
      </x:c>
      <x:c r="AO1104" s="32" t="str">
        <x:v>2026-08-05-v2</x:v>
      </x:c>
    </x:row>
    <x:row r="1105">
      <x:c r="A1105" s="32" t="n">
        <x:v>1104</x:v>
      </x:c>
      <x:c r="B1105" s="32" t="str">
        <x:v>Shopify</x:v>
      </x:c>
      <x:c r="C1105" s="32" t="str">
        <x:v>Shopify Partners sample: bicycles.csv</x:v>
      </x:c>
      <x:c r="D1105" s="32" t="str">
        <x:v>bicycles.csv:neco-bottom-bracket</x:v>
      </x:c>
      <x:c r="E1105" s="32" t="str"/>
      <x:c r="F1105" s="32" t="str">
        <x:v>Sealed Cartridge Bottom Bracket</x:v>
      </x:c>
      <x:c r="G1105" s="32" t="str">
        <x:v>Neco</x:v>
      </x:c>
      <x:c r="H1105" s="32" t="str">
        <x:v>Neco</x:v>
      </x:c>
      <x:c r="I1105" s="47" t="n">
        <x:v>20</x:v>
      </x:c>
      <x:c r="J1105" s="32" t="str">
        <x:v>USD</x:v>
      </x:c>
      <x:c r="K1105" s="32" t="str">
        <x:v>Bottom Bracket, Bottom Brackets, Drivetrain, Neco, Parts</x:v>
      </x:c>
      <x:c r="L1105" s="32" t="str">
        <x:v>Bottom Brackets</x:v>
      </x:c>
      <x:c r="M1105" s="67" t="n">
        <x:v>454</x:v>
      </x:c>
      <x:c r="N1105" s="32" t="str"/>
      <x:c r="O1105" s="32" t="str">
        <x:v>https://cdn.shopify.com/s/files/1/0923/8062/products/Bottom-Bracket_68-x-110_Front_WEB.jpeg?v=1438625963</x:v>
      </x:c>
      <x:c r="P1105" s="32" t="str"/>
      <x:c r="Q1105" s="32" t="str">
        <x:v>Estimated</x:v>
      </x:c>
      <x:c r="R1105" s="32" t="str">
        <x:v>Bicycles</x:v>
      </x:c>
      <x:c r="S1105" s="32" t="str">
        <x:v>Bicycle drivetrain component</x:v>
      </x:c>
      <x:c r="T1105" s="32" t="str">
        <x:v>Platform product type: Bottom Brackets</x:v>
      </x:c>
      <x:c r="U1105" s="32" t="str">
        <x:v>Low</x:v>
      </x:c>
      <x:c r="V1105" s="67" t="n">
        <x:v>500</x:v>
      </x:c>
      <x:c r="W1105" s="47" t="n">
        <x:v>5</x:v>
      </x:c>
      <x:c r="X1105" s="47" t="n">
        <x:v>14.4</x:v>
      </x:c>
      <x:c r="Y1105" s="47" t="n">
        <x:v>18</x:v>
      </x:c>
      <x:c r="Z1105" s="47" t="n">
        <x:v>1</x:v>
      </x:c>
      <x:c r="AA1105" s="47" t="n">
        <x:v>2</x:v>
      </x:c>
      <x:c r="AB1105" s="68" t="n">
        <x:v>7</x:v>
      </x:c>
      <x:c r="AC1105" s="47" t="n">
        <x:v>6.26</x:v>
      </x:c>
      <x:c r="AD1105" s="47" t="n">
        <x:v>18.62</x:v>
      </x:c>
      <x:c r="AE1105" s="47" t="n">
        <x:v>28.36</x:v>
      </x:c>
      <x:c r="AF1105" s="68" t="n">
        <x:v>2.9</x:v>
      </x:c>
      <x:c r="AG1105" s="47" t="n">
        <x:v>4</x:v>
      </x:c>
      <x:c r="AH1105" s="68" t="n">
        <x:v>5</x:v>
      </x:c>
      <x:c r="AI1105" s="47" t="n">
        <x:v>24.2</x:v>
      </x:c>
      <x:c r="AJ1105" s="47" t="n">
        <x:v>-4.2</x:v>
      </x:c>
      <x:c r="AK1105" s="48" t="n">
        <x:v>-0.21</x:v>
      </x:c>
      <x:c r="AL1105" s="32" t="str">
        <x:v>Cranks, bottom brackets, chains, cassettes, and pedals vary widely. Tariff and freight assumptions are illustrative and require current validation.</x:v>
      </x:c>
      <x:c r="AM1105" s="32" t="str">
        <x:v>This is a demonstration store. You can purchase products like this from Pure Fix Cycles This is the perfect bottom bracket to fit your Pure Fix frame set . It has sealed bearings and rings in at 68mm x 110.5mm. VP Bottom Bracket Specifications BB Shell Width 68 mm Weight 334 g BB Thread Type English Spindle Interface Square Taper Spindle Length 110.5 mm</x:v>
      </x:c>
      <x:c r="AN1105" s="32" t="str">
        <x:v>https://github.com/shopifypartners/shopify-product-csvs-and-images/blob/master/csv-files/bicycles.csv</x:v>
      </x:c>
      <x:c r="AO1105" s="32" t="str">
        <x:v>2026-08-05-v2</x:v>
      </x:c>
    </x:row>
    <x:row r="1106">
      <x:c r="A1106" s="32" t="n">
        <x:v>1105</x:v>
      </x:c>
      <x:c r="B1106" s="32" t="str">
        <x:v>Shopify</x:v>
      </x:c>
      <x:c r="C1106" s="32" t="str">
        <x:v>Shopify Partners sample: bicycles.csv</x:v>
      </x:c>
      <x:c r="D1106" s="32" t="str">
        <x:v>bicycles.csv:neco-head-set</x:v>
      </x:c>
      <x:c r="E1106" s="32" t="str"/>
      <x:c r="F1106" s="32" t="str">
        <x:v>Neco Head Set</x:v>
      </x:c>
      <x:c r="G1106" s="32" t="str">
        <x:v>Neco</x:v>
      </x:c>
      <x:c r="H1106" s="32" t="str">
        <x:v>Neco</x:v>
      </x:c>
      <x:c r="I1106" s="47" t="n">
        <x:v>8</x:v>
      </x:c>
      <x:c r="J1106" s="32" t="str">
        <x:v>USD</x:v>
      </x:c>
      <x:c r="K1106" s="32" t="str">
        <x:v>Headset, Headsets, Neco, Parts</x:v>
      </x:c>
      <x:c r="L1106" s="32" t="str">
        <x:v>Head Set</x:v>
      </x:c>
      <x:c r="M1106" s="67" t="n">
        <x:v>272</x:v>
      </x:c>
      <x:c r="N1106" s="32" t="str"/>
      <x:c r="O1106" s="32" t="str">
        <x:v>https://cdn.shopify.com/s/files/1/0923/8062/products/head-set_1.jpeg?v=1438625961</x:v>
      </x:c>
      <x:c r="P1106" s="32" t="str"/>
      <x:c r="Q1106" s="32" t="str">
        <x:v>Estimated</x:v>
      </x:c>
      <x:c r="R1106" s="32" t="str">
        <x:v>Bicycles</x:v>
      </x:c>
      <x:c r="S1106" s="32" t="str">
        <x:v>Generic bicycle component</x:v>
      </x:c>
      <x:c r="T1106" s="32" t="str">
        <x:v>Platform product type: Head Set</x:v>
      </x:c>
      <x:c r="U1106" s="32" t="str">
        <x:v>Low</x:v>
      </x:c>
      <x:c r="V1106" s="67" t="n">
        <x:v>500</x:v>
      </x:c>
      <x:c r="W1106" s="47" t="n">
        <x:v>2</x:v>
      </x:c>
      <x:c r="X1106" s="47" t="n">
        <x:v>5.76</x:v>
      </x:c>
      <x:c r="Y1106" s="47" t="n">
        <x:v>7.2</x:v>
      </x:c>
      <x:c r="Z1106" s="47" t="n">
        <x:v>0.7</x:v>
      </x:c>
      <x:c r="AA1106" s="47" t="n">
        <x:v>1.08</x:v>
      </x:c>
      <x:c r="AB1106" s="68" t="n">
        <x:v>7</x:v>
      </x:c>
      <x:c r="AC1106" s="47" t="n">
        <x:v>2.7</x:v>
      </x:c>
      <x:c r="AD1106" s="47" t="n">
        <x:v>8.07</x:v>
      </x:c>
      <x:c r="AE1106" s="47" t="n">
        <x:v>13.48</x:v>
      </x:c>
      <x:c r="AF1106" s="68" t="n">
        <x:v>2.9</x:v>
      </x:c>
      <x:c r="AG1106" s="47" t="n">
        <x:v>4</x:v>
      </x:c>
      <x:c r="AH1106" s="68" t="n">
        <x:v>5</x:v>
      </x:c>
      <x:c r="AI1106" s="47" t="n">
        <x:v>12.7</x:v>
      </x:c>
      <x:c r="AJ1106" s="47" t="n">
        <x:v>-4.7</x:v>
      </x:c>
      <x:c r="AK1106" s="48" t="n">
        <x:v>-0.5870000000000001</x:v>
      </x:c>
      <x:c r="AL1106" s="32" t="str">
        <x:v>Component type, material, precision, safety, and brand vary widely. Tariff and freight assumptions are illustrative and require current validation.</x:v>
      </x:c>
      <x:c r="AM1106" s="32" t="str">
        <x:v>This is a demonstration store. You can purchase products like this from Pure Fix Cycles This neco 1 1/8" threadless headset will be perfect for your Pure Fix Frame Set .</x:v>
      </x:c>
      <x:c r="AN1106" s="32" t="str">
        <x:v>https://github.com/shopifypartners/shopify-product-csvs-and-images/blob/master/csv-files/bicycles.csv</x:v>
      </x:c>
      <x:c r="AO1106" s="32" t="str">
        <x:v>2026-08-05-v2</x:v>
      </x:c>
    </x:row>
    <x:row r="1107">
      <x:c r="A1107" s="32" t="n">
        <x:v>1106</x:v>
      </x:c>
      <x:c r="B1107" s="32" t="str">
        <x:v>Shopify</x:v>
      </x:c>
      <x:c r="C1107" s="32" t="str">
        <x:v>Shopify Partners sample: bicycles.csv</x:v>
      </x:c>
      <x:c r="D1107" s="32" t="str">
        <x:v>bicycles.csv:oury-grip-set</x:v>
      </x:c>
      <x:c r="E1107" s="32" t="str"/>
      <x:c r="F1107" s="32" t="str">
        <x:v>Oury Grip Set</x:v>
      </x:c>
      <x:c r="G1107" s="32" t="str">
        <x:v>Oury</x:v>
      </x:c>
      <x:c r="H1107" s="32" t="str">
        <x:v>Oury</x:v>
      </x:c>
      <x:c r="I1107" s="47" t="n">
        <x:v>8</x:v>
      </x:c>
      <x:c r="J1107" s="32" t="str">
        <x:v>USD</x:v>
      </x:c>
      <x:c r="K1107" s="32" t="str">
        <x:v>Bars and Tape, Bars Tape Grips and Stems, Black, Blue, Glow, Glow In The Dark, Glow Series, Green, Grey, Grips, Grips and Tape, Orange, Parts, Purple, Red, White, Yellow</x:v>
      </x:c>
      <x:c r="L1107" s="32" t="str">
        <x:v>Grips</x:v>
      </x:c>
      <x:c r="M1107" s="67" t="n">
        <x:v>227</x:v>
      </x:c>
      <x:c r="N1107" s="32" t="str"/>
      <x:c r="O1107" s="32" t="str">
        <x:v>https://cdn.shopify.com/s/files/1/0923/8062/products/all_1_1200.jpeg?v=1438625960</x:v>
      </x:c>
      <x:c r="P1107" s="32" t="str"/>
      <x:c r="Q1107" s="32" t="str">
        <x:v>Estimated</x:v>
      </x:c>
      <x:c r="R1107" s="32" t="str">
        <x:v>Bicycles</x:v>
      </x:c>
      <x:c r="S1107" s="32" t="str">
        <x:v>Bicycle grips or bar tape</x:v>
      </x:c>
      <x:c r="T1107" s="32" t="str">
        <x:v>Platform product type: Grips</x:v>
      </x:c>
      <x:c r="U1107" s="32" t="str">
        <x:v>Medium</x:v>
      </x:c>
      <x:c r="V1107" s="67" t="n">
        <x:v>500</x:v>
      </x:c>
      <x:c r="W1107" s="47" t="n">
        <x:v>0.55</x:v>
      </x:c>
      <x:c r="X1107" s="47" t="n">
        <x:v>1.98</x:v>
      </x:c>
      <x:c r="Y1107" s="47" t="n">
        <x:v>5.51</x:v>
      </x:c>
      <x:c r="Z1107" s="47" t="n">
        <x:v>0.3</x:v>
      </x:c>
      <x:c r="AA1107" s="47" t="n">
        <x:v>0.18</x:v>
      </x:c>
      <x:c r="AB1107" s="68" t="n">
        <x:v>7</x:v>
      </x:c>
      <x:c r="AC1107" s="47" t="n">
        <x:v>0.79</x:v>
      </x:c>
      <x:c r="AD1107" s="47" t="n">
        <x:v>2.64</x:v>
      </x:c>
      <x:c r="AE1107" s="47" t="n">
        <x:v>7.13</x:v>
      </x:c>
      <x:c r="AF1107" s="68" t="n">
        <x:v>2.9</x:v>
      </x:c>
      <x:c r="AG1107" s="47" t="n">
        <x:v>2.5</x:v>
      </x:c>
      <x:c r="AH1107" s="68" t="n">
        <x:v>5</x:v>
      </x:c>
      <x:c r="AI1107" s="47" t="n">
        <x:v>5.77</x:v>
      </x:c>
      <x:c r="AJ1107" s="47" t="n">
        <x:v>2.23</x:v>
      </x:c>
      <x:c r="AK1107" s="48" t="n">
        <x:v>0.27899999999999997</x:v>
      </x:c>
      <x:c r="AL1107" s="32" t="str">
        <x:v>Material, length, pattern, and packaging affect cost. Tariff and freight assumptions are illustrative and require current validation.</x:v>
      </x:c>
      <x:c r="AM1107" s="32" t="str">
        <x:v>This is a demonstration store. You can purchase products like this from Pure Fix Cycles The most durable grips around! Oury grips are known for being the nicest, toughest, most comfortable grips on the market. No one can match the quality of these American-made grips.</x:v>
      </x:c>
      <x:c r="AN1107" s="32" t="str">
        <x:v>https://github.com/shopifypartners/shopify-product-csvs-and-images/blob/master/csv-files/bicycles.csv</x:v>
      </x:c>
      <x:c r="AO1107" s="32" t="str">
        <x:v>2026-08-05-v2</x:v>
      </x:c>
    </x:row>
    <x:row r="1108">
      <x:c r="A1108" s="32" t="n">
        <x:v>1107</x:v>
      </x:c>
      <x:c r="B1108" s="32" t="str">
        <x:v>Shopify</x:v>
      </x:c>
      <x:c r="C1108" s="32" t="str">
        <x:v>Shopify Partners sample: bicycles.csv</x:v>
      </x:c>
      <x:c r="D1108" s="32" t="str">
        <x:v>bicycles.csv:pedros-trixie-multitool</x:v>
      </x:c>
      <x:c r="E1108" s="32" t="str"/>
      <x:c r="F1108" s="32" t="str">
        <x:v>Pedro's Trixie Multitool</x:v>
      </x:c>
      <x:c r="G1108" s="32" t="str">
        <x:v>Pedro's</x:v>
      </x:c>
      <x:c r="H1108" s="32" t="str">
        <x:v>Pedro's</x:v>
      </x:c>
      <x:c r="I1108" s="47" t="n">
        <x:v>21.99</x:v>
      </x:c>
      <x:c r="J1108" s="32" t="str">
        <x:v>USD</x:v>
      </x:c>
      <x:c r="K1108" s="32" t="str">
        <x:v>15mm, 5mm, Accessories, Essential, Essentials, Safety Gear, Tool, Tools, Tools and Maintenance</x:v>
      </x:c>
      <x:c r="L1108" s="32" t="str">
        <x:v>Tools</x:v>
      </x:c>
      <x:c r="M1108" s="67" t="n">
        <x:v>136</x:v>
      </x:c>
      <x:c r="N1108" s="32" t="str"/>
      <x:c r="O1108" s="32" t="str">
        <x:v>https://cdn.shopify.com/s/files/1/0923/8062/products/petrx2_2.jpeg?v=1438625959</x:v>
      </x:c>
      <x:c r="P1108" s="32" t="str"/>
      <x:c r="Q1108" s="32" t="str">
        <x:v>Estimated</x:v>
      </x:c>
      <x:c r="R1108" s="32" t="str">
        <x:v>Tools</x:v>
      </x:c>
      <x:c r="S1108" s="32" t="str">
        <x:v>Steel hand tool</x:v>
      </x:c>
      <x:c r="T1108" s="32" t="str">
        <x:v>Platform product type: Tools</x:v>
      </x:c>
      <x:c r="U1108" s="32" t="str">
        <x:v>Medium</x:v>
      </x:c>
      <x:c r="V1108" s="67" t="n">
        <x:v>500</x:v>
      </x:c>
      <x:c r="W1108" s="47" t="n">
        <x:v>1.65</x:v>
      </x:c>
      <x:c r="X1108" s="47" t="n">
        <x:v>4.96</x:v>
      </x:c>
      <x:c r="Y1108" s="47" t="n">
        <x:v>13.22</x:v>
      </x:c>
      <x:c r="Z1108" s="47" t="n">
        <x:v>0.5</x:v>
      </x:c>
      <x:c r="AA1108" s="47" t="n">
        <x:v>0.54</x:v>
      </x:c>
      <x:c r="AB1108" s="68" t="n">
        <x:v>5</x:v>
      </x:c>
      <x:c r="AC1108" s="47" t="n">
        <x:v>2.13</x:v>
      </x:c>
      <x:c r="AD1108" s="47" t="n">
        <x:v>6.3</x:v>
      </x:c>
      <x:c r="AE1108" s="47" t="n">
        <x:v>16.85</x:v>
      </x:c>
      <x:c r="AF1108" s="68" t="n">
        <x:v>2.9</x:v>
      </x:c>
      <x:c r="AG1108" s="47" t="n">
        <x:v>2.5</x:v>
      </x:c>
      <x:c r="AH1108" s="68" t="n">
        <x:v>5</x:v>
      </x:c>
      <x:c r="AI1108" s="47" t="n">
        <x:v>10.54</x:v>
      </x:c>
      <x:c r="AJ1108" s="47" t="n">
        <x:v>11.45</x:v>
      </x:c>
      <x:c r="AK1108" s="48" t="n">
        <x:v>0.521</x:v>
      </x:c>
      <x:c r="AL1108" s="32" t="str">
        <x:v>Steel grade, forging, machining, coating, and set count affect cost. Tariff and freight assumptions are illustrative and require current validation.</x:v>
      </x:c>
      <x:c r="AM1108" s="32" t="str">
        <x:v>This is a demonstration store. You can purchase products like this from Pure Fix Cycles This tool is specifically designed with the fixed-gear rider in mind. It is made from heat-treated steel and has a lifetime warranty! This is the perfect tool to keep your fixie riding right and has the following features: 15mm box end wrench Lock ring hook 8, 9, 10mm box end wrenches 5mm hex Beer bottle opener</x:v>
      </x:c>
      <x:c r="AN1108" s="32" t="str">
        <x:v>https://github.com/shopifypartners/shopify-product-csvs-and-images/blob/master/csv-files/bicycles.csv</x:v>
      </x:c>
      <x:c r="AO1108" s="32" t="str">
        <x:v>2026-08-05-v2</x:v>
      </x:c>
    </x:row>
    <x:row r="1109">
      <x:c r="A1109" s="32" t="n">
        <x:v>1108</x:v>
      </x:c>
      <x:c r="B1109" s="32" t="str">
        <x:v>Shopify</x:v>
      </x:c>
      <x:c r="C1109" s="32" t="str">
        <x:v>Shopify Partners sample: bicycles.csv</x:v>
      </x:c>
      <x:c r="D1109" s="32" t="str">
        <x:v>bicycles.csv:pf-scooter</x:v>
      </x:c>
      <x:c r="E1109" s="32" t="str"/>
      <x:c r="F1109" s="32" t="str">
        <x:v>PF Scoot Scoot</x:v>
      </x:c>
      <x:c r="G1109" s="32" t="str">
        <x:v>Pure Fix Cycles</x:v>
      </x:c>
      <x:c r="H1109" s="32" t="str">
        <x:v>Pure Fix Cycles</x:v>
      </x:c>
      <x:c r="I1109" s="47" t="n">
        <x:v>599.99</x:v>
      </x:c>
      <x:c r="J1109" s="32" t="str">
        <x:v>USD</x:v>
      </x:c>
      <x:c r="K1109" s="32" t="str"/>
      <x:c r="L1109" s="32" t="str">
        <x:v>Scooter</x:v>
      </x:c>
      <x:c r="M1109" s="67" t="n">
        <x:v>907</x:v>
      </x:c>
      <x:c r="N1109" s="32" t="str"/>
      <x:c r="O1109" s="32" t="str">
        <x:v>https://cdn.shopify.com/s/files/1/0923/8062/products/scooterred_1.jpeg?v=1438625957</x:v>
      </x:c>
      <x:c r="P1109" s="32" t="str"/>
      <x:c r="Q1109" s="32" t="str">
        <x:v>Estimated</x:v>
      </x:c>
      <x:c r="R1109" s="32" t="str">
        <x:v>Apparel</x:v>
      </x:c>
      <x:c r="S1109" s="32" t="str">
        <x:v>Casual jacket or coat</x:v>
      </x:c>
      <x:c r="T1109" s="32" t="str">
        <x:v>Keyword/category match: coat</x:v>
      </x:c>
      <x:c r="U1109" s="32" t="str">
        <x:v>Low</x:v>
      </x:c>
      <x:c r="V1109" s="67" t="n">
        <x:v>500</x:v>
      </x:c>
      <x:c r="W1109" s="47" t="n">
        <x:v>11.17</x:v>
      </x:c>
      <x:c r="X1109" s="47" t="n">
        <x:v>23.27</x:v>
      </x:c>
      <x:c r="Y1109" s="47" t="n">
        <x:v>51.2</x:v>
      </x:c>
      <x:c r="Z1109" s="47" t="n">
        <x:v>1.5</x:v>
      </x:c>
      <x:c r="AA1109" s="47" t="n">
        <x:v>2.5</x:v>
      </x:c>
      <x:c r="AB1109" s="68" t="n">
        <x:v>10</x:v>
      </x:c>
      <x:c r="AC1109" s="47" t="n">
        <x:v>14.16</x:v>
      </x:c>
      <x:c r="AD1109" s="47" t="n">
        <x:v>30</x:v>
      </x:c>
      <x:c r="AE1109" s="47" t="n">
        <x:v>66.22</x:v>
      </x:c>
      <x:c r="AF1109" s="68" t="n">
        <x:v>2.9</x:v>
      </x:c>
      <x:c r="AG1109" s="47" t="n">
        <x:v>4</x:v>
      </x:c>
      <x:c r="AH1109" s="68" t="n">
        <x:v>5</x:v>
      </x:c>
      <x:c r="AI1109" s="47" t="n">
        <x:v>81.4</x:v>
      </x:c>
      <x:c r="AJ1109" s="47" t="n">
        <x:v>518.59</x:v>
      </x:c>
      <x:c r="AK1109" s="48" t="n">
        <x:v>0.8640000000000001</x:v>
      </x:c>
      <x:c r="AL1109" s="32" t="str">
        <x:v>Shell, insulation, waterproofing, lining, and hardware dominate. Tariff and freight assumptions are illustrative and require current validation.</x:v>
      </x:c>
      <x:c r="AM1109" s="32" t="str">
        <x:v>This is a demonstration store. You can purchase products like this from Pure Fix Cycles Don't get us wrong, nothing gets our juices flowing like 700C's, but after using these 4.5"ers to get around our office, we thought we'd make our own! Able to rotate a full 360 degrees, these scooters will take your in-office commute game to the next level! In 3 stunning colorways, these white-gold coated scooters come in at only $599! While supplies last!</x:v>
      </x:c>
      <x:c r="AN1109" s="32" t="str">
        <x:v>https://github.com/shopifypartners/shopify-product-csvs-and-images/blob/master/csv-files/bicycles.csv</x:v>
      </x:c>
      <x:c r="AO1109" s="32" t="str">
        <x:v>2026-08-05-v2</x:v>
      </x:c>
    </x:row>
    <x:row r="1110">
      <x:c r="A1110" s="32" t="n">
        <x:v>1109</x:v>
      </x:c>
      <x:c r="B1110" s="32" t="str">
        <x:v>Shopify</x:v>
      </x:c>
      <x:c r="C1110" s="32" t="str">
        <x:v>Shopify Partners sample: bicycles.csv</x:v>
      </x:c>
      <x:c r="D1110" s="32" t="str">
        <x:v>bicycles.csv:pista-bars</x:v>
      </x:c>
      <x:c r="E1110" s="32" t="str"/>
      <x:c r="F1110" s="32" t="str">
        <x:v>Pista Bars</x:v>
      </x:c>
      <x:c r="G1110" s="32" t="str">
        <x:v>Pure Fix Cycles</x:v>
      </x:c>
      <x:c r="H1110" s="32" t="str">
        <x:v>Pure Fix Cycles</x:v>
      </x:c>
      <x:c r="I1110" s="47" t="n">
        <x:v>26</x:v>
      </x:c>
      <x:c r="J1110" s="32" t="str">
        <x:v>USD</x:v>
      </x:c>
      <x:c r="K1110" s="32" t="str">
        <x:v>Alloy, Bars, Bars and Stems, Bars and Tape, Bars Tape Grips and Stems, Black, Gold, Handle Bars, Handlebars, Parts, Pure Fix Cycles, White</x:v>
      </x:c>
      <x:c r="L1110" s="32" t="str">
        <x:v>Handlebars</x:v>
      </x:c>
      <x:c r="M1110" s="67" t="n">
        <x:v>907</x:v>
      </x:c>
      <x:c r="N1110" s="32" t="str"/>
      <x:c r="O1110" s="32" t="str">
        <x:v>https://cdn.shopify.com/s/files/1/0923/8062/products/PistaBar_Chrome_3RD_WEB.jpeg?v=1438625953</x:v>
      </x:c>
      <x:c r="P1110" s="32" t="str"/>
      <x:c r="Q1110" s="32" t="str">
        <x:v>Estimated</x:v>
      </x:c>
      <x:c r="R1110" s="32" t="str">
        <x:v>Bicycles</x:v>
      </x:c>
      <x:c r="S1110" s="32" t="str">
        <x:v>Bicycle handlebar or stem</x:v>
      </x:c>
      <x:c r="T1110" s="32" t="str">
        <x:v>Platform product type: Handlebars</x:v>
      </x:c>
      <x:c r="U1110" s="32" t="str">
        <x:v>Low</x:v>
      </x:c>
      <x:c r="V1110" s="67" t="n">
        <x:v>500</x:v>
      </x:c>
      <x:c r="W1110" s="47" t="n">
        <x:v>4</x:v>
      </x:c>
      <x:c r="X1110" s="47" t="n">
        <x:v>12</x:v>
      </x:c>
      <x:c r="Y1110" s="47" t="n">
        <x:v>23.4</x:v>
      </x:c>
      <x:c r="Z1110" s="47" t="n">
        <x:v>0.8</x:v>
      </x:c>
      <x:c r="AA1110" s="47" t="n">
        <x:v>1.5</x:v>
      </x:c>
      <x:c r="AB1110" s="68" t="n">
        <x:v>7</x:v>
      </x:c>
      <x:c r="AC1110" s="47" t="n">
        <x:v>5.14</x:v>
      </x:c>
      <x:c r="AD1110" s="47" t="n">
        <x:v>15.3</x:v>
      </x:c>
      <x:c r="AE1110" s="47" t="n">
        <x:v>31.46</x:v>
      </x:c>
      <x:c r="AF1110" s="68" t="n">
        <x:v>2.9</x:v>
      </x:c>
      <x:c r="AG1110" s="47" t="n">
        <x:v>4</x:v>
      </x:c>
      <x:c r="AH1110" s="68" t="n">
        <x:v>5</x:v>
      </x:c>
      <x:c r="AI1110" s="47" t="n">
        <x:v>21.36</x:v>
      </x:c>
      <x:c r="AJ1110" s="47" t="n">
        <x:v>4.64</x:v>
      </x:c>
      <x:c r="AK1110" s="48" t="n">
        <x:v>0.179</x:v>
      </x:c>
      <x:c r="AL1110" s="32" t="str">
        <x:v>Material, forging, machining, dimensions, and certification affect cost. Tariff and freight assumptions are illustrative and require current validation.</x:v>
      </x:c>
      <x:c r="AM1110" s="32" t="str">
        <x:v>This is a demonstration store. You can purchase products like this from Pure Fix Cycles These 42cm alloy pista handlebars are perfect for your fixie. Designed by Pure Fix Cycles in California. List of Specs: 17.5" Wide 7" High These bars will fit any stem with dimensions: 1 1/8", 26mm/90mm extension These bars are not compatible with our brake kits .</x:v>
      </x:c>
      <x:c r="AN1110" s="32" t="str">
        <x:v>https://github.com/shopifypartners/shopify-product-csvs-and-images/blob/master/csv-files/bicycles.csv</x:v>
      </x:c>
      <x:c r="AO1110" s="32" t="str">
        <x:v>2026-08-05-v2</x:v>
      </x:c>
    </x:row>
    <x:row r="1111">
      <x:c r="A1111" s="32" t="n">
        <x:v>1110</x:v>
      </x:c>
      <x:c r="B1111" s="32" t="str">
        <x:v>Shopify</x:v>
      </x:c>
      <x:c r="C1111" s="32" t="str">
        <x:v>Shopify Partners sample: bicycles.csv</x:v>
      </x:c>
      <x:c r="D1111" s="32" t="str">
        <x:v>bicycles.csv:pure-fix-1940s-pullover</x:v>
      </x:c>
      <x:c r="E1111" s="32" t="str"/>
      <x:c r="F1111" s="32" t="str">
        <x:v>Pure Fix 1940's Pullover</x:v>
      </x:c>
      <x:c r="G1111" s="32" t="str">
        <x:v>Pure Fix Cycles</x:v>
      </x:c>
      <x:c r="H1111" s="32" t="str">
        <x:v>Pure Fix Cycles</x:v>
      </x:c>
      <x:c r="I1111" s="47" t="n">
        <x:v>40</x:v>
      </x:c>
      <x:c r="J1111" s="32" t="str">
        <x:v>USD</x:v>
      </x:c>
      <x:c r="K1111" s="32" t="str">
        <x:v>1940S, Accessories, Apparel, Clothes, Grey, Shirts, Sweatshirt, Sweatshirts</x:v>
      </x:c>
      <x:c r="L1111" s="32" t="str">
        <x:v>Apparel</x:v>
      </x:c>
      <x:c r="M1111" s="67" t="n">
        <x:v>227</x:v>
      </x:c>
      <x:c r="N1111" s="32" t="str"/>
      <x:c r="O1111" s="32" t="str">
        <x:v>https://cdn.shopify.com/s/files/1/0923/8062/products/raglan_1201.jpeg?v=1438625948</x:v>
      </x:c>
      <x:c r="P1111" s="32" t="str"/>
      <x:c r="Q1111" s="32" t="str">
        <x:v>Estimated</x:v>
      </x:c>
      <x:c r="R1111" s="32" t="str">
        <x:v>Apparel</x:v>
      </x:c>
      <x:c r="S1111" s="32" t="str">
        <x:v>Hoodie or sweatshirt</x:v>
      </x:c>
      <x:c r="T1111" s="32" t="str">
        <x:v>Keyword/category match: sweatshirt</x:v>
      </x:c>
      <x:c r="U1111" s="32" t="str">
        <x:v>Medium</x:v>
      </x:c>
      <x:c r="V1111" s="67" t="n">
        <x:v>500</x:v>
      </x:c>
      <x:c r="W1111" s="47" t="n">
        <x:v>7</x:v>
      </x:c>
      <x:c r="X1111" s="47" t="n">
        <x:v>11.5</x:v>
      </x:c>
      <x:c r="Y1111" s="47" t="n">
        <x:v>19</x:v>
      </x:c>
      <x:c r="Z1111" s="47" t="n">
        <x:v>0.8</x:v>
      </x:c>
      <x:c r="AA1111" s="47" t="n">
        <x:v>0.72</x:v>
      </x:c>
      <x:c r="AB1111" s="68" t="n">
        <x:v>10</x:v>
      </x:c>
      <x:c r="AC1111" s="47" t="n">
        <x:v>8.59</x:v>
      </x:c>
      <x:c r="AD1111" s="47" t="n">
        <x:v>14.32</x:v>
      </x:c>
      <x:c r="AE1111" s="47" t="n">
        <x:v>24.33</x:v>
      </x:c>
      <x:c r="AF1111" s="68" t="n">
        <x:v>2.9</x:v>
      </x:c>
      <x:c r="AG1111" s="47" t="n">
        <x:v>2.5</x:v>
      </x:c>
      <x:c r="AH1111" s="68" t="n">
        <x:v>5</x:v>
      </x:c>
      <x:c r="AI1111" s="47" t="n">
        <x:v>19.98</x:v>
      </x:c>
      <x:c r="AJ1111" s="47" t="n">
        <x:v>20.02</x:v>
      </x:c>
      <x:c r="AK1111" s="48" t="n">
        <x:v>0.5</x:v>
      </x:c>
      <x:c r="AL1111" s="32" t="str">
        <x:v>Fleece weight, zipper, embroidery, and washes affect cost. Tariff and freight assumptions are illustrative and require current validation.</x:v>
      </x:c>
      <x:c r="AM1111" s="32" t="str">
        <x:v>This is a demonstration store. You can purchase products like this from Pure Fix Cycles Introducing our new Pure Fix Crewneck, perfect for those chilly city nights. Printed on two-tone Alternative Apparel 100% cotton, these pullovers are sure to keep you warm any time of the year.</x:v>
      </x:c>
      <x:c r="AN1111" s="32" t="str">
        <x:v>https://github.com/shopifypartners/shopify-product-csvs-and-images/blob/master/csv-files/bicycles.csv</x:v>
      </x:c>
      <x:c r="AO1111" s="32" t="str">
        <x:v>2026-08-05-v2</x:v>
      </x:c>
    </x:row>
    <x:row r="1112">
      <x:c r="A1112" s="32" t="n">
        <x:v>1111</x:v>
      </x:c>
      <x:c r="B1112" s="32" t="str">
        <x:v>Shopify</x:v>
      </x:c>
      <x:c r="C1112" s="32" t="str">
        <x:v>Shopify Partners sample: bicycles.csv</x:v>
      </x:c>
      <x:c r="D1112" s="32" t="str">
        <x:v>bicycles.csv:pure-fix-1940s-tee</x:v>
      </x:c>
      <x:c r="E1112" s="32" t="str"/>
      <x:c r="F1112" s="32" t="str">
        <x:v>Pure Fix 1940's Tee</x:v>
      </x:c>
      <x:c r="G1112" s="32" t="str">
        <x:v>Pure Fix Cycles</x:v>
      </x:c>
      <x:c r="H1112" s="32" t="str">
        <x:v>Pure Fix Cycles</x:v>
      </x:c>
      <x:c r="I1112" s="47" t="n">
        <x:v>20</x:v>
      </x:c>
      <x:c r="J1112" s="32" t="str">
        <x:v>USD</x:v>
      </x:c>
      <x:c r="K1112" s="32" t="str">
        <x:v>1940S, Accessories, Apparel, Black, Clothes, Concrete, Grey, Shirt, Shirts</x:v>
      </x:c>
      <x:c r="L1112" s="32" t="str">
        <x:v>Apparel</x:v>
      </x:c>
      <x:c r="M1112" s="67" t="n">
        <x:v>227</x:v>
      </x:c>
      <x:c r="N1112" s="32" t="str"/>
      <x:c r="O1112" s="32" t="str">
        <x:v>https://cdn.shopify.com/s/files/1/0923/8062/products/Tshirt_Pure-Fix_Black_Front_WEB.jpeg?v=1438625943</x:v>
      </x:c>
      <x:c r="P1112" s="32" t="str"/>
      <x:c r="Q1112" s="32" t="str">
        <x:v>Estimated</x:v>
      </x:c>
      <x:c r="R1112" s="32" t="str">
        <x:v>Apparel</x:v>
      </x:c>
      <x:c r="S1112" s="32" t="str">
        <x:v>Basic cotton T-shirt</x:v>
      </x:c>
      <x:c r="T1112" s="32" t="str">
        <x:v>Keyword/category match:  tee </x:v>
      </x:c>
      <x:c r="U1112" s="32" t="str">
        <x:v>Medium</x:v>
      </x:c>
      <x:c r="V1112" s="67" t="n">
        <x:v>500</x:v>
      </x:c>
      <x:c r="W1112" s="47" t="n">
        <x:v>1.54</x:v>
      </x:c>
      <x:c r="X1112" s="47" t="n">
        <x:v>2.64</x:v>
      </x:c>
      <x:c r="Y1112" s="47" t="n">
        <x:v>4.63</x:v>
      </x:c>
      <x:c r="Z1112" s="47" t="n">
        <x:v>0.35</x:v>
      </x:c>
      <x:c r="AA1112" s="47" t="n">
        <x:v>0.16</x:v>
      </x:c>
      <x:c r="AB1112" s="68" t="n">
        <x:v>10</x:v>
      </x:c>
      <x:c r="AC1112" s="47" t="n">
        <x:v>1.99</x:v>
      </x:c>
      <x:c r="AD1112" s="47" t="n">
        <x:v>3.47</x:v>
      </x:c>
      <x:c r="AE1112" s="47" t="n">
        <x:v>6.21</x:v>
      </x:c>
      <x:c r="AF1112" s="68" t="n">
        <x:v>2.9</x:v>
      </x:c>
      <x:c r="AG1112" s="47" t="n">
        <x:v>2.5</x:v>
      </x:c>
      <x:c r="AH1112" s="68" t="n">
        <x:v>5</x:v>
      </x:c>
      <x:c r="AI1112" s="47" t="n">
        <x:v>7.55</x:v>
      </x:c>
      <x:c r="AJ1112" s="47" t="n">
        <x:v>12.45</x:v>
      </x:c>
      <x:c r="AK1112" s="48" t="n">
        <x:v>0.622</x:v>
      </x:c>
      <x:c r="AL1112" s="32" t="str">
        <x:v>Fabric weight, country, certifications, and decoration affect cost. Tariff and freight assumptions are illustrative and require current validation.</x:v>
      </x:c>
      <x:c r="AM1112" s="32" t="str">
        <x:v>This is a demonstration store. You can purchase products like this from Pure Fix Cycles Ready, set, RETRO! Our newest T's are based on the original 1940's Pure Fix logo, or at least what our logo might have looked like if we'd been around in the 1940's. Printed on Alternative Apparel 100% cotton, these are perfect for cruising on your bike, traveling through time, or both. MEN'S SIZE CHART S M L XL XXL CHEST 36 - 38 39 - 41 42 - 44 45 - 47 48 - 50 WAIST 29 - 31 32 - 34 35 - 37 38 - 40 41 - 43 HI</x:v>
      </x:c>
      <x:c r="AN1112" s="32" t="str">
        <x:v>https://github.com/shopifypartners/shopify-product-csvs-and-images/blob/master/csv-files/bicycles.csv</x:v>
      </x:c>
      <x:c r="AO1112" s="32" t="str">
        <x:v>2026-08-05-v2</x:v>
      </x:c>
    </x:row>
    <x:row r="1113">
      <x:c r="A1113" s="32" t="n">
        <x:v>1112</x:v>
      </x:c>
      <x:c r="B1113" s="32" t="str">
        <x:v>Shopify</x:v>
      </x:c>
      <x:c r="C1113" s="32" t="str">
        <x:v>Shopify Partners sample: bicycles.csv</x:v>
      </x:c>
      <x:c r="D1113" s="32" t="str">
        <x:v>bicycles.csv:copy-of-pure-fix-1940s-zip-hoodie</x:v>
      </x:c>
      <x:c r="E1113" s="32" t="str"/>
      <x:c r="F1113" s="32" t="str">
        <x:v>Pure Fix 1940's Zip Hoodie</x:v>
      </x:c>
      <x:c r="G1113" s="32" t="str">
        <x:v>Pure Fix Cycles</x:v>
      </x:c>
      <x:c r="H1113" s="32" t="str">
        <x:v>Pure Fix Cycles</x:v>
      </x:c>
      <x:c r="I1113" s="47" t="n">
        <x:v>32</x:v>
      </x:c>
      <x:c r="J1113" s="32" t="str">
        <x:v>USD</x:v>
      </x:c>
      <x:c r="K1113" s="32" t="str">
        <x:v>1940S, Accessories, Apparel, Black, Clothes, Sweatshirt, Sweatshirts</x:v>
      </x:c>
      <x:c r="L1113" s="32" t="str">
        <x:v>Apparel</x:v>
      </x:c>
      <x:c r="M1113" s="67" t="n">
        <x:v>227</x:v>
      </x:c>
      <x:c r="N1113" s="32" t="str"/>
      <x:c r="O1113" s="32" t="str">
        <x:v>https://cdn.shopify.com/s/files/1/0923/8062/products/hoodie_1201.jpeg?v=1438625933</x:v>
      </x:c>
      <x:c r="P1113" s="32" t="str"/>
      <x:c r="Q1113" s="32" t="str">
        <x:v>Estimated</x:v>
      </x:c>
      <x:c r="R1113" s="32" t="str">
        <x:v>Apparel</x:v>
      </x:c>
      <x:c r="S1113" s="32" t="str">
        <x:v>Hoodie or sweatshirt</x:v>
      </x:c>
      <x:c r="T1113" s="32" t="str">
        <x:v>Keyword/category match: hoodie</x:v>
      </x:c>
      <x:c r="U1113" s="32" t="str">
        <x:v>Medium</x:v>
      </x:c>
      <x:c r="V1113" s="67" t="n">
        <x:v>500</x:v>
      </x:c>
      <x:c r="W1113" s="47" t="n">
        <x:v>7</x:v>
      </x:c>
      <x:c r="X1113" s="47" t="n">
        <x:v>11.5</x:v>
      </x:c>
      <x:c r="Y1113" s="47" t="n">
        <x:v>19</x:v>
      </x:c>
      <x:c r="Z1113" s="47" t="n">
        <x:v>0.8</x:v>
      </x:c>
      <x:c r="AA1113" s="47" t="n">
        <x:v>0.72</x:v>
      </x:c>
      <x:c r="AB1113" s="68" t="n">
        <x:v>10</x:v>
      </x:c>
      <x:c r="AC1113" s="47" t="n">
        <x:v>8.59</x:v>
      </x:c>
      <x:c r="AD1113" s="47" t="n">
        <x:v>14.32</x:v>
      </x:c>
      <x:c r="AE1113" s="47" t="n">
        <x:v>24.33</x:v>
      </x:c>
      <x:c r="AF1113" s="68" t="n">
        <x:v>2.9</x:v>
      </x:c>
      <x:c r="AG1113" s="47" t="n">
        <x:v>2.5</x:v>
      </x:c>
      <x:c r="AH1113" s="68" t="n">
        <x:v>5</x:v>
      </x:c>
      <x:c r="AI1113" s="47" t="n">
        <x:v>19.35</x:v>
      </x:c>
      <x:c r="AJ1113" s="47" t="n">
        <x:v>12.65</x:v>
      </x:c>
      <x:c r="AK1113" s="48" t="n">
        <x:v>0.395</x:v>
      </x:c>
      <x:c r="AL1113" s="32" t="str">
        <x:v>Fleece weight, zipper, embroidery, and washes affect cost. Tariff and freight assumptions are illustrative and require current validation.</x:v>
      </x:c>
      <x:c r="AM1113" s="32" t="str">
        <x:v>This is a demonstration store. You can purchase products like this from Pure Fix Cycles Nothing is as classic as the hoodie. And to match the classic style, we added our classic Pure Fix logo. These are printed on American Apparel 100% cotton, guaranteed to keep you warm and riding in style, day or night.</x:v>
      </x:c>
      <x:c r="AN1113" s="32" t="str">
        <x:v>https://github.com/shopifypartners/shopify-product-csvs-and-images/blob/master/csv-files/bicycles.csv</x:v>
      </x:c>
      <x:c r="AO1113" s="32" t="str">
        <x:v>2026-08-05-v2</x:v>
      </x:c>
    </x:row>
    <x:row r="1114">
      <x:c r="A1114" s="32" t="n">
        <x:v>1113</x:v>
      </x:c>
      <x:c r="B1114" s="32" t="str">
        <x:v>Shopify</x:v>
      </x:c>
      <x:c r="C1114" s="32" t="str">
        <x:v>Shopify Partners sample: bicycles.csv</x:v>
      </x:c>
      <x:c r="D1114" s="32" t="str">
        <x:v>bicycles.csv:pure-fix-basic-tee</x:v>
      </x:c>
      <x:c r="E1114" s="32" t="str"/>
      <x:c r="F1114" s="32" t="str">
        <x:v>Pure Fix Wing Tee</x:v>
      </x:c>
      <x:c r="G1114" s="32" t="str">
        <x:v>Pure Fix Cycles</x:v>
      </x:c>
      <x:c r="H1114" s="32" t="str">
        <x:v>Pure Fix Cycles</x:v>
      </x:c>
      <x:c r="I1114" s="47" t="n">
        <x:v>20</x:v>
      </x:c>
      <x:c r="J1114" s="32" t="str">
        <x:v>USD</x:v>
      </x:c>
      <x:c r="K1114" s="32" t="str">
        <x:v>Accessories, Apparel, Clothes, Grey, Shirt, Shirts</x:v>
      </x:c>
      <x:c r="L1114" s="32" t="str">
        <x:v>Apparel</x:v>
      </x:c>
      <x:c r="M1114" s="67" t="n">
        <x:v>227</x:v>
      </x:c>
      <x:c r="N1114" s="32" t="str"/>
      <x:c r="O1114" s="32" t="str">
        <x:v>https://cdn.shopify.com/s/files/1/0923/8062/products/shirt_1.png?v=1438625925</x:v>
      </x:c>
      <x:c r="P1114" s="32" t="str"/>
      <x:c r="Q1114" s="32" t="str">
        <x:v>Estimated</x:v>
      </x:c>
      <x:c r="R1114" s="32" t="str">
        <x:v>Apparel</x:v>
      </x:c>
      <x:c r="S1114" s="32" t="str">
        <x:v>Basic cotton T-shirt</x:v>
      </x:c>
      <x:c r="T1114" s="32" t="str">
        <x:v>Keyword/category match:  tee </x:v>
      </x:c>
      <x:c r="U1114" s="32" t="str">
        <x:v>Medium</x:v>
      </x:c>
      <x:c r="V1114" s="67" t="n">
        <x:v>500</x:v>
      </x:c>
      <x:c r="W1114" s="47" t="n">
        <x:v>1.54</x:v>
      </x:c>
      <x:c r="X1114" s="47" t="n">
        <x:v>2.64</x:v>
      </x:c>
      <x:c r="Y1114" s="47" t="n">
        <x:v>4.63</x:v>
      </x:c>
      <x:c r="Z1114" s="47" t="n">
        <x:v>0.35</x:v>
      </x:c>
      <x:c r="AA1114" s="47" t="n">
        <x:v>0.16</x:v>
      </x:c>
      <x:c r="AB1114" s="68" t="n">
        <x:v>10</x:v>
      </x:c>
      <x:c r="AC1114" s="47" t="n">
        <x:v>1.99</x:v>
      </x:c>
      <x:c r="AD1114" s="47" t="n">
        <x:v>3.47</x:v>
      </x:c>
      <x:c r="AE1114" s="47" t="n">
        <x:v>6.21</x:v>
      </x:c>
      <x:c r="AF1114" s="68" t="n">
        <x:v>2.9</x:v>
      </x:c>
      <x:c r="AG1114" s="47" t="n">
        <x:v>2.5</x:v>
      </x:c>
      <x:c r="AH1114" s="68" t="n">
        <x:v>5</x:v>
      </x:c>
      <x:c r="AI1114" s="47" t="n">
        <x:v>7.55</x:v>
      </x:c>
      <x:c r="AJ1114" s="47" t="n">
        <x:v>12.45</x:v>
      </x:c>
      <x:c r="AK1114" s="48" t="n">
        <x:v>0.622</x:v>
      </x:c>
      <x:c r="AL1114" s="32" t="str">
        <x:v>Fabric weight, country, certifications, and decoration affect cost. Tariff and freight assumptions are illustrative and require current validation.</x:v>
      </x:c>
      <x:c r="AM1114" s="32" t="str">
        <x:v>This is a demonstration store. You can purchase products like this from Pure Fix Cycles It doesn't get more classic than this one! Printed on 100% cotton, these shirts are perfect for cruising on your bike and getting where you need to go in style. MEN'S SIZE CHART S M L XL XXL CHEST 36 - 38 39 - 41 42 - 44 45 - 47 48 - 50 WAIST 29 - 31 32 - 34 35 - 37 38 - 40 41 - 43 HIP 34 - 36 37 - 39 40 - 42 43 - 45 46 - 48</x:v>
      </x:c>
      <x:c r="AN1114" s="32" t="str">
        <x:v>https://github.com/shopifypartners/shopify-product-csvs-and-images/blob/master/csv-files/bicycles.csv</x:v>
      </x:c>
      <x:c r="AO1114" s="32" t="str">
        <x:v>2026-08-05-v2</x:v>
      </x:c>
    </x:row>
    <x:row r="1115">
      <x:c r="A1115" s="32" t="n">
        <x:v>1114</x:v>
      </x:c>
      <x:c r="B1115" s="32" t="str">
        <x:v>Shopify</x:v>
      </x:c>
      <x:c r="C1115" s="32" t="str">
        <x:v>Shopify Partners sample: bicycles.csv</x:v>
      </x:c>
      <x:c r="D1115" s="32" t="str">
        <x:v>bicycles.csv:pure-fix-drome-saddle</x:v>
      </x:c>
      <x:c r="E1115" s="32" t="str"/>
      <x:c r="F1115" s="32" t="str">
        <x:v>Pure Fix Drome Saddle</x:v>
      </x:c>
      <x:c r="G1115" s="32" t="str">
        <x:v>Pure Fix Cycles</x:v>
      </x:c>
      <x:c r="H1115" s="32" t="str">
        <x:v>Pure Fix Cycles</x:v>
      </x:c>
      <x:c r="I1115" s="47" t="n">
        <x:v>20</x:v>
      </x:c>
      <x:c r="J1115" s="32" t="str">
        <x:v>USD</x:v>
      </x:c>
      <x:c r="K1115" s="32" t="str">
        <x:v>Black, Green, Grey, Light Blue, Orange, Parts, Red, Saddle, Saddles, Saddles and Seatposts, Seat, White, Yellow</x:v>
      </x:c>
      <x:c r="L1115" s="32" t="str">
        <x:v>Saddle</x:v>
      </x:c>
      <x:c r="M1115" s="67" t="n">
        <x:v>454</x:v>
      </x:c>
      <x:c r="N1115" s="32" t="str"/>
      <x:c r="O1115" s="32" t="str">
        <x:v>https://cdn.shopify.com/s/files/1/0923/8062/products/pure-fix-drome-saddles_1.png?v=1438625917</x:v>
      </x:c>
      <x:c r="P1115" s="32" t="str"/>
      <x:c r="Q1115" s="32" t="str">
        <x:v>Estimated</x:v>
      </x:c>
      <x:c r="R1115" s="32" t="str">
        <x:v>Bicycles</x:v>
      </x:c>
      <x:c r="S1115" s="32" t="str">
        <x:v>Bicycle saddle</x:v>
      </x:c>
      <x:c r="T1115" s="32" t="str">
        <x:v>Platform product type: Saddle</x:v>
      </x:c>
      <x:c r="U1115" s="32" t="str">
        <x:v>Low</x:v>
      </x:c>
      <x:c r="V1115" s="67" t="n">
        <x:v>500</x:v>
      </x:c>
      <x:c r="W1115" s="47" t="n">
        <x:v>3</x:v>
      </x:c>
      <x:c r="X1115" s="47" t="n">
        <x:v>8</x:v>
      </x:c>
      <x:c r="Y1115" s="47" t="n">
        <x:v>18</x:v>
      </x:c>
      <x:c r="Z1115" s="47" t="n">
        <x:v>0.7</x:v>
      </x:c>
      <x:c r="AA1115" s="47" t="n">
        <x:v>1</x:v>
      </x:c>
      <x:c r="AB1115" s="68" t="n">
        <x:v>7</x:v>
      </x:c>
      <x:c r="AC1115" s="47" t="n">
        <x:v>3.96</x:v>
      </x:c>
      <x:c r="AD1115" s="47" t="n">
        <x:v>10.38</x:v>
      </x:c>
      <x:c r="AE1115" s="47" t="n">
        <x:v>23.54</x:v>
      </x:c>
      <x:c r="AF1115" s="68" t="n">
        <x:v>2.9</x:v>
      </x:c>
      <x:c r="AG1115" s="47" t="n">
        <x:v>4</x:v>
      </x:c>
      <x:c r="AH1115" s="68" t="n">
        <x:v>5</x:v>
      </x:c>
      <x:c r="AI1115" s="47" t="n">
        <x:v>15.96</x:v>
      </x:c>
      <x:c r="AJ1115" s="47" t="n">
        <x:v>4.04</x:v>
      </x:c>
      <x:c r="AK1115" s="48" t="n">
        <x:v>0.20199999999999999</x:v>
      </x:c>
      <x:c r="AL1115" s="32" t="str">
        <x:v>Rails, foam, cover, shape, and brand affect cost. Tariff and freight assumptions are illustrative and require current validation.</x:v>
      </x:c>
      <x:c r="AM1115" s="32" t="str">
        <x:v>This is a demonstration store. You can purchase products like this from Pure Fix Cycles The velodrome, where the fastest of the fast show off their stuff. Now you can protect your stuff, whether you're on the 'drome or just cruising the streets. Featuring steel rails, our Drome saddles will fit most bicycles and seatposts .</x:v>
      </x:c>
      <x:c r="AN1115" s="32" t="str">
        <x:v>https://github.com/shopifypartners/shopify-product-csvs-and-images/blob/master/csv-files/bicycles.csv</x:v>
      </x:c>
      <x:c r="AO1115" s="32" t="str">
        <x:v>2026-08-05-v2</x:v>
      </x:c>
    </x:row>
    <x:row r="1116">
      <x:c r="A1116" s="32" t="n">
        <x:v>1115</x:v>
      </x:c>
      <x:c r="B1116" s="32" t="str">
        <x:v>Shopify</x:v>
      </x:c>
      <x:c r="C1116" s="32" t="str">
        <x:v>Shopify Partners sample: bicycles.csv</x:v>
      </x:c>
      <x:c r="D1116" s="32" t="str">
        <x:v>bicycles.csv:pure-fix-drop-bars</x:v>
      </x:c>
      <x:c r="E1116" s="32" t="str"/>
      <x:c r="F1116" s="32" t="str">
        <x:v>Pure Fix Drop Bars</x:v>
      </x:c>
      <x:c r="G1116" s="32" t="str">
        <x:v>Pure Fix Cycles</x:v>
      </x:c>
      <x:c r="H1116" s="32" t="str">
        <x:v>Pure Fix Cycles</x:v>
      </x:c>
      <x:c r="I1116" s="47" t="n">
        <x:v>26</x:v>
      </x:c>
      <x:c r="J1116" s="32" t="str">
        <x:v>USD</x:v>
      </x:c>
      <x:c r="K1116" s="32" t="str">
        <x:v>Alloy, Bars, Bars and Stems, Bars and Tape, Bars Tape Grips and Stems, Black, Gold, Handle Bars, Handlebars, Parts, White</x:v>
      </x:c>
      <x:c r="L1116" s="32" t="str">
        <x:v>Handlebars</x:v>
      </x:c>
      <x:c r="M1116" s="67" t="n">
        <x:v>907</x:v>
      </x:c>
      <x:c r="N1116" s="32" t="str"/>
      <x:c r="O1116" s="32" t="str">
        <x:v>https://cdn.shopify.com/s/files/1/0923/8062/products/drop_bars__0000_Gold.jpeg?v=1438625905</x:v>
      </x:c>
      <x:c r="P1116" s="32" t="str"/>
      <x:c r="Q1116" s="32" t="str">
        <x:v>Estimated</x:v>
      </x:c>
      <x:c r="R1116" s="32" t="str">
        <x:v>Bicycles</x:v>
      </x:c>
      <x:c r="S1116" s="32" t="str">
        <x:v>Bicycle handlebar or stem</x:v>
      </x:c>
      <x:c r="T1116" s="32" t="str">
        <x:v>Platform product type: Handlebars</x:v>
      </x:c>
      <x:c r="U1116" s="32" t="str">
        <x:v>Low</x:v>
      </x:c>
      <x:c r="V1116" s="67" t="n">
        <x:v>500</x:v>
      </x:c>
      <x:c r="W1116" s="47" t="n">
        <x:v>4</x:v>
      </x:c>
      <x:c r="X1116" s="47" t="n">
        <x:v>12</x:v>
      </x:c>
      <x:c r="Y1116" s="47" t="n">
        <x:v>23.4</x:v>
      </x:c>
      <x:c r="Z1116" s="47" t="n">
        <x:v>0.8</x:v>
      </x:c>
      <x:c r="AA1116" s="47" t="n">
        <x:v>1.5</x:v>
      </x:c>
      <x:c r="AB1116" s="68" t="n">
        <x:v>7</x:v>
      </x:c>
      <x:c r="AC1116" s="47" t="n">
        <x:v>5.14</x:v>
      </x:c>
      <x:c r="AD1116" s="47" t="n">
        <x:v>15.3</x:v>
      </x:c>
      <x:c r="AE1116" s="47" t="n">
        <x:v>31.46</x:v>
      </x:c>
      <x:c r="AF1116" s="68" t="n">
        <x:v>2.9</x:v>
      </x:c>
      <x:c r="AG1116" s="47" t="n">
        <x:v>4</x:v>
      </x:c>
      <x:c r="AH1116" s="68" t="n">
        <x:v>5</x:v>
      </x:c>
      <x:c r="AI1116" s="47" t="n">
        <x:v>21.36</x:v>
      </x:c>
      <x:c r="AJ1116" s="47" t="n">
        <x:v>4.64</x:v>
      </x:c>
      <x:c r="AK1116" s="48" t="n">
        <x:v>0.179</x:v>
      </x:c>
      <x:c r="AL1116" s="32" t="str">
        <x:v>Material, forging, machining, dimensions, and certification affect cost. Tariff and freight assumptions are illustrative and require current validation.</x:v>
      </x:c>
      <x:c r="AM1116" s="32" t="str">
        <x:v>This is a demonstration store. You can purchase products like this from Pure Fix Cycles These 42cm alloy drop handlebars are a classic. Designed by Pure Fix Cycles in California. List of Specs: 17.5" Wide 7.25" High These bars have an ISO standard 25.4mm stem clamp diameter and 22.2mm brake clamp diameter</x:v>
      </x:c>
      <x:c r="AN1116" s="32" t="str">
        <x:v>https://github.com/shopifypartners/shopify-product-csvs-and-images/blob/master/csv-files/bicycles.csv</x:v>
      </x:c>
      <x:c r="AO1116" s="32" t="str">
        <x:v>2026-08-05-v2</x:v>
      </x:c>
    </x:row>
    <x:row r="1117">
      <x:c r="A1117" s="32" t="n">
        <x:v>1116</x:v>
      </x:c>
      <x:c r="B1117" s="32" t="str">
        <x:v>Shopify</x:v>
      </x:c>
      <x:c r="C1117" s="32" t="str">
        <x:v>Shopify Partners sample: bicycles.csv</x:v>
      </x:c>
      <x:c r="D1117" s="32" t="str">
        <x:v>bicycles.csv:pure-fix-go-bag</x:v>
      </x:c>
      <x:c r="E1117" s="32" t="str"/>
      <x:c r="F1117" s="32" t="str">
        <x:v>Pure Fix Go Bag</x:v>
      </x:c>
      <x:c r="G1117" s="32" t="str">
        <x:v>Pure Fix Cycles</x:v>
      </x:c>
      <x:c r="H1117" s="32" t="str">
        <x:v>Pure Fix Cycles</x:v>
      </x:c>
      <x:c r="I1117" s="47" t="n">
        <x:v>0.99</x:v>
      </x:c>
      <x:c r="J1117" s="32" t="str">
        <x:v>USD</x:v>
      </x:c>
      <x:c r="K1117" s="32" t="str">
        <x:v>Accessories, Apparel, Bag, Bags, Black</x:v>
      </x:c>
      <x:c r="L1117" s="32" t="str">
        <x:v>Apparel</x:v>
      </x:c>
      <x:c r="M1117" s="67" t="n">
        <x:v>45</x:v>
      </x:c>
      <x:c r="N1117" s="32" t="str"/>
      <x:c r="O1117" s="32" t="str">
        <x:v>https://cdn.shopify.com/s/files/1/0923/8062/products/Bag-Front-WEB.jpeg?v=1438625899</x:v>
      </x:c>
      <x:c r="P1117" s="32" t="str"/>
      <x:c r="Q1117" s="32" t="str">
        <x:v>Estimated</x:v>
      </x:c>
      <x:c r="R1117" s="32" t="str">
        <x:v>Generic</x:v>
      </x:c>
      <x:c r="S1117" s="32" t="str">
        <x:v>Textile product</x:v>
      </x:c>
      <x:c r="T1117" s="32" t="str">
        <x:v>Broad apparel category: Apparel</x:v>
      </x:c>
      <x:c r="U1117" s="32" t="str">
        <x:v>Low</x:v>
      </x:c>
      <x:c r="V1117" s="67" t="n">
        <x:v>500</x:v>
      </x:c>
      <x:c r="W1117" s="47" t="n">
        <x:v>0.57</x:v>
      </x:c>
      <x:c r="X1117" s="47" t="n">
        <x:v>0.71</x:v>
      </x:c>
      <x:c r="Y1117" s="47" t="n">
        <x:v>0.89</x:v>
      </x:c>
      <x:c r="Z1117" s="47" t="n">
        <x:v>0.65</x:v>
      </x:c>
      <x:c r="AA1117" s="47" t="n">
        <x:v>0.6</x:v>
      </x:c>
      <x:c r="AB1117" s="68" t="n">
        <x:v>5</x:v>
      </x:c>
      <x:c r="AC1117" s="47" t="n">
        <x:v>1.06</x:v>
      </x:c>
      <x:c r="AD1117" s="47" t="n">
        <x:v>2.06</x:v>
      </x:c>
      <x:c r="AE1117" s="47" t="n">
        <x:v>4.48</x:v>
      </x:c>
      <x:c r="AF1117" s="68" t="n">
        <x:v>2.9</x:v>
      </x:c>
      <x:c r="AG1117" s="47" t="n">
        <x:v>2.5</x:v>
      </x:c>
      <x:c r="AH1117" s="68" t="n">
        <x:v>5</x:v>
      </x:c>
      <x:c r="AI1117" s="47" t="n">
        <x:v>4.64</x:v>
      </x:c>
      <x:c r="AJ1117" s="47" t="n">
        <x:v>-3.65</x:v>
      </x:c>
      <x:c r="AK1117" s="48" t="n">
        <x:v>-3.6860000000000004</x:v>
      </x:c>
      <x:c r="AL1117" s="32" t="str">
        <x:v>Fiber, dimensions, sewing complexity, and finishing are unknown. Tariff and freight assumptions are illustrative and require current validation.</x:v>
      </x:c>
      <x:c r="AM1117" s="32" t="str">
        <x:v>This is a demonstration store. You can purchase products like this from Pure Fix Cycles One bag to rule them all! Whether it's a day-long ride or a short hop to the park, the Pure Fix Go Bag is the perfect companion for your stuff and your back. Made with a tough-but-light synthetic blend, this bag is ready for whatever you have to throw at it or in it. *Limit 1 per order</x:v>
      </x:c>
      <x:c r="AN1117" s="32" t="str">
        <x:v>https://github.com/shopifypartners/shopify-product-csvs-and-images/blob/master/csv-files/bicycles.csv</x:v>
      </x:c>
      <x:c r="AO1117" s="32" t="str">
        <x:v>2026-08-05-v2</x:v>
      </x:c>
    </x:row>
    <x:row r="1118">
      <x:c r="A1118" s="32" t="n">
        <x:v>1117</x:v>
      </x:c>
      <x:c r="B1118" s="32" t="str">
        <x:v>Shopify</x:v>
      </x:c>
      <x:c r="C1118" s="32" t="str">
        <x:v>Shopify Partners sample: bicycles.csv</x:v>
      </x:c>
      <x:c r="D1118" s="32" t="str">
        <x:v>bicycles.csv:pure-fix-head-tube-badge</x:v>
      </x:c>
      <x:c r="E1118" s="32" t="str"/>
      <x:c r="F1118" s="32" t="str">
        <x:v>Pure Fix Head Tube Badge</x:v>
      </x:c>
      <x:c r="G1118" s="32" t="str">
        <x:v>Pure Fix Cycles</x:v>
      </x:c>
      <x:c r="H1118" s="32" t="str">
        <x:v>Pure Fix Cycles</x:v>
      </x:c>
      <x:c r="I1118" s="47" t="n">
        <x:v>1.99</x:v>
      </x:c>
      <x:c r="J1118" s="32" t="str">
        <x:v>USD</x:v>
      </x:c>
      <x:c r="K1118" s="32" t="str">
        <x:v>Accessories, Accessory, Badge, Black, Pure Fix</x:v>
      </x:c>
      <x:c r="L1118" s="32" t="str">
        <x:v>Badge</x:v>
      </x:c>
      <x:c r="M1118" s="67" t="n">
        <x:v>45</x:v>
      </x:c>
      <x:c r="N1118" s="32" t="str"/>
      <x:c r="O1118" s="32" t="str">
        <x:v>https://cdn.shopify.com/s/files/1/0923/8062/products/badge.jpeg?v=1438625896</x:v>
      </x:c>
      <x:c r="P1118" s="32" t="str"/>
      <x:c r="Q1118" s="32" t="str">
        <x:v>Estimated</x:v>
      </x:c>
      <x:c r="R1118" s="32" t="str">
        <x:v>Generic</x:v>
      </x:c>
      <x:c r="S1118" s="32" t="str">
        <x:v>Assembled consumer product</x:v>
      </x:c>
      <x:c r="T1118" s="32" t="str">
        <x:v>Broad accessories category: Badge</x:v>
      </x:c>
      <x:c r="U1118" s="32" t="str">
        <x:v>Low</x:v>
      </x:c>
      <x:c r="V1118" s="67" t="n">
        <x:v>500</x:v>
      </x:c>
      <x:c r="W1118" s="47" t="n">
        <x:v>1.15</x:v>
      </x:c>
      <x:c r="X1118" s="47" t="n">
        <x:v>1.43</x:v>
      </x:c>
      <x:c r="Y1118" s="47" t="n">
        <x:v>1.79</x:v>
      </x:c>
      <x:c r="Z1118" s="47" t="n">
        <x:v>1</x:v>
      </x:c>
      <x:c r="AA1118" s="47" t="n">
        <x:v>1.5</x:v>
      </x:c>
      <x:c r="AB1118" s="68" t="n">
        <x:v>5</x:v>
      </x:c>
      <x:c r="AC1118" s="47" t="n">
        <x:v>1.92</x:v>
      </x:c>
      <x:c r="AD1118" s="47" t="n">
        <x:v>4.13</x:v>
      </x:c>
      <x:c r="AE1118" s="47" t="n">
        <x:v>10.02</x:v>
      </x:c>
      <x:c r="AF1118" s="68" t="n">
        <x:v>2.9</x:v>
      </x:c>
      <x:c r="AG1118" s="47" t="n">
        <x:v>2.5</x:v>
      </x:c>
      <x:c r="AH1118" s="68" t="n">
        <x:v>5</x:v>
      </x:c>
      <x:c r="AI1118" s="47" t="n">
        <x:v>6.79</x:v>
      </x:c>
      <x:c r="AJ1118" s="47" t="n">
        <x:v>-4.8</x:v>
      </x:c>
      <x:c r="AK1118" s="48" t="n">
        <x:v>-2.41</x:v>
      </x:c>
      <x:c r="AL1118" s="32" t="str">
        <x:v>Insufficient specifications; use as a broad placeholder until a BOM or supplier match is available. Tariff and freight assumptions are illustrative and require current validation.</x:v>
      </x:c>
      <x:c r="AM1118" s="32" t="str">
        <x:v>This is a demonstration store. You can purchase products like this from Pure Fix Cycles Our Pure Fix badge is made of a water resistant aluminum and comes with an adhesive backing to fit the steering tube of your bike perfectly! Designed by fellow rider and friend, Sam Stratton</x:v>
      </x:c>
      <x:c r="AN1118" s="32" t="str">
        <x:v>https://github.com/shopifypartners/shopify-product-csvs-and-images/blob/master/csv-files/bicycles.csv</x:v>
      </x:c>
      <x:c r="AO1118" s="32" t="str">
        <x:v>2026-08-05-v2</x:v>
      </x:c>
    </x:row>
    <x:row r="1119">
      <x:c r="A1119" s="32" t="n">
        <x:v>1118</x:v>
      </x:c>
      <x:c r="B1119" s="32" t="str">
        <x:v>Shopify</x:v>
      </x:c>
      <x:c r="C1119" s="32" t="str">
        <x:v>Shopify Partners sample: bicycles.csv</x:v>
      </x:c>
      <x:c r="D1119" s="32" t="str">
        <x:v>bicycles.csv:pure-fix-chunk-platform-pedals</x:v>
      </x:c>
      <x:c r="E1119" s="32" t="str"/>
      <x:c r="F1119" s="32" t="str">
        <x:v>Pure Fix Platform Pedals</x:v>
      </x:c>
      <x:c r="G1119" s="32" t="str">
        <x:v>Pure Fix Cycles</x:v>
      </x:c>
      <x:c r="H1119" s="32" t="str">
        <x:v>Pure Fix Cycles</x:v>
      </x:c>
      <x:c r="I1119" s="47" t="n">
        <x:v>22</x:v>
      </x:c>
      <x:c r="J1119" s="32" t="str">
        <x:v>USD</x:v>
      </x:c>
      <x:c r="K1119" s="32" t="str">
        <x:v>Alloy, Black, Blue, Parts, Pedals, Pedals and Straps, Platform Pedals, White, Yellow</x:v>
      </x:c>
      <x:c r="L1119" s="32" t="str">
        <x:v>Pedals</x:v>
      </x:c>
      <x:c r="M1119" s="67" t="n">
        <x:v>544</x:v>
      </x:c>
      <x:c r="N1119" s="32" t="str"/>
      <x:c r="O1119" s="32" t="str">
        <x:v>https://cdn.shopify.com/s/files/1/0923/8062/products/PFPlatformPedals_DarkBlue_3RD_WEB.jpeg?v=1438625889</x:v>
      </x:c>
      <x:c r="P1119" s="32" t="str"/>
      <x:c r="Q1119" s="32" t="str">
        <x:v>Estimated</x:v>
      </x:c>
      <x:c r="R1119" s="32" t="str">
        <x:v>Bicycles</x:v>
      </x:c>
      <x:c r="S1119" s="32" t="str">
        <x:v>Bicycle drivetrain component</x:v>
      </x:c>
      <x:c r="T1119" s="32" t="str">
        <x:v>Platform product type: Pedals</x:v>
      </x:c>
      <x:c r="U1119" s="32" t="str">
        <x:v>Low</x:v>
      </x:c>
      <x:c r="V1119" s="67" t="n">
        <x:v>500</x:v>
      </x:c>
      <x:c r="W1119" s="47" t="n">
        <x:v>5</x:v>
      </x:c>
      <x:c r="X1119" s="47" t="n">
        <x:v>15.84</x:v>
      </x:c>
      <x:c r="Y1119" s="47" t="n">
        <x:v>19.8</x:v>
      </x:c>
      <x:c r="Z1119" s="47" t="n">
        <x:v>1</x:v>
      </x:c>
      <x:c r="AA1119" s="47" t="n">
        <x:v>2</x:v>
      </x:c>
      <x:c r="AB1119" s="68" t="n">
        <x:v>7</x:v>
      </x:c>
      <x:c r="AC1119" s="47" t="n">
        <x:v>6.26</x:v>
      </x:c>
      <x:c r="AD1119" s="47" t="n">
        <x:v>20.16</x:v>
      </x:c>
      <x:c r="AE1119" s="47" t="n">
        <x:v>30.28</x:v>
      </x:c>
      <x:c r="AF1119" s="68" t="n">
        <x:v>2.9</x:v>
      </x:c>
      <x:c r="AG1119" s="47" t="n">
        <x:v>4</x:v>
      </x:c>
      <x:c r="AH1119" s="68" t="n">
        <x:v>5</x:v>
      </x:c>
      <x:c r="AI1119" s="47" t="n">
        <x:v>25.9</x:v>
      </x:c>
      <x:c r="AJ1119" s="47" t="n">
        <x:v>-3.9</x:v>
      </x:c>
      <x:c r="AK1119" s="48" t="n">
        <x:v>-0.177</x:v>
      </x:c>
      <x:c r="AL1119" s="32" t="str">
        <x:v>Cranks, bottom brackets, chains, cassettes, and pedals vary widely. Tariff and freight assumptions are illustrative and require current validation.</x:v>
      </x:c>
      <x:c r="AM1119" s="32" t="str">
        <x:v>This is a demonstration store. You can purchase products like this from Pure Fix Cycles Are you looking to ride hard? These pedals are for you. In a handful of blazing new colors, these aluminum built platform pedals won't let you down. These pedals fit all our cranksets and bikes. Don't forget to use some grease for easy installation!</x:v>
      </x:c>
      <x:c r="AN1119" s="32" t="str">
        <x:v>https://github.com/shopifypartners/shopify-product-csvs-and-images/blob/master/csv-files/bicycles.csv</x:v>
      </x:c>
      <x:c r="AO1119" s="32" t="str">
        <x:v>2026-08-05-v2</x:v>
      </x:c>
    </x:row>
    <x:row r="1120">
      <x:c r="A1120" s="32" t="n">
        <x:v>1119</x:v>
      </x:c>
      <x:c r="B1120" s="32" t="str">
        <x:v>Shopify</x:v>
      </x:c>
      <x:c r="C1120" s="32" t="str">
        <x:v>Shopify Partners sample: bicycles.csv</x:v>
      </x:c>
      <x:c r="D1120" s="32" t="str">
        <x:v>bicycles.csv:nightlight</x:v>
      </x:c>
      <x:c r="E1120" s="32" t="str"/>
      <x:c r="F1120" s="32" t="str">
        <x:v>Pure Fix Nightlights</x:v>
      </x:c>
      <x:c r="G1120" s="32" t="str">
        <x:v>Pure Fix Cycles</x:v>
      </x:c>
      <x:c r="H1120" s="32" t="str">
        <x:v>Pure Fix Cycles</x:v>
      </x:c>
      <x:c r="I1120" s="47" t="n">
        <x:v>14</x:v>
      </x:c>
      <x:c r="J1120" s="32" t="str">
        <x:v>USD</x:v>
      </x:c>
      <x:c r="K1120" s="32" t="str">
        <x:v>Accessories, Black, Blue, Essential, Essentials, Fixie Light, Green, Light, Lights, Pure Fix Cycles, Red, Safety Gear, White</x:v>
      </x:c>
      <x:c r="L1120" s="32" t="str">
        <x:v>Light</x:v>
      </x:c>
      <x:c r="M1120" s="67" t="n">
        <x:v>136</x:v>
      </x:c>
      <x:c r="N1120" s="32" t="str"/>
      <x:c r="O1120" s="32" t="str">
        <x:v>https://cdn.shopify.com/s/files/1/0923/8062/products/Nightlight_Black_3RD_WEB.jpeg?v=1438625876</x:v>
      </x:c>
      <x:c r="P1120" s="32" t="str"/>
      <x:c r="Q1120" s="32" t="str">
        <x:v>Estimated</x:v>
      </x:c>
      <x:c r="R1120" s="32" t="str">
        <x:v>Bicycles</x:v>
      </x:c>
      <x:c r="S1120" s="32" t="str">
        <x:v>Bicycle light</x:v>
      </x:c>
      <x:c r="T1120" s="32" t="str">
        <x:v>Platform product type: Light</x:v>
      </x:c>
      <x:c r="U1120" s="32" t="str">
        <x:v>Low</x:v>
      </x:c>
      <x:c r="V1120" s="67" t="n">
        <x:v>500</x:v>
      </x:c>
      <x:c r="W1120" s="47" t="n">
        <x:v>2.12</x:v>
      </x:c>
      <x:c r="X1120" s="47" t="n">
        <x:v>7.41</x:v>
      </x:c>
      <x:c r="Y1120" s="47" t="n">
        <x:v>12.6</x:v>
      </x:c>
      <x:c r="Z1120" s="47" t="n">
        <x:v>0.7</x:v>
      </x:c>
      <x:c r="AA1120" s="47" t="n">
        <x:v>0.72</x:v>
      </x:c>
      <x:c r="AB1120" s="68" t="n">
        <x:v>7</x:v>
      </x:c>
      <x:c r="AC1120" s="47" t="n">
        <x:v>2.77</x:v>
      </x:c>
      <x:c r="AD1120" s="47" t="n">
        <x:v>9.45</x:v>
      </x:c>
      <x:c r="AE1120" s="47" t="n">
        <x:v>17.6</x:v>
      </x:c>
      <x:c r="AF1120" s="68" t="n">
        <x:v>2.9</x:v>
      </x:c>
      <x:c r="AG1120" s="47" t="n">
        <x:v>2.5</x:v>
      </x:c>
      <x:c r="AH1120" s="68" t="n">
        <x:v>5</x:v>
      </x:c>
      <x:c r="AI1120" s="47" t="n">
        <x:v>13.05</x:v>
      </x:c>
      <x:c r="AJ1120" s="47" t="n">
        <x:v>0.95</x:v>
      </x:c>
      <x:c r="AK1120" s="48" t="n">
        <x:v>0.068</x:v>
      </x:c>
      <x:c r="AL1120" s="32" t="str">
        <x:v>Output, battery, optics, waterproofing, and certifications affect cost. Tariff and freight assumptions are illustrative and require current validation.</x:v>
      </x:c>
      <x:c r="AM1120" s="32" t="str">
        <x:v>This is a demonstration store. You can purchase products like this from Pure Fix Cycles The brand new Pure Fix Nightlight set is the perfect accessory for night riding. The smart design allows it to attach to almost any part of your fixie and provide you with all the light you need. The nightlight comes in five different colors and the high-powered LED will illuminate any dark and spooky situation. The light has 3 modes: Steady, fast flashing, and slow flashing. Set contains TWO Lights (front an</x:v>
      </x:c>
      <x:c r="AN1120" s="32" t="str">
        <x:v>https://github.com/shopifypartners/shopify-product-csvs-and-images/blob/master/csv-files/bicycles.csv</x:v>
      </x:c>
      <x:c r="AO1120" s="32" t="str">
        <x:v>2026-08-05-v2</x:v>
      </x:c>
    </x:row>
    <x:row r="1121">
      <x:c r="A1121" s="32" t="n">
        <x:v>1120</x:v>
      </x:c>
      <x:c r="B1121" s="32" t="str">
        <x:v>Shopify</x:v>
      </x:c>
      <x:c r="C1121" s="32" t="str">
        <x:v>Shopify Partners sample: bicycles.csv</x:v>
      </x:c>
      <x:c r="D1121" s="32" t="str">
        <x:v>bicycles.csv:pure-fix-pedals-with-cages</x:v>
      </x:c>
      <x:c r="E1121" s="32" t="str"/>
      <x:c r="F1121" s="32" t="str">
        <x:v>Pure Fix Pedals with Cages</x:v>
      </x:c>
      <x:c r="G1121" s="32" t="str">
        <x:v>Pure Fix Cycles</x:v>
      </x:c>
      <x:c r="H1121" s="32" t="str">
        <x:v>Pure Fix Cycles</x:v>
      </x:c>
      <x:c r="I1121" s="47" t="n">
        <x:v>22</x:v>
      </x:c>
      <x:c r="J1121" s="32" t="str">
        <x:v>USD</x:v>
      </x:c>
      <x:c r="K1121" s="32" t="str">
        <x:v>Black, Parts, Pedals, Pedals and Straps, Pedals with Cages, Pro, Pro Series, Straps</x:v>
      </x:c>
      <x:c r="L1121" s="32" t="str">
        <x:v>Pedals</x:v>
      </x:c>
      <x:c r="M1121" s="67" t="n">
        <x:v>454</x:v>
      </x:c>
      <x:c r="N1121" s="32" t="str"/>
      <x:c r="O1121" s="32" t="str">
        <x:v>https://cdn.shopify.com/s/files/1/0923/8062/products/pedals_1.jpeg?v=1438625869</x:v>
      </x:c>
      <x:c r="P1121" s="32" t="str"/>
      <x:c r="Q1121" s="32" t="str">
        <x:v>Estimated</x:v>
      </x:c>
      <x:c r="R1121" s="32" t="str">
        <x:v>Bicycles</x:v>
      </x:c>
      <x:c r="S1121" s="32" t="str">
        <x:v>Bicycle drivetrain component</x:v>
      </x:c>
      <x:c r="T1121" s="32" t="str">
        <x:v>Platform product type: Pedals</x:v>
      </x:c>
      <x:c r="U1121" s="32" t="str">
        <x:v>Low</x:v>
      </x:c>
      <x:c r="V1121" s="67" t="n">
        <x:v>500</x:v>
      </x:c>
      <x:c r="W1121" s="47" t="n">
        <x:v>5</x:v>
      </x:c>
      <x:c r="X1121" s="47" t="n">
        <x:v>15.84</x:v>
      </x:c>
      <x:c r="Y1121" s="47" t="n">
        <x:v>19.8</x:v>
      </x:c>
      <x:c r="Z1121" s="47" t="n">
        <x:v>1</x:v>
      </x:c>
      <x:c r="AA1121" s="47" t="n">
        <x:v>2</x:v>
      </x:c>
      <x:c r="AB1121" s="68" t="n">
        <x:v>7</x:v>
      </x:c>
      <x:c r="AC1121" s="47" t="n">
        <x:v>6.26</x:v>
      </x:c>
      <x:c r="AD1121" s="47" t="n">
        <x:v>20.16</x:v>
      </x:c>
      <x:c r="AE1121" s="47" t="n">
        <x:v>30.28</x:v>
      </x:c>
      <x:c r="AF1121" s="68" t="n">
        <x:v>2.9</x:v>
      </x:c>
      <x:c r="AG1121" s="47" t="n">
        <x:v>4</x:v>
      </x:c>
      <x:c r="AH1121" s="68" t="n">
        <x:v>5</x:v>
      </x:c>
      <x:c r="AI1121" s="47" t="n">
        <x:v>25.9</x:v>
      </x:c>
      <x:c r="AJ1121" s="47" t="n">
        <x:v>-3.9</x:v>
      </x:c>
      <x:c r="AK1121" s="48" t="n">
        <x:v>-0.177</x:v>
      </x:c>
      <x:c r="AL1121" s="32" t="str">
        <x:v>Cranks, bottom brackets, chains, cassettes, and pedals vary widely. Tariff and freight assumptions are illustrative and require current validation.</x:v>
      </x:c>
      <x:c r="AM1121" s="32" t="str">
        <x:v>This is a demonstration store. You can purchase products like this from Pure Fix Cycles Our caged pedals are heavy-duty and designed to fit all our standard fixies. These pedals allow you to apply force in a downward and upward motion, enhancing overall output and efficiency. If you want to get even more out of your ride, these are definitely the way to go.</x:v>
      </x:c>
      <x:c r="AN1121" s="32" t="str">
        <x:v>https://github.com/shopifypartners/shopify-product-csvs-and-images/blob/master/csv-files/bicycles.csv</x:v>
      </x:c>
      <x:c r="AO1121" s="32" t="str">
        <x:v>2026-08-05-v2</x:v>
      </x:c>
    </x:row>
    <x:row r="1122">
      <x:c r="A1122" s="32" t="n">
        <x:v>1121</x:v>
      </x:c>
      <x:c r="B1122" s="32" t="str">
        <x:v>Shopify</x:v>
      </x:c>
      <x:c r="C1122" s="32" t="str">
        <x:v>Shopify Partners sample: bicycles.csv</x:v>
      </x:c>
      <x:c r="D1122" s="32" t="str">
        <x:v>bicycles.csv:pure-fix-pivotal-saddle</x:v>
      </x:c>
      <x:c r="E1122" s="32" t="str"/>
      <x:c r="F1122" s="32" t="str">
        <x:v>Pure Fix Pivotal Saddle</x:v>
      </x:c>
      <x:c r="G1122" s="32" t="str">
        <x:v>Pure Fix Cycles</x:v>
      </x:c>
      <x:c r="H1122" s="32" t="str">
        <x:v>Pure Fix Cycles</x:v>
      </x:c>
      <x:c r="I1122" s="47" t="n">
        <x:v>10</x:v>
      </x:c>
      <x:c r="J1122" s="32" t="str">
        <x:v>USD</x:v>
      </x:c>
      <x:c r="K1122" s="32" t="str">
        <x:v>Black, FGFS, FGFS Accessories, FGFS Series, Grey, Parts, Red, Saddle, Saddles, Saddles and Seatposts, Seat, White</x:v>
      </x:c>
      <x:c r="L1122" s="32" t="str">
        <x:v>Saddle</x:v>
      </x:c>
      <x:c r="M1122" s="67" t="n">
        <x:v>363</x:v>
      </x:c>
      <x:c r="N1122" s="32" t="str"/>
      <x:c r="O1122" s="32" t="str">
        <x:v>https://cdn.shopify.com/s/files/1/0923/8062/products/all_saddles_1201.jpeg?v=1438625865</x:v>
      </x:c>
      <x:c r="P1122" s="32" t="str"/>
      <x:c r="Q1122" s="32" t="str">
        <x:v>Estimated</x:v>
      </x:c>
      <x:c r="R1122" s="32" t="str">
        <x:v>Bicycles</x:v>
      </x:c>
      <x:c r="S1122" s="32" t="str">
        <x:v>Bicycle saddle</x:v>
      </x:c>
      <x:c r="T1122" s="32" t="str">
        <x:v>Platform product type: Saddle</x:v>
      </x:c>
      <x:c r="U1122" s="32" t="str">
        <x:v>Low</x:v>
      </x:c>
      <x:c r="V1122" s="67" t="n">
        <x:v>500</x:v>
      </x:c>
      <x:c r="W1122" s="47" t="n">
        <x:v>3</x:v>
      </x:c>
      <x:c r="X1122" s="47" t="n">
        <x:v>7.2</x:v>
      </x:c>
      <x:c r="Y1122" s="47" t="n">
        <x:v>9</x:v>
      </x:c>
      <x:c r="Z1122" s="47" t="n">
        <x:v>0.7</x:v>
      </x:c>
      <x:c r="AA1122" s="47" t="n">
        <x:v>1</x:v>
      </x:c>
      <x:c r="AB1122" s="68" t="n">
        <x:v>7</x:v>
      </x:c>
      <x:c r="AC1122" s="47" t="n">
        <x:v>3.96</x:v>
      </x:c>
      <x:c r="AD1122" s="47" t="n">
        <x:v>9.52</x:v>
      </x:c>
      <x:c r="AE1122" s="47" t="n">
        <x:v>13.91</x:v>
      </x:c>
      <x:c r="AF1122" s="68" t="n">
        <x:v>2.9</x:v>
      </x:c>
      <x:c r="AG1122" s="47" t="n">
        <x:v>4</x:v>
      </x:c>
      <x:c r="AH1122" s="68" t="n">
        <x:v>5</x:v>
      </x:c>
      <x:c r="AI1122" s="47" t="n">
        <x:v>14.31</x:v>
      </x:c>
      <x:c r="AJ1122" s="47" t="n">
        <x:v>-4.31</x:v>
      </x:c>
      <x:c r="AK1122" s="48" t="n">
        <x:v>-0.431</x:v>
      </x:c>
      <x:c r="AL1122" s="32" t="str">
        <x:v>Rails, foam, cover, shape, and brand affect cost. Tariff and freight assumptions are illustrative and require current validation.</x:v>
      </x:c>
      <x:c r="AM1122" s="32" t="str">
        <x:v>This is a demonstration store. You can purchase products like this from Pure Fix Cycles Developed for stunt bicycling, pivotal seats simplify the bicycle seat's construction and eliminate some of the breakable parts found in the usual adjustable bike seat. We've licensed the Pivotal technology to bring you the most comfortable and durable FGFS saddle in four aggressive colors: red, black, white, and grey. Note: These saddles require a pivotal seatpost!</x:v>
      </x:c>
      <x:c r="AN1122" s="32" t="str">
        <x:v>https://github.com/shopifypartners/shopify-product-csvs-and-images/blob/master/csv-files/bicycles.csv</x:v>
      </x:c>
      <x:c r="AO1122" s="32" t="str">
        <x:v>2026-08-05-v2</x:v>
      </x:c>
    </x:row>
    <x:row r="1123">
      <x:c r="A1123" s="32" t="n">
        <x:v>1122</x:v>
      </x:c>
      <x:c r="B1123" s="32" t="str">
        <x:v>Shopify</x:v>
      </x:c>
      <x:c r="C1123" s="32" t="str">
        <x:v>Shopify Partners sample: bicycles.csv</x:v>
      </x:c>
      <x:c r="D1123" s="32" t="str">
        <x:v>bicycles.csv:pure-fix-pro-footstrap</x:v>
      </x:c>
      <x:c r="E1123" s="32" t="str"/>
      <x:c r="F1123" s="32" t="str">
        <x:v>Pure Fix Pro Footstrap</x:v>
      </x:c>
      <x:c r="G1123" s="32" t="str">
        <x:v>Pure Fix Cycles</x:v>
      </x:c>
      <x:c r="H1123" s="32" t="str">
        <x:v>Pure Fix Cycles</x:v>
      </x:c>
      <x:c r="I1123" s="47" t="n">
        <x:v>20</x:v>
      </x:c>
      <x:c r="J1123" s="32" t="str">
        <x:v>USD</x:v>
      </x:c>
      <x:c r="K1123" s="32" t="str">
        <x:v>Accessories, Black, Essential, Essentials, Footstrap, Green, Light Blue, Orange, Pedals and Straps, Pink, Pro, Pro Series, Purple, Red, Straps, White, Yellow</x:v>
      </x:c>
      <x:c r="L1123" s="32" t="str">
        <x:v>Foot Straps</x:v>
      </x:c>
      <x:c r="M1123" s="67" t="n">
        <x:v>91</x:v>
      </x:c>
      <x:c r="N1123" s="32" t="str"/>
      <x:c r="O1123" s="32" t="str">
        <x:v>https://cdn.shopify.com/s/files/1/0923/8062/products/PFC_85.jpeg?v=1438625854</x:v>
      </x:c>
      <x:c r="P1123" s="32" t="str"/>
      <x:c r="Q1123" s="32" t="str">
        <x:v>Estimated</x:v>
      </x:c>
      <x:c r="R1123" s="32" t="str">
        <x:v>Generic</x:v>
      </x:c>
      <x:c r="S1123" s="32" t="str">
        <x:v>Assembled consumer product</x:v>
      </x:c>
      <x:c r="T1123" s="32" t="str">
        <x:v>Broad accessories category: Foot Straps</x:v>
      </x:c>
      <x:c r="U1123" s="32" t="str">
        <x:v>Low</x:v>
      </x:c>
      <x:c r="V1123" s="67" t="n">
        <x:v>500</x:v>
      </x:c>
      <x:c r="W1123" s="47" t="n">
        <x:v>3</x:v>
      </x:c>
      <x:c r="X1123" s="47" t="n">
        <x:v>12</x:v>
      </x:c>
      <x:c r="Y1123" s="47" t="n">
        <x:v>18</x:v>
      </x:c>
      <x:c r="Z1123" s="47" t="n">
        <x:v>1</x:v>
      </x:c>
      <x:c r="AA1123" s="47" t="n">
        <x:v>1.5</x:v>
      </x:c>
      <x:c r="AB1123" s="68" t="n">
        <x:v>5</x:v>
      </x:c>
      <x:c r="AC1123" s="47" t="n">
        <x:v>3.86</x:v>
      </x:c>
      <x:c r="AD1123" s="47" t="n">
        <x:v>15.23</x:v>
      </x:c>
      <x:c r="AE1123" s="47" t="n">
        <x:v>27.04</x:v>
      </x:c>
      <x:c r="AF1123" s="68" t="n">
        <x:v>2.9</x:v>
      </x:c>
      <x:c r="AG1123" s="47" t="n">
        <x:v>2.5</x:v>
      </x:c>
      <x:c r="AH1123" s="68" t="n">
        <x:v>5</x:v>
      </x:c>
      <x:c r="AI1123" s="47" t="n">
        <x:v>19.3</x:v>
      </x:c>
      <x:c r="AJ1123" s="47" t="n">
        <x:v>0.7</x:v>
      </x:c>
      <x:c r="AK1123" s="48" t="n">
        <x:v>0.035</x:v>
      </x:c>
      <x:c r="AL1123" s="32" t="str">
        <x:v>Insufficient specifications; use as a broad placeholder until a BOM or supplier match is available. Tariff and freight assumptions are illustrative and require current validation.</x:v>
      </x:c>
      <x:c r="AM1123" s="32" t="str">
        <x:v>This is a demonstration store. You can purchase products like this from Pure Fix Cycles These Pure Fix Pro footstraps are made out of ballistic nylon and military grade parts. The best quality on the market, these straps will assist in your perfect pedal stroke along with helping you skid to a stop in fixed gear. Comes with left and right straps, but pedals aren't included! Wondering how you install straps? Watch this episode of Pure Fix TV: Get some FOOT RETENTION, bro!</x:v>
      </x:c>
      <x:c r="AN1123" s="32" t="str">
        <x:v>https://github.com/shopifypartners/shopify-product-csvs-and-images/blob/master/csv-files/bicycles.csv</x:v>
      </x:c>
      <x:c r="AO1123" s="32" t="str">
        <x:v>2026-08-05-v2</x:v>
      </x:c>
    </x:row>
    <x:row r="1124">
      <x:c r="A1124" s="32" t="n">
        <x:v>1123</x:v>
      </x:c>
      <x:c r="B1124" s="32" t="str">
        <x:v>Shopify</x:v>
      </x:c>
      <x:c r="C1124" s="32" t="str">
        <x:v>Shopify Partners sample: bicycles.csv</x:v>
      </x:c>
      <x:c r="D1124" s="32" t="str">
        <x:v>bicycles.csv:pure-fix-race-jersey</x:v>
      </x:c>
      <x:c r="E1124" s="32" t="str"/>
      <x:c r="F1124" s="32" t="str">
        <x:v>Pure Fix Race Jersey</x:v>
      </x:c>
      <x:c r="G1124" s="32" t="str">
        <x:v>Pure Fix Cycles</x:v>
      </x:c>
      <x:c r="H1124" s="32" t="str">
        <x:v>Pure Fix Cycles</x:v>
      </x:c>
      <x:c r="I1124" s="47" t="n">
        <x:v>59</x:v>
      </x:c>
      <x:c r="J1124" s="32" t="str">
        <x:v>USD</x:v>
      </x:c>
      <x:c r="K1124" s="32" t="str">
        <x:v>Accessories, Apparel, Blue, Jersey, Navy, Racing, Red, Shirt</x:v>
      </x:c>
      <x:c r="L1124" s="32" t="str">
        <x:v>Apparel</x:v>
      </x:c>
      <x:c r="M1124" s="67" t="n">
        <x:v>45</x:v>
      </x:c>
      <x:c r="N1124" s="32" t="str"/>
      <x:c r="O1124" s="32" t="str">
        <x:v>https://cdn.shopify.com/s/files/1/0923/8062/products/Blue-Jersey-Front.jpeg?v=1438625842</x:v>
      </x:c>
      <x:c r="P1124" s="32" t="str"/>
      <x:c r="Q1124" s="32" t="str">
        <x:v>Estimated</x:v>
      </x:c>
      <x:c r="R1124" s="32" t="str">
        <x:v>Generic</x:v>
      </x:c>
      <x:c r="S1124" s="32" t="str">
        <x:v>Textile product</x:v>
      </x:c>
      <x:c r="T1124" s="32" t="str">
        <x:v>Broad apparel category: Apparel</x:v>
      </x:c>
      <x:c r="U1124" s="32" t="str">
        <x:v>Low</x:v>
      </x:c>
      <x:c r="V1124" s="67" t="n">
        <x:v>500</x:v>
      </x:c>
      <x:c r="W1124" s="47" t="n">
        <x:v>2</x:v>
      </x:c>
      <x:c r="X1124" s="47" t="n">
        <x:v>7</x:v>
      </x:c>
      <x:c r="Y1124" s="47" t="n">
        <x:v>20</x:v>
      </x:c>
      <x:c r="Z1124" s="47" t="n">
        <x:v>0.65</x:v>
      </x:c>
      <x:c r="AA1124" s="47" t="n">
        <x:v>0.6</x:v>
      </x:c>
      <x:c r="AB1124" s="68" t="n">
        <x:v>5</x:v>
      </x:c>
      <x:c r="AC1124" s="47" t="n">
        <x:v>2.56</x:v>
      </x:c>
      <x:c r="AD1124" s="47" t="n">
        <x:v>8.66</x:v>
      </x:c>
      <x:c r="AE1124" s="47" t="n">
        <x:v>24.54</x:v>
      </x:c>
      <x:c r="AF1124" s="68" t="n">
        <x:v>2.9</x:v>
      </x:c>
      <x:c r="AG1124" s="47" t="n">
        <x:v>2.5</x:v>
      </x:c>
      <x:c r="AH1124" s="68" t="n">
        <x:v>5</x:v>
      </x:c>
      <x:c r="AI1124" s="47" t="n">
        <x:v>15.82</x:v>
      </x:c>
      <x:c r="AJ1124" s="47" t="n">
        <x:v>43.18</x:v>
      </x:c>
      <x:c r="AK1124" s="48" t="n">
        <x:v>0.732</x:v>
      </x:c>
      <x:c r="AL1124" s="32" t="str">
        <x:v>Fiber, dimensions, sewing complexity, and finishing are unknown. Tariff and freight assumptions are illustrative and require current validation.</x:v>
      </x:c>
      <x:c r="AM1124" s="32" t="str">
        <x:v>This is a demonstration store. You can purchase products like this from Pure Fix Cycles Our new Pure Fix jerseys feature moisture control fabric, UV rated to SPF 30. Designed for speed and style, these sweet duds will keep you cool in more ways than one.</x:v>
      </x:c>
      <x:c r="AN1124" s="32" t="str">
        <x:v>https://github.com/shopifypartners/shopify-product-csvs-and-images/blob/master/csv-files/bicycles.csv</x:v>
      </x:c>
      <x:c r="AO1124" s="32" t="str">
        <x:v>2026-08-05-v2</x:v>
      </x:c>
    </x:row>
    <x:row r="1125">
      <x:c r="A1125" s="32" t="n">
        <x:v>1124</x:v>
      </x:c>
      <x:c r="B1125" s="32" t="str">
        <x:v>Shopify</x:v>
      </x:c>
      <x:c r="C1125" s="32" t="str">
        <x:v>Shopify Partners sample: bicycles.csv</x:v>
      </x:c>
      <x:c r="D1125" s="32" t="str">
        <x:v>bicycles.csv:pure-fix-riser-bars</x:v>
      </x:c>
      <x:c r="E1125" s="32" t="str"/>
      <x:c r="F1125" s="32" t="str">
        <x:v>Pure Fix Riser Bars</x:v>
      </x:c>
      <x:c r="G1125" s="32" t="str">
        <x:v>Pure Fix Cycles</x:v>
      </x:c>
      <x:c r="H1125" s="32" t="str">
        <x:v>Pure Fix Cycles</x:v>
      </x:c>
      <x:c r="I1125" s="47" t="n">
        <x:v>18</x:v>
      </x:c>
      <x:c r="J1125" s="32" t="str">
        <x:v>USD</x:v>
      </x:c>
      <x:c r="K1125" s="32" t="str">
        <x:v>Alloy, Bars, Bars and Stems, Bars and Tape, Bars Tape Grips and Stems, Black, Gold, Handle Bars, Handlebars, Parts, White</x:v>
      </x:c>
      <x:c r="L1125" s="32" t="str">
        <x:v>Handlebars</x:v>
      </x:c>
      <x:c r="M1125" s="67" t="n">
        <x:v>454</x:v>
      </x:c>
      <x:c r="N1125" s="32" t="str"/>
      <x:c r="O1125" s="32" t="str">
        <x:v>https://cdn.shopify.com/s/files/1/0923/8062/products/Riser_Gold.jpeg?v=1438625835</x:v>
      </x:c>
      <x:c r="P1125" s="32" t="str"/>
      <x:c r="Q1125" s="32" t="str">
        <x:v>Estimated</x:v>
      </x:c>
      <x:c r="R1125" s="32" t="str">
        <x:v>Bicycles</x:v>
      </x:c>
      <x:c r="S1125" s="32" t="str">
        <x:v>Bicycle handlebar or stem</x:v>
      </x:c>
      <x:c r="T1125" s="32" t="str">
        <x:v>Platform product type: Handlebars</x:v>
      </x:c>
      <x:c r="U1125" s="32" t="str">
        <x:v>Low</x:v>
      </x:c>
      <x:c r="V1125" s="67" t="n">
        <x:v>500</x:v>
      </x:c>
      <x:c r="W1125" s="47" t="n">
        <x:v>4</x:v>
      </x:c>
      <x:c r="X1125" s="47" t="n">
        <x:v>12</x:v>
      </x:c>
      <x:c r="Y1125" s="47" t="n">
        <x:v>16.2</x:v>
      </x:c>
      <x:c r="Z1125" s="47" t="n">
        <x:v>0.8</x:v>
      </x:c>
      <x:c r="AA1125" s="47" t="n">
        <x:v>1.5</x:v>
      </x:c>
      <x:c r="AB1125" s="68" t="n">
        <x:v>7</x:v>
      </x:c>
      <x:c r="AC1125" s="47" t="n">
        <x:v>5.14</x:v>
      </x:c>
      <x:c r="AD1125" s="47" t="n">
        <x:v>15.3</x:v>
      </x:c>
      <x:c r="AE1125" s="47" t="n">
        <x:v>23.75</x:v>
      </x:c>
      <x:c r="AF1125" s="68" t="n">
        <x:v>2.9</x:v>
      </x:c>
      <x:c r="AG1125" s="47" t="n">
        <x:v>4</x:v>
      </x:c>
      <x:c r="AH1125" s="68" t="n">
        <x:v>5</x:v>
      </x:c>
      <x:c r="AI1125" s="47" t="n">
        <x:v>20.72</x:v>
      </x:c>
      <x:c r="AJ1125" s="47" t="n">
        <x:v>-2.72</x:v>
      </x:c>
      <x:c r="AK1125" s="48" t="n">
        <x:v>-0.151</x:v>
      </x:c>
      <x:c r="AL1125" s="32" t="str">
        <x:v>Material, forging, machining, dimensions, and certification affect cost. Tariff and freight assumptions are illustrative and require current validation.</x:v>
      </x:c>
      <x:c r="AM1125" s="32" t="str">
        <x:v>This is a demonstration store. You can purchase products like this from Pure Fix Cycles These 42cm alloy riser handlebars are awesome. Designed by Pure Fix Cycles in California. List of Specs: 20" Wide 2.25" High These bars have an ISO standard 25.4mm stem clamp diameter and 22.2mm brake clamp diameter</x:v>
      </x:c>
      <x:c r="AN1125" s="32" t="str">
        <x:v>https://github.com/shopifypartners/shopify-product-csvs-and-images/blob/master/csv-files/bicycles.csv</x:v>
      </x:c>
      <x:c r="AO1125" s="32" t="str">
        <x:v>2026-08-05-v2</x:v>
      </x:c>
    </x:row>
    <x:row r="1126">
      <x:c r="A1126" s="32" t="n">
        <x:v>1125</x:v>
      </x:c>
      <x:c r="B1126" s="32" t="str">
        <x:v>Shopify</x:v>
      </x:c>
      <x:c r="C1126" s="32" t="str">
        <x:v>Shopify Partners sample: bicycles.csv</x:v>
      </x:c>
      <x:c r="D1126" s="32" t="str">
        <x:v>bicycles.csv:pure-fix-sticker-pack</x:v>
      </x:c>
      <x:c r="E1126" s="32" t="str"/>
      <x:c r="F1126" s="32" t="str">
        <x:v>Pure Fix Sticker Pack</x:v>
      </x:c>
      <x:c r="G1126" s="32" t="str">
        <x:v>Pure Fix Cycles</x:v>
      </x:c>
      <x:c r="H1126" s="32" t="str">
        <x:v>Pure Fix Cycles</x:v>
      </x:c>
      <x:c r="I1126" s="47" t="n">
        <x:v>0.99</x:v>
      </x:c>
      <x:c r="J1126" s="32" t="str">
        <x:v>USD</x:v>
      </x:c>
      <x:c r="K1126" s="32" t="str">
        <x:v>Accessories, Stickers</x:v>
      </x:c>
      <x:c r="L1126" s="32" t="str">
        <x:v>Stickers</x:v>
      </x:c>
      <x:c r="M1126" s="67" t="n">
        <x:v>45</x:v>
      </x:c>
      <x:c r="N1126" s="32" t="str"/>
      <x:c r="O1126" s="32" t="str">
        <x:v>https://cdn.shopify.com/s/files/1/0923/8062/products/stickersweb_1.jpeg?v=1438625830</x:v>
      </x:c>
      <x:c r="P1126" s="32" t="str"/>
      <x:c r="Q1126" s="32" t="str">
        <x:v>Estimated</x:v>
      </x:c>
      <x:c r="R1126" s="32" t="str">
        <x:v>Stationery</x:v>
      </x:c>
      <x:c r="S1126" s="32" t="str">
        <x:v>Printed paper stationery</x:v>
      </x:c>
      <x:c r="T1126" s="32" t="str">
        <x:v>Keyword/category match: stickers</x:v>
      </x:c>
      <x:c r="U1126" s="32" t="str">
        <x:v>Medium</x:v>
      </x:c>
      <x:c r="V1126" s="67" t="n">
        <x:v>500</x:v>
      </x:c>
      <x:c r="W1126" s="47" t="n">
        <x:v>0.24</x:v>
      </x:c>
      <x:c r="X1126" s="47" t="n">
        <x:v>0.71</x:v>
      </x:c>
      <x:c r="Y1126" s="47" t="n">
        <x:v>0.89</x:v>
      </x:c>
      <x:c r="Z1126" s="47" t="n">
        <x:v>0.25</x:v>
      </x:c>
      <x:c r="AA1126" s="47" t="n">
        <x:v>0.11</x:v>
      </x:c>
      <x:c r="AB1126" s="68" t="n">
        <x:v>0</x:v>
      </x:c>
      <x:c r="AC1126" s="47" t="n">
        <x:v>0.38</x:v>
      </x:c>
      <x:c r="AD1126" s="47" t="n">
        <x:v>1.08</x:v>
      </x:c>
      <x:c r="AE1126" s="47" t="n">
        <x:v>1.79</x:v>
      </x:c>
      <x:c r="AF1126" s="68" t="n">
        <x:v>2.9</x:v>
      </x:c>
      <x:c r="AG1126" s="47" t="n">
        <x:v>2.5</x:v>
      </x:c>
      <x:c r="AH1126" s="68" t="n">
        <x:v>5</x:v>
      </x:c>
      <x:c r="AI1126" s="47" t="n">
        <x:v>3.65</x:v>
      </x:c>
      <x:c r="AJ1126" s="47" t="n">
        <x:v>-2.66</x:v>
      </x:c>
      <x:c r="AK1126" s="48" t="n">
        <x:v>-2.69</x:v>
      </x:c>
      <x:c r="AL1126" s="32" t="str">
        <x:v>Paper stock, print coverage, set count, envelopes, and finishing affect cost. Tariff and freight assumptions are illustrative and require current validation.</x:v>
      </x:c>
      <x:c r="AM1126" s="32" t="str">
        <x:v>Rep your ride with some sweet new Pure Fix stickers! These sticker packs come with a random assortment of sticker designs and include roughly 5 stickers per pack. Think of it like a grab bag full of stickery awesomeness. Who knows what you'll find! Well you'll probably find stickers but you get the idea: Pure Fix + Stickers = Awesome BOOM!</x:v>
      </x:c>
      <x:c r="AN1126" s="32" t="str">
        <x:v>https://github.com/shopifypartners/shopify-product-csvs-and-images/blob/master/csv-files/bicycles.csv</x:v>
      </x:c>
      <x:c r="AO1126" s="32" t="str">
        <x:v>2026-08-05-v2</x:v>
      </x:c>
    </x:row>
    <x:row r="1127">
      <x:c r="A1127" s="32" t="n">
        <x:v>1126</x:v>
      </x:c>
      <x:c r="B1127" s="32" t="str">
        <x:v>Shopify</x:v>
      </x:c>
      <x:c r="C1127" s="32" t="str">
        <x:v>Shopify Partners sample: bicycles.csv</x:v>
      </x:c>
      <x:c r="D1127" s="32" t="str">
        <x:v>bicycles.csv:pure-fix-tribal-tee</x:v>
      </x:c>
      <x:c r="E1127" s="32" t="str"/>
      <x:c r="F1127" s="32" t="str">
        <x:v>Pure Fix Tribal Tee</x:v>
      </x:c>
      <x:c r="G1127" s="32" t="str">
        <x:v>Pure Fix Cycles</x:v>
      </x:c>
      <x:c r="H1127" s="32" t="str">
        <x:v>Pure Fix Cycles</x:v>
      </x:c>
      <x:c r="I1127" s="47" t="n">
        <x:v>20</x:v>
      </x:c>
      <x:c r="J1127" s="32" t="str">
        <x:v>USD</x:v>
      </x:c>
      <x:c r="K1127" s="32" t="str">
        <x:v>Black, Clothes, Concrete, Grey, Mint, Shirt, Shirts, White</x:v>
      </x:c>
      <x:c r="L1127" s="32" t="str">
        <x:v>Apparel</x:v>
      </x:c>
      <x:c r="M1127" s="67" t="n">
        <x:v>45</x:v>
      </x:c>
      <x:c r="N1127" s="32" t="str"/>
      <x:c r="O1127" s="32" t="str">
        <x:v>https://cdn.shopify.com/s/files/1/0923/8062/products/gray_shirt_black_wing_3.jpeg?v=1438625828</x:v>
      </x:c>
      <x:c r="P1127" s="32" t="str"/>
      <x:c r="Q1127" s="32" t="str">
        <x:v>Estimated</x:v>
      </x:c>
      <x:c r="R1127" s="32" t="str">
        <x:v>Apparel</x:v>
      </x:c>
      <x:c r="S1127" s="32" t="str">
        <x:v>Basic cotton T-shirt</x:v>
      </x:c>
      <x:c r="T1127" s="32" t="str">
        <x:v>Keyword/category match:  tee </x:v>
      </x:c>
      <x:c r="U1127" s="32" t="str">
        <x:v>Medium</x:v>
      </x:c>
      <x:c r="V1127" s="67" t="n">
        <x:v>500</x:v>
      </x:c>
      <x:c r="W1127" s="47" t="n">
        <x:v>1.7</x:v>
      </x:c>
      <x:c r="X1127" s="47" t="n">
        <x:v>2.91</x:v>
      </x:c>
      <x:c r="Y1127" s="47" t="n">
        <x:v>5.09</x:v>
      </x:c>
      <x:c r="Z1127" s="47" t="n">
        <x:v>0.35</x:v>
      </x:c>
      <x:c r="AA1127" s="47" t="n">
        <x:v>0.14</x:v>
      </x:c>
      <x:c r="AB1127" s="68" t="n">
        <x:v>10</x:v>
      </x:c>
      <x:c r="AC1127" s="47" t="n">
        <x:v>2.15</x:v>
      </x:c>
      <x:c r="AD1127" s="47" t="n">
        <x:v>3.73</x:v>
      </x:c>
      <x:c r="AE1127" s="47" t="n">
        <x:v>6.66</x:v>
      </x:c>
      <x:c r="AF1127" s="68" t="n">
        <x:v>2.9</x:v>
      </x:c>
      <x:c r="AG1127" s="47" t="n">
        <x:v>2.5</x:v>
      </x:c>
      <x:c r="AH1127" s="68" t="n">
        <x:v>5</x:v>
      </x:c>
      <x:c r="AI1127" s="47" t="n">
        <x:v>7.81</x:v>
      </x:c>
      <x:c r="AJ1127" s="47" t="n">
        <x:v>12.19</x:v>
      </x:c>
      <x:c r="AK1127" s="48" t="n">
        <x:v>0.609</x:v>
      </x:c>
      <x:c r="AL1127" s="32" t="str">
        <x:v>Fabric weight, country, certifications, and decoration affect cost. Modifiers: premium/heavy-duty specification. Tariff and freight assumptions are illustrative and require current validation.</x:v>
      </x:c>
      <x:c r="AM1127" s="32" t="str">
        <x:v>This is a demonstration store. You can purchase products like this from Pure Fix Cycles This all new Pure Fix Cycles shirt is printed on American Apparel's classic Cotton Shirt. These shirts are printed with premium American made water based ink that will last a lifetime! For sizing, see American Apparel's Sizing Sheet</x:v>
      </x:c>
      <x:c r="AN1127" s="32" t="str">
        <x:v>https://github.com/shopifypartners/shopify-product-csvs-and-images/blob/master/csv-files/bicycles.csv</x:v>
      </x:c>
      <x:c r="AO1127" s="32" t="str">
        <x:v>2026-08-05-v2</x:v>
      </x:c>
    </x:row>
    <x:row r="1128">
      <x:c r="A1128" s="32" t="n">
        <x:v>1127</x:v>
      </x:c>
      <x:c r="B1128" s="32" t="str">
        <x:v>Shopify</x:v>
      </x:c>
      <x:c r="C1128" s="32" t="str">
        <x:v>Shopify Partners sample: bicycles.csv</x:v>
      </x:c>
      <x:c r="D1128" s="32" t="str">
        <x:v>bicycles.csv:pure-fix-trucker-hat</x:v>
      </x:c>
      <x:c r="E1128" s="32" t="str"/>
      <x:c r="F1128" s="32" t="str">
        <x:v>Pure Fix Trucker Hat</x:v>
      </x:c>
      <x:c r="G1128" s="32" t="str">
        <x:v>Pure Fix Cycles</x:v>
      </x:c>
      <x:c r="H1128" s="32" t="str">
        <x:v>Pure Fix Cycles</x:v>
      </x:c>
      <x:c r="I1128" s="47" t="n">
        <x:v>9.99</x:v>
      </x:c>
      <x:c r="J1128" s="32" t="str">
        <x:v>USD</x:v>
      </x:c>
      <x:c r="K1128" s="32" t="str">
        <x:v>Hat, Hats, Yellow</x:v>
      </x:c>
      <x:c r="L1128" s="32" t="str">
        <x:v>Apparel</x:v>
      </x:c>
      <x:c r="M1128" s="67" t="n">
        <x:v>45</x:v>
      </x:c>
      <x:c r="N1128" s="32" t="str"/>
      <x:c r="O1128" s="32" t="str">
        <x:v>https://cdn.shopify.com/s/files/1/0923/8062/products/long-beach-trucker-hat_1.jpeg?v=1438625823</x:v>
      </x:c>
      <x:c r="P1128" s="32" t="str"/>
      <x:c r="Q1128" s="32" t="str">
        <x:v>Estimated</x:v>
      </x:c>
      <x:c r="R1128" s="32" t="str">
        <x:v>Generic</x:v>
      </x:c>
      <x:c r="S1128" s="32" t="str">
        <x:v>Textile product</x:v>
      </x:c>
      <x:c r="T1128" s="32" t="str">
        <x:v>Broad apparel category: Apparel</x:v>
      </x:c>
      <x:c r="U1128" s="32" t="str">
        <x:v>Low</x:v>
      </x:c>
      <x:c r="V1128" s="67" t="n">
        <x:v>500</x:v>
      </x:c>
      <x:c r="W1128" s="47" t="n">
        <x:v>2</x:v>
      </x:c>
      <x:c r="X1128" s="47" t="n">
        <x:v>7</x:v>
      </x:c>
      <x:c r="Y1128" s="47" t="n">
        <x:v>8.99</x:v>
      </x:c>
      <x:c r="Z1128" s="47" t="n">
        <x:v>0.65</x:v>
      </x:c>
      <x:c r="AA1128" s="47" t="n">
        <x:v>0.6</x:v>
      </x:c>
      <x:c r="AB1128" s="68" t="n">
        <x:v>5</x:v>
      </x:c>
      <x:c r="AC1128" s="47" t="n">
        <x:v>2.56</x:v>
      </x:c>
      <x:c r="AD1128" s="47" t="n">
        <x:v>8.66</x:v>
      </x:c>
      <x:c r="AE1128" s="47" t="n">
        <x:v>12.98</x:v>
      </x:c>
      <x:c r="AF1128" s="68" t="n">
        <x:v>2.9</x:v>
      </x:c>
      <x:c r="AG1128" s="47" t="n">
        <x:v>2.5</x:v>
      </x:c>
      <x:c r="AH1128" s="68" t="n">
        <x:v>5</x:v>
      </x:c>
      <x:c r="AI1128" s="47" t="n">
        <x:v>11.95</x:v>
      </x:c>
      <x:c r="AJ1128" s="47" t="n">
        <x:v>-1.96</x:v>
      </x:c>
      <x:c r="AK1128" s="48" t="n">
        <x:v>-0.196</x:v>
      </x:c>
      <x:c r="AL1128" s="32" t="str">
        <x:v>Fiber, dimensions, sewing complexity, and finishing are unknown. Tariff and freight assumptions are illustrative and require current validation.</x:v>
      </x:c>
      <x:c r="AM1128" s="32" t="str">
        <x:v>This is a demonstration store. You can purchase products like this from Pure Fix Cycles Looking good has never been so easy. Introducing the Pure Fix Trucker Hat , the best thing to happen to lids since tupperware...BOOM!</x:v>
      </x:c>
      <x:c r="AN1128" s="32" t="str">
        <x:v>https://github.com/shopifypartners/shopify-product-csvs-and-images/blob/master/csv-files/bicycles.csv</x:v>
      </x:c>
      <x:c r="AO1128" s="32" t="str">
        <x:v>2026-08-05-v2</x:v>
      </x:c>
    </x:row>
    <x:row r="1129">
      <x:c r="A1129" s="32" t="n">
        <x:v>1128</x:v>
      </x:c>
      <x:c r="B1129" s="32" t="str">
        <x:v>Shopify</x:v>
      </x:c>
      <x:c r="C1129" s="32" t="str">
        <x:v>Shopify Partners sample: bicycles.csv</x:v>
      </x:c>
      <x:c r="D1129" s="32" t="str">
        <x:v>bicycles.csv:pure-fix-urban-saddle</x:v>
      </x:c>
      <x:c r="E1129" s="32" t="str"/>
      <x:c r="F1129" s="32" t="str">
        <x:v>Pure Fix Urban Saddle</x:v>
      </x:c>
      <x:c r="G1129" s="32" t="str">
        <x:v>Pure Fix Cycles</x:v>
      </x:c>
      <x:c r="H1129" s="32" t="str">
        <x:v>Pure Fix Cycles</x:v>
      </x:c>
      <x:c r="I1129" s="47" t="n">
        <x:v>24</x:v>
      </x:c>
      <x:c r="J1129" s="32" t="str">
        <x:v>USD</x:v>
      </x:c>
      <x:c r="K1129" s="32" t="str">
        <x:v>Black, Parts, Red, Saddle, Saddles, Saddles and Seatposts, Seat, White, Yellow</x:v>
      </x:c>
      <x:c r="L1129" s="32" t="str">
        <x:v>Saddle</x:v>
      </x:c>
      <x:c r="M1129" s="67" t="n">
        <x:v>363</x:v>
      </x:c>
      <x:c r="N1129" s="32" t="str"/>
      <x:c r="O1129" s="32" t="str">
        <x:v>https://cdn.shopify.com/s/files/1/0923/8062/products/Urban_saddle_Black.jpeg?v=1438625820</x:v>
      </x:c>
      <x:c r="P1129" s="32" t="str"/>
      <x:c r="Q1129" s="32" t="str">
        <x:v>Estimated</x:v>
      </x:c>
      <x:c r="R1129" s="32" t="str">
        <x:v>Bicycles</x:v>
      </x:c>
      <x:c r="S1129" s="32" t="str">
        <x:v>Bicycle saddle</x:v>
      </x:c>
      <x:c r="T1129" s="32" t="str">
        <x:v>Platform product type: Saddle</x:v>
      </x:c>
      <x:c r="U1129" s="32" t="str">
        <x:v>Low</x:v>
      </x:c>
      <x:c r="V1129" s="67" t="n">
        <x:v>500</x:v>
      </x:c>
      <x:c r="W1129" s="47" t="n">
        <x:v>3</x:v>
      </x:c>
      <x:c r="X1129" s="47" t="n">
        <x:v>8</x:v>
      </x:c>
      <x:c r="Y1129" s="47" t="n">
        <x:v>20</x:v>
      </x:c>
      <x:c r="Z1129" s="47" t="n">
        <x:v>0.7</x:v>
      </x:c>
      <x:c r="AA1129" s="47" t="n">
        <x:v>1</x:v>
      </x:c>
      <x:c r="AB1129" s="68" t="n">
        <x:v>7</x:v>
      </x:c>
      <x:c r="AC1129" s="47" t="n">
        <x:v>3.96</x:v>
      </x:c>
      <x:c r="AD1129" s="47" t="n">
        <x:v>10.38</x:v>
      </x:c>
      <x:c r="AE1129" s="47" t="n">
        <x:v>25.68</x:v>
      </x:c>
      <x:c r="AF1129" s="68" t="n">
        <x:v>2.9</x:v>
      </x:c>
      <x:c r="AG1129" s="47" t="n">
        <x:v>4</x:v>
      </x:c>
      <x:c r="AH1129" s="68" t="n">
        <x:v>5</x:v>
      </x:c>
      <x:c r="AI1129" s="47" t="n">
        <x:v>16.27</x:v>
      </x:c>
      <x:c r="AJ1129" s="47" t="n">
        <x:v>7.73</x:v>
      </x:c>
      <x:c r="AK1129" s="48" t="n">
        <x:v>0.322</x:v>
      </x:c>
      <x:c r="AL1129" s="32" t="str">
        <x:v>Rails, foam, cover, shape, and brand affect cost. Tariff and freight assumptions are illustrative and require current validation.</x:v>
      </x:c>
      <x:c r="AM1129" s="32" t="str">
        <x:v>This is a demonstration store. You can purchase products like this from Pure Fix Cycles The Pure Fix urban saddle was designed with speed, efficiency, and comfort in mind. The saddle has steel rails and will fit most bicycles.</x:v>
      </x:c>
      <x:c r="AN1129" s="32" t="str">
        <x:v>https://github.com/shopifypartners/shopify-product-csvs-and-images/blob/master/csv-files/bicycles.csv</x:v>
      </x:c>
      <x:c r="AO1129" s="32" t="str">
        <x:v>2026-08-05-v2</x:v>
      </x:c>
    </x:row>
    <x:row r="1130">
      <x:c r="A1130" s="32" t="n">
        <x:v>1129</x:v>
      </x:c>
      <x:c r="B1130" s="32" t="str">
        <x:v>Shopify</x:v>
      </x:c>
      <x:c r="C1130" s="32" t="str">
        <x:v>Shopify Partners sample: bicycles.csv</x:v>
      </x:c>
      <x:c r="D1130" s="32" t="str">
        <x:v>bicycles.csv:pursuit-bars</x:v>
      </x:c>
      <x:c r="E1130" s="32" t="str"/>
      <x:c r="F1130" s="32" t="str">
        <x:v>Pursuit Bars</x:v>
      </x:c>
      <x:c r="G1130" s="32" t="str">
        <x:v>Pure Fix Cycles</x:v>
      </x:c>
      <x:c r="H1130" s="32" t="str">
        <x:v>Pure Fix Cycles</x:v>
      </x:c>
      <x:c r="I1130" s="47" t="n">
        <x:v>26</x:v>
      </x:c>
      <x:c r="J1130" s="32" t="str">
        <x:v>USD</x:v>
      </x:c>
      <x:c r="K1130" s="32" t="str">
        <x:v>Alloy, Bars, Bars and Stems, Bars and Tape, Bars Tape Grips and Stems, Black, Bullhorn, Gold, Handle Bars, Handlebars, Parts, Pursuit, White</x:v>
      </x:c>
      <x:c r="L1130" s="32" t="str">
        <x:v>Handlebars</x:v>
      </x:c>
      <x:c r="M1130" s="67" t="n">
        <x:v>907</x:v>
      </x:c>
      <x:c r="N1130" s="32" t="str"/>
      <x:c r="O1130" s="32" t="str">
        <x:v>https://cdn.shopify.com/s/files/1/0923/8062/products/pursuit_bars_Alloy.jpeg?v=1438625814</x:v>
      </x:c>
      <x:c r="P1130" s="32" t="str"/>
      <x:c r="Q1130" s="32" t="str">
        <x:v>Estimated</x:v>
      </x:c>
      <x:c r="R1130" s="32" t="str">
        <x:v>Bicycles</x:v>
      </x:c>
      <x:c r="S1130" s="32" t="str">
        <x:v>Bicycle handlebar or stem</x:v>
      </x:c>
      <x:c r="T1130" s="32" t="str">
        <x:v>Platform product type: Handlebars</x:v>
      </x:c>
      <x:c r="U1130" s="32" t="str">
        <x:v>Low</x:v>
      </x:c>
      <x:c r="V1130" s="67" t="n">
        <x:v>500</x:v>
      </x:c>
      <x:c r="W1130" s="47" t="n">
        <x:v>4</x:v>
      </x:c>
      <x:c r="X1130" s="47" t="n">
        <x:v>12</x:v>
      </x:c>
      <x:c r="Y1130" s="47" t="n">
        <x:v>23.4</x:v>
      </x:c>
      <x:c r="Z1130" s="47" t="n">
        <x:v>0.8</x:v>
      </x:c>
      <x:c r="AA1130" s="47" t="n">
        <x:v>1.5</x:v>
      </x:c>
      <x:c r="AB1130" s="68" t="n">
        <x:v>7</x:v>
      </x:c>
      <x:c r="AC1130" s="47" t="n">
        <x:v>5.14</x:v>
      </x:c>
      <x:c r="AD1130" s="47" t="n">
        <x:v>15.3</x:v>
      </x:c>
      <x:c r="AE1130" s="47" t="n">
        <x:v>31.46</x:v>
      </x:c>
      <x:c r="AF1130" s="68" t="n">
        <x:v>2.9</x:v>
      </x:c>
      <x:c r="AG1130" s="47" t="n">
        <x:v>4</x:v>
      </x:c>
      <x:c r="AH1130" s="68" t="n">
        <x:v>5</x:v>
      </x:c>
      <x:c r="AI1130" s="47" t="n">
        <x:v>21.36</x:v>
      </x:c>
      <x:c r="AJ1130" s="47" t="n">
        <x:v>4.64</x:v>
      </x:c>
      <x:c r="AK1130" s="48" t="n">
        <x:v>0.179</x:v>
      </x:c>
      <x:c r="AL1130" s="32" t="str">
        <x:v>Material, forging, machining, dimensions, and certification affect cost. Tariff and freight assumptions are illustrative and require current validation.</x:v>
      </x:c>
      <x:c r="AM1130" s="32" t="str">
        <x:v>This is a demonstration store. You can purchase products like this from Pure Fix Cycles These 44cm alloy pursuit bull horn handlebars are mean. Designed by Pure Fix Cycles in California. List of Specs: 17-3/8" Wide 3.5" High These bars have an ISO standard 25.4mm stem clamp diameter and 22.2mm brake clamp diameter</x:v>
      </x:c>
      <x:c r="AN1130" s="32" t="str">
        <x:v>https://github.com/shopifypartners/shopify-product-csvs-and-images/blob/master/csv-files/bicycles.csv</x:v>
      </x:c>
      <x:c r="AO1130" s="32" t="str">
        <x:v>2026-08-05-v2</x:v>
      </x:c>
    </x:row>
    <x:row r="1131">
      <x:c r="A1131" s="32" t="n">
        <x:v>1130</x:v>
      </x:c>
      <x:c r="B1131" s="32" t="str">
        <x:v>Shopify</x:v>
      </x:c>
      <x:c r="C1131" s="32" t="str">
        <x:v>Shopify Partners sample: bicycles.csv</x:v>
      </x:c>
      <x:c r="D1131" s="32" t="str">
        <x:v>bicycles.csv:rema-tip-top-patch-kit</x:v>
      </x:c>
      <x:c r="E1131" s="32" t="str"/>
      <x:c r="F1131" s="32" t="str">
        <x:v>Rema Tip Top Patch Kit</x:v>
      </x:c>
      <x:c r="G1131" s="32" t="str">
        <x:v>Rema</x:v>
      </x:c>
      <x:c r="H1131" s="32" t="str">
        <x:v>Rema</x:v>
      </x:c>
      <x:c r="I1131" s="47" t="n">
        <x:v>2.49</x:v>
      </x:c>
      <x:c r="J1131" s="32" t="str">
        <x:v>USD</x:v>
      </x:c>
      <x:c r="K1131" s="32" t="str">
        <x:v>Accessories, Patch Kit, Patch Kits, Safety Gear, Tire, Tools, Tools and Maintenance, Tube, Wheelsets and Accessories</x:v>
      </x:c>
      <x:c r="L1131" s="32" t="str">
        <x:v>Tools</x:v>
      </x:c>
      <x:c r="M1131" s="67" t="n">
        <x:v>45</x:v>
      </x:c>
      <x:c r="N1131" s="32" t="str"/>
      <x:c r="O1131" s="32" t="str">
        <x:v>https://cdn.shopify.com/s/files/1/0923/8062/products/rema_tt_patch_kit_1.jpeg?v=1438625810</x:v>
      </x:c>
      <x:c r="P1131" s="32" t="str"/>
      <x:c r="Q1131" s="32" t="str">
        <x:v>Estimated</x:v>
      </x:c>
      <x:c r="R1131" s="32" t="str">
        <x:v>Tools</x:v>
      </x:c>
      <x:c r="S1131" s="32" t="str">
        <x:v>Steel hand tool</x:v>
      </x:c>
      <x:c r="T1131" s="32" t="str">
        <x:v>Platform product type: Tools</x:v>
      </x:c>
      <x:c r="U1131" s="32" t="str">
        <x:v>Medium</x:v>
      </x:c>
      <x:c r="V1131" s="67" t="n">
        <x:v>500</x:v>
      </x:c>
      <x:c r="W1131" s="47" t="n">
        <x:v>1.44</x:v>
      </x:c>
      <x:c r="X1131" s="47" t="n">
        <x:v>1.79</x:v>
      </x:c>
      <x:c r="Y1131" s="47" t="n">
        <x:v>2.24</x:v>
      </x:c>
      <x:c r="Z1131" s="47" t="n">
        <x:v>0.5</x:v>
      </x:c>
      <x:c r="AA1131" s="47" t="n">
        <x:v>0.45</x:v>
      </x:c>
      <x:c r="AB1131" s="68" t="n">
        <x:v>5</x:v>
      </x:c>
      <x:c r="AC1131" s="47" t="n">
        <x:v>1.88</x:v>
      </x:c>
      <x:c r="AD1131" s="47" t="n">
        <x:v>2.88</x:v>
      </x:c>
      <x:c r="AE1131" s="47" t="n">
        <x:v>5.03</x:v>
      </x:c>
      <x:c r="AF1131" s="68" t="n">
        <x:v>2.9</x:v>
      </x:c>
      <x:c r="AG1131" s="47" t="n">
        <x:v>2.5</x:v>
      </x:c>
      <x:c r="AH1131" s="68" t="n">
        <x:v>5</x:v>
      </x:c>
      <x:c r="AI1131" s="47" t="n">
        <x:v>5.58</x:v>
      </x:c>
      <x:c r="AJ1131" s="47" t="n">
        <x:v>-3.09</x:v>
      </x:c>
      <x:c r="AK1131" s="48" t="n">
        <x:v>-1.24</x:v>
      </x:c>
      <x:c r="AL1131" s="32" t="str">
        <x:v>Steel grade, forging, machining, coating, and set count affect cost. Tariff and freight assumptions are illustrative and require current validation.</x:v>
      </x:c>
      <x:c r="AM1131" s="32" t="str">
        <x:v>This is a demonstration store. You can purchase products like this from Pure Fix Cycles Flats got you down? We've got a fix for that! Our patch kit comes with everything you need to mend a leaky tube and get riding again ASAP. Small and portable, these are great to carry on a commute, weekend excursion, or even just a ride around town. Each kit includes: 4 round tube patches 1 oval tube patch 1 emery paper 1 tube of CFC-free cement</x:v>
      </x:c>
      <x:c r="AN1131" s="32" t="str">
        <x:v>https://github.com/shopifypartners/shopify-product-csvs-and-images/blob/master/csv-files/bicycles.csv</x:v>
      </x:c>
      <x:c r="AO1131" s="32" t="str">
        <x:v>2026-08-05-v2</x:v>
      </x:c>
    </x:row>
    <x:row r="1132">
      <x:c r="A1132" s="32" t="n">
        <x:v>1131</x:v>
      </x:c>
      <x:c r="B1132" s="32" t="str">
        <x:v>Shopify</x:v>
      </x:c>
      <x:c r="C1132" s="32" t="str">
        <x:v>Shopify Partners sample: bicycles.csv</x:v>
      </x:c>
      <x:c r="D1132" s="32" t="str">
        <x:v>bicycles.csv:fixie-seat-post</x:v>
      </x:c>
      <x:c r="E1132" s="32" t="str"/>
      <x:c r="F1132" s="32" t="str">
        <x:v>Seatpost</x:v>
      </x:c>
      <x:c r="G1132" s="32" t="str">
        <x:v>Pure Fix Cycles</x:v>
      </x:c>
      <x:c r="H1132" s="32" t="str">
        <x:v>Pure Fix Cycles</x:v>
      </x:c>
      <x:c r="I1132" s="47" t="n">
        <x:v>22</x:v>
      </x:c>
      <x:c r="J1132" s="32" t="str">
        <x:v>USD</x:v>
      </x:c>
      <x:c r="K1132" s="32" t="str">
        <x:v>Alloy, Black, Gold, Parts, Saddles and Seatposts, Seat Post, seatpost, Seatposts and Clamps, White</x:v>
      </x:c>
      <x:c r="L1132" s="32" t="str">
        <x:v>Seatpost</x:v>
      </x:c>
      <x:c r="M1132" s="67" t="n">
        <x:v>363</x:v>
      </x:c>
      <x:c r="N1132" s="32" t="str"/>
      <x:c r="O1132" s="32" t="str">
        <x:v>https://cdn.shopify.com/s/files/1/0923/8062/products/SeatPostsTight.jpeg?v=1438625809</x:v>
      </x:c>
      <x:c r="P1132" s="32" t="str"/>
      <x:c r="Q1132" s="32" t="str">
        <x:v>Estimated</x:v>
      </x:c>
      <x:c r="R1132" s="32" t="str">
        <x:v>Bicycles</x:v>
      </x:c>
      <x:c r="S1132" s="32" t="str">
        <x:v>Generic bicycle component</x:v>
      </x:c>
      <x:c r="T1132" s="32" t="str">
        <x:v>Platform product type: Seatpost</x:v>
      </x:c>
      <x:c r="U1132" s="32" t="str">
        <x:v>Low</x:v>
      </x:c>
      <x:c r="V1132" s="67" t="n">
        <x:v>500</x:v>
      </x:c>
      <x:c r="W1132" s="47" t="n">
        <x:v>2</x:v>
      </x:c>
      <x:c r="X1132" s="47" t="n">
        <x:v>10</x:v>
      </x:c>
      <x:c r="Y1132" s="47" t="n">
        <x:v>19.8</x:v>
      </x:c>
      <x:c r="Z1132" s="47" t="n">
        <x:v>0.7</x:v>
      </x:c>
      <x:c r="AA1132" s="47" t="n">
        <x:v>1.2</x:v>
      </x:c>
      <x:c r="AB1132" s="68" t="n">
        <x:v>7</x:v>
      </x:c>
      <x:c r="AC1132" s="47" t="n">
        <x:v>2.73</x:v>
      </x:c>
      <x:c r="AD1132" s="47" t="n">
        <x:v>12.73</x:v>
      </x:c>
      <x:c r="AE1132" s="47" t="n">
        <x:v>27.39</x:v>
      </x:c>
      <x:c r="AF1132" s="68" t="n">
        <x:v>2.9</x:v>
      </x:c>
      <x:c r="AG1132" s="47" t="n">
        <x:v>4</x:v>
      </x:c>
      <x:c r="AH1132" s="68" t="n">
        <x:v>5</x:v>
      </x:c>
      <x:c r="AI1132" s="47" t="n">
        <x:v>18.47</x:v>
      </x:c>
      <x:c r="AJ1132" s="47" t="n">
        <x:v>3.53</x:v>
      </x:c>
      <x:c r="AK1132" s="48" t="n">
        <x:v>0.16</x:v>
      </x:c>
      <x:c r="AL1132" s="32" t="str">
        <x:v>Component type, material, precision, safety, and brand vary widely. Tariff and freight assumptions are illustrative and require current validation.</x:v>
      </x:c>
      <x:c r="AM1132" s="32" t="str">
        <x:v>This is a demonstration store. You can purchase products like this from Pure Fix Cycles The Pure Fix Seatpost comes in four colors: white, black, alloy, and gold. The seatpost will fit your Pure Fix perfectly as well as most bicycles with a 25.4mm tube.</x:v>
      </x:c>
      <x:c r="AN1132" s="32" t="str">
        <x:v>https://github.com/shopifypartners/shopify-product-csvs-and-images/blob/master/csv-files/bicycles.csv</x:v>
      </x:c>
      <x:c r="AO1132" s="32" t="str">
        <x:v>2026-08-05-v2</x:v>
      </x:c>
    </x:row>
    <x:row r="1133">
      <x:c r="A1133" s="32" t="n">
        <x:v>1132</x:v>
      </x:c>
      <x:c r="B1133" s="32" t="str">
        <x:v>Shopify</x:v>
      </x:c>
      <x:c r="C1133" s="32" t="str">
        <x:v>Shopify Partners sample: bicycles.csv</x:v>
      </x:c>
      <x:c r="D1133" s="32" t="str">
        <x:v>bicycles.csv:seat-post-clamp</x:v>
      </x:c>
      <x:c r="E1133" s="32" t="str"/>
      <x:c r="F1133" s="32" t="str">
        <x:v>Seatpost Clamp</x:v>
      </x:c>
      <x:c r="G1133" s="32" t="str">
        <x:v>Pure Fix Cycles</x:v>
      </x:c>
      <x:c r="H1133" s="32" t="str">
        <x:v>Pure Fix Cycles</x:v>
      </x:c>
      <x:c r="I1133" s="47" t="n">
        <x:v>6</x:v>
      </x:c>
      <x:c r="J1133" s="32" t="str">
        <x:v>USD</x:v>
      </x:c>
      <x:c r="K1133" s="32" t="str">
        <x:v>Alloy, Black, Gold, Parts, Saddles and Seatposts, Seat Post Clamp, Seatposts and Clamps, White</x:v>
      </x:c>
      <x:c r="L1133" s="32" t="str">
        <x:v>Seatpost Clamp</x:v>
      </x:c>
      <x:c r="M1133" s="67" t="n">
        <x:v>91</x:v>
      </x:c>
      <x:c r="N1133" s="32" t="str"/>
      <x:c r="O1133" s="32" t="str">
        <x:v>https://cdn.shopify.com/s/files/1/0923/8062/products/seat-post-clamps_1.jpeg?v=1438625806</x:v>
      </x:c>
      <x:c r="P1133" s="32" t="str"/>
      <x:c r="Q1133" s="32" t="str">
        <x:v>Estimated</x:v>
      </x:c>
      <x:c r="R1133" s="32" t="str">
        <x:v>Bicycles</x:v>
      </x:c>
      <x:c r="S1133" s="32" t="str">
        <x:v>Generic bicycle component</x:v>
      </x:c>
      <x:c r="T1133" s="32" t="str">
        <x:v>Platform product type: Seatpost Clamp</x:v>
      </x:c>
      <x:c r="U1133" s="32" t="str">
        <x:v>Low</x:v>
      </x:c>
      <x:c r="V1133" s="67" t="n">
        <x:v>500</x:v>
      </x:c>
      <x:c r="W1133" s="47" t="n">
        <x:v>2</x:v>
      </x:c>
      <x:c r="X1133" s="47" t="n">
        <x:v>4.32</x:v>
      </x:c>
      <x:c r="Y1133" s="47" t="n">
        <x:v>5.4</x:v>
      </x:c>
      <x:c r="Z1133" s="47" t="n">
        <x:v>0.7</x:v>
      </x:c>
      <x:c r="AA1133" s="47" t="n">
        <x:v>0.9</x:v>
      </x:c>
      <x:c r="AB1133" s="68" t="n">
        <x:v>7</x:v>
      </x:c>
      <x:c r="AC1133" s="47" t="n">
        <x:v>2.65</x:v>
      </x:c>
      <x:c r="AD1133" s="47" t="n">
        <x:v>6.33</x:v>
      </x:c>
      <x:c r="AE1133" s="47" t="n">
        <x:v>10.91</x:v>
      </x:c>
      <x:c r="AF1133" s="68" t="n">
        <x:v>2.9</x:v>
      </x:c>
      <x:c r="AG1133" s="47" t="n">
        <x:v>2.5</x:v>
      </x:c>
      <x:c r="AH1133" s="68" t="n">
        <x:v>5</x:v>
      </x:c>
      <x:c r="AI1133" s="47" t="n">
        <x:v>9.31</x:v>
      </x:c>
      <x:c r="AJ1133" s="47" t="n">
        <x:v>-3.31</x:v>
      </x:c>
      <x:c r="AK1133" s="48" t="n">
        <x:v>-0.551</x:v>
      </x:c>
      <x:c r="AL1133" s="32" t="str">
        <x:v>Component type, material, precision, safety, and brand vary widely. Tariff and freight assumptions are illustrative and require current validation.</x:v>
      </x:c>
      <x:c r="AM1133" s="32" t="str">
        <x:v>This is a demonstration store. You can purchase products like this from Pure Fix Cycles These 28.6mm and 31.8mm alloy seatpost clamps come in four stunning colors: silver, black, white and gold. The perfect accessory to accent your new fixed gear bike.</x:v>
      </x:c>
      <x:c r="AN1133" s="32" t="str">
        <x:v>https://github.com/shopifypartners/shopify-product-csvs-and-images/blob/master/csv-files/bicycles.csv</x:v>
      </x:c>
      <x:c r="AO1133" s="32" t="str">
        <x:v>2026-08-05-v2</x:v>
      </x:c>
    </x:row>
    <x:row r="1134">
      <x:c r="A1134" s="32" t="n">
        <x:v>1133</x:v>
      </x:c>
      <x:c r="B1134" s="32" t="str">
        <x:v>Shopify</x:v>
      </x:c>
      <x:c r="C1134" s="32" t="str">
        <x:v>Shopify Partners sample: bicycles.csv</x:v>
      </x:c>
      <x:c r="D1134" s="32" t="str">
        <x:v>bicycles.csv:bicycle-tire-lever</x:v>
      </x:c>
      <x:c r="E1134" s="32" t="str"/>
      <x:c r="F1134" s="32" t="str">
        <x:v>Steel Core Tire Lever</x:v>
      </x:c>
      <x:c r="G1134" s="32" t="str">
        <x:v>SOMA</x:v>
      </x:c>
      <x:c r="H1134" s="32" t="str">
        <x:v>SOMA</x:v>
      </x:c>
      <x:c r="I1134" s="47" t="n">
        <x:v>2</x:v>
      </x:c>
      <x:c r="J1134" s="32" t="str">
        <x:v>USD</x:v>
      </x:c>
      <x:c r="K1134" s="32" t="str">
        <x:v>Tire, Tire Lever, Tool, Tools</x:v>
      </x:c>
      <x:c r="L1134" s="32" t="str">
        <x:v>Tools</x:v>
      </x:c>
      <x:c r="M1134" s="67" t="n">
        <x:v>45</x:v>
      </x:c>
      <x:c r="N1134" s="32" t="str"/>
      <x:c r="O1134" s="32" t="str">
        <x:v>https://cdn.shopify.com/s/files/1/0923/8062/products/tire-lever_1.png?v=1438625805</x:v>
      </x:c>
      <x:c r="P1134" s="32" t="str"/>
      <x:c r="Q1134" s="32" t="str">
        <x:v>Estimated</x:v>
      </x:c>
      <x:c r="R1134" s="32" t="str">
        <x:v>Tools</x:v>
      </x:c>
      <x:c r="S1134" s="32" t="str">
        <x:v>Steel hand tool</x:v>
      </x:c>
      <x:c r="T1134" s="32" t="str">
        <x:v>Platform product type: Tools</x:v>
      </x:c>
      <x:c r="U1134" s="32" t="str">
        <x:v>Medium</x:v>
      </x:c>
      <x:c r="V1134" s="67" t="n">
        <x:v>500</x:v>
      </x:c>
      <x:c r="W1134" s="47" t="n">
        <x:v>1.16</x:v>
      </x:c>
      <x:c r="X1134" s="47" t="n">
        <x:v>1.44</x:v>
      </x:c>
      <x:c r="Y1134" s="47" t="n">
        <x:v>1.8</x:v>
      </x:c>
      <x:c r="Z1134" s="47" t="n">
        <x:v>0.5</x:v>
      </x:c>
      <x:c r="AA1134" s="47" t="n">
        <x:v>0.45</x:v>
      </x:c>
      <x:c r="AB1134" s="68" t="n">
        <x:v>5</x:v>
      </x:c>
      <x:c r="AC1134" s="47" t="n">
        <x:v>1.59</x:v>
      </x:c>
      <x:c r="AD1134" s="47" t="n">
        <x:v>2.51</x:v>
      </x:c>
      <x:c r="AE1134" s="47" t="n">
        <x:v>4.57</x:v>
      </x:c>
      <x:c r="AF1134" s="68" t="n">
        <x:v>2.9</x:v>
      </x:c>
      <x:c r="AG1134" s="47" t="n">
        <x:v>2.5</x:v>
      </x:c>
      <x:c r="AH1134" s="68" t="n">
        <x:v>5</x:v>
      </x:c>
      <x:c r="AI1134" s="47" t="n">
        <x:v>5.17</x:v>
      </x:c>
      <x:c r="AJ1134" s="47" t="n">
        <x:v>-3.17</x:v>
      </x:c>
      <x:c r="AK1134" s="48" t="n">
        <x:v>-1.584</x:v>
      </x:c>
      <x:c r="AL1134" s="32" t="str">
        <x:v>Steel grade, forging, machining, coating, and set count affect cost. Tariff and freight assumptions are illustrative and require current validation.</x:v>
      </x:c>
      <x:c r="AM1134" s="32" t="str">
        <x:v>This is a demonstration store. You can purchase products like this from Pure Fix Cycles A must-have for changing flats, these tire levers make it super easy to remove and install tires. These sweet levers feature a heavy-duty steel core and nylon coating to avoid scratching rims and pinching tubes.</x:v>
      </x:c>
      <x:c r="AN1134" s="32" t="str">
        <x:v>https://github.com/shopifypartners/shopify-product-csvs-and-images/blob/master/csv-files/bicycles.csv</x:v>
      </x:c>
      <x:c r="AO1134" s="32" t="str">
        <x:v>2026-08-05-v2</x:v>
      </x:c>
    </x:row>
    <x:row r="1135">
      <x:c r="A1135" s="32" t="n">
        <x:v>1134</x:v>
      </x:c>
      <x:c r="B1135" s="32" t="str">
        <x:v>Shopify</x:v>
      </x:c>
      <x:c r="C1135" s="32" t="str">
        <x:v>Shopify Partners sample: bicycles.csv</x:v>
      </x:c>
      <x:c r="D1135" s="32" t="str">
        <x:v>bicycles.csv:the-bogey</x:v>
      </x:c>
      <x:c r="E1135" s="32" t="str"/>
      <x:c r="F1135" s="32" t="str">
        <x:v>The Bogey</x:v>
      </x:c>
      <x:c r="G1135" s="32" t="str">
        <x:v>Pure Fix Cycles</x:v>
      </x:c>
      <x:c r="H1135" s="32" t="str">
        <x:v>Pure Fix Cycles</x:v>
      </x:c>
      <x:c r="I1135" s="47" t="n">
        <x:v>399</x:v>
      </x:c>
      <x:c r="J1135" s="32" t="str">
        <x:v>USD</x:v>
      </x:c>
      <x:c r="K1135" s="32" t="str">
        <x:v>Black, FGFS, FGFS Series, Fixed Gear Freestyle, Grey, Trick Bike, Trick Fixie</x:v>
      </x:c>
      <x:c r="L1135" s="32" t="str">
        <x:v>FGFS</x:v>
      </x:c>
      <x:c r="M1135" s="67" t="n">
        <x:v>40370</x:v>
      </x:c>
      <x:c r="N1135" s="32" t="str"/>
      <x:c r="O1135" s="32" t="str">
        <x:v>https://cdn.shopify.com/s/files/1/0923/8062/products/bogey_1201.jpeg?v=1438625801</x:v>
      </x:c>
      <x:c r="P1135" s="32" t="str"/>
      <x:c r="Q1135" s="32" t="str">
        <x:v>Estimated</x:v>
      </x:c>
      <x:c r="R1135" s="32" t="str">
        <x:v>Generic</x:v>
      </x:c>
      <x:c r="S1135" s="32" t="str">
        <x:v>Assembled consumer product</x:v>
      </x:c>
      <x:c r="T1135" s="32" t="str">
        <x:v>Generic fallback</x:v>
      </x:c>
      <x:c r="U1135" s="32" t="str">
        <x:v>Low</x:v>
      </x:c>
      <x:c r="V1135" s="67" t="n">
        <x:v>500</x:v>
      </x:c>
      <x:c r="W1135" s="47" t="n">
        <x:v>3</x:v>
      </x:c>
      <x:c r="X1135" s="47" t="n">
        <x:v>12</x:v>
      </x:c>
      <x:c r="Y1135" s="47" t="n">
        <x:v>40</x:v>
      </x:c>
      <x:c r="Z1135" s="47" t="n">
        <x:v>1</x:v>
      </x:c>
      <x:c r="AA1135" s="47" t="n">
        <x:v>6</x:v>
      </x:c>
      <x:c r="AB1135" s="68" t="n">
        <x:v>5</x:v>
      </x:c>
      <x:c r="AC1135" s="47" t="n">
        <x:v>5.04</x:v>
      </x:c>
      <x:c r="AD1135" s="47" t="n">
        <x:v>19.95</x:v>
      </x:c>
      <x:c r="AE1135" s="47" t="n">
        <x:v>66.67</x:v>
      </x:c>
      <x:c r="AF1135" s="68" t="n">
        <x:v>2.9</x:v>
      </x:c>
      <x:c r="AG1135" s="47" t="n">
        <x:v>15</x:v>
      </x:c>
      <x:c r="AH1135" s="68" t="n">
        <x:v>5</x:v>
      </x:c>
      <x:c r="AI1135" s="47" t="n">
        <x:v>66.47</x:v>
      </x:c>
      <x:c r="AJ1135" s="47" t="n">
        <x:v>332.53</x:v>
      </x:c>
      <x:c r="AK1135" s="48" t="n">
        <x:v>0.833</x:v>
      </x:c>
      <x:c r="AL1135" s="32" t="str">
        <x:v>Insufficient specifications; use as a broad placeholder until a BOM or supplier match is available. Tariff and freight assumptions are illustrative and require current validation.</x:v>
      </x:c>
      <x:c r="AM1135" s="32" t="str">
        <x:v>This is a demonstration store. You can purchase products like this from Pure Fix Cycles Fixed-Gear Freestyle gets the Pure Fix treatment. Designed with performance and style in mind, these FGFS bikes ride as good as they look. Specially constructed to handle wheelies, barspins, and jumping steps, our FGFS line is a perfect balance between BMX and Fixed-Gear -- letting you ride through traffic and trick at the same time.</x:v>
      </x:c>
      <x:c r="AN1135" s="32" t="str">
        <x:v>https://github.com/shopifypartners/shopify-product-csvs-and-images/blob/master/csv-files/bicycles.csv</x:v>
      </x:c>
      <x:c r="AO1135" s="32" t="str">
        <x:v>2026-08-05-v2</x:v>
      </x:c>
    </x:row>
    <x:row r="1136">
      <x:c r="A1136" s="32" t="n">
        <x:v>1135</x:v>
      </x:c>
      <x:c r="B1136" s="32" t="str">
        <x:v>Shopify</x:v>
      </x:c>
      <x:c r="C1136" s="32" t="str">
        <x:v>Shopify Partners sample: bicycles.csv</x:v>
      </x:c>
      <x:c r="D1136" s="32" t="str">
        <x:v>bicycles.csv:bravo-black-blue-fixie</x:v>
      </x:c>
      <x:c r="E1136" s="32" t="str"/>
      <x:c r="F1136" s="32" t="str">
        <x:v>Bravo</x:v>
      </x:c>
      <x:c r="G1136" s="32" t="str">
        <x:v>Pure Fix Cycles</x:v>
      </x:c>
      <x:c r="H1136" s="32" t="str">
        <x:v>Pure Fix Cycles</x:v>
      </x:c>
      <x:c r="I1136" s="47" t="n">
        <x:v>329</x:v>
      </x:c>
      <x:c r="J1136" s="32" t="str">
        <x:v>USD</x:v>
      </x:c>
      <x:c r="K1136" s="32" t="str">
        <x:v>47cm, 50cm, 54cm, 58cm, Bicycle, Bicycles, Bike, Black, Blue, College Fixie, Fixed Gear, Fixie, Pure Fix Cycles, Urban Fixie</x:v>
      </x:c>
      <x:c r="L1136" s="32" t="str">
        <x:v>Fixed Gear Bicycle</x:v>
      </x:c>
      <x:c r="M1136" s="67" t="n">
        <x:v>28123</x:v>
      </x:c>
      <x:c r="N1136" s="32" t="str"/>
      <x:c r="O1136" s="32" t="str">
        <x:v>https://cdn.shopify.com/s/files/1/0923/8062/products/BRAVO_2014_SEAMLESS_SIDE_KENDA_WEB.jpeg?v=1442512880</x:v>
      </x:c>
      <x:c r="P1136" s="32" t="str"/>
      <x:c r="Q1136" s="32" t="str">
        <x:v>Estimated</x:v>
      </x:c>
      <x:c r="R1136" s="32" t="str">
        <x:v>Bicycles</x:v>
      </x:c>
      <x:c r="S1136" s="32" t="str">
        <x:v>Complete bicycle</x:v>
      </x:c>
      <x:c r="T1136" s="32" t="str">
        <x:v>Platform product type: Fixed Gear Bicycle</x:v>
      </x:c>
      <x:c r="U1136" s="32" t="str">
        <x:v>Low</x:v>
      </x:c>
      <x:c r="V1136" s="67" t="n">
        <x:v>500</x:v>
      </x:c>
      <x:c r="W1136" s="47" t="n">
        <x:v>79.13</x:v>
      </x:c>
      <x:c r="X1136" s="47" t="n">
        <x:v>158.27</x:v>
      </x:c>
      <x:c r="Y1136" s="47" t="n">
        <x:v>296.1</x:v>
      </x:c>
      <x:c r="Z1136" s="47" t="n">
        <x:v>12</x:v>
      </x:c>
      <x:c r="AA1136" s="47" t="n">
        <x:v>135</x:v>
      </x:c>
      <x:c r="AB1136" s="68" t="n">
        <x:v>7</x:v>
      </x:c>
      <x:c r="AC1136" s="47" t="n">
        <x:v>154.22</x:v>
      </x:c>
      <x:c r="AD1136" s="47" t="n">
        <x:v>326.64</x:v>
      </x:c>
      <x:c r="AE1136" s="47" t="n">
        <x:v>632.48</x:v>
      </x:c>
      <x:c r="AF1136" s="68" t="n">
        <x:v>2.9</x:v>
      </x:c>
      <x:c r="AG1136" s="47" t="n">
        <x:v>15</x:v>
      </x:c>
      <x:c r="AH1136" s="68" t="n">
        <x:v>5</x:v>
      </x:c>
      <x:c r="AI1136" s="47" t="n">
        <x:v>367.63</x:v>
      </x:c>
      <x:c r="AJ1136" s="47" t="n">
        <x:v>-38.63</x:v>
      </x:c>
      <x:c r="AK1136" s="48" t="n">
        <x:v>-0.11699999999999999</x:v>
      </x:c>
      <x:c r="AL1136" s="32" t="str">
        <x:v>Frame material, components, assembly, testing, brand, and oversized freight dominate. Tariff and freight assumptions are illustrative and require current validation.</x:v>
      </x:c>
      <x:c r="AM1136" s="32" t="str">
        <x:v>This is a demonstration store. You can purchase products like this from Pure Fix Cycles The name says it all, the Bravo's blue-on-black design is worth a round of applause. Minimalism is genius (and so are you, for picking this one).</x:v>
      </x:c>
      <x:c r="AN1136" s="32" t="str">
        <x:v>https://github.com/shopifypartners/shopify-product-csvs-and-images/blob/master/csv-files/bicycles.csv</x:v>
      </x:c>
      <x:c r="AO1136" s="32" t="str">
        <x:v>2026-08-05-v2</x:v>
      </x:c>
    </x:row>
    <x:row r="1137">
      <x:c r="A1137" s="32" t="n">
        <x:v>1136</x:v>
      </x:c>
      <x:c r="B1137" s="32" t="str">
        <x:v>Shopify</x:v>
      </x:c>
      <x:c r="C1137" s="32" t="str">
        <x:v>Shopify Partners sample: bicycles.csv</x:v>
      </x:c>
      <x:c r="D1137" s="32" t="str">
        <x:v>bicycles.csv:the-chief</x:v>
      </x:c>
      <x:c r="E1137" s="32" t="str"/>
      <x:c r="F1137" s="32" t="str">
        <x:v>The Chief</x:v>
      </x:c>
      <x:c r="G1137" s="32" t="str">
        <x:v>Pure Fix Cycles</x:v>
      </x:c>
      <x:c r="H1137" s="32" t="str">
        <x:v>Pure Fix Cycles</x:v>
      </x:c>
      <x:c r="I1137" s="47" t="n">
        <x:v>399</x:v>
      </x:c>
      <x:c r="J1137" s="32" t="str">
        <x:v>USD</x:v>
      </x:c>
      <x:c r="K1137" s="32" t="str">
        <x:v>Black, FGFS, FGFS Series, Fixed Gear Freestyle, Trick Bike, Trick Fixie, White</x:v>
      </x:c>
      <x:c r="L1137" s="32" t="str">
        <x:v>FGFS</x:v>
      </x:c>
      <x:c r="M1137" s="67" t="n">
        <x:v>40823</x:v>
      </x:c>
      <x:c r="N1137" s="32" t="str"/>
      <x:c r="O1137" s="32" t="str">
        <x:v>https://cdn.shopify.com/s/files/1/0923/8062/products/chief_1201.jpeg?v=1438625781</x:v>
      </x:c>
      <x:c r="P1137" s="32" t="str"/>
      <x:c r="Q1137" s="32" t="str">
        <x:v>Estimated</x:v>
      </x:c>
      <x:c r="R1137" s="32" t="str">
        <x:v>Generic</x:v>
      </x:c>
      <x:c r="S1137" s="32" t="str">
        <x:v>Assembled consumer product</x:v>
      </x:c>
      <x:c r="T1137" s="32" t="str">
        <x:v>Generic fallback</x:v>
      </x:c>
      <x:c r="U1137" s="32" t="str">
        <x:v>Low</x:v>
      </x:c>
      <x:c r="V1137" s="67" t="n">
        <x:v>500</x:v>
      </x:c>
      <x:c r="W1137" s="47" t="n">
        <x:v>3</x:v>
      </x:c>
      <x:c r="X1137" s="47" t="n">
        <x:v>12</x:v>
      </x:c>
      <x:c r="Y1137" s="47" t="n">
        <x:v>40</x:v>
      </x:c>
      <x:c r="Z1137" s="47" t="n">
        <x:v>1</x:v>
      </x:c>
      <x:c r="AA1137" s="47" t="n">
        <x:v>6</x:v>
      </x:c>
      <x:c r="AB1137" s="68" t="n">
        <x:v>5</x:v>
      </x:c>
      <x:c r="AC1137" s="47" t="n">
        <x:v>5.04</x:v>
      </x:c>
      <x:c r="AD1137" s="47" t="n">
        <x:v>19.95</x:v>
      </x:c>
      <x:c r="AE1137" s="47" t="n">
        <x:v>66.67</x:v>
      </x:c>
      <x:c r="AF1137" s="68" t="n">
        <x:v>2.9</x:v>
      </x:c>
      <x:c r="AG1137" s="47" t="n">
        <x:v>15</x:v>
      </x:c>
      <x:c r="AH1137" s="68" t="n">
        <x:v>5</x:v>
      </x:c>
      <x:c r="AI1137" s="47" t="n">
        <x:v>66.47</x:v>
      </x:c>
      <x:c r="AJ1137" s="47" t="n">
        <x:v>332.53</x:v>
      </x:c>
      <x:c r="AK1137" s="48" t="n">
        <x:v>0.833</x:v>
      </x:c>
      <x:c r="AL1137" s="32" t="str">
        <x:v>Insufficient specifications; use as a broad placeholder until a BOM or supplier match is available. Tariff and freight assumptions are illustrative and require current validation.</x:v>
      </x:c>
      <x:c r="AM1137" s="32" t="str">
        <x:v>This is a demonstration store. You can purchase products like this from Pure Fix Cycles Fixed-Gear Freestyle gets the Pure Fix treatment. Designed with performance and style in mind, these FGFS bikes ride as good as they look. Specially constructed to handle wheelies, barspins, and jumping steps, our FGFS line is a perfect balance between BMX and Fixed-Gear -- letting you ride through traffic and trick at the same time.</x:v>
      </x:c>
      <x:c r="AN1137" s="32" t="str">
        <x:v>https://github.com/shopifypartners/shopify-product-csvs-and-images/blob/master/csv-files/bicycles.csv</x:v>
      </x:c>
      <x:c r="AO1137" s="32" t="str">
        <x:v>2026-08-05-v2</x:v>
      </x:c>
    </x:row>
    <x:row r="1138">
      <x:c r="A1138" s="32" t="n">
        <x:v>1137</x:v>
      </x:c>
      <x:c r="B1138" s="32" t="str">
        <x:v>Shopify</x:v>
      </x:c>
      <x:c r="C1138" s="32" t="str">
        <x:v>Shopify Partners sample: bicycles.csv</x:v>
      </x:c>
      <x:c r="D1138" s="32" t="str">
        <x:v>bicycles.csv:delta-green-pink-fixie</x:v>
      </x:c>
      <x:c r="E1138" s="32" t="str"/>
      <x:c r="F1138" s="32" t="str">
        <x:v>The Delta</x:v>
      </x:c>
      <x:c r="G1138" s="32" t="str">
        <x:v>Pure Fix Cycles</x:v>
      </x:c>
      <x:c r="H1138" s="32" t="str">
        <x:v>Pure Fix Cycles</x:v>
      </x:c>
      <x:c r="I1138" s="47" t="n">
        <x:v>325</x:v>
      </x:c>
      <x:c r="J1138" s="32" t="str">
        <x:v>USD</x:v>
      </x:c>
      <x:c r="K1138" s="32" t="str">
        <x:v>Bicycle, Bicycles, Bike, Celeste, College Fixie, Fixed Gear, Fixie, Pink, Pure Fix Cycles, Urban Fixie</x:v>
      </x:c>
      <x:c r="L1138" s="32" t="str">
        <x:v>Fixed Gear Bicycle</x:v>
      </x:c>
      <x:c r="M1138" s="67" t="n">
        <x:v>28123</x:v>
      </x:c>
      <x:c r="N1138" s="32" t="str"/>
      <x:c r="O1138" s="32" t="str">
        <x:v>https://cdn.shopify.com/s/files/1/0923/8062/products/delta_1200.jpeg?v=1438625774</x:v>
      </x:c>
      <x:c r="P1138" s="32" t="str"/>
      <x:c r="Q1138" s="32" t="str">
        <x:v>Estimated</x:v>
      </x:c>
      <x:c r="R1138" s="32" t="str">
        <x:v>Bicycles</x:v>
      </x:c>
      <x:c r="S1138" s="32" t="str">
        <x:v>Complete bicycle</x:v>
      </x:c>
      <x:c r="T1138" s="32" t="str">
        <x:v>Platform product type: Fixed Gear Bicycle</x:v>
      </x:c>
      <x:c r="U1138" s="32" t="str">
        <x:v>Low</x:v>
      </x:c>
      <x:c r="V1138" s="67" t="n">
        <x:v>500</x:v>
      </x:c>
      <x:c r="W1138" s="47" t="n">
        <x:v>79.13</x:v>
      </x:c>
      <x:c r="X1138" s="47" t="n">
        <x:v>158.27</x:v>
      </x:c>
      <x:c r="Y1138" s="47" t="n">
        <x:v>292.5</x:v>
      </x:c>
      <x:c r="Z1138" s="47" t="n">
        <x:v>12</x:v>
      </x:c>
      <x:c r="AA1138" s="47" t="n">
        <x:v>135</x:v>
      </x:c>
      <x:c r="AB1138" s="68" t="n">
        <x:v>7</x:v>
      </x:c>
      <x:c r="AC1138" s="47" t="n">
        <x:v>154.22</x:v>
      </x:c>
      <x:c r="AD1138" s="47" t="n">
        <x:v>326.64</x:v>
      </x:c>
      <x:c r="AE1138" s="47" t="n">
        <x:v>628.62</x:v>
      </x:c>
      <x:c r="AF1138" s="68" t="n">
        <x:v>2.9</x:v>
      </x:c>
      <x:c r="AG1138" s="47" t="n">
        <x:v>15</x:v>
      </x:c>
      <x:c r="AH1138" s="68" t="n">
        <x:v>5</x:v>
      </x:c>
      <x:c r="AI1138" s="47" t="n">
        <x:v>367.31</x:v>
      </x:c>
      <x:c r="AJ1138" s="47" t="n">
        <x:v>-42.31</x:v>
      </x:c>
      <x:c r="AK1138" s="48" t="n">
        <x:v>-0.13</x:v>
      </x:c>
      <x:c r="AL1138" s="32" t="str">
        <x:v>Frame material, components, assembly, testing, brand, and oversized freight dominate. Tariff and freight assumptions are illustrative and require current validation.</x:v>
      </x:c>
      <x:c r="AM1138" s="32" t="str">
        <x:v>This is a demonstration store. You can purchase products like this from Pure Fix Cycles With its classic celeste frame and powder pink wheels, this bike makes every day feel like Independence Day. See our full specifications .</x:v>
      </x:c>
      <x:c r="AN1138" s="32" t="str">
        <x:v>https://github.com/shopifypartners/shopify-product-csvs-and-images/blob/master/csv-files/bicycles.csv</x:v>
      </x:c>
      <x:c r="AO1138" s="32" t="str">
        <x:v>2026-08-05-v2</x:v>
      </x:c>
    </x:row>
    <x:row r="1139">
      <x:c r="A1139" s="32" t="n">
        <x:v>1138</x:v>
      </x:c>
      <x:c r="B1139" s="32" t="str">
        <x:v>Shopify</x:v>
      </x:c>
      <x:c r="C1139" s="32" t="str">
        <x:v>Shopify Partners sample: bicycles.csv</x:v>
      </x:c>
      <x:c r="D1139" s="32" t="str">
        <x:v>bicycles.csv:black-red-fixie-the-echo</x:v>
      </x:c>
      <x:c r="E1139" s="32" t="str"/>
      <x:c r="F1139" s="32" t="str">
        <x:v>Echo</x:v>
      </x:c>
      <x:c r="G1139" s="32" t="str">
        <x:v>Pure Fix Cycles</x:v>
      </x:c>
      <x:c r="H1139" s="32" t="str">
        <x:v>Pure Fix Cycles</x:v>
      </x:c>
      <x:c r="I1139" s="47" t="n">
        <x:v>329</x:v>
      </x:c>
      <x:c r="J1139" s="32" t="str">
        <x:v>USD</x:v>
      </x:c>
      <x:c r="K1139" s="32" t="str">
        <x:v>43cm, 47cm, 50cm, 54cm, 58cm, Bicycle, Bicycles, Bike, Black, College Fixie, Fixed Gear, Fixie, Matte Black, Pure Fix Cycles, Red, Urban Fixie</x:v>
      </x:c>
      <x:c r="L1139" s="32" t="str">
        <x:v>Fixed Gear Bicycle</x:v>
      </x:c>
      <x:c r="M1139" s="67" t="n">
        <x:v>28123</x:v>
      </x:c>
      <x:c r="N1139" s="32" t="str"/>
      <x:c r="O1139" s="32" t="str">
        <x:v>https://cdn.shopify.com/s/files/1/0923/8062/products/ECHO_2014_SEAMLESS_SIDE_KENDA_WEB.jpeg?v=1442433490</x:v>
      </x:c>
      <x:c r="P1139" s="32" t="str"/>
      <x:c r="Q1139" s="32" t="str">
        <x:v>Estimated</x:v>
      </x:c>
      <x:c r="R1139" s="32" t="str">
        <x:v>Bicycles</x:v>
      </x:c>
      <x:c r="S1139" s="32" t="str">
        <x:v>Complete bicycle</x:v>
      </x:c>
      <x:c r="T1139" s="32" t="str">
        <x:v>Platform product type: Fixed Gear Bicycle</x:v>
      </x:c>
      <x:c r="U1139" s="32" t="str">
        <x:v>Low</x:v>
      </x:c>
      <x:c r="V1139" s="67" t="n">
        <x:v>500</x:v>
      </x:c>
      <x:c r="W1139" s="47" t="n">
        <x:v>79.13</x:v>
      </x:c>
      <x:c r="X1139" s="47" t="n">
        <x:v>158.27</x:v>
      </x:c>
      <x:c r="Y1139" s="47" t="n">
        <x:v>296.1</x:v>
      </x:c>
      <x:c r="Z1139" s="47" t="n">
        <x:v>12</x:v>
      </x:c>
      <x:c r="AA1139" s="47" t="n">
        <x:v>135</x:v>
      </x:c>
      <x:c r="AB1139" s="68" t="n">
        <x:v>7</x:v>
      </x:c>
      <x:c r="AC1139" s="47" t="n">
        <x:v>154.22</x:v>
      </x:c>
      <x:c r="AD1139" s="47" t="n">
        <x:v>326.64</x:v>
      </x:c>
      <x:c r="AE1139" s="47" t="n">
        <x:v>632.48</x:v>
      </x:c>
      <x:c r="AF1139" s="68" t="n">
        <x:v>2.9</x:v>
      </x:c>
      <x:c r="AG1139" s="47" t="n">
        <x:v>15</x:v>
      </x:c>
      <x:c r="AH1139" s="68" t="n">
        <x:v>5</x:v>
      </x:c>
      <x:c r="AI1139" s="47" t="n">
        <x:v>367.63</x:v>
      </x:c>
      <x:c r="AJ1139" s="47" t="n">
        <x:v>-38.63</x:v>
      </x:c>
      <x:c r="AK1139" s="48" t="n">
        <x:v>-0.11699999999999999</x:v>
      </x:c>
      <x:c r="AL1139" s="32" t="str">
        <x:v>Frame material, components, assembly, testing, brand, and oversized freight dominate. Tariff and freight assumptions are illustrative and require current validation.</x:v>
      </x:c>
      <x:c r="AM1139" s="32" t="str">
        <x:v>This is a demonstration store. You can purchase products like this from Pure Fix Cycles Whether you're a vampire or just an urban nightcrawler, the Echo's red-on-black design is the perfect style for a sexy devil like you. *43cm will come with a rear brake, 650c wheels, and 650x23c tires.</x:v>
      </x:c>
      <x:c r="AN1139" s="32" t="str">
        <x:v>https://github.com/shopifypartners/shopify-product-csvs-and-images/blob/master/csv-files/bicycles.csv</x:v>
      </x:c>
      <x:c r="AO1139" s="32" t="str">
        <x:v>2026-08-05-v2</x:v>
      </x:c>
    </x:row>
    <x:row r="1140">
      <x:c r="A1140" s="32" t="n">
        <x:v>1139</x:v>
      </x:c>
      <x:c r="B1140" s="32" t="str">
        <x:v>Shopify</x:v>
      </x:c>
      <x:c r="C1140" s="32" t="str">
        <x:v>Shopify Partners sample: bicycles.csv</x:v>
      </x:c>
      <x:c r="D1140" s="32" t="str">
        <x:v>bicycles.csv:foxtrot-purple-white-fixie</x:v>
      </x:c>
      <x:c r="E1140" s="32" t="str"/>
      <x:c r="F1140" s="32" t="str">
        <x:v>The Foxtrot</x:v>
      </x:c>
      <x:c r="G1140" s="32" t="str">
        <x:v>Pure Fix Cycles</x:v>
      </x:c>
      <x:c r="H1140" s="32" t="str">
        <x:v>Pure Fix Cycles</x:v>
      </x:c>
      <x:c r="I1140" s="47" t="n">
        <x:v>325</x:v>
      </x:c>
      <x:c r="J1140" s="32" t="str">
        <x:v>USD</x:v>
      </x:c>
      <x:c r="K1140" s="32" t="str">
        <x:v>Bicycle, Bicycles, Bike, Black, College Fixie, Fixed Gear, Fixie, Pure Fix Cycles, Purple, Urban Fixie, Yellow</x:v>
      </x:c>
      <x:c r="L1140" s="32" t="str">
        <x:v>Fixed Gear Bicycle</x:v>
      </x:c>
      <x:c r="M1140" s="67" t="n">
        <x:v>28123</x:v>
      </x:c>
      <x:c r="N1140" s="32" t="str"/>
      <x:c r="O1140" s="32" t="str">
        <x:v>https://cdn.shopify.com/s/files/1/0923/8062/products/foxtrot_1200.jpeg?v=1438625763</x:v>
      </x:c>
      <x:c r="P1140" s="32" t="str"/>
      <x:c r="Q1140" s="32" t="str">
        <x:v>Estimated</x:v>
      </x:c>
      <x:c r="R1140" s="32" t="str">
        <x:v>Bicycles</x:v>
      </x:c>
      <x:c r="S1140" s="32" t="str">
        <x:v>Complete bicycle</x:v>
      </x:c>
      <x:c r="T1140" s="32" t="str">
        <x:v>Platform product type: Fixed Gear Bicycle</x:v>
      </x:c>
      <x:c r="U1140" s="32" t="str">
        <x:v>Low</x:v>
      </x:c>
      <x:c r="V1140" s="67" t="n">
        <x:v>500</x:v>
      </x:c>
      <x:c r="W1140" s="47" t="n">
        <x:v>79.13</x:v>
      </x:c>
      <x:c r="X1140" s="47" t="n">
        <x:v>158.27</x:v>
      </x:c>
      <x:c r="Y1140" s="47" t="n">
        <x:v>292.5</x:v>
      </x:c>
      <x:c r="Z1140" s="47" t="n">
        <x:v>12</x:v>
      </x:c>
      <x:c r="AA1140" s="47" t="n">
        <x:v>135</x:v>
      </x:c>
      <x:c r="AB1140" s="68" t="n">
        <x:v>7</x:v>
      </x:c>
      <x:c r="AC1140" s="47" t="n">
        <x:v>154.22</x:v>
      </x:c>
      <x:c r="AD1140" s="47" t="n">
        <x:v>326.64</x:v>
      </x:c>
      <x:c r="AE1140" s="47" t="n">
        <x:v>628.62</x:v>
      </x:c>
      <x:c r="AF1140" s="68" t="n">
        <x:v>2.9</x:v>
      </x:c>
      <x:c r="AG1140" s="47" t="n">
        <x:v>15</x:v>
      </x:c>
      <x:c r="AH1140" s="68" t="n">
        <x:v>5</x:v>
      </x:c>
      <x:c r="AI1140" s="47" t="n">
        <x:v>367.31</x:v>
      </x:c>
      <x:c r="AJ1140" s="47" t="n">
        <x:v>-42.31</x:v>
      </x:c>
      <x:c r="AK1140" s="48" t="n">
        <x:v>-0.13</x:v>
      </x:c>
      <x:c r="AL1140" s="32" t="str">
        <x:v>Frame material, components, assembly, testing, brand, and oversized freight dominate. Tariff and freight assumptions are illustrative and require current validation.</x:v>
      </x:c>
      <x:c r="AM1140" s="32" t="str">
        <x:v>This is a demonstration store. You can purchase products like this from Pure Fix Cycles Deep Matte Purple frame with Black Deep dish wheels and Yellow hubs. Whether you're in Minneapolis or Los Angeles, the Foxtrot's purple frame and black wheels make a fabulous duo. Fit for a queen (or a forward-thinking King). See our full specifications .</x:v>
      </x:c>
      <x:c r="AN1140" s="32" t="str">
        <x:v>https://github.com/shopifypartners/shopify-product-csvs-and-images/blob/master/csv-files/bicycles.csv</x:v>
      </x:c>
      <x:c r="AO1140" s="32" t="str">
        <x:v>2026-08-05-v2</x:v>
      </x:c>
    </x:row>
    <x:row r="1141">
      <x:c r="A1141" s="32" t="n">
        <x:v>1140</x:v>
      </x:c>
      <x:c r="B1141" s="32" t="str">
        <x:v>Shopify</x:v>
      </x:c>
      <x:c r="C1141" s="32" t="str">
        <x:v>Shopify Partners sample: bicycles.csv</x:v>
      </x:c>
      <x:c r="D1141" s="32" t="str">
        <x:v>bicycles.csv:the-golf</x:v>
      </x:c>
      <x:c r="E1141" s="32" t="str"/>
      <x:c r="F1141" s="32" t="str">
        <x:v>The Golf</x:v>
      </x:c>
      <x:c r="G1141" s="32" t="str">
        <x:v>Pure Fix Cycles</x:v>
      </x:c>
      <x:c r="H1141" s="32" t="str">
        <x:v>Pure Fix Cycles</x:v>
      </x:c>
      <x:c r="I1141" s="47" t="n">
        <x:v>325</x:v>
      </x:c>
      <x:c r="J1141" s="32" t="str">
        <x:v>USD</x:v>
      </x:c>
      <x:c r="K1141" s="32" t="str">
        <x:v>50cm, 54cm, Bicycle, Bicycles, Bike, Blue, Fixed Gear, Fixie, Light Blue, Orange, Pure Fix Cycles, Urban Fixie</x:v>
      </x:c>
      <x:c r="L1141" s="32" t="str">
        <x:v>Fixed Gear Bicycle</x:v>
      </x:c>
      <x:c r="M1141" s="67" t="n">
        <x:v>28123</x:v>
      </x:c>
      <x:c r="N1141" s="32" t="str"/>
      <x:c r="O1141" s="32" t="str">
        <x:v>https://cdn.shopify.com/s/files/1/0923/8062/products/WEB_2048_0016_Golf.jpeg?v=1438625756</x:v>
      </x:c>
      <x:c r="P1141" s="32" t="str"/>
      <x:c r="Q1141" s="32" t="str">
        <x:v>Estimated</x:v>
      </x:c>
      <x:c r="R1141" s="32" t="str">
        <x:v>Bicycles</x:v>
      </x:c>
      <x:c r="S1141" s="32" t="str">
        <x:v>Complete bicycle</x:v>
      </x:c>
      <x:c r="T1141" s="32" t="str">
        <x:v>Platform product type: Fixed Gear Bicycle</x:v>
      </x:c>
      <x:c r="U1141" s="32" t="str">
        <x:v>Low</x:v>
      </x:c>
      <x:c r="V1141" s="67" t="n">
        <x:v>500</x:v>
      </x:c>
      <x:c r="W1141" s="47" t="n">
        <x:v>79.13</x:v>
      </x:c>
      <x:c r="X1141" s="47" t="n">
        <x:v>158.27</x:v>
      </x:c>
      <x:c r="Y1141" s="47" t="n">
        <x:v>292.5</x:v>
      </x:c>
      <x:c r="Z1141" s="47" t="n">
        <x:v>12</x:v>
      </x:c>
      <x:c r="AA1141" s="47" t="n">
        <x:v>135</x:v>
      </x:c>
      <x:c r="AB1141" s="68" t="n">
        <x:v>7</x:v>
      </x:c>
      <x:c r="AC1141" s="47" t="n">
        <x:v>154.22</x:v>
      </x:c>
      <x:c r="AD1141" s="47" t="n">
        <x:v>326.64</x:v>
      </x:c>
      <x:c r="AE1141" s="47" t="n">
        <x:v>628.62</x:v>
      </x:c>
      <x:c r="AF1141" s="68" t="n">
        <x:v>2.9</x:v>
      </x:c>
      <x:c r="AG1141" s="47" t="n">
        <x:v>15</x:v>
      </x:c>
      <x:c r="AH1141" s="68" t="n">
        <x:v>5</x:v>
      </x:c>
      <x:c r="AI1141" s="47" t="n">
        <x:v>367.31</x:v>
      </x:c>
      <x:c r="AJ1141" s="47" t="n">
        <x:v>-42.31</x:v>
      </x:c>
      <x:c r="AK1141" s="48" t="n">
        <x:v>-0.13</x:v>
      </x:c>
      <x:c r="AL1141" s="32" t="str">
        <x:v>Frame material, components, assembly, testing, brand, and oversized freight dominate. Tariff and freight assumptions are illustrative and require current validation.</x:v>
      </x:c>
      <x:c r="AM1141" s="32" t="str">
        <x:v>This is a demonstration store. You can purchase products like this from Pure Fix Cycles Gloss Powder Blue frame with Orange deep dish wheels. Fore! This pretty powder blue beauty will have everyone oohing and awing as you cruise by in style. With smooth orange wheels and silver components, this really is a whole-in-one...hooray for golf puns!</x:v>
      </x:c>
      <x:c r="AN1141" s="32" t="str">
        <x:v>https://github.com/shopifypartners/shopify-product-csvs-and-images/blob/master/csv-files/bicycles.csv</x:v>
      </x:c>
      <x:c r="AO1141" s="32" t="str">
        <x:v>2026-08-05-v2</x:v>
      </x:c>
    </x:row>
    <x:row r="1142">
      <x:c r="A1142" s="32" t="n">
        <x:v>1141</x:v>
      </x:c>
      <x:c r="B1142" s="32" t="str">
        <x:v>Shopify</x:v>
      </x:c>
      <x:c r="C1142" s="32" t="str">
        <x:v>Shopify Partners sample: bicycles.csv</x:v>
      </x:c>
      <x:c r="D1142" s="32" t="str">
        <x:v>bicycles.csv:fixie-black-green</x:v>
      </x:c>
      <x:c r="E1142" s="32" t="str"/>
      <x:c r="F1142" s="32" t="str">
        <x:v>Hotel</x:v>
      </x:c>
      <x:c r="G1142" s="32" t="str">
        <x:v>Pure Fix Cycles</x:v>
      </x:c>
      <x:c r="H1142" s="32" t="str">
        <x:v>Pure Fix Cycles</x:v>
      </x:c>
      <x:c r="I1142" s="47" t="n">
        <x:v>399</x:v>
      </x:c>
      <x:c r="J1142" s="32" t="str">
        <x:v>USD</x:v>
      </x:c>
      <x:c r="K1142" s="32" t="str">
        <x:v>50cm, 54cm, 58cm, Bicycles, Bike, Black, College Fixie, Fixed Gear, Fixie, Glow, Glow Bikes, Glow In The Dark, Glow Series, Green, Pure Fix Cycles, Urban Fixie</x:v>
      </x:c>
      <x:c r="L1142" s="32" t="str">
        <x:v>Glow Series</x:v>
      </x:c>
      <x:c r="M1142" s="67" t="n">
        <x:v>28123</x:v>
      </x:c>
      <x:c r="N1142" s="32" t="str"/>
      <x:c r="O1142" s="32" t="str">
        <x:v>https://cdn.shopify.com/s/files/1/0923/8062/products/HOTEL_2014_SEAMLESS_SIDE_KENDA_WEB.jpeg?v=1442434185</x:v>
      </x:c>
      <x:c r="P1142" s="32" t="str"/>
      <x:c r="Q1142" s="32" t="str">
        <x:v>Estimated</x:v>
      </x:c>
      <x:c r="R1142" s="32" t="str">
        <x:v>Crafts</x:v>
      </x:c>
      <x:c r="S1142" s="32" t="str">
        <x:v>Art paint or craft supply</x:v>
      </x:c>
      <x:c r="T1142" s="32" t="str">
        <x:v>Keyword/category match: paint</x:v>
      </x:c>
      <x:c r="U1142" s="32" t="str">
        <x:v>Low</x:v>
      </x:c>
      <x:c r="V1142" s="67" t="n">
        <x:v>500</x:v>
      </x:c>
      <x:c r="W1142" s="47" t="n">
        <x:v>1.1</x:v>
      </x:c>
      <x:c r="X1142" s="47" t="n">
        <x:v>3.86</x:v>
      </x:c>
      <x:c r="Y1142" s="47" t="n">
        <x:v>11.02</x:v>
      </x:c>
      <x:c r="Z1142" s="47" t="n">
        <x:v>0.55</x:v>
      </x:c>
      <x:c r="AA1142" s="47" t="n">
        <x:v>1.5</x:v>
      </x:c>
      <x:c r="AB1142" s="68" t="n">
        <x:v>3</x:v>
      </x:c>
      <x:c r="AC1142" s="47" t="n">
        <x:v>1.8</x:v>
      </x:c>
      <x:c r="AD1142" s="47" t="n">
        <x:v>6.08</x:v>
      </x:c>
      <x:c r="AE1142" s="47" t="n">
        <x:v>17.32</x:v>
      </x:c>
      <x:c r="AF1142" s="68" t="n">
        <x:v>2.9</x:v>
      </x:c>
      <x:c r="AG1142" s="47" t="n">
        <x:v>15</x:v>
      </x:c>
      <x:c r="AH1142" s="68" t="n">
        <x:v>5</x:v>
      </x:c>
      <x:c r="AI1142" s="47" t="n">
        <x:v>52.6</x:v>
      </x:c>
      <x:c r="AJ1142" s="47" t="n">
        <x:v>346.4</x:v>
      </x:c>
      <x:c r="AK1142" s="48" t="n">
        <x:v>0.868</x:v>
      </x:c>
      <x:c r="AL1142" s="32" t="str">
        <x:v>Material, pigment, size, brand standards, and packaging affect cost. Tariff and freight assumptions are illustrative and require current validation.</x:v>
      </x:c>
      <x:c r="AM1142" s="32" t="str">
        <x:v>This is a demonstration store. You can purchase products like this from Pure Fix Cycles With a black frame and green wheels that shine into the night, you'll look as good as glow ! Get ready to take your night riding to a whole new level. After months of experimentation, we've perfected the GLOW, our newest line. The name says it all, it actually glows. The paint is solar-activated, so just give your bike an hour of daytime sun for an hour plus of night-time fun. Whether you're a night owl, a ra</x:v>
      </x:c>
      <x:c r="AN1142" s="32" t="str">
        <x:v>https://github.com/shopifypartners/shopify-product-csvs-and-images/blob/master/csv-files/bicycles.csv</x:v>
      </x:c>
      <x:c r="AO1142" s="32" t="str">
        <x:v>2026-08-05-v2</x:v>
      </x:c>
    </x:row>
    <x:row r="1143">
      <x:c r="A1143" s="32" t="n">
        <x:v>1142</x:v>
      </x:c>
      <x:c r="B1143" s="32" t="str">
        <x:v>Shopify</x:v>
      </x:c>
      <x:c r="C1143" s="32" t="str">
        <x:v>Shopify Partners sample: bicycles.csv</x:v>
      </x:c>
      <x:c r="D1143" s="32" t="str">
        <x:v>bicycles.csv:black-gold-fixie</x:v>
      </x:c>
      <x:c r="E1143" s="32" t="str"/>
      <x:c r="F1143" s="32" t="str">
        <x:v>India</x:v>
      </x:c>
      <x:c r="G1143" s="32" t="str">
        <x:v>Pure Fix Cycles</x:v>
      </x:c>
      <x:c r="H1143" s="32" t="str">
        <x:v>Pure Fix Cycles</x:v>
      </x:c>
      <x:c r="I1143" s="47" t="n">
        <x:v>329</x:v>
      </x:c>
      <x:c r="J1143" s="32" t="str">
        <x:v>USD</x:v>
      </x:c>
      <x:c r="K1143" s="32" t="str">
        <x:v>50cm, 54cm, 58cm, Bicycle, Bicycles, Bike, Black, Fixed Gear, Fixie, Gold, Matte Black, Pure Fix Cycles</x:v>
      </x:c>
      <x:c r="L1143" s="32" t="str">
        <x:v>Fixed Gear Bicycle</x:v>
      </x:c>
      <x:c r="M1143" s="67" t="n">
        <x:v>28123</x:v>
      </x:c>
      <x:c r="N1143" s="32" t="str"/>
      <x:c r="O1143" s="32" t="str">
        <x:v>https://cdn.shopify.com/s/files/1/0923/8062/products/INDIA_2014_SEAMLESS_SIDE_KENDA_WEB.jpeg?v=1442433561</x:v>
      </x:c>
      <x:c r="P1143" s="32" t="str"/>
      <x:c r="Q1143" s="32" t="str">
        <x:v>Estimated</x:v>
      </x:c>
      <x:c r="R1143" s="32" t="str">
        <x:v>Bicycles</x:v>
      </x:c>
      <x:c r="S1143" s="32" t="str">
        <x:v>Complete bicycle</x:v>
      </x:c>
      <x:c r="T1143" s="32" t="str">
        <x:v>Platform product type: Fixed Gear Bicycle</x:v>
      </x:c>
      <x:c r="U1143" s="32" t="str">
        <x:v>Low</x:v>
      </x:c>
      <x:c r="V1143" s="67" t="n">
        <x:v>500</x:v>
      </x:c>
      <x:c r="W1143" s="47" t="n">
        <x:v>79.13</x:v>
      </x:c>
      <x:c r="X1143" s="47" t="n">
        <x:v>158.27</x:v>
      </x:c>
      <x:c r="Y1143" s="47" t="n">
        <x:v>296.1</x:v>
      </x:c>
      <x:c r="Z1143" s="47" t="n">
        <x:v>12</x:v>
      </x:c>
      <x:c r="AA1143" s="47" t="n">
        <x:v>135</x:v>
      </x:c>
      <x:c r="AB1143" s="68" t="n">
        <x:v>7</x:v>
      </x:c>
      <x:c r="AC1143" s="47" t="n">
        <x:v>154.22</x:v>
      </x:c>
      <x:c r="AD1143" s="47" t="n">
        <x:v>326.64</x:v>
      </x:c>
      <x:c r="AE1143" s="47" t="n">
        <x:v>632.48</x:v>
      </x:c>
      <x:c r="AF1143" s="68" t="n">
        <x:v>2.9</x:v>
      </x:c>
      <x:c r="AG1143" s="47" t="n">
        <x:v>15</x:v>
      </x:c>
      <x:c r="AH1143" s="68" t="n">
        <x:v>5</x:v>
      </x:c>
      <x:c r="AI1143" s="47" t="n">
        <x:v>367.63</x:v>
      </x:c>
      <x:c r="AJ1143" s="47" t="n">
        <x:v>-38.63</x:v>
      </x:c>
      <x:c r="AK1143" s="48" t="n">
        <x:v>-0.11699999999999999</x:v>
      </x:c>
      <x:c r="AL1143" s="32" t="str">
        <x:v>Frame material, components, assembly, testing, brand, and oversized freight dominate. Tariff and freight assumptions are illustrative and require current validation.</x:v>
      </x:c>
      <x:c r="AM1143" s="32" t="str">
        <x:v>This is a demonstration store. You can purchase products like this from Pure Fix Cycles With its matte-black frame, anodized gold wheels and rich harvest-gold seat post and risers, the India's regal design has already turned heads from Brooklyn to Bangalore.</x:v>
      </x:c>
      <x:c r="AN1143" s="32" t="str">
        <x:v>https://github.com/shopifypartners/shopify-product-csvs-and-images/blob/master/csv-files/bicycles.csv</x:v>
      </x:c>
      <x:c r="AO1143" s="32" t="str">
        <x:v>2026-08-05-v2</x:v>
      </x:c>
    </x:row>
    <x:row r="1144">
      <x:c r="A1144" s="32" t="n">
        <x:v>1143</x:v>
      </x:c>
      <x:c r="B1144" s="32" t="str">
        <x:v>Shopify</x:v>
      </x:c>
      <x:c r="C1144" s="32" t="str">
        <x:v>Shopify Partners sample: bicycles.csv</x:v>
      </x:c>
      <x:c r="D1144" s="32" t="str">
        <x:v>bicycles.csv:matte-black-fixie</x:v>
      </x:c>
      <x:c r="E1144" s="32" t="str"/>
      <x:c r="F1144" s="32" t="str">
        <x:v>Juliet</x:v>
      </x:c>
      <x:c r="G1144" s="32" t="str">
        <x:v>Pure Fix Cycles</x:v>
      </x:c>
      <x:c r="H1144" s="32" t="str">
        <x:v>Pure Fix Cycles</x:v>
      </x:c>
      <x:c r="I1144" s="47" t="n">
        <x:v>329</x:v>
      </x:c>
      <x:c r="J1144" s="32" t="str">
        <x:v>USD</x:v>
      </x:c>
      <x:c r="K1144" s="32" t="str">
        <x:v>43cm, 47cm, 50cm, 54cm, 58cm, 61cm, 64cm, Bicycle, Bicycles, Bike, Black, Fixed Gear, Fixie, Matte Black, Pure Fix Cycles</x:v>
      </x:c>
      <x:c r="L1144" s="32" t="str">
        <x:v>Fixed Gear Bicycle</x:v>
      </x:c>
      <x:c r="M1144" s="67" t="n">
        <x:v>28123</x:v>
      </x:c>
      <x:c r="N1144" s="32" t="str"/>
      <x:c r="O1144" s="32" t="str">
        <x:v>https://cdn.shopify.com/s/files/1/0923/8062/products/JULIET_2014_SEAMLESS_SIDE_KENDA_WEB.jpeg?v=1442433587</x:v>
      </x:c>
      <x:c r="P1144" s="32" t="str"/>
      <x:c r="Q1144" s="32" t="str">
        <x:v>Estimated</x:v>
      </x:c>
      <x:c r="R1144" s="32" t="str">
        <x:v>Bicycles</x:v>
      </x:c>
      <x:c r="S1144" s="32" t="str">
        <x:v>Complete bicycle</x:v>
      </x:c>
      <x:c r="T1144" s="32" t="str">
        <x:v>Platform product type: Fixed Gear Bicycle</x:v>
      </x:c>
      <x:c r="U1144" s="32" t="str">
        <x:v>Low</x:v>
      </x:c>
      <x:c r="V1144" s="67" t="n">
        <x:v>500</x:v>
      </x:c>
      <x:c r="W1144" s="47" t="n">
        <x:v>79.13</x:v>
      </x:c>
      <x:c r="X1144" s="47" t="n">
        <x:v>158.27</x:v>
      </x:c>
      <x:c r="Y1144" s="47" t="n">
        <x:v>296.1</x:v>
      </x:c>
      <x:c r="Z1144" s="47" t="n">
        <x:v>12</x:v>
      </x:c>
      <x:c r="AA1144" s="47" t="n">
        <x:v>135</x:v>
      </x:c>
      <x:c r="AB1144" s="68" t="n">
        <x:v>7</x:v>
      </x:c>
      <x:c r="AC1144" s="47" t="n">
        <x:v>154.22</x:v>
      </x:c>
      <x:c r="AD1144" s="47" t="n">
        <x:v>326.64</x:v>
      </x:c>
      <x:c r="AE1144" s="47" t="n">
        <x:v>632.48</x:v>
      </x:c>
      <x:c r="AF1144" s="68" t="n">
        <x:v>2.9</x:v>
      </x:c>
      <x:c r="AG1144" s="47" t="n">
        <x:v>15</x:v>
      </x:c>
      <x:c r="AH1144" s="68" t="n">
        <x:v>5</x:v>
      </x:c>
      <x:c r="AI1144" s="47" t="n">
        <x:v>367.63</x:v>
      </x:c>
      <x:c r="AJ1144" s="47" t="n">
        <x:v>-38.63</x:v>
      </x:c>
      <x:c r="AK1144" s="48" t="n">
        <x:v>-0.11699999999999999</x:v>
      </x:c>
      <x:c r="AL1144" s="32" t="str">
        <x:v>Frame material, components, assembly, testing, brand, and oversized freight dominate. Tariff and freight assumptions are illustrative and require current validation.</x:v>
      </x:c>
      <x:c r="AM1144" s="32" t="str">
        <x:v>This is a demonstration store. You can purchase products like this from Pure Fix Cycles Don't let her dainty name deceive you, the Juliet's a lady of the night. Black-on-black with deep dish wheels designed to break hearts (not just Romeo's). *43cm will come with a rear brake, 650C wheels and 650x23c tires.</x:v>
      </x:c>
      <x:c r="AN1144" s="32" t="str">
        <x:v>https://github.com/shopifypartners/shopify-product-csvs-and-images/blob/master/csv-files/bicycles.csv</x:v>
      </x:c>
      <x:c r="AO1144" s="32" t="str">
        <x:v>2026-08-05-v2</x:v>
      </x:c>
    </x:row>
    <x:row r="1145">
      <x:c r="A1145" s="32" t="n">
        <x:v>1144</x:v>
      </x:c>
      <x:c r="B1145" s="32" t="str">
        <x:v>Shopify</x:v>
      </x:c>
      <x:c r="C1145" s="32" t="str">
        <x:v>Shopify Partners sample: bicycles.csv</x:v>
      </x:c>
      <x:c r="D1145" s="32" t="str">
        <x:v>bicycles.csv:glow-in-the-dark-fixie-bike-kilo</x:v>
      </x:c>
      <x:c r="E1145" s="32" t="str"/>
      <x:c r="F1145" s="32" t="str">
        <x:v>Kilo</x:v>
      </x:c>
      <x:c r="G1145" s="32" t="str">
        <x:v>Pure Fix Cycles</x:v>
      </x:c>
      <x:c r="H1145" s="32" t="str">
        <x:v>Pure Fix Cycles</x:v>
      </x:c>
      <x:c r="I1145" s="47" t="n">
        <x:v>399</x:v>
      </x:c>
      <x:c r="J1145" s="32" t="str">
        <x:v>USD</x:v>
      </x:c>
      <x:c r="K1145" s="32" t="str">
        <x:v>43cm, 47cm, 50cm, 54cm, 58cm, 61cm, Bicycles, Bike, Black, College Fixie, Fixed Gear, Fixie, Glow, Glow Bikes, Glow In The Dark, Glow Series, Green, Pure Fix Cycles, Urban Fixie, Yellow</x:v>
      </x:c>
      <x:c r="L1145" s="32" t="str">
        <x:v>Glow Series</x:v>
      </x:c>
      <x:c r="M1145" s="67" t="n">
        <x:v>28123</x:v>
      </x:c>
      <x:c r="N1145" s="32" t="str"/>
      <x:c r="O1145" s="32" t="str">
        <x:v>https://cdn.shopify.com/s/files/1/0923/8062/products/KILO_2014_SEAMLESS_SIDE_KENDA_WEB.jpeg?v=1442434207</x:v>
      </x:c>
      <x:c r="P1145" s="32" t="str"/>
      <x:c r="Q1145" s="32" t="str">
        <x:v>Estimated</x:v>
      </x:c>
      <x:c r="R1145" s="32" t="str">
        <x:v>Crafts</x:v>
      </x:c>
      <x:c r="S1145" s="32" t="str">
        <x:v>Art paint or craft supply</x:v>
      </x:c>
      <x:c r="T1145" s="32" t="str">
        <x:v>Keyword/category match: paint</x:v>
      </x:c>
      <x:c r="U1145" s="32" t="str">
        <x:v>Low</x:v>
      </x:c>
      <x:c r="V1145" s="67" t="n">
        <x:v>500</x:v>
      </x:c>
      <x:c r="W1145" s="47" t="n">
        <x:v>1.1</x:v>
      </x:c>
      <x:c r="X1145" s="47" t="n">
        <x:v>3.86</x:v>
      </x:c>
      <x:c r="Y1145" s="47" t="n">
        <x:v>11.02</x:v>
      </x:c>
      <x:c r="Z1145" s="47" t="n">
        <x:v>0.55</x:v>
      </x:c>
      <x:c r="AA1145" s="47" t="n">
        <x:v>1.5</x:v>
      </x:c>
      <x:c r="AB1145" s="68" t="n">
        <x:v>3</x:v>
      </x:c>
      <x:c r="AC1145" s="47" t="n">
        <x:v>1.8</x:v>
      </x:c>
      <x:c r="AD1145" s="47" t="n">
        <x:v>6.08</x:v>
      </x:c>
      <x:c r="AE1145" s="47" t="n">
        <x:v>17.32</x:v>
      </x:c>
      <x:c r="AF1145" s="68" t="n">
        <x:v>2.9</x:v>
      </x:c>
      <x:c r="AG1145" s="47" t="n">
        <x:v>15</x:v>
      </x:c>
      <x:c r="AH1145" s="68" t="n">
        <x:v>5</x:v>
      </x:c>
      <x:c r="AI1145" s="47" t="n">
        <x:v>52.6</x:v>
      </x:c>
      <x:c r="AJ1145" s="47" t="n">
        <x:v>346.4</x:v>
      </x:c>
      <x:c r="AK1145" s="48" t="n">
        <x:v>0.868</x:v>
      </x:c>
      <x:c r="AL1145" s="32" t="str">
        <x:v>Material, pigment, size, brand standards, and packaging affect cost. Tariff and freight assumptions are illustrative and require current validation.</x:v>
      </x:c>
      <x:c r="AM1145" s="32" t="str">
        <x:v>This is a demonstration store. You can purchase products like this from Pure Fix Cycles Get ready to take your night riding to a whole new level. After months of experimentation, we've perfected the GLOW, our newest line. The name says it all, it actually glows. The paint is solar-activated, so just give your bike an hour of daytime sun for an hour plus of night-time fun. Whether you're a night owl, a raver, or just want to trip out your friends, this is the bike for you.</x:v>
      </x:c>
      <x:c r="AN1145" s="32" t="str">
        <x:v>https://github.com/shopifypartners/shopify-product-csvs-and-images/blob/master/csv-files/bicycles.csv</x:v>
      </x:c>
      <x:c r="AO1145" s="32" t="str">
        <x:v>2026-08-05-v2</x:v>
      </x:c>
    </x:row>
    <x:row r="1146">
      <x:c r="A1146" s="32" t="n">
        <x:v>1145</x:v>
      </x:c>
      <x:c r="B1146" s="32" t="str">
        <x:v>Shopify</x:v>
      </x:c>
      <x:c r="C1146" s="32" t="str">
        <x:v>Shopify Partners sample: bicycles.csv</x:v>
      </x:c>
      <x:c r="D1146" s="32" t="str">
        <x:v>bicycles.csv:colorful-fixie-lima</x:v>
      </x:c>
      <x:c r="E1146" s="32" t="str"/>
      <x:c r="F1146" s="32" t="str">
        <x:v>The Lima</x:v>
      </x:c>
      <x:c r="G1146" s="32" t="str">
        <x:v>Pure Fix Cycles</x:v>
      </x:c>
      <x:c r="H1146" s="32" t="str">
        <x:v>Pure Fix Cycles</x:v>
      </x:c>
      <x:c r="I1146" s="47" t="n">
        <x:v>325</x:v>
      </x:c>
      <x:c r="J1146" s="32" t="str">
        <x:v>USD</x:v>
      </x:c>
      <x:c r="K1146" s="32" t="str">
        <x:v>Bicycle, Bicycles, Bike, Blue, College Fixie, Fixed Gear, Fixie, Green, Limited Edition, Matte Black, Pink, Pure Fix Cycles, Red, Urban Fixie, Yellow</x:v>
      </x:c>
      <x:c r="L1146" s="32" t="str">
        <x:v>Fixed Gear Bicycle</x:v>
      </x:c>
      <x:c r="M1146" s="67" t="n">
        <x:v>28123</x:v>
      </x:c>
      <x:c r="N1146" s="32" t="str"/>
      <x:c r="O1146" s="32" t="str">
        <x:v>https://cdn.shopify.com/s/files/1/0923/8062/products/lima_1200.jpeg?v=1438625709</x:v>
      </x:c>
      <x:c r="P1146" s="32" t="str"/>
      <x:c r="Q1146" s="32" t="str">
        <x:v>Estimated</x:v>
      </x:c>
      <x:c r="R1146" s="32" t="str">
        <x:v>Bicycles</x:v>
      </x:c>
      <x:c r="S1146" s="32" t="str">
        <x:v>Complete bicycle</x:v>
      </x:c>
      <x:c r="T1146" s="32" t="str">
        <x:v>Platform product type: Fixed Gear Bicycle</x:v>
      </x:c>
      <x:c r="U1146" s="32" t="str">
        <x:v>Low</x:v>
      </x:c>
      <x:c r="V1146" s="67" t="n">
        <x:v>500</x:v>
      </x:c>
      <x:c r="W1146" s="47" t="n">
        <x:v>79.13</x:v>
      </x:c>
      <x:c r="X1146" s="47" t="n">
        <x:v>158.27</x:v>
      </x:c>
      <x:c r="Y1146" s="47" t="n">
        <x:v>292.5</x:v>
      </x:c>
      <x:c r="Z1146" s="47" t="n">
        <x:v>12</x:v>
      </x:c>
      <x:c r="AA1146" s="47" t="n">
        <x:v>135</x:v>
      </x:c>
      <x:c r="AB1146" s="68" t="n">
        <x:v>7</x:v>
      </x:c>
      <x:c r="AC1146" s="47" t="n">
        <x:v>154.22</x:v>
      </x:c>
      <x:c r="AD1146" s="47" t="n">
        <x:v>326.64</x:v>
      </x:c>
      <x:c r="AE1146" s="47" t="n">
        <x:v>628.62</x:v>
      </x:c>
      <x:c r="AF1146" s="68" t="n">
        <x:v>2.9</x:v>
      </x:c>
      <x:c r="AG1146" s="47" t="n">
        <x:v>15</x:v>
      </x:c>
      <x:c r="AH1146" s="68" t="n">
        <x:v>5</x:v>
      </x:c>
      <x:c r="AI1146" s="47" t="n">
        <x:v>367.31</x:v>
      </x:c>
      <x:c r="AJ1146" s="47" t="n">
        <x:v>-42.31</x:v>
      </x:c>
      <x:c r="AK1146" s="48" t="n">
        <x:v>-0.13</x:v>
      </x:c>
      <x:c r="AL1146" s="32" t="str">
        <x:v>Frame material, components, assembly, testing, brand, and oversized freight dominate. Tariff and freight assumptions are illustrative and require current validation.</x:v>
      </x:c>
      <x:c r="AM1146" s="32" t="str">
        <x:v>This is a demonstration store. You can purchase products like this from Pure Fix Cycles This limited edition bike comes with a little bit of color for everyone! We start with a crisp and clean matte black frame. Then it's all-color-everything. Ya like blue? Got it. Red? Sure thing. Yellow? Duh! Pink? Obviously! Don't wait, these won't be around for long!</x:v>
      </x:c>
      <x:c r="AN1146" s="32" t="str">
        <x:v>https://github.com/shopifypartners/shopify-product-csvs-and-images/blob/master/csv-files/bicycles.csv</x:v>
      </x:c>
      <x:c r="AO1146" s="32" t="str">
        <x:v>2026-08-05-v2</x:v>
      </x:c>
    </x:row>
    <x:row r="1147">
      <x:c r="A1147" s="32" t="n">
        <x:v>1146</x:v>
      </x:c>
      <x:c r="B1147" s="32" t="str">
        <x:v>Shopify</x:v>
      </x:c>
      <x:c r="C1147" s="32" t="str">
        <x:v>Shopify Partners sample: bicycles.csv</x:v>
      </x:c>
      <x:c r="D1147" s="32" t="str">
        <x:v>bicycles.csv:the-micro-echo</x:v>
      </x:c>
      <x:c r="E1147" s="32" t="str"/>
      <x:c r="F1147" s="32" t="str">
        <x:v>Micro Echo</x:v>
      </x:c>
      <x:c r="G1147" s="32" t="str">
        <x:v>Pure Fix Cycles</x:v>
      </x:c>
      <x:c r="H1147" s="32" t="str">
        <x:v>Pure Fix Cycles</x:v>
      </x:c>
      <x:c r="I1147" s="47" t="n">
        <x:v>329</x:v>
      </x:c>
      <x:c r="J1147" s="32" t="str">
        <x:v>USD</x:v>
      </x:c>
      <x:c r="K1147" s="32" t="str">
        <x:v>Black, Kids Fixie, Micro, Micro Series, Red</x:v>
      </x:c>
      <x:c r="L1147" s="32" t="str">
        <x:v>Kids Fixed Gear Bike</x:v>
      </x:c>
      <x:c r="M1147" s="67" t="n">
        <x:v>27216</x:v>
      </x:c>
      <x:c r="N1147" s="32" t="str"/>
      <x:c r="O1147" s="32" t="str">
        <x:v>https://cdn.shopify.com/s/files/1/0923/8062/products/ECHO_2014_SEAMLESS_SIDE_WEB.jpeg?v=1442434378</x:v>
      </x:c>
      <x:c r="P1147" s="32" t="str"/>
      <x:c r="Q1147" s="32" t="str">
        <x:v>Estimated</x:v>
      </x:c>
      <x:c r="R1147" s="32" t="str">
        <x:v>Bicycles</x:v>
      </x:c>
      <x:c r="S1147" s="32" t="str">
        <x:v>Complete bicycle</x:v>
      </x:c>
      <x:c r="T1147" s="32" t="str">
        <x:v>Platform product type: Kids Fixed Gear Bike</x:v>
      </x:c>
      <x:c r="U1147" s="32" t="str">
        <x:v>Low</x:v>
      </x:c>
      <x:c r="V1147" s="67" t="n">
        <x:v>500</x:v>
      </x:c>
      <x:c r="W1147" s="47" t="n">
        <x:v>79.13</x:v>
      </x:c>
      <x:c r="X1147" s="47" t="n">
        <x:v>158.27</x:v>
      </x:c>
      <x:c r="Y1147" s="47" t="n">
        <x:v>296.1</x:v>
      </x:c>
      <x:c r="Z1147" s="47" t="n">
        <x:v>12</x:v>
      </x:c>
      <x:c r="AA1147" s="47" t="n">
        <x:v>135</x:v>
      </x:c>
      <x:c r="AB1147" s="68" t="n">
        <x:v>7</x:v>
      </x:c>
      <x:c r="AC1147" s="47" t="n">
        <x:v>154.22</x:v>
      </x:c>
      <x:c r="AD1147" s="47" t="n">
        <x:v>326.64</x:v>
      </x:c>
      <x:c r="AE1147" s="47" t="n">
        <x:v>632.48</x:v>
      </x:c>
      <x:c r="AF1147" s="68" t="n">
        <x:v>2.9</x:v>
      </x:c>
      <x:c r="AG1147" s="47" t="n">
        <x:v>15</x:v>
      </x:c>
      <x:c r="AH1147" s="68" t="n">
        <x:v>5</x:v>
      </x:c>
      <x:c r="AI1147" s="47" t="n">
        <x:v>367.63</x:v>
      </x:c>
      <x:c r="AJ1147" s="47" t="n">
        <x:v>-38.63</x:v>
      </x:c>
      <x:c r="AK1147" s="48" t="n">
        <x:v>-0.11699999999999999</x:v>
      </x:c>
      <x:c r="AL1147" s="32" t="str">
        <x:v>Frame material, components, assembly, testing, brand, and oversized freight dominate. Tariff and freight assumptions are illustrative and require current validation.</x:v>
      </x:c>
      <x:c r="AM1147" s="32" t="str">
        <x:v>This is a demonstration store. You can purchase products like this from Pure Fix Cycles The Echo's classic black frame and deep, dark red wheels are about as smooth as smooth can be, and let me tell you something, that's pretty smooth.</x:v>
      </x:c>
      <x:c r="AN1147" s="32" t="str">
        <x:v>https://github.com/shopifypartners/shopify-product-csvs-and-images/blob/master/csv-files/bicycles.csv</x:v>
      </x:c>
      <x:c r="AO1147" s="32" t="str">
        <x:v>2026-08-05-v2</x:v>
      </x:c>
    </x:row>
    <x:row r="1148">
      <x:c r="A1148" s="32" t="n">
        <x:v>1147</x:v>
      </x:c>
      <x:c r="B1148" s="32" t="str">
        <x:v>Shopify</x:v>
      </x:c>
      <x:c r="C1148" s="32" t="str">
        <x:v>Shopify Partners sample: bicycles.csv</x:v>
      </x:c>
      <x:c r="D1148" s="32" t="str">
        <x:v>bicycles.csv:the-micro-juliet</x:v>
      </x:c>
      <x:c r="E1148" s="32" t="str"/>
      <x:c r="F1148" s="32" t="str">
        <x:v>Micro Juliet</x:v>
      </x:c>
      <x:c r="G1148" s="32" t="str">
        <x:v>Pure Fix Cycles</x:v>
      </x:c>
      <x:c r="H1148" s="32" t="str">
        <x:v>Pure Fix Cycles</x:v>
      </x:c>
      <x:c r="I1148" s="47" t="n">
        <x:v>329</x:v>
      </x:c>
      <x:c r="J1148" s="32" t="str">
        <x:v>USD</x:v>
      </x:c>
      <x:c r="K1148" s="32" t="str">
        <x:v>Black, Kids Fixie, Micro, Micro Series</x:v>
      </x:c>
      <x:c r="L1148" s="32" t="str">
        <x:v>Kids Fixed Gear Bike</x:v>
      </x:c>
      <x:c r="M1148" s="67" t="n">
        <x:v>27216</x:v>
      </x:c>
      <x:c r="N1148" s="32" t="str"/>
      <x:c r="O1148" s="32" t="str">
        <x:v>https://cdn.shopify.com/s/files/1/0923/8062/products/JULIET_2014_SEAMLESS_SIDE_WEB.jpeg?v=1442434400</x:v>
      </x:c>
      <x:c r="P1148" s="32" t="str"/>
      <x:c r="Q1148" s="32" t="str">
        <x:v>Estimated</x:v>
      </x:c>
      <x:c r="R1148" s="32" t="str">
        <x:v>Bicycles</x:v>
      </x:c>
      <x:c r="S1148" s="32" t="str">
        <x:v>Complete bicycle</x:v>
      </x:c>
      <x:c r="T1148" s="32" t="str">
        <x:v>Platform product type: Kids Fixed Gear Bike</x:v>
      </x:c>
      <x:c r="U1148" s="32" t="str">
        <x:v>Low</x:v>
      </x:c>
      <x:c r="V1148" s="67" t="n">
        <x:v>500</x:v>
      </x:c>
      <x:c r="W1148" s="47" t="n">
        <x:v>79.13</x:v>
      </x:c>
      <x:c r="X1148" s="47" t="n">
        <x:v>158.27</x:v>
      </x:c>
      <x:c r="Y1148" s="47" t="n">
        <x:v>296.1</x:v>
      </x:c>
      <x:c r="Z1148" s="47" t="n">
        <x:v>12</x:v>
      </x:c>
      <x:c r="AA1148" s="47" t="n">
        <x:v>135</x:v>
      </x:c>
      <x:c r="AB1148" s="68" t="n">
        <x:v>7</x:v>
      </x:c>
      <x:c r="AC1148" s="47" t="n">
        <x:v>154.22</x:v>
      </x:c>
      <x:c r="AD1148" s="47" t="n">
        <x:v>326.64</x:v>
      </x:c>
      <x:c r="AE1148" s="47" t="n">
        <x:v>632.48</x:v>
      </x:c>
      <x:c r="AF1148" s="68" t="n">
        <x:v>2.9</x:v>
      </x:c>
      <x:c r="AG1148" s="47" t="n">
        <x:v>15</x:v>
      </x:c>
      <x:c r="AH1148" s="68" t="n">
        <x:v>5</x:v>
      </x:c>
      <x:c r="AI1148" s="47" t="n">
        <x:v>367.63</x:v>
      </x:c>
      <x:c r="AJ1148" s="47" t="n">
        <x:v>-38.63</x:v>
      </x:c>
      <x:c r="AK1148" s="48" t="n">
        <x:v>-0.11699999999999999</x:v>
      </x:c>
      <x:c r="AL1148" s="32" t="str">
        <x:v>Frame material, components, assembly, testing, brand, and oversized freight dominate. Tariff and freight assumptions are illustrative and require current validation.</x:v>
      </x:c>
      <x:c r="AM1148" s="32" t="str">
        <x:v>This is a demonstration store. You can purchase products like this from Pure Fix Cycles Our Juliet is more midnight than morning sun. Built to break hearts, this black-on-black bike can handle anything.</x:v>
      </x:c>
      <x:c r="AN1148" s="32" t="str">
        <x:v>https://github.com/shopifypartners/shopify-product-csvs-and-images/blob/master/csv-files/bicycles.csv</x:v>
      </x:c>
      <x:c r="AO1148" s="32" t="str">
        <x:v>2026-08-05-v2</x:v>
      </x:c>
    </x:row>
    <x:row r="1149">
      <x:c r="A1149" s="32" t="n">
        <x:v>1148</x:v>
      </x:c>
      <x:c r="B1149" s="32" t="str">
        <x:v>Shopify</x:v>
      </x:c>
      <x:c r="C1149" s="32" t="str">
        <x:v>Shopify Partners sample: bicycles.csv</x:v>
      </x:c>
      <x:c r="D1149" s="32" t="str">
        <x:v>bicycles.csv:the-micro-kilo</x:v>
      </x:c>
      <x:c r="E1149" s="32" t="str"/>
      <x:c r="F1149" s="32" t="str">
        <x:v>Micro Kilo</x:v>
      </x:c>
      <x:c r="G1149" s="32" t="str">
        <x:v>Pure Fix Cycles</x:v>
      </x:c>
      <x:c r="H1149" s="32" t="str">
        <x:v>Pure Fix Cycles</x:v>
      </x:c>
      <x:c r="I1149" s="47" t="n">
        <x:v>401.99</x:v>
      </x:c>
      <x:c r="J1149" s="32" t="str">
        <x:v>USD</x:v>
      </x:c>
      <x:c r="K1149" s="32" t="str">
        <x:v>Black, Glow, Glow Bikes, Glow In The Dark, Glow Series, Green, Kids Fixie, Micro, Micro Series, Yellow</x:v>
      </x:c>
      <x:c r="L1149" s="32" t="str">
        <x:v>Kids Fixed Gear Bike</x:v>
      </x:c>
      <x:c r="M1149" s="67" t="n">
        <x:v>28123</x:v>
      </x:c>
      <x:c r="N1149" s="32" t="str"/>
      <x:c r="O1149" s="32" t="str">
        <x:v>https://cdn.shopify.com/s/files/1/0923/8062/products/KILO_2014_SEAMLESS_SIDE_-WEB.jpeg?v=1442434248</x:v>
      </x:c>
      <x:c r="P1149" s="32" t="str"/>
      <x:c r="Q1149" s="32" t="str">
        <x:v>Estimated</x:v>
      </x:c>
      <x:c r="R1149" s="32" t="str">
        <x:v>Bicycles</x:v>
      </x:c>
      <x:c r="S1149" s="32" t="str">
        <x:v>Complete bicycle</x:v>
      </x:c>
      <x:c r="T1149" s="32" t="str">
        <x:v>Platform product type: Kids Fixed Gear Bike</x:v>
      </x:c>
      <x:c r="U1149" s="32" t="str">
        <x:v>Low</x:v>
      </x:c>
      <x:c r="V1149" s="67" t="n">
        <x:v>500</x:v>
      </x:c>
      <x:c r="W1149" s="47" t="n">
        <x:v>79.13</x:v>
      </x:c>
      <x:c r="X1149" s="47" t="n">
        <x:v>158.27</x:v>
      </x:c>
      <x:c r="Y1149" s="47" t="n">
        <x:v>335.15</x:v>
      </x:c>
      <x:c r="Z1149" s="47" t="n">
        <x:v>12</x:v>
      </x:c>
      <x:c r="AA1149" s="47" t="n">
        <x:v>135</x:v>
      </x:c>
      <x:c r="AB1149" s="68" t="n">
        <x:v>7</x:v>
      </x:c>
      <x:c r="AC1149" s="47" t="n">
        <x:v>154.22</x:v>
      </x:c>
      <x:c r="AD1149" s="47" t="n">
        <x:v>326.64</x:v>
      </x:c>
      <x:c r="AE1149" s="47" t="n">
        <x:v>674.26</x:v>
      </x:c>
      <x:c r="AF1149" s="68" t="n">
        <x:v>2.9</x:v>
      </x:c>
      <x:c r="AG1149" s="47" t="n">
        <x:v>15</x:v>
      </x:c>
      <x:c r="AH1149" s="68" t="n">
        <x:v>5</x:v>
      </x:c>
      <x:c r="AI1149" s="47" t="n">
        <x:v>373.39</x:v>
      </x:c>
      <x:c r="AJ1149" s="47" t="n">
        <x:v>28.6</x:v>
      </x:c>
      <x:c r="AK1149" s="48" t="n">
        <x:v>0.071</x:v>
      </x:c>
      <x:c r="AL1149" s="32" t="str">
        <x:v>Frame material, components, assembly, testing, brand, and oversized freight dominate. Tariff and freight assumptions are illustrative and require current validation.</x:v>
      </x:c>
      <x:c r="AM1149" s="32" t="str">
        <x:v>This is a demonstration store. You can purchase products like this from Pure Fix Cycles This is where it all began, kids, a true glow-riginal! A neon green frame that shines just as bright at night, it's the one that started it all.</x:v>
      </x:c>
      <x:c r="AN1149" s="32" t="str">
        <x:v>https://github.com/shopifypartners/shopify-product-csvs-and-images/blob/master/csv-files/bicycles.csv</x:v>
      </x:c>
      <x:c r="AO1149" s="32" t="str">
        <x:v>2026-08-05-v2</x:v>
      </x:c>
    </x:row>
    <x:row r="1150">
      <x:c r="A1150" s="32" t="n">
        <x:v>1149</x:v>
      </x:c>
      <x:c r="B1150" s="32" t="str">
        <x:v>Shopify</x:v>
      </x:c>
      <x:c r="C1150" s="32" t="str">
        <x:v>Shopify Partners sample: bicycles.csv</x:v>
      </x:c>
      <x:c r="D1150" s="32" t="str">
        <x:v>bicycles.csv:the-micro-papa</x:v>
      </x:c>
      <x:c r="E1150" s="32" t="str"/>
      <x:c r="F1150" s="32" t="str">
        <x:v>Micro Papa</x:v>
      </x:c>
      <x:c r="G1150" s="32" t="str">
        <x:v>Pure Fix Cycles</x:v>
      </x:c>
      <x:c r="H1150" s="32" t="str">
        <x:v>Pure Fix Cycles</x:v>
      </x:c>
      <x:c r="I1150" s="47" t="n">
        <x:v>329</x:v>
      </x:c>
      <x:c r="J1150" s="32" t="str">
        <x:v>USD</x:v>
      </x:c>
      <x:c r="K1150" s="32" t="str">
        <x:v>Grey, Kids Fixie, Micro, Micro Series, Orange</x:v>
      </x:c>
      <x:c r="L1150" s="32" t="str">
        <x:v>Kids Fixed Gear Bike</x:v>
      </x:c>
      <x:c r="M1150" s="67" t="n">
        <x:v>28123</x:v>
      </x:c>
      <x:c r="N1150" s="32" t="str"/>
      <x:c r="O1150" s="32" t="str">
        <x:v>https://cdn.shopify.com/s/files/1/0923/8062/products/PAPA_2014_SEAMLESS_SIDE_WEB.jpeg?v=1442434411</x:v>
      </x:c>
      <x:c r="P1150" s="32" t="str"/>
      <x:c r="Q1150" s="32" t="str">
        <x:v>Estimated</x:v>
      </x:c>
      <x:c r="R1150" s="32" t="str">
        <x:v>Bicycles</x:v>
      </x:c>
      <x:c r="S1150" s="32" t="str">
        <x:v>Complete bicycle</x:v>
      </x:c>
      <x:c r="T1150" s="32" t="str">
        <x:v>Platform product type: Kids Fixed Gear Bike</x:v>
      </x:c>
      <x:c r="U1150" s="32" t="str">
        <x:v>Low</x:v>
      </x:c>
      <x:c r="V1150" s="67" t="n">
        <x:v>500</x:v>
      </x:c>
      <x:c r="W1150" s="47" t="n">
        <x:v>79.13</x:v>
      </x:c>
      <x:c r="X1150" s="47" t="n">
        <x:v>158.27</x:v>
      </x:c>
      <x:c r="Y1150" s="47" t="n">
        <x:v>296.1</x:v>
      </x:c>
      <x:c r="Z1150" s="47" t="n">
        <x:v>12</x:v>
      </x:c>
      <x:c r="AA1150" s="47" t="n">
        <x:v>135</x:v>
      </x:c>
      <x:c r="AB1150" s="68" t="n">
        <x:v>7</x:v>
      </x:c>
      <x:c r="AC1150" s="47" t="n">
        <x:v>154.22</x:v>
      </x:c>
      <x:c r="AD1150" s="47" t="n">
        <x:v>326.64</x:v>
      </x:c>
      <x:c r="AE1150" s="47" t="n">
        <x:v>632.48</x:v>
      </x:c>
      <x:c r="AF1150" s="68" t="n">
        <x:v>2.9</x:v>
      </x:c>
      <x:c r="AG1150" s="47" t="n">
        <x:v>15</x:v>
      </x:c>
      <x:c r="AH1150" s="68" t="n">
        <x:v>5</x:v>
      </x:c>
      <x:c r="AI1150" s="47" t="n">
        <x:v>367.63</x:v>
      </x:c>
      <x:c r="AJ1150" s="47" t="n">
        <x:v>-38.63</x:v>
      </x:c>
      <x:c r="AK1150" s="48" t="n">
        <x:v>-0.11699999999999999</x:v>
      </x:c>
      <x:c r="AL1150" s="32" t="str">
        <x:v>Frame material, components, assembly, testing, brand, and oversized freight dominate. Tariff and freight assumptions are illustrative and require current validation.</x:v>
      </x:c>
      <x:c r="AM1150" s="32" t="str">
        <x:v>This is a demonstration store. You can purchase products like this from Pure Fix Cycles This ain't your daddy's bicycle. Matte grey with orange wheels, people will call you Big Papa on this swanky set of wheels.</x:v>
      </x:c>
      <x:c r="AN1150" s="32" t="str">
        <x:v>https://github.com/shopifypartners/shopify-product-csvs-and-images/blob/master/csv-files/bicycles.csv</x:v>
      </x:c>
      <x:c r="AO1150" s="32" t="str">
        <x:v>2026-08-05-v2</x:v>
      </x:c>
    </x:row>
    <x:row r="1151">
      <x:c r="A1151" s="32" t="n">
        <x:v>1150</x:v>
      </x:c>
      <x:c r="B1151" s="32" t="str">
        <x:v>Shopify</x:v>
      </x:c>
      <x:c r="C1151" s="32" t="str">
        <x:v>Shopify Partners sample: bicycles.csv</x:v>
      </x:c>
      <x:c r="D1151" s="32" t="str">
        <x:v>bicycles.csv:the-micro-romeo</x:v>
      </x:c>
      <x:c r="E1151" s="32" t="str"/>
      <x:c r="F1151" s="32" t="str">
        <x:v>Micro Romeo</x:v>
      </x:c>
      <x:c r="G1151" s="32" t="str">
        <x:v>Pure Fix Cycles</x:v>
      </x:c>
      <x:c r="H1151" s="32" t="str">
        <x:v>Pure Fix Cycles</x:v>
      </x:c>
      <x:c r="I1151" s="47" t="n">
        <x:v>329</x:v>
      </x:c>
      <x:c r="J1151" s="32" t="str">
        <x:v>USD</x:v>
      </x:c>
      <x:c r="K1151" s="32" t="str">
        <x:v>Kids Fixie, Micro, Micro Series, White</x:v>
      </x:c>
      <x:c r="L1151" s="32" t="str">
        <x:v>Kids Fixed Gear Bike</x:v>
      </x:c>
      <x:c r="M1151" s="67" t="n">
        <x:v>27216</x:v>
      </x:c>
      <x:c r="N1151" s="32" t="str"/>
      <x:c r="O1151" s="32" t="str">
        <x:v>https://cdn.shopify.com/s/files/1/0923/8062/products/ROMEO_2014_SEAMLESS_SIDE_WEB.jpeg?v=1442434426</x:v>
      </x:c>
      <x:c r="P1151" s="32" t="str"/>
      <x:c r="Q1151" s="32" t="str">
        <x:v>Estimated</x:v>
      </x:c>
      <x:c r="R1151" s="32" t="str">
        <x:v>Bicycles</x:v>
      </x:c>
      <x:c r="S1151" s="32" t="str">
        <x:v>Complete bicycle</x:v>
      </x:c>
      <x:c r="T1151" s="32" t="str">
        <x:v>Platform product type: Kids Fixed Gear Bike</x:v>
      </x:c>
      <x:c r="U1151" s="32" t="str">
        <x:v>Low</x:v>
      </x:c>
      <x:c r="V1151" s="67" t="n">
        <x:v>500</x:v>
      </x:c>
      <x:c r="W1151" s="47" t="n">
        <x:v>79.13</x:v>
      </x:c>
      <x:c r="X1151" s="47" t="n">
        <x:v>158.27</x:v>
      </x:c>
      <x:c r="Y1151" s="47" t="n">
        <x:v>296.1</x:v>
      </x:c>
      <x:c r="Z1151" s="47" t="n">
        <x:v>12</x:v>
      </x:c>
      <x:c r="AA1151" s="47" t="n">
        <x:v>135</x:v>
      </x:c>
      <x:c r="AB1151" s="68" t="n">
        <x:v>7</x:v>
      </x:c>
      <x:c r="AC1151" s="47" t="n">
        <x:v>154.22</x:v>
      </x:c>
      <x:c r="AD1151" s="47" t="n">
        <x:v>326.64</x:v>
      </x:c>
      <x:c r="AE1151" s="47" t="n">
        <x:v>632.48</x:v>
      </x:c>
      <x:c r="AF1151" s="68" t="n">
        <x:v>2.9</x:v>
      </x:c>
      <x:c r="AG1151" s="47" t="n">
        <x:v>15</x:v>
      </x:c>
      <x:c r="AH1151" s="68" t="n">
        <x:v>5</x:v>
      </x:c>
      <x:c r="AI1151" s="47" t="n">
        <x:v>367.63</x:v>
      </x:c>
      <x:c r="AJ1151" s="47" t="n">
        <x:v>-38.63</x:v>
      </x:c>
      <x:c r="AK1151" s="48" t="n">
        <x:v>-0.11699999999999999</x:v>
      </x:c>
      <x:c r="AL1151" s="32" t="str">
        <x:v>Frame material, components, assembly, testing, brand, and oversized freight dominate. Tariff and freight assumptions are illustrative and require current validation.</x:v>
      </x:c>
      <x:c r="AM1151" s="32" t="str">
        <x:v>This is a demonstration store. You can purchase products like this from Pure Fix Cycles The white-on-white Romeo, cleaner than clean? Need we say more?</x:v>
      </x:c>
      <x:c r="AN1151" s="32" t="str">
        <x:v>https://github.com/shopifypartners/shopify-product-csvs-and-images/blob/master/csv-files/bicycles.csv</x:v>
      </x:c>
      <x:c r="AO1151" s="32" t="str">
        <x:v>2026-08-05-v2</x:v>
      </x:c>
    </x:row>
    <x:row r="1152">
      <x:c r="A1152" s="32" t="n">
        <x:v>1151</x:v>
      </x:c>
      <x:c r="B1152" s="32" t="str">
        <x:v>Shopify</x:v>
      </x:c>
      <x:c r="C1152" s="32" t="str">
        <x:v>Shopify Partners sample: bicycles.csv</x:v>
      </x:c>
      <x:c r="D1152" s="32" t="str">
        <x:v>bicycles.csv:fixie-the-mike</x:v>
      </x:c>
      <x:c r="E1152" s="32" t="str"/>
      <x:c r="F1152" s="32" t="str">
        <x:v>Mike</x:v>
      </x:c>
      <x:c r="G1152" s="32" t="str">
        <x:v>Pure Fix Cycles</x:v>
      </x:c>
      <x:c r="H1152" s="32" t="str">
        <x:v>Pure Fix Cycles</x:v>
      </x:c>
      <x:c r="I1152" s="47" t="n">
        <x:v>329</x:v>
      </x:c>
      <x:c r="J1152" s="32" t="str">
        <x:v>USD</x:v>
      </x:c>
      <x:c r="K1152" s="32" t="str">
        <x:v>50cm, 54cm, 58cm, Bicycle, Bicycles, Bike, College Fixie, Fixed Gear, Fixie, Gold, Matte Black, Pure Fix Cycles, Urban Fixie, White, WTB</x:v>
      </x:c>
      <x:c r="L1152" s="32" t="str">
        <x:v>Fixed Gear Bicycle</x:v>
      </x:c>
      <x:c r="M1152" s="67" t="n">
        <x:v>28123</x:v>
      </x:c>
      <x:c r="N1152" s="32" t="str"/>
      <x:c r="O1152" s="32" t="str">
        <x:v>https://cdn.shopify.com/s/files/1/0923/8062/products/MIKE_2015_SEAMLESS_SIDE_WEB.jpeg?v=1442433620</x:v>
      </x:c>
      <x:c r="P1152" s="32" t="str"/>
      <x:c r="Q1152" s="32" t="str">
        <x:v>Estimated</x:v>
      </x:c>
      <x:c r="R1152" s="32" t="str">
        <x:v>Bicycles</x:v>
      </x:c>
      <x:c r="S1152" s="32" t="str">
        <x:v>Complete bicycle</x:v>
      </x:c>
      <x:c r="T1152" s="32" t="str">
        <x:v>Platform product type: Fixed Gear Bicycle</x:v>
      </x:c>
      <x:c r="U1152" s="32" t="str">
        <x:v>Low</x:v>
      </x:c>
      <x:c r="V1152" s="67" t="n">
        <x:v>500</x:v>
      </x:c>
      <x:c r="W1152" s="47" t="n">
        <x:v>79.13</x:v>
      </x:c>
      <x:c r="X1152" s="47" t="n">
        <x:v>158.27</x:v>
      </x:c>
      <x:c r="Y1152" s="47" t="n">
        <x:v>296.1</x:v>
      </x:c>
      <x:c r="Z1152" s="47" t="n">
        <x:v>12</x:v>
      </x:c>
      <x:c r="AA1152" s="47" t="n">
        <x:v>135</x:v>
      </x:c>
      <x:c r="AB1152" s="68" t="n">
        <x:v>7</x:v>
      </x:c>
      <x:c r="AC1152" s="47" t="n">
        <x:v>154.22</x:v>
      </x:c>
      <x:c r="AD1152" s="47" t="n">
        <x:v>326.64</x:v>
      </x:c>
      <x:c r="AE1152" s="47" t="n">
        <x:v>632.48</x:v>
      </x:c>
      <x:c r="AF1152" s="68" t="n">
        <x:v>2.9</x:v>
      </x:c>
      <x:c r="AG1152" s="47" t="n">
        <x:v>15</x:v>
      </x:c>
      <x:c r="AH1152" s="68" t="n">
        <x:v>5</x:v>
      </x:c>
      <x:c r="AI1152" s="47" t="n">
        <x:v>367.63</x:v>
      </x:c>
      <x:c r="AJ1152" s="47" t="n">
        <x:v>-38.63</x:v>
      </x:c>
      <x:c r="AK1152" s="48" t="n">
        <x:v>-0.11699999999999999</x:v>
      </x:c>
      <x:c r="AL1152" s="32" t="str">
        <x:v>Frame material, components, assembly, testing, brand, and oversized freight dominate. Tariff and freight assumptions are illustrative and require current validation.</x:v>
      </x:c>
      <x:c r="AM1152" s="32" t="str">
        <x:v>This is a demonstration store. You can purchase products like this from Pure Fix Cycles Life may not be all black and white, but the Mike certainly is, with classy gold hubs for just the right amount of swag.</x:v>
      </x:c>
      <x:c r="AN1152" s="32" t="str">
        <x:v>https://github.com/shopifypartners/shopify-product-csvs-and-images/blob/master/csv-files/bicycles.csv</x:v>
      </x:c>
      <x:c r="AO1152" s="32" t="str">
        <x:v>2026-08-05-v2</x:v>
      </x:c>
    </x:row>
    <x:row r="1153">
      <x:c r="A1153" s="32" t="n">
        <x:v>1152</x:v>
      </x:c>
      <x:c r="B1153" s="32" t="str">
        <x:v>Shopify</x:v>
      </x:c>
      <x:c r="C1153" s="32" t="str">
        <x:v>Shopify Partners sample: bicycles.csv</x:v>
      </x:c>
      <x:c r="D1153" s="32" t="str">
        <x:v>bicycles.csv:november-blue-silver-bike</x:v>
      </x:c>
      <x:c r="E1153" s="32" t="str"/>
      <x:c r="F1153" s="32" t="str">
        <x:v>November</x:v>
      </x:c>
      <x:c r="G1153" s="32" t="str">
        <x:v>Pure Fix Cycles</x:v>
      </x:c>
      <x:c r="H1153" s="32" t="str">
        <x:v>Pure Fix Cycles</x:v>
      </x:c>
      <x:c r="I1153" s="47" t="n">
        <x:v>329</x:v>
      </x:c>
      <x:c r="J1153" s="32" t="str">
        <x:v>USD</x:v>
      </x:c>
      <x:c r="K1153" s="32" t="str">
        <x:v>50cm, 54cm, 58cm, Alloy, Bicycle, Bicycles, Bike, Blue, College Fixie, Fixed Gear, Fixie, Pure Fix Cycles, Silver, Urban Fixie</x:v>
      </x:c>
      <x:c r="L1153" s="32" t="str">
        <x:v>Fixed Gear Bicycle</x:v>
      </x:c>
      <x:c r="M1153" s="67" t="n">
        <x:v>28123</x:v>
      </x:c>
      <x:c r="N1153" s="32" t="str"/>
      <x:c r="O1153" s="32" t="str">
        <x:v>https://cdn.shopify.com/s/files/1/0923/8062/products/NOVEMBER_2014_SEAMLESS_SIDE_KENDA_WEB.jpeg?v=1442433641</x:v>
      </x:c>
      <x:c r="P1153" s="32" t="str"/>
      <x:c r="Q1153" s="32" t="str">
        <x:v>Estimated</x:v>
      </x:c>
      <x:c r="R1153" s="32" t="str">
        <x:v>Bicycles</x:v>
      </x:c>
      <x:c r="S1153" s="32" t="str">
        <x:v>Complete bicycle</x:v>
      </x:c>
      <x:c r="T1153" s="32" t="str">
        <x:v>Platform product type: Fixed Gear Bicycle</x:v>
      </x:c>
      <x:c r="U1153" s="32" t="str">
        <x:v>Low</x:v>
      </x:c>
      <x:c r="V1153" s="67" t="n">
        <x:v>500</x:v>
      </x:c>
      <x:c r="W1153" s="47" t="n">
        <x:v>79.13</x:v>
      </x:c>
      <x:c r="X1153" s="47" t="n">
        <x:v>158.27</x:v>
      </x:c>
      <x:c r="Y1153" s="47" t="n">
        <x:v>296.1</x:v>
      </x:c>
      <x:c r="Z1153" s="47" t="n">
        <x:v>12</x:v>
      </x:c>
      <x:c r="AA1153" s="47" t="n">
        <x:v>135</x:v>
      </x:c>
      <x:c r="AB1153" s="68" t="n">
        <x:v>7</x:v>
      </x:c>
      <x:c r="AC1153" s="47" t="n">
        <x:v>154.22</x:v>
      </x:c>
      <x:c r="AD1153" s="47" t="n">
        <x:v>326.64</x:v>
      </x:c>
      <x:c r="AE1153" s="47" t="n">
        <x:v>632.48</x:v>
      </x:c>
      <x:c r="AF1153" s="68" t="n">
        <x:v>2.9</x:v>
      </x:c>
      <x:c r="AG1153" s="47" t="n">
        <x:v>15</x:v>
      </x:c>
      <x:c r="AH1153" s="68" t="n">
        <x:v>5</x:v>
      </x:c>
      <x:c r="AI1153" s="47" t="n">
        <x:v>367.63</x:v>
      </x:c>
      <x:c r="AJ1153" s="47" t="n">
        <x:v>-38.63</x:v>
      </x:c>
      <x:c r="AK1153" s="48" t="n">
        <x:v>-0.11699999999999999</x:v>
      </x:c>
      <x:c r="AL1153" s="32" t="str">
        <x:v>Frame material, components, assembly, testing, brand, and oversized freight dominate. Tariff and freight assumptions are illustrative and require current validation.</x:v>
      </x:c>
      <x:c r="AM1153" s="32" t="str">
        <x:v>This is a demonstration store. You can purchase products like this from Pure Fix Cycles As cool as an autumn breeze and as satisfying as that second-helping of Thanksgiving dinner, the November's classic blue frame and silver wheels give you the refreshing feel of fall all year round.</x:v>
      </x:c>
      <x:c r="AN1153" s="32" t="str">
        <x:v>https://github.com/shopifypartners/shopify-product-csvs-and-images/blob/master/csv-files/bicycles.csv</x:v>
      </x:c>
      <x:c r="AO1153" s="32" t="str">
        <x:v>2026-08-05-v2</x:v>
      </x:c>
    </x:row>
    <x:row r="1154">
      <x:c r="A1154" s="32" t="n">
        <x:v>1153</x:v>
      </x:c>
      <x:c r="B1154" s="32" t="str">
        <x:v>Shopify</x:v>
      </x:c>
      <x:c r="C1154" s="32" t="str">
        <x:v>Shopify Partners sample: bicycles.csv</x:v>
      </x:c>
      <x:c r="D1154" s="32" t="str">
        <x:v>bicycles.csv:the-oscar-chrome-fixie</x:v>
      </x:c>
      <x:c r="E1154" s="32" t="str"/>
      <x:c r="F1154" s="32" t="str">
        <x:v>Oscar</x:v>
      </x:c>
      <x:c r="G1154" s="32" t="str">
        <x:v>Pure Fix Cycles</x:v>
      </x:c>
      <x:c r="H1154" s="32" t="str">
        <x:v>Pure Fix Cycles</x:v>
      </x:c>
      <x:c r="I1154" s="47" t="n">
        <x:v>329</x:v>
      </x:c>
      <x:c r="J1154" s="32" t="str">
        <x:v>USD</x:v>
      </x:c>
      <x:c r="K1154" s="32" t="str">
        <x:v>50cm, 54cm, 58cm, Alloy, Bicycle, Bicycles, Bike, Chrome, College Fixie, Fixed Gear, Fixie, Pure Fix Cycles, Urban Fixie</x:v>
      </x:c>
      <x:c r="L1154" s="32" t="str">
        <x:v>Fixed Gear Bicycle</x:v>
      </x:c>
      <x:c r="M1154" s="67" t="n">
        <x:v>28123</x:v>
      </x:c>
      <x:c r="N1154" s="32" t="str"/>
      <x:c r="O1154" s="32" t="str">
        <x:v>https://cdn.shopify.com/s/files/1/0923/8062/products/OSCAR_2014_SEAMLESS_SIDE_KENDA_WEB.jpeg?v=1438625635</x:v>
      </x:c>
      <x:c r="P1154" s="32" t="str"/>
      <x:c r="Q1154" s="32" t="str">
        <x:v>Estimated</x:v>
      </x:c>
      <x:c r="R1154" s="32" t="str">
        <x:v>Bicycles</x:v>
      </x:c>
      <x:c r="S1154" s="32" t="str">
        <x:v>Complete bicycle</x:v>
      </x:c>
      <x:c r="T1154" s="32" t="str">
        <x:v>Platform product type: Fixed Gear Bicycle</x:v>
      </x:c>
      <x:c r="U1154" s="32" t="str">
        <x:v>Low</x:v>
      </x:c>
      <x:c r="V1154" s="67" t="n">
        <x:v>500</x:v>
      </x:c>
      <x:c r="W1154" s="47" t="n">
        <x:v>79.13</x:v>
      </x:c>
      <x:c r="X1154" s="47" t="n">
        <x:v>158.27</x:v>
      </x:c>
      <x:c r="Y1154" s="47" t="n">
        <x:v>296.1</x:v>
      </x:c>
      <x:c r="Z1154" s="47" t="n">
        <x:v>12</x:v>
      </x:c>
      <x:c r="AA1154" s="47" t="n">
        <x:v>135</x:v>
      </x:c>
      <x:c r="AB1154" s="68" t="n">
        <x:v>7</x:v>
      </x:c>
      <x:c r="AC1154" s="47" t="n">
        <x:v>154.22</x:v>
      </x:c>
      <x:c r="AD1154" s="47" t="n">
        <x:v>326.64</x:v>
      </x:c>
      <x:c r="AE1154" s="47" t="n">
        <x:v>632.48</x:v>
      </x:c>
      <x:c r="AF1154" s="68" t="n">
        <x:v>2.9</x:v>
      </x:c>
      <x:c r="AG1154" s="47" t="n">
        <x:v>15</x:v>
      </x:c>
      <x:c r="AH1154" s="68" t="n">
        <x:v>5</x:v>
      </x:c>
      <x:c r="AI1154" s="47" t="n">
        <x:v>367.63</x:v>
      </x:c>
      <x:c r="AJ1154" s="47" t="n">
        <x:v>-38.63</x:v>
      </x:c>
      <x:c r="AK1154" s="48" t="n">
        <x:v>-0.11699999999999999</x:v>
      </x:c>
      <x:c r="AL1154" s="32" t="str">
        <x:v>Frame material, components, assembly, testing, brand, and oversized freight dominate. Tariff and freight assumptions are illustrative and require current validation.</x:v>
      </x:c>
      <x:c r="AM1154" s="32" t="str">
        <x:v>This is a demonstration store. You can purchase products like this from Pure Fix Cycles Oscar Here in L.A., everyone wants an Oscar but what you really want is our Oscar, which is swanky silver (not gold), and doesn't just sit on the shelf. Clean chrome frame with silver wheels to boot.</x:v>
      </x:c>
      <x:c r="AN1154" s="32" t="str">
        <x:v>https://github.com/shopifypartners/shopify-product-csvs-and-images/blob/master/csv-files/bicycles.csv</x:v>
      </x:c>
      <x:c r="AO1154" s="32" t="str">
        <x:v>2026-08-05-v2</x:v>
      </x:c>
    </x:row>
    <x:row r="1155">
      <x:c r="A1155" s="32" t="n">
        <x:v>1154</x:v>
      </x:c>
      <x:c r="B1155" s="32" t="str">
        <x:v>Shopify</x:v>
      </x:c>
      <x:c r="C1155" s="32" t="str">
        <x:v>Shopify Partners sample: bicycles.csv</x:v>
      </x:c>
      <x:c r="D1155" s="32" t="str">
        <x:v>bicycles.csv:papa-grey-orange-fixie</x:v>
      </x:c>
      <x:c r="E1155" s="32" t="str"/>
      <x:c r="F1155" s="32" t="str">
        <x:v>Papa</x:v>
      </x:c>
      <x:c r="G1155" s="32" t="str">
        <x:v>Pure Fix Cycles</x:v>
      </x:c>
      <x:c r="H1155" s="32" t="str">
        <x:v>Pure Fix Cycles</x:v>
      </x:c>
      <x:c r="I1155" s="47" t="n">
        <x:v>329</x:v>
      </x:c>
      <x:c r="J1155" s="32" t="str">
        <x:v>USD</x:v>
      </x:c>
      <x:c r="K1155" s="32" t="str">
        <x:v>43, 43cm, 47cm, 50cm, 54cm, 58cm, Bicycle, Bicycles, Bike, Fixie, Grey, Matte Grey, Orange, Pure Fix Cycles</x:v>
      </x:c>
      <x:c r="L1155" s="32" t="str">
        <x:v>Fixed Gear Bicycle</x:v>
      </x:c>
      <x:c r="M1155" s="67" t="n">
        <x:v>28123</x:v>
      </x:c>
      <x:c r="N1155" s="32" t="str"/>
      <x:c r="O1155" s="32" t="str">
        <x:v>https://cdn.shopify.com/s/files/1/0923/8062/products/PAPA_2014_SEAMLESS_SIDE_KENDA_WEB.jpeg?v=1442433662</x:v>
      </x:c>
      <x:c r="P1155" s="32" t="str"/>
      <x:c r="Q1155" s="32" t="str">
        <x:v>Estimated</x:v>
      </x:c>
      <x:c r="R1155" s="32" t="str">
        <x:v>Bicycles</x:v>
      </x:c>
      <x:c r="S1155" s="32" t="str">
        <x:v>Complete bicycle</x:v>
      </x:c>
      <x:c r="T1155" s="32" t="str">
        <x:v>Platform product type: Fixed Gear Bicycle</x:v>
      </x:c>
      <x:c r="U1155" s="32" t="str">
        <x:v>Low</x:v>
      </x:c>
      <x:c r="V1155" s="67" t="n">
        <x:v>500</x:v>
      </x:c>
      <x:c r="W1155" s="47" t="n">
        <x:v>79.13</x:v>
      </x:c>
      <x:c r="X1155" s="47" t="n">
        <x:v>158.27</x:v>
      </x:c>
      <x:c r="Y1155" s="47" t="n">
        <x:v>296.1</x:v>
      </x:c>
      <x:c r="Z1155" s="47" t="n">
        <x:v>12</x:v>
      </x:c>
      <x:c r="AA1155" s="47" t="n">
        <x:v>135</x:v>
      </x:c>
      <x:c r="AB1155" s="68" t="n">
        <x:v>7</x:v>
      </x:c>
      <x:c r="AC1155" s="47" t="n">
        <x:v>154.22</x:v>
      </x:c>
      <x:c r="AD1155" s="47" t="n">
        <x:v>326.64</x:v>
      </x:c>
      <x:c r="AE1155" s="47" t="n">
        <x:v>632.48</x:v>
      </x:c>
      <x:c r="AF1155" s="68" t="n">
        <x:v>2.9</x:v>
      </x:c>
      <x:c r="AG1155" s="47" t="n">
        <x:v>15</x:v>
      </x:c>
      <x:c r="AH1155" s="68" t="n">
        <x:v>5</x:v>
      </x:c>
      <x:c r="AI1155" s="47" t="n">
        <x:v>367.63</x:v>
      </x:c>
      <x:c r="AJ1155" s="47" t="n">
        <x:v>-38.63</x:v>
      </x:c>
      <x:c r="AK1155" s="48" t="n">
        <x:v>-0.11699999999999999</x:v>
      </x:c>
      <x:c r="AL1155" s="32" t="str">
        <x:v>Frame material, components, assembly, testing, brand, and oversized freight dominate. Tariff and freight assumptions are illustrative and require current validation.</x:v>
      </x:c>
      <x:c r="AM1155" s="32" t="str">
        <x:v>This is a demonstration store. You can purchase products like this from Pure Fix Cycles This ain't your daddy's bicycle. Matte-grey with orange wheels, people will call you Big Papa on this swanky set of wheels. *43cm will come with a rear brake, 650c wheels, and 650x23c tires.</x:v>
      </x:c>
      <x:c r="AN1155" s="32" t="str">
        <x:v>https://github.com/shopifypartners/shopify-product-csvs-and-images/blob/master/csv-files/bicycles.csv</x:v>
      </x:c>
      <x:c r="AO1155" s="32" t="str">
        <x:v>2026-08-05-v2</x:v>
      </x:c>
    </x:row>
    <x:row r="1156">
      <x:c r="A1156" s="32" t="n">
        <x:v>1155</x:v>
      </x:c>
      <x:c r="B1156" s="32" t="str">
        <x:v>Shopify</x:v>
      </x:c>
      <x:c r="C1156" s="32" t="str">
        <x:v>Shopify Partners sample: bicycles.csv</x:v>
      </x:c>
      <x:c r="D1156" s="32" t="str">
        <x:v>bicycles.csv:black-white-fixie-1</x:v>
      </x:c>
      <x:c r="E1156" s="32" t="str"/>
      <x:c r="F1156" s="32" t="str">
        <x:v>Quebec</x:v>
      </x:c>
      <x:c r="G1156" s="32" t="str">
        <x:v>Pure Fix Cycles</x:v>
      </x:c>
      <x:c r="H1156" s="32" t="str">
        <x:v>Pure Fix Cycles</x:v>
      </x:c>
      <x:c r="I1156" s="47" t="n">
        <x:v>329</x:v>
      </x:c>
      <x:c r="J1156" s="32" t="str">
        <x:v>USD</x:v>
      </x:c>
      <x:c r="K1156" s="32" t="str">
        <x:v>50cm, 54cm, 58cm, Bicycle, Bicycles, Bike, Black, College Fixie, Fixed Gear, Fixie, Pure Fix Cycles, Urban Fixie, White, WTB</x:v>
      </x:c>
      <x:c r="L1156" s="32" t="str">
        <x:v>Fixed Gear Bicycle</x:v>
      </x:c>
      <x:c r="M1156" s="67" t="n">
        <x:v>28123</x:v>
      </x:c>
      <x:c r="N1156" s="32" t="str"/>
      <x:c r="O1156" s="32" t="str">
        <x:v>https://cdn.shopify.com/s/files/1/0923/8062/products/QUEBEC_2015_SEAMLESS_SIDE_WEB.jpeg?v=1442433684</x:v>
      </x:c>
      <x:c r="P1156" s="32" t="str"/>
      <x:c r="Q1156" s="32" t="str">
        <x:v>Estimated</x:v>
      </x:c>
      <x:c r="R1156" s="32" t="str">
        <x:v>Bicycles</x:v>
      </x:c>
      <x:c r="S1156" s="32" t="str">
        <x:v>Complete bicycle</x:v>
      </x:c>
      <x:c r="T1156" s="32" t="str">
        <x:v>Platform product type: Fixed Gear Bicycle</x:v>
      </x:c>
      <x:c r="U1156" s="32" t="str">
        <x:v>Low</x:v>
      </x:c>
      <x:c r="V1156" s="67" t="n">
        <x:v>500</x:v>
      </x:c>
      <x:c r="W1156" s="47" t="n">
        <x:v>79.13</x:v>
      </x:c>
      <x:c r="X1156" s="47" t="n">
        <x:v>158.27</x:v>
      </x:c>
      <x:c r="Y1156" s="47" t="n">
        <x:v>296.1</x:v>
      </x:c>
      <x:c r="Z1156" s="47" t="n">
        <x:v>12</x:v>
      </x:c>
      <x:c r="AA1156" s="47" t="n">
        <x:v>135</x:v>
      </x:c>
      <x:c r="AB1156" s="68" t="n">
        <x:v>7</x:v>
      </x:c>
      <x:c r="AC1156" s="47" t="n">
        <x:v>154.22</x:v>
      </x:c>
      <x:c r="AD1156" s="47" t="n">
        <x:v>326.64</x:v>
      </x:c>
      <x:c r="AE1156" s="47" t="n">
        <x:v>632.48</x:v>
      </x:c>
      <x:c r="AF1156" s="68" t="n">
        <x:v>2.9</x:v>
      </x:c>
      <x:c r="AG1156" s="47" t="n">
        <x:v>15</x:v>
      </x:c>
      <x:c r="AH1156" s="68" t="n">
        <x:v>5</x:v>
      </x:c>
      <x:c r="AI1156" s="47" t="n">
        <x:v>367.63</x:v>
      </x:c>
      <x:c r="AJ1156" s="47" t="n">
        <x:v>-38.63</x:v>
      </x:c>
      <x:c r="AK1156" s="48" t="n">
        <x:v>-0.11699999999999999</x:v>
      </x:c>
      <x:c r="AL1156" s="32" t="str">
        <x:v>Frame material, components, assembly, testing, brand, and oversized freight dominate. Tariff and freight assumptions are illustrative and require current validation.</x:v>
      </x:c>
      <x:c r="AM1156" s="32" t="str">
        <x:v>This is a demonstration store. You can purchase products like this from Pure Fix Cycles Like a beautiful snowbird, the Quebec's ice-white frame looks just as chic in Montreal as anywhere farther south. The deep dish black wheels provide a cool contrast. Now featuring black spokes.</x:v>
      </x:c>
      <x:c r="AN1156" s="32" t="str">
        <x:v>https://github.com/shopifypartners/shopify-product-csvs-and-images/blob/master/csv-files/bicycles.csv</x:v>
      </x:c>
      <x:c r="AO1156" s="32" t="str">
        <x:v>2026-08-05-v2</x:v>
      </x:c>
    </x:row>
    <x:row r="1157">
      <x:c r="A1157" s="32" t="n">
        <x:v>1156</x:v>
      </x:c>
      <x:c r="B1157" s="32" t="str">
        <x:v>Shopify</x:v>
      </x:c>
      <x:c r="C1157" s="32" t="str">
        <x:v>Shopify Partners sample: bicycles.csv</x:v>
      </x:c>
      <x:c r="D1157" s="32" t="str">
        <x:v>bicycles.csv:white-fixie-the-romeo</x:v>
      </x:c>
      <x:c r="E1157" s="32" t="str"/>
      <x:c r="F1157" s="32" t="str">
        <x:v>Romeo</x:v>
      </x:c>
      <x:c r="G1157" s="32" t="str">
        <x:v>Pure Fix Cycles</x:v>
      </x:c>
      <x:c r="H1157" s="32" t="str">
        <x:v>Pure Fix Cycles</x:v>
      </x:c>
      <x:c r="I1157" s="47" t="n">
        <x:v>329</x:v>
      </x:c>
      <x:c r="J1157" s="32" t="str">
        <x:v>USD</x:v>
      </x:c>
      <x:c r="K1157" s="32" t="str">
        <x:v>43cm, 47cm, 50cm, 54cm, 58cm, 61cm, Bicycle, Bicycles, Bike, College Fixie, Fixed Gear, Fixie, Pure Fix Cycles, Urban Fixie, White</x:v>
      </x:c>
      <x:c r="L1157" s="32" t="str">
        <x:v>Fixed Gear Bicycle</x:v>
      </x:c>
      <x:c r="M1157" s="67" t="n">
        <x:v>28123</x:v>
      </x:c>
      <x:c r="N1157" s="32" t="str"/>
      <x:c r="O1157" s="32" t="str">
        <x:v>https://cdn.shopify.com/s/files/1/0923/8062/products/ROMEO_2014_SEAMLESS_SIDE_KENDA_WEB.jpeg?v=1442433766</x:v>
      </x:c>
      <x:c r="P1157" s="32" t="str"/>
      <x:c r="Q1157" s="32" t="str">
        <x:v>Estimated</x:v>
      </x:c>
      <x:c r="R1157" s="32" t="str">
        <x:v>Bicycles</x:v>
      </x:c>
      <x:c r="S1157" s="32" t="str">
        <x:v>Complete bicycle</x:v>
      </x:c>
      <x:c r="T1157" s="32" t="str">
        <x:v>Platform product type: Fixed Gear Bicycle</x:v>
      </x:c>
      <x:c r="U1157" s="32" t="str">
        <x:v>Low</x:v>
      </x:c>
      <x:c r="V1157" s="67" t="n">
        <x:v>500</x:v>
      </x:c>
      <x:c r="W1157" s="47" t="n">
        <x:v>79.13</x:v>
      </x:c>
      <x:c r="X1157" s="47" t="n">
        <x:v>158.27</x:v>
      </x:c>
      <x:c r="Y1157" s="47" t="n">
        <x:v>296.1</x:v>
      </x:c>
      <x:c r="Z1157" s="47" t="n">
        <x:v>12</x:v>
      </x:c>
      <x:c r="AA1157" s="47" t="n">
        <x:v>135</x:v>
      </x:c>
      <x:c r="AB1157" s="68" t="n">
        <x:v>7</x:v>
      </x:c>
      <x:c r="AC1157" s="47" t="n">
        <x:v>154.22</x:v>
      </x:c>
      <x:c r="AD1157" s="47" t="n">
        <x:v>326.64</x:v>
      </x:c>
      <x:c r="AE1157" s="47" t="n">
        <x:v>632.48</x:v>
      </x:c>
      <x:c r="AF1157" s="68" t="n">
        <x:v>2.9</x:v>
      </x:c>
      <x:c r="AG1157" s="47" t="n">
        <x:v>15</x:v>
      </x:c>
      <x:c r="AH1157" s="68" t="n">
        <x:v>5</x:v>
      </x:c>
      <x:c r="AI1157" s="47" t="n">
        <x:v>367.63</x:v>
      </x:c>
      <x:c r="AJ1157" s="47" t="n">
        <x:v>-38.63</x:v>
      </x:c>
      <x:c r="AK1157" s="48" t="n">
        <x:v>-0.11699999999999999</x:v>
      </x:c>
      <x:c r="AL1157" s="32" t="str">
        <x:v>Frame material, components, assembly, testing, brand, and oversized freight dominate. Tariff and freight assumptions are illustrative and require current validation.</x:v>
      </x:c>
      <x:c r="AM1157" s="32" t="str">
        <x:v>This is a demonstration store. You can purchase products like this from Pure Fix Cycles White-on-white, The Romeo is the perfect fit for a super clean romantic like yourself. *43cm will come with a rear brake, 650c wheels, and 650x23c tires.</x:v>
      </x:c>
      <x:c r="AN1157" s="32" t="str">
        <x:v>https://github.com/shopifypartners/shopify-product-csvs-and-images/blob/master/csv-files/bicycles.csv</x:v>
      </x:c>
      <x:c r="AO1157" s="32" t="str">
        <x:v>2026-08-05-v2</x:v>
      </x:c>
    </x:row>
    <x:row r="1158">
      <x:c r="A1158" s="32" t="n">
        <x:v>1157</x:v>
      </x:c>
      <x:c r="B1158" s="32" t="str">
        <x:v>Shopify</x:v>
      </x:c>
      <x:c r="C1158" s="32" t="str">
        <x:v>Shopify Partners sample: bicycles.csv</x:v>
      </x:c>
      <x:c r="D1158" s="32" t="str">
        <x:v>bicycles.csv:orange-fixie-tango</x:v>
      </x:c>
      <x:c r="E1158" s="32" t="str"/>
      <x:c r="F1158" s="32" t="str">
        <x:v>The Tango</x:v>
      </x:c>
      <x:c r="G1158" s="32" t="str">
        <x:v>Pure Fix Cycles</x:v>
      </x:c>
      <x:c r="H1158" s="32" t="str">
        <x:v>Pure Fix Cycles</x:v>
      </x:c>
      <x:c r="I1158" s="47" t="n">
        <x:v>325</x:v>
      </x:c>
      <x:c r="J1158" s="32" t="str">
        <x:v>USD</x:v>
      </x:c>
      <x:c r="K1158" s="32" t="str">
        <x:v>Bicycle, Bicycles, Bike, Black, College Fixie, Fixed Gear, Fixie, Orange, Pure Fix Cycles, Urban Fixie</x:v>
      </x:c>
      <x:c r="L1158" s="32" t="str">
        <x:v>Fixed Gear Bicycle</x:v>
      </x:c>
      <x:c r="M1158" s="67" t="n">
        <x:v>28123</x:v>
      </x:c>
      <x:c r="N1158" s="32" t="str"/>
      <x:c r="O1158" s="32" t="str">
        <x:v>https://cdn.shopify.com/s/files/1/0923/8062/products/Tango.png?v=1438625582</x:v>
      </x:c>
      <x:c r="P1158" s="32" t="str"/>
      <x:c r="Q1158" s="32" t="str">
        <x:v>Estimated</x:v>
      </x:c>
      <x:c r="R1158" s="32" t="str">
        <x:v>Bicycles</x:v>
      </x:c>
      <x:c r="S1158" s="32" t="str">
        <x:v>Complete bicycle</x:v>
      </x:c>
      <x:c r="T1158" s="32" t="str">
        <x:v>Platform product type: Fixed Gear Bicycle</x:v>
      </x:c>
      <x:c r="U1158" s="32" t="str">
        <x:v>Low</x:v>
      </x:c>
      <x:c r="V1158" s="67" t="n">
        <x:v>500</x:v>
      </x:c>
      <x:c r="W1158" s="47" t="n">
        <x:v>79.13</x:v>
      </x:c>
      <x:c r="X1158" s="47" t="n">
        <x:v>158.27</x:v>
      </x:c>
      <x:c r="Y1158" s="47" t="n">
        <x:v>292.5</x:v>
      </x:c>
      <x:c r="Z1158" s="47" t="n">
        <x:v>12</x:v>
      </x:c>
      <x:c r="AA1158" s="47" t="n">
        <x:v>135</x:v>
      </x:c>
      <x:c r="AB1158" s="68" t="n">
        <x:v>7</x:v>
      </x:c>
      <x:c r="AC1158" s="47" t="n">
        <x:v>154.22</x:v>
      </x:c>
      <x:c r="AD1158" s="47" t="n">
        <x:v>326.64</x:v>
      </x:c>
      <x:c r="AE1158" s="47" t="n">
        <x:v>628.62</x:v>
      </x:c>
      <x:c r="AF1158" s="68" t="n">
        <x:v>2.9</x:v>
      </x:c>
      <x:c r="AG1158" s="47" t="n">
        <x:v>15</x:v>
      </x:c>
      <x:c r="AH1158" s="68" t="n">
        <x:v>5</x:v>
      </x:c>
      <x:c r="AI1158" s="47" t="n">
        <x:v>367.31</x:v>
      </x:c>
      <x:c r="AJ1158" s="47" t="n">
        <x:v>-42.31</x:v>
      </x:c>
      <x:c r="AK1158" s="48" t="n">
        <x:v>-0.13</x:v>
      </x:c>
      <x:c r="AL1158" s="32" t="str">
        <x:v>Frame material, components, assembly, testing, brand, and oversized freight dominate. Tariff and freight assumptions are illustrative and require current validation.</x:v>
      </x:c>
      <x:c r="AM1158" s="32" t="str">
        <x:v>This is a demonstration store. You can purchase products like this from Pure Fix Cycles Fiery Orange frame with black deep dish wheels and a black fork dip. A fiery orange frame with black wheels and matching black-dipped fork make the Tango a bike to be reckoned with. And at $325, you'll have enough Cash left in your pocket to handle whatever an 80s action movie (or modern city) can throw at you</x:v>
      </x:c>
      <x:c r="AN1158" s="32" t="str">
        <x:v>https://github.com/shopifypartners/shopify-product-csvs-and-images/blob/master/csv-files/bicycles.csv</x:v>
      </x:c>
      <x:c r="AO1158" s="32" t="str">
        <x:v>2026-08-05-v2</x:v>
      </x:c>
    </x:row>
    <x:row r="1159">
      <x:c r="A1159" s="32" t="n">
        <x:v>1158</x:v>
      </x:c>
      <x:c r="B1159" s="32" t="str">
        <x:v>Shopify</x:v>
      </x:c>
      <x:c r="C1159" s="32" t="str">
        <x:v>Shopify Partners sample: bicycles.csv</x:v>
      </x:c>
      <x:c r="D1159" s="32" t="str">
        <x:v>bicycles.csv:the-uniform-black-yellow-bike</x:v>
      </x:c>
      <x:c r="E1159" s="32" t="str"/>
      <x:c r="F1159" s="32" t="str">
        <x:v>Uniform</x:v>
      </x:c>
      <x:c r="G1159" s="32" t="str">
        <x:v>Pure Fix Cycles</x:v>
      </x:c>
      <x:c r="H1159" s="32" t="str">
        <x:v>Pure Fix Cycles</x:v>
      </x:c>
      <x:c r="I1159" s="47" t="n">
        <x:v>329</x:v>
      </x:c>
      <x:c r="J1159" s="32" t="str">
        <x:v>USD</x:v>
      </x:c>
      <x:c r="K1159" s="32" t="str">
        <x:v>50cm, 54cm, 58cm, Bicycle, Bicycles, Bike, Black, Charity, charity: water, Fixed Gear, Fixie, Pure Fix Cycles, Yellow</x:v>
      </x:c>
      <x:c r="L1159" s="32" t="str">
        <x:v>Fixed Gear Bicycle</x:v>
      </x:c>
      <x:c r="M1159" s="67" t="n">
        <x:v>14515</x:v>
      </x:c>
      <x:c r="N1159" s="32" t="str"/>
      <x:c r="O1159" s="32" t="str">
        <x:v>https://cdn.shopify.com/s/files/1/0923/8062/products/UNIFORM_2014_SEAMLESS_SIDE_LOGO_KENDA_WEB.png?v=1442849733</x:v>
      </x:c>
      <x:c r="P1159" s="32" t="str"/>
      <x:c r="Q1159" s="32" t="str">
        <x:v>Estimated</x:v>
      </x:c>
      <x:c r="R1159" s="32" t="str">
        <x:v>Bicycles</x:v>
      </x:c>
      <x:c r="S1159" s="32" t="str">
        <x:v>Complete bicycle</x:v>
      </x:c>
      <x:c r="T1159" s="32" t="str">
        <x:v>Platform product type: Fixed Gear Bicycle</x:v>
      </x:c>
      <x:c r="U1159" s="32" t="str">
        <x:v>Low</x:v>
      </x:c>
      <x:c r="V1159" s="67" t="n">
        <x:v>500</x:v>
      </x:c>
      <x:c r="W1159" s="47" t="n">
        <x:v>79.13</x:v>
      </x:c>
      <x:c r="X1159" s="47" t="n">
        <x:v>158.27</x:v>
      </x:c>
      <x:c r="Y1159" s="47" t="n">
        <x:v>296.1</x:v>
      </x:c>
      <x:c r="Z1159" s="47" t="n">
        <x:v>12</x:v>
      </x:c>
      <x:c r="AA1159" s="47" t="n">
        <x:v>99</x:v>
      </x:c>
      <x:c r="AB1159" s="68" t="n">
        <x:v>7</x:v>
      </x:c>
      <x:c r="AC1159" s="47" t="n">
        <x:v>137.1</x:v>
      </x:c>
      <x:c r="AD1159" s="47" t="n">
        <x:v>288.12</x:v>
      </x:c>
      <x:c r="AE1159" s="47" t="n">
        <x:v>555.44</x:v>
      </x:c>
      <x:c r="AF1159" s="68" t="n">
        <x:v>2.9</x:v>
      </x:c>
      <x:c r="AG1159" s="47" t="n">
        <x:v>15</x:v>
      </x:c>
      <x:c r="AH1159" s="68" t="n">
        <x:v>5</x:v>
      </x:c>
      <x:c r="AI1159" s="47" t="n">
        <x:v>329.11</x:v>
      </x:c>
      <x:c r="AJ1159" s="47" t="n">
        <x:v>-0.11</x:v>
      </x:c>
      <x:c r="AK1159" s="48" t="n">
        <x:v>0</x:v>
      </x:c>
      <x:c r="AL1159" s="32" t="str">
        <x:v>Frame material, components, assembly, testing, brand, and oversized freight dominate. Tariff and freight assumptions are illustrative and require current validation.</x:v>
      </x:c>
      <x:c r="AM1159" s="32" t="str">
        <x:v>This is a demonstration store. You can purchase products like this from Pure Fix Cycles This Uniform is all about doing right. For every bike sold, $100 goes to support the men and women in uniform at Charity water, giving them what they need to do the amazing work they do around the world. So put on your uniform by getting on one of ours, and you'll feel as good as you look.</x:v>
      </x:c>
      <x:c r="AN1159" s="32" t="str">
        <x:v>https://github.com/shopifypartners/shopify-product-csvs-and-images/blob/master/csv-files/bicycles.csv</x:v>
      </x:c>
      <x:c r="AO1159" s="32" t="str">
        <x:v>2026-08-05-v2</x:v>
      </x:c>
    </x:row>
    <x:row r="1160">
      <x:c r="A1160" s="32" t="n">
        <x:v>1159</x:v>
      </x:c>
      <x:c r="B1160" s="32" t="str">
        <x:v>Shopify</x:v>
      </x:c>
      <x:c r="C1160" s="32" t="str">
        <x:v>Shopify Partners sample: bicycles.csv</x:v>
      </x:c>
      <x:c r="D1160" s="32" t="str">
        <x:v>bicycles.csv:victor-celeste-fixie</x:v>
      </x:c>
      <x:c r="E1160" s="32" t="str"/>
      <x:c r="F1160" s="32" t="str">
        <x:v>Victor</x:v>
      </x:c>
      <x:c r="G1160" s="32" t="str">
        <x:v>Pure Fix Cycles</x:v>
      </x:c>
      <x:c r="H1160" s="32" t="str">
        <x:v>Pure Fix Cycles</x:v>
      </x:c>
      <x:c r="I1160" s="47" t="n">
        <x:v>329</x:v>
      </x:c>
      <x:c r="J1160" s="32" t="str">
        <x:v>USD</x:v>
      </x:c>
      <x:c r="K1160" s="32" t="str">
        <x:v>47cm, 50cm, 54cm, Bicycle, Bicycles, Bike, Celeste, College Fixie, Fixed Gear, Fixie, Pure Fix Cycles, Urban Fixie, White</x:v>
      </x:c>
      <x:c r="L1160" s="32" t="str">
        <x:v>Fixed Gear Bicycle</x:v>
      </x:c>
      <x:c r="M1160" s="67" t="n">
        <x:v>28123</x:v>
      </x:c>
      <x:c r="N1160" s="32" t="str"/>
      <x:c r="O1160" s="32" t="str">
        <x:v>https://cdn.shopify.com/s/files/1/0923/8062/products/VICTOR_SIDE_WEB.jpeg?v=1442433922</x:v>
      </x:c>
      <x:c r="P1160" s="32" t="str"/>
      <x:c r="Q1160" s="32" t="str">
        <x:v>Estimated</x:v>
      </x:c>
      <x:c r="R1160" s="32" t="str">
        <x:v>Bicycles</x:v>
      </x:c>
      <x:c r="S1160" s="32" t="str">
        <x:v>Complete bicycle</x:v>
      </x:c>
      <x:c r="T1160" s="32" t="str">
        <x:v>Platform product type: Fixed Gear Bicycle</x:v>
      </x:c>
      <x:c r="U1160" s="32" t="str">
        <x:v>Low</x:v>
      </x:c>
      <x:c r="V1160" s="67" t="n">
        <x:v>500</x:v>
      </x:c>
      <x:c r="W1160" s="47" t="n">
        <x:v>79.13</x:v>
      </x:c>
      <x:c r="X1160" s="47" t="n">
        <x:v>158.27</x:v>
      </x:c>
      <x:c r="Y1160" s="47" t="n">
        <x:v>296.1</x:v>
      </x:c>
      <x:c r="Z1160" s="47" t="n">
        <x:v>12</x:v>
      </x:c>
      <x:c r="AA1160" s="47" t="n">
        <x:v>135</x:v>
      </x:c>
      <x:c r="AB1160" s="68" t="n">
        <x:v>7</x:v>
      </x:c>
      <x:c r="AC1160" s="47" t="n">
        <x:v>154.22</x:v>
      </x:c>
      <x:c r="AD1160" s="47" t="n">
        <x:v>326.64</x:v>
      </x:c>
      <x:c r="AE1160" s="47" t="n">
        <x:v>632.48</x:v>
      </x:c>
      <x:c r="AF1160" s="68" t="n">
        <x:v>2.9</x:v>
      </x:c>
      <x:c r="AG1160" s="47" t="n">
        <x:v>15</x:v>
      </x:c>
      <x:c r="AH1160" s="68" t="n">
        <x:v>5</x:v>
      </x:c>
      <x:c r="AI1160" s="47" t="n">
        <x:v>367.63</x:v>
      </x:c>
      <x:c r="AJ1160" s="47" t="n">
        <x:v>-38.63</x:v>
      </x:c>
      <x:c r="AK1160" s="48" t="n">
        <x:v>-0.11699999999999999</x:v>
      </x:c>
      <x:c r="AL1160" s="32" t="str">
        <x:v>Frame material, components, assembly, testing, brand, and oversized freight dominate. Tariff and freight assumptions are illustrative and require current validation.</x:v>
      </x:c>
      <x:c r="AM1160" s="32" t="str">
        <x:v>Retro style meets modern performance. The Victor looks as good as a fresh pressed dress shirt and rides like a dream.</x:v>
      </x:c>
      <x:c r="AN1160" s="32" t="str">
        <x:v>https://github.com/shopifypartners/shopify-product-csvs-and-images/blob/master/csv-files/bicycles.csv</x:v>
      </x:c>
      <x:c r="AO1160" s="32" t="str">
        <x:v>2026-08-05-v2</x:v>
      </x:c>
    </x:row>
    <x:row r="1161">
      <x:c r="A1161" s="32" t="n">
        <x:v>1160</x:v>
      </x:c>
      <x:c r="B1161" s="32" t="str">
        <x:v>Shopify</x:v>
      </x:c>
      <x:c r="C1161" s="32" t="str">
        <x:v>Shopify Partners sample: bicycles.csv</x:v>
      </x:c>
      <x:c r="D1161" s="32" t="str">
        <x:v>bicycles.csv:whiskey-grey-blue-fixie</x:v>
      </x:c>
      <x:c r="E1161" s="32" t="str"/>
      <x:c r="F1161" s="32" t="str">
        <x:v>Whiskey</x:v>
      </x:c>
      <x:c r="G1161" s="32" t="str">
        <x:v>Pure Fix Cycles</x:v>
      </x:c>
      <x:c r="H1161" s="32" t="str">
        <x:v>Pure Fix Cycles</x:v>
      </x:c>
      <x:c r="I1161" s="47" t="n">
        <x:v>329</x:v>
      </x:c>
      <x:c r="J1161" s="32" t="str">
        <x:v>USD</x:v>
      </x:c>
      <x:c r="K1161" s="32" t="str">
        <x:v>47cm, 50cm, 54cm, 58cm, Bicycle, Bicycles, Bike, Blue, College Fixie, Fixed Gear, Fixie, Grey, Pure Fix Cycles, Urban Fixie</x:v>
      </x:c>
      <x:c r="L1161" s="32" t="str">
        <x:v>Fixed Gear Bicycle</x:v>
      </x:c>
      <x:c r="M1161" s="67" t="n">
        <x:v>28123</x:v>
      </x:c>
      <x:c r="N1161" s="32" t="str"/>
      <x:c r="O1161" s="32" t="str">
        <x:v>https://cdn.shopify.com/s/files/1/0923/8062/products/WHISKEY_2014_SEAMLESS_SIDE_KENDA_WEB.jpeg?v=1442433977</x:v>
      </x:c>
      <x:c r="P1161" s="32" t="str"/>
      <x:c r="Q1161" s="32" t="str">
        <x:v>Estimated</x:v>
      </x:c>
      <x:c r="R1161" s="32" t="str">
        <x:v>Bicycles</x:v>
      </x:c>
      <x:c r="S1161" s="32" t="str">
        <x:v>Complete bicycle</x:v>
      </x:c>
      <x:c r="T1161" s="32" t="str">
        <x:v>Platform product type: Fixed Gear Bicycle</x:v>
      </x:c>
      <x:c r="U1161" s="32" t="str">
        <x:v>Low</x:v>
      </x:c>
      <x:c r="V1161" s="67" t="n">
        <x:v>500</x:v>
      </x:c>
      <x:c r="W1161" s="47" t="n">
        <x:v>79.13</x:v>
      </x:c>
      <x:c r="X1161" s="47" t="n">
        <x:v>158.27</x:v>
      </x:c>
      <x:c r="Y1161" s="47" t="n">
        <x:v>296.1</x:v>
      </x:c>
      <x:c r="Z1161" s="47" t="n">
        <x:v>12</x:v>
      </x:c>
      <x:c r="AA1161" s="47" t="n">
        <x:v>135</x:v>
      </x:c>
      <x:c r="AB1161" s="68" t="n">
        <x:v>7</x:v>
      </x:c>
      <x:c r="AC1161" s="47" t="n">
        <x:v>154.22</x:v>
      </x:c>
      <x:c r="AD1161" s="47" t="n">
        <x:v>326.64</x:v>
      </x:c>
      <x:c r="AE1161" s="47" t="n">
        <x:v>632.48</x:v>
      </x:c>
      <x:c r="AF1161" s="68" t="n">
        <x:v>2.9</x:v>
      </x:c>
      <x:c r="AG1161" s="47" t="n">
        <x:v>15</x:v>
      </x:c>
      <x:c r="AH1161" s="68" t="n">
        <x:v>5</x:v>
      </x:c>
      <x:c r="AI1161" s="47" t="n">
        <x:v>367.63</x:v>
      </x:c>
      <x:c r="AJ1161" s="47" t="n">
        <x:v>-38.63</x:v>
      </x:c>
      <x:c r="AK1161" s="48" t="n">
        <x:v>-0.11699999999999999</x:v>
      </x:c>
      <x:c r="AL1161" s="32" t="str">
        <x:v>Frame material, components, assembly, testing, brand, and oversized freight dominate. Tariff and freight assumptions are illustrative and require current validation.</x:v>
      </x:c>
      <x:c r="AM1161" s="32" t="str">
        <x:v>This is a demonstration store. You can purchase products like this from Pure Fix Cycles If the Whiskey were a beverage, it would definitely be a 12-year-old Scotch. Blue on grey for a smoky, timeless style.</x:v>
      </x:c>
      <x:c r="AN1161" s="32" t="str">
        <x:v>https://github.com/shopifypartners/shopify-product-csvs-and-images/blob/master/csv-files/bicycles.csv</x:v>
      </x:c>
      <x:c r="AO1161" s="32" t="str">
        <x:v>2026-08-05-v2</x:v>
      </x:c>
    </x:row>
    <x:row r="1162">
      <x:c r="A1162" s="32" t="n">
        <x:v>1161</x:v>
      </x:c>
      <x:c r="B1162" s="32" t="str">
        <x:v>Shopify</x:v>
      </x:c>
      <x:c r="C1162" s="32" t="str">
        <x:v>Shopify Partners sample: bicycles.csv</x:v>
      </x:c>
      <x:c r="D1162" s="32" t="str">
        <x:v>bicycles.csv:cream-and-celeste-fixie</x:v>
      </x:c>
      <x:c r="E1162" s="32" t="str"/>
      <x:c r="F1162" s="32" t="str">
        <x:v>X-Ray</x:v>
      </x:c>
      <x:c r="G1162" s="32" t="str">
        <x:v>Pure Fix Cycles</x:v>
      </x:c>
      <x:c r="H1162" s="32" t="str">
        <x:v>Pure Fix Cycles</x:v>
      </x:c>
      <x:c r="I1162" s="47" t="n">
        <x:v>329</x:v>
      </x:c>
      <x:c r="J1162" s="32" t="str">
        <x:v>USD</x:v>
      </x:c>
      <x:c r="K1162" s="32" t="str">
        <x:v>43cm, 47cm, 50cm, 54cm, 58cm, Bicycle, Bicycles, Bike, Celeste, Cream, Fixed Gear, Fixie, Pure Fix Cycles</x:v>
      </x:c>
      <x:c r="L1162" s="32" t="str">
        <x:v>Fixed Gear Bicycle</x:v>
      </x:c>
      <x:c r="M1162" s="67" t="n">
        <x:v>14515</x:v>
      </x:c>
      <x:c r="N1162" s="32" t="str"/>
      <x:c r="O1162" s="32" t="str">
        <x:v>https://cdn.shopify.com/s/files/1/0923/8062/products/XRAY_SIDE_WEB.jpeg?v=1442433992</x:v>
      </x:c>
      <x:c r="P1162" s="32" t="str"/>
      <x:c r="Q1162" s="32" t="str">
        <x:v>Estimated</x:v>
      </x:c>
      <x:c r="R1162" s="32" t="str">
        <x:v>Bicycles</x:v>
      </x:c>
      <x:c r="S1162" s="32" t="str">
        <x:v>Complete bicycle</x:v>
      </x:c>
      <x:c r="T1162" s="32" t="str">
        <x:v>Platform product type: Fixed Gear Bicycle</x:v>
      </x:c>
      <x:c r="U1162" s="32" t="str">
        <x:v>Low</x:v>
      </x:c>
      <x:c r="V1162" s="67" t="n">
        <x:v>500</x:v>
      </x:c>
      <x:c r="W1162" s="47" t="n">
        <x:v>79.13</x:v>
      </x:c>
      <x:c r="X1162" s="47" t="n">
        <x:v>158.27</x:v>
      </x:c>
      <x:c r="Y1162" s="47" t="n">
        <x:v>296.1</x:v>
      </x:c>
      <x:c r="Z1162" s="47" t="n">
        <x:v>12</x:v>
      </x:c>
      <x:c r="AA1162" s="47" t="n">
        <x:v>99</x:v>
      </x:c>
      <x:c r="AB1162" s="68" t="n">
        <x:v>7</x:v>
      </x:c>
      <x:c r="AC1162" s="47" t="n">
        <x:v>137.1</x:v>
      </x:c>
      <x:c r="AD1162" s="47" t="n">
        <x:v>288.12</x:v>
      </x:c>
      <x:c r="AE1162" s="47" t="n">
        <x:v>555.44</x:v>
      </x:c>
      <x:c r="AF1162" s="68" t="n">
        <x:v>2.9</x:v>
      </x:c>
      <x:c r="AG1162" s="47" t="n">
        <x:v>15</x:v>
      </x:c>
      <x:c r="AH1162" s="68" t="n">
        <x:v>5</x:v>
      </x:c>
      <x:c r="AI1162" s="47" t="n">
        <x:v>329.11</x:v>
      </x:c>
      <x:c r="AJ1162" s="47" t="n">
        <x:v>-0.11</x:v>
      </x:c>
      <x:c r="AK1162" s="48" t="n">
        <x:v>0</x:v>
      </x:c>
      <x:c r="AL1162" s="32" t="str">
        <x:v>Frame material, components, assembly, testing, brand, and oversized freight dominate. Tariff and freight assumptions are illustrative and require current validation.</x:v>
      </x:c>
      <x:c r="AM1162" s="32" t="str">
        <x:v>This is a demonstration store. You can purchase products like this from Pure Fix Cycles With it's smooth cream frame and mint green wheels, the X-Ray is a ride that looks as sweet as it would taste (it actually tastes a lot like metal) and rumor has it that the X-Ray was the inspiration behind the first bottles of creme de menthe. Whatever you believe, this is one smooth bike that will leave you looking and feeling fresh. *43cm will come with a rear brake, 650c wheels, and 650x23c tires.</x:v>
      </x:c>
      <x:c r="AN1162" s="32" t="str">
        <x:v>https://github.com/shopifypartners/shopify-product-csvs-and-images/blob/master/csv-files/bicycles.csv</x:v>
      </x:c>
      <x:c r="AO1162" s="32" t="str">
        <x:v>2026-08-05-v2</x:v>
      </x:c>
    </x:row>
    <x:row r="1163">
      <x:c r="A1163" s="32" t="n">
        <x:v>1162</x:v>
      </x:c>
      <x:c r="B1163" s="32" t="str">
        <x:v>Shopify</x:v>
      </x:c>
      <x:c r="C1163" s="32" t="str">
        <x:v>Shopify Partners sample: bicycles.csv</x:v>
      </x:c>
      <x:c r="D1163" s="32" t="str">
        <x:v>bicycles.csv:the-yankee-charity-water</x:v>
      </x:c>
      <x:c r="E1163" s="32" t="str"/>
      <x:c r="F1163" s="32" t="str">
        <x:v>Yankee</x:v>
      </x:c>
      <x:c r="G1163" s="32" t="str">
        <x:v>Pure Fix Cycles</x:v>
      </x:c>
      <x:c r="H1163" s="32" t="str">
        <x:v>Pure Fix Cycles</x:v>
      </x:c>
      <x:c r="I1163" s="47" t="n">
        <x:v>329</x:v>
      </x:c>
      <x:c r="J1163" s="32" t="str">
        <x:v>USD</x:v>
      </x:c>
      <x:c r="K1163" s="32" t="str">
        <x:v>47cm, 50cm, 54cm, 58cm, Bicycle, Bicycles, Bike, Black, charity: water, College Fixie, Fixed Gear, Fixie, Pure Fix Cycles, Urban Fixie, Yellow</x:v>
      </x:c>
      <x:c r="L1163" s="32" t="str">
        <x:v>Fixed Gear Bicycle</x:v>
      </x:c>
      <x:c r="M1163" s="67" t="n">
        <x:v>28123</x:v>
      </x:c>
      <x:c r="N1163" s="32" t="str"/>
      <x:c r="O1163" s="32" t="str">
        <x:v>https://cdn.shopify.com/s/files/1/0923/8062/products/YANKEE_2014_SEAMLESS_SIDE_KENDA_WEB.png?v=1442849774</x:v>
      </x:c>
      <x:c r="P1163" s="32" t="str"/>
      <x:c r="Q1163" s="32" t="str">
        <x:v>Estimated</x:v>
      </x:c>
      <x:c r="R1163" s="32" t="str">
        <x:v>Bicycles</x:v>
      </x:c>
      <x:c r="S1163" s="32" t="str">
        <x:v>Complete bicycle</x:v>
      </x:c>
      <x:c r="T1163" s="32" t="str">
        <x:v>Platform product type: Fixed Gear Bicycle</x:v>
      </x:c>
      <x:c r="U1163" s="32" t="str">
        <x:v>Low</x:v>
      </x:c>
      <x:c r="V1163" s="67" t="n">
        <x:v>500</x:v>
      </x:c>
      <x:c r="W1163" s="47" t="n">
        <x:v>79.13</x:v>
      </x:c>
      <x:c r="X1163" s="47" t="n">
        <x:v>158.27</x:v>
      </x:c>
      <x:c r="Y1163" s="47" t="n">
        <x:v>296.1</x:v>
      </x:c>
      <x:c r="Z1163" s="47" t="n">
        <x:v>12</x:v>
      </x:c>
      <x:c r="AA1163" s="47" t="n">
        <x:v>135</x:v>
      </x:c>
      <x:c r="AB1163" s="68" t="n">
        <x:v>7</x:v>
      </x:c>
      <x:c r="AC1163" s="47" t="n">
        <x:v>154.22</x:v>
      </x:c>
      <x:c r="AD1163" s="47" t="n">
        <x:v>326.64</x:v>
      </x:c>
      <x:c r="AE1163" s="47" t="n">
        <x:v>632.48</x:v>
      </x:c>
      <x:c r="AF1163" s="68" t="n">
        <x:v>2.9</x:v>
      </x:c>
      <x:c r="AG1163" s="47" t="n">
        <x:v>15</x:v>
      </x:c>
      <x:c r="AH1163" s="68" t="n">
        <x:v>5</x:v>
      </x:c>
      <x:c r="AI1163" s="47" t="n">
        <x:v>367.63</x:v>
      </x:c>
      <x:c r="AJ1163" s="47" t="n">
        <x:v>-38.63</x:v>
      </x:c>
      <x:c r="AK1163" s="48" t="n">
        <x:v>-0.11699999999999999</x:v>
      </x:c>
      <x:c r="AL1163" s="32" t="str">
        <x:v>Frame material, components, assembly, testing, brand, and oversized freight dominate. Tariff and freight assumptions are illustrative and require current validation.</x:v>
      </x:c>
      <x:c r="AM1163" s="32" t="str">
        <x:v>This is a demonstration store. You can purchase products like this from Pure Fix Cycles This Yankee doesn't stick close to home. In fact, it's a globe-trotting, life-saving, bad mamma jamma. That's right, for every bike sold, $100 goes to support the awesome work done by charity: water all over the world. So hop on the Yankee and put the "oh!" in H20.</x:v>
      </x:c>
      <x:c r="AN1163" s="32" t="str">
        <x:v>https://github.com/shopifypartners/shopify-product-csvs-and-images/blob/master/csv-files/bicycles.csv</x:v>
      </x:c>
      <x:c r="AO1163" s="32" t="str">
        <x:v>2026-08-05-v2</x:v>
      </x:c>
    </x:row>
    <x:row r="1164">
      <x:c r="A1164" s="32" t="n">
        <x:v>1163</x:v>
      </x:c>
      <x:c r="B1164" s="32" t="str">
        <x:v>Shopify</x:v>
      </x:c>
      <x:c r="C1164" s="32" t="str">
        <x:v>Shopify Partners sample: bicycles.csv</x:v>
      </x:c>
      <x:c r="D1164" s="32" t="str">
        <x:v>bicycles.csv:the-zulu-glow-fixie</x:v>
      </x:c>
      <x:c r="E1164" s="32" t="str"/>
      <x:c r="F1164" s="32" t="str">
        <x:v>Zulu</x:v>
      </x:c>
      <x:c r="G1164" s="32" t="str">
        <x:v>Pure Fix Cycles</x:v>
      </x:c>
      <x:c r="H1164" s="32" t="str">
        <x:v>Pure Fix Cycles</x:v>
      </x:c>
      <x:c r="I1164" s="47" t="n">
        <x:v>399</x:v>
      </x:c>
      <x:c r="J1164" s="32" t="str">
        <x:v>USD</x:v>
      </x:c>
      <x:c r="K1164" s="32" t="str">
        <x:v>47cm, 50cm, 54cm, 58cm, Bicycles, Bike, College Fixie, Fixed Gear, Fixie, Glow, Glow Bikes, Glow In The Dark, Glow Series, Pure Fix Cycles, Urban Fixie, White</x:v>
      </x:c>
      <x:c r="L1164" s="32" t="str">
        <x:v>Glow Series</x:v>
      </x:c>
      <x:c r="M1164" s="67" t="n">
        <x:v>28123</x:v>
      </x:c>
      <x:c r="N1164" s="32" t="str"/>
      <x:c r="O1164" s="32" t="str">
        <x:v>https://cdn.shopify.com/s/files/1/0923/8062/products/ZULU_2014_SEAMLESS_SIDE_KENDA_WEB.jpeg?v=1442434321</x:v>
      </x:c>
      <x:c r="P1164" s="32" t="str"/>
      <x:c r="Q1164" s="32" t="str">
        <x:v>Estimated</x:v>
      </x:c>
      <x:c r="R1164" s="32" t="str">
        <x:v>Crafts</x:v>
      </x:c>
      <x:c r="S1164" s="32" t="str">
        <x:v>Art paint or craft supply</x:v>
      </x:c>
      <x:c r="T1164" s="32" t="str">
        <x:v>Keyword/category match: paint</x:v>
      </x:c>
      <x:c r="U1164" s="32" t="str">
        <x:v>Low</x:v>
      </x:c>
      <x:c r="V1164" s="67" t="n">
        <x:v>500</x:v>
      </x:c>
      <x:c r="W1164" s="47" t="n">
        <x:v>1.1</x:v>
      </x:c>
      <x:c r="X1164" s="47" t="n">
        <x:v>3.86</x:v>
      </x:c>
      <x:c r="Y1164" s="47" t="n">
        <x:v>11.02</x:v>
      </x:c>
      <x:c r="Z1164" s="47" t="n">
        <x:v>0.55</x:v>
      </x:c>
      <x:c r="AA1164" s="47" t="n">
        <x:v>1.5</x:v>
      </x:c>
      <x:c r="AB1164" s="68" t="n">
        <x:v>3</x:v>
      </x:c>
      <x:c r="AC1164" s="47" t="n">
        <x:v>1.8</x:v>
      </x:c>
      <x:c r="AD1164" s="47" t="n">
        <x:v>6.08</x:v>
      </x:c>
      <x:c r="AE1164" s="47" t="n">
        <x:v>17.32</x:v>
      </x:c>
      <x:c r="AF1164" s="68" t="n">
        <x:v>2.9</x:v>
      </x:c>
      <x:c r="AG1164" s="47" t="n">
        <x:v>15</x:v>
      </x:c>
      <x:c r="AH1164" s="68" t="n">
        <x:v>5</x:v>
      </x:c>
      <x:c r="AI1164" s="47" t="n">
        <x:v>52.6</x:v>
      </x:c>
      <x:c r="AJ1164" s="47" t="n">
        <x:v>346.4</x:v>
      </x:c>
      <x:c r="AK1164" s="48" t="n">
        <x:v>0.868</x:v>
      </x:c>
      <x:c r="AL1164" s="32" t="str">
        <x:v>Material, pigment, size, brand standards, and packaging affect cost. Tariff and freight assumptions are illustrative and require current validation.</x:v>
      </x:c>
      <x:c r="AM1164" s="32" t="str">
        <x:v>This is a demonstration store. You can purchase products like this from Pure Fix Cycles Get ready to take your night riding to a whole new level. After months of experimentation, we've perfected the GLOW, our newest line. The name says it all, it actually glows. The paint is solar-activated, so just give your bike an hour of daytime sun for an hour plus of night-time fun. Whether you're a night owl, a raver, or just want to trip out your friends, this is the bike for you.</x:v>
      </x:c>
      <x:c r="AN1164" s="32" t="str">
        <x:v>https://github.com/shopifypartners/shopify-product-csvs-and-images/blob/master/csv-files/bicycles.csv</x:v>
      </x:c>
      <x:c r="AO1164" s="32" t="str">
        <x:v>2026-08-05-v2</x:v>
      </x:c>
    </x:row>
    <x:row r="1165">
      <x:c r="A1165" s="32" t="n">
        <x:v>1164</x:v>
      </x:c>
      <x:c r="B1165" s="32" t="str">
        <x:v>Shopify</x:v>
      </x:c>
      <x:c r="C1165" s="32" t="str">
        <x:v>Shopify Partners sample: bicycles.csv</x:v>
      </x:c>
      <x:c r="D1165" s="32" t="str">
        <x:v>bicycles.csv:thickslick-700x25c-freedom-tire</x:v>
      </x:c>
      <x:c r="E1165" s="32" t="str"/>
      <x:c r="F1165" s="32" t="str">
        <x:v>Thickslick 700x25-28c Freedom Sport Tire</x:v>
      </x:c>
      <x:c r="G1165" s="32" t="str">
        <x:v>Thickslick</x:v>
      </x:c>
      <x:c r="H1165" s="32" t="str">
        <x:v>Thickslick</x:v>
      </x:c>
      <x:c r="I1165" s="47" t="n">
        <x:v>28</x:v>
      </x:c>
      <x:c r="J1165" s="32" t="str">
        <x:v>USD</x:v>
      </x:c>
      <x:c r="K1165" s="32" t="str">
        <x:v>700C, Parts, Tire, Tires, Tires and Tubes, Tools and Maintenance, Wheelsets and Accessories</x:v>
      </x:c>
      <x:c r="L1165" s="32" t="str">
        <x:v>Tires</x:v>
      </x:c>
      <x:c r="M1165" s="67" t="n">
        <x:v>454</x:v>
      </x:c>
      <x:c r="N1165" s="32" t="str"/>
      <x:c r="O1165" s="32" t="str">
        <x:v>https://cdn.shopify.com/s/files/1/0923/8062/products/thickslick_1.jpeg?v=1438625503</x:v>
      </x:c>
      <x:c r="P1165" s="32" t="str"/>
      <x:c r="Q1165" s="32" t="str">
        <x:v>Estimated</x:v>
      </x:c>
      <x:c r="R1165" s="32" t="str">
        <x:v>Bicycles</x:v>
      </x:c>
      <x:c r="S1165" s="32" t="str">
        <x:v>Bicycle tire</x:v>
      </x:c>
      <x:c r="T1165" s="32" t="str">
        <x:v>Platform product type: Tires</x:v>
      </x:c>
      <x:c r="U1165" s="32" t="str">
        <x:v>Medium</x:v>
      </x:c>
      <x:c r="V1165" s="67" t="n">
        <x:v>500</x:v>
      </x:c>
      <x:c r="W1165" s="47" t="n">
        <x:v>4.41</x:v>
      </x:c>
      <x:c r="X1165" s="47" t="n">
        <x:v>9.92</x:v>
      </x:c>
      <x:c r="Y1165" s="47" t="n">
        <x:v>22.04</x:v>
      </x:c>
      <x:c r="Z1165" s="47" t="n">
        <x:v>0.7</x:v>
      </x:c>
      <x:c r="AA1165" s="47" t="n">
        <x:v>1.8</x:v>
      </x:c>
      <x:c r="AB1165" s="68" t="n">
        <x:v>7</x:v>
      </x:c>
      <x:c r="AC1165" s="47" t="n">
        <x:v>5.79</x:v>
      </x:c>
      <x:c r="AD1165" s="47" t="n">
        <x:v>13.29</x:v>
      </x:c>
      <x:c r="AE1165" s="47" t="n">
        <x:v>29.47</x:v>
      </x:c>
      <x:c r="AF1165" s="68" t="n">
        <x:v>2.9</x:v>
      </x:c>
      <x:c r="AG1165" s="47" t="n">
        <x:v>4</x:v>
      </x:c>
      <x:c r="AH1165" s="68" t="n">
        <x:v>5</x:v>
      </x:c>
      <x:c r="AI1165" s="47" t="n">
        <x:v>19.5</x:v>
      </x:c>
      <x:c r="AJ1165" s="47" t="n">
        <x:v>8.5</x:v>
      </x:c>
      <x:c r="AK1165" s="48" t="n">
        <x:v>0.304</x:v>
      </x:c>
      <x:c r="AL1165" s="32" t="str">
        <x:v>Size, casing, compound, puncture layer, and branding affect cost. Tariff and freight assumptions are illustrative and require current validation.</x:v>
      </x:c>
      <x:c r="AM1165" s="32" t="str">
        <x:v>This is a demonstration store. You can purchase products like this from Pure Fix Cycles ThickSlick sport tires are no joke. These 700x25C &amp; 700x28C tires are built to withstand the harshest elements the road has to offer. ThickSlick tires feature twice the protection of a standard rubber casing tire. Built to last. But really, built to last. Sold as single tire.</x:v>
      </x:c>
      <x:c r="AN1165" s="32" t="str">
        <x:v>https://github.com/shopifypartners/shopify-product-csvs-and-images/blob/master/csv-files/bicycles.csv</x:v>
      </x:c>
      <x:c r="AO1165" s="32" t="str">
        <x:v>2026-08-05-v2</x:v>
      </x:c>
    </x:row>
    <x:row r="1166">
      <x:c r="A1166" s="32" t="n">
        <x:v>1165</x:v>
      </x:c>
      <x:c r="B1166" s="32" t="str">
        <x:v>Shopify</x:v>
      </x:c>
      <x:c r="C1166" s="32" t="str">
        <x:v>Shopify Partners sample: bicycles.csv</x:v>
      </x:c>
      <x:c r="D1166" s="32" t="str">
        <x:v>bicycles.csv:triangle-bicycle-shelf</x:v>
      </x:c>
      <x:c r="E1166" s="32" t="str"/>
      <x:c r="F1166" s="32" t="str">
        <x:v>Triangle Bicycle Shelf</x:v>
      </x:c>
      <x:c r="G1166" s="32" t="str">
        <x:v>Pure Fix Cycles</x:v>
      </x:c>
      <x:c r="H1166" s="32" t="str">
        <x:v>Pure Fix Cycles</x:v>
      </x:c>
      <x:c r="I1166" s="47" t="n">
        <x:v>120</x:v>
      </x:c>
      <x:c r="J1166" s="32" t="str">
        <x:v>USD</x:v>
      </x:c>
      <x:c r="K1166" s="32" t="str">
        <x:v>Bike, College Fixie, Fixed Gear, Fixie, Shelf, Urban Fixie, Wood</x:v>
      </x:c>
      <x:c r="L1166" s="32" t="str">
        <x:v>Bicycle Rack</x:v>
      </x:c>
      <x:c r="M1166" s="67" t="n">
        <x:v>3175</x:v>
      </x:c>
      <x:c r="N1166" s="32" t="str"/>
      <x:c r="O1166" s="32" t="str">
        <x:v>https://cdn.shopify.com/s/files/1/0923/8062/products/triangle-shelf_1.jpeg?v=1438625502</x:v>
      </x:c>
      <x:c r="P1166" s="32" t="str"/>
      <x:c r="Q1166" s="32" t="str">
        <x:v>Estimated</x:v>
      </x:c>
      <x:c r="R1166" s="32" t="str">
        <x:v>Bicycles</x:v>
      </x:c>
      <x:c r="S1166" s="32" t="str">
        <x:v>Bicycle basket or rack</x:v>
      </x:c>
      <x:c r="T1166" s="32" t="str">
        <x:v>Keyword/category match: bicycle rack</x:v>
      </x:c>
      <x:c r="U1166" s="32" t="str">
        <x:v>Low</x:v>
      </x:c>
      <x:c r="V1166" s="67" t="n">
        <x:v>500</x:v>
      </x:c>
      <x:c r="W1166" s="47" t="n">
        <x:v>4.65</x:v>
      </x:c>
      <x:c r="X1166" s="47" t="n">
        <x:v>13.96</x:v>
      </x:c>
      <x:c r="Y1166" s="47" t="n">
        <x:v>37.24</x:v>
      </x:c>
      <x:c r="Z1166" s="47" t="n">
        <x:v>1.2</x:v>
      </x:c>
      <x:c r="AA1166" s="47" t="n">
        <x:v>6.4</x:v>
      </x:c>
      <x:c r="AB1166" s="68" t="n">
        <x:v>7</x:v>
      </x:c>
      <x:c r="AC1166" s="47" t="n">
        <x:v>8.08</x:v>
      </x:c>
      <x:c r="AD1166" s="47" t="n">
        <x:v>23.07</x:v>
      </x:c>
      <x:c r="AE1166" s="47" t="n">
        <x:v>60.18</x:v>
      </x:c>
      <x:c r="AF1166" s="68" t="n">
        <x:v>2.9</x:v>
      </x:c>
      <x:c r="AG1166" s="47" t="n">
        <x:v>15</x:v>
      </x:c>
      <x:c r="AH1166" s="68" t="n">
        <x:v>5</x:v>
      </x:c>
      <x:c r="AI1166" s="47" t="n">
        <x:v>47.55</x:v>
      </x:c>
      <x:c r="AJ1166" s="47" t="n">
        <x:v>72.45</x:v>
      </x:c>
      <x:c r="AK1166" s="48" t="n">
        <x:v>0.604</x:v>
      </x:c>
      <x:c r="AL1166" s="32" t="str">
        <x:v>Material, size, welding, coating, mounting hardware, and freight affect cost. Tariff and freight assumptions are illustrative and require current validation.</x:v>
      </x:c>
      <x:c r="AM1166" s="32" t="str"/>
      <x:c r="AN1166" s="32" t="str">
        <x:v>https://github.com/shopifypartners/shopify-product-csvs-and-images/blob/master/csv-files/bicycles.csv</x:v>
      </x:c>
      <x:c r="AO1166" s="32" t="str">
        <x:v>2026-08-05-v2</x:v>
      </x:c>
    </x:row>
    <x:row r="1167">
      <x:c r="A1167" s="32" t="n">
        <x:v>1166</x:v>
      </x:c>
      <x:c r="B1167" s="32" t="str">
        <x:v>Shopify</x:v>
      </x:c>
      <x:c r="C1167" s="32" t="str">
        <x:v>Shopify Partners sample: bicycles.csv</x:v>
      </x:c>
      <x:c r="D1167" s="32" t="str">
        <x:v>bicycles.csv:versair-mini-pump</x:v>
      </x:c>
      <x:c r="E1167" s="32" t="str"/>
      <x:c r="F1167" s="32" t="str">
        <x:v>Versair Mini Pump</x:v>
      </x:c>
      <x:c r="G1167" s="32" t="str">
        <x:v>Versair</x:v>
      </x:c>
      <x:c r="H1167" s="32" t="str">
        <x:v>Versair</x:v>
      </x:c>
      <x:c r="I1167" s="47" t="n">
        <x:v>20</x:v>
      </x:c>
      <x:c r="J1167" s="32" t="str">
        <x:v>USD</x:v>
      </x:c>
      <x:c r="K1167" s="32" t="str">
        <x:v>Presta valve, Pump, Pumps, Tool</x:v>
      </x:c>
      <x:c r="L1167" s="32" t="str">
        <x:v>Pumps</x:v>
      </x:c>
      <x:c r="M1167" s="67" t="n">
        <x:v>91</x:v>
      </x:c>
      <x:c r="N1167" s="32" t="str"/>
      <x:c r="O1167" s="32" t="str">
        <x:v>https://cdn.shopify.com/s/files/1/0923/8062/products/versair-mini-pump_1.jpeg?v=1438625501</x:v>
      </x:c>
      <x:c r="P1167" s="32" t="str"/>
      <x:c r="Q1167" s="32" t="str">
        <x:v>Estimated</x:v>
      </x:c>
      <x:c r="R1167" s="32" t="str">
        <x:v>Bicycles</x:v>
      </x:c>
      <x:c r="S1167" s="32" t="str">
        <x:v>Bicycle pump</x:v>
      </x:c>
      <x:c r="T1167" s="32" t="str">
        <x:v>Platform product type: Pumps</x:v>
      </x:c>
      <x:c r="U1167" s="32" t="str">
        <x:v>Medium</x:v>
      </x:c>
      <x:c r="V1167" s="67" t="n">
        <x:v>500</x:v>
      </x:c>
      <x:c r="W1167" s="47" t="n">
        <x:v>3</x:v>
      </x:c>
      <x:c r="X1167" s="47" t="n">
        <x:v>8</x:v>
      </x:c>
      <x:c r="Y1167" s="47" t="n">
        <x:v>18</x:v>
      </x:c>
      <x:c r="Z1167" s="47" t="n">
        <x:v>0.8</x:v>
      </x:c>
      <x:c r="AA1167" s="47" t="n">
        <x:v>1.12</x:v>
      </x:c>
      <x:c r="AB1167" s="68" t="n">
        <x:v>7</x:v>
      </x:c>
      <x:c r="AC1167" s="47" t="n">
        <x:v>3.93</x:v>
      </x:c>
      <x:c r="AD1167" s="47" t="n">
        <x:v>10.62</x:v>
      </x:c>
      <x:c r="AE1167" s="47" t="n">
        <x:v>24.4</x:v>
      </x:c>
      <x:c r="AF1167" s="68" t="n">
        <x:v>2.9</x:v>
      </x:c>
      <x:c r="AG1167" s="47" t="n">
        <x:v>2.5</x:v>
      </x:c>
      <x:c r="AH1167" s="68" t="n">
        <x:v>5</x:v>
      </x:c>
      <x:c r="AI1167" s="47" t="n">
        <x:v>14.7</x:v>
      </x:c>
      <x:c r="AJ1167" s="47" t="n">
        <x:v>5.3</x:v>
      </x:c>
      <x:c r="AK1167" s="48" t="n">
        <x:v>0.265</x:v>
      </x:c>
      <x:c r="AL1167" s="32" t="str">
        <x:v>Size, material, gauge, valve head, and packaging affect cost. Tariff and freight assumptions are illustrative and require current validation.</x:v>
      </x:c>
      <x:c r="AM1167" s="32" t="str">
        <x:v>This is a demonstration store. You can purchase products like this from Pure Fix Cycles The Planet Bike Mini Versair Dual Action pump allows standard handheld pumping on poor ground conditions or upright pumping to maximize power. Dual-action pumping handles both high-volume mountain bike tires, and high-pressure road tires, even over 100 psi. T-shaped handle and ergonomic base lever offers comfort, stability and power. Aluminum inner barrel with see-through outer barrel provides super-smooth pu</x:v>
      </x:c>
      <x:c r="AN1167" s="32" t="str">
        <x:v>https://github.com/shopifypartners/shopify-product-csvs-and-images/blob/master/csv-files/bicycles.csv</x:v>
      </x:c>
      <x:c r="AO1167" s="32" t="str">
        <x:v>2026-08-05-v2</x:v>
      </x:c>
    </x:row>
    <x:row r="1168">
      <x:c r="A1168" s="32" t="n">
        <x:v>1167</x:v>
      </x:c>
      <x:c r="B1168" s="32" t="str">
        <x:v>Shopify</x:v>
      </x:c>
      <x:c r="C1168" s="32" t="str">
        <x:v>Shopify Partners sample: bicycles.csv</x:v>
      </x:c>
      <x:c r="D1168" s="32" t="str">
        <x:v>bicycles.csv:water-bottle-holder</x:v>
      </x:c>
      <x:c r="E1168" s="32" t="str"/>
      <x:c r="F1168" s="32" t="str">
        <x:v>Water Bottle Holder</x:v>
      </x:c>
      <x:c r="G1168" s="32" t="str">
        <x:v>Pure Fix Cycles</x:v>
      </x:c>
      <x:c r="H1168" s="32" t="str">
        <x:v>Pure Fix Cycles</x:v>
      </x:c>
      <x:c r="I1168" s="47" t="n">
        <x:v>9</x:v>
      </x:c>
      <x:c r="J1168" s="32" t="str">
        <x:v>USD</x:v>
      </x:c>
      <x:c r="K1168" s="32" t="str">
        <x:v>Accessories, Alloy, Black, Blue, Bottles and Cages, Gold, Red, White</x:v>
      </x:c>
      <x:c r="L1168" s="32" t="str">
        <x:v>Water Bottle Holder</x:v>
      </x:c>
      <x:c r="M1168" s="67" t="n">
        <x:v>454</x:v>
      </x:c>
      <x:c r="N1168" s="32" t="str"/>
      <x:c r="O1168" s="32" t="str">
        <x:v>https://cdn.shopify.com/s/files/1/0923/8062/products/bottle_holders_1.jpeg?v=1438625499</x:v>
      </x:c>
      <x:c r="P1168" s="32" t="str"/>
      <x:c r="Q1168" s="32" t="str">
        <x:v>Estimated</x:v>
      </x:c>
      <x:c r="R1168" s="32" t="str">
        <x:v>Generic</x:v>
      </x:c>
      <x:c r="S1168" s="32" t="str">
        <x:v>Assembled consumer product</x:v>
      </x:c>
      <x:c r="T1168" s="32" t="str">
        <x:v>Broad accessories category: Water Bottle Holder</x:v>
      </x:c>
      <x:c r="U1168" s="32" t="str">
        <x:v>Low</x:v>
      </x:c>
      <x:c r="V1168" s="67" t="n">
        <x:v>500</x:v>
      </x:c>
      <x:c r="W1168" s="47" t="n">
        <x:v>3</x:v>
      </x:c>
      <x:c r="X1168" s="47" t="n">
        <x:v>6.48</x:v>
      </x:c>
      <x:c r="Y1168" s="47" t="n">
        <x:v>8.1</x:v>
      </x:c>
      <x:c r="Z1168" s="47" t="n">
        <x:v>1</x:v>
      </x:c>
      <x:c r="AA1168" s="47" t="n">
        <x:v>2</x:v>
      </x:c>
      <x:c r="AB1168" s="68" t="n">
        <x:v>5</x:v>
      </x:c>
      <x:c r="AC1168" s="47" t="n">
        <x:v>3.99</x:v>
      </x:c>
      <x:c r="AD1168" s="47" t="n">
        <x:v>9.95</x:v>
      </x:c>
      <x:c r="AE1168" s="47" t="n">
        <x:v>18.48</x:v>
      </x:c>
      <x:c r="AF1168" s="68" t="n">
        <x:v>2.9</x:v>
      </x:c>
      <x:c r="AG1168" s="47" t="n">
        <x:v>4</x:v>
      </x:c>
      <x:c r="AH1168" s="68" t="n">
        <x:v>5</x:v>
      </x:c>
      <x:c r="AI1168" s="47" t="n">
        <x:v>14.66</x:v>
      </x:c>
      <x:c r="AJ1168" s="47" t="n">
        <x:v>-5.66</x:v>
      </x:c>
      <x:c r="AK1168" s="48" t="n">
        <x:v>-0.629</x:v>
      </x:c>
      <x:c r="AL1168" s="32" t="str">
        <x:v>Insufficient specifications; use as a broad placeholder until a BOM or supplier match is available. Tariff and freight assumptions are illustrative and require current validation.</x:v>
      </x:c>
      <x:c r="AM1168" s="32" t="str">
        <x:v>This is a demonstration store. You can purchase products like this from Pure Fix Cycles This all new Pure Fix bottle holder is a great accessory for your fixie. The all metal holder comes in five stunning anodized colors and fits perfectly on all our frames. Comes with screws!</x:v>
      </x:c>
      <x:c r="AN1168" s="32" t="str">
        <x:v>https://github.com/shopifypartners/shopify-product-csvs-and-images/blob/master/csv-files/bicycles.csv</x:v>
      </x:c>
      <x:c r="AO1168" s="32" t="str">
        <x:v>2026-08-05-v2</x:v>
      </x:c>
    </x:row>
    <x:row r="1169">
      <x:c r="A1169" s="32" t="n">
        <x:v>1168</x:v>
      </x:c>
      <x:c r="B1169" s="32" t="str">
        <x:v>Shopify</x:v>
      </x:c>
      <x:c r="C1169" s="32" t="str">
        <x:v>Shopify Partners sample: bicycles.csv</x:v>
      </x:c>
      <x:c r="D1169" s="32" t="str">
        <x:v>bicycles.csv:ynot-saddle-roll</x:v>
      </x:c>
      <x:c r="E1169" s="32" t="str"/>
      <x:c r="F1169" s="32" t="str">
        <x:v>YNOT Saddle Roll</x:v>
      </x:c>
      <x:c r="G1169" s="32" t="str">
        <x:v>YNOT</x:v>
      </x:c>
      <x:c r="H1169" s="32" t="str">
        <x:v>YNOT</x:v>
      </x:c>
      <x:c r="I1169" s="47" t="n">
        <x:v>25</x:v>
      </x:c>
      <x:c r="J1169" s="32" t="str">
        <x:v>USD</x:v>
      </x:c>
      <x:c r="K1169" s="32" t="str">
        <x:v>Accessories, Bag, Bags, Saddle Bags, Saddle Roll, Saddles and Seatposts, Safety Gear, Tools</x:v>
      </x:c>
      <x:c r="L1169" s="32" t="str">
        <x:v>Tools</x:v>
      </x:c>
      <x:c r="M1169" s="67" t="n">
        <x:v>65</x:v>
      </x:c>
      <x:c r="N1169" s="32" t="str"/>
      <x:c r="O1169" s="32" t="str">
        <x:v>https://cdn.shopify.com/s/files/1/0923/8062/products/ynot-saddle-roll-3.jpeg?v=1438625497</x:v>
      </x:c>
      <x:c r="P1169" s="32" t="str"/>
      <x:c r="Q1169" s="32" t="str">
        <x:v>Estimated</x:v>
      </x:c>
      <x:c r="R1169" s="32" t="str">
        <x:v>Tools</x:v>
      </x:c>
      <x:c r="S1169" s="32" t="str">
        <x:v>Steel hand tool</x:v>
      </x:c>
      <x:c r="T1169" s="32" t="str">
        <x:v>Platform product type: Tools</x:v>
      </x:c>
      <x:c r="U1169" s="32" t="str">
        <x:v>Medium</x:v>
      </x:c>
      <x:c r="V1169" s="67" t="n">
        <x:v>500</x:v>
      </x:c>
      <x:c r="W1169" s="47" t="n">
        <x:v>1.65</x:v>
      </x:c>
      <x:c r="X1169" s="47" t="n">
        <x:v>4.96</x:v>
      </x:c>
      <x:c r="Y1169" s="47" t="n">
        <x:v>13.22</x:v>
      </x:c>
      <x:c r="Z1169" s="47" t="n">
        <x:v>0.5</x:v>
      </x:c>
      <x:c r="AA1169" s="47" t="n">
        <x:v>0.45</x:v>
      </x:c>
      <x:c r="AB1169" s="68" t="n">
        <x:v>5</x:v>
      </x:c>
      <x:c r="AC1169" s="47" t="n">
        <x:v>2.1</x:v>
      </x:c>
      <x:c r="AD1169" s="47" t="n">
        <x:v>6.2</x:v>
      </x:c>
      <x:c r="AE1169" s="47" t="n">
        <x:v>16.56</x:v>
      </x:c>
      <x:c r="AF1169" s="68" t="n">
        <x:v>2.9</x:v>
      </x:c>
      <x:c r="AG1169" s="47" t="n">
        <x:v>2.5</x:v>
      </x:c>
      <x:c r="AH1169" s="68" t="n">
        <x:v>5</x:v>
      </x:c>
      <x:c r="AI1169" s="47" t="n">
        <x:v>10.68</x:v>
      </x:c>
      <x:c r="AJ1169" s="47" t="n">
        <x:v>14.32</x:v>
      </x:c>
      <x:c r="AK1169" s="48" t="n">
        <x:v>0.573</x:v>
      </x:c>
      <x:c r="AL1169" s="32" t="str">
        <x:v>Steel grade, forging, machining, coating, and set count affect cost. Tariff and freight assumptions are illustrative and require current validation.</x:v>
      </x:c>
      <x:c r="AM1169" s="32" t="str">
        <x:v>This is a demonstration store. You can purchase products like this from Pure Fix Cycles Every 5-year-old knows that the best comeback to "Why?" is 'Why Not?!" With the YNOT saddle roll, you can haul a spare tube, tire lever, keys, cell phone, can of beer, and more, all secured in place by super-tough Nylon that's light enough to carry anywhere and even easier to use. Now when your friends ask why you carry so much cool stuff with you every time you ride, embrace that inner-toddler and shout back</x:v>
      </x:c>
      <x:c r="AN1169" s="32" t="str">
        <x:v>https://github.com/shopifypartners/shopify-product-csvs-and-images/blob/master/csv-files/bicycles.csv</x:v>
      </x:c>
      <x:c r="AO1169" s="32" t="str">
        <x:v>2026-08-05-v2</x:v>
      </x:c>
    </x:row>
    <x:row r="1170">
      <x:c r="A1170" s="32" t="n">
        <x:v>1169</x:v>
      </x:c>
      <x:c r="B1170" s="32" t="str">
        <x:v>Shopify</x:v>
      </x:c>
      <x:c r="C1170" s="32" t="str">
        <x:v>Shopify Partners sample: bicycles.csv</x:v>
      </x:c>
      <x:c r="D1170" s="32" t="str">
        <x:v>bicycles.csv:4mm-5mm-6mm-balldriver-y-wrench</x:v>
      </x:c>
      <x:c r="E1170" s="32" t="str"/>
      <x:c r="F1170" s="32" t="str">
        <x:v>4mm 5mm 6mm Balldriver Y-Wrench</x:v>
      </x:c>
      <x:c r="G1170" s="32" t="str">
        <x:v>Park Tool</x:v>
      </x:c>
      <x:c r="H1170" s="32" t="str">
        <x:v>Park Tool</x:v>
      </x:c>
      <x:c r="I1170" s="47" t="n">
        <x:v>9.99</x:v>
      </x:c>
      <x:c r="J1170" s="32" t="str">
        <x:v>USD</x:v>
      </x:c>
      <x:c r="K1170" s="32" t="str">
        <x:v>Accessories, Essential, Essentials, Safety Gear, Tool, Tools, Tools and Maintenance, Wrench</x:v>
      </x:c>
      <x:c r="L1170" s="32" t="str">
        <x:v>Tools</x:v>
      </x:c>
      <x:c r="M1170" s="67" t="n">
        <x:v>113</x:v>
      </x:c>
      <x:c r="N1170" s="32" t="str"/>
      <x:c r="O1170" s="32" t="str">
        <x:v>https://cdn.shopify.com/s/files/1/0923/8062/products/balldriver.jpeg?v=1438625494</x:v>
      </x:c>
      <x:c r="P1170" s="32" t="str"/>
      <x:c r="Q1170" s="32" t="str">
        <x:v>Estimated</x:v>
      </x:c>
      <x:c r="R1170" s="32" t="str">
        <x:v>Tools</x:v>
      </x:c>
      <x:c r="S1170" s="32" t="str">
        <x:v>Steel hand tool</x:v>
      </x:c>
      <x:c r="T1170" s="32" t="str">
        <x:v>Platform product type: Tools</x:v>
      </x:c>
      <x:c r="U1170" s="32" t="str">
        <x:v>Medium</x:v>
      </x:c>
      <x:c r="V1170" s="67" t="n">
        <x:v>500</x:v>
      </x:c>
      <x:c r="W1170" s="47" t="n">
        <x:v>2.73</x:v>
      </x:c>
      <x:c r="X1170" s="47" t="n">
        <x:v>7.19</x:v>
      </x:c>
      <x:c r="Y1170" s="47" t="n">
        <x:v>8.99</x:v>
      </x:c>
      <x:c r="Z1170" s="47" t="n">
        <x:v>0.5</x:v>
      </x:c>
      <x:c r="AA1170" s="47" t="n">
        <x:v>0.54</x:v>
      </x:c>
      <x:c r="AB1170" s="68" t="n">
        <x:v>5</x:v>
      </x:c>
      <x:c r="AC1170" s="47" t="n">
        <x:v>3.26</x:v>
      </x:c>
      <x:c r="AD1170" s="47" t="n">
        <x:v>8.64</x:v>
      </x:c>
      <x:c r="AE1170" s="47" t="n">
        <x:v>12.4</x:v>
      </x:c>
      <x:c r="AF1170" s="68" t="n">
        <x:v>2.9</x:v>
      </x:c>
      <x:c r="AG1170" s="47" t="n">
        <x:v>2.5</x:v>
      </x:c>
      <x:c r="AH1170" s="68" t="n">
        <x:v>5</x:v>
      </x:c>
      <x:c r="AI1170" s="47" t="n">
        <x:v>11.93</x:v>
      </x:c>
      <x:c r="AJ1170" s="47" t="n">
        <x:v>-1.94</x:v>
      </x:c>
      <x:c r="AK1170" s="48" t="n">
        <x:v>-0.195</x:v>
      </x:c>
      <x:c r="AL1170" s="32" t="str">
        <x:v>Steel grade, forging, machining, coating, and set count affect cost. Modifiers: higher-cost domestic production. Tariff and freight assumptions are illustrative and require current validation.</x:v>
      </x:c>
      <x:c r="AM1170" s="32" t="str">
        <x:v>This is a demonstration store. You can purchase products like this from Pure Fix Cycles A favorite of professional mechanics around the world! The 4mm 5mm 6mm Balldriver Y-Wrench allows for quick insertion into bolt heads from a wider variety of angles. This baby is made from heat treated Bondhus Protanium, so it will last a lifetime. Plus, it's made in the USA! Having a balldriver allows you to tighten screws at up to a 25 degree angle! Note: Balldrivers are not intended for high torque situati</x:v>
      </x:c>
      <x:c r="AN1170" s="32" t="str">
        <x:v>https://github.com/shopifypartners/shopify-product-csvs-and-images/blob/master/csv-files/bicycles.csv</x:v>
      </x:c>
      <x:c r="AO1170" s="32" t="str">
        <x:v>2026-08-05-v2</x:v>
      </x:c>
    </x:row>
    <x:row r="1171">
      <x:c r="A1171" s="32" t="n">
        <x:v>1170</x:v>
      </x:c>
      <x:c r="B1171" s="32" t="str">
        <x:v>Shopify</x:v>
      </x:c>
      <x:c r="C1171" s="32" t="str">
        <x:v>Shopify Partners sample: bicycles.csv</x:v>
      </x:c>
      <x:c r="D1171" s="32" t="str">
        <x:v>bicycles.csv:pivotal-seat-post</x:v>
      </x:c>
      <x:c r="E1171" s="32" t="str"/>
      <x:c r="F1171" s="32" t="str">
        <x:v>Pivotal Seatpost</x:v>
      </x:c>
      <x:c r="G1171" s="32" t="str">
        <x:v>Pure Fix Cycles</x:v>
      </x:c>
      <x:c r="H1171" s="32" t="str">
        <x:v>Pure Fix Cycles</x:v>
      </x:c>
      <x:c r="I1171" s="47" t="n">
        <x:v>10</x:v>
      </x:c>
      <x:c r="J1171" s="32" t="str">
        <x:v>USD</x:v>
      </x:c>
      <x:c r="K1171" s="32" t="str">
        <x:v>Black, FGFS, FGFS Accessories, Parts, Saddles and Seatposts, Seat Post, seatpost, Seatposts and Clamps</x:v>
      </x:c>
      <x:c r="L1171" s="32" t="str">
        <x:v>Seatpost</x:v>
      </x:c>
      <x:c r="M1171" s="67" t="n">
        <x:v>227</x:v>
      </x:c>
      <x:c r="N1171" s="32" t="str"/>
      <x:c r="O1171" s="32" t="str">
        <x:v>https://cdn.shopify.com/s/files/1/0923/8062/products/pivotal-seat-post.jpeg?v=1438625490</x:v>
      </x:c>
      <x:c r="P1171" s="32" t="str"/>
      <x:c r="Q1171" s="32" t="str">
        <x:v>Estimated</x:v>
      </x:c>
      <x:c r="R1171" s="32" t="str">
        <x:v>Bicycles</x:v>
      </x:c>
      <x:c r="S1171" s="32" t="str">
        <x:v>Generic bicycle component</x:v>
      </x:c>
      <x:c r="T1171" s="32" t="str">
        <x:v>Platform product type: Seatpost</x:v>
      </x:c>
      <x:c r="U1171" s="32" t="str">
        <x:v>Low</x:v>
      </x:c>
      <x:c r="V1171" s="67" t="n">
        <x:v>500</x:v>
      </x:c>
      <x:c r="W1171" s="47" t="n">
        <x:v>2</x:v>
      </x:c>
      <x:c r="X1171" s="47" t="n">
        <x:v>7.2</x:v>
      </x:c>
      <x:c r="Y1171" s="47" t="n">
        <x:v>9</x:v>
      </x:c>
      <x:c r="Z1171" s="47" t="n">
        <x:v>0.7</x:v>
      </x:c>
      <x:c r="AA1171" s="47" t="n">
        <x:v>1.08</x:v>
      </x:c>
      <x:c r="AB1171" s="68" t="n">
        <x:v>7</x:v>
      </x:c>
      <x:c r="AC1171" s="47" t="n">
        <x:v>2.7</x:v>
      </x:c>
      <x:c r="AD1171" s="47" t="n">
        <x:v>9.61</x:v>
      </x:c>
      <x:c r="AE1171" s="47" t="n">
        <x:v>15.41</x:v>
      </x:c>
      <x:c r="AF1171" s="68" t="n">
        <x:v>2.9</x:v>
      </x:c>
      <x:c r="AG1171" s="47" t="n">
        <x:v>2.5</x:v>
      </x:c>
      <x:c r="AH1171" s="68" t="n">
        <x:v>5</x:v>
      </x:c>
      <x:c r="AI1171" s="47" t="n">
        <x:v>12.9</x:v>
      </x:c>
      <x:c r="AJ1171" s="47" t="n">
        <x:v>-2.9</x:v>
      </x:c>
      <x:c r="AK1171" s="48" t="n">
        <x:v>-0.29</x:v>
      </x:c>
      <x:c r="AL1171" s="32" t="str">
        <x:v>Component type, material, precision, safety, and brand vary widely. Tariff and freight assumptions are illustrative and require current validation.</x:v>
      </x:c>
      <x:c r="AM1171" s="32" t="str">
        <x:v>This is a demonstration store. You can purchase products like this from Pure Fix Cycles The Pure Fix forged alloy Pivotal seat post is the one and only match for a Pivotal seat . Short, sweet and uber strong. 27.2 Diameter</x:v>
      </x:c>
      <x:c r="AN1171" s="32" t="str">
        <x:v>https://github.com/shopifypartners/shopify-product-csvs-and-images/blob/master/csv-files/bicycles.csv</x:v>
      </x:c>
      <x:c r="AO1171" s="32" t="str">
        <x:v>2026-08-05-v2</x:v>
      </x:c>
    </x:row>
    <x:row r="1172">
      <x:c r="A1172" s="32" t="n">
        <x:v>1171</x:v>
      </x:c>
      <x:c r="B1172" s="32" t="str">
        <x:v>Shopify</x:v>
      </x:c>
      <x:c r="C1172" s="32" t="str">
        <x:v>Shopify Partners sample: bicycles.csv</x:v>
      </x:c>
      <x:c r="D1172" s="32" t="str">
        <x:v>bicycles.csv:original-fixed-cog</x:v>
      </x:c>
      <x:c r="E1172" s="32" t="str"/>
      <x:c r="F1172" s="32" t="str">
        <x:v>Original Fixed Cog</x:v>
      </x:c>
      <x:c r="G1172" s="32" t="str">
        <x:v>Pure Fix Cycles</x:v>
      </x:c>
      <x:c r="H1172" s="32" t="str">
        <x:v>Pure Fix Cycles</x:v>
      </x:c>
      <x:c r="I1172" s="47" t="n">
        <x:v>8</x:v>
      </x:c>
      <x:c r="J1172" s="32" t="str">
        <x:v>USD</x:v>
      </x:c>
      <x:c r="K1172" s="32" t="str">
        <x:v>14T, 16T, Alloy, cog, Cogs, Cogs and Lockrings, Drivetrain, Parts</x:v>
      </x:c>
      <x:c r="L1172" s="32" t="str">
        <x:v>Fixed Cogs</x:v>
      </x:c>
      <x:c r="M1172" s="67" t="n">
        <x:v>454</x:v>
      </x:c>
      <x:c r="N1172" s="32" t="str"/>
      <x:c r="O1172" s="32" t="str">
        <x:v>https://cdn.shopify.com/s/files/1/0923/8062/products/Cog-WEB.jpeg?v=1438625488</x:v>
      </x:c>
      <x:c r="P1172" s="32" t="str"/>
      <x:c r="Q1172" s="32" t="str">
        <x:v>Estimated</x:v>
      </x:c>
      <x:c r="R1172" s="32" t="str">
        <x:v>Jewelry</x:v>
      </x:c>
      <x:c r="S1172" s="32" t="str">
        <x:v>Fashion ring</x:v>
      </x:c>
      <x:c r="T1172" s="32" t="str">
        <x:v>Keyword/category match: rings</x:v>
      </x:c>
      <x:c r="U1172" s="32" t="str">
        <x:v>Low</x:v>
      </x:c>
      <x:c r="V1172" s="67" t="n">
        <x:v>500</x:v>
      </x:c>
      <x:c r="W1172" s="47" t="n">
        <x:v>0.6</x:v>
      </x:c>
      <x:c r="X1172" s="47" t="n">
        <x:v>2.2</x:v>
      </x:c>
      <x:c r="Y1172" s="47" t="n">
        <x:v>6</x:v>
      </x:c>
      <x:c r="Z1172" s="47" t="n">
        <x:v>0.35</x:v>
      </x:c>
      <x:c r="AA1172" s="47" t="n">
        <x:v>0.12</x:v>
      </x:c>
      <x:c r="AB1172" s="68" t="n">
        <x:v>6</x:v>
      </x:c>
      <x:c r="AC1172" s="47" t="n">
        <x:v>0.85</x:v>
      </x:c>
      <x:c r="AD1172" s="47" t="n">
        <x:v>2.83</x:v>
      </x:c>
      <x:c r="AE1172" s="47" t="n">
        <x:v>7.53</x:v>
      </x:c>
      <x:c r="AF1172" s="68" t="n">
        <x:v>2.9</x:v>
      </x:c>
      <x:c r="AG1172" s="47" t="n">
        <x:v>4</x:v>
      </x:c>
      <x:c r="AH1172" s="68" t="n">
        <x:v>5</x:v>
      </x:c>
      <x:c r="AI1172" s="47" t="n">
        <x:v>7.46</x:v>
      </x:c>
      <x:c r="AJ1172" s="47" t="n">
        <x:v>0.54</x:v>
      </x:c>
      <x:c r="AK1172" s="48" t="n">
        <x:v>0.067</x:v>
      </x:c>
      <x:c r="AL1172" s="32" t="str">
        <x:v>Metal, size range, stones, and plating affect cost. Tariff and freight assumptions are illustrative and require current validation.</x:v>
      </x:c>
      <x:c r="AM1172" s="32" t="str">
        <x:v>This is a demonstration store. You can purchase products like this from Pure Fix Cycles Ready to change your gearing to fit your riding style and your city? These guys are the answer! The smaller tooth cogs such as the 13-tooth fixed cog will dial up your gear ratio to buy you some more top speed and keep your legs under control when you're flying downhill! The larger tooth cogs such as the 18-tooth cog will lower your gear ratio to make acceleration and hill climbing even easier! Both are made </x:v>
      </x:c>
      <x:c r="AN1172" s="32" t="str">
        <x:v>https://github.com/shopifypartners/shopify-product-csvs-and-images/blob/master/csv-files/bicycles.csv</x:v>
      </x:c>
      <x:c r="AO1172" s="32" t="str">
        <x:v>2026-08-05-v2</x:v>
      </x:c>
    </x:row>
    <x:row r="1173">
      <x:c r="A1173" s="32" t="n">
        <x:v>1172</x:v>
      </x:c>
      <x:c r="B1173" s="32" t="str">
        <x:v>Shopify</x:v>
      </x:c>
      <x:c r="C1173" s="32" t="str">
        <x:v>Shopify Partners sample: bicycles.csv</x:v>
      </x:c>
      <x:c r="D1173" s="32" t="str">
        <x:v>bicycles.csv:hooded-brake-lever</x:v>
      </x:c>
      <x:c r="E1173" s="32" t="str"/>
      <x:c r="F1173" s="32" t="str">
        <x:v>Hooded Brake Levers</x:v>
      </x:c>
      <x:c r="G1173" s="32" t="str">
        <x:v>Pure Fix Cycles</x:v>
      </x:c>
      <x:c r="H1173" s="32" t="str">
        <x:v>Pure Fix Cycles</x:v>
      </x:c>
      <x:c r="I1173" s="47" t="n">
        <x:v>32</x:v>
      </x:c>
      <x:c r="J1173" s="32" t="str">
        <x:v>USD</x:v>
      </x:c>
      <x:c r="K1173" s="32" t="str">
        <x:v>Bars Tape Grips and Stems, Brake Parts, Parts</x:v>
      </x:c>
      <x:c r="L1173" s="32" t="str">
        <x:v>Brake</x:v>
      </x:c>
      <x:c r="M1173" s="67" t="n">
        <x:v>454</x:v>
      </x:c>
      <x:c r="N1173" s="32" t="str"/>
      <x:c r="O1173" s="32" t="str">
        <x:v>https://cdn.shopify.com/s/files/1/0923/8062/products/hooded-brake-lever.jpeg?v=1438625487</x:v>
      </x:c>
      <x:c r="P1173" s="32" t="str"/>
      <x:c r="Q1173" s="32" t="str">
        <x:v>Estimated</x:v>
      </x:c>
      <x:c r="R1173" s="32" t="str">
        <x:v>Bicycles</x:v>
      </x:c>
      <x:c r="S1173" s="32" t="str">
        <x:v>Bicycle brake component</x:v>
      </x:c>
      <x:c r="T1173" s="32" t="str">
        <x:v>Platform product type: Brake</x:v>
      </x:c>
      <x:c r="U1173" s="32" t="str">
        <x:v>Low</x:v>
      </x:c>
      <x:c r="V1173" s="67" t="n">
        <x:v>500</x:v>
      </x:c>
      <x:c r="W1173" s="47" t="n">
        <x:v>3</x:v>
      </x:c>
      <x:c r="X1173" s="47" t="n">
        <x:v>12</x:v>
      </x:c>
      <x:c r="Y1173" s="47" t="n">
        <x:v>28.8</x:v>
      </x:c>
      <x:c r="Z1173" s="47" t="n">
        <x:v>0.8</x:v>
      </x:c>
      <x:c r="AA1173" s="47" t="n">
        <x:v>1.5</x:v>
      </x:c>
      <x:c r="AB1173" s="68" t="n">
        <x:v>7</x:v>
      </x:c>
      <x:c r="AC1173" s="47" t="n">
        <x:v>3.96</x:v>
      </x:c>
      <x:c r="AD1173" s="47" t="n">
        <x:v>15.3</x:v>
      </x:c>
      <x:c r="AE1173" s="47" t="n">
        <x:v>38.31</x:v>
      </x:c>
      <x:c r="AF1173" s="68" t="n">
        <x:v>2.9</x:v>
      </x:c>
      <x:c r="AG1173" s="47" t="n">
        <x:v>4</x:v>
      </x:c>
      <x:c r="AH1173" s="68" t="n">
        <x:v>5</x:v>
      </x:c>
      <x:c r="AI1173" s="47" t="n">
        <x:v>21.83</x:v>
      </x:c>
      <x:c r="AJ1173" s="47" t="n">
        <x:v>10.17</x:v>
      </x:c>
      <x:c r="AK1173" s="48" t="n">
        <x:v>0.318</x:v>
      </x:c>
      <x:c r="AL1173" s="32" t="str">
        <x:v>Brake type, hydraulics, machining, and certification affect cost. Tariff and freight assumptions are illustrative and require current validation.</x:v>
      </x:c>
      <x:c r="AM1173" s="32" t="str">
        <x:v>This is a demonstration store. You can purchase products like this from Pure Fix Cycles If you're looking to add another hand position to your drop bars, these hooded levers are the answer! Made of high-durability plastic and aluminum, they're light enough to keep your bars on-balance and tough enough to handle whatever the streets can dish out! Note: Comes as a pair (2 levers).</x:v>
      </x:c>
      <x:c r="AN1173" s="32" t="str">
        <x:v>https://github.com/shopifypartners/shopify-product-csvs-and-images/blob/master/csv-files/bicycles.csv</x:v>
      </x:c>
      <x:c r="AO1173" s="32" t="str">
        <x:v>2026-08-05-v2</x:v>
      </x:c>
    </x:row>
    <x:row r="1174">
      <x:c r="A1174" s="32" t="n">
        <x:v>1173</x:v>
      </x:c>
      <x:c r="B1174" s="32" t="str">
        <x:v>Shopify</x:v>
      </x:c>
      <x:c r="C1174" s="32" t="str">
        <x:v>Shopify Partners sample: bicycles.csv</x:v>
      </x:c>
      <x:c r="D1174" s="32" t="str">
        <x:v>bicycles.csv:presta-valve-adapter</x:v>
      </x:c>
      <x:c r="E1174" s="32" t="str"/>
      <x:c r="F1174" s="32" t="str">
        <x:v>Presta Valve Adapter</x:v>
      </x:c>
      <x:c r="G1174" s="32" t="str">
        <x:v>Cyclone</x:v>
      </x:c>
      <x:c r="H1174" s="32" t="str">
        <x:v>Cyclone</x:v>
      </x:c>
      <x:c r="I1174" s="47" t="n">
        <x:v>1.99</x:v>
      </x:c>
      <x:c r="J1174" s="32" t="str">
        <x:v>USD</x:v>
      </x:c>
      <x:c r="K1174" s="32" t="str">
        <x:v>Accessories, adapter, Presta Valve, pump, Pumps, Safety Gear, Schrader valve, Tools, Tools and Maintenance, Wheelsets and Accessories</x:v>
      </x:c>
      <x:c r="L1174" s="32" t="str">
        <x:v>Tools</x:v>
      </x:c>
      <x:c r="M1174" s="67" t="n">
        <x:v>45</x:v>
      </x:c>
      <x:c r="N1174" s="32" t="str"/>
      <x:c r="O1174" s="32" t="str">
        <x:v>https://cdn.shopify.com/s/files/1/0923/8062/products/presta_valve_side_web.jpeg?v=1438625485</x:v>
      </x:c>
      <x:c r="P1174" s="32" t="str"/>
      <x:c r="Q1174" s="32" t="str">
        <x:v>Estimated</x:v>
      </x:c>
      <x:c r="R1174" s="32" t="str">
        <x:v>Tools</x:v>
      </x:c>
      <x:c r="S1174" s="32" t="str">
        <x:v>Steel hand tool</x:v>
      </x:c>
      <x:c r="T1174" s="32" t="str">
        <x:v>Platform product type: Tools</x:v>
      </x:c>
      <x:c r="U1174" s="32" t="str">
        <x:v>Medium</x:v>
      </x:c>
      <x:c r="V1174" s="67" t="n">
        <x:v>500</x:v>
      </x:c>
      <x:c r="W1174" s="47" t="n">
        <x:v>1.15</x:v>
      </x:c>
      <x:c r="X1174" s="47" t="n">
        <x:v>1.43</x:v>
      </x:c>
      <x:c r="Y1174" s="47" t="n">
        <x:v>1.79</x:v>
      </x:c>
      <x:c r="Z1174" s="47" t="n">
        <x:v>0.5</x:v>
      </x:c>
      <x:c r="AA1174" s="47" t="n">
        <x:v>0.45</x:v>
      </x:c>
      <x:c r="AB1174" s="68" t="n">
        <x:v>5</x:v>
      </x:c>
      <x:c r="AC1174" s="47" t="n">
        <x:v>1.58</x:v>
      </x:c>
      <x:c r="AD1174" s="47" t="n">
        <x:v>2.5</x:v>
      </x:c>
      <x:c r="AE1174" s="47" t="n">
        <x:v>4.56</x:v>
      </x:c>
      <x:c r="AF1174" s="68" t="n">
        <x:v>2.9</x:v>
      </x:c>
      <x:c r="AG1174" s="47" t="n">
        <x:v>2.5</x:v>
      </x:c>
      <x:c r="AH1174" s="68" t="n">
        <x:v>5</x:v>
      </x:c>
      <x:c r="AI1174" s="47" t="n">
        <x:v>5.16</x:v>
      </x:c>
      <x:c r="AJ1174" s="47" t="n">
        <x:v>-3.17</x:v>
      </x:c>
      <x:c r="AK1174" s="48" t="n">
        <x:v>-1.5930000000000002</x:v>
      </x:c>
      <x:c r="AL1174" s="32" t="str">
        <x:v>Steel grade, forging, machining, coating, and set count affect cost. Tariff and freight assumptions are illustrative and require current validation.</x:v>
      </x:c>
      <x:c r="AM1174" s="32" t="str">
        <x:v>This is a demonstration store. You can purchase products like this from Pure Fix Cycles Have an old pump lying around that doesn't work with the standard presta valves? This is your solution! Built to convert your old schrader pump into a presta pump!</x:v>
      </x:c>
      <x:c r="AN1174" s="32" t="str">
        <x:v>https://github.com/shopifypartners/shopify-product-csvs-and-images/blob/master/csv-files/bicycles.csv</x:v>
      </x:c>
      <x:c r="AO1174" s="32" t="str">
        <x:v>2026-08-05-v2</x:v>
      </x:c>
    </x:row>
    <x:row r="1175">
      <x:c r="A1175" s="32" t="n">
        <x:v>1174</x:v>
      </x:c>
      <x:c r="B1175" s="32" t="str">
        <x:v>Shopify</x:v>
      </x:c>
      <x:c r="C1175" s="32" t="str">
        <x:v>Shopify Partners sample: bicycles.csv</x:v>
      </x:c>
      <x:c r="D1175" s="32" t="str">
        <x:v>bicycles.csv:kryptonite-evolution</x:v>
      </x:c>
      <x:c r="E1175" s="32" t="str"/>
      <x:c r="F1175" s="32" t="str">
        <x:v>Kryptonite Evolution Lock</x:v>
      </x:c>
      <x:c r="G1175" s="32" t="str">
        <x:v>Kryptonite</x:v>
      </x:c>
      <x:c r="H1175" s="32" t="str">
        <x:v>Kryptonite</x:v>
      </x:c>
      <x:c r="I1175" s="47" t="n">
        <x:v>69</x:v>
      </x:c>
      <x:c r="J1175" s="32" t="str">
        <x:v>USD</x:v>
      </x:c>
      <x:c r="K1175" s="32" t="str">
        <x:v>Accessories, Essential, Essentials, Lock, Locks, Safety, Safety Gear, Tools and Maintenance</x:v>
      </x:c>
      <x:c r="L1175" s="32" t="str">
        <x:v>Lock</x:v>
      </x:c>
      <x:c r="M1175" s="67" t="n">
        <x:v>907</x:v>
      </x:c>
      <x:c r="N1175" s="32" t="str"/>
      <x:c r="O1175" s="32" t="str">
        <x:v>https://cdn.shopify.com/s/files/1/0923/8062/products/Evolution-Mini-7.jpeg?v=1438625483</x:v>
      </x:c>
      <x:c r="P1175" s="32" t="str"/>
      <x:c r="Q1175" s="32" t="str">
        <x:v>Estimated</x:v>
      </x:c>
      <x:c r="R1175" s="32" t="str">
        <x:v>Bicycles</x:v>
      </x:c>
      <x:c r="S1175" s="32" t="str">
        <x:v>Bicycle lock</x:v>
      </x:c>
      <x:c r="T1175" s="32" t="str">
        <x:v>Platform product type: Lock</x:v>
      </x:c>
      <x:c r="U1175" s="32" t="str">
        <x:v>Medium</x:v>
      </x:c>
      <x:c r="V1175" s="67" t="n">
        <x:v>500</x:v>
      </x:c>
      <x:c r="W1175" s="47" t="n">
        <x:v>4</x:v>
      </x:c>
      <x:c r="X1175" s="47" t="n">
        <x:v>12</x:v>
      </x:c>
      <x:c r="Y1175" s="47" t="n">
        <x:v>30</x:v>
      </x:c>
      <x:c r="Z1175" s="47" t="n">
        <x:v>0.9</x:v>
      </x:c>
      <x:c r="AA1175" s="47" t="n">
        <x:v>2</x:v>
      </x:c>
      <x:c r="AB1175" s="68" t="n">
        <x:v>7</x:v>
      </x:c>
      <x:c r="AC1175" s="47" t="n">
        <x:v>5.3</x:v>
      </x:c>
      <x:c r="AD1175" s="47" t="n">
        <x:v>15.94</x:v>
      </x:c>
      <x:c r="AE1175" s="47" t="n">
        <x:v>39.59</x:v>
      </x:c>
      <x:c r="AF1175" s="68" t="n">
        <x:v>2.9</x:v>
      </x:c>
      <x:c r="AG1175" s="47" t="n">
        <x:v>4</x:v>
      </x:c>
      <x:c r="AH1175" s="68" t="n">
        <x:v>5</x:v>
      </x:c>
      <x:c r="AI1175" s="47" t="n">
        <x:v>25.39</x:v>
      </x:c>
      <x:c r="AJ1175" s="47" t="n">
        <x:v>43.61</x:v>
      </x:c>
      <x:c r="AK1175" s="48" t="n">
        <x:v>0.632</x:v>
      </x:c>
      <x:c r="AL1175" s="32" t="str">
        <x:v>Security rating, steel thickness, cylinder, and weight affect cost. Tariff and freight assumptions are illustrative and require current validation.</x:v>
      </x:c>
      <x:c r="AM1175" s="32" t="str">
        <x:v>This is a demonstration store. You can purchase products like this from Pure Fix Cycles The Kryptonite Mini-7 U-Lock and 4-foot flex cable will take your security game to the next level! This compact package gives you all the tools you need to lock both wheels and your frame securely while you're away, and Kryptonite's Key Safe program and optional $2,000 anti-theft offer will give you peace of mind, even when your bike's out of sight. Mount it on your frame with the included FlexFrame U-bracket</x:v>
      </x:c>
      <x:c r="AN1175" s="32" t="str">
        <x:v>https://github.com/shopifypartners/shopify-product-csvs-and-images/blob/master/csv-files/bicycles.csv</x:v>
      </x:c>
      <x:c r="AO1175" s="32" t="str">
        <x:v>2026-08-05-v2</x:v>
      </x:c>
    </x:row>
    <x:row r="1176">
      <x:c r="A1176" s="32" t="n">
        <x:v>1175</x:v>
      </x:c>
      <x:c r="B1176" s="32" t="str">
        <x:v>Shopify</x:v>
      </x:c>
      <x:c r="C1176" s="32" t="str">
        <x:v>Shopify Partners sample: bicycles.csv</x:v>
      </x:c>
      <x:c r="D1176" s="32" t="str">
        <x:v>bicycles.csv:pure-fix-mechanic-shirt</x:v>
      </x:c>
      <x:c r="E1176" s="32" t="str"/>
      <x:c r="F1176" s="32" t="str">
        <x:v>Pure Fix Mechanic Shirt</x:v>
      </x:c>
      <x:c r="G1176" s="32" t="str">
        <x:v>Pure Fix Cycles</x:v>
      </x:c>
      <x:c r="H1176" s="32" t="str">
        <x:v>Pure Fix Cycles</x:v>
      </x:c>
      <x:c r="I1176" s="47" t="n">
        <x:v>40</x:v>
      </x:c>
      <x:c r="J1176" s="32" t="str">
        <x:v>USD</x:v>
      </x:c>
      <x:c r="K1176" s="32" t="str">
        <x:v>Accessories, Apparel, Black, Clothes, Shirt, Shirts</x:v>
      </x:c>
      <x:c r="L1176" s="32" t="str">
        <x:v>Apparel</x:v>
      </x:c>
      <x:c r="M1176" s="67" t="n">
        <x:v>227</x:v>
      </x:c>
      <x:c r="N1176" s="32" t="str"/>
      <x:c r="O1176" s="32" t="str">
        <x:v>https://cdn.shopify.com/s/files/1/0923/8062/products/button-down-mech-tee.jpeg?v=1438625480</x:v>
      </x:c>
      <x:c r="P1176" s="32" t="str"/>
      <x:c r="Q1176" s="32" t="str">
        <x:v>Estimated</x:v>
      </x:c>
      <x:c r="R1176" s="32" t="str">
        <x:v>Apparel</x:v>
      </x:c>
      <x:c r="S1176" s="32" t="str">
        <x:v>Casual dress</x:v>
      </x:c>
      <x:c r="T1176" s="32" t="str">
        <x:v>Keyword/category match: dress</x:v>
      </x:c>
      <x:c r="U1176" s="32" t="str">
        <x:v>Low</x:v>
      </x:c>
      <x:c r="V1176" s="67" t="n">
        <x:v>500</x:v>
      </x:c>
      <x:c r="W1176" s="47" t="n">
        <x:v>4.85</x:v>
      </x:c>
      <x:c r="X1176" s="47" t="n">
        <x:v>9.69</x:v>
      </x:c>
      <x:c r="Y1176" s="47" t="n">
        <x:v>21.32</x:v>
      </x:c>
      <x:c r="Z1176" s="47" t="n">
        <x:v>0.75</x:v>
      </x:c>
      <x:c r="AA1176" s="47" t="n">
        <x:v>0.5</x:v>
      </x:c>
      <x:c r="AB1176" s="68" t="n">
        <x:v>10</x:v>
      </x:c>
      <x:c r="AC1176" s="47" t="n">
        <x:v>5.96</x:v>
      </x:c>
      <x:c r="AD1176" s="47" t="n">
        <x:v>12.03</x:v>
      </x:c>
      <x:c r="AE1176" s="47" t="n">
        <x:v>26.29</x:v>
      </x:c>
      <x:c r="AF1176" s="68" t="n">
        <x:v>2.9</x:v>
      </x:c>
      <x:c r="AG1176" s="47" t="n">
        <x:v>2.5</x:v>
      </x:c>
      <x:c r="AH1176" s="68" t="n">
        <x:v>5</x:v>
      </x:c>
      <x:c r="AI1176" s="47" t="n">
        <x:v>17.69</x:v>
      </x:c>
      <x:c r="AJ1176" s="47" t="n">
        <x:v>22.31</x:v>
      </x:c>
      <x:c r="AK1176" s="48" t="n">
        <x:v>0.5579999999999999</x:v>
      </x:c>
      <x:c r="AL1176" s="32" t="str">
        <x:v>Fabric, lining, embellishment, and complexity vary widely. Tariff and freight assumptions are illustrative and require current validation.</x:v>
      </x:c>
      <x:c r="AM1176" s="32" t="str">
        <x:v>This is a demonstration store. You can purchase products like this from Pure Fix Cycles Is there anyone cooler than a bike mechanic? Those brave heroes whose experienced hands right the wrongs of the road and return our rides to their deserved glory! Now you can look as good as they do when you're changing a tire, lubing your chain, or just hanging out at your LBS! Stop dressing for the job you've got, and start dressing for the job you wish you had! Heck, buy two so you can gift one to your fav</x:v>
      </x:c>
      <x:c r="AN1176" s="32" t="str">
        <x:v>https://github.com/shopifypartners/shopify-product-csvs-and-images/blob/master/csv-files/bicycles.csv</x:v>
      </x:c>
      <x:c r="AO1176" s="32" t="str">
        <x:v>2026-08-05-v2</x:v>
      </x:c>
    </x:row>
    <x:row r="1177">
      <x:c r="A1177" s="32" t="n">
        <x:v>1176</x:v>
      </x:c>
      <x:c r="B1177" s="32" t="str">
        <x:v>Shopify</x:v>
      </x:c>
      <x:c r="C1177" s="32" t="str">
        <x:v>Shopify Partners sample: bicycles.csv</x:v>
      </x:c>
      <x:c r="D1177" s="32" t="str">
        <x:v>bicycles.csv:fgfs-bottom-bracket</x:v>
      </x:c>
      <x:c r="E1177" s="32" t="str"/>
      <x:c r="F1177" s="32" t="str">
        <x:v>FGFS Bottom Bracket</x:v>
      </x:c>
      <x:c r="G1177" s="32" t="str">
        <x:v>Pure Fix Cycles</x:v>
      </x:c>
      <x:c r="H1177" s="32" t="str">
        <x:v>Pure Fix Cycles</x:v>
      </x:c>
      <x:c r="I1177" s="47" t="n">
        <x:v>0</x:v>
      </x:c>
      <x:c r="J1177" s="32" t="str">
        <x:v>USD</x:v>
      </x:c>
      <x:c r="K1177" s="32" t="str">
        <x:v>Bottom Bracket, Bottom Brackets, Drivetrain, FGFS</x:v>
      </x:c>
      <x:c r="L1177" s="32" t="str">
        <x:v>Bottom Brackets</x:v>
      </x:c>
      <x:c r="M1177" s="67" t="n">
        <x:v>454</x:v>
      </x:c>
      <x:c r="N1177" s="32" t="str"/>
      <x:c r="O1177" s="32" t="str">
        <x:v>https://cdn.shopify.com/s/files/1/0923/8062/products/fgfs-bottom-bracket.jpeg?v=1438625476</x:v>
      </x:c>
      <x:c r="P1177" s="32" t="str"/>
      <x:c r="Q1177" s="32" t="str">
        <x:v>Estimated</x:v>
      </x:c>
      <x:c r="R1177" s="32" t="str">
        <x:v>Bicycles</x:v>
      </x:c>
      <x:c r="S1177" s="32" t="str">
        <x:v>Bicycle drivetrain component</x:v>
      </x:c>
      <x:c r="T1177" s="32" t="str">
        <x:v>Platform product type: Bottom Brackets</x:v>
      </x:c>
      <x:c r="U1177" s="32" t="str">
        <x:v>Low</x:v>
      </x:c>
      <x:c r="V1177" s="67" t="n">
        <x:v>500</x:v>
      </x:c>
      <x:c r="W1177" s="47" t="n">
        <x:v>5</x:v>
      </x:c>
      <x:c r="X1177" s="47" t="n">
        <x:v>18</x:v>
      </x:c>
      <x:c r="Y1177" s="47" t="n">
        <x:v>60</x:v>
      </x:c>
      <x:c r="Z1177" s="47" t="n">
        <x:v>1</x:v>
      </x:c>
      <x:c r="AA1177" s="47" t="n">
        <x:v>2</x:v>
      </x:c>
      <x:c r="AB1177" s="68" t="n">
        <x:v>7</x:v>
      </x:c>
      <x:c r="AC1177" s="47" t="n">
        <x:v>6.26</x:v>
      </x:c>
      <x:c r="AD1177" s="47" t="n">
        <x:v>22.47</x:v>
      </x:c>
      <x:c r="AE1177" s="47" t="n">
        <x:v>73.3</x:v>
      </x:c>
      <x:c r="AF1177" s="68" t="n">
        <x:v>2.9</x:v>
      </x:c>
      <x:c r="AG1177" s="47" t="n">
        <x:v>4</x:v>
      </x:c>
      <x:c r="AH1177" s="68" t="n">
        <x:v>5</x:v>
      </x:c>
      <x:c r="AI1177" s="47" t="n">
        <x:v>26.47</x:v>
      </x:c>
      <x:c r="AJ1177" s="47" t="n">
        <x:v>-26.47</x:v>
      </x:c>
      <x:c r="AK1177" s="48"/>
      <x:c r="AL1177" s="32" t="str">
        <x:v>Cranks, bottom brackets, chains, cassettes, and pedals vary widely. Tariff and freight assumptions are illustrative and require current validation.</x:v>
      </x:c>
      <x:c r="AM1177" s="32" t="str"/>
      <x:c r="AN1177" s="32" t="str">
        <x:v>https://github.com/shopifypartners/shopify-product-csvs-and-images/blob/master/csv-files/bicycles.csv</x:v>
      </x:c>
      <x:c r="AO1177" s="32" t="str">
        <x:v>2026-08-05-v2</x:v>
      </x:c>
    </x:row>
    <x:row r="1178">
      <x:c r="A1178" s="32" t="n">
        <x:v>1177</x:v>
      </x:c>
      <x:c r="B1178" s="32" t="str">
        <x:v>Shopify</x:v>
      </x:c>
      <x:c r="C1178" s="32" t="str">
        <x:v>Shopify Partners sample: bicycles.csv</x:v>
      </x:c>
      <x:c r="D1178" s="32" t="str">
        <x:v>bicycles.csv:fixed-gear-lock-ring-tool</x:v>
      </x:c>
      <x:c r="E1178" s="32" t="str"/>
      <x:c r="F1178" s="32" t="str">
        <x:v>Fixed Gear Lock Ring Tool</x:v>
      </x:c>
      <x:c r="G1178" s="32" t="str">
        <x:v>Park Tool</x:v>
      </x:c>
      <x:c r="H1178" s="32" t="str">
        <x:v>Park Tool</x:v>
      </x:c>
      <x:c r="I1178" s="47" t="n">
        <x:v>16</x:v>
      </x:c>
      <x:c r="J1178" s="32" t="str">
        <x:v>USD</x:v>
      </x:c>
      <x:c r="K1178" s="32" t="str">
        <x:v>Accessories, Cogs and Lockrings, Lockring, Safety Gear, Tool, Tools, Tools and Maintenance</x:v>
      </x:c>
      <x:c r="L1178" s="32" t="str">
        <x:v>Tools</x:v>
      </x:c>
      <x:c r="M1178" s="67" t="n">
        <x:v>454</x:v>
      </x:c>
      <x:c r="N1178" s="32" t="str"/>
      <x:c r="O1178" s="32" t="str">
        <x:v>https://cdn.shopify.com/s/files/1/0923/8062/products/lockring-tool.jpeg?v=1438625474</x:v>
      </x:c>
      <x:c r="P1178" s="32" t="str"/>
      <x:c r="Q1178" s="32" t="str">
        <x:v>Estimated</x:v>
      </x:c>
      <x:c r="R1178" s="32" t="str">
        <x:v>Tools</x:v>
      </x:c>
      <x:c r="S1178" s="32" t="str">
        <x:v>Steel hand tool</x:v>
      </x:c>
      <x:c r="T1178" s="32" t="str">
        <x:v>Platform product type: Tools</x:v>
      </x:c>
      <x:c r="U1178" s="32" t="str">
        <x:v>Medium</x:v>
      </x:c>
      <x:c r="V1178" s="67" t="n">
        <x:v>500</x:v>
      </x:c>
      <x:c r="W1178" s="47" t="n">
        <x:v>1.65</x:v>
      </x:c>
      <x:c r="X1178" s="47" t="n">
        <x:v>4.96</x:v>
      </x:c>
      <x:c r="Y1178" s="47" t="n">
        <x:v>13.22</x:v>
      </x:c>
      <x:c r="Z1178" s="47" t="n">
        <x:v>0.5</x:v>
      </x:c>
      <x:c r="AA1178" s="47" t="n">
        <x:v>0.6</x:v>
      </x:c>
      <x:c r="AB1178" s="68" t="n">
        <x:v>5</x:v>
      </x:c>
      <x:c r="AC1178" s="47" t="n">
        <x:v>2.16</x:v>
      </x:c>
      <x:c r="AD1178" s="47" t="n">
        <x:v>6.36</x:v>
      </x:c>
      <x:c r="AE1178" s="47" t="n">
        <x:v>17.03</x:v>
      </x:c>
      <x:c r="AF1178" s="68" t="n">
        <x:v>2.9</x:v>
      </x:c>
      <x:c r="AG1178" s="47" t="n">
        <x:v>4</x:v>
      </x:c>
      <x:c r="AH1178" s="68" t="n">
        <x:v>5</x:v>
      </x:c>
      <x:c r="AI1178" s="47" t="n">
        <x:v>11.63</x:v>
      </x:c>
      <x:c r="AJ1178" s="47" t="n">
        <x:v>4.37</x:v>
      </x:c>
      <x:c r="AK1178" s="48" t="n">
        <x:v>0.273</x:v>
      </x:c>
      <x:c r="AL1178" s="32" t="str">
        <x:v>Steel grade, forging, machining, coating, and set count affect cost. Tariff and freight assumptions are illustrative and require current validation.</x:v>
      </x:c>
      <x:c r="AM1178" s="32" t="str">
        <x:v>This is a demonstration store. You can purchase products like this from Pure Fix Cycles Your lockring is solid. It does its job. It holds your cog tight through your roughest rides and slidiest skids. But what about when your lockring needs to take some time off? Whether it's time to swap in a new cog, a new lockring, or just give your hub some TLC, the Park Tool HCW-17 is just what you need! With two different radius hooks it'll fit most fixed gear lockrings (even some BMX freewheel ones) and a</x:v>
      </x:c>
      <x:c r="AN1178" s="32" t="str">
        <x:v>https://github.com/shopifypartners/shopify-product-csvs-and-images/blob/master/csv-files/bicycles.csv</x:v>
      </x:c>
      <x:c r="AO1178" s="32" t="str">
        <x:v>2026-08-05-v2</x:v>
      </x:c>
    </x:row>
    <x:row r="1179">
      <x:c r="A1179" s="32" t="n">
        <x:v>1178</x:v>
      </x:c>
      <x:c r="B1179" s="32" t="str">
        <x:v>Shopify</x:v>
      </x:c>
      <x:c r="C1179" s="32" t="str">
        <x:v>Shopify Partners sample: bicycles.csv</x:v>
      </x:c>
      <x:c r="D1179" s="32" t="str">
        <x:v>bicycles.csv:hiplok-lite</x:v>
      </x:c>
      <x:c r="E1179" s="32" t="str"/>
      <x:c r="F1179" s="32" t="str">
        <x:v>Hiplok Lite</x:v>
      </x:c>
      <x:c r="G1179" s="32" t="str">
        <x:v>Hiplok</x:v>
      </x:c>
      <x:c r="H1179" s="32" t="str">
        <x:v>Hiplok</x:v>
      </x:c>
      <x:c r="I1179" s="47" t="n">
        <x:v>69.99</x:v>
      </x:c>
      <x:c r="J1179" s="32" t="str">
        <x:v>USD</x:v>
      </x:c>
      <x:c r="K1179" s="32" t="str">
        <x:v>Accessories, Essential, Essentials, Hiplok, Lock, Locks, Safety, Safety Gear</x:v>
      </x:c>
      <x:c r="L1179" s="32" t="str">
        <x:v>Lock</x:v>
      </x:c>
      <x:c r="M1179" s="67" t="n">
        <x:v>907</x:v>
      </x:c>
      <x:c r="N1179" s="32" t="str"/>
      <x:c r="O1179" s="32" t="str">
        <x:v>https://cdn.shopify.com/s/files/1/0923/8062/products/hiplok-yellow.jpeg?v=1438625466</x:v>
      </x:c>
      <x:c r="P1179" s="32" t="str"/>
      <x:c r="Q1179" s="32" t="str">
        <x:v>Estimated</x:v>
      </x:c>
      <x:c r="R1179" s="32" t="str">
        <x:v>Bicycles</x:v>
      </x:c>
      <x:c r="S1179" s="32" t="str">
        <x:v>Bicycle lock</x:v>
      </x:c>
      <x:c r="T1179" s="32" t="str">
        <x:v>Platform product type: Lock</x:v>
      </x:c>
      <x:c r="U1179" s="32" t="str">
        <x:v>Medium</x:v>
      </x:c>
      <x:c r="V1179" s="67" t="n">
        <x:v>500</x:v>
      </x:c>
      <x:c r="W1179" s="47" t="n">
        <x:v>4.4</x:v>
      </x:c>
      <x:c r="X1179" s="47" t="n">
        <x:v>13.2</x:v>
      </x:c>
      <x:c r="Y1179" s="47" t="n">
        <x:v>33</x:v>
      </x:c>
      <x:c r="Z1179" s="47" t="n">
        <x:v>0.9</x:v>
      </x:c>
      <x:c r="AA1179" s="47" t="n">
        <x:v>2</x:v>
      </x:c>
      <x:c r="AB1179" s="68" t="n">
        <x:v>7</x:v>
      </x:c>
      <x:c r="AC1179" s="47" t="n">
        <x:v>5.72</x:v>
      </x:c>
      <x:c r="AD1179" s="47" t="n">
        <x:v>17.23</x:v>
      </x:c>
      <x:c r="AE1179" s="47" t="n">
        <x:v>42.8</x:v>
      </x:c>
      <x:c r="AF1179" s="68" t="n">
        <x:v>2.9</x:v>
      </x:c>
      <x:c r="AG1179" s="47" t="n">
        <x:v>4</x:v>
      </x:c>
      <x:c r="AH1179" s="68" t="n">
        <x:v>5</x:v>
      </x:c>
      <x:c r="AI1179" s="47" t="n">
        <x:v>26.76</x:v>
      </x:c>
      <x:c r="AJ1179" s="47" t="n">
        <x:v>43.23</x:v>
      </x:c>
      <x:c r="AK1179" s="48" t="n">
        <x:v>0.618</x:v>
      </x:c>
      <x:c r="AL1179" s="32" t="str">
        <x:v>Security rating, steel thickness, cylinder, and weight affect cost. Modifiers: premium/heavy-duty specification. Tariff and freight assumptions are illustrative and require current validation.</x:v>
      </x:c>
      <x:c r="AM1179" s="32" t="str">
        <x:v>This is a demonstration store. You can purchase products like this from Pure Fix Cycles The Hiplok is the first bike lock designed to be worn by the rider, eliminating all the fussing with frustrating frame mounts, or lugging heavy locks around in your backpack! Made of a hardened steel chain wrapped in heavy duty impact resistant nylon, the Hiplok is designed to be tougher than bike thieves. The Hiplok also features reflective logo details, increasing rider visibility. All that goodness means H</x:v>
      </x:c>
      <x:c r="AN1179" s="32" t="str">
        <x:v>https://github.com/shopifypartners/shopify-product-csvs-and-images/blob/master/csv-files/bicycles.csv</x:v>
      </x:c>
      <x:c r="AO1179" s="32" t="str">
        <x:v>2026-08-05-v2</x:v>
      </x:c>
    </x:row>
    <x:row r="1180">
      <x:c r="A1180" s="32" t="n">
        <x:v>1179</x:v>
      </x:c>
      <x:c r="B1180" s="32" t="str">
        <x:v>Shopify</x:v>
      </x:c>
      <x:c r="C1180" s="32" t="str">
        <x:v>Shopify Partners sample: bicycles.csv</x:v>
      </x:c>
      <x:c r="D1180" s="32" t="str">
        <x:v>bicycles.csv:all-in-one-track-tool</x:v>
      </x:c>
      <x:c r="E1180" s="32" t="str"/>
      <x:c r="F1180" s="32" t="str">
        <x:v>All In One Track Tool</x:v>
      </x:c>
      <x:c r="G1180" s="32" t="str">
        <x:v>IceToolz</x:v>
      </x:c>
      <x:c r="H1180" s="32" t="str">
        <x:v>IceToolz</x:v>
      </x:c>
      <x:c r="I1180" s="47" t="n">
        <x:v>11.99</x:v>
      </x:c>
      <x:c r="J1180" s="32" t="str">
        <x:v>USD</x:v>
      </x:c>
      <x:c r="K1180" s="32" t="str">
        <x:v>10mm, 14mm, 15mm, 5mm, 6mm, Accessories, Essential, Essentials, Safety Gear, Tool, Tools, Tools and Maintenance, Wheelsets and Accessories, Wrench</x:v>
      </x:c>
      <x:c r="L1180" s="32" t="str">
        <x:v>Tools</x:v>
      </x:c>
      <x:c r="M1180" s="67" t="n">
        <x:v>272</x:v>
      </x:c>
      <x:c r="N1180" s="32" t="str"/>
      <x:c r="O1180" s="32" t="str">
        <x:v>https://cdn.shopify.com/s/files/1/0923/8062/products/Ice-Toolz_All-In-One-Track-Tool_15mm_Front_WEB.jpeg?v=1438625456</x:v>
      </x:c>
      <x:c r="P1180" s="32" t="str"/>
      <x:c r="Q1180" s="32" t="str">
        <x:v>Estimated</x:v>
      </x:c>
      <x:c r="R1180" s="32" t="str">
        <x:v>Tools</x:v>
      </x:c>
      <x:c r="S1180" s="32" t="str">
        <x:v>Steel hand tool</x:v>
      </x:c>
      <x:c r="T1180" s="32" t="str">
        <x:v>Platform product type: Tools</x:v>
      </x:c>
      <x:c r="U1180" s="32" t="str">
        <x:v>Medium</x:v>
      </x:c>
      <x:c r="V1180" s="67" t="n">
        <x:v>500</x:v>
      </x:c>
      <x:c r="W1180" s="47" t="n">
        <x:v>1.65</x:v>
      </x:c>
      <x:c r="X1180" s="47" t="n">
        <x:v>4.96</x:v>
      </x:c>
      <x:c r="Y1180" s="47" t="n">
        <x:v>10.79</x:v>
      </x:c>
      <x:c r="Z1180" s="47" t="n">
        <x:v>0.5</x:v>
      </x:c>
      <x:c r="AA1180" s="47" t="n">
        <x:v>0.54</x:v>
      </x:c>
      <x:c r="AB1180" s="68" t="n">
        <x:v>5</x:v>
      </x:c>
      <x:c r="AC1180" s="47" t="n">
        <x:v>2.13</x:v>
      </x:c>
      <x:c r="AD1180" s="47" t="n">
        <x:v>6.3</x:v>
      </x:c>
      <x:c r="AE1180" s="47" t="n">
        <x:v>14.29</x:v>
      </x:c>
      <x:c r="AF1180" s="68" t="n">
        <x:v>2.9</x:v>
      </x:c>
      <x:c r="AG1180" s="47" t="n">
        <x:v>4</x:v>
      </x:c>
      <x:c r="AH1180" s="68" t="n">
        <x:v>5</x:v>
      </x:c>
      <x:c r="AI1180" s="47" t="n">
        <x:v>11.25</x:v>
      </x:c>
      <x:c r="AJ1180" s="47" t="n">
        <x:v>0.74</x:v>
      </x:c>
      <x:c r="AK1180" s="48" t="n">
        <x:v>0.062</x:v>
      </x:c>
      <x:c r="AL1180" s="32" t="str">
        <x:v>Steel grade, forging, machining, coating, and set count affect cost. Tariff and freight assumptions are illustrative and require current validation.</x:v>
      </x:c>
      <x:c r="AM1180" s="32" t="str">
        <x:v>This is a demonstration store. You can purchase products like this from Pure Fix Cycles This all-in-one track tool packs a 10mm open-ended, 15mm pedal wrench, 14x15mm sockets for crank fixing bolts and axle nuts and 5mm and 6mm hex keys. It's constructed with CrMo steel and is the perfect wrench to keep your wheels and pedals on tight!</x:v>
      </x:c>
      <x:c r="AN1180" s="32" t="str">
        <x:v>https://github.com/shopifypartners/shopify-product-csvs-and-images/blob/master/csv-files/bicycles.csv</x:v>
      </x:c>
      <x:c r="AO1180" s="32" t="str">
        <x:v>2026-08-05-v2</x:v>
      </x:c>
    </x:row>
    <x:row r="1181">
      <x:c r="A1181" s="32" t="n">
        <x:v>1180</x:v>
      </x:c>
      <x:c r="B1181" s="32" t="str">
        <x:v>Shopify</x:v>
      </x:c>
      <x:c r="C1181" s="32" t="str">
        <x:v>Shopify Partners sample: bicycles.csv</x:v>
      </x:c>
      <x:c r="D1181" s="32" t="str">
        <x:v>bicycles.csv:pure-city-basket-1</x:v>
      </x:c>
      <x:c r="E1181" s="32" t="str"/>
      <x:c r="F1181" s="32" t="str">
        <x:v>Pure City Basket</x:v>
      </x:c>
      <x:c r="G1181" s="32" t="str">
        <x:v>Cyclone</x:v>
      </x:c>
      <x:c r="H1181" s="32" t="str">
        <x:v>Cyclone</x:v>
      </x:c>
      <x:c r="I1181" s="47" t="n">
        <x:v>60</x:v>
      </x:c>
      <x:c r="J1181" s="32" t="str">
        <x:v>USD</x:v>
      </x:c>
      <x:c r="K1181" s="32" t="str">
        <x:v>Accessories, Basket, Baskets, Baskets and Racks, City Accessories, Pure City</x:v>
      </x:c>
      <x:c r="L1181" s="32" t="str">
        <x:v>Baskets</x:v>
      </x:c>
      <x:c r="M1181" s="67" t="n">
        <x:v>454</x:v>
      </x:c>
      <x:c r="N1181" s="32" t="str"/>
      <x:c r="O1181" s="32" t="str">
        <x:v>https://cdn.shopify.com/s/files/1/0923/8062/products/basket_full.jpeg?v=1438625452</x:v>
      </x:c>
      <x:c r="P1181" s="32" t="str"/>
      <x:c r="Q1181" s="32" t="str">
        <x:v>Estimated</x:v>
      </x:c>
      <x:c r="R1181" s="32" t="str">
        <x:v>Bicycles</x:v>
      </x:c>
      <x:c r="S1181" s="32" t="str">
        <x:v>Bicycle basket or rack</x:v>
      </x:c>
      <x:c r="T1181" s="32" t="str">
        <x:v>Platform product type: Baskets</x:v>
      </x:c>
      <x:c r="U1181" s="32" t="str">
        <x:v>Low</x:v>
      </x:c>
      <x:c r="V1181" s="67" t="n">
        <x:v>500</x:v>
      </x:c>
      <x:c r="W1181" s="47" t="n">
        <x:v>4.65</x:v>
      </x:c>
      <x:c r="X1181" s="47" t="n">
        <x:v>13.96</x:v>
      </x:c>
      <x:c r="Y1181" s="47" t="n">
        <x:v>37.24</x:v>
      </x:c>
      <x:c r="Z1181" s="47" t="n">
        <x:v>1.2</x:v>
      </x:c>
      <x:c r="AA1181" s="47" t="n">
        <x:v>4</x:v>
      </x:c>
      <x:c r="AB1181" s="68" t="n">
        <x:v>7</x:v>
      </x:c>
      <x:c r="AC1181" s="47" t="n">
        <x:v>7.12</x:v>
      </x:c>
      <x:c r="AD1181" s="47" t="n">
        <x:v>20.51</x:v>
      </x:c>
      <x:c r="AE1181" s="47" t="n">
        <x:v>53.76</x:v>
      </x:c>
      <x:c r="AF1181" s="68" t="n">
        <x:v>2.9</x:v>
      </x:c>
      <x:c r="AG1181" s="47" t="n">
        <x:v>4</x:v>
      </x:c>
      <x:c r="AH1181" s="68" t="n">
        <x:v>5</x:v>
      </x:c>
      <x:c r="AI1181" s="47" t="n">
        <x:v>29.25</x:v>
      </x:c>
      <x:c r="AJ1181" s="47" t="n">
        <x:v>30.75</x:v>
      </x:c>
      <x:c r="AK1181" s="48" t="n">
        <x:v>0.513</x:v>
      </x:c>
      <x:c r="AL1181" s="32" t="str">
        <x:v>Material, size, welding, coating, mounting hardware, and freight affect cost. Tariff and freight assumptions are illustrative and require current validation.</x:v>
      </x:c>
      <x:c r="AM1181" s="32" t="str">
        <x:v>This is a demonstration store. You can purchase products like this from Pure Fix Cycles Nothing makes a bike more bike-y than a basket on the front! This classy brown basket will haul your groceries, your goodies, or even your furry friends, whether you're out for a quick shopping trip or a cruise across the city. Made of uber-durable mock-wicker, it gives your bike that retro look without having to worry about it getting all wet and soggy or doing any of that other lame stuff real wicker will d</x:v>
      </x:c>
      <x:c r="AN1181" s="32" t="str">
        <x:v>https://github.com/shopifypartners/shopify-product-csvs-and-images/blob/master/csv-files/bicycles.csv</x:v>
      </x:c>
      <x:c r="AO1181" s="32" t="str">
        <x:v>2026-08-05-v2</x:v>
      </x:c>
    </x:row>
    <x:row r="1182">
      <x:c r="A1182" s="32" t="n">
        <x:v>1181</x:v>
      </x:c>
      <x:c r="B1182" s="32" t="str">
        <x:v>Shopify</x:v>
      </x:c>
      <x:c r="C1182" s="32" t="str">
        <x:v>Shopify Partners sample: bicycles.csv</x:v>
      </x:c>
      <x:c r="D1182" s="32" t="str">
        <x:v>bicycles.csv:boombot-rex</x:v>
      </x:c>
      <x:c r="E1182" s="32" t="str"/>
      <x:c r="F1182" s="32" t="str">
        <x:v>PF Boombot Rex</x:v>
      </x:c>
      <x:c r="G1182" s="32" t="str">
        <x:v>Boombotix</x:v>
      </x:c>
      <x:c r="H1182" s="32" t="str">
        <x:v>Boombotix</x:v>
      </x:c>
      <x:c r="I1182" s="47" t="n">
        <x:v>119.99</x:v>
      </x:c>
      <x:c r="J1182" s="32" t="str">
        <x:v>USD</x:v>
      </x:c>
      <x:c r="K1182" s="32" t="str">
        <x:v>Black, Boombotix, Essential, Speaker, Speakers</x:v>
      </x:c>
      <x:c r="L1182" s="32" t="str">
        <x:v>Speaker</x:v>
      </x:c>
      <x:c r="M1182" s="67" t="n">
        <x:v>227</x:v>
      </x:c>
      <x:c r="N1182" s="32" t="str"/>
      <x:c r="O1182" s="32" t="str">
        <x:v>https://cdn.shopify.com/s/files/1/0923/8062/products/pure-fix-rex.png?v=1438625448</x:v>
      </x:c>
      <x:c r="P1182" s="32" t="str"/>
      <x:c r="Q1182" s="32" t="str">
        <x:v>Estimated</x:v>
      </x:c>
      <x:c r="R1182" s="32" t="str">
        <x:v>Electronics</x:v>
      </x:c>
      <x:c r="S1182" s="32" t="str">
        <x:v>Bluetooth speaker</x:v>
      </x:c>
      <x:c r="T1182" s="32" t="str">
        <x:v>Keyword/category match: portable speaker</x:v>
      </x:c>
      <x:c r="U1182" s="32" t="str">
        <x:v>Low</x:v>
      </x:c>
      <x:c r="V1182" s="67" t="n">
        <x:v>500</x:v>
      </x:c>
      <x:c r="W1182" s="47" t="n">
        <x:v>4.96</x:v>
      </x:c>
      <x:c r="X1182" s="47" t="n">
        <x:v>9.37</x:v>
      </x:c>
      <x:c r="Y1182" s="47" t="n">
        <x:v>17.63</x:v>
      </x:c>
      <x:c r="Z1182" s="47" t="n">
        <x:v>0.75</x:v>
      </x:c>
      <x:c r="AA1182" s="47" t="n">
        <x:v>0.72</x:v>
      </x:c>
      <x:c r="AB1182" s="68" t="n">
        <x:v>3</x:v>
      </x:c>
      <x:c r="AC1182" s="47" t="n">
        <x:v>5.79</x:v>
      </x:c>
      <x:c r="AD1182" s="47" t="n">
        <x:v>11.16</x:v>
      </x:c>
      <x:c r="AE1182" s="47" t="n">
        <x:v>21.28</x:v>
      </x:c>
      <x:c r="AF1182" s="68" t="n">
        <x:v>2.9</x:v>
      </x:c>
      <x:c r="AG1182" s="47" t="n">
        <x:v>2.5</x:v>
      </x:c>
      <x:c r="AH1182" s="68" t="n">
        <x:v>5</x:v>
      </x:c>
      <x:c r="AI1182" s="47" t="n">
        <x:v>23.14</x:v>
      </x:c>
      <x:c r="AJ1182" s="47" t="n">
        <x:v>96.85</x:v>
      </x:c>
      <x:c r="AK1182" s="48" t="n">
        <x:v>0.807</x:v>
      </x:c>
      <x:c r="AL1182" s="32" t="str">
        <x:v>Battery, acoustic tuning, waterproofing, certifications, and chipset drive cost. Tariff and freight assumptions are illustrative and require current validation.</x:v>
      </x:c>
      <x:c r="AM1182" s="32" t="str">
        <x:v>This is a demonstration store. You can purchase products like this from Pure Fix Cycles When you ride, you're a rolling party, but isn't it about time everyone else knows how much fun you're having too? We think so, and that's why we're stoked about this super loud Boombot Rex! With it's revolutionary acoustic design, this super portable speaker is loud (and I mean LOUD) and hooks up to your phone with bluetooth so you can manage your music and listen on the fly. It's also got a noise canceling </x:v>
      </x:c>
      <x:c r="AN1182" s="32" t="str">
        <x:v>https://github.com/shopifypartners/shopify-product-csvs-and-images/blob/master/csv-files/bicycles.csv</x:v>
      </x:c>
      <x:c r="AO1182" s="32" t="str">
        <x:v>2026-08-05-v2</x:v>
      </x:c>
    </x:row>
    <x:row r="1183">
      <x:c r="A1183" s="32" t="n">
        <x:v>1182</x:v>
      </x:c>
      <x:c r="B1183" s="32" t="str">
        <x:v>Shopify</x:v>
      </x:c>
      <x:c r="C1183" s="32" t="str">
        <x:v>Shopify Partners sample: bicycles.csv</x:v>
      </x:c>
      <x:c r="D1183" s="32" t="str">
        <x:v>bicycles.csv:knog-blinder-road-front</x:v>
      </x:c>
      <x:c r="E1183" s="32" t="str"/>
      <x:c r="F1183" s="32" t="str">
        <x:v>Knog Blinder Road Front Light</x:v>
      </x:c>
      <x:c r="G1183" s="32" t="str">
        <x:v>Knog</x:v>
      </x:c>
      <x:c r="H1183" s="32" t="str">
        <x:v>Knog</x:v>
      </x:c>
      <x:c r="I1183" s="47" t="n">
        <x:v>79.99</x:v>
      </x:c>
      <x:c r="J1183" s="32" t="str">
        <x:v>USD</x:v>
      </x:c>
      <x:c r="K1183" s="32" t="str">
        <x:v>Accessories, Black, Essential, Essentials, Front, Grey, Knog, Lights, Safety Gear</x:v>
      </x:c>
      <x:c r="L1183" s="32" t="str">
        <x:v>Light</x:v>
      </x:c>
      <x:c r="M1183" s="67" t="n">
        <x:v>454</x:v>
      </x:c>
      <x:c r="N1183" s="32" t="str"/>
      <x:c r="O1183" s="32" t="str">
        <x:v>https://cdn.shopify.com/s/files/1/0923/8062/products/knog-blinder-road-black-front.jpeg?v=1438625437</x:v>
      </x:c>
      <x:c r="P1183" s="32" t="str"/>
      <x:c r="Q1183" s="32" t="str">
        <x:v>Estimated</x:v>
      </x:c>
      <x:c r="R1183" s="32" t="str">
        <x:v>Bicycles</x:v>
      </x:c>
      <x:c r="S1183" s="32" t="str">
        <x:v>Bicycle light</x:v>
      </x:c>
      <x:c r="T1183" s="32" t="str">
        <x:v>Platform product type: Light</x:v>
      </x:c>
      <x:c r="U1183" s="32" t="str">
        <x:v>Low</x:v>
      </x:c>
      <x:c r="V1183" s="67" t="n">
        <x:v>500</x:v>
      </x:c>
      <x:c r="W1183" s="47" t="n">
        <x:v>2.37</x:v>
      </x:c>
      <x:c r="X1183" s="47" t="n">
        <x:v>8.3</x:v>
      </x:c>
      <x:c r="Y1183" s="47" t="n">
        <x:v>23.71</x:v>
      </x:c>
      <x:c r="Z1183" s="47" t="n">
        <x:v>0.7</x:v>
      </x:c>
      <x:c r="AA1183" s="47" t="n">
        <x:v>0.8</x:v>
      </x:c>
      <x:c r="AB1183" s="68" t="n">
        <x:v>7</x:v>
      </x:c>
      <x:c r="AC1183" s="47" t="n">
        <x:v>3.07</x:v>
      </x:c>
      <x:c r="AD1183" s="47" t="n">
        <x:v>10.48</x:v>
      </x:c>
      <x:c r="AE1183" s="47" t="n">
        <x:v>29.75</x:v>
      </x:c>
      <x:c r="AF1183" s="68" t="n">
        <x:v>2.9</x:v>
      </x:c>
      <x:c r="AG1183" s="47" t="n">
        <x:v>4</x:v>
      </x:c>
      <x:c r="AH1183" s="68" t="n">
        <x:v>5</x:v>
      </x:c>
      <x:c r="AI1183" s="47" t="n">
        <x:v>20.8</x:v>
      </x:c>
      <x:c r="AJ1183" s="47" t="n">
        <x:v>59.19</x:v>
      </x:c>
      <x:c r="AK1183" s="48" t="n">
        <x:v>0.74</x:v>
      </x:c>
      <x:c r="AL1183" s="32" t="str">
        <x:v>Output, battery, optics, waterproofing, and certifications affect cost. Modifiers: weatherproof construction. Tariff and freight assumptions are illustrative and require current validation.</x:v>
      </x:c>
      <x:c r="AM1183" s="32" t="str">
        <x:v>This is a demonstration store. You can purchase products like this from Pure Fix Cycles Come, plebeians, and gather round to hear to tale of the Knog Blinder Road! This compact and completely waterproof light includes parts crafted from silicon for stretch, stainless steel for strength, and aluminum to save weight. The light output matches that of the great god Zeus’ bolts, with 200 lumens of titan crushing brightness. With this as your weapon, nothing can stand in your way, because you’ll see i</x:v>
      </x:c>
      <x:c r="AN1183" s="32" t="str">
        <x:v>https://github.com/shopifypartners/shopify-product-csvs-and-images/blob/master/csv-files/bicycles.csv</x:v>
      </x:c>
      <x:c r="AO1183" s="32" t="str">
        <x:v>2026-08-05-v2</x:v>
      </x:c>
    </x:row>
    <x:row r="1184">
      <x:c r="A1184" s="32" t="n">
        <x:v>1183</x:v>
      </x:c>
      <x:c r="B1184" s="32" t="str">
        <x:v>Shopify</x:v>
      </x:c>
      <x:c r="C1184" s="32" t="str">
        <x:v>Shopify Partners sample: bicycles.csv</x:v>
      </x:c>
      <x:c r="D1184" s="32" t="str">
        <x:v>bicycles.csv:knog-blinder-road-rear-light</x:v>
      </x:c>
      <x:c r="E1184" s="32" t="str"/>
      <x:c r="F1184" s="32" t="str">
        <x:v>Knog Blinder Road Rear Light</x:v>
      </x:c>
      <x:c r="G1184" s="32" t="str">
        <x:v>Knog</x:v>
      </x:c>
      <x:c r="H1184" s="32" t="str">
        <x:v>Knog</x:v>
      </x:c>
      <x:c r="I1184" s="47" t="n">
        <x:v>59.99</x:v>
      </x:c>
      <x:c r="J1184" s="32" t="str">
        <x:v>USD</x:v>
      </x:c>
      <x:c r="K1184" s="32" t="str">
        <x:v>Accessories, Black, Essential, Essentials, Grey, Knog, Light, Lights, Rear, Safety Gear</x:v>
      </x:c>
      <x:c r="L1184" s="32" t="str">
        <x:v>Light</x:v>
      </x:c>
      <x:c r="M1184" s="67" t="n">
        <x:v>454</x:v>
      </x:c>
      <x:c r="N1184" s="32" t="str"/>
      <x:c r="O1184" s="32" t="str">
        <x:v>https://cdn.shopify.com/s/files/1/0923/8062/products/knog-blinder-road-black-rear.jpeg?v=1438625433</x:v>
      </x:c>
      <x:c r="P1184" s="32" t="str"/>
      <x:c r="Q1184" s="32" t="str">
        <x:v>Estimated</x:v>
      </x:c>
      <x:c r="R1184" s="32" t="str">
        <x:v>Bicycles</x:v>
      </x:c>
      <x:c r="S1184" s="32" t="str">
        <x:v>Bicycle light</x:v>
      </x:c>
      <x:c r="T1184" s="32" t="str">
        <x:v>Platform product type: Light</x:v>
      </x:c>
      <x:c r="U1184" s="32" t="str">
        <x:v>Low</x:v>
      </x:c>
      <x:c r="V1184" s="67" t="n">
        <x:v>500</x:v>
      </x:c>
      <x:c r="W1184" s="47" t="n">
        <x:v>2.37</x:v>
      </x:c>
      <x:c r="X1184" s="47" t="n">
        <x:v>8.3</x:v>
      </x:c>
      <x:c r="Y1184" s="47" t="n">
        <x:v>23.71</x:v>
      </x:c>
      <x:c r="Z1184" s="47" t="n">
        <x:v>0.7</x:v>
      </x:c>
      <x:c r="AA1184" s="47" t="n">
        <x:v>0.8</x:v>
      </x:c>
      <x:c r="AB1184" s="68" t="n">
        <x:v>7</x:v>
      </x:c>
      <x:c r="AC1184" s="47" t="n">
        <x:v>3.07</x:v>
      </x:c>
      <x:c r="AD1184" s="47" t="n">
        <x:v>10.48</x:v>
      </x:c>
      <x:c r="AE1184" s="47" t="n">
        <x:v>29.75</x:v>
      </x:c>
      <x:c r="AF1184" s="68" t="n">
        <x:v>2.9</x:v>
      </x:c>
      <x:c r="AG1184" s="47" t="n">
        <x:v>4</x:v>
      </x:c>
      <x:c r="AH1184" s="68" t="n">
        <x:v>5</x:v>
      </x:c>
      <x:c r="AI1184" s="47" t="n">
        <x:v>19.22</x:v>
      </x:c>
      <x:c r="AJ1184" s="47" t="n">
        <x:v>40.77</x:v>
      </x:c>
      <x:c r="AK1184" s="48" t="n">
        <x:v>0.68</x:v>
      </x:c>
      <x:c r="AL1184" s="32" t="str">
        <x:v>Output, battery, optics, waterproofing, and certifications affect cost. Modifiers: weatherproof construction. Tariff and freight assumptions are illustrative and require current validation.</x:v>
      </x:c>
      <x:c r="AM1184" s="32" t="str">
        <x:v>This is a demonstration store. You can purchase products like this from Pure Fix Cycles Now for the tale of the Knog Blinder Road Rear. This rear light has a colossal 70 lumen strobe, with numerous settings for every riding situation. With the Knog’s blindingly bright beam, it will be as if you are standing atop Mount Olympus, shouting with the thunder of a thousand sirens. “See me,” you will scream, “FEAR ME!” And all will see you and watch with awe and pure wonder as you ride to battle your fo</x:v>
      </x:c>
      <x:c r="AN1184" s="32" t="str">
        <x:v>https://github.com/shopifypartners/shopify-product-csvs-and-images/blob/master/csv-files/bicycles.csv</x:v>
      </x:c>
      <x:c r="AO1184" s="32" t="str">
        <x:v>2026-08-05-v2</x:v>
      </x:c>
    </x:row>
    <x:row r="1185">
      <x:c r="A1185" s="32" t="n">
        <x:v>1184</x:v>
      </x:c>
      <x:c r="B1185" s="32" t="str">
        <x:v>Shopify</x:v>
      </x:c>
      <x:c r="C1185" s="32" t="str">
        <x:v>Shopify Partners sample: bicycles.csv</x:v>
      </x:c>
      <x:c r="D1185" s="32" t="str">
        <x:v>bicycles.csv:park-tool-mini-chain-brute-chain-tool</x:v>
      </x:c>
      <x:c r="E1185" s="32" t="str"/>
      <x:c r="F1185" s="32" t="str">
        <x:v>Park Tool Mini Chain Brute Chain Tool</x:v>
      </x:c>
      <x:c r="G1185" s="32" t="str">
        <x:v>Park Tool</x:v>
      </x:c>
      <x:c r="H1185" s="32" t="str">
        <x:v>Park Tool</x:v>
      </x:c>
      <x:c r="I1185" s="47" t="n">
        <x:v>16</x:v>
      </x:c>
      <x:c r="J1185" s="32" t="str">
        <x:v>USD</x:v>
      </x:c>
      <x:c r="K1185" s="32" t="str">
        <x:v>Accessories, Chain Tool, Essential, Safety Gear, Tools, Tools and Maintenance</x:v>
      </x:c>
      <x:c r="L1185" s="32" t="str">
        <x:v>Tools</x:v>
      </x:c>
      <x:c r="M1185" s="67" t="n">
        <x:v>408</x:v>
      </x:c>
      <x:c r="N1185" s="32" t="str"/>
      <x:c r="O1185" s="32" t="str">
        <x:v>https://cdn.shopify.com/s/files/1/0923/8062/products/chain-tool-brute-2.jpeg?v=1438625430</x:v>
      </x:c>
      <x:c r="P1185" s="32" t="str"/>
      <x:c r="Q1185" s="32" t="str">
        <x:v>Estimated</x:v>
      </x:c>
      <x:c r="R1185" s="32" t="str">
        <x:v>Tools</x:v>
      </x:c>
      <x:c r="S1185" s="32" t="str">
        <x:v>Steel hand tool</x:v>
      </x:c>
      <x:c r="T1185" s="32" t="str">
        <x:v>Platform product type: Tools</x:v>
      </x:c>
      <x:c r="U1185" s="32" t="str">
        <x:v>Medium</x:v>
      </x:c>
      <x:c r="V1185" s="67" t="n">
        <x:v>500</x:v>
      </x:c>
      <x:c r="W1185" s="47" t="n">
        <x:v>1.65</x:v>
      </x:c>
      <x:c r="X1185" s="47" t="n">
        <x:v>4.96</x:v>
      </x:c>
      <x:c r="Y1185" s="47" t="n">
        <x:v>13.22</x:v>
      </x:c>
      <x:c r="Z1185" s="47" t="n">
        <x:v>0.5</x:v>
      </x:c>
      <x:c r="AA1185" s="47" t="n">
        <x:v>0.6</x:v>
      </x:c>
      <x:c r="AB1185" s="68" t="n">
        <x:v>5</x:v>
      </x:c>
      <x:c r="AC1185" s="47" t="n">
        <x:v>2.16</x:v>
      </x:c>
      <x:c r="AD1185" s="47" t="n">
        <x:v>6.36</x:v>
      </x:c>
      <x:c r="AE1185" s="47" t="n">
        <x:v>17.03</x:v>
      </x:c>
      <x:c r="AF1185" s="68" t="n">
        <x:v>2.9</x:v>
      </x:c>
      <x:c r="AG1185" s="47" t="n">
        <x:v>4</x:v>
      </x:c>
      <x:c r="AH1185" s="68" t="n">
        <x:v>5</x:v>
      </x:c>
      <x:c r="AI1185" s="47" t="n">
        <x:v>11.63</x:v>
      </x:c>
      <x:c r="AJ1185" s="47" t="n">
        <x:v>4.37</x:v>
      </x:c>
      <x:c r="AK1185" s="48" t="n">
        <x:v>0.273</x:v>
      </x:c>
      <x:c r="AL1185" s="32" t="str">
        <x:v>Steel grade, forging, machining, coating, and set count affect cost. Tariff and freight assumptions are illustrative and require current validation.</x:v>
      </x:c>
      <x:c r="AM1185" s="32" t="str">
        <x:v>This is a demonstration store. You can purchase products like this from Pure Fix Cycles Your chain is tough! '90s Van Damme tough. When it's time to work on it, you need a shop-quality chain tool. That's where the Park Tool Mini-Brute comes in! This little guy's got the quality and strength of a clunkier shop model, but at only 77 grams, you'll never have to leave home without it. Made to Park Tool's industry-leading quality standards and featuring a replaceable pin, the Mini-Brute will last lon</x:v>
      </x:c>
      <x:c r="AN1185" s="32" t="str">
        <x:v>https://github.com/shopifypartners/shopify-product-csvs-and-images/blob/master/csv-files/bicycles.csv</x:v>
      </x:c>
      <x:c r="AO1185" s="32" t="str">
        <x:v>2026-08-05-v2</x:v>
      </x:c>
    </x:row>
    <x:row r="1186">
      <x:c r="A1186" s="32" t="n">
        <x:v>1185</x:v>
      </x:c>
      <x:c r="B1186" s="32" t="str">
        <x:v>Shopify</x:v>
      </x:c>
      <x:c r="C1186" s="32" t="str">
        <x:v>Shopify Partners sample: bicycles.csv</x:v>
      </x:c>
      <x:c r="D1186" s="32" t="str">
        <x:v>bicycles.csv:pure-fix-1940s-lady-tee</x:v>
      </x:c>
      <x:c r="E1186" s="32" t="str"/>
      <x:c r="F1186" s="32" t="str">
        <x:v>Pure Fix 1940's Lady Tee</x:v>
      </x:c>
      <x:c r="G1186" s="32" t="str">
        <x:v>Pure Fix Cycles</x:v>
      </x:c>
      <x:c r="H1186" s="32" t="str">
        <x:v>Pure Fix Cycles</x:v>
      </x:c>
      <x:c r="I1186" s="47" t="n">
        <x:v>16</x:v>
      </x:c>
      <x:c r="J1186" s="32" t="str">
        <x:v>USD</x:v>
      </x:c>
      <x:c r="K1186" s="32" t="str">
        <x:v>1940S, Accessories, Apparel, Black, Clothes, Concrete, Grey, Shirt, Shirts</x:v>
      </x:c>
      <x:c r="L1186" s="32" t="str">
        <x:v>Apparel</x:v>
      </x:c>
      <x:c r="M1186" s="67" t="n">
        <x:v>227</x:v>
      </x:c>
      <x:c r="N1186" s="32" t="str"/>
      <x:c r="O1186" s="32" t="str">
        <x:v>https://cdn.shopify.com/s/files/1/0923/8062/products/seamless-women-tee.jpeg?v=1438625424</x:v>
      </x:c>
      <x:c r="P1186" s="32" t="str"/>
      <x:c r="Q1186" s="32" t="str">
        <x:v>Estimated</x:v>
      </x:c>
      <x:c r="R1186" s="32" t="str">
        <x:v>Apparel</x:v>
      </x:c>
      <x:c r="S1186" s="32" t="str">
        <x:v>Basic cotton T-shirt</x:v>
      </x:c>
      <x:c r="T1186" s="32" t="str">
        <x:v>Keyword/category match:  tee </x:v>
      </x:c>
      <x:c r="U1186" s="32" t="str">
        <x:v>Medium</x:v>
      </x:c>
      <x:c r="V1186" s="67" t="n">
        <x:v>500</x:v>
      </x:c>
      <x:c r="W1186" s="47" t="n">
        <x:v>1.54</x:v>
      </x:c>
      <x:c r="X1186" s="47" t="n">
        <x:v>2.64</x:v>
      </x:c>
      <x:c r="Y1186" s="47" t="n">
        <x:v>4.63</x:v>
      </x:c>
      <x:c r="Z1186" s="47" t="n">
        <x:v>0.35</x:v>
      </x:c>
      <x:c r="AA1186" s="47" t="n">
        <x:v>0.16</x:v>
      </x:c>
      <x:c r="AB1186" s="68" t="n">
        <x:v>10</x:v>
      </x:c>
      <x:c r="AC1186" s="47" t="n">
        <x:v>1.99</x:v>
      </x:c>
      <x:c r="AD1186" s="47" t="n">
        <x:v>3.47</x:v>
      </x:c>
      <x:c r="AE1186" s="47" t="n">
        <x:v>6.21</x:v>
      </x:c>
      <x:c r="AF1186" s="68" t="n">
        <x:v>2.9</x:v>
      </x:c>
      <x:c r="AG1186" s="47" t="n">
        <x:v>2.5</x:v>
      </x:c>
      <x:c r="AH1186" s="68" t="n">
        <x:v>5</x:v>
      </x:c>
      <x:c r="AI1186" s="47" t="n">
        <x:v>7.24</x:v>
      </x:c>
      <x:c r="AJ1186" s="47" t="n">
        <x:v>8.76</x:v>
      </x:c>
      <x:c r="AK1186" s="48" t="n">
        <x:v>0.5479999999999999</x:v>
      </x:c>
      <x:c r="AL1186" s="32" t="str">
        <x:v>Fabric weight, country, certifications, and decoration affect cost. Tariff and freight assumptions are illustrative and require current validation.</x:v>
      </x:c>
      <x:c r="AM1186" s="32" t="str">
        <x:v>This is a demonstration store. You can purchase products like this from Pure Fix Cycles Ready, set, RETRO! Our newest T's are based on the original 1940's Pure Fix logo, or at least what our logo might have looked like if we'd been around in the 1940's. Printed on Alternative Apparel 100% cotton, these are perfect for cruising on your bike, traveling through time, or both. WOMEN'S SIZE CHART M L XL XXL CHEST 36 - 38 39 - 41 42 - 44 45 - 47 48 - 50 WAIST 29 - 31 32 - 34 35 - 37 38 - 40 41 - 43 HI</x:v>
      </x:c>
      <x:c r="AN1186" s="32" t="str">
        <x:v>https://github.com/shopifypartners/shopify-product-csvs-and-images/blob/master/csv-files/bicycles.csv</x:v>
      </x:c>
      <x:c r="AO1186" s="32" t="str">
        <x:v>2026-08-05-v2</x:v>
      </x:c>
    </x:row>
    <x:row r="1187">
      <x:c r="A1187" s="32" t="n">
        <x:v>1186</x:v>
      </x:c>
      <x:c r="B1187" s="32" t="str">
        <x:v>Shopify</x:v>
      </x:c>
      <x:c r="C1187" s="32" t="str">
        <x:v>Shopify Partners sample: bicycles.csv</x:v>
      </x:c>
      <x:c r="D1187" s="32" t="str">
        <x:v>bicycles.csv:cateye-urban-wireless-cycling-computer</x:v>
      </x:c>
      <x:c r="E1187" s="32" t="str"/>
      <x:c r="F1187" s="32" t="str">
        <x:v>Cateye Urban Wireless Cycling Computer</x:v>
      </x:c>
      <x:c r="G1187" s="32" t="str">
        <x:v>Cateye</x:v>
      </x:c>
      <x:c r="H1187" s="32" t="str">
        <x:v>Cateye</x:v>
      </x:c>
      <x:c r="I1187" s="47" t="n">
        <x:v>45</x:v>
      </x:c>
      <x:c r="J1187" s="32" t="str">
        <x:v>USD</x:v>
      </x:c>
      <x:c r="K1187" s="32" t="str">
        <x:v>Bike Computers, Black, Computer</x:v>
      </x:c>
      <x:c r="L1187" s="32" t="str">
        <x:v>Computer</x:v>
      </x:c>
      <x:c r="M1187" s="67" t="n">
        <x:v>454</x:v>
      </x:c>
      <x:c r="N1187" s="32" t="str"/>
      <x:c r="O1187" s="32" t="str">
        <x:v>https://cdn.shopify.com/s/files/1/0923/8062/products/urban-wireless-black-web.jpeg?v=1438625417</x:v>
      </x:c>
      <x:c r="P1187" s="32" t="str"/>
      <x:c r="Q1187" s="32" t="str">
        <x:v>Estimated</x:v>
      </x:c>
      <x:c r="R1187" s="32" t="str">
        <x:v>Generic</x:v>
      </x:c>
      <x:c r="S1187" s="32" t="str">
        <x:v>Assembled consumer product</x:v>
      </x:c>
      <x:c r="T1187" s="32" t="str">
        <x:v>Broad source category: Bike Computers, Black, Computer</x:v>
      </x:c>
      <x:c r="U1187" s="32" t="str">
        <x:v>Low</x:v>
      </x:c>
      <x:c r="V1187" s="67" t="n">
        <x:v>500</x:v>
      </x:c>
      <x:c r="W1187" s="47" t="n">
        <x:v>3</x:v>
      </x:c>
      <x:c r="X1187" s="47" t="n">
        <x:v>12</x:v>
      </x:c>
      <x:c r="Y1187" s="47" t="n">
        <x:v>40</x:v>
      </x:c>
      <x:c r="Z1187" s="47" t="n">
        <x:v>1</x:v>
      </x:c>
      <x:c r="AA1187" s="47" t="n">
        <x:v>2</x:v>
      </x:c>
      <x:c r="AB1187" s="68" t="n">
        <x:v>5</x:v>
      </x:c>
      <x:c r="AC1187" s="47" t="n">
        <x:v>3.99</x:v>
      </x:c>
      <x:c r="AD1187" s="47" t="n">
        <x:v>15.75</x:v>
      </x:c>
      <x:c r="AE1187" s="47" t="n">
        <x:v>51.98</x:v>
      </x:c>
      <x:c r="AF1187" s="68" t="n">
        <x:v>2.9</x:v>
      </x:c>
      <x:c r="AG1187" s="47" t="n">
        <x:v>4</x:v>
      </x:c>
      <x:c r="AH1187" s="68" t="n">
        <x:v>5</x:v>
      </x:c>
      <x:c r="AI1187" s="47" t="n">
        <x:v>23.3</x:v>
      </x:c>
      <x:c r="AJ1187" s="47" t="n">
        <x:v>21.7</x:v>
      </x:c>
      <x:c r="AK1187" s="48" t="n">
        <x:v>0.48200000000000004</x:v>
      </x:c>
      <x:c r="AL1187" s="32" t="str">
        <x:v>Insufficient specifications; use as a broad placeholder until a BOM or supplier match is available. Tariff and freight assumptions are illustrative and require current validation.</x:v>
      </x:c>
      <x:c r="AM1187" s="32" t="str">
        <x:v>This is a demonstration store. You can purchase products like this from Pure Fix Cycles You’re a fast mother@#$%^&amp;, but how fast? You stack miles like a lumberjack stacks pancakes, but how many? Your rides are good for the environment, but how good? This CatEye computer knows the answers! Along with a pretty nifty clock, you get real-time access to your current, average, and max speed, total and trip distance, elapsed time, calories burnt, and even your environmental carbon offset! All presented</x:v>
      </x:c>
      <x:c r="AN1187" s="32" t="str">
        <x:v>https://github.com/shopifypartners/shopify-product-csvs-and-images/blob/master/csv-files/bicycles.csv</x:v>
      </x:c>
      <x:c r="AO1187" s="32" t="str">
        <x:v>2026-08-05-v2</x:v>
      </x:c>
    </x:row>
    <x:row r="1188">
      <x:c r="A1188" s="32" t="n">
        <x:v>1187</x:v>
      </x:c>
      <x:c r="B1188" s="32" t="str">
        <x:v>Shopify</x:v>
      </x:c>
      <x:c r="C1188" s="32" t="str">
        <x:v>Shopify Partners sample: bicycles.csv</x:v>
      </x:c>
      <x:c r="D1188" s="32" t="str">
        <x:v>bicycles.csv:savant-helmet</x:v>
      </x:c>
      <x:c r="E1188" s="32" t="str"/>
      <x:c r="F1188" s="32" t="str">
        <x:v>Savant Helmet</x:v>
      </x:c>
      <x:c r="G1188" s="32" t="str">
        <x:v>Giro</x:v>
      </x:c>
      <x:c r="H1188" s="32" t="str">
        <x:v>Giro</x:v>
      </x:c>
      <x:c r="I1188" s="47" t="n">
        <x:v>79</x:v>
      </x:c>
      <x:c r="J1188" s="32" t="str">
        <x:v>USD</x:v>
      </x:c>
      <x:c r="K1188" s="32" t="str">
        <x:v>Accessories, Black, Essential, Helmet, Helmets, Safety, Safety Gear</x:v>
      </x:c>
      <x:c r="L1188" s="32" t="str">
        <x:v>Helmet</x:v>
      </x:c>
      <x:c r="M1188" s="67" t="n">
        <x:v>907</x:v>
      </x:c>
      <x:c r="N1188" s="32" t="str"/>
      <x:c r="O1188" s="32" t="str">
        <x:v>https://cdn.shopify.com/s/files/1/0923/8062/products/giro-savant-black-white-WEB.jpeg?v=1438625414</x:v>
      </x:c>
      <x:c r="P1188" s="32" t="str"/>
      <x:c r="Q1188" s="32" t="str">
        <x:v>Estimated</x:v>
      </x:c>
      <x:c r="R1188" s="32" t="str">
        <x:v>Bicycles</x:v>
      </x:c>
      <x:c r="S1188" s="32" t="str">
        <x:v>Bicycle helmet</x:v>
      </x:c>
      <x:c r="T1188" s="32" t="str">
        <x:v>Platform product type: Helmet</x:v>
      </x:c>
      <x:c r="U1188" s="32" t="str">
        <x:v>Low</x:v>
      </x:c>
      <x:c r="V1188" s="67" t="n">
        <x:v>500</x:v>
      </x:c>
      <x:c r="W1188" s="47" t="n">
        <x:v>6</x:v>
      </x:c>
      <x:c r="X1188" s="47" t="n">
        <x:v>14</x:v>
      </x:c>
      <x:c r="Y1188" s="47" t="n">
        <x:v>30</x:v>
      </x:c>
      <x:c r="Z1188" s="47" t="n">
        <x:v>1.2</x:v>
      </x:c>
      <x:c r="AA1188" s="47" t="n">
        <x:v>2.5</x:v>
      </x:c>
      <x:c r="AB1188" s="68" t="n">
        <x:v>7</x:v>
      </x:c>
      <x:c r="AC1188" s="47" t="n">
        <x:v>8.03</x:v>
      </x:c>
      <x:c r="AD1188" s="47" t="n">
        <x:v>18.94</x:v>
      </x:c>
      <x:c r="AE1188" s="47" t="n">
        <x:v>40.12</x:v>
      </x:c>
      <x:c r="AF1188" s="68" t="n">
        <x:v>2.9</x:v>
      </x:c>
      <x:c r="AG1188" s="47" t="n">
        <x:v>4</x:v>
      </x:c>
      <x:c r="AH1188" s="68" t="n">
        <x:v>5</x:v>
      </x:c>
      <x:c r="AI1188" s="47" t="n">
        <x:v>29.18</x:v>
      </x:c>
      <x:c r="AJ1188" s="47" t="n">
        <x:v>49.82</x:v>
      </x:c>
      <x:c r="AK1188" s="48" t="n">
        <x:v>0.631</x:v>
      </x:c>
      <x:c r="AL1188" s="32" t="str">
        <x:v>Molds, safety certification, fit system, ventilation, and branding affect cost. Tariff and freight assumptions are illustrative and require current validation.</x:v>
      </x:c>
      <x:c r="AM1188" s="32" t="str">
        <x:v>This is a demonstration store. You can purchase products like this from Pure Fix Cycles You know us, we crush on the daily. And when we crush, we like to protect our noggins, 'cause, you know, they got thoughts and stuff! How, you ask? The Giro Savant: lightweight with a precision fit, thanks to a built-in rear adjuster, this is the perfect dome for your dome. And with a solid mix of aero style and ventilation, this helmet is all sorts of cool. See Giro's Fit Guides: Sizing Chart | Measuring Gui</x:v>
      </x:c>
      <x:c r="AN1188" s="32" t="str">
        <x:v>https://github.com/shopifypartners/shopify-product-csvs-and-images/blob/master/csv-files/bicycles.csv</x:v>
      </x:c>
      <x:c r="AO1188" s="32" t="str">
        <x:v>2026-08-05-v2</x:v>
      </x:c>
    </x:row>
    <x:row r="1189">
      <x:c r="A1189" s="32" t="n">
        <x:v>1188</x:v>
      </x:c>
      <x:c r="B1189" s="32" t="str">
        <x:v>Shopify</x:v>
      </x:c>
      <x:c r="C1189" s="32" t="str">
        <x:v>Shopify Partners sample: bicycles.csv</x:v>
      </x:c>
      <x:c r="D1189" s="32" t="str">
        <x:v>bicycles.csv:bookman-lights</x:v>
      </x:c>
      <x:c r="E1189" s="32" t="str"/>
      <x:c r="F1189" s="32" t="str">
        <x:v>Bookman Lights</x:v>
      </x:c>
      <x:c r="G1189" s="32" t="str">
        <x:v>Bookman</x:v>
      </x:c>
      <x:c r="H1189" s="32" t="str">
        <x:v>Bookman</x:v>
      </x:c>
      <x:c r="I1189" s="47" t="n">
        <x:v>29</x:v>
      </x:c>
      <x:c r="J1189" s="32" t="str">
        <x:v>USD</x:v>
      </x:c>
      <x:c r="K1189" s="32" t="str">
        <x:v>Accessories, Black, Essential, Essentials, Fixie Light, Green, Light, Lights, Pure Fix Cycles, Safety Gear, White</x:v>
      </x:c>
      <x:c r="L1189" s="32" t="str">
        <x:v>Light</x:v>
      </x:c>
      <x:c r="M1189" s="67" t="n">
        <x:v>91</x:v>
      </x:c>
      <x:c r="N1189" s="32" t="str"/>
      <x:c r="O1189" s="32" t="str">
        <x:v>https://cdn.shopify.com/s/files/1/0923/8062/products/Bookman-Black-main-grey-WEB.png?v=1438625407</x:v>
      </x:c>
      <x:c r="P1189" s="32" t="str"/>
      <x:c r="Q1189" s="32" t="str">
        <x:v>Estimated</x:v>
      </x:c>
      <x:c r="R1189" s="32" t="str">
        <x:v>Bicycles</x:v>
      </x:c>
      <x:c r="S1189" s="32" t="str">
        <x:v>Bicycle light</x:v>
      </x:c>
      <x:c r="T1189" s="32" t="str">
        <x:v>Platform product type: Light</x:v>
      </x:c>
      <x:c r="U1189" s="32" t="str">
        <x:v>Low</x:v>
      </x:c>
      <x:c r="V1189" s="67" t="n">
        <x:v>500</x:v>
      </x:c>
      <x:c r="W1189" s="47" t="n">
        <x:v>2.12</x:v>
      </x:c>
      <x:c r="X1189" s="47" t="n">
        <x:v>7.41</x:v>
      </x:c>
      <x:c r="Y1189" s="47" t="n">
        <x:v>21.17</x:v>
      </x:c>
      <x:c r="Z1189" s="47" t="n">
        <x:v>0.7</x:v>
      </x:c>
      <x:c r="AA1189" s="47" t="n">
        <x:v>0.6</x:v>
      </x:c>
      <x:c r="AB1189" s="68" t="n">
        <x:v>7</x:v>
      </x:c>
      <x:c r="AC1189" s="47" t="n">
        <x:v>2.73</x:v>
      </x:c>
      <x:c r="AD1189" s="47" t="n">
        <x:v>9.32</x:v>
      </x:c>
      <x:c r="AE1189" s="47" t="n">
        <x:v>26.37</x:v>
      </x:c>
      <x:c r="AF1189" s="68" t="n">
        <x:v>2.9</x:v>
      </x:c>
      <x:c r="AG1189" s="47" t="n">
        <x:v>2.5</x:v>
      </x:c>
      <x:c r="AH1189" s="68" t="n">
        <x:v>5</x:v>
      </x:c>
      <x:c r="AI1189" s="47" t="n">
        <x:v>14.11</x:v>
      </x:c>
      <x:c r="AJ1189" s="47" t="n">
        <x:v>14.89</x:v>
      </x:c>
      <x:c r="AK1189" s="48" t="n">
        <x:v>0.513</x:v>
      </x:c>
      <x:c r="AL1189" s="32" t="str">
        <x:v>Output, battery, optics, waterproofing, and certifications affect cost. Tariff and freight assumptions are illustrative and require current validation.</x:v>
      </x:c>
      <x:c r="AM1189" s="32" t="str">
        <x:v>This is a demonstration store. You can purchase products like this from Pure Fix Cycles Looking to step up your light game? Look no further! These bad boys are compact, super lightweight, and crazy bright. Weather resistant, so they can be used all year. Modes Slow flashing Fast flashing Steady light Package content 1 front light (white led) 1 rear light (red led) Batteries 2 x CR2032 (in each) To change the batteries, loosen the screws on the bottom. Bookman Light is weather resistant.</x:v>
      </x:c>
      <x:c r="AN1189" s="32" t="str">
        <x:v>https://github.com/shopifypartners/shopify-product-csvs-and-images/blob/master/csv-files/bicycles.csv</x:v>
      </x:c>
      <x:c r="AO1189" s="32" t="str">
        <x:v>2026-08-05-v2</x:v>
      </x:c>
    </x:row>
    <x:row r="1190">
      <x:c r="A1190" s="32" t="n">
        <x:v>1189</x:v>
      </x:c>
      <x:c r="B1190" s="32" t="str">
        <x:v>Shopify</x:v>
      </x:c>
      <x:c r="C1190" s="32" t="str">
        <x:v>Shopify Partners sample: bicycles.csv</x:v>
      </x:c>
      <x:c r="D1190" s="32" t="str">
        <x:v>bicycles.csv:icetoolz-4mm-5mm-6mm-y-wrench</x:v>
      </x:c>
      <x:c r="E1190" s="32" t="str"/>
      <x:c r="F1190" s="32" t="str">
        <x:v>Icetoolz 4mm 5mm 6mm Y-Wrench</x:v>
      </x:c>
      <x:c r="G1190" s="32" t="str">
        <x:v>IceToolz</x:v>
      </x:c>
      <x:c r="H1190" s="32" t="str">
        <x:v>IceToolz</x:v>
      </x:c>
      <x:c r="I1190" s="47" t="n">
        <x:v>6</x:v>
      </x:c>
      <x:c r="J1190" s="32" t="str">
        <x:v>USD</x:v>
      </x:c>
      <x:c r="K1190" s="32" t="str">
        <x:v>Accessories, Essential, Essentials, Tool, Tools, Tools and Maintenance, Wrench</x:v>
      </x:c>
      <x:c r="L1190" s="32" t="str">
        <x:v>Tools</x:v>
      </x:c>
      <x:c r="M1190" s="67" t="n">
        <x:v>113</x:v>
      </x:c>
      <x:c r="N1190" s="32" t="str"/>
      <x:c r="O1190" s="32" t="str">
        <x:v>https://cdn.shopify.com/s/files/1/0923/8062/products/icetoolz-4-5-6-y-wrench.png?v=1438625395</x:v>
      </x:c>
      <x:c r="P1190" s="32" t="str"/>
      <x:c r="Q1190" s="32" t="str">
        <x:v>Estimated</x:v>
      </x:c>
      <x:c r="R1190" s="32" t="str">
        <x:v>Tools</x:v>
      </x:c>
      <x:c r="S1190" s="32" t="str">
        <x:v>Steel hand tool</x:v>
      </x:c>
      <x:c r="T1190" s="32" t="str">
        <x:v>Platform product type: Tools</x:v>
      </x:c>
      <x:c r="U1190" s="32" t="str">
        <x:v>Medium</x:v>
      </x:c>
      <x:c r="V1190" s="67" t="n">
        <x:v>500</x:v>
      </x:c>
      <x:c r="W1190" s="47" t="n">
        <x:v>1.65</x:v>
      </x:c>
      <x:c r="X1190" s="47" t="n">
        <x:v>4.32</x:v>
      </x:c>
      <x:c r="Y1190" s="47" t="n">
        <x:v>5.4</x:v>
      </x:c>
      <x:c r="Z1190" s="47" t="n">
        <x:v>0.5</x:v>
      </x:c>
      <x:c r="AA1190" s="47" t="n">
        <x:v>0.54</x:v>
      </x:c>
      <x:c r="AB1190" s="68" t="n">
        <x:v>5</x:v>
      </x:c>
      <x:c r="AC1190" s="47" t="n">
        <x:v>2.13</x:v>
      </x:c>
      <x:c r="AD1190" s="47" t="n">
        <x:v>5.63</x:v>
      </x:c>
      <x:c r="AE1190" s="47" t="n">
        <x:v>8.63</x:v>
      </x:c>
      <x:c r="AF1190" s="68" t="n">
        <x:v>2.9</x:v>
      </x:c>
      <x:c r="AG1190" s="47" t="n">
        <x:v>2.5</x:v>
      </x:c>
      <x:c r="AH1190" s="68" t="n">
        <x:v>5</x:v>
      </x:c>
      <x:c r="AI1190" s="47" t="n">
        <x:v>8.6</x:v>
      </x:c>
      <x:c r="AJ1190" s="47" t="n">
        <x:v>-2.6</x:v>
      </x:c>
      <x:c r="AK1190" s="48" t="n">
        <x:v>-0.434</x:v>
      </x:c>
      <x:c r="AL1190" s="32" t="str">
        <x:v>Steel grade, forging, machining, coating, and set count affect cost. Tariff and freight assumptions are illustrative and require current validation.</x:v>
      </x:c>
      <x:c r="AM1190" s="32" t="str">
        <x:v>This is a demonstration store. You can purchase products like this from Pure Fix Cycles This is arguably the best maintenance tool to carry as a rider. The 4mm, 5mm, 6mm Y-Wrench will tighten almost every single allen screw on your bike. It's a cycling must!</x:v>
      </x:c>
      <x:c r="AN1190" s="32" t="str">
        <x:v>https://github.com/shopifypartners/shopify-product-csvs-and-images/blob/master/csv-files/bicycles.csv</x:v>
      </x:c>
      <x:c r="AO1190" s="32" t="str">
        <x:v>2026-08-05-v2</x:v>
      </x:c>
    </x:row>
    <x:row r="1191">
      <x:c r="A1191" s="32" t="n">
        <x:v>1190</x:v>
      </x:c>
      <x:c r="B1191" s="32" t="str">
        <x:v>Shopify</x:v>
      </x:c>
      <x:c r="C1191" s="32" t="str">
        <x:v>Shopify Partners sample: bicycles.csv</x:v>
      </x:c>
      <x:c r="D1191" s="32" t="str">
        <x:v>bicycles.csv:pedros-tire-lever-set</x:v>
      </x:c>
      <x:c r="E1191" s="32" t="str"/>
      <x:c r="F1191" s="32" t="str">
        <x:v>Pedro's Tire Lever Set</x:v>
      </x:c>
      <x:c r="G1191" s="32" t="str">
        <x:v>Pedro's</x:v>
      </x:c>
      <x:c r="H1191" s="32" t="str">
        <x:v>Pedro's</x:v>
      </x:c>
      <x:c r="I1191" s="47" t="n">
        <x:v>5</x:v>
      </x:c>
      <x:c r="J1191" s="32" t="str">
        <x:v>USD</x:v>
      </x:c>
      <x:c r="K1191" s="32" t="str">
        <x:v>Accessories, Essential, Essentials, Safety Gear, Tire, Tire Lever, Tires and Tubes, Tool, Tools, Tools and Maintenance, Wheelsets and Accessories, Yellow</x:v>
      </x:c>
      <x:c r="L1191" s="32" t="str">
        <x:v>Tools</x:v>
      </x:c>
      <x:c r="M1191" s="67" t="n">
        <x:v>45</x:v>
      </x:c>
      <x:c r="N1191" s="32" t="str"/>
      <x:c r="O1191" s="32" t="str">
        <x:v>https://cdn.shopify.com/s/files/1/0923/8062/products/pedros-tire-lever-yellow-WEB.png?v=1438625392</x:v>
      </x:c>
      <x:c r="P1191" s="32" t="str"/>
      <x:c r="Q1191" s="32" t="str">
        <x:v>Estimated</x:v>
      </x:c>
      <x:c r="R1191" s="32" t="str">
        <x:v>Tools</x:v>
      </x:c>
      <x:c r="S1191" s="32" t="str">
        <x:v>Steel hand tool</x:v>
      </x:c>
      <x:c r="T1191" s="32" t="str">
        <x:v>Platform product type: Tools</x:v>
      </x:c>
      <x:c r="U1191" s="32" t="str">
        <x:v>Medium</x:v>
      </x:c>
      <x:c r="V1191" s="67" t="n">
        <x:v>500</x:v>
      </x:c>
      <x:c r="W1191" s="47" t="n">
        <x:v>1.65</x:v>
      </x:c>
      <x:c r="X1191" s="47" t="n">
        <x:v>3.6</x:v>
      </x:c>
      <x:c r="Y1191" s="47" t="n">
        <x:v>4.5</x:v>
      </x:c>
      <x:c r="Z1191" s="47" t="n">
        <x:v>0.5</x:v>
      </x:c>
      <x:c r="AA1191" s="47" t="n">
        <x:v>0.45</x:v>
      </x:c>
      <x:c r="AB1191" s="68" t="n">
        <x:v>5</x:v>
      </x:c>
      <x:c r="AC1191" s="47" t="n">
        <x:v>2.1</x:v>
      </x:c>
      <x:c r="AD1191" s="47" t="n">
        <x:v>4.78</x:v>
      </x:c>
      <x:c r="AE1191" s="47" t="n">
        <x:v>7.4</x:v>
      </x:c>
      <x:c r="AF1191" s="68" t="n">
        <x:v>2.9</x:v>
      </x:c>
      <x:c r="AG1191" s="47" t="n">
        <x:v>2.5</x:v>
      </x:c>
      <x:c r="AH1191" s="68" t="n">
        <x:v>5</x:v>
      </x:c>
      <x:c r="AI1191" s="47" t="n">
        <x:v>7.67</x:v>
      </x:c>
      <x:c r="AJ1191" s="47" t="n">
        <x:v>-2.67</x:v>
      </x:c>
      <x:c r="AK1191" s="48" t="n">
        <x:v>-0.534</x:v>
      </x:c>
      <x:c r="AL1191" s="32" t="str">
        <x:v>Steel grade, forging, machining, coating, and set count affect cost. Tariff and freight assumptions are illustrative and require current validation.</x:v>
      </x:c>
      <x:c r="AM1191" s="32" t="str">
        <x:v>This is a demonstration store. You can purchase products like this from Pure Fix Cycles A must-have for changing flats, these tire levers make it super easy to remove and install tires. These Pedro's levers feature an ergonomic shape, making them easier to handle than standard levers.</x:v>
      </x:c>
      <x:c r="AN1191" s="32" t="str">
        <x:v>https://github.com/shopifypartners/shopify-product-csvs-and-images/blob/master/csv-files/bicycles.csv</x:v>
      </x:c>
      <x:c r="AO1191" s="32" t="str">
        <x:v>2026-08-05-v2</x:v>
      </x:c>
    </x:row>
    <x:row r="1192">
      <x:c r="A1192" s="32" t="n">
        <x:v>1191</x:v>
      </x:c>
      <x:c r="B1192" s="32" t="str">
        <x:v>Shopify</x:v>
      </x:c>
      <x:c r="C1192" s="32" t="str">
        <x:v>Shopify Partners sample: bicycles.csv</x:v>
      </x:c>
      <x:c r="D1192" s="32" t="str">
        <x:v>bicycles.csv:city-bike-rack</x:v>
      </x:c>
      <x:c r="E1192" s="32" t="str"/>
      <x:c r="F1192" s="32" t="str">
        <x:v>City Bike Rack</x:v>
      </x:c>
      <x:c r="G1192" s="32" t="str">
        <x:v>Pure Fix Cycles</x:v>
      </x:c>
      <x:c r="H1192" s="32" t="str">
        <x:v>Pure Fix Cycles</x:v>
      </x:c>
      <x:c r="I1192" s="47" t="n">
        <x:v>40</x:v>
      </x:c>
      <x:c r="J1192" s="32" t="str">
        <x:v>USD</x:v>
      </x:c>
      <x:c r="K1192" s="32" t="str">
        <x:v>Accessories, Baskets and Racks, City Accessories, Pure City, Rack, Silver</x:v>
      </x:c>
      <x:c r="L1192" s="32" t="str">
        <x:v>Bike Rack</x:v>
      </x:c>
      <x:c r="M1192" s="67" t="n">
        <x:v>454</x:v>
      </x:c>
      <x:c r="N1192" s="32" t="str"/>
      <x:c r="O1192" s="32" t="str">
        <x:v>https://cdn.shopify.com/s/files/1/0923/8062/products/Bike-Rack-Front_WEB.jpeg?v=1438625384</x:v>
      </x:c>
      <x:c r="P1192" s="32" t="str"/>
      <x:c r="Q1192" s="32" t="str">
        <x:v>Estimated</x:v>
      </x:c>
      <x:c r="R1192" s="32" t="str">
        <x:v>Bicycles</x:v>
      </x:c>
      <x:c r="S1192" s="32" t="str">
        <x:v>Complete bicycle</x:v>
      </x:c>
      <x:c r="T1192" s="32" t="str">
        <x:v>Keyword/category match: city bike</x:v>
      </x:c>
      <x:c r="U1192" s="32" t="str">
        <x:v>Low</x:v>
      </x:c>
      <x:c r="V1192" s="67" t="n">
        <x:v>500</x:v>
      </x:c>
      <x:c r="W1192" s="47" t="n">
        <x:v>23.2</x:v>
      </x:c>
      <x:c r="X1192" s="47" t="n">
        <x:v>28.8</x:v>
      </x:c>
      <x:c r="Y1192" s="47" t="n">
        <x:v>36</x:v>
      </x:c>
      <x:c r="Z1192" s="47" t="n">
        <x:v>12</x:v>
      </x:c>
      <x:c r="AA1192" s="47" t="n">
        <x:v>45</x:v>
      </x:c>
      <x:c r="AB1192" s="68" t="n">
        <x:v>7</x:v>
      </x:c>
      <x:c r="AC1192" s="47" t="n">
        <x:v>51.57</x:v>
      </x:c>
      <x:c r="AD1192" s="47" t="n">
        <x:v>91.81</x:v>
      </x:c>
      <x:c r="AE1192" s="47" t="n">
        <x:v>161.57</x:v>
      </x:c>
      <x:c r="AF1192" s="68" t="n">
        <x:v>2.9</x:v>
      </x:c>
      <x:c r="AG1192" s="47" t="n">
        <x:v>4</x:v>
      </x:c>
      <x:c r="AH1192" s="68" t="n">
        <x:v>5</x:v>
      </x:c>
      <x:c r="AI1192" s="47" t="n">
        <x:v>98.97</x:v>
      </x:c>
      <x:c r="AJ1192" s="47" t="n">
        <x:v>-58.97</x:v>
      </x:c>
      <x:c r="AK1192" s="48" t="n">
        <x:v>-1.474</x:v>
      </x:c>
      <x:c r="AL1192" s="32" t="str">
        <x:v>Frame material, components, assembly, testing, brand, and oversized freight dominate. Tariff and freight assumptions are illustrative and require current validation.</x:v>
      </x:c>
      <x:c r="AM1192" s="32" t="str">
        <x:v>This is a demonstration store. You can purchase products like this from Pure Fix Cycles You carry stuff. Your bike carries you. The City Rack cuts out the middleman. Mount a box and stuff it full of groceries! Add some panniers and make bringing an extra set of clothes to the office a breeze! Strap on a picnic basket and some towels and you're ready for a ride to the beach! Riding a city bike without a rack is like driving a car without a trunk, so grab one of these and leave your backpack at ho</x:v>
      </x:c>
      <x:c r="AN1192" s="32" t="str">
        <x:v>https://github.com/shopifypartners/shopify-product-csvs-and-images/blob/master/csv-files/bicycles.csv</x:v>
      </x:c>
      <x:c r="AO1192" s="32" t="str">
        <x:v>2026-08-05-v2</x:v>
      </x:c>
    </x:row>
    <x:row r="1193">
      <x:c r="A1193" s="32" t="n">
        <x:v>1192</x:v>
      </x:c>
      <x:c r="B1193" s="32" t="str">
        <x:v>Shopify</x:v>
      </x:c>
      <x:c r="C1193" s="32" t="str">
        <x:v>Shopify Partners sample: bicycles.csv</x:v>
      </x:c>
      <x:c r="D1193" s="32" t="str">
        <x:v>bicycles.csv:city-saddle</x:v>
      </x:c>
      <x:c r="E1193" s="32" t="str"/>
      <x:c r="F1193" s="32" t="str">
        <x:v>City Saddle</x:v>
      </x:c>
      <x:c r="G1193" s="32" t="str">
        <x:v>Pure Fix Cycles</x:v>
      </x:c>
      <x:c r="H1193" s="32" t="str">
        <x:v>Pure Fix Cycles</x:v>
      </x:c>
      <x:c r="I1193" s="47" t="n">
        <x:v>32</x:v>
      </x:c>
      <x:c r="J1193" s="32" t="str">
        <x:v>USD</x:v>
      </x:c>
      <x:c r="K1193" s="32" t="str">
        <x:v>Black, Brown, City Accessories, Parts, Pure City, Saddle, Saddles, Saddles and Seatposts, White</x:v>
      </x:c>
      <x:c r="L1193" s="32" t="str">
        <x:v>Saddle</x:v>
      </x:c>
      <x:c r="M1193" s="67" t="n">
        <x:v>454</x:v>
      </x:c>
      <x:c r="N1193" s="32" t="str"/>
      <x:c r="O1193" s="32" t="str">
        <x:v>https://cdn.shopify.com/s/files/1/0923/8062/products/PCComfort_3RD_Black_WEB.jpeg?v=1438625373</x:v>
      </x:c>
      <x:c r="P1193" s="32" t="str"/>
      <x:c r="Q1193" s="32" t="str">
        <x:v>Estimated</x:v>
      </x:c>
      <x:c r="R1193" s="32" t="str">
        <x:v>Bicycles</x:v>
      </x:c>
      <x:c r="S1193" s="32" t="str">
        <x:v>Bicycle saddle</x:v>
      </x:c>
      <x:c r="T1193" s="32" t="str">
        <x:v>Platform product type: Saddle</x:v>
      </x:c>
      <x:c r="U1193" s="32" t="str">
        <x:v>Low</x:v>
      </x:c>
      <x:c r="V1193" s="67" t="n">
        <x:v>500</x:v>
      </x:c>
      <x:c r="W1193" s="47" t="n">
        <x:v>3</x:v>
      </x:c>
      <x:c r="X1193" s="47" t="n">
        <x:v>8</x:v>
      </x:c>
      <x:c r="Y1193" s="47" t="n">
        <x:v>20</x:v>
      </x:c>
      <x:c r="Z1193" s="47" t="n">
        <x:v>0.7</x:v>
      </x:c>
      <x:c r="AA1193" s="47" t="n">
        <x:v>1</x:v>
      </x:c>
      <x:c r="AB1193" s="68" t="n">
        <x:v>7</x:v>
      </x:c>
      <x:c r="AC1193" s="47" t="n">
        <x:v>3.96</x:v>
      </x:c>
      <x:c r="AD1193" s="47" t="n">
        <x:v>10.38</x:v>
      </x:c>
      <x:c r="AE1193" s="47" t="n">
        <x:v>25.68</x:v>
      </x:c>
      <x:c r="AF1193" s="68" t="n">
        <x:v>2.9</x:v>
      </x:c>
      <x:c r="AG1193" s="47" t="n">
        <x:v>4</x:v>
      </x:c>
      <x:c r="AH1193" s="68" t="n">
        <x:v>5</x:v>
      </x:c>
      <x:c r="AI1193" s="47" t="n">
        <x:v>16.91</x:v>
      </x:c>
      <x:c r="AJ1193" s="47" t="n">
        <x:v>15.09</x:v>
      </x:c>
      <x:c r="AK1193" s="48" t="n">
        <x:v>0.47200000000000003</x:v>
      </x:c>
      <x:c r="AL1193" s="32" t="str">
        <x:v>Rails, foam, cover, shape, and brand affect cost. Tariff and freight assumptions are illustrative and require current validation.</x:v>
      </x:c>
      <x:c r="AM1193" s="32" t="str">
        <x:v>This is a demonstration store. You can purchase products like this from Pure Fix Cycles If you ever make it as far west as Los Angeles, you'll probably hear tales of a saddle they call "Big Comfy". A plush seat, wide as the horizon, with springs that make you feel like you're riding on a cloud. While it's actually only 8.5 inches wide, the rest of what you heard is true! If you're looking for a cruising saddle that will carry you from A to B with the luxuriant ease of a pillow-top mattress, then</x:v>
      </x:c>
      <x:c r="AN1193" s="32" t="str">
        <x:v>https://github.com/shopifypartners/shopify-product-csvs-and-images/blob/master/csv-files/bicycles.csv</x:v>
      </x:c>
      <x:c r="AO1193" s="32" t="str">
        <x:v>2026-08-05-v2</x:v>
      </x:c>
    </x:row>
    <x:row r="1194">
      <x:c r="A1194" s="32" t="n">
        <x:v>1193</x:v>
      </x:c>
      <x:c r="B1194" s="32" t="str">
        <x:v>Shopify</x:v>
      </x:c>
      <x:c r="C1194" s="32" t="str">
        <x:v>Shopify Partners sample: bicycles.csv</x:v>
      </x:c>
      <x:c r="D1194" s="32" t="str">
        <x:v>bicycles.csv:brake-cable-housing</x:v>
      </x:c>
      <x:c r="E1194" s="32" t="str"/>
      <x:c r="F1194" s="32" t="str">
        <x:v>Brake Cable Housing</x:v>
      </x:c>
      <x:c r="G1194" s="32" t="str">
        <x:v>Pure Fix Cycles</x:v>
      </x:c>
      <x:c r="H1194" s="32" t="str">
        <x:v>Pure Fix Cycles</x:v>
      </x:c>
      <x:c r="I1194" s="47" t="n">
        <x:v>4</x:v>
      </x:c>
      <x:c r="J1194" s="32" t="str">
        <x:v>USD</x:v>
      </x:c>
      <x:c r="K1194" s="32" t="str">
        <x:v>Blue, Brake Parts, Brake Set, City Accessories, Green, Orange, Parts, Pure City, Red, White</x:v>
      </x:c>
      <x:c r="L1194" s="32" t="str">
        <x:v>Brake</x:v>
      </x:c>
      <x:c r="M1194" s="67" t="n">
        <x:v>454</x:v>
      </x:c>
      <x:c r="N1194" s="32" t="str"/>
      <x:c r="O1194" s="32" t="str">
        <x:v>https://cdn.shopify.com/s/files/1/0923/8062/products/Green-Brake-Cable_WEB.jpeg?v=1438625361</x:v>
      </x:c>
      <x:c r="P1194" s="32" t="str"/>
      <x:c r="Q1194" s="32" t="str">
        <x:v>Estimated</x:v>
      </x:c>
      <x:c r="R1194" s="32" t="str">
        <x:v>Bicycles</x:v>
      </x:c>
      <x:c r="S1194" s="32" t="str">
        <x:v>Bicycle brake component</x:v>
      </x:c>
      <x:c r="T1194" s="32" t="str">
        <x:v>Platform product type: Brake</x:v>
      </x:c>
      <x:c r="U1194" s="32" t="str">
        <x:v>Low</x:v>
      </x:c>
      <x:c r="V1194" s="67" t="n">
        <x:v>500</x:v>
      </x:c>
      <x:c r="W1194" s="47" t="n">
        <x:v>2.32</x:v>
      </x:c>
      <x:c r="X1194" s="47" t="n">
        <x:v>2.88</x:v>
      </x:c>
      <x:c r="Y1194" s="47" t="n">
        <x:v>3.6</x:v>
      </x:c>
      <x:c r="Z1194" s="47" t="n">
        <x:v>0.8</x:v>
      </x:c>
      <x:c r="AA1194" s="47" t="n">
        <x:v>1.5</x:v>
      </x:c>
      <x:c r="AB1194" s="68" t="n">
        <x:v>7</x:v>
      </x:c>
      <x:c r="AC1194" s="47" t="n">
        <x:v>3.23</x:v>
      </x:c>
      <x:c r="AD1194" s="47" t="n">
        <x:v>5.54</x:v>
      </x:c>
      <x:c r="AE1194" s="47" t="n">
        <x:v>11.34</x:v>
      </x:c>
      <x:c r="AF1194" s="68" t="n">
        <x:v>2.9</x:v>
      </x:c>
      <x:c r="AG1194" s="47" t="n">
        <x:v>4</x:v>
      </x:c>
      <x:c r="AH1194" s="68" t="n">
        <x:v>5</x:v>
      </x:c>
      <x:c r="AI1194" s="47" t="n">
        <x:v>9.86</x:v>
      </x:c>
      <x:c r="AJ1194" s="47" t="n">
        <x:v>-5.86</x:v>
      </x:c>
      <x:c r="AK1194" s="48" t="n">
        <x:v>-1.465</x:v>
      </x:c>
      <x:c r="AL1194" s="32" t="str">
        <x:v>Brake type, hydraulics, machining, and certification affect cost. Tariff and freight assumptions are illustrative and require current validation.</x:v>
      </x:c>
      <x:c r="AM1194" s="32" t="str">
        <x:v>This is a demonstration store. You can purchase products like this from Pure Fix Cycles When you're goin' out, you throw on your favorite outfit. You know, the one with the colors that really compliment your style. Well now there's no reason your bike can't look its best too! These colorful cable housings will let you ditch the standard black for something fresh, stylish, and more importantly, you. Whether it's a flash of color on a monochrome frame, a way to tie your sneakers into your whip's m</x:v>
      </x:c>
      <x:c r="AN1194" s="32" t="str">
        <x:v>https://github.com/shopifypartners/shopify-product-csvs-and-images/blob/master/csv-files/bicycles.csv</x:v>
      </x:c>
      <x:c r="AO1194" s="32" t="str">
        <x:v>2026-08-05-v2</x:v>
      </x:c>
    </x:row>
    <x:row r="1195">
      <x:c r="A1195" s="32" t="n">
        <x:v>1194</x:v>
      </x:c>
      <x:c r="B1195" s="32" t="str">
        <x:v>Shopify</x:v>
      </x:c>
      <x:c r="C1195" s="32" t="str">
        <x:v>Shopify Partners sample: bicycles.csv</x:v>
      </x:c>
      <x:c r="D1195" s="32" t="str">
        <x:v>bicycles.csv:city-kickstand</x:v>
      </x:c>
      <x:c r="E1195" s="32" t="str"/>
      <x:c r="F1195" s="32" t="str">
        <x:v>City Kickstand</x:v>
      </x:c>
      <x:c r="G1195" s="32" t="str">
        <x:v>Pure Fix Cycles</x:v>
      </x:c>
      <x:c r="H1195" s="32" t="str">
        <x:v>Pure Fix Cycles</x:v>
      </x:c>
      <x:c r="I1195" s="47" t="n">
        <x:v>15</x:v>
      </x:c>
      <x:c r="J1195" s="32" t="str">
        <x:v>USD</x:v>
      </x:c>
      <x:c r="K1195" s="32" t="str">
        <x:v>Alloy, City Accessories, Kickstand, Kickstands, Parts, Pure City</x:v>
      </x:c>
      <x:c r="L1195" s="32" t="str">
        <x:v>Kickstand</x:v>
      </x:c>
      <x:c r="M1195" s="67" t="n">
        <x:v>454</x:v>
      </x:c>
      <x:c r="N1195" s="32" t="str"/>
      <x:c r="O1195" s="32" t="str">
        <x:v>https://cdn.shopify.com/s/files/1/0923/8062/products/kick-stand_WEB.jpeg?v=1438625356</x:v>
      </x:c>
      <x:c r="P1195" s="32" t="str"/>
      <x:c r="Q1195" s="32" t="str">
        <x:v>Estimated</x:v>
      </x:c>
      <x:c r="R1195" s="32" t="str">
        <x:v>Bicycles</x:v>
      </x:c>
      <x:c r="S1195" s="32" t="str">
        <x:v>Complete bicycle</x:v>
      </x:c>
      <x:c r="T1195" s="32" t="str">
        <x:v>Keyword/category match: city bike</x:v>
      </x:c>
      <x:c r="U1195" s="32" t="str">
        <x:v>Low</x:v>
      </x:c>
      <x:c r="V1195" s="67" t="n">
        <x:v>500</x:v>
      </x:c>
      <x:c r="W1195" s="47" t="n">
        <x:v>8.7</x:v>
      </x:c>
      <x:c r="X1195" s="47" t="n">
        <x:v>10.8</x:v>
      </x:c>
      <x:c r="Y1195" s="47" t="n">
        <x:v>13.5</x:v>
      </x:c>
      <x:c r="Z1195" s="47" t="n">
        <x:v>12</x:v>
      </x:c>
      <x:c r="AA1195" s="47" t="n">
        <x:v>45</x:v>
      </x:c>
      <x:c r="AB1195" s="68" t="n">
        <x:v>7</x:v>
      </x:c>
      <x:c r="AC1195" s="47" t="n">
        <x:v>36.06</x:v>
      </x:c>
      <x:c r="AD1195" s="47" t="n">
        <x:v>72.55</x:v>
      </x:c>
      <x:c r="AE1195" s="47" t="n">
        <x:v>137.5</x:v>
      </x:c>
      <x:c r="AF1195" s="68" t="n">
        <x:v>2.9</x:v>
      </x:c>
      <x:c r="AG1195" s="47" t="n">
        <x:v>4</x:v>
      </x:c>
      <x:c r="AH1195" s="68" t="n">
        <x:v>5</x:v>
      </x:c>
      <x:c r="AI1195" s="47" t="n">
        <x:v>77.73</x:v>
      </x:c>
      <x:c r="AJ1195" s="47" t="n">
        <x:v>-62.73</x:v>
      </x:c>
      <x:c r="AK1195" s="48" t="n">
        <x:v>-4.1819999999999995</x:v>
      </x:c>
      <x:c r="AL1195" s="32" t="str">
        <x:v>Frame material, components, assembly, testing, brand, and oversized freight dominate. Tariff and freight assumptions are illustrative and require current validation.</x:v>
      </x:c>
      <x:c r="AM1195" s="32" t="str">
        <x:v>This is a demonstration store. You can purchase products like this from Pure Fix Cycles This will fit all the City Bikes but is not compatible with the Original bikes . Your bike never gets tired. It never needs to lay down. It doesn't want to lean against the wall like a leatherless Fonz. Your bike wants to stand proudly after its ferried you across town, so it can be ready for a glorious getaway. Enter the kick stand! Over ten inches of bike propping power that tucks away neatly while you ride</x:v>
      </x:c>
      <x:c r="AN1195" s="32" t="str">
        <x:v>https://github.com/shopifypartners/shopify-product-csvs-and-images/blob/master/csv-files/bicycles.csv</x:v>
      </x:c>
      <x:c r="AO1195" s="32" t="str">
        <x:v>2026-08-05-v2</x:v>
      </x:c>
    </x:row>
    <x:row r="1196">
      <x:c r="A1196" s="32" t="n">
        <x:v>1195</x:v>
      </x:c>
      <x:c r="B1196" s="32" t="str">
        <x:v>Shopify</x:v>
      </x:c>
      <x:c r="C1196" s="32" t="str">
        <x:v>Shopify Partners sample: bicycles.csv</x:v>
      </x:c>
      <x:c r="D1196" s="32" t="str">
        <x:v>bicycles.csv:city-grip-set</x:v>
      </x:c>
      <x:c r="E1196" s="32" t="str"/>
      <x:c r="F1196" s="32" t="str">
        <x:v>City Grip Set</x:v>
      </x:c>
      <x:c r="G1196" s="32" t="str">
        <x:v>Pure Fix Cycles</x:v>
      </x:c>
      <x:c r="H1196" s="32" t="str">
        <x:v>Pure Fix Cycles</x:v>
      </x:c>
      <x:c r="I1196" s="47" t="n">
        <x:v>20</x:v>
      </x:c>
      <x:c r="J1196" s="32" t="str">
        <x:v>USD</x:v>
      </x:c>
      <x:c r="K1196" s="32" t="str">
        <x:v>Bars and Tape, Bars Tape Grips and Stems, Black, Brown, City Accessories, Grips, Grips and Tape, Parts, Pure City, White</x:v>
      </x:c>
      <x:c r="L1196" s="32" t="str">
        <x:v>Grips</x:v>
      </x:c>
      <x:c r="M1196" s="67" t="n">
        <x:v>227</x:v>
      </x:c>
      <x:c r="N1196" s="32" t="str"/>
      <x:c r="O1196" s="32" t="str">
        <x:v>https://cdn.shopify.com/s/files/1/0923/8062/products/PCGrip_3RD_Black_WEB.jpeg?v=1438625354</x:v>
      </x:c>
      <x:c r="P1196" s="32" t="str"/>
      <x:c r="Q1196" s="32" t="str">
        <x:v>Estimated</x:v>
      </x:c>
      <x:c r="R1196" s="32" t="str">
        <x:v>Bicycles</x:v>
      </x:c>
      <x:c r="S1196" s="32" t="str">
        <x:v>Bicycle grips or bar tape</x:v>
      </x:c>
      <x:c r="T1196" s="32" t="str">
        <x:v>Platform product type: Grips</x:v>
      </x:c>
      <x:c r="U1196" s="32" t="str">
        <x:v>Medium</x:v>
      </x:c>
      <x:c r="V1196" s="67" t="n">
        <x:v>500</x:v>
      </x:c>
      <x:c r="W1196" s="47" t="n">
        <x:v>0.55</x:v>
      </x:c>
      <x:c r="X1196" s="47" t="n">
        <x:v>1.98</x:v>
      </x:c>
      <x:c r="Y1196" s="47" t="n">
        <x:v>5.51</x:v>
      </x:c>
      <x:c r="Z1196" s="47" t="n">
        <x:v>0.3</x:v>
      </x:c>
      <x:c r="AA1196" s="47" t="n">
        <x:v>0.18</x:v>
      </x:c>
      <x:c r="AB1196" s="68" t="n">
        <x:v>7</x:v>
      </x:c>
      <x:c r="AC1196" s="47" t="n">
        <x:v>0.79</x:v>
      </x:c>
      <x:c r="AD1196" s="47" t="n">
        <x:v>2.64</x:v>
      </x:c>
      <x:c r="AE1196" s="47" t="n">
        <x:v>7.13</x:v>
      </x:c>
      <x:c r="AF1196" s="68" t="n">
        <x:v>2.9</x:v>
      </x:c>
      <x:c r="AG1196" s="47" t="n">
        <x:v>2.5</x:v>
      </x:c>
      <x:c r="AH1196" s="68" t="n">
        <x:v>5</x:v>
      </x:c>
      <x:c r="AI1196" s="47" t="n">
        <x:v>6.72</x:v>
      </x:c>
      <x:c r="AJ1196" s="47" t="n">
        <x:v>13.28</x:v>
      </x:c>
      <x:c r="AK1196" s="48" t="n">
        <x:v>0.664</x:v>
      </x:c>
      <x:c r="AL1196" s="32" t="str">
        <x:v>Material, length, pattern, and packaging affect cost. Tariff and freight assumptions are illustrative and require current validation.</x:v>
      </x:c>
      <x:c r="AM1196" s="32" t="str">
        <x:v>This is a demonstration store. You can purchase products like this from Pure Fix Cycles Get a grip…or two! Nothing spices up a bike more than some classy, colorful grips, and our City Grips have it all. They’ll soak up all those nasty road bumps and leave your bike looking cooler than a penguin in a snowstorm. So swoop some, and give your hands the royal treatment they truly deserve. Single Speed : comes with two 120mm grips. Geared : comes with one 120mm grip and one 90mm grip to fit your shift</x:v>
      </x:c>
      <x:c r="AN1196" s="32" t="str">
        <x:v>https://github.com/shopifypartners/shopify-product-csvs-and-images/blob/master/csv-files/bicycles.csv</x:v>
      </x:c>
      <x:c r="AO1196" s="32" t="str">
        <x:v>2026-08-05-v2</x:v>
      </x:c>
    </x:row>
    <x:row r="1197">
      <x:c r="A1197" s="32" t="n">
        <x:v>1196</x:v>
      </x:c>
      <x:c r="B1197" s="32" t="str">
        <x:v>Shopify</x:v>
      </x:c>
      <x:c r="C1197" s="32" t="str">
        <x:v>Shopify Partners sample: bicycles.csv</x:v>
      </x:c>
      <x:c r="D1197" s="32" t="str">
        <x:v>bicycles.csv:pure-fix-water-bottle</x:v>
      </x:c>
      <x:c r="E1197" s="32" t="str"/>
      <x:c r="F1197" s="32" t="str">
        <x:v>Pure Fix Water Bottle</x:v>
      </x:c>
      <x:c r="G1197" s="32" t="str">
        <x:v>Pure Fix Cycles</x:v>
      </x:c>
      <x:c r="H1197" s="32" t="str">
        <x:v>Pure Fix Cycles</x:v>
      </x:c>
      <x:c r="I1197" s="47" t="n">
        <x:v>2</x:v>
      </x:c>
      <x:c r="J1197" s="32" t="str">
        <x:v>USD</x:v>
      </x:c>
      <x:c r="K1197" s="32" t="str">
        <x:v>Black, Bottles and Cages, Water Bottle</x:v>
      </x:c>
      <x:c r="L1197" s="32" t="str">
        <x:v>Water Bottle</x:v>
      </x:c>
      <x:c r="M1197" s="67" t="n">
        <x:v>45</x:v>
      </x:c>
      <x:c r="N1197" s="32" t="str"/>
      <x:c r="O1197" s="32" t="str">
        <x:v>https://cdn.shopify.com/s/files/1/0923/8062/products/Water-Bottle_FULL.jpeg?v=1438625350</x:v>
      </x:c>
      <x:c r="P1197" s="32" t="str"/>
      <x:c r="Q1197" s="32" t="str">
        <x:v>Estimated</x:v>
      </x:c>
      <x:c r="R1197" s="32" t="str">
        <x:v>Generic</x:v>
      </x:c>
      <x:c r="S1197" s="32" t="str">
        <x:v>Assembled consumer product</x:v>
      </x:c>
      <x:c r="T1197" s="32" t="str">
        <x:v>Generic fallback</x:v>
      </x:c>
      <x:c r="U1197" s="32" t="str">
        <x:v>Low</x:v>
      </x:c>
      <x:c r="V1197" s="67" t="n">
        <x:v>500</x:v>
      </x:c>
      <x:c r="W1197" s="47" t="n">
        <x:v>1.16</x:v>
      </x:c>
      <x:c r="X1197" s="47" t="n">
        <x:v>1.44</x:v>
      </x:c>
      <x:c r="Y1197" s="47" t="n">
        <x:v>1.8</x:v>
      </x:c>
      <x:c r="Z1197" s="47" t="n">
        <x:v>1</x:v>
      </x:c>
      <x:c r="AA1197" s="47" t="n">
        <x:v>1.5</x:v>
      </x:c>
      <x:c r="AB1197" s="68" t="n">
        <x:v>5</x:v>
      </x:c>
      <x:c r="AC1197" s="47" t="n">
        <x:v>1.93</x:v>
      </x:c>
      <x:c r="AD1197" s="47" t="n">
        <x:v>4.14</x:v>
      </x:c>
      <x:c r="AE1197" s="47" t="n">
        <x:v>10.03</x:v>
      </x:c>
      <x:c r="AF1197" s="68" t="n">
        <x:v>2.9</x:v>
      </x:c>
      <x:c r="AG1197" s="47" t="n">
        <x:v>2.5</x:v>
      </x:c>
      <x:c r="AH1197" s="68" t="n">
        <x:v>5</x:v>
      </x:c>
      <x:c r="AI1197" s="47" t="n">
        <x:v>6.79</x:v>
      </x:c>
      <x:c r="AJ1197" s="47" t="n">
        <x:v>-4.79</x:v>
      </x:c>
      <x:c r="AK1197" s="48" t="n">
        <x:v>-2.398</x:v>
      </x:c>
      <x:c r="AL1197" s="32" t="str">
        <x:v>Insufficient specifications; use as a broad placeholder until a BOM or supplier match is available. Tariff and freight assumptions are illustrative and require current validation.</x:v>
      </x:c>
      <x:c r="AM1197" s="32" t="str">
        <x:v>This is a demonstration store. You can purchase products like this from Pure Fix Cycles H…2…Oh yeah! When it comes to biking, it’s all about hydration. Keeping your body fueled with delicious, sweet water is the best thing you can do on a ride, increasing endurance, power, and recovery time between rides. Enter the Pure Fix Water Bottles. Designed to fit perfectly in all standard bottle holders, these will keep that cool, cool water close at hand for when you need it most Capacity: 21oz</x:v>
      </x:c>
      <x:c r="AN1197" s="32" t="str">
        <x:v>https://github.com/shopifypartners/shopify-product-csvs-and-images/blob/master/csv-files/bicycles.csv</x:v>
      </x:c>
      <x:c r="AO1197" s="32" t="str">
        <x:v>2026-08-05-v2</x:v>
      </x:c>
    </x:row>
    <x:row r="1198">
      <x:c r="A1198" s="32" t="n">
        <x:v>1197</x:v>
      </x:c>
      <x:c r="B1198" s="32" t="str">
        <x:v>Shopify</x:v>
      </x:c>
      <x:c r="C1198" s="32" t="str">
        <x:v>Shopify Partners sample: bicycles.csv</x:v>
      </x:c>
      <x:c r="D1198" s="32" t="str">
        <x:v>bicycles.csv:the-revo-juliet</x:v>
      </x:c>
      <x:c r="E1198" s="32" t="str"/>
      <x:c r="F1198" s="32" t="str">
        <x:v>Revo Juliet</x:v>
      </x:c>
      <x:c r="G1198" s="32" t="str">
        <x:v>Pure Fix Cycles</x:v>
      </x:c>
      <x:c r="H1198" s="32" t="str">
        <x:v>Pure Fix Cycles</x:v>
      </x:c>
      <x:c r="I1198" s="47" t="n">
        <x:v>599</x:v>
      </x:c>
      <x:c r="J1198" s="32" t="str">
        <x:v>USD</x:v>
      </x:c>
      <x:c r="K1198" s="32" t="str">
        <x:v>50cm, 54cm, 58cm, 61cm, Bicycle, Bicycles, Bike, Black, Fixed Gear, Fixie, Glow, Glow Bikes, Matte Black, Pure Fix Cycles, Revo</x:v>
      </x:c>
      <x:c r="L1198" s="32" t="str">
        <x:v>Fixed Gear Bicycle</x:v>
      </x:c>
      <x:c r="M1198" s="67" t="n">
        <x:v>28123</x:v>
      </x:c>
      <x:c r="N1198" s="32" t="str"/>
      <x:c r="O1198" s="32" t="str">
        <x:v>https://cdn.shopify.com/s/files/1/0923/8062/products/Revo-Lights-Bike_WEB_54c84086-9fab-4548-a4da-b9c7c6a89fbd.jpeg?v=1442434270</x:v>
      </x:c>
      <x:c r="P1198" s="32" t="str"/>
      <x:c r="Q1198" s="32" t="str">
        <x:v>Estimated</x:v>
      </x:c>
      <x:c r="R1198" s="32" t="str">
        <x:v>Bicycles</x:v>
      </x:c>
      <x:c r="S1198" s="32" t="str">
        <x:v>Complete bicycle</x:v>
      </x:c>
      <x:c r="T1198" s="32" t="str">
        <x:v>Platform product type: Fixed Gear Bicycle</x:v>
      </x:c>
      <x:c r="U1198" s="32" t="str">
        <x:v>Low</x:v>
      </x:c>
      <x:c r="V1198" s="67" t="n">
        <x:v>500</x:v>
      </x:c>
      <x:c r="W1198" s="47" t="n">
        <x:v>79.13</x:v>
      </x:c>
      <x:c r="X1198" s="47" t="n">
        <x:v>158.27</x:v>
      </x:c>
      <x:c r="Y1198" s="47" t="n">
        <x:v>335.15</x:v>
      </x:c>
      <x:c r="Z1198" s="47" t="n">
        <x:v>12</x:v>
      </x:c>
      <x:c r="AA1198" s="47" t="n">
        <x:v>135</x:v>
      </x:c>
      <x:c r="AB1198" s="68" t="n">
        <x:v>7</x:v>
      </x:c>
      <x:c r="AC1198" s="47" t="n">
        <x:v>154.22</x:v>
      </x:c>
      <x:c r="AD1198" s="47" t="n">
        <x:v>326.64</x:v>
      </x:c>
      <x:c r="AE1198" s="47" t="n">
        <x:v>674.26</x:v>
      </x:c>
      <x:c r="AF1198" s="68" t="n">
        <x:v>2.9</x:v>
      </x:c>
      <x:c r="AG1198" s="47" t="n">
        <x:v>15</x:v>
      </x:c>
      <x:c r="AH1198" s="68" t="n">
        <x:v>5</x:v>
      </x:c>
      <x:c r="AI1198" s="47" t="n">
        <x:v>388.96</x:v>
      </x:c>
      <x:c r="AJ1198" s="47" t="n">
        <x:v>210.04</x:v>
      </x:c>
      <x:c r="AK1198" s="48" t="n">
        <x:v>0.35100000000000003</x:v>
      </x:c>
      <x:c r="AL1198" s="32" t="str">
        <x:v>Frame material, components, assembly, testing, brand, and oversized freight dominate. Tariff and freight assumptions are illustrative and require current validation.</x:v>
      </x:c>
      <x:c r="AM1198" s="32" t="str">
        <x:v>This is a demonstration store. You can purchase products like this from Pure Fix Cycles The ultimate team up has arrived! We worked with Revolights to create the brightest, baddest bike on the block. The Revo Juliet combines our original Juliet with Revolights' awesome front and rear wheel lighting system . These lights make you visible from all angles and provide one of the brightest riding experiences available. So swoop one while they last and light the night! Matte Black frame with Black-Mag</x:v>
      </x:c>
      <x:c r="AN1198" s="32" t="str">
        <x:v>https://github.com/shopifypartners/shopify-product-csvs-and-images/blob/master/csv-files/bicycles.csv</x:v>
      </x:c>
      <x:c r="AO1198" s="32" t="str">
        <x:v>2026-08-05-v2</x:v>
      </x:c>
    </x:row>
    <x:row r="1199">
      <x:c r="A1199" s="32" t="n">
        <x:v>1198</x:v>
      </x:c>
      <x:c r="B1199" s="32" t="str">
        <x:v>Shopify</x:v>
      </x:c>
      <x:c r="C1199" s="32" t="str">
        <x:v>Shopify Partners sample: bicycles.csv</x:v>
      </x:c>
      <x:c r="D1199" s="32" t="str">
        <x:v>bicycles.csv:pure-city-cargo-straps</x:v>
      </x:c>
      <x:c r="E1199" s="32" t="str"/>
      <x:c r="F1199" s="32" t="str">
        <x:v>Pure City Cargo Straps</x:v>
      </x:c>
      <x:c r="G1199" s="32" t="str">
        <x:v>Pure Fix Cycles</x:v>
      </x:c>
      <x:c r="H1199" s="32" t="str">
        <x:v>Pure Fix Cycles</x:v>
      </x:c>
      <x:c r="I1199" s="47" t="n">
        <x:v>12</x:v>
      </x:c>
      <x:c r="J1199" s="32" t="str">
        <x:v>USD</x:v>
      </x:c>
      <x:c r="K1199" s="32" t="str">
        <x:v>Accessories, Baskets and Racks, Black, Blue, Cargo Straps, City Accessories, Green, Pure City, Straps</x:v>
      </x:c>
      <x:c r="L1199" s="32" t="str">
        <x:v>Baskets</x:v>
      </x:c>
      <x:c r="M1199" s="67" t="n">
        <x:v>454</x:v>
      </x:c>
      <x:c r="N1199" s="32" t="str"/>
      <x:c r="O1199" s="32" t="str">
        <x:v>https://cdn.shopify.com/s/files/1/0923/8062/products/CargoStrap_Blue_PureCity_Front_WEB.jpeg?v=1438625338</x:v>
      </x:c>
      <x:c r="P1199" s="32" t="str"/>
      <x:c r="Q1199" s="32" t="str">
        <x:v>Estimated</x:v>
      </x:c>
      <x:c r="R1199" s="32" t="str">
        <x:v>Bicycles</x:v>
      </x:c>
      <x:c r="S1199" s="32" t="str">
        <x:v>Bicycle basket or rack</x:v>
      </x:c>
      <x:c r="T1199" s="32" t="str">
        <x:v>Platform product type: Baskets</x:v>
      </x:c>
      <x:c r="U1199" s="32" t="str">
        <x:v>Low</x:v>
      </x:c>
      <x:c r="V1199" s="67" t="n">
        <x:v>500</x:v>
      </x:c>
      <x:c r="W1199" s="47" t="n">
        <x:v>4.65</x:v>
      </x:c>
      <x:c r="X1199" s="47" t="n">
        <x:v>8.64</x:v>
      </x:c>
      <x:c r="Y1199" s="47" t="n">
        <x:v>10.8</x:v>
      </x:c>
      <x:c r="Z1199" s="47" t="n">
        <x:v>1.2</x:v>
      </x:c>
      <x:c r="AA1199" s="47" t="n">
        <x:v>4</x:v>
      </x:c>
      <x:c r="AB1199" s="68" t="n">
        <x:v>7</x:v>
      </x:c>
      <x:c r="AC1199" s="47" t="n">
        <x:v>7.12</x:v>
      </x:c>
      <x:c r="AD1199" s="47" t="n">
        <x:v>14.81</x:v>
      </x:c>
      <x:c r="AE1199" s="47" t="n">
        <x:v>25.47</x:v>
      </x:c>
      <x:c r="AF1199" s="68" t="n">
        <x:v>2.9</x:v>
      </x:c>
      <x:c r="AG1199" s="47" t="n">
        <x:v>4</x:v>
      </x:c>
      <x:c r="AH1199" s="68" t="n">
        <x:v>5</x:v>
      </x:c>
      <x:c r="AI1199" s="47" t="n">
        <x:v>19.76</x:v>
      </x:c>
      <x:c r="AJ1199" s="47" t="n">
        <x:v>-7.76</x:v>
      </x:c>
      <x:c r="AK1199" s="48" t="n">
        <x:v>-0.6459999999999999</x:v>
      </x:c>
      <x:c r="AL1199" s="32" t="str">
        <x:v>Material, size, welding, coating, mounting hardware, and freight affect cost. Tariff and freight assumptions are illustrative and require current validation.</x:v>
      </x:c>
      <x:c r="AM1199" s="32" t="str">
        <x:v>This is a demonstration store. You can purchase products like this from Pure Fix Cycles Whether you’re transporting veggies from the market or hauling a priceless antique to your local roadshow, our City Rack Straps have you covered! Tough and durable, these straps work perfectly with our standard rear racks and are sure to hold your most prized possessions securely in place for the long haul. So grab some straps and secure your stuff!</x:v>
      </x:c>
      <x:c r="AN1199" s="32" t="str">
        <x:v>https://github.com/shopifypartners/shopify-product-csvs-and-images/blob/master/csv-files/bicycles.csv</x:v>
      </x:c>
      <x:c r="AO1199" s="32" t="str">
        <x:v>2026-08-05-v2</x:v>
      </x:c>
    </x:row>
    <x:row r="1200">
      <x:c r="A1200" s="32" t="n">
        <x:v>1199</x:v>
      </x:c>
      <x:c r="B1200" s="32" t="str">
        <x:v>Shopify</x:v>
      </x:c>
      <x:c r="C1200" s="32" t="str">
        <x:v>Shopify Partners sample: bicycles.csv</x:v>
      </x:c>
      <x:c r="D1200" s="32" t="str">
        <x:v>bicycles.csv:shiny-object-co2-inflator</x:v>
      </x:c>
      <x:c r="E1200" s="32" t="str"/>
      <x:c r="F1200" s="32" t="str">
        <x:v>Shiny Object CO2 Inflator</x:v>
      </x:c>
      <x:c r="G1200" s="32" t="str">
        <x:v>Portland Design Works</x:v>
      </x:c>
      <x:c r="H1200" s="32" t="str">
        <x:v>Portland Design Works</x:v>
      </x:c>
      <x:c r="I1200" s="47" t="n">
        <x:v>20.99</x:v>
      </x:c>
      <x:c r="J1200" s="32" t="str">
        <x:v>USD</x:v>
      </x:c>
      <x:c r="K1200" s="32" t="str">
        <x:v>Accessories, Alloy, Essential, Essentials, Leather, Pump, Pumps, Safety Gear, Tools and Maintenance, Wheelsets and Accessories</x:v>
      </x:c>
      <x:c r="L1200" s="32" t="str">
        <x:v>Pumps</x:v>
      </x:c>
      <x:c r="M1200" s="67" t="n">
        <x:v>45</x:v>
      </x:c>
      <x:c r="N1200" s="32" t="str"/>
      <x:c r="O1200" s="32" t="str">
        <x:v>https://cdn.shopify.com/s/files/1/0923/8062/products/PDW-Object-CO2-Inflator-WEB.jpeg?v=1438625334</x:v>
      </x:c>
      <x:c r="P1200" s="32" t="str"/>
      <x:c r="Q1200" s="32" t="str">
        <x:v>Estimated</x:v>
      </x:c>
      <x:c r="R1200" s="32" t="str">
        <x:v>Bicycles</x:v>
      </x:c>
      <x:c r="S1200" s="32" t="str">
        <x:v>Bicycle pump</x:v>
      </x:c>
      <x:c r="T1200" s="32" t="str">
        <x:v>Platform product type: Pumps</x:v>
      </x:c>
      <x:c r="U1200" s="32" t="str">
        <x:v>Medium</x:v>
      </x:c>
      <x:c r="V1200" s="67" t="n">
        <x:v>500</x:v>
      </x:c>
      <x:c r="W1200" s="47" t="n">
        <x:v>3</x:v>
      </x:c>
      <x:c r="X1200" s="47" t="n">
        <x:v>8</x:v>
      </x:c>
      <x:c r="Y1200" s="47" t="n">
        <x:v>18.89</x:v>
      </x:c>
      <x:c r="Z1200" s="47" t="n">
        <x:v>0.8</x:v>
      </x:c>
      <x:c r="AA1200" s="47" t="n">
        <x:v>1.12</x:v>
      </x:c>
      <x:c r="AB1200" s="68" t="n">
        <x:v>7</x:v>
      </x:c>
      <x:c r="AC1200" s="47" t="n">
        <x:v>3.93</x:v>
      </x:c>
      <x:c r="AD1200" s="47" t="n">
        <x:v>10.62</x:v>
      </x:c>
      <x:c r="AE1200" s="47" t="n">
        <x:v>25.35</x:v>
      </x:c>
      <x:c r="AF1200" s="68" t="n">
        <x:v>2.9</x:v>
      </x:c>
      <x:c r="AG1200" s="47" t="n">
        <x:v>2.5</x:v>
      </x:c>
      <x:c r="AH1200" s="68" t="n">
        <x:v>5</x:v>
      </x:c>
      <x:c r="AI1200" s="47" t="n">
        <x:v>14.78</x:v>
      </x:c>
      <x:c r="AJ1200" s="47" t="n">
        <x:v>6.21</x:v>
      </x:c>
      <x:c r="AK1200" s="48" t="n">
        <x:v>0.29600000000000004</x:v>
      </x:c>
      <x:c r="AL1200" s="32" t="str">
        <x:v>Size, material, gauge, valve head, and packaging affect cost. Tariff and freight assumptions are illustrative and require current validation.</x:v>
      </x:c>
      <x:c r="AM1200" s="32" t="str">
        <x:v>This is a demonstration store. You can purchase products like this from Pure Fix Cycles Carrying a pump everywhere can be a drag. Getting a flat tire while you're out is even worse! You know what's not awful? The Portland Design Works Shiny Object CO2 inflator. With this bad boy, you can leave the pump at home and, if you get a flat, you're just a twist of the cartridge away from rolling again! Plus, the Shiny Object has a built-in valve so you can pop a cartridge on there and not have to worry </x:v>
      </x:c>
      <x:c r="AN1200" s="32" t="str">
        <x:v>https://github.com/shopifypartners/shopify-product-csvs-and-images/blob/master/csv-files/bicycles.csv</x:v>
      </x:c>
      <x:c r="AO1200" s="32" t="str">
        <x:v>2026-08-05-v2</x:v>
      </x:c>
    </x:row>
    <x:row r="1201">
      <x:c r="A1201" s="32" t="n">
        <x:v>1200</x:v>
      </x:c>
      <x:c r="B1201" s="32" t="str">
        <x:v>Shopify</x:v>
      </x:c>
      <x:c r="C1201" s="32" t="str">
        <x:v>Shopify Partners sample: bicycles.csv</x:v>
      </x:c>
      <x:c r="D1201" s="32" t="str">
        <x:v>bicycles.csv:premium-pedals-with-leather-straps</x:v>
      </x:c>
      <x:c r="E1201" s="32" t="str"/>
      <x:c r="F1201" s="32" t="str">
        <x:v>Premium Pedals with Leather Straps</x:v>
      </x:c>
      <x:c r="G1201" s="32" t="str">
        <x:v>Pure Fix Cycles</x:v>
      </x:c>
      <x:c r="H1201" s="32" t="str">
        <x:v>Pure Fix Cycles</x:v>
      </x:c>
      <x:c r="I1201" s="47" t="n">
        <x:v>49</x:v>
      </x:c>
      <x:c r="J1201" s="32" t="str">
        <x:v>USD</x:v>
      </x:c>
      <x:c r="K1201" s="32" t="str">
        <x:v>Black, City Accessories, Leather, Parts, Pedals, Pedals and Straps, Pedals with Cages, Pro, Pro Series, Pure City, Straps</x:v>
      </x:c>
      <x:c r="L1201" s="32" t="str">
        <x:v>Pedals</x:v>
      </x:c>
      <x:c r="M1201" s="67" t="n">
        <x:v>454</x:v>
      </x:c>
      <x:c r="N1201" s="32" t="str"/>
      <x:c r="O1201" s="32" t="str">
        <x:v>https://cdn.shopify.com/s/files/1/0923/8062/products/Premium-Pedals-Cages-WEB.jpeg?v=1438625333</x:v>
      </x:c>
      <x:c r="P1201" s="32" t="str"/>
      <x:c r="Q1201" s="32" t="str">
        <x:v>Estimated</x:v>
      </x:c>
      <x:c r="R1201" s="32" t="str">
        <x:v>Bicycles</x:v>
      </x:c>
      <x:c r="S1201" s="32" t="str">
        <x:v>Bicycle drivetrain component</x:v>
      </x:c>
      <x:c r="T1201" s="32" t="str">
        <x:v>Platform product type: Pedals</x:v>
      </x:c>
      <x:c r="U1201" s="32" t="str">
        <x:v>Low</x:v>
      </x:c>
      <x:c r="V1201" s="67" t="n">
        <x:v>500</x:v>
      </x:c>
      <x:c r="W1201" s="47" t="n">
        <x:v>5.5</x:v>
      </x:c>
      <x:c r="X1201" s="47" t="n">
        <x:v>19.8</x:v>
      </x:c>
      <x:c r="Y1201" s="47" t="n">
        <x:v>44.1</x:v>
      </x:c>
      <x:c r="Z1201" s="47" t="n">
        <x:v>1</x:v>
      </x:c>
      <x:c r="AA1201" s="47" t="n">
        <x:v>2</x:v>
      </x:c>
      <x:c r="AB1201" s="68" t="n">
        <x:v>7</x:v>
      </x:c>
      <x:c r="AC1201" s="47" t="n">
        <x:v>6.79</x:v>
      </x:c>
      <x:c r="AD1201" s="47" t="n">
        <x:v>24.4</x:v>
      </x:c>
      <x:c r="AE1201" s="47" t="n">
        <x:v>56.28</x:v>
      </x:c>
      <x:c r="AF1201" s="68" t="n">
        <x:v>2.9</x:v>
      </x:c>
      <x:c r="AG1201" s="47" t="n">
        <x:v>4</x:v>
      </x:c>
      <x:c r="AH1201" s="68" t="n">
        <x:v>5</x:v>
      </x:c>
      <x:c r="AI1201" s="47" t="n">
        <x:v>32.27</x:v>
      </x:c>
      <x:c r="AJ1201" s="47" t="n">
        <x:v>16.73</x:v>
      </x:c>
      <x:c r="AK1201" s="48" t="n">
        <x:v>0.341</x:v>
      </x:c>
      <x:c r="AL1201" s="32" t="str">
        <x:v>Cranks, bottom brackets, chains, cassettes, and pedals vary widely. Modifiers: premium/heavy-duty specification. Tariff and freight assumptions are illustrative and require current validation.</x:v>
      </x:c>
      <x:c r="AM1201" s="32" t="str">
        <x:v>This is a demonstration store. You can purchase products like this from Pure Fix Cycles Our caged pedals are heavy-duty and designed to fit all our standard fixies and city bikes. These pedals allow you to apply force in a downward and upward motion, enhancing overall output and efficiency. If you want to get even more out of your ride, these are definitely the way to go. Not your cup of tea? Check out or platform and pro pedals .</x:v>
      </x:c>
      <x:c r="AN1201" s="32" t="str">
        <x:v>https://github.com/shopifypartners/shopify-product-csvs-and-images/blob/master/csv-files/bicycles.csv</x:v>
      </x:c>
      <x:c r="AO1201" s="32" t="str">
        <x:v>2026-08-05-v2</x:v>
      </x:c>
    </x:row>
    <x:row r="1202">
      <x:c r="A1202" s="32" t="n">
        <x:v>1201</x:v>
      </x:c>
      <x:c r="B1202" s="32" t="str">
        <x:v>Shopify</x:v>
      </x:c>
      <x:c r="C1202" s="32" t="str">
        <x:v>Shopify Partners sample: bicycles.csv</x:v>
      </x:c>
      <x:c r="D1202" s="32" t="str">
        <x:v>bicycles.csv:city-tire</x:v>
      </x:c>
      <x:c r="E1202" s="32" t="str"/>
      <x:c r="F1202" s="32" t="str">
        <x:v>City Tire</x:v>
      </x:c>
      <x:c r="G1202" s="32" t="str">
        <x:v>Kenda</x:v>
      </x:c>
      <x:c r="H1202" s="32" t="str">
        <x:v>Kenda</x:v>
      </x:c>
      <x:c r="I1202" s="47" t="n">
        <x:v>30</x:v>
      </x:c>
      <x:c r="J1202" s="32" t="str">
        <x:v>USD</x:v>
      </x:c>
      <x:c r="K1202" s="32" t="str">
        <x:v>700C, Black, City Accessories, Kenda, Parts, Tire, Tires, Tires and Tubes, Tools and Maintenance, Wheelsets and Accessories</x:v>
      </x:c>
      <x:c r="L1202" s="32" t="str">
        <x:v>Tires</x:v>
      </x:c>
      <x:c r="M1202" s="67" t="n">
        <x:v>1814</x:v>
      </x:c>
      <x:c r="N1202" s="32" t="str"/>
      <x:c r="O1202" s="32" t="str">
        <x:v>https://cdn.shopify.com/s/files/1/0923/8062/products/Cream-Tire_WEB.jpeg?v=1438625331</x:v>
      </x:c>
      <x:c r="P1202" s="32" t="str"/>
      <x:c r="Q1202" s="32" t="str">
        <x:v>Estimated</x:v>
      </x:c>
      <x:c r="R1202" s="32" t="str">
        <x:v>Bicycles</x:v>
      </x:c>
      <x:c r="S1202" s="32" t="str">
        <x:v>Bicycle tire</x:v>
      </x:c>
      <x:c r="T1202" s="32" t="str">
        <x:v>Platform product type: Tires</x:v>
      </x:c>
      <x:c r="U1202" s="32" t="str">
        <x:v>Medium</x:v>
      </x:c>
      <x:c r="V1202" s="67" t="n">
        <x:v>500</x:v>
      </x:c>
      <x:c r="W1202" s="47" t="n">
        <x:v>4.41</x:v>
      </x:c>
      <x:c r="X1202" s="47" t="n">
        <x:v>9.92</x:v>
      </x:c>
      <x:c r="Y1202" s="47" t="n">
        <x:v>22.04</x:v>
      </x:c>
      <x:c r="Z1202" s="47" t="n">
        <x:v>0.7</x:v>
      </x:c>
      <x:c r="AA1202" s="47" t="n">
        <x:v>2.34</x:v>
      </x:c>
      <x:c r="AB1202" s="68" t="n">
        <x:v>7</x:v>
      </x:c>
      <x:c r="AC1202" s="47" t="n">
        <x:v>6.01</x:v>
      </x:c>
      <x:c r="AD1202" s="47" t="n">
        <x:v>13.86</x:v>
      </x:c>
      <x:c r="AE1202" s="47" t="n">
        <x:v>30.75</x:v>
      </x:c>
      <x:c r="AF1202" s="68" t="n">
        <x:v>2.9</x:v>
      </x:c>
      <x:c r="AG1202" s="47" t="n">
        <x:v>7</x:v>
      </x:c>
      <x:c r="AH1202" s="68" t="n">
        <x:v>5</x:v>
      </x:c>
      <x:c r="AI1202" s="47" t="n">
        <x:v>23.23</x:v>
      </x:c>
      <x:c r="AJ1202" s="47" t="n">
        <x:v>6.77</x:v>
      </x:c>
      <x:c r="AK1202" s="48" t="n">
        <x:v>0.226</x:v>
      </x:c>
      <x:c r="AL1202" s="32" t="str">
        <x:v>Size, casing, compound, puncture layer, and branding affect cost. Tariff and freight assumptions are illustrative and require current validation.</x:v>
      </x:c>
      <x:c r="AM1202" s="32" t="str">
        <x:v>This is a demonstration store. You can purchase products like this from Pure Fix Cycles A classic tire redesigned with city riding in mind - modern-day performance with reinforced sidewalls. This comes as a single Kenda Kwest Tire in 23C, 25C, 28C, 32C, or 35C.</x:v>
      </x:c>
      <x:c r="AN1202" s="32" t="str">
        <x:v>https://github.com/shopifypartners/shopify-product-csvs-and-images/blob/master/csv-files/bicycles.csv</x:v>
      </x:c>
      <x:c r="AO1202" s="32" t="str">
        <x:v>2026-08-05-v2</x:v>
      </x:c>
    </x:row>
    <x:row r="1203">
      <x:c r="A1203" s="32" t="n">
        <x:v>1202</x:v>
      </x:c>
      <x:c r="B1203" s="32" t="str">
        <x:v>Shopify</x:v>
      </x:c>
      <x:c r="C1203" s="32" t="str">
        <x:v>Shopify Partners sample: bicycles.csv</x:v>
      </x:c>
      <x:c r="D1203" s="32" t="str">
        <x:v>bicycles.csv:fgfs-pegs</x:v>
      </x:c>
      <x:c r="E1203" s="32" t="str"/>
      <x:c r="F1203" s="32" t="str">
        <x:v>FGFS Pegs</x:v>
      </x:c>
      <x:c r="G1203" s="32" t="str">
        <x:v>Pure Fix Cycles</x:v>
      </x:c>
      <x:c r="H1203" s="32" t="str">
        <x:v>Pure Fix Cycles</x:v>
      </x:c>
      <x:c r="I1203" s="47" t="n">
        <x:v>1</x:v>
      </x:c>
      <x:c r="J1203" s="32" t="str">
        <x:v>USD</x:v>
      </x:c>
      <x:c r="K1203" s="32" t="str">
        <x:v>Accessories, Black, FGFS, FGFS Accessories</x:v>
      </x:c>
      <x:c r="L1203" s="32" t="str">
        <x:v>FGFS Accessories</x:v>
      </x:c>
      <x:c r="M1203" s="67" t="n">
        <x:v>454</x:v>
      </x:c>
      <x:c r="N1203" s="32" t="str"/>
      <x:c r="O1203" s="32" t="str">
        <x:v>https://cdn.shopify.com/s/files/1/0923/8062/products/B00CU3DR9G.main.jpeg?v=1438625329</x:v>
      </x:c>
      <x:c r="P1203" s="32" t="str"/>
      <x:c r="Q1203" s="32" t="str">
        <x:v>Estimated</x:v>
      </x:c>
      <x:c r="R1203" s="32" t="str">
        <x:v>Generic</x:v>
      </x:c>
      <x:c r="S1203" s="32" t="str">
        <x:v>Assembled consumer product</x:v>
      </x:c>
      <x:c r="T1203" s="32" t="str">
        <x:v>Broad accessories category: FGFS Accessories</x:v>
      </x:c>
      <x:c r="U1203" s="32" t="str">
        <x:v>Low</x:v>
      </x:c>
      <x:c r="V1203" s="67" t="n">
        <x:v>500</x:v>
      </x:c>
      <x:c r="W1203" s="47" t="n">
        <x:v>0.58</x:v>
      </x:c>
      <x:c r="X1203" s="47" t="n">
        <x:v>0.72</x:v>
      </x:c>
      <x:c r="Y1203" s="47" t="n">
        <x:v>0.9</x:v>
      </x:c>
      <x:c r="Z1203" s="47" t="n">
        <x:v>1</x:v>
      </x:c>
      <x:c r="AA1203" s="47" t="n">
        <x:v>2</x:v>
      </x:c>
      <x:c r="AB1203" s="68" t="n">
        <x:v>5</x:v>
      </x:c>
      <x:c r="AC1203" s="47" t="n">
        <x:v>1.45</x:v>
      </x:c>
      <x:c r="AD1203" s="47" t="n">
        <x:v>3.91</x:v>
      </x:c>
      <x:c r="AE1203" s="47" t="n">
        <x:v>10.92</x:v>
      </x:c>
      <x:c r="AF1203" s="68" t="n">
        <x:v>2.9</x:v>
      </x:c>
      <x:c r="AG1203" s="47" t="n">
        <x:v>4</x:v>
      </x:c>
      <x:c r="AH1203" s="68" t="n">
        <x:v>5</x:v>
      </x:c>
      <x:c r="AI1203" s="47" t="n">
        <x:v>7.98</x:v>
      </x:c>
      <x:c r="AJ1203" s="47" t="n">
        <x:v>-6.98</x:v>
      </x:c>
      <x:c r="AK1203" s="48" t="n">
        <x:v>-6.985</x:v>
      </x:c>
      <x:c r="AL1203" s="32" t="str">
        <x:v>Insufficient specifications; use as a broad placeholder until a BOM or supplier match is available. Tariff and freight assumptions are illustrative and require current validation.</x:v>
      </x:c>
      <x:c r="AM1203" s="32" t="str">
        <x:v>This is a demonstration store. You can purchase products like this from Pure Fix Cycles Ready to add some grinds to your trick arsenal? Need a way to bring your bro with you when you ride across town? Miss that awesome feeling of standing on your rear pegs and doing the world’s easiest wheelie? Not anymore! Grab a set of these pegs for our FGFS bikes (or any bike with 14mm axles) and you’ll be trickin’ out and haulin’ friends like it’s 1999… again!</x:v>
      </x:c>
      <x:c r="AN1203" s="32" t="str">
        <x:v>https://github.com/shopifypartners/shopify-product-csvs-and-images/blob/master/csv-files/bicycles.csv</x:v>
      </x:c>
      <x:c r="AO1203" s="32" t="str">
        <x:v>2026-08-05-v2</x:v>
      </x:c>
    </x:row>
    <x:row r="1204">
      <x:c r="A1204" s="32" t="n">
        <x:v>1203</x:v>
      </x:c>
      <x:c r="B1204" s="32" t="str">
        <x:v>Shopify</x:v>
      </x:c>
      <x:c r="C1204" s="32" t="str">
        <x:v>Shopify Partners sample: bicycles.csv</x:v>
      </x:c>
      <x:c r="D1204" s="32" t="str">
        <x:v>bicycles.csv:fyxation-loop-cloth-bar-tape</x:v>
      </x:c>
      <x:c r="E1204" s="32" t="str"/>
      <x:c r="F1204" s="32" t="str">
        <x:v>Fyxation Loop Cloth Bar Tape</x:v>
      </x:c>
      <x:c r="G1204" s="32" t="str">
        <x:v>Fyxation</x:v>
      </x:c>
      <x:c r="H1204" s="32" t="str">
        <x:v>Fyxation</x:v>
      </x:c>
      <x:c r="I1204" s="47" t="n">
        <x:v>15</x:v>
      </x:c>
      <x:c r="J1204" s="32" t="str">
        <x:v>USD</x:v>
      </x:c>
      <x:c r="K1204" s="32" t="str">
        <x:v>Fyxation, Green, Parts, Saddle, Saddles</x:v>
      </x:c>
      <x:c r="L1204" s="32" t="str">
        <x:v>Saddle</x:v>
      </x:c>
      <x:c r="M1204" s="67" t="n">
        <x:v>45</x:v>
      </x:c>
      <x:c r="N1204" s="32" t="str"/>
      <x:c r="O1204" s="32" t="str"/>
      <x:c r="P1204" s="32" t="str"/>
      <x:c r="Q1204" s="32" t="str">
        <x:v>Estimated</x:v>
      </x:c>
      <x:c r="R1204" s="32" t="str">
        <x:v>Bicycles</x:v>
      </x:c>
      <x:c r="S1204" s="32" t="str">
        <x:v>Bicycle saddle</x:v>
      </x:c>
      <x:c r="T1204" s="32" t="str">
        <x:v>Platform product type: Saddle</x:v>
      </x:c>
      <x:c r="U1204" s="32" t="str">
        <x:v>Low</x:v>
      </x:c>
      <x:c r="V1204" s="67" t="n">
        <x:v>500</x:v>
      </x:c>
      <x:c r="W1204" s="47" t="n">
        <x:v>3</x:v>
      </x:c>
      <x:c r="X1204" s="47" t="n">
        <x:v>8</x:v>
      </x:c>
      <x:c r="Y1204" s="47" t="n">
        <x:v>13.5</x:v>
      </x:c>
      <x:c r="Z1204" s="47" t="n">
        <x:v>0.7</x:v>
      </x:c>
      <x:c r="AA1204" s="47" t="n">
        <x:v>0.75</x:v>
      </x:c>
      <x:c r="AB1204" s="68" t="n">
        <x:v>7</x:v>
      </x:c>
      <x:c r="AC1204" s="47" t="n">
        <x:v>3.85</x:v>
      </x:c>
      <x:c r="AD1204" s="47" t="n">
        <x:v>10.11</x:v>
      </x:c>
      <x:c r="AE1204" s="47" t="n">
        <x:v>18.06</x:v>
      </x:c>
      <x:c r="AF1204" s="68" t="n">
        <x:v>2.9</x:v>
      </x:c>
      <x:c r="AG1204" s="47" t="n">
        <x:v>2.5</x:v>
      </x:c>
      <x:c r="AH1204" s="68" t="n">
        <x:v>5</x:v>
      </x:c>
      <x:c r="AI1204" s="47" t="n">
        <x:v>13.8</x:v>
      </x:c>
      <x:c r="AJ1204" s="47" t="n">
        <x:v>1.2</x:v>
      </x:c>
      <x:c r="AK1204" s="48" t="n">
        <x:v>0.08</x:v>
      </x:c>
      <x:c r="AL1204" s="32" t="str">
        <x:v>Rails, foam, cover, shape, and brand affect cost. Tariff and freight assumptions are illustrative and require current validation.</x:v>
      </x:c>
      <x:c r="AM1204" s="32" t="str">
        <x:v>This is a demonstration store. You can purchase products like this from Pure Fix Cycles The Fyxation Curve saddle offers the perfect blend of style, design and comfort. Designed to be an attractive and affordable bicycle saddle, the Curve is the ideal fixed gear part for finishing off that build or for simply crusing around town. Available in black, white, green, orange, red and blue there's a Curve for everyone. Classic track saddle styling Chrome plated rails Padded for comfort Weight: 369g</x:v>
      </x:c>
      <x:c r="AN1204" s="32" t="str">
        <x:v>https://github.com/shopifypartners/shopify-product-csvs-and-images/blob/master/csv-files/bicycles.csv</x:v>
      </x:c>
      <x:c r="AO1204" s="32" t="str">
        <x:v>2026-08-05-v2</x:v>
      </x:c>
    </x:row>
    <x:row r="1205">
      <x:c r="A1205" s="32" t="n">
        <x:v>1204</x:v>
      </x:c>
      <x:c r="B1205" s="32" t="str">
        <x:v>Shopify</x:v>
      </x:c>
      <x:c r="C1205" s="32" t="str">
        <x:v>Shopify Partners sample: bicycles.csv</x:v>
      </x:c>
      <x:c r="D1205" s="32" t="str">
        <x:v>bicycles.csv:fgfs-head-set</x:v>
      </x:c>
      <x:c r="E1205" s="32" t="str"/>
      <x:c r="F1205" s="32" t="str">
        <x:v>FGFS Head Set</x:v>
      </x:c>
      <x:c r="G1205" s="32" t="str">
        <x:v>Neco</x:v>
      </x:c>
      <x:c r="H1205" s="32" t="str">
        <x:v>Neco</x:v>
      </x:c>
      <x:c r="I1205" s="47" t="n">
        <x:v>8</x:v>
      </x:c>
      <x:c r="J1205" s="32" t="str">
        <x:v>USD</x:v>
      </x:c>
      <x:c r="K1205" s="32" t="str">
        <x:v>Accessories, Black, FGFS, FGFS Accessories, Headset, Headsets, Neco, Parts</x:v>
      </x:c>
      <x:c r="L1205" s="32" t="str">
        <x:v>Head Set</x:v>
      </x:c>
      <x:c r="M1205" s="67" t="n">
        <x:v>454</x:v>
      </x:c>
      <x:c r="N1205" s="32" t="str"/>
      <x:c r="O1205" s="32" t="str">
        <x:v>https://cdn.shopify.com/s/files/1/0923/8062/products/head-set_FGFS.jpeg?v=1438625328</x:v>
      </x:c>
      <x:c r="P1205" s="32" t="str"/>
      <x:c r="Q1205" s="32" t="str">
        <x:v>Estimated</x:v>
      </x:c>
      <x:c r="R1205" s="32" t="str">
        <x:v>Bicycles</x:v>
      </x:c>
      <x:c r="S1205" s="32" t="str">
        <x:v>Generic bicycle component</x:v>
      </x:c>
      <x:c r="T1205" s="32" t="str">
        <x:v>Platform product type: Head Set</x:v>
      </x:c>
      <x:c r="U1205" s="32" t="str">
        <x:v>Low</x:v>
      </x:c>
      <x:c r="V1205" s="67" t="n">
        <x:v>500</x:v>
      </x:c>
      <x:c r="W1205" s="47" t="n">
        <x:v>2</x:v>
      </x:c>
      <x:c r="X1205" s="47" t="n">
        <x:v>5.76</x:v>
      </x:c>
      <x:c r="Y1205" s="47" t="n">
        <x:v>7.2</x:v>
      </x:c>
      <x:c r="Z1205" s="47" t="n">
        <x:v>0.7</x:v>
      </x:c>
      <x:c r="AA1205" s="47" t="n">
        <x:v>1.2</x:v>
      </x:c>
      <x:c r="AB1205" s="68" t="n">
        <x:v>7</x:v>
      </x:c>
      <x:c r="AC1205" s="47" t="n">
        <x:v>2.73</x:v>
      </x:c>
      <x:c r="AD1205" s="47" t="n">
        <x:v>8.2</x:v>
      </x:c>
      <x:c r="AE1205" s="47" t="n">
        <x:v>13.91</x:v>
      </x:c>
      <x:c r="AF1205" s="68" t="n">
        <x:v>2.9</x:v>
      </x:c>
      <x:c r="AG1205" s="47" t="n">
        <x:v>4</x:v>
      </x:c>
      <x:c r="AH1205" s="68" t="n">
        <x:v>5</x:v>
      </x:c>
      <x:c r="AI1205" s="47" t="n">
        <x:v>12.83</x:v>
      </x:c>
      <x:c r="AJ1205" s="47" t="n">
        <x:v>-4.83</x:v>
      </x:c>
      <x:c r="AK1205" s="48" t="n">
        <x:v>-0.604</x:v>
      </x:c>
      <x:c r="AL1205" s="32" t="str">
        <x:v>Component type, material, precision, safety, and brand vary widely. Tariff and freight assumptions are illustrative and require current validation.</x:v>
      </x:c>
      <x:c r="AM1205" s="32" t="str">
        <x:v>This is a demonstration store. You can purchase products like this from Pure Fix Cycles This neco threadless headset will be perfect for your Pure Fix FGFS Frame Set . It comes in a polished black.</x:v>
      </x:c>
      <x:c r="AN1205" s="32" t="str">
        <x:v>https://github.com/shopifypartners/shopify-product-csvs-and-images/blob/master/csv-files/bicycles.csv</x:v>
      </x:c>
      <x:c r="AO1205" s="32" t="str">
        <x:v>2026-08-05-v2</x:v>
      </x:c>
    </x:row>
    <x:row r="1206">
      <x:c r="A1206" s="32" t="n">
        <x:v>1205</x:v>
      </x:c>
      <x:c r="B1206" s="32" t="str">
        <x:v>Shopify</x:v>
      </x:c>
      <x:c r="C1206" s="32" t="str">
        <x:v>Shopify Partners sample: bicycles.csv</x:v>
      </x:c>
      <x:c r="D1206" s="32" t="str">
        <x:v>bicycles.csv:pure-fix-cycling-cap</x:v>
      </x:c>
      <x:c r="E1206" s="32" t="str"/>
      <x:c r="F1206" s="32" t="str">
        <x:v>Pure Fix Cycling Cap</x:v>
      </x:c>
      <x:c r="G1206" s="32" t="str">
        <x:v>Pure Fix Cycles</x:v>
      </x:c>
      <x:c r="H1206" s="32" t="str">
        <x:v>Pure Fix Cycles</x:v>
      </x:c>
      <x:c r="I1206" s="47" t="n">
        <x:v>24</x:v>
      </x:c>
      <x:c r="J1206" s="32" t="str">
        <x:v>USD</x:v>
      </x:c>
      <x:c r="K1206" s="32" t="str">
        <x:v>Accessories, Apparel, Black, Hat, Hats</x:v>
      </x:c>
      <x:c r="L1206" s="32" t="str">
        <x:v>Apparel</x:v>
      </x:c>
      <x:c r="M1206" s="67" t="n">
        <x:v>454</x:v>
      </x:c>
      <x:c r="N1206" s="32" t="str"/>
      <x:c r="O1206" s="32" t="str">
        <x:v>https://cdn.shopify.com/s/files/1/0923/8062/products/Pure-Hat-WEB.jpeg?v=1438625325</x:v>
      </x:c>
      <x:c r="P1206" s="32" t="str"/>
      <x:c r="Q1206" s="32" t="str">
        <x:v>Estimated</x:v>
      </x:c>
      <x:c r="R1206" s="32" t="str">
        <x:v>Sports</x:v>
      </x:c>
      <x:c r="S1206" s="32" t="str">
        <x:v>Protective helmet</x:v>
      </x:c>
      <x:c r="T1206" s="32" t="str">
        <x:v>Keyword/category match: helmet</x:v>
      </x:c>
      <x:c r="U1206" s="32" t="str">
        <x:v>Low</x:v>
      </x:c>
      <x:c r="V1206" s="67" t="n">
        <x:v>500</x:v>
      </x:c>
      <x:c r="W1206" s="47" t="n">
        <x:v>6</x:v>
      </x:c>
      <x:c r="X1206" s="47" t="n">
        <x:v>17.28</x:v>
      </x:c>
      <x:c r="Y1206" s="47" t="n">
        <x:v>21.6</x:v>
      </x:c>
      <x:c r="Z1206" s="47" t="n">
        <x:v>1.3</x:v>
      </x:c>
      <x:c r="AA1206" s="47" t="n">
        <x:v>3</x:v>
      </x:c>
      <x:c r="AB1206" s="68" t="n">
        <x:v>6</x:v>
      </x:c>
      <x:c r="AC1206" s="47" t="n">
        <x:v>7.95</x:v>
      </x:c>
      <x:c r="AD1206" s="47" t="n">
        <x:v>22.87</x:v>
      </x:c>
      <x:c r="AE1206" s="47" t="n">
        <x:v>33.5</x:v>
      </x:c>
      <x:c r="AF1206" s="68" t="n">
        <x:v>2.9</x:v>
      </x:c>
      <x:c r="AG1206" s="47" t="n">
        <x:v>4</x:v>
      </x:c>
      <x:c r="AH1206" s="68" t="n">
        <x:v>5</x:v>
      </x:c>
      <x:c r="AI1206" s="47" t="n">
        <x:v>28.77</x:v>
      </x:c>
      <x:c r="AJ1206" s="47" t="n">
        <x:v>-4.77</x:v>
      </x:c>
      <x:c r="AK1206" s="48" t="n">
        <x:v>-0.19899999999999998</x:v>
      </x:c>
      <x:c r="AL1206" s="32" t="str">
        <x:v>Impact standards, molds, fit system, and liability affect cost. Tariff and freight assumptions are illustrative and require current validation.</x:v>
      </x:c>
      <x:c r="AM1206" s="32" t="str">
        <x:v>This is a demonstration store. You can purchase products like this from Pure Fix Cycles Sun, rain, sweat, your head deals with a lot when you ride, but help has arrived! Grab one of these moisture wicking caps and it’ll keep your head cool and the sweat out of your eyes on those hot sunny rides! When the weather turns nasty, flip the bill down to keep the rain out of your face or to block the rising and setting sun on your commutes. It even fits under a helmet, so you can still protect your nogg</x:v>
      </x:c>
      <x:c r="AN1206" s="32" t="str">
        <x:v>https://github.com/shopifypartners/shopify-product-csvs-and-images/blob/master/csv-files/bicycles.csv</x:v>
      </x:c>
      <x:c r="AO1206" s="32" t="str">
        <x:v>2026-08-05-v2</x:v>
      </x:c>
    </x:row>
    <x:row r="1207">
      <x:c r="A1207" s="32" t="n">
        <x:v>1206</x:v>
      </x:c>
      <x:c r="B1207" s="32" t="str">
        <x:v>Shopify</x:v>
      </x:c>
      <x:c r="C1207" s="32" t="str">
        <x:v>Shopify Partners sample: bicycles.csv</x:v>
      </x:c>
      <x:c r="D1207" s="32" t="str">
        <x:v>bicycles.csv:pure-city-headlamp</x:v>
      </x:c>
      <x:c r="E1207" s="32" t="str"/>
      <x:c r="F1207" s="32" t="str">
        <x:v>Pure City Headlamp</x:v>
      </x:c>
      <x:c r="G1207" s="32" t="str">
        <x:v>Pure Fix Cycles</x:v>
      </x:c>
      <x:c r="H1207" s="32" t="str">
        <x:v>Pure Fix Cycles</x:v>
      </x:c>
      <x:c r="I1207" s="47" t="n">
        <x:v>20</x:v>
      </x:c>
      <x:c r="J1207" s="32" t="str">
        <x:v>USD</x:v>
      </x:c>
      <x:c r="K1207" s="32" t="str">
        <x:v>Accessories, City Accessories, Essential, Light, Lights, Pure City, Safety Gear, Silver</x:v>
      </x:c>
      <x:c r="L1207" s="32" t="str">
        <x:v>Light</x:v>
      </x:c>
      <x:c r="M1207" s="67" t="n">
        <x:v>454</x:v>
      </x:c>
      <x:c r="N1207" s="32" t="str"/>
      <x:c r="O1207" s="32" t="str">
        <x:v>https://cdn.shopify.com/s/files/1/0923/8062/products/Head-Light-Chrome_WEB_1c72310a-67f8-4f91-81dc-bff09e8b03d9.jpeg?v=1438625320</x:v>
      </x:c>
      <x:c r="P1207" s="32" t="str"/>
      <x:c r="Q1207" s="32" t="str">
        <x:v>Estimated</x:v>
      </x:c>
      <x:c r="R1207" s="32" t="str">
        <x:v>Bicycles</x:v>
      </x:c>
      <x:c r="S1207" s="32" t="str">
        <x:v>Bicycle light</x:v>
      </x:c>
      <x:c r="T1207" s="32" t="str">
        <x:v>Platform product type: Light</x:v>
      </x:c>
      <x:c r="U1207" s="32" t="str">
        <x:v>Low</x:v>
      </x:c>
      <x:c r="V1207" s="67" t="n">
        <x:v>500</x:v>
      </x:c>
      <x:c r="W1207" s="47" t="n">
        <x:v>2.12</x:v>
      </x:c>
      <x:c r="X1207" s="47" t="n">
        <x:v>7.41</x:v>
      </x:c>
      <x:c r="Y1207" s="47" t="n">
        <x:v>18</x:v>
      </x:c>
      <x:c r="Z1207" s="47" t="n">
        <x:v>0.7</x:v>
      </x:c>
      <x:c r="AA1207" s="47" t="n">
        <x:v>0.8</x:v>
      </x:c>
      <x:c r="AB1207" s="68" t="n">
        <x:v>7</x:v>
      </x:c>
      <x:c r="AC1207" s="47" t="n">
        <x:v>2.8</x:v>
      </x:c>
      <x:c r="AD1207" s="47" t="n">
        <x:v>9.53</x:v>
      </x:c>
      <x:c r="AE1207" s="47" t="n">
        <x:v>23.65</x:v>
      </x:c>
      <x:c r="AF1207" s="68" t="n">
        <x:v>2.9</x:v>
      </x:c>
      <x:c r="AG1207" s="47" t="n">
        <x:v>4</x:v>
      </x:c>
      <x:c r="AH1207" s="68" t="n">
        <x:v>5</x:v>
      </x:c>
      <x:c r="AI1207" s="47" t="n">
        <x:v>15.11</x:v>
      </x:c>
      <x:c r="AJ1207" s="47" t="n">
        <x:v>4.89</x:v>
      </x:c>
      <x:c r="AK1207" s="48" t="n">
        <x:v>0.244</x:v>
      </x:c>
      <x:c r="AL1207" s="32" t="str">
        <x:v>Output, battery, optics, waterproofing, and certifications affect cost. Tariff and freight assumptions are illustrative and require current validation.</x:v>
      </x:c>
      <x:c r="AM1207" s="32" t="str">
        <x:v>This is a demonstration store. You can purchase products like this from Pure Fix Cycles (Sung in the style of Journey’s “Lights” ♪ ) When the lights go down in the city, When you need to see your way, Grab one of these lights for your Pure City, And you’ll see everything. These sweet retro inspired lights fit perfectly on all of our Pure City and Original Pure Fix bikes, and can be mounted on the fork or the bars. Rock on!</x:v>
      </x:c>
      <x:c r="AN1207" s="32" t="str">
        <x:v>https://github.com/shopifypartners/shopify-product-csvs-and-images/blob/master/csv-files/bicycles.csv</x:v>
      </x:c>
      <x:c r="AO1207" s="32" t="str">
        <x:v>2026-08-05-v2</x:v>
      </x:c>
    </x:row>
    <x:row r="1208">
      <x:c r="A1208" s="32" t="n">
        <x:v>1207</x:v>
      </x:c>
      <x:c r="B1208" s="32" t="str">
        <x:v>Shopify</x:v>
      </x:c>
      <x:c r="C1208" s="32" t="str">
        <x:v>Shopify Partners sample: bicycles.csv</x:v>
      </x:c>
      <x:c r="D1208" s="32" t="str">
        <x:v>bicycles.csv:nantucket-basket</x:v>
      </x:c>
      <x:c r="E1208" s="32" t="str"/>
      <x:c r="F1208" s="32" t="str">
        <x:v>Nantucket Lightship Basket</x:v>
      </x:c>
      <x:c r="G1208" s="32" t="str">
        <x:v>Nantucket Bike Basket Co</x:v>
      </x:c>
      <x:c r="H1208" s="32" t="str">
        <x:v>Nantucket Bike Basket Co</x:v>
      </x:c>
      <x:c r="I1208" s="47" t="n">
        <x:v>50</x:v>
      </x:c>
      <x:c r="J1208" s="32" t="str">
        <x:v>USD</x:v>
      </x:c>
      <x:c r="K1208" s="32" t="str">
        <x:v>Accessories, Basket, Baskets, Baskets and Racks, Brown, City Accessories, Pure City</x:v>
      </x:c>
      <x:c r="L1208" s="32" t="str">
        <x:v>Baskets</x:v>
      </x:c>
      <x:c r="M1208" s="67" t="n">
        <x:v>1361</x:v>
      </x:c>
      <x:c r="N1208" s="32" t="str"/>
      <x:c r="O1208" s="32" t="str">
        <x:v>https://cdn.shopify.com/s/files/1/0923/8062/products/nantucket-basket-natural-WEB.jpeg?v=1438625318</x:v>
      </x:c>
      <x:c r="P1208" s="32" t="str"/>
      <x:c r="Q1208" s="32" t="str">
        <x:v>Estimated</x:v>
      </x:c>
      <x:c r="R1208" s="32" t="str">
        <x:v>Bicycles</x:v>
      </x:c>
      <x:c r="S1208" s="32" t="str">
        <x:v>Bicycle basket or rack</x:v>
      </x:c>
      <x:c r="T1208" s="32" t="str">
        <x:v>Platform product type: Baskets</x:v>
      </x:c>
      <x:c r="U1208" s="32" t="str">
        <x:v>Low</x:v>
      </x:c>
      <x:c r="V1208" s="67" t="n">
        <x:v>500</x:v>
      </x:c>
      <x:c r="W1208" s="47" t="n">
        <x:v>4.65</x:v>
      </x:c>
      <x:c r="X1208" s="47" t="n">
        <x:v>13.96</x:v>
      </x:c>
      <x:c r="Y1208" s="47" t="n">
        <x:v>37.24</x:v>
      </x:c>
      <x:c r="Z1208" s="47" t="n">
        <x:v>1.2</x:v>
      </x:c>
      <x:c r="AA1208" s="47" t="n">
        <x:v>5.2</x:v>
      </x:c>
      <x:c r="AB1208" s="68" t="n">
        <x:v>7</x:v>
      </x:c>
      <x:c r="AC1208" s="47" t="n">
        <x:v>7.6</x:v>
      </x:c>
      <x:c r="AD1208" s="47" t="n">
        <x:v>21.79</x:v>
      </x:c>
      <x:c r="AE1208" s="47" t="n">
        <x:v>56.97</x:v>
      </x:c>
      <x:c r="AF1208" s="68" t="n">
        <x:v>2.9</x:v>
      </x:c>
      <x:c r="AG1208" s="47" t="n">
        <x:v>7</x:v>
      </x:c>
      <x:c r="AH1208" s="68" t="n">
        <x:v>5</x:v>
      </x:c>
      <x:c r="AI1208" s="47" t="n">
        <x:v>32.74</x:v>
      </x:c>
      <x:c r="AJ1208" s="47" t="n">
        <x:v>17.26</x:v>
      </x:c>
      <x:c r="AK1208" s="48" t="n">
        <x:v>0.345</x:v>
      </x:c>
      <x:c r="AL1208" s="32" t="str">
        <x:v>Material, size, welding, coating, mounting hardware, and freight affect cost. Tariff and freight assumptions are illustrative and require current validation.</x:v>
      </x:c>
      <x:c r="AM1208" s="32" t="str">
        <x:v>This is a demonstration store. You can purchase products like this from Pure Fix Cycles You’re gorgeous, your bike’s gorgeous , so what’s up with your boring old basket? Feast your eyes on the supple curves of this gorgeous wicker Nantucket basket. Bask in the sensual glory of those leather straps and gold buckles. Lust after its admirable storage capacity and fill it with whatever your heart desires. No matter what model your bike, this basket will have it (and you) looking like a super model i</x:v>
      </x:c>
      <x:c r="AN1208" s="32" t="str">
        <x:v>https://github.com/shopifypartners/shopify-product-csvs-and-images/blob/master/csv-files/bicycles.csv</x:v>
      </x:c>
      <x:c r="AO1208" s="32" t="str">
        <x:v>2026-08-05-v2</x:v>
      </x:c>
    </x:row>
    <x:row r="1209">
      <x:c r="A1209" s="32" t="n">
        <x:v>1208</x:v>
      </x:c>
      <x:c r="B1209" s="32" t="str">
        <x:v>Shopify</x:v>
      </x:c>
      <x:c r="C1209" s="32" t="str">
        <x:v>Shopify Partners sample: bicycles.csv</x:v>
      </x:c>
      <x:c r="D1209" s="32" t="str">
        <x:v>bicycles.csv:city-crate-rear-rack-basket</x:v>
      </x:c>
      <x:c r="E1209" s="32" t="str"/>
      <x:c r="F1209" s="32" t="str">
        <x:v>Wooden City Crate</x:v>
      </x:c>
      <x:c r="G1209" s="32" t="str">
        <x:v>Pure Fix Cycles</x:v>
      </x:c>
      <x:c r="H1209" s="32" t="str">
        <x:v>Pure Fix Cycles</x:v>
      </x:c>
      <x:c r="I1209" s="47" t="n">
        <x:v>50</x:v>
      </x:c>
      <x:c r="J1209" s="32" t="str">
        <x:v>USD</x:v>
      </x:c>
      <x:c r="K1209" s="32" t="str">
        <x:v>Accessories, Basket, Baskets and Racks, City Accessories, Pure City, Racks and Baskets</x:v>
      </x:c>
      <x:c r="L1209" s="32" t="str">
        <x:v>Baskets</x:v>
      </x:c>
      <x:c r="M1209" s="67" t="n">
        <x:v>907</x:v>
      </x:c>
      <x:c r="N1209" s="32" t="str"/>
      <x:c r="O1209" s="32" t="str">
        <x:v>https://cdn.shopify.com/s/files/1/0923/8062/products/CityCrate_Blue_Side_WEB.jpeg?v=1438625306</x:v>
      </x:c>
      <x:c r="P1209" s="32" t="str"/>
      <x:c r="Q1209" s="32" t="str">
        <x:v>Estimated</x:v>
      </x:c>
      <x:c r="R1209" s="32" t="str">
        <x:v>Bicycles</x:v>
      </x:c>
      <x:c r="S1209" s="32" t="str">
        <x:v>Bicycle basket or rack</x:v>
      </x:c>
      <x:c r="T1209" s="32" t="str">
        <x:v>Platform product type: Baskets</x:v>
      </x:c>
      <x:c r="U1209" s="32" t="str">
        <x:v>Low</x:v>
      </x:c>
      <x:c r="V1209" s="67" t="n">
        <x:v>500</x:v>
      </x:c>
      <x:c r="W1209" s="47" t="n">
        <x:v>4.65</x:v>
      </x:c>
      <x:c r="X1209" s="47" t="n">
        <x:v>13.96</x:v>
      </x:c>
      <x:c r="Y1209" s="47" t="n">
        <x:v>37.24</x:v>
      </x:c>
      <x:c r="Z1209" s="47" t="n">
        <x:v>1.2</x:v>
      </x:c>
      <x:c r="AA1209" s="47" t="n">
        <x:v>4</x:v>
      </x:c>
      <x:c r="AB1209" s="68" t="n">
        <x:v>7</x:v>
      </x:c>
      <x:c r="AC1209" s="47" t="n">
        <x:v>7.12</x:v>
      </x:c>
      <x:c r="AD1209" s="47" t="n">
        <x:v>20.51</x:v>
      </x:c>
      <x:c r="AE1209" s="47" t="n">
        <x:v>53.76</x:v>
      </x:c>
      <x:c r="AF1209" s="68" t="n">
        <x:v>2.9</x:v>
      </x:c>
      <x:c r="AG1209" s="47" t="n">
        <x:v>4</x:v>
      </x:c>
      <x:c r="AH1209" s="68" t="n">
        <x:v>5</x:v>
      </x:c>
      <x:c r="AI1209" s="47" t="n">
        <x:v>28.46</x:v>
      </x:c>
      <x:c r="AJ1209" s="47" t="n">
        <x:v>21.54</x:v>
      </x:c>
      <x:c r="AK1209" s="48" t="n">
        <x:v>0.431</x:v>
      </x:c>
      <x:c r="AL1209" s="32" t="str">
        <x:v>Material, size, welding, coating, mounting hardware, and freight affect cost. Tariff and freight assumptions are illustrative and require current validation.</x:v>
      </x:c>
      <x:c r="AM1209" s="32" t="str">
        <x:v>This is a demonstration store. You can purchase products like this from Pure Fix Cycles Dimensions: ﻿32cm x 25cm x 17.5cm How great are boxes? Fillable, stackable, durable and invented before the wheel!* Now, a mere 6,000,000 years after the first box, we’re proud to present a box made specifically to haul your stuff around on your bike! The Pure Fix City Crate bolts right onto the top of a front or rear rack and will take whatever you can shove in it from A to B (and on through the alphabet) sn</x:v>
      </x:c>
      <x:c r="AN1209" s="32" t="str">
        <x:v>https://github.com/shopifypartners/shopify-product-csvs-and-images/blob/master/csv-files/bicycles.csv</x:v>
      </x:c>
      <x:c r="AO1209" s="32" t="str">
        <x:v>2026-08-05-v2</x:v>
      </x:c>
    </x:row>
    <x:row r="1210">
      <x:c r="A1210" s="32" t="n">
        <x:v>1209</x:v>
      </x:c>
      <x:c r="B1210" s="32" t="str">
        <x:v>Shopify</x:v>
      </x:c>
      <x:c r="C1210" s="32" t="str">
        <x:v>Shopify Partners sample: bicycles.csv</x:v>
      </x:c>
      <x:c r="D1210" s="32" t="str">
        <x:v>bicycles.csv:city-quill-stem</x:v>
      </x:c>
      <x:c r="E1210" s="32" t="str"/>
      <x:c r="F1210" s="32" t="str">
        <x:v>City Quill Stem</x:v>
      </x:c>
      <x:c r="G1210" s="32" t="str">
        <x:v>Pure Fix Cycles</x:v>
      </x:c>
      <x:c r="H1210" s="32" t="str">
        <x:v>Pure Fix Cycles</x:v>
      </x:c>
      <x:c r="I1210" s="47" t="n">
        <x:v>20</x:v>
      </x:c>
      <x:c r="J1210" s="32" t="str">
        <x:v>USD</x:v>
      </x:c>
      <x:c r="K1210" s="32" t="str">
        <x:v>Alloy, Bars and Stems, Bars and Tape, Bars Tape Grips and Stems, City Accessories, Parts, Pure CIty, Stem, Stems</x:v>
      </x:c>
      <x:c r="L1210" s="32" t="str">
        <x:v>Stem</x:v>
      </x:c>
      <x:c r="M1210" s="67" t="n">
        <x:v>680</x:v>
      </x:c>
      <x:c r="N1210" s="32" t="str"/>
      <x:c r="O1210" s="32" t="str">
        <x:v>https://cdn.shopify.com/s/files/1/0923/8062/products/quill-stem-WEB.jpeg?v=1438625291</x:v>
      </x:c>
      <x:c r="P1210" s="32" t="str"/>
      <x:c r="Q1210" s="32" t="str">
        <x:v>Estimated</x:v>
      </x:c>
      <x:c r="R1210" s="32" t="str">
        <x:v>Bicycles</x:v>
      </x:c>
      <x:c r="S1210" s="32" t="str">
        <x:v>Bicycle handlebar or stem</x:v>
      </x:c>
      <x:c r="T1210" s="32" t="str">
        <x:v>Platform product type: Stem</x:v>
      </x:c>
      <x:c r="U1210" s="32" t="str">
        <x:v>Low</x:v>
      </x:c>
      <x:c r="V1210" s="67" t="n">
        <x:v>500</x:v>
      </x:c>
      <x:c r="W1210" s="47" t="n">
        <x:v>4</x:v>
      </x:c>
      <x:c r="X1210" s="47" t="n">
        <x:v>12</x:v>
      </x:c>
      <x:c r="Y1210" s="47" t="n">
        <x:v>18</x:v>
      </x:c>
      <x:c r="Z1210" s="47" t="n">
        <x:v>0.8</x:v>
      </x:c>
      <x:c r="AA1210" s="47" t="n">
        <x:v>1.5</x:v>
      </x:c>
      <x:c r="AB1210" s="68" t="n">
        <x:v>7</x:v>
      </x:c>
      <x:c r="AC1210" s="47" t="n">
        <x:v>5.14</x:v>
      </x:c>
      <x:c r="AD1210" s="47" t="n">
        <x:v>15.3</x:v>
      </x:c>
      <x:c r="AE1210" s="47" t="n">
        <x:v>25.68</x:v>
      </x:c>
      <x:c r="AF1210" s="68" t="n">
        <x:v>2.9</x:v>
      </x:c>
      <x:c r="AG1210" s="47" t="n">
        <x:v>4</x:v>
      </x:c>
      <x:c r="AH1210" s="68" t="n">
        <x:v>5</x:v>
      </x:c>
      <x:c r="AI1210" s="47" t="n">
        <x:v>20.88</x:v>
      </x:c>
      <x:c r="AJ1210" s="47" t="n">
        <x:v>-0.88</x:v>
      </x:c>
      <x:c r="AK1210" s="48" t="n">
        <x:v>-0.044000000000000004</x:v>
      </x:c>
      <x:c r="AL1210" s="32" t="str">
        <x:v>Material, forging, machining, dimensions, and certification affect cost. Tariff and freight assumptions are illustrative and require current validation.</x:v>
      </x:c>
      <x:c r="AM1210" s="32" t="str">
        <x:v>This is a demonstration store. You can purchase products like this from Pure Fix Cycles Quill stems are awesome! Classic, effective, and unnecessarily sexy, just like a big feathery quill pen. And if a quill is good enough to write the Declaration of Independence, Hamlet, and Moby Dick, you can bet it's good enough for your bike. Finished with polished silver and available in a -30-degree or +20-degree rise, you can grab one that's just write (boom - punned) for your riding style no matter how r</x:v>
      </x:c>
      <x:c r="AN1210" s="32" t="str">
        <x:v>https://github.com/shopifypartners/shopify-product-csvs-and-images/blob/master/csv-files/bicycles.csv</x:v>
      </x:c>
      <x:c r="AO1210" s="32" t="str">
        <x:v>2026-08-05-v2</x:v>
      </x:c>
    </x:row>
    <x:row r="1211">
      <x:c r="A1211" s="32" t="n">
        <x:v>1210</x:v>
      </x:c>
      <x:c r="B1211" s="32" t="str">
        <x:v>Shopify</x:v>
      </x:c>
      <x:c r="C1211" s="32" t="str">
        <x:v>Shopify Partners sample: bicycles.csv</x:v>
      </x:c>
      <x:c r="D1211" s="32" t="str">
        <x:v>bicycles.csv:pure-city-comfort-handlebar</x:v>
      </x:c>
      <x:c r="E1211" s="32" t="str"/>
      <x:c r="F1211" s="32" t="str">
        <x:v>Pure City Comfort Handlebars</x:v>
      </x:c>
      <x:c r="G1211" s="32" t="str">
        <x:v>Pure Fix Cycles</x:v>
      </x:c>
      <x:c r="H1211" s="32" t="str">
        <x:v>Pure Fix Cycles</x:v>
      </x:c>
      <x:c r="I1211" s="47" t="n">
        <x:v>26</x:v>
      </x:c>
      <x:c r="J1211" s="32" t="str">
        <x:v>USD</x:v>
      </x:c>
      <x:c r="K1211" s="32" t="str">
        <x:v>Alloy, Bars, Bars and Stems, Bars Tape Grips and Stems, City Accessories, Handlebars, Parts, Pure City</x:v>
      </x:c>
      <x:c r="L1211" s="32" t="str">
        <x:v>Handlebars</x:v>
      </x:c>
      <x:c r="M1211" s="67" t="n">
        <x:v>454</x:v>
      </x:c>
      <x:c r="N1211" s="32" t="str"/>
      <x:c r="O1211" s="32" t="str">
        <x:v>https://cdn.shopify.com/s/files/1/0923/8062/products/Silver-Handlebar-WEB.jpeg?v=1438625287</x:v>
      </x:c>
      <x:c r="P1211" s="32" t="str"/>
      <x:c r="Q1211" s="32" t="str">
        <x:v>Estimated</x:v>
      </x:c>
      <x:c r="R1211" s="32" t="str">
        <x:v>Bicycles</x:v>
      </x:c>
      <x:c r="S1211" s="32" t="str">
        <x:v>Bicycle handlebar or stem</x:v>
      </x:c>
      <x:c r="T1211" s="32" t="str">
        <x:v>Platform product type: Handlebars</x:v>
      </x:c>
      <x:c r="U1211" s="32" t="str">
        <x:v>Low</x:v>
      </x:c>
      <x:c r="V1211" s="67" t="n">
        <x:v>500</x:v>
      </x:c>
      <x:c r="W1211" s="47" t="n">
        <x:v>4</x:v>
      </x:c>
      <x:c r="X1211" s="47" t="n">
        <x:v>12</x:v>
      </x:c>
      <x:c r="Y1211" s="47" t="n">
        <x:v>23.4</x:v>
      </x:c>
      <x:c r="Z1211" s="47" t="n">
        <x:v>0.8</x:v>
      </x:c>
      <x:c r="AA1211" s="47" t="n">
        <x:v>1.5</x:v>
      </x:c>
      <x:c r="AB1211" s="68" t="n">
        <x:v>7</x:v>
      </x:c>
      <x:c r="AC1211" s="47" t="n">
        <x:v>5.14</x:v>
      </x:c>
      <x:c r="AD1211" s="47" t="n">
        <x:v>15.3</x:v>
      </x:c>
      <x:c r="AE1211" s="47" t="n">
        <x:v>31.46</x:v>
      </x:c>
      <x:c r="AF1211" s="68" t="n">
        <x:v>2.9</x:v>
      </x:c>
      <x:c r="AG1211" s="47" t="n">
        <x:v>4</x:v>
      </x:c>
      <x:c r="AH1211" s="68" t="n">
        <x:v>5</x:v>
      </x:c>
      <x:c r="AI1211" s="47" t="n">
        <x:v>21.36</x:v>
      </x:c>
      <x:c r="AJ1211" s="47" t="n">
        <x:v>4.64</x:v>
      </x:c>
      <x:c r="AK1211" s="48" t="n">
        <x:v>0.179</x:v>
      </x:c>
      <x:c r="AL1211" s="32" t="str">
        <x:v>Material, forging, machining, dimensions, and certification affect cost. Tariff and freight assumptions are illustrative and require current validation.</x:v>
      </x:c>
      <x:c r="AM1211" s="32" t="str">
        <x:v>This is a demonstration store. You can purchase products like this from Pure Fix Cycles Shiny, sexy, sleek, and so laid-back they make it look like your bike is trying to give you a hug (it is), our city bars are just the thing for cruising your local metropolis! With a relaxed, swept back hand position, they'll keep your arms from getting tired and put you in a more upright posture to keep you comfortable and give you extra visibility over parked cars and chumps stuck in traffic while you slip </x:v>
      </x:c>
      <x:c r="AN1211" s="32" t="str">
        <x:v>https://github.com/shopifypartners/shopify-product-csvs-and-images/blob/master/csv-files/bicycles.csv</x:v>
      </x:c>
      <x:c r="AO1211" s="32" t="str">
        <x:v>2026-08-05-v2</x:v>
      </x:c>
    </x:row>
    <x:row r="1212">
      <x:c r="A1212" s="32" t="n">
        <x:v>1211</x:v>
      </x:c>
      <x:c r="B1212" s="32" t="str">
        <x:v>Shopify</x:v>
      </x:c>
      <x:c r="C1212" s="32" t="str">
        <x:v>Shopify Partners sample: bicycles.csv</x:v>
      </x:c>
      <x:c r="D1212" s="32" t="str">
        <x:v>bicycles.csv:sram-s100-175mm-48t-black-courier-crankset-power-spline</x:v>
      </x:c>
      <x:c r="E1212" s="32" t="str"/>
      <x:c r="F1212" s="32" t="str">
        <x:v>SRAM S100 165mm 48T Black Courier Crankset Power Spline</x:v>
      </x:c>
      <x:c r="G1212" s="32" t="str">
        <x:v>SRAM</x:v>
      </x:c>
      <x:c r="H1212" s="32" t="str">
        <x:v>SRAM</x:v>
      </x:c>
      <x:c r="I1212" s="47" t="n">
        <x:v>84</x:v>
      </x:c>
      <x:c r="J1212" s="32" t="str">
        <x:v>USD</x:v>
      </x:c>
      <x:c r="K1212" s="32" t="str">
        <x:v>Black, Cranks, Drivetrain, Parts, Pro, SRAM, Track</x:v>
      </x:c>
      <x:c r="L1212" s="32" t="str">
        <x:v>Cranks</x:v>
      </x:c>
      <x:c r="M1212" s="67" t="n">
        <x:v>907</x:v>
      </x:c>
      <x:c r="N1212" s="32" t="str"/>
      <x:c r="O1212" s="32" t="str">
        <x:v>https://cdn.shopify.com/s/files/1/0923/8062/products/s100spun.jpeg?v=1438625286</x:v>
      </x:c>
      <x:c r="P1212" s="32" t="str"/>
      <x:c r="Q1212" s="32" t="str">
        <x:v>Estimated</x:v>
      </x:c>
      <x:c r="R1212" s="32" t="str">
        <x:v>Bicycles</x:v>
      </x:c>
      <x:c r="S1212" s="32" t="str">
        <x:v>Bicycle drivetrain component</x:v>
      </x:c>
      <x:c r="T1212" s="32" t="str">
        <x:v>Platform product type: Cranks</x:v>
      </x:c>
      <x:c r="U1212" s="32" t="str">
        <x:v>Low</x:v>
      </x:c>
      <x:c r="V1212" s="67" t="n">
        <x:v>500</x:v>
      </x:c>
      <x:c r="W1212" s="47" t="n">
        <x:v>5</x:v>
      </x:c>
      <x:c r="X1212" s="47" t="n">
        <x:v>18</x:v>
      </x:c>
      <x:c r="Y1212" s="47" t="n">
        <x:v>60</x:v>
      </x:c>
      <x:c r="Z1212" s="47" t="n">
        <x:v>1</x:v>
      </x:c>
      <x:c r="AA1212" s="47" t="n">
        <x:v>2</x:v>
      </x:c>
      <x:c r="AB1212" s="68" t="n">
        <x:v>7</x:v>
      </x:c>
      <x:c r="AC1212" s="47" t="n">
        <x:v>6.26</x:v>
      </x:c>
      <x:c r="AD1212" s="47" t="n">
        <x:v>22.47</x:v>
      </x:c>
      <x:c r="AE1212" s="47" t="n">
        <x:v>73.3</x:v>
      </x:c>
      <x:c r="AF1212" s="68" t="n">
        <x:v>2.9</x:v>
      </x:c>
      <x:c r="AG1212" s="47" t="n">
        <x:v>4</x:v>
      </x:c>
      <x:c r="AH1212" s="68" t="n">
        <x:v>5</x:v>
      </x:c>
      <x:c r="AI1212" s="47" t="n">
        <x:v>33.11</x:v>
      </x:c>
      <x:c r="AJ1212" s="47" t="n">
        <x:v>50.89</x:v>
      </x:c>
      <x:c r="AK1212" s="48" t="n">
        <x:v>0.606</x:v>
      </x:c>
      <x:c r="AL1212" s="32" t="str">
        <x:v>Cranks, bottom brackets, chains, cassettes, and pedals vary widely. Tariff and freight assumptions are illustrative and require current validation.</x:v>
      </x:c>
      <x:c r="AM1212" s="32" t="str">
        <x:v>This is a demonstration store. You can purchase products like this from Pure Fix Cycles The SRAM S100 Crankset is the perfect upgrade to get your rig race ready. Strong, lightweight, and about as pretty as they come, it takes smooth to a whole new level.</x:v>
      </x:c>
      <x:c r="AN1212" s="32" t="str">
        <x:v>https://github.com/shopifypartners/shopify-product-csvs-and-images/blob/master/csv-files/bicycles.csv</x:v>
      </x:c>
      <x:c r="AO1212" s="32" t="str">
        <x:v>2026-08-05-v2</x:v>
      </x:c>
    </x:row>
    <x:row r="1213">
      <x:c r="A1213" s="32" t="n">
        <x:v>1212</x:v>
      </x:c>
      <x:c r="B1213" s="32" t="str">
        <x:v>Shopify</x:v>
      </x:c>
      <x:c r="C1213" s="32" t="str">
        <x:v>Shopify Partners sample: bicycles.csv</x:v>
      </x:c>
      <x:c r="D1213" s="32" t="str">
        <x:v>bicycles.csv:sram-omnium-track-crankset</x:v>
      </x:c>
      <x:c r="E1213" s="32" t="str"/>
      <x:c r="F1213" s="32" t="str">
        <x:v>SRAM Omnium Track Crankset and Bottom Bracket</x:v>
      </x:c>
      <x:c r="G1213" s="32" t="str">
        <x:v>SRAM</x:v>
      </x:c>
      <x:c r="H1213" s="32" t="str">
        <x:v>SRAM</x:v>
      </x:c>
      <x:c r="I1213" s="47" t="n">
        <x:v>269</x:v>
      </x:c>
      <x:c r="J1213" s="32" t="str">
        <x:v>USD</x:v>
      </x:c>
      <x:c r="K1213" s="32" t="str">
        <x:v>Alloy, Black, Bottom Brackets, Cranks, Drivetrain, Parts, Pro, SRAM, Track</x:v>
      </x:c>
      <x:c r="L1213" s="32" t="str">
        <x:v>Cranks</x:v>
      </x:c>
      <x:c r="M1213" s="67" t="n">
        <x:v>1361</x:v>
      </x:c>
      <x:c r="N1213" s="32" t="str"/>
      <x:c r="O1213" s="32" t="str">
        <x:v>https://cdn.shopify.com/s/files/1/0923/8062/products/omnium-silver-sram-crank-WEB.jpeg?v=1438625284</x:v>
      </x:c>
      <x:c r="P1213" s="32" t="str"/>
      <x:c r="Q1213" s="32" t="str">
        <x:v>Estimated</x:v>
      </x:c>
      <x:c r="R1213" s="32" t="str">
        <x:v>Bicycles</x:v>
      </x:c>
      <x:c r="S1213" s="32" t="str">
        <x:v>Bicycle drivetrain component</x:v>
      </x:c>
      <x:c r="T1213" s="32" t="str">
        <x:v>Platform product type: Cranks</x:v>
      </x:c>
      <x:c r="U1213" s="32" t="str">
        <x:v>Low</x:v>
      </x:c>
      <x:c r="V1213" s="67" t="n">
        <x:v>500</x:v>
      </x:c>
      <x:c r="W1213" s="47" t="n">
        <x:v>5</x:v>
      </x:c>
      <x:c r="X1213" s="47" t="n">
        <x:v>18</x:v>
      </x:c>
      <x:c r="Y1213" s="47" t="n">
        <x:v>60</x:v>
      </x:c>
      <x:c r="Z1213" s="47" t="n">
        <x:v>1</x:v>
      </x:c>
      <x:c r="AA1213" s="47" t="n">
        <x:v>2.6</x:v>
      </x:c>
      <x:c r="AB1213" s="68" t="n">
        <x:v>7</x:v>
      </x:c>
      <x:c r="AC1213" s="47" t="n">
        <x:v>6.42</x:v>
      </x:c>
      <x:c r="AD1213" s="47" t="n">
        <x:v>23.11</x:v>
      </x:c>
      <x:c r="AE1213" s="47" t="n">
        <x:v>75.22</x:v>
      </x:c>
      <x:c r="AF1213" s="68" t="n">
        <x:v>2.9</x:v>
      </x:c>
      <x:c r="AG1213" s="47" t="n">
        <x:v>7</x:v>
      </x:c>
      <x:c r="AH1213" s="68" t="n">
        <x:v>5</x:v>
      </x:c>
      <x:c r="AI1213" s="47" t="n">
        <x:v>51.36</x:v>
      </x:c>
      <x:c r="AJ1213" s="47" t="n">
        <x:v>217.64</x:v>
      </x:c>
      <x:c r="AK1213" s="48" t="n">
        <x:v>0.809</x:v>
      </x:c>
      <x:c r="AL1213" s="32" t="str">
        <x:v>Cranks, bottom brackets, chains, cassettes, and pedals vary widely. Tariff and freight assumptions are illustrative and require current validation.</x:v>
      </x:c>
      <x:c r="AM1213" s="32" t="str">
        <x:v>This is a demonstration store. You can purchase products like this from Pure Fix Cycles The SRAM Omnium crankset is, simply put, as good as it gets. The first external bearing crank, the SRAM Omnium is made from alloy, 7050-T6, strong and stiff, providing near perfect power transfer. Known by many as THE fixed gear crank set, it’s at home on the road, on the drome, or anywhere else you could think of riding it. Specs Forged AL-7050 arms AL-7075-T6 chainring Giga X Pipe (GXP) uses a 24mm CroMoly </x:v>
      </x:c>
      <x:c r="AN1213" s="32" t="str">
        <x:v>https://github.com/shopifypartners/shopify-product-csvs-and-images/blob/master/csv-files/bicycles.csv</x:v>
      </x:c>
      <x:c r="AO1213" s="32" t="str">
        <x:v>2026-08-05-v2</x:v>
      </x:c>
    </x:row>
    <x:row r="1214">
      <x:c r="A1214" s="32" t="n">
        <x:v>1213</x:v>
      </x:c>
      <x:c r="B1214" s="32" t="str">
        <x:v>Shopify</x:v>
      </x:c>
      <x:c r="C1214" s="32" t="str">
        <x:v>Shopify Partners sample: bicycles.csv</x:v>
      </x:c>
      <x:c r="D1214" s="32" t="str">
        <x:v>bicycles.csv:fsa-omega-compact-road-drop-bars</x:v>
      </x:c>
      <x:c r="E1214" s="32" t="str"/>
      <x:c r="F1214" s="32" t="str">
        <x:v>FSA Omega Compact Road Drop Bars</x:v>
      </x:c>
      <x:c r="G1214" s="32" t="str">
        <x:v>FSA</x:v>
      </x:c>
      <x:c r="H1214" s="32" t="str">
        <x:v>FSA</x:v>
      </x:c>
      <x:c r="I1214" s="47" t="n">
        <x:v>60</x:v>
      </x:c>
      <x:c r="J1214" s="32" t="str">
        <x:v>USD</x:v>
      </x:c>
      <x:c r="K1214" s="32" t="str">
        <x:v>Bars, Bars and Stems, Bars and Tape, Bars Tape Grips and Stems, Black, Drop Bars, FSA, Handlebars, Parts, Pro, Track, White</x:v>
      </x:c>
      <x:c r="L1214" s="32" t="str">
        <x:v>Handlebars</x:v>
      </x:c>
      <x:c r="M1214" s="67" t="n">
        <x:v>907</x:v>
      </x:c>
      <x:c r="N1214" s="32" t="str"/>
      <x:c r="O1214" s="32" t="str">
        <x:v>https://cdn.shopify.com/s/files/1/0923/8062/products/FSA-compact-omega-bars-black-WEB.jpeg?v=1438625281</x:v>
      </x:c>
      <x:c r="P1214" s="32" t="str"/>
      <x:c r="Q1214" s="32" t="str">
        <x:v>Estimated</x:v>
      </x:c>
      <x:c r="R1214" s="32" t="str">
        <x:v>Bicycles</x:v>
      </x:c>
      <x:c r="S1214" s="32" t="str">
        <x:v>Bicycle handlebar or stem</x:v>
      </x:c>
      <x:c r="T1214" s="32" t="str">
        <x:v>Platform product type: Handlebars</x:v>
      </x:c>
      <x:c r="U1214" s="32" t="str">
        <x:v>Low</x:v>
      </x:c>
      <x:c r="V1214" s="67" t="n">
        <x:v>500</x:v>
      </x:c>
      <x:c r="W1214" s="47" t="n">
        <x:v>4</x:v>
      </x:c>
      <x:c r="X1214" s="47" t="n">
        <x:v>12</x:v>
      </x:c>
      <x:c r="Y1214" s="47" t="n">
        <x:v>35</x:v>
      </x:c>
      <x:c r="Z1214" s="47" t="n">
        <x:v>0.8</x:v>
      </x:c>
      <x:c r="AA1214" s="47" t="n">
        <x:v>1.5</x:v>
      </x:c>
      <x:c r="AB1214" s="68" t="n">
        <x:v>7</x:v>
      </x:c>
      <x:c r="AC1214" s="47" t="n">
        <x:v>5.14</x:v>
      </x:c>
      <x:c r="AD1214" s="47" t="n">
        <x:v>15.3</x:v>
      </x:c>
      <x:c r="AE1214" s="47" t="n">
        <x:v>43.87</x:v>
      </x:c>
      <x:c r="AF1214" s="68" t="n">
        <x:v>2.9</x:v>
      </x:c>
      <x:c r="AG1214" s="47" t="n">
        <x:v>4</x:v>
      </x:c>
      <x:c r="AH1214" s="68" t="n">
        <x:v>5</x:v>
      </x:c>
      <x:c r="AI1214" s="47" t="n">
        <x:v>24.04</x:v>
      </x:c>
      <x:c r="AJ1214" s="47" t="n">
        <x:v>35.96</x:v>
      </x:c>
      <x:c r="AK1214" s="48" t="n">
        <x:v>0.599</x:v>
      </x:c>
      <x:c r="AL1214" s="32" t="str">
        <x:v>Material, forging, machining, dimensions, and certification affect cost. Tariff and freight assumptions are illustrative and require current validation.</x:v>
      </x:c>
      <x:c r="AM1214" s="32" t="str">
        <x:v>This is a demonstration store. You can purchase products like this from Pure Fix Cycles The FSA Omega Compact Road Bar was designed to own the road. Its compact design provides increased comfort without sacrificing power, perfect for longer races and rides on the uneven pavement we all know all too well. These bars have a 31.8mm clamp diameter, so they won't fit the stock Pure Fix Stem. You'll need a 31.8mm stem to fit them. Specs Double butted, tapered and shot-peened Compact drop design for im</x:v>
      </x:c>
      <x:c r="AN1214" s="32" t="str">
        <x:v>https://github.com/shopifypartners/shopify-product-csvs-and-images/blob/master/csv-files/bicycles.csv</x:v>
      </x:c>
      <x:c r="AO1214" s="32" t="str">
        <x:v>2026-08-05-v2</x:v>
      </x:c>
    </x:row>
    <x:row r="1215">
      <x:c r="A1215" s="32" t="n">
        <x:v>1214</x:v>
      </x:c>
      <x:c r="B1215" s="32" t="str">
        <x:v>Shopify</x:v>
      </x:c>
      <x:c r="C1215" s="32" t="str">
        <x:v>Shopify Partners sample: bicycles.csv</x:v>
      </x:c>
      <x:c r="D1215" s="32" t="str">
        <x:v>bicycles.csv:nitto-b143aa-aluminum-track-drop-bars</x:v>
      </x:c>
      <x:c r="E1215" s="32" t="str"/>
      <x:c r="F1215" s="32" t="str">
        <x:v>Nitto B143AA Aluminum Track Drop Bars</x:v>
      </x:c>
      <x:c r="G1215" s="32" t="str">
        <x:v>Nitto</x:v>
      </x:c>
      <x:c r="H1215" s="32" t="str">
        <x:v>Nitto</x:v>
      </x:c>
      <x:c r="I1215" s="47" t="n">
        <x:v>110</x:v>
      </x:c>
      <x:c r="J1215" s="32" t="str">
        <x:v>USD</x:v>
      </x:c>
      <x:c r="K1215" s="32" t="str">
        <x:v>Alloy, Bars, Bars and Stems, Bars and Tape, Bars Tape Grips and Stems, Drop Bars, Handlebars, Parts, Pro, Track</x:v>
      </x:c>
      <x:c r="L1215" s="32" t="str">
        <x:v>Handlebars</x:v>
      </x:c>
      <x:c r="M1215" s="67" t="n">
        <x:v>907</x:v>
      </x:c>
      <x:c r="N1215" s="32" t="str"/>
      <x:c r="O1215" s="32" t="str">
        <x:v>https://cdn.shopify.com/s/files/1/0923/8062/products/nitto-b143aa-alumnium-track-drop-bars-WEB.jpeg?v=1438625278</x:v>
      </x:c>
      <x:c r="P1215" s="32" t="str"/>
      <x:c r="Q1215" s="32" t="str">
        <x:v>Estimated</x:v>
      </x:c>
      <x:c r="R1215" s="32" t="str">
        <x:v>Bicycles</x:v>
      </x:c>
      <x:c r="S1215" s="32" t="str">
        <x:v>Bicycle handlebar or stem</x:v>
      </x:c>
      <x:c r="T1215" s="32" t="str">
        <x:v>Platform product type: Handlebars</x:v>
      </x:c>
      <x:c r="U1215" s="32" t="str">
        <x:v>Low</x:v>
      </x:c>
      <x:c r="V1215" s="67" t="n">
        <x:v>500</x:v>
      </x:c>
      <x:c r="W1215" s="47" t="n">
        <x:v>4</x:v>
      </x:c>
      <x:c r="X1215" s="47" t="n">
        <x:v>12</x:v>
      </x:c>
      <x:c r="Y1215" s="47" t="n">
        <x:v>35</x:v>
      </x:c>
      <x:c r="Z1215" s="47" t="n">
        <x:v>0.8</x:v>
      </x:c>
      <x:c r="AA1215" s="47" t="n">
        <x:v>1.5</x:v>
      </x:c>
      <x:c r="AB1215" s="68" t="n">
        <x:v>7</x:v>
      </x:c>
      <x:c r="AC1215" s="47" t="n">
        <x:v>5.14</x:v>
      </x:c>
      <x:c r="AD1215" s="47" t="n">
        <x:v>15.3</x:v>
      </x:c>
      <x:c r="AE1215" s="47" t="n">
        <x:v>43.87</x:v>
      </x:c>
      <x:c r="AF1215" s="68" t="n">
        <x:v>2.9</x:v>
      </x:c>
      <x:c r="AG1215" s="47" t="n">
        <x:v>4</x:v>
      </x:c>
      <x:c r="AH1215" s="68" t="n">
        <x:v>5</x:v>
      </x:c>
      <x:c r="AI1215" s="47" t="n">
        <x:v>27.99</x:v>
      </x:c>
      <x:c r="AJ1215" s="47" t="n">
        <x:v>82.01</x:v>
      </x:c>
      <x:c r="AK1215" s="48" t="n">
        <x:v>0.746</x:v>
      </x:c>
      <x:c r="AL1215" s="32" t="str">
        <x:v>Material, forging, machining, dimensions, and certification affect cost. Tariff and freight assumptions are illustrative and require current validation.</x:v>
      </x:c>
      <x:c r="AM1215" s="32" t="str">
        <x:v>This is a demonstration store. You can purchase products like this from Pure Fix Cycles The Nitto B123 Aluminum Track Bar is made in Japan and NJS certified (a fitting pairing for a frame named Keirin). The smooth bends give extra clearance for heavy sprinting and its heat-treated aluminum construction ensures a perfect balance between strength and weight. You’ll be hard pressed to find a better track bar, unless, of course, it’s a bar that serves a nice, cold brew…and even then, the brew better</x:v>
      </x:c>
      <x:c r="AN1215" s="32" t="str">
        <x:v>https://github.com/shopifypartners/shopify-product-csvs-and-images/blob/master/csv-files/bicycles.csv</x:v>
      </x:c>
      <x:c r="AO1215" s="32" t="str">
        <x:v>2026-08-05-v2</x:v>
      </x:c>
    </x:row>
    <x:row r="1216">
      <x:c r="A1216" s="32" t="n">
        <x:v>1215</x:v>
      </x:c>
      <x:c r="B1216" s="32" t="str">
        <x:v>Shopify</x:v>
      </x:c>
      <x:c r="C1216" s="32" t="str">
        <x:v>Shopify Partners sample: bicycles.csv</x:v>
      </x:c>
      <x:c r="D1216" s="32" t="str">
        <x:v>bicycles.csv:pure-fix-50mm-wheelset</x:v>
      </x:c>
      <x:c r="E1216" s="32" t="str"/>
      <x:c r="F1216" s="32" t="str">
        <x:v>Pure Fix 700C 50mm Wheelset</x:v>
      </x:c>
      <x:c r="G1216" s="32" t="str">
        <x:v>Pure Fix Cycles</x:v>
      </x:c>
      <x:c r="H1216" s="32" t="str">
        <x:v>Pure Fix Cycles</x:v>
      </x:c>
      <x:c r="I1216" s="47" t="n">
        <x:v>130</x:v>
      </x:c>
      <x:c r="J1216" s="32" t="str">
        <x:v>USD</x:v>
      </x:c>
      <x:c r="K1216" s="32" t="str">
        <x:v>50mm, 700C Wheelsets, Alloy, Black, Blue, Celeste, Gold, Green, Orange, Pink, Purple, Red, Silver, Wheelsets, Wheelsets and Accessories, White, Yellow</x:v>
      </x:c>
      <x:c r="L1216" s="32" t="str">
        <x:v>Wheelsets</x:v>
      </x:c>
      <x:c r="M1216" s="67" t="n">
        <x:v>13608</x:v>
      </x:c>
      <x:c r="N1216" s="32" t="str"/>
      <x:c r="O1216" s="32" t="str">
        <x:v>https://cdn.shopify.com/s/files/1/0923/8062/products/50mm-Wheels_Yellow_Front_WEB.jpeg?v=1438625269</x:v>
      </x:c>
      <x:c r="P1216" s="32" t="str"/>
      <x:c r="Q1216" s="32" t="str">
        <x:v>Estimated</x:v>
      </x:c>
      <x:c r="R1216" s="32" t="str">
        <x:v>Bicycles</x:v>
      </x:c>
      <x:c r="S1216" s="32" t="str">
        <x:v>Bicycle wheelset</x:v>
      </x:c>
      <x:c r="T1216" s="32" t="str">
        <x:v>Platform product type: Wheelsets</x:v>
      </x:c>
      <x:c r="U1216" s="32" t="str">
        <x:v>Low</x:v>
      </x:c>
      <x:c r="V1216" s="67" t="n">
        <x:v>500</x:v>
      </x:c>
      <x:c r="W1216" s="47" t="n">
        <x:v>23.27</x:v>
      </x:c>
      <x:c r="X1216" s="47" t="n">
        <x:v>51.2</x:v>
      </x:c>
      <x:c r="Y1216" s="47" t="n">
        <x:v>111.72</x:v>
      </x:c>
      <x:c r="Z1216" s="47" t="n">
        <x:v>3.5</x:v>
      </x:c>
      <x:c r="AA1216" s="47" t="n">
        <x:v>19.8</x:v>
      </x:c>
      <x:c r="AB1216" s="68" t="n">
        <x:v>7</x:v>
      </x:c>
      <x:c r="AC1216" s="47" t="n">
        <x:v>35.92</x:v>
      </x:c>
      <x:c r="AD1216" s="47" t="n">
        <x:v>79.72</x:v>
      </x:c>
      <x:c r="AE1216" s="47" t="n">
        <x:v>174.11</x:v>
      </x:c>
      <x:c r="AF1216" s="68" t="n">
        <x:v>2.9</x:v>
      </x:c>
      <x:c r="AG1216" s="47" t="n">
        <x:v>15</x:v>
      </x:c>
      <x:c r="AH1216" s="68" t="n">
        <x:v>5</x:v>
      </x:c>
      <x:c r="AI1216" s="47" t="n">
        <x:v>104.99</x:v>
      </x:c>
      <x:c r="AJ1216" s="47" t="n">
        <x:v>25.01</x:v>
      </x:c>
      <x:c r="AK1216" s="48" t="n">
        <x:v>0.192</x:v>
      </x:c>
      <x:c r="AL1216" s="32" t="str">
        <x:v>Rim/hub material, bearing quality, wheel count, and truing affect cost. Tariff and freight assumptions are illustrative and require current validation.</x:v>
      </x:c>
      <x:c r="AM1216" s="32" t="str">
        <x:v>This is a demonstration store. You can purchase products like this from Pure Fix Cycles Pure Fix double-walled aluminum wheelsets are size 700C with a 50mm rim depth, front and rear. Our wheels include name-brand and laser-etched KT Quando hubs (100mm front, 120mm rear, 3/8" axle) . Our rear wheels include flip-flop hubs with a pre-attached 16T fixed cog along with a 16T freewheel cog for single-speed riding. Our front and rear wheels are 32 spokes each. All wheelsets include nylon rim-strips to</x:v>
      </x:c>
      <x:c r="AN1216" s="32" t="str">
        <x:v>https://github.com/shopifypartners/shopify-product-csvs-and-images/blob/master/csv-files/bicycles.csv</x:v>
      </x:c>
      <x:c r="AO1216" s="32" t="str">
        <x:v>2026-08-05-v2</x:v>
      </x:c>
    </x:row>
    <x:row r="1217">
      <x:c r="A1217" s="32" t="n">
        <x:v>1216</x:v>
      </x:c>
      <x:c r="B1217" s="32" t="str">
        <x:v>Shopify</x:v>
      </x:c>
      <x:c r="C1217" s="32" t="str">
        <x:v>Shopify Partners sample: bicycles.csv</x:v>
      </x:c>
      <x:c r="D1217" s="32" t="str">
        <x:v>bicycles.csv:pure-fix-60mm-wheelset</x:v>
      </x:c>
      <x:c r="E1217" s="32" t="str"/>
      <x:c r="F1217" s="32" t="str">
        <x:v>Pure Fix 700C 60mm Wheelset</x:v>
      </x:c>
      <x:c r="G1217" s="32" t="str">
        <x:v>Pure Fix Cycles</x:v>
      </x:c>
      <x:c r="H1217" s="32" t="str">
        <x:v>Pure Fix Cycles</x:v>
      </x:c>
      <x:c r="I1217" s="47" t="n">
        <x:v>160</x:v>
      </x:c>
      <x:c r="J1217" s="32" t="str">
        <x:v>USD</x:v>
      </x:c>
      <x:c r="K1217" s="32" t="str">
        <x:v>60mm, 700C Wheelsets, Black, Blue, Wheelset, Wheelsets and Accessories, White</x:v>
      </x:c>
      <x:c r="L1217" s="32" t="str">
        <x:v>Wheelsets</x:v>
      </x:c>
      <x:c r="M1217" s="67" t="n">
        <x:v>13608</x:v>
      </x:c>
      <x:c r="N1217" s="32" t="str"/>
      <x:c r="O1217" s="32" t="str">
        <x:v>https://cdn.shopify.com/s/files/1/0923/8062/products/wheelwhiteside1201_9913f6e0-e1bc-471d-b58e-f71b52c36e09.jpeg?v=1438625255</x:v>
      </x:c>
      <x:c r="P1217" s="32" t="str"/>
      <x:c r="Q1217" s="32" t="str">
        <x:v>Estimated</x:v>
      </x:c>
      <x:c r="R1217" s="32" t="str">
        <x:v>Bicycles</x:v>
      </x:c>
      <x:c r="S1217" s="32" t="str">
        <x:v>Bicycle wheelset</x:v>
      </x:c>
      <x:c r="T1217" s="32" t="str">
        <x:v>Platform product type: Wheelsets</x:v>
      </x:c>
      <x:c r="U1217" s="32" t="str">
        <x:v>Low</x:v>
      </x:c>
      <x:c r="V1217" s="67" t="n">
        <x:v>500</x:v>
      </x:c>
      <x:c r="W1217" s="47" t="n">
        <x:v>23.27</x:v>
      </x:c>
      <x:c r="X1217" s="47" t="n">
        <x:v>51.2</x:v>
      </x:c>
      <x:c r="Y1217" s="47" t="n">
        <x:v>111.72</x:v>
      </x:c>
      <x:c r="Z1217" s="47" t="n">
        <x:v>3.5</x:v>
      </x:c>
      <x:c r="AA1217" s="47" t="n">
        <x:v>19.8</x:v>
      </x:c>
      <x:c r="AB1217" s="68" t="n">
        <x:v>7</x:v>
      </x:c>
      <x:c r="AC1217" s="47" t="n">
        <x:v>35.92</x:v>
      </x:c>
      <x:c r="AD1217" s="47" t="n">
        <x:v>79.72</x:v>
      </x:c>
      <x:c r="AE1217" s="47" t="n">
        <x:v>174.11</x:v>
      </x:c>
      <x:c r="AF1217" s="68" t="n">
        <x:v>2.9</x:v>
      </x:c>
      <x:c r="AG1217" s="47" t="n">
        <x:v>15</x:v>
      </x:c>
      <x:c r="AH1217" s="68" t="n">
        <x:v>5</x:v>
      </x:c>
      <x:c r="AI1217" s="47" t="n">
        <x:v>107.36</x:v>
      </x:c>
      <x:c r="AJ1217" s="47" t="n">
        <x:v>52.64</x:v>
      </x:c>
      <x:c r="AK1217" s="48" t="n">
        <x:v>0.32899999999999996</x:v>
      </x:c>
      <x:c r="AL1217" s="32" t="str">
        <x:v>Rim/hub material, bearing quality, wheel count, and truing affect cost. Tariff and freight assumptions are illustrative and require current validation.</x:v>
      </x:c>
      <x:c r="AM1217" s="32" t="str">
        <x:v>This is a demonstration store. You can purchase products like this from Pure Fix Cycles Our 60mm Wheelsets come with a set of front and rear wheels. The rear wheel has a flip-flop hub so you can enjoy a single speed or fixed gear ride. Our wheels include name-brand and laser-etched KT Quando hubs (100mm front, 120mm rear, 3/8" axle) . Our rear wheels include flip-flop hubs with a pre-attached 16T fixed cog along with a 16T freewheel cog for single-speed riding. Our front and rear wheels are 32 s</x:v>
      </x:c>
      <x:c r="AN1217" s="32" t="str">
        <x:v>https://github.com/shopifypartners/shopify-product-csvs-and-images/blob/master/csv-files/bicycles.csv</x:v>
      </x:c>
      <x:c r="AO1217" s="32" t="str">
        <x:v>2026-08-05-v2</x:v>
      </x:c>
    </x:row>
    <x:row r="1218">
      <x:c r="A1218" s="32" t="n">
        <x:v>1217</x:v>
      </x:c>
      <x:c r="B1218" s="32" t="str">
        <x:v>Shopify</x:v>
      </x:c>
      <x:c r="C1218" s="32" t="str">
        <x:v>Shopify Partners sample: bicycles.csv</x:v>
      </x:c>
      <x:c r="D1218" s="32" t="str">
        <x:v>bicycles.csv:pure-fix-machined-pro-wheels</x:v>
      </x:c>
      <x:c r="E1218" s="32" t="str"/>
      <x:c r="F1218" s="32" t="str">
        <x:v>Pure Fix 700C Machined Pro Wheels</x:v>
      </x:c>
      <x:c r="G1218" s="32" t="str">
        <x:v>Pure Fix Cycles</x:v>
      </x:c>
      <x:c r="H1218" s="32" t="str">
        <x:v>Pure Fix Cycles</x:v>
      </x:c>
      <x:c r="I1218" s="47" t="n">
        <x:v>160</x:v>
      </x:c>
      <x:c r="J1218" s="32" t="str">
        <x:v>USD</x:v>
      </x:c>
      <x:c r="K1218" s="32" t="str">
        <x:v>30mm, 40mm, 700C Wheelsets, Black, Celeste, Green, Pro, Red, Wheelsets and Accessories, White</x:v>
      </x:c>
      <x:c r="L1218" s="32" t="str">
        <x:v>Wheelsets</x:v>
      </x:c>
      <x:c r="M1218" s="67" t="n">
        <x:v>13608</x:v>
      </x:c>
      <x:c r="N1218" s="32" t="str"/>
      <x:c r="O1218" s="32" t="str">
        <x:v>https://cdn.shopify.com/s/files/1/0923/8062/products/red-pro-wheelset_24edfdae-a83e-4744-afdd-139112a70f20.jpeg?v=1438625250</x:v>
      </x:c>
      <x:c r="P1218" s="32" t="str"/>
      <x:c r="Q1218" s="32" t="str">
        <x:v>Estimated</x:v>
      </x:c>
      <x:c r="R1218" s="32" t="str">
        <x:v>Bicycles</x:v>
      </x:c>
      <x:c r="S1218" s="32" t="str">
        <x:v>Bicycle wheelset</x:v>
      </x:c>
      <x:c r="T1218" s="32" t="str">
        <x:v>Platform product type: Wheelsets</x:v>
      </x:c>
      <x:c r="U1218" s="32" t="str">
        <x:v>Low</x:v>
      </x:c>
      <x:c r="V1218" s="67" t="n">
        <x:v>500</x:v>
      </x:c>
      <x:c r="W1218" s="47" t="n">
        <x:v>23.27</x:v>
      </x:c>
      <x:c r="X1218" s="47" t="n">
        <x:v>51.2</x:v>
      </x:c>
      <x:c r="Y1218" s="47" t="n">
        <x:v>111.72</x:v>
      </x:c>
      <x:c r="Z1218" s="47" t="n">
        <x:v>3.5</x:v>
      </x:c>
      <x:c r="AA1218" s="47" t="n">
        <x:v>19.8</x:v>
      </x:c>
      <x:c r="AB1218" s="68" t="n">
        <x:v>7</x:v>
      </x:c>
      <x:c r="AC1218" s="47" t="n">
        <x:v>35.92</x:v>
      </x:c>
      <x:c r="AD1218" s="47" t="n">
        <x:v>79.72</x:v>
      </x:c>
      <x:c r="AE1218" s="47" t="n">
        <x:v>174.11</x:v>
      </x:c>
      <x:c r="AF1218" s="68" t="n">
        <x:v>2.9</x:v>
      </x:c>
      <x:c r="AG1218" s="47" t="n">
        <x:v>15</x:v>
      </x:c>
      <x:c r="AH1218" s="68" t="n">
        <x:v>5</x:v>
      </x:c>
      <x:c r="AI1218" s="47" t="n">
        <x:v>107.36</x:v>
      </x:c>
      <x:c r="AJ1218" s="47" t="n">
        <x:v>52.64</x:v>
      </x:c>
      <x:c r="AK1218" s="48" t="n">
        <x:v>0.32899999999999996</x:v>
      </x:c>
      <x:c r="AL1218" s="32" t="str">
        <x:v>Rim/hub material, bearing quality, wheel count, and truing affect cost. Tariff and freight assumptions are illustrative and require current validation.</x:v>
      </x:c>
      <x:c r="AM1218" s="32" t="str">
        <x:v>This is a demonstration store. You can purchase products like this from Pure Fix Cycles Designed for speed and style, with an extra dash of speed, these Pure Fix double-walled aluminum wheelsets are size 700C with a lighter, 30mm rim depth, front and rear. Our 30mm wheels include name-brand and laser-etched KT Quando hubs (100mm front, 120mm rear, 3/8" axle) with a sealed bearing for an all-around faster ride. These wheels also feature machined walls for high performance braking. Our rear wheels</x:v>
      </x:c>
      <x:c r="AN1218" s="32" t="str">
        <x:v>https://github.com/shopifypartners/shopify-product-csvs-and-images/blob/master/csv-files/bicycles.csv</x:v>
      </x:c>
      <x:c r="AO1218" s="32" t="str">
        <x:v>2026-08-05-v2</x:v>
      </x:c>
    </x:row>
    <x:row r="1219">
      <x:c r="A1219" s="32" t="n">
        <x:v>1218</x:v>
      </x:c>
      <x:c r="B1219" s="32" t="str">
        <x:v>Shopify</x:v>
      </x:c>
      <x:c r="C1219" s="32" t="str">
        <x:v>Shopify Partners sample: bicycles.csv</x:v>
      </x:c>
      <x:c r="D1219" s="32" t="str">
        <x:v>bicycles.csv:pure-fix-26-fgfs-wheelset</x:v>
      </x:c>
      <x:c r="E1219" s="32" t="str"/>
      <x:c r="F1219" s="32" t="str">
        <x:v>Pure Fix 26" FGFS Wheelset</x:v>
      </x:c>
      <x:c r="G1219" s="32" t="str">
        <x:v>Pure Fix Cycles</x:v>
      </x:c>
      <x:c r="H1219" s="32" t="str">
        <x:v>Pure Fix Cycles</x:v>
      </x:c>
      <x:c r="I1219" s="47" t="n">
        <x:v>69</x:v>
      </x:c>
      <x:c r="J1219" s="32" t="str">
        <x:v>USD</x:v>
      </x:c>
      <x:c r="K1219" s="32" t="str">
        <x:v>26", 26" Wheelsets, Accessories, Black, FGFS, FGFS Accessories, Green, Red, Wheels, Wheelset, Wheelsets and Accessories, White</x:v>
      </x:c>
      <x:c r="L1219" s="32" t="str">
        <x:v>Wheelsets</x:v>
      </x:c>
      <x:c r="M1219" s="67" t="n">
        <x:v>13608</x:v>
      </x:c>
      <x:c r="N1219" s="32" t="str"/>
      <x:c r="O1219" s="32" t="str">
        <x:v>https://cdn.shopify.com/s/files/1/0923/8062/products/26_green_web.jpeg?v=1438625244</x:v>
      </x:c>
      <x:c r="P1219" s="32" t="str"/>
      <x:c r="Q1219" s="32" t="str">
        <x:v>Estimated</x:v>
      </x:c>
      <x:c r="R1219" s="32" t="str">
        <x:v>Bicycles</x:v>
      </x:c>
      <x:c r="S1219" s="32" t="str">
        <x:v>Bicycle wheelset</x:v>
      </x:c>
      <x:c r="T1219" s="32" t="str">
        <x:v>Platform product type: Wheelsets</x:v>
      </x:c>
      <x:c r="U1219" s="32" t="str">
        <x:v>Low</x:v>
      </x:c>
      <x:c r="V1219" s="67" t="n">
        <x:v>500</x:v>
      </x:c>
      <x:c r="W1219" s="47" t="n">
        <x:v>23.27</x:v>
      </x:c>
      <x:c r="X1219" s="47" t="n">
        <x:v>49.68</x:v>
      </x:c>
      <x:c r="Y1219" s="47" t="n">
        <x:v>62.1</x:v>
      </x:c>
      <x:c r="Z1219" s="47" t="n">
        <x:v>3.5</x:v>
      </x:c>
      <x:c r="AA1219" s="47" t="n">
        <x:v>19.8</x:v>
      </x:c>
      <x:c r="AB1219" s="68" t="n">
        <x:v>7</x:v>
      </x:c>
      <x:c r="AC1219" s="47" t="n">
        <x:v>35.92</x:v>
      </x:c>
      <x:c r="AD1219" s="47" t="n">
        <x:v>78.09</x:v>
      </x:c>
      <x:c r="AE1219" s="47" t="n">
        <x:v>121.02</x:v>
      </x:c>
      <x:c r="AF1219" s="68" t="n">
        <x:v>2.9</x:v>
      </x:c>
      <x:c r="AG1219" s="47" t="n">
        <x:v>15</x:v>
      </x:c>
      <x:c r="AH1219" s="68" t="n">
        <x:v>5</x:v>
      </x:c>
      <x:c r="AI1219" s="47" t="n">
        <x:v>98.54</x:v>
      </x:c>
      <x:c r="AJ1219" s="47" t="n">
        <x:v>-29.54</x:v>
      </x:c>
      <x:c r="AK1219" s="48" t="n">
        <x:v>-0.428</x:v>
      </x:c>
      <x:c r="AL1219" s="32" t="str">
        <x:v>Rim/hub material, bearing quality, wheel count, and truing affect cost. Tariff and freight assumptions are illustrative and require current validation.</x:v>
      </x:c>
      <x:c r="AM1219" s="32" t="str">
        <x:v>This is a demonstration store. You can purchase products like this from Pure Fix Cycles Built to work on everything from mountain bikes to our FGFS bikes , Pure Fix 26" wheelsets feature a triple-walled aluminum construct. These wheels include name-brand and laser-etched, sealed, high flange hubs. Our rear wheels include flip-flop hubs with a pre-attached 16T fixed cog along with a 16T freewheel cog for single-speed riding. Front and rear wheels feature 36 spokes each and all wheelsets include n</x:v>
      </x:c>
      <x:c r="AN1219" s="32" t="str">
        <x:v>https://github.com/shopifypartners/shopify-product-csvs-and-images/blob/master/csv-files/bicycles.csv</x:v>
      </x:c>
      <x:c r="AO1219" s="32" t="str">
        <x:v>2026-08-05-v2</x:v>
      </x:c>
    </x:row>
    <x:row r="1220">
      <x:c r="A1220" s="32" t="n">
        <x:v>1219</x:v>
      </x:c>
      <x:c r="B1220" s="32" t="str">
        <x:v>Shopify</x:v>
      </x:c>
      <x:c r="C1220" s="32" t="str">
        <x:v>Shopify Partners sample: bicycles.csv</x:v>
      </x:c>
      <x:c r="D1220" s="32" t="str">
        <x:v>bicycles.csv:650c-micro-wheelset</x:v>
      </x:c>
      <x:c r="E1220" s="32" t="str"/>
      <x:c r="F1220" s="32" t="str">
        <x:v>650C 45mm Micro Wheelset</x:v>
      </x:c>
      <x:c r="G1220" s="32" t="str">
        <x:v>Pure Fix Cycles</x:v>
      </x:c>
      <x:c r="H1220" s="32" t="str">
        <x:v>Pure Fix Cycles</x:v>
      </x:c>
      <x:c r="I1220" s="47" t="n">
        <x:v>130</x:v>
      </x:c>
      <x:c r="J1220" s="32" t="str">
        <x:v>USD</x:v>
      </x:c>
      <x:c r="K1220" s="32" t="str">
        <x:v>650C, 650C Wheelsets, Black, Blue, Micro, Orange, Wheels, Wheelset, Wheelsets and Accessories, White</x:v>
      </x:c>
      <x:c r="L1220" s="32" t="str">
        <x:v>Wheelsets</x:v>
      </x:c>
      <x:c r="M1220" s="67" t="n">
        <x:v>13608</x:v>
      </x:c>
      <x:c r="N1220" s="32" t="str"/>
      <x:c r="O1220" s="32" t="str">
        <x:v>https://cdn.shopify.com/s/files/1/0923/8062/products/650_orange_web.jpeg?v=1438625240</x:v>
      </x:c>
      <x:c r="P1220" s="32" t="str"/>
      <x:c r="Q1220" s="32" t="str">
        <x:v>Estimated</x:v>
      </x:c>
      <x:c r="R1220" s="32" t="str">
        <x:v>Bicycles</x:v>
      </x:c>
      <x:c r="S1220" s="32" t="str">
        <x:v>Bicycle wheelset</x:v>
      </x:c>
      <x:c r="T1220" s="32" t="str">
        <x:v>Platform product type: Wheelsets</x:v>
      </x:c>
      <x:c r="U1220" s="32" t="str">
        <x:v>Low</x:v>
      </x:c>
      <x:c r="V1220" s="67" t="n">
        <x:v>500</x:v>
      </x:c>
      <x:c r="W1220" s="47" t="n">
        <x:v>23.27</x:v>
      </x:c>
      <x:c r="X1220" s="47" t="n">
        <x:v>51.2</x:v>
      </x:c>
      <x:c r="Y1220" s="47" t="n">
        <x:v>111.72</x:v>
      </x:c>
      <x:c r="Z1220" s="47" t="n">
        <x:v>3.5</x:v>
      </x:c>
      <x:c r="AA1220" s="47" t="n">
        <x:v>19.8</x:v>
      </x:c>
      <x:c r="AB1220" s="68" t="n">
        <x:v>7</x:v>
      </x:c>
      <x:c r="AC1220" s="47" t="n">
        <x:v>35.92</x:v>
      </x:c>
      <x:c r="AD1220" s="47" t="n">
        <x:v>79.72</x:v>
      </x:c>
      <x:c r="AE1220" s="47" t="n">
        <x:v>174.11</x:v>
      </x:c>
      <x:c r="AF1220" s="68" t="n">
        <x:v>2.9</x:v>
      </x:c>
      <x:c r="AG1220" s="47" t="n">
        <x:v>15</x:v>
      </x:c>
      <x:c r="AH1220" s="68" t="n">
        <x:v>5</x:v>
      </x:c>
      <x:c r="AI1220" s="47" t="n">
        <x:v>104.99</x:v>
      </x:c>
      <x:c r="AJ1220" s="47" t="n">
        <x:v>25.01</x:v>
      </x:c>
      <x:c r="AK1220" s="48" t="n">
        <x:v>0.192</x:v>
      </x:c>
      <x:c r="AL1220" s="32" t="str">
        <x:v>Rim/hub material, bearing quality, wheel count, and truing affect cost. Tariff and freight assumptions are illustrative and require current validation.</x:v>
      </x:c>
      <x:c r="AM1220" s="32" t="str">
        <x:v>This is a demonstration store. You can purchase products like this from Pure Fix Cycles Designed for speed and style in a more compact package, these Pure Fix double-walled aluminum wheelsets are size 650C with a 45mm rim depth, front and rear. Our wheels include name-brand and laser-etched, 120 mm KT Quando hubs. Our rear wheels include flip-flop hubs with a pre-attached 16T fixed cog along with a 16T freewheel cog for single-speed riding. Front and rear wheels feature 32 spokes each and all wh</x:v>
      </x:c>
      <x:c r="AN1220" s="32" t="str">
        <x:v>https://github.com/shopifypartners/shopify-product-csvs-and-images/blob/master/csv-files/bicycles.csv</x:v>
      </x:c>
      <x:c r="AO1220" s="32" t="str">
        <x:v>2026-08-05-v2</x:v>
      </x:c>
    </x:row>
    <x:row r="1221">
      <x:c r="A1221" s="32" t="n">
        <x:v>1220</x:v>
      </x:c>
      <x:c r="B1221" s="32" t="str">
        <x:v>Shopify</x:v>
      </x:c>
      <x:c r="C1221" s="32" t="str">
        <x:v>Shopify Partners sample: bicycles.csv</x:v>
      </x:c>
      <x:c r="D1221" s="32" t="str">
        <x:v>bicycles.csv:pure-fix-700c-50mm-glow-wheelset</x:v>
      </x:c>
      <x:c r="E1221" s="32" t="str"/>
      <x:c r="F1221" s="32" t="str">
        <x:v>Pure Fix 700C 50mm Glow Wheelset</x:v>
      </x:c>
      <x:c r="G1221" s="32" t="str">
        <x:v>Pure Fix Cycles</x:v>
      </x:c>
      <x:c r="H1221" s="32" t="str">
        <x:v>Pure Fix Cycles</x:v>
      </x:c>
      <x:c r="I1221" s="47" t="n">
        <x:v>190</x:v>
      </x:c>
      <x:c r="J1221" s="32" t="str">
        <x:v>USD</x:v>
      </x:c>
      <x:c r="K1221" s="32" t="str">
        <x:v>700C, 700C Wheelsets, Glow, Green, Wheels, Wheelsets, Wheelsets and Accessories, White, Yellow</x:v>
      </x:c>
      <x:c r="L1221" s="32" t="str">
        <x:v>Wheelsets</x:v>
      </x:c>
      <x:c r="M1221" s="67" t="n">
        <x:v>13608</x:v>
      </x:c>
      <x:c r="N1221" s="32" t="str"/>
      <x:c r="O1221" s="32" t="str">
        <x:v>https://cdn.shopify.com/s/files/1/0923/8062/products/green_glow_1207_c1989717-1a02-41ff-823f-b36e23745eeb.jpeg?v=1438625237</x:v>
      </x:c>
      <x:c r="P1221" s="32" t="str"/>
      <x:c r="Q1221" s="32" t="str">
        <x:v>Estimated</x:v>
      </x:c>
      <x:c r="R1221" s="32" t="str">
        <x:v>Bicycles</x:v>
      </x:c>
      <x:c r="S1221" s="32" t="str">
        <x:v>Bicycle wheelset</x:v>
      </x:c>
      <x:c r="T1221" s="32" t="str">
        <x:v>Platform product type: Wheelsets</x:v>
      </x:c>
      <x:c r="U1221" s="32" t="str">
        <x:v>Low</x:v>
      </x:c>
      <x:c r="V1221" s="67" t="n">
        <x:v>500</x:v>
      </x:c>
      <x:c r="W1221" s="47" t="n">
        <x:v>23.27</x:v>
      </x:c>
      <x:c r="X1221" s="47" t="n">
        <x:v>51.2</x:v>
      </x:c>
      <x:c r="Y1221" s="47" t="n">
        <x:v>111.72</x:v>
      </x:c>
      <x:c r="Z1221" s="47" t="n">
        <x:v>3.5</x:v>
      </x:c>
      <x:c r="AA1221" s="47" t="n">
        <x:v>19.8</x:v>
      </x:c>
      <x:c r="AB1221" s="68" t="n">
        <x:v>7</x:v>
      </x:c>
      <x:c r="AC1221" s="47" t="n">
        <x:v>35.92</x:v>
      </x:c>
      <x:c r="AD1221" s="47" t="n">
        <x:v>79.72</x:v>
      </x:c>
      <x:c r="AE1221" s="47" t="n">
        <x:v>174.11</x:v>
      </x:c>
      <x:c r="AF1221" s="68" t="n">
        <x:v>2.9</x:v>
      </x:c>
      <x:c r="AG1221" s="47" t="n">
        <x:v>15</x:v>
      </x:c>
      <x:c r="AH1221" s="68" t="n">
        <x:v>5</x:v>
      </x:c>
      <x:c r="AI1221" s="47" t="n">
        <x:v>109.73</x:v>
      </x:c>
      <x:c r="AJ1221" s="47" t="n">
        <x:v>80.27</x:v>
      </x:c>
      <x:c r="AK1221" s="48" t="n">
        <x:v>0.42200000000000004</x:v>
      </x:c>
      <x:c r="AL1221" s="32" t="str">
        <x:v>Rim/hub material, bearing quality, wheel count, and truing affect cost. Tariff and freight assumptions are illustrative and require current validation.</x:v>
      </x:c>
      <x:c r="AM1221" s="32" t="str">
        <x:v>This is a demonstration store. You can purchase products like this from Pure Fix Cycles Note: Glows Green It's GLOW time! Designed to go fast and look good doing it, these Pure Fix double-walled aluminum wheelsets are size 700C with a 50mm rim depth, front and rear. Our 50mm wheels include name-brand and laser-etched 120 mm high-flanged KT Quando hubs (100mm front, 120mm rear, 3/8" axle) . Oh, and did we mention they GLOW IN THE DARK! Our rear wheels feature flip-flop hubs with a pre-attached 16</x:v>
      </x:c>
      <x:c r="AN1221" s="32" t="str">
        <x:v>https://github.com/shopifypartners/shopify-product-csvs-and-images/blob/master/csv-files/bicycles.csv</x:v>
      </x:c>
      <x:c r="AO1221" s="32" t="str">
        <x:v>2026-08-05-v2</x:v>
      </x:c>
    </x:row>
    <x:row r="1222">
      <x:c r="A1222" s="32" t="n">
        <x:v>1221</x:v>
      </x:c>
      <x:c r="B1222" s="32" t="str">
        <x:v>Shopify</x:v>
      </x:c>
      <x:c r="C1222" s="32" t="str">
        <x:v>Shopify Partners sample: bicycles.csv</x:v>
      </x:c>
      <x:c r="D1222" s="32" t="str">
        <x:v>bicycles.csv:700c-aerospoke</x:v>
      </x:c>
      <x:c r="E1222" s="32" t="str"/>
      <x:c r="F1222" s="32" t="str">
        <x:v>700C Aerospoke - Lime Green Front</x:v>
      </x:c>
      <x:c r="G1222" s="32" t="str">
        <x:v>Aerospoke</x:v>
      </x:c>
      <x:c r="H1222" s="32" t="str">
        <x:v>Aerospoke</x:v>
      </x:c>
      <x:c r="I1222" s="47" t="n">
        <x:v>199</x:v>
      </x:c>
      <x:c r="J1222" s="32" t="str">
        <x:v>USD</x:v>
      </x:c>
      <x:c r="K1222" s="32" t="str">
        <x:v>700C, 700C Wheelsets, Aerospoke, Black, Red, Wheel, Wheelset, Wheelsets and Accessories, White</x:v>
      </x:c>
      <x:c r="L1222" s="32" t="str">
        <x:v>Wheelsets</x:v>
      </x:c>
      <x:c r="M1222" s="67" t="n">
        <x:v>6350</x:v>
      </x:c>
      <x:c r="N1222" s="32" t="str"/>
      <x:c r="O1222" s="32" t="str">
        <x:v>https://cdn.shopify.com/s/files/1/0923/8062/products/img-700c-limewb-250x250.gif?v=1438625235</x:v>
      </x:c>
      <x:c r="P1222" s="32" t="str"/>
      <x:c r="Q1222" s="32" t="str">
        <x:v>Estimated</x:v>
      </x:c>
      <x:c r="R1222" s="32" t="str">
        <x:v>Bicycles</x:v>
      </x:c>
      <x:c r="S1222" s="32" t="str">
        <x:v>Bicycle wheelset</x:v>
      </x:c>
      <x:c r="T1222" s="32" t="str">
        <x:v>Platform product type: Wheelsets</x:v>
      </x:c>
      <x:c r="U1222" s="32" t="str">
        <x:v>Low</x:v>
      </x:c>
      <x:c r="V1222" s="67" t="n">
        <x:v>500</x:v>
      </x:c>
      <x:c r="W1222" s="47" t="n">
        <x:v>23.27</x:v>
      </x:c>
      <x:c r="X1222" s="47" t="n">
        <x:v>51.2</x:v>
      </x:c>
      <x:c r="Y1222" s="47" t="n">
        <x:v>111.72</x:v>
      </x:c>
      <x:c r="Z1222" s="47" t="n">
        <x:v>3.5</x:v>
      </x:c>
      <x:c r="AA1222" s="47" t="n">
        <x:v>19.8</x:v>
      </x:c>
      <x:c r="AB1222" s="68" t="n">
        <x:v>7</x:v>
      </x:c>
      <x:c r="AC1222" s="47" t="n">
        <x:v>35.92</x:v>
      </x:c>
      <x:c r="AD1222" s="47" t="n">
        <x:v>79.72</x:v>
      </x:c>
      <x:c r="AE1222" s="47" t="n">
        <x:v>174.11</x:v>
      </x:c>
      <x:c r="AF1222" s="68" t="n">
        <x:v>2.9</x:v>
      </x:c>
      <x:c r="AG1222" s="47" t="n">
        <x:v>15</x:v>
      </x:c>
      <x:c r="AH1222" s="68" t="n">
        <x:v>5</x:v>
      </x:c>
      <x:c r="AI1222" s="47" t="n">
        <x:v>110.44</x:v>
      </x:c>
      <x:c r="AJ1222" s="47" t="n">
        <x:v>88.56</x:v>
      </x:c>
      <x:c r="AK1222" s="48" t="n">
        <x:v>0.445</x:v>
      </x:c>
      <x:c r="AL1222" s="32" t="str">
        <x:v>Rim/hub material, bearing quality, wheel count, and truing affect cost. Tariff and freight assumptions are illustrative and require current validation.</x:v>
      </x:c>
      <x:c r="AM1222" s="32" t="str">
        <x:v>This is a demonstration store. You can purchase products like this from Pure Fix Cycles Whether you are a Velodrome Racer or a Fixie Rider, Aerospoke wheels are essential gear for your ride. Aerospoke is proud of the many world records set on our wheels, many of which came on the Velodrome. The aerodynamic performance and rollability of Aerospoke wheels is proven. The stiffness of Aerospoke wheels means less energy loss due to wheel flex or deformation. Aerospoke wheels are rugged and that means</x:v>
      </x:c>
      <x:c r="AN1222" s="32" t="str">
        <x:v>https://github.com/shopifypartners/shopify-product-csvs-and-images/blob/master/csv-files/bicycles.csv</x:v>
      </x:c>
      <x:c r="AO1222" s="32" t="str">
        <x:v>2026-08-05-v2</x:v>
      </x:c>
    </x:row>
    <x:row r="1223">
      <x:c r="A1223" s="32" t="n">
        <x:v>1222</x:v>
      </x:c>
      <x:c r="B1223" s="32" t="str">
        <x:v>Shopify</x:v>
      </x:c>
      <x:c r="C1223" s="32" t="str">
        <x:v>Shopify Partners sample: bicycles.csv</x:v>
      </x:c>
      <x:c r="D1223" s="32" t="str">
        <x:v>bicycles.csv:truative-powerspline-bottom-bracket</x:v>
      </x:c>
      <x:c r="E1223" s="32" t="str"/>
      <x:c r="F1223" s="32" t="str">
        <x:v>Truvativ Powerspline Bottom Bracket</x:v>
      </x:c>
      <x:c r="G1223" s="32" t="str">
        <x:v>Truvativ</x:v>
      </x:c>
      <x:c r="H1223" s="32" t="str">
        <x:v>Truvativ</x:v>
      </x:c>
      <x:c r="I1223" s="47" t="n">
        <x:v>25</x:v>
      </x:c>
      <x:c r="J1223" s="32" t="str">
        <x:v>USD</x:v>
      </x:c>
      <x:c r="K1223" s="32" t="str">
        <x:v>Bottom Bracket, Bottom Brackets, Drivetrain, Parts, Pro, Track</x:v>
      </x:c>
      <x:c r="L1223" s="32" t="str">
        <x:v>Bottom Brackets</x:v>
      </x:c>
      <x:c r="M1223" s="67" t="n">
        <x:v>454</x:v>
      </x:c>
      <x:c r="N1223" s="32" t="str"/>
      <x:c r="O1223" s="32" t="str">
        <x:v>https://cdn.shopify.com/s/files/1/0923/8062/products/Turative-bottom-bracket-WEB_c601085e-05e5-4596-82cc-2ab2d402c4b2.jpeg?v=1438625234</x:v>
      </x:c>
      <x:c r="P1223" s="32" t="str"/>
      <x:c r="Q1223" s="32" t="str">
        <x:v>Estimated</x:v>
      </x:c>
      <x:c r="R1223" s="32" t="str">
        <x:v>Bicycles</x:v>
      </x:c>
      <x:c r="S1223" s="32" t="str">
        <x:v>Bicycle drivetrain component</x:v>
      </x:c>
      <x:c r="T1223" s="32" t="str">
        <x:v>Platform product type: Bottom Brackets</x:v>
      </x:c>
      <x:c r="U1223" s="32" t="str">
        <x:v>Low</x:v>
      </x:c>
      <x:c r="V1223" s="67" t="n">
        <x:v>500</x:v>
      </x:c>
      <x:c r="W1223" s="47" t="n">
        <x:v>5</x:v>
      </x:c>
      <x:c r="X1223" s="47" t="n">
        <x:v>18</x:v>
      </x:c>
      <x:c r="Y1223" s="47" t="n">
        <x:v>22.5</x:v>
      </x:c>
      <x:c r="Z1223" s="47" t="n">
        <x:v>1</x:v>
      </x:c>
      <x:c r="AA1223" s="47" t="n">
        <x:v>2</x:v>
      </x:c>
      <x:c r="AB1223" s="68" t="n">
        <x:v>7</x:v>
      </x:c>
      <x:c r="AC1223" s="47" t="n">
        <x:v>6.26</x:v>
      </x:c>
      <x:c r="AD1223" s="47" t="n">
        <x:v>22.47</x:v>
      </x:c>
      <x:c r="AE1223" s="47" t="n">
        <x:v>33.17</x:v>
      </x:c>
      <x:c r="AF1223" s="68" t="n">
        <x:v>2.9</x:v>
      </x:c>
      <x:c r="AG1223" s="47" t="n">
        <x:v>4</x:v>
      </x:c>
      <x:c r="AH1223" s="68" t="n">
        <x:v>5</x:v>
      </x:c>
      <x:c r="AI1223" s="47" t="n">
        <x:v>28.45</x:v>
      </x:c>
      <x:c r="AJ1223" s="47" t="n">
        <x:v>-3.45</x:v>
      </x:c>
      <x:c r="AK1223" s="48" t="n">
        <x:v>-0.138</x:v>
      </x:c>
      <x:c r="AL1223" s="32" t="str">
        <x:v>Cranks, bottom brackets, chains, cassettes, and pedals vary widely. Tariff and freight assumptions are illustrative and require current validation.</x:v>
      </x:c>
      <x:c r="AM1223" s="32" t="str">
        <x:v>This is a demonstration store. You can purchase products like this from Pure Fix Cycles This is the perfect bottom bracket to fit with the SRAM S100 Crankset . Pop this thing in your Track Frame and you're good to go! Item Specifications BB Shell Width 68 mm Weight 305 g BB Thread Type English Spindle Interface Type TruVativ Power Spline Spindle Length 113 mm</x:v>
      </x:c>
      <x:c r="AN1223" s="32" t="str">
        <x:v>https://github.com/shopifypartners/shopify-product-csvs-and-images/blob/master/csv-files/bicycles.csv</x:v>
      </x:c>
      <x:c r="AO1223" s="32" t="str">
        <x:v>2026-08-05-v2</x:v>
      </x:c>
    </x:row>
    <x:row r="1224">
      <x:c r="A1224" s="32" t="n">
        <x:v>1223</x:v>
      </x:c>
      <x:c r="B1224" s="32" t="str">
        <x:v>Shopify</x:v>
      </x:c>
      <x:c r="C1224" s="32" t="str">
        <x:v>Shopify Partners sample: bicycles.csv</x:v>
      </x:c>
      <x:c r="D1224" s="32" t="str">
        <x:v>bicycles.csv:original-fixed-gear-frameset</x:v>
      </x:c>
      <x:c r="E1224" s="32" t="str"/>
      <x:c r="F1224" s="32" t="str">
        <x:v>Original Fixed Gear Frameset</x:v>
      </x:c>
      <x:c r="G1224" s="32" t="str">
        <x:v>Pure Fix Cycles</x:v>
      </x:c>
      <x:c r="H1224" s="32" t="str">
        <x:v>Pure Fix Cycles</x:v>
      </x:c>
      <x:c r="I1224" s="47" t="n">
        <x:v>59</x:v>
      </x:c>
      <x:c r="J1224" s="32" t="str">
        <x:v>USD</x:v>
      </x:c>
      <x:c r="K1224" s="32" t="str">
        <x:v>1/8", Alloy, Black, Blue, Chrome, Fixie, Frameset, Framesets, Gloss Black, Green, Grey, Neon Green, Neon Yellow, Orange, Original Framesets, Parts, Pink, Red, White, Yellow</x:v>
      </x:c>
      <x:c r="L1224" s="32" t="str">
        <x:v>Framesets</x:v>
      </x:c>
      <x:c r="M1224" s="67" t="n">
        <x:v>11340</x:v>
      </x:c>
      <x:c r="N1224" s="32" t="str"/>
      <x:c r="O1224" s="32" t="str">
        <x:v>https://cdn.shopify.com/s/files/1/0923/8062/products/red-frameset-WEB.jpeg?v=1438625226</x:v>
      </x:c>
      <x:c r="P1224" s="32" t="str"/>
      <x:c r="Q1224" s="32" t="str">
        <x:v>Estimated</x:v>
      </x:c>
      <x:c r="R1224" s="32" t="str">
        <x:v>Bicycles</x:v>
      </x:c>
      <x:c r="S1224" s="32" t="str">
        <x:v>Bicycle frame or frameset</x:v>
      </x:c>
      <x:c r="T1224" s="32" t="str">
        <x:v>Platform product type: Framesets</x:v>
      </x:c>
      <x:c r="U1224" s="32" t="str">
        <x:v>Low</x:v>
      </x:c>
      <x:c r="V1224" s="67" t="n">
        <x:v>500</x:v>
      </x:c>
      <x:c r="W1224" s="47" t="n">
        <x:v>32.58</x:v>
      </x:c>
      <x:c r="X1224" s="47" t="n">
        <x:v>42.48</x:v>
      </x:c>
      <x:c r="Y1224" s="47" t="n">
        <x:v>53.1</x:v>
      </x:c>
      <x:c r="Z1224" s="47" t="n">
        <x:v>5</x:v>
      </x:c>
      <x:c r="AA1224" s="47" t="n">
        <x:v>33</x:v>
      </x:c>
      <x:c r="AB1224" s="68" t="n">
        <x:v>7</x:v>
      </x:c>
      <x:c r="AC1224" s="47" t="n">
        <x:v>53.48</x:v>
      </x:c>
      <x:c r="AD1224" s="47" t="n">
        <x:v>86.11</x:v>
      </x:c>
      <x:c r="AE1224" s="47" t="n">
        <x:v>138.14</x:v>
      </x:c>
      <x:c r="AF1224" s="68" t="n">
        <x:v>2.9</x:v>
      </x:c>
      <x:c r="AG1224" s="47" t="n">
        <x:v>15</x:v>
      </x:c>
      <x:c r="AH1224" s="68" t="n">
        <x:v>5</x:v>
      </x:c>
      <x:c r="AI1224" s="47" t="n">
        <x:v>105.77</x:v>
      </x:c>
      <x:c r="AJ1224" s="47" t="n">
        <x:v>-46.77</x:v>
      </x:c>
      <x:c r="AK1224" s="48" t="n">
        <x:v>-0.7929999999999999</x:v>
      </x:c>
      <x:c r="AL1224" s="32" t="str">
        <x:v>Material, welding, alignment, paint, fork, and testing affect cost. Tariff and freight assumptions are illustrative and require current validation.</x:v>
      </x:c>
      <x:c r="AM1224" s="32" t="str">
        <x:v>This is a demonstration store. You can purchase products like this from Pure Fix Cycles Our Original Fixed-Gear Frameset is a track inspired frame designed to throw down speed on the streets. Made of durable steel that absorbs road shock and gives you a classic feeling ride, the set includes a matching frame, fork and endless potential for customization!</x:v>
      </x:c>
      <x:c r="AN1224" s="32" t="str">
        <x:v>https://github.com/shopifypartners/shopify-product-csvs-and-images/blob/master/csv-files/bicycles.csv</x:v>
      </x:c>
      <x:c r="AO1224" s="32" t="str">
        <x:v>2026-08-05-v2</x:v>
      </x:c>
    </x:row>
    <x:row r="1225">
      <x:c r="A1225" s="32" t="n">
        <x:v>1224</x:v>
      </x:c>
      <x:c r="B1225" s="32" t="str">
        <x:v>Shopify</x:v>
      </x:c>
      <x:c r="C1225" s="32" t="str">
        <x:v>Shopify Partners sample: bicycles.csv</x:v>
      </x:c>
      <x:c r="D1225" s="32" t="str">
        <x:v>bicycles.csv:fsa-27-2-x-420mm-seatpost-sl-280</x:v>
      </x:c>
      <x:c r="E1225" s="32" t="str"/>
      <x:c r="F1225" s="32" t="str">
        <x:v>FSA 27.2 Seatpost SL-280</x:v>
      </x:c>
      <x:c r="G1225" s="32" t="str">
        <x:v>FSA</x:v>
      </x:c>
      <x:c r="H1225" s="32" t="str">
        <x:v>FSA</x:v>
      </x:c>
      <x:c r="I1225" s="47" t="n">
        <x:v>40</x:v>
      </x:c>
      <x:c r="J1225" s="32" t="str">
        <x:v>USD</x:v>
      </x:c>
      <x:c r="K1225" s="32" t="str">
        <x:v>Black, FSA, Pro, Saddles and Seatposts, seat post, Seatpost, Seatposts and Clamps, Track</x:v>
      </x:c>
      <x:c r="L1225" s="32" t="str">
        <x:v>Seatpost</x:v>
      </x:c>
      <x:c r="M1225" s="67" t="n">
        <x:v>454</x:v>
      </x:c>
      <x:c r="N1225" s="32" t="str"/>
      <x:c r="O1225" s="32" t="str">
        <x:v>https://cdn.shopify.com/s/files/1/0923/8062/products/FSA-SL-280-black-seatpost-WEB.jpeg?v=1438625215</x:v>
      </x:c>
      <x:c r="P1225" s="32" t="str"/>
      <x:c r="Q1225" s="32" t="str">
        <x:v>Estimated</x:v>
      </x:c>
      <x:c r="R1225" s="32" t="str">
        <x:v>Bicycles</x:v>
      </x:c>
      <x:c r="S1225" s="32" t="str">
        <x:v>Generic bicycle component</x:v>
      </x:c>
      <x:c r="T1225" s="32" t="str">
        <x:v>Platform product type: Seatpost</x:v>
      </x:c>
      <x:c r="U1225" s="32" t="str">
        <x:v>Low</x:v>
      </x:c>
      <x:c r="V1225" s="67" t="n">
        <x:v>500</x:v>
      </x:c>
      <x:c r="W1225" s="47" t="n">
        <x:v>2</x:v>
      </x:c>
      <x:c r="X1225" s="47" t="n">
        <x:v>10</x:v>
      </x:c>
      <x:c r="Y1225" s="47" t="n">
        <x:v>35</x:v>
      </x:c>
      <x:c r="Z1225" s="47" t="n">
        <x:v>0.7</x:v>
      </x:c>
      <x:c r="AA1225" s="47" t="n">
        <x:v>1.2</x:v>
      </x:c>
      <x:c r="AB1225" s="68" t="n">
        <x:v>7</x:v>
      </x:c>
      <x:c r="AC1225" s="47" t="n">
        <x:v>2.73</x:v>
      </x:c>
      <x:c r="AD1225" s="47" t="n">
        <x:v>12.73</x:v>
      </x:c>
      <x:c r="AE1225" s="47" t="n">
        <x:v>43.66</x:v>
      </x:c>
      <x:c r="AF1225" s="68" t="n">
        <x:v>2.9</x:v>
      </x:c>
      <x:c r="AG1225" s="47" t="n">
        <x:v>4</x:v>
      </x:c>
      <x:c r="AH1225" s="68" t="n">
        <x:v>5</x:v>
      </x:c>
      <x:c r="AI1225" s="47" t="n">
        <x:v>19.89</x:v>
      </x:c>
      <x:c r="AJ1225" s="47" t="n">
        <x:v>20.11</x:v>
      </x:c>
      <x:c r="AK1225" s="48" t="n">
        <x:v>0.503</x:v>
      </x:c>
      <x:c r="AL1225" s="32" t="str">
        <x:v>Component type, material, precision, safety, and brand vary widely. Tariff and freight assumptions are illustrative and require current validation.</x:v>
      </x:c>
      <x:c r="AM1225" s="32" t="str">
        <x:v>This is a demonstration store. You can purchase products like this from Pure Fix Cycles The FSA SL-280 is the perfect match for our track frames. Light and strong, it’s built to win by a company that’s pretty familiar with what a first place finish feels like. Full Speed Ahead! Specs Set back, 1-bolt Nano Pro clamp adjustment 2-piece AL-6061 shaft with forged alloy head AL/Cromoly construction 320g</x:v>
      </x:c>
      <x:c r="AN1225" s="32" t="str">
        <x:v>https://github.com/shopifypartners/shopify-product-csvs-and-images/blob/master/csv-files/bicycles.csv</x:v>
      </x:c>
      <x:c r="AO1225" s="32" t="str">
        <x:v>2026-08-05-v2</x:v>
      </x:c>
    </x:row>
    <x:row r="1226">
      <x:c r="A1226" s="32" t="n">
        <x:v>1225</x:v>
      </x:c>
      <x:c r="B1226" s="32" t="str">
        <x:v>Shopify</x:v>
      </x:c>
      <x:c r="C1226" s="32" t="str">
        <x:v>Shopify Partners sample: bicycles.csv</x:v>
      </x:c>
      <x:c r="D1226" s="32" t="str">
        <x:v>bicycles.csv:keirin-track-frame</x:v>
      </x:c>
      <x:c r="E1226" s="32" t="str"/>
      <x:c r="F1226" s="32" t="str">
        <x:v>Keirin Track Frameset</x:v>
      </x:c>
      <x:c r="G1226" s="32" t="str">
        <x:v>Pure Fix Cycles</x:v>
      </x:c>
      <x:c r="H1226" s="32" t="str">
        <x:v>Pure Fix Cycles</x:v>
      </x:c>
      <x:c r="I1226" s="47" t="n">
        <x:v>225</x:v>
      </x:c>
      <x:c r="J1226" s="32" t="str">
        <x:v>USD</x:v>
      </x:c>
      <x:c r="K1226" s="32" t="str">
        <x:v>Accessories, Alloy, Black, Chrome, Framesets, Keirin, Parts, Pro, Racing, Track, Track Framesets, White</x:v>
      </x:c>
      <x:c r="L1226" s="32" t="str">
        <x:v>Framesets</x:v>
      </x:c>
      <x:c r="M1226" s="67" t="n">
        <x:v>9072</x:v>
      </x:c>
      <x:c r="N1226" s="32" t="str"/>
      <x:c r="O1226" s="32" t="str">
        <x:v>https://cdn.shopify.com/s/files/1/0923/8062/products/KEIRINTRACK_2014_SEAMLESS_3RD_WHITE_WEB.jpeg?v=1438625207</x:v>
      </x:c>
      <x:c r="P1226" s="32" t="str"/>
      <x:c r="Q1226" s="32" t="str">
        <x:v>Estimated</x:v>
      </x:c>
      <x:c r="R1226" s="32" t="str">
        <x:v>Bicycles</x:v>
      </x:c>
      <x:c r="S1226" s="32" t="str">
        <x:v>Bicycle frame or frameset</x:v>
      </x:c>
      <x:c r="T1226" s="32" t="str">
        <x:v>Platform product type: Framesets</x:v>
      </x:c>
      <x:c r="U1226" s="32" t="str">
        <x:v>Low</x:v>
      </x:c>
      <x:c r="V1226" s="67" t="n">
        <x:v>500</x:v>
      </x:c>
      <x:c r="W1226" s="47" t="n">
        <x:v>32.58</x:v>
      </x:c>
      <x:c r="X1226" s="47" t="n">
        <x:v>69.82</x:v>
      </x:c>
      <x:c r="Y1226" s="47" t="n">
        <x:v>148.96</x:v>
      </x:c>
      <x:c r="Z1226" s="47" t="n">
        <x:v>5</x:v>
      </x:c>
      <x:c r="AA1226" s="47" t="n">
        <x:v>33</x:v>
      </x:c>
      <x:c r="AB1226" s="68" t="n">
        <x:v>7</x:v>
      </x:c>
      <x:c r="AC1226" s="47" t="n">
        <x:v>53.48</x:v>
      </x:c>
      <x:c r="AD1226" s="47" t="n">
        <x:v>115.37</x:v>
      </x:c>
      <x:c r="AE1226" s="47" t="n">
        <x:v>240.7</x:v>
      </x:c>
      <x:c r="AF1226" s="68" t="n">
        <x:v>2.9</x:v>
      </x:c>
      <x:c r="AG1226" s="47" t="n">
        <x:v>15</x:v>
      </x:c>
      <x:c r="AH1226" s="68" t="n">
        <x:v>5</x:v>
      </x:c>
      <x:c r="AI1226" s="47" t="n">
        <x:v>148.15</x:v>
      </x:c>
      <x:c r="AJ1226" s="47" t="n">
        <x:v>76.85</x:v>
      </x:c>
      <x:c r="AK1226" s="48" t="n">
        <x:v>0.342</x:v>
      </x:c>
      <x:c r="AL1226" s="32" t="str">
        <x:v>Material, welding, alignment, paint, fork, and testing affect cost. Tariff and freight assumptions are illustrative and require current validation.</x:v>
      </x:c>
      <x:c r="AM1226" s="32" t="str">
        <x:v>This is a demonstration store. You can purchase products like this from Pure Fix Cycles The Keirin The Keirin is designed to give you the edge on the track and the streets. Built with double-butted 6061 aluminum tubing, and featuring an integrated headset and smooth welds, it’s light, stiff, responsive, and ready for anything from a crit to a commute.</x:v>
      </x:c>
      <x:c r="AN1226" s="32" t="str">
        <x:v>https://github.com/shopifypartners/shopify-product-csvs-and-images/blob/master/csv-files/bicycles.csv</x:v>
      </x:c>
      <x:c r="AO1226" s="32" t="str">
        <x:v>2026-08-05-v2</x:v>
      </x:c>
    </x:row>
    <x:row r="1227">
      <x:c r="A1227" s="32" t="n">
        <x:v>1226</x:v>
      </x:c>
      <x:c r="B1227" s="32" t="str">
        <x:v>Shopify</x:v>
      </x:c>
      <x:c r="C1227" s="32" t="str">
        <x:v>Shopify Partners sample: bicycles.csv</x:v>
      </x:c>
      <x:c r="D1227" s="32" t="str">
        <x:v>bicycles.csv:keirin-pro-track-frame</x:v>
      </x:c>
      <x:c r="E1227" s="32" t="str"/>
      <x:c r="F1227" s="32" t="str">
        <x:v>Keirin Pro Track Frameset</x:v>
      </x:c>
      <x:c r="G1227" s="32" t="str">
        <x:v>Pure Fix Cycles</x:v>
      </x:c>
      <x:c r="H1227" s="32" t="str">
        <x:v>Pure Fix Cycles</x:v>
      </x:c>
      <x:c r="I1227" s="47" t="n">
        <x:v>325</x:v>
      </x:c>
      <x:c r="J1227" s="32" t="str">
        <x:v>USD</x:v>
      </x:c>
      <x:c r="K1227" s="32" t="str">
        <x:v>Alloy, Black, Chrome, Framesets, Keirin, Parts, Pro, Racing, Track, Track Framesets, White</x:v>
      </x:c>
      <x:c r="L1227" s="32" t="str">
        <x:v>Framesets</x:v>
      </x:c>
      <x:c r="M1227" s="67" t="n">
        <x:v>9072</x:v>
      </x:c>
      <x:c r="N1227" s="32" t="str"/>
      <x:c r="O1227" s="32" t="str">
        <x:v>https://cdn.shopify.com/s/files/1/0923/8062/products/KEIRINPROTRACK_2014_SEAMLESS_3RD_ALLOY_WEB.jpeg?v=1438625191</x:v>
      </x:c>
      <x:c r="P1227" s="32" t="str"/>
      <x:c r="Q1227" s="32" t="str">
        <x:v>Estimated</x:v>
      </x:c>
      <x:c r="R1227" s="32" t="str">
        <x:v>Bicycles</x:v>
      </x:c>
      <x:c r="S1227" s="32" t="str">
        <x:v>Bicycle frame or frameset</x:v>
      </x:c>
      <x:c r="T1227" s="32" t="str">
        <x:v>Platform product type: Framesets</x:v>
      </x:c>
      <x:c r="U1227" s="32" t="str">
        <x:v>Low</x:v>
      </x:c>
      <x:c r="V1227" s="67" t="n">
        <x:v>500</x:v>
      </x:c>
      <x:c r="W1227" s="47" t="n">
        <x:v>32.58</x:v>
      </x:c>
      <x:c r="X1227" s="47" t="n">
        <x:v>69.82</x:v>
      </x:c>
      <x:c r="Y1227" s="47" t="n">
        <x:v>148.96</x:v>
      </x:c>
      <x:c r="Z1227" s="47" t="n">
        <x:v>5</x:v>
      </x:c>
      <x:c r="AA1227" s="47" t="n">
        <x:v>33</x:v>
      </x:c>
      <x:c r="AB1227" s="68" t="n">
        <x:v>7</x:v>
      </x:c>
      <x:c r="AC1227" s="47" t="n">
        <x:v>53.48</x:v>
      </x:c>
      <x:c r="AD1227" s="47" t="n">
        <x:v>115.37</x:v>
      </x:c>
      <x:c r="AE1227" s="47" t="n">
        <x:v>240.7</x:v>
      </x:c>
      <x:c r="AF1227" s="68" t="n">
        <x:v>2.9</x:v>
      </x:c>
      <x:c r="AG1227" s="47" t="n">
        <x:v>15</x:v>
      </x:c>
      <x:c r="AH1227" s="68" t="n">
        <x:v>5</x:v>
      </x:c>
      <x:c r="AI1227" s="47" t="n">
        <x:v>156.05</x:v>
      </x:c>
      <x:c r="AJ1227" s="47" t="n">
        <x:v>168.95</x:v>
      </x:c>
      <x:c r="AK1227" s="48" t="n">
        <x:v>0.52</x:v>
      </x:c>
      <x:c r="AL1227" s="32" t="str">
        <x:v>Material, welding, alignment, paint, fork, and testing affect cost. Tariff and freight assumptions are illustrative and require current validation.</x:v>
      </x:c>
      <x:c r="AM1227" s="32" t="str">
        <x:v>This is a demonstration store. You can purchase products like this from Pure Fix Cycles The Keirin Pro Frameset This is the mother of them all. The Keirin Pro was crafted to win at the highest levels and look dang good doing it. Built with triple-butted 6061 aluminum, the Keirin Pro features a hydro-formed top tube and seat tube, integrated headset, smooth welds, and a hand polished finish.</x:v>
      </x:c>
      <x:c r="AN1227" s="32" t="str">
        <x:v>https://github.com/shopifypartners/shopify-product-csvs-and-images/blob/master/csv-files/bicycles.csv</x:v>
      </x:c>
      <x:c r="AO1227" s="32" t="str">
        <x:v>2026-08-05-v2</x:v>
      </x:c>
    </x:row>
    <x:row r="1228">
      <x:c r="A1228" s="32" t="n">
        <x:v>1227</x:v>
      </x:c>
      <x:c r="B1228" s="32" t="str">
        <x:v>Shopify</x:v>
      </x:c>
      <x:c r="C1228" s="32" t="str">
        <x:v>Shopify Partners sample: bicycles.csv</x:v>
      </x:c>
      <x:c r="D1228" s="32" t="str">
        <x:v>bicycles.csv:classic-2-bar-frameset</x:v>
      </x:c>
      <x:c r="E1228" s="32" t="str"/>
      <x:c r="F1228" s="32" t="str">
        <x:v>Classic 2-Bar Chromoly Frameset</x:v>
      </x:c>
      <x:c r="G1228" s="32" t="str">
        <x:v>Pure Fix Cycles</x:v>
      </x:c>
      <x:c r="H1228" s="32" t="str">
        <x:v>Pure Fix Cycles</x:v>
      </x:c>
      <x:c r="I1228" s="47" t="n">
        <x:v>110</x:v>
      </x:c>
      <x:c r="J1228" s="32" t="str">
        <x:v>USD</x:v>
      </x:c>
      <x:c r="K1228" s="32" t="str">
        <x:v>2-bar, 2-Bar Framesets, Accessories, Black, CrMo, CrMo Framesets, Framesets, Gloss Black, Matte Black, Parts, Red, White</x:v>
      </x:c>
      <x:c r="L1228" s="32" t="str">
        <x:v>Framesets</x:v>
      </x:c>
      <x:c r="M1228" s="67" t="n">
        <x:v>13608</x:v>
      </x:c>
      <x:c r="N1228" s="32" t="str"/>
      <x:c r="O1228" s="32" t="str">
        <x:v>https://cdn.shopify.com/s/files/1/0923/8062/products/Frame_Gloss_Black_9d40b247-a3ce-4b5e-ba99-ef1a1650cd91.jpeg?v=1438625177</x:v>
      </x:c>
      <x:c r="P1228" s="32" t="str"/>
      <x:c r="Q1228" s="32" t="str">
        <x:v>Estimated</x:v>
      </x:c>
      <x:c r="R1228" s="32" t="str">
        <x:v>Bicycles</x:v>
      </x:c>
      <x:c r="S1228" s="32" t="str">
        <x:v>Bicycle frame or frameset</x:v>
      </x:c>
      <x:c r="T1228" s="32" t="str">
        <x:v>Platform product type: Framesets</x:v>
      </x:c>
      <x:c r="U1228" s="32" t="str">
        <x:v>Low</x:v>
      </x:c>
      <x:c r="V1228" s="67" t="n">
        <x:v>500</x:v>
      </x:c>
      <x:c r="W1228" s="47" t="n">
        <x:v>32.58</x:v>
      </x:c>
      <x:c r="X1228" s="47" t="n">
        <x:v>69.82</x:v>
      </x:c>
      <x:c r="Y1228" s="47" t="n">
        <x:v>99</x:v>
      </x:c>
      <x:c r="Z1228" s="47" t="n">
        <x:v>5</x:v>
      </x:c>
      <x:c r="AA1228" s="47" t="n">
        <x:v>33</x:v>
      </x:c>
      <x:c r="AB1228" s="68" t="n">
        <x:v>7</x:v>
      </x:c>
      <x:c r="AC1228" s="47" t="n">
        <x:v>53.48</x:v>
      </x:c>
      <x:c r="AD1228" s="47" t="n">
        <x:v>115.37</x:v>
      </x:c>
      <x:c r="AE1228" s="47" t="n">
        <x:v>187.25</x:v>
      </x:c>
      <x:c r="AF1228" s="68" t="n">
        <x:v>2.9</x:v>
      </x:c>
      <x:c r="AG1228" s="47" t="n">
        <x:v>15</x:v>
      </x:c>
      <x:c r="AH1228" s="68" t="n">
        <x:v>5</x:v>
      </x:c>
      <x:c r="AI1228" s="47" t="n">
        <x:v>139.06</x:v>
      </x:c>
      <x:c r="AJ1228" s="47" t="n">
        <x:v>-29.06</x:v>
      </x:c>
      <x:c r="AK1228" s="48" t="n">
        <x:v>-0.264</x:v>
      </x:c>
      <x:c r="AL1228" s="32" t="str">
        <x:v>Material, welding, alignment, paint, fork, and testing affect cost. Tariff and freight assumptions are illustrative and require current validation.</x:v>
      </x:c>
      <x:c r="AM1228" s="32" t="str">
        <x:v>This is a demonstration store. You can purchase products like this from Pure Fix Cycles Ready to raise the bar? Why not two? Whether you're looking for speed or style, this frame has you covered! Chromoly (CrMo) construction makes this frame 30% lighter than our standard frames, while the double top tube design allows the frame to maintain its overall strength and rigidity. These frames also include high-performance track-ends, built-in chain tensioners , and a reinforced fork, creating an all-a</x:v>
      </x:c>
      <x:c r="AN1228" s="32" t="str">
        <x:v>https://github.com/shopifypartners/shopify-product-csvs-and-images/blob/master/csv-files/bicycles.csv</x:v>
      </x:c>
      <x:c r="AO1228" s="32" t="str">
        <x:v>2026-08-05-v2</x:v>
      </x:c>
    </x:row>
    <x:row r="1229">
      <x:c r="A1229" s="32" t="n">
        <x:v>1228</x:v>
      </x:c>
      <x:c r="B1229" s="32" t="str">
        <x:v>Shopify</x:v>
      </x:c>
      <x:c r="C1229" s="32" t="str">
        <x:v>Shopify Partners sample: bicycles.csv</x:v>
      </x:c>
      <x:c r="D1229" s="32" t="str">
        <x:v>bicycles.csv:pure-fix-straight-fork</x:v>
      </x:c>
      <x:c r="E1229" s="32" t="str"/>
      <x:c r="F1229" s="32" t="str">
        <x:v>Pure Fix Straight Fork</x:v>
      </x:c>
      <x:c r="G1229" s="32" t="str">
        <x:v>Pure Fix Cycles</x:v>
      </x:c>
      <x:c r="H1229" s="32" t="str">
        <x:v>Pure Fix Cycles</x:v>
      </x:c>
      <x:c r="I1229" s="47" t="n">
        <x:v>30</x:v>
      </x:c>
      <x:c r="J1229" s="32" t="str">
        <x:v>USD</x:v>
      </x:c>
      <x:c r="K1229" s="32" t="str">
        <x:v>Black, Celeste, Chrome, Cream, Fork, Forks, Framesets, Gloss Black, Parts, Purple, White</x:v>
      </x:c>
      <x:c r="L1229" s="32" t="str">
        <x:v>Forks</x:v>
      </x:c>
      <x:c r="M1229" s="67" t="n">
        <x:v>5443</x:v>
      </x:c>
      <x:c r="N1229" s="32" t="str"/>
      <x:c r="O1229" s="32" t="str">
        <x:v>https://cdn.shopify.com/s/files/1/0923/8062/products/fork_celeste_6f282f80-d776-4219-b996-de1dab34e0f6.jpeg?v=1438625164</x:v>
      </x:c>
      <x:c r="P1229" s="32" t="str"/>
      <x:c r="Q1229" s="32" t="str">
        <x:v>Estimated</x:v>
      </x:c>
      <x:c r="R1229" s="32" t="str">
        <x:v>Bicycles</x:v>
      </x:c>
      <x:c r="S1229" s="32" t="str">
        <x:v>Bicycle frame or frameset</x:v>
      </x:c>
      <x:c r="T1229" s="32" t="str">
        <x:v>Keyword/category match: frameset</x:v>
      </x:c>
      <x:c r="U1229" s="32" t="str">
        <x:v>Low</x:v>
      </x:c>
      <x:c r="V1229" s="67" t="n">
        <x:v>500</x:v>
      </x:c>
      <x:c r="W1229" s="47" t="n">
        <x:v>17.4</x:v>
      </x:c>
      <x:c r="X1229" s="47" t="n">
        <x:v>21.6</x:v>
      </x:c>
      <x:c r="Y1229" s="47" t="n">
        <x:v>27</x:v>
      </x:c>
      <x:c r="Z1229" s="47" t="n">
        <x:v>5</x:v>
      </x:c>
      <x:c r="AA1229" s="47" t="n">
        <x:v>33</x:v>
      </x:c>
      <x:c r="AB1229" s="68" t="n">
        <x:v>7</x:v>
      </x:c>
      <x:c r="AC1229" s="47" t="n">
        <x:v>37.24</x:v>
      </x:c>
      <x:c r="AD1229" s="47" t="n">
        <x:v>63.77</x:v>
      </x:c>
      <x:c r="AE1229" s="47" t="n">
        <x:v>110.21</x:v>
      </x:c>
      <x:c r="AF1229" s="68" t="n">
        <x:v>2.9</x:v>
      </x:c>
      <x:c r="AG1229" s="47" t="n">
        <x:v>15</x:v>
      </x:c>
      <x:c r="AH1229" s="68" t="n">
        <x:v>5</x:v>
      </x:c>
      <x:c r="AI1229" s="47" t="n">
        <x:v>81.14</x:v>
      </x:c>
      <x:c r="AJ1229" s="47" t="n">
        <x:v>-51.14</x:v>
      </x:c>
      <x:c r="AK1229" s="48" t="n">
        <x:v>-1.705</x:v>
      </x:c>
      <x:c r="AL1229" s="32" t="str">
        <x:v>Material, welding, alignment, paint, fork, and testing affect cost. Tariff and freight assumptions are illustrative and require current validation.</x:v>
      </x:c>
      <x:c r="AM1229" s="32" t="str">
        <x:v>This is a demonstration store. You can purchase products like this from Pure Fix Cycles Picture this: you’re at the dinner table. Your dad is reading the paper, like always, and your mom is hassling you about your future, your life choices, ya know the sort of junk, “what are you going to do with your life?” “What do you love?” “What makes you different from everyone else?” You’re fed up with it, but still hungry. A juicy steak is sitting in front of you, slathered in A.1., just waiting. You gra</x:v>
      </x:c>
      <x:c r="AN1229" s="32" t="str">
        <x:v>https://github.com/shopifypartners/shopify-product-csvs-and-images/blob/master/csv-files/bicycles.csv</x:v>
      </x:c>
      <x:c r="AO1229" s="32" t="str">
        <x:v>2026-08-05-v2</x:v>
      </x:c>
    </x:row>
    <x:row r="1230">
      <x:c r="A1230" s="32" t="n">
        <x:v>1229</x:v>
      </x:c>
      <x:c r="B1230" s="32" t="str">
        <x:v>Shopify</x:v>
      </x:c>
      <x:c r="C1230" s="32" t="str">
        <x:v>Shopify Partners sample: bicycles.csv</x:v>
      </x:c>
      <x:c r="D1230" s="32" t="str">
        <x:v>bicycles.csv:pure-city-fenders</x:v>
      </x:c>
      <x:c r="E1230" s="32" t="str"/>
      <x:c r="F1230" s="32" t="str">
        <x:v>Pure City Fenders</x:v>
      </x:c>
      <x:c r="G1230" s="32" t="str">
        <x:v>Pure Fix Cycles</x:v>
      </x:c>
      <x:c r="H1230" s="32" t="str">
        <x:v>Pure Fix Cycles</x:v>
      </x:c>
      <x:c r="I1230" s="47" t="n">
        <x:v>30</x:v>
      </x:c>
      <x:c r="J1230" s="32" t="str">
        <x:v>USD</x:v>
      </x:c>
      <x:c r="K1230" s="32" t="str">
        <x:v>City Accessories, Fender, Fenders and Chain Guards, Pure City</x:v>
      </x:c>
      <x:c r="L1230" s="32" t="str">
        <x:v>Fender</x:v>
      </x:c>
      <x:c r="M1230" s="67" t="n">
        <x:v>454</x:v>
      </x:c>
      <x:c r="N1230" s="32" t="str"/>
      <x:c r="O1230" s="32" t="str">
        <x:v>https://cdn.shopify.com/s/files/1/0923/8062/products/Tire-Cover-Red-Full.jpeg?v=1438625150</x:v>
      </x:c>
      <x:c r="P1230" s="32" t="str"/>
      <x:c r="Q1230" s="32" t="str">
        <x:v>Estimated</x:v>
      </x:c>
      <x:c r="R1230" s="32" t="str">
        <x:v>Bicycles</x:v>
      </x:c>
      <x:c r="S1230" s="32" t="str">
        <x:v>Generic bicycle component</x:v>
      </x:c>
      <x:c r="T1230" s="32" t="str">
        <x:v>Platform product type: Fender</x:v>
      </x:c>
      <x:c r="U1230" s="32" t="str">
        <x:v>Low</x:v>
      </x:c>
      <x:c r="V1230" s="67" t="n">
        <x:v>500</x:v>
      </x:c>
      <x:c r="W1230" s="47" t="n">
        <x:v>2</x:v>
      </x:c>
      <x:c r="X1230" s="47" t="n">
        <x:v>10</x:v>
      </x:c>
      <x:c r="Y1230" s="47" t="n">
        <x:v>27</x:v>
      </x:c>
      <x:c r="Z1230" s="47" t="n">
        <x:v>0.7</x:v>
      </x:c>
      <x:c r="AA1230" s="47" t="n">
        <x:v>1.2</x:v>
      </x:c>
      <x:c r="AB1230" s="68" t="n">
        <x:v>7</x:v>
      </x:c>
      <x:c r="AC1230" s="47" t="n">
        <x:v>2.73</x:v>
      </x:c>
      <x:c r="AD1230" s="47" t="n">
        <x:v>12.73</x:v>
      </x:c>
      <x:c r="AE1230" s="47" t="n">
        <x:v>35.1</x:v>
      </x:c>
      <x:c r="AF1230" s="68" t="n">
        <x:v>2.9</x:v>
      </x:c>
      <x:c r="AG1230" s="47" t="n">
        <x:v>4</x:v>
      </x:c>
      <x:c r="AH1230" s="68" t="n">
        <x:v>5</x:v>
      </x:c>
      <x:c r="AI1230" s="47" t="n">
        <x:v>19.1</x:v>
      </x:c>
      <x:c r="AJ1230" s="47" t="n">
        <x:v>10.9</x:v>
      </x:c>
      <x:c r="AK1230" s="48" t="n">
        <x:v>0.363</x:v>
      </x:c>
      <x:c r="AL1230" s="32" t="str">
        <x:v>Component type, material, precision, safety, and brand vary widely. Tariff and freight assumptions are illustrative and require current validation.</x:v>
      </x:c>
      <x:c r="AM1230" s="32" t="str">
        <x:v>This is a demonstration store. You can purchase products like this from Pure Fix Cycles You love your street and your street loves you, but that doesn't mean you want to swap fluids. Putting fenders on your bike means saying “good bye” to a water-splashed back, sprayed legs, and keeps all that road grime under you, where it belongs. Our City Fenders are styled out of lightweight aluminum to keep you dry without slowing you down and they look way better on a bike than a soaked rider. The people r</x:v>
      </x:c>
      <x:c r="AN1230" s="32" t="str">
        <x:v>https://github.com/shopifypartners/shopify-product-csvs-and-images/blob/master/csv-files/bicycles.csv</x:v>
      </x:c>
      <x:c r="AO1230" s="32" t="str">
        <x:v>2026-08-05-v2</x:v>
      </x:c>
    </x:row>
    <x:row r="1231">
      <x:c r="A1231" s="32" t="n">
        <x:v>1230</x:v>
      </x:c>
      <x:c r="B1231" s="32" t="str">
        <x:v>Shopify</x:v>
      </x:c>
      <x:c r="C1231" s="32" t="str">
        <x:v>Shopify Partners sample: bicycles.csv</x:v>
      </x:c>
      <x:c r="D1231" s="32" t="str">
        <x:v>bicycles.csv:pure-city-chain-guard</x:v>
      </x:c>
      <x:c r="E1231" s="32" t="str"/>
      <x:c r="F1231" s="32" t="str">
        <x:v>Pure City Chain Guard</x:v>
      </x:c>
      <x:c r="G1231" s="32" t="str">
        <x:v>Pure Fix Cycles</x:v>
      </x:c>
      <x:c r="H1231" s="32" t="str">
        <x:v>Pure Fix Cycles</x:v>
      </x:c>
      <x:c r="I1231" s="47" t="n">
        <x:v>10</x:v>
      </x:c>
      <x:c r="J1231" s="32" t="str">
        <x:v>USD</x:v>
      </x:c>
      <x:c r="K1231" s="32" t="str">
        <x:v>Black, Celeste, Chain Guard, City Accessories, Cream, Matte Black, Pure City, Red, Silver, White</x:v>
      </x:c>
      <x:c r="L1231" s="32" t="str">
        <x:v>Chain Guards</x:v>
      </x:c>
      <x:c r="M1231" s="67" t="n">
        <x:v>454</x:v>
      </x:c>
      <x:c r="N1231" s="32" t="str"/>
      <x:c r="O1231" s="32" t="str">
        <x:v>https://cdn.shopify.com/s/files/1/0923/8062/products/Yellow-Chain-Cover-FULL.jpeg?v=1438625141</x:v>
      </x:c>
      <x:c r="P1231" s="32" t="str"/>
      <x:c r="Q1231" s="32" t="str">
        <x:v>Estimated</x:v>
      </x:c>
      <x:c r="R1231" s="32" t="str">
        <x:v>Bicycles</x:v>
      </x:c>
      <x:c r="S1231" s="32" t="str">
        <x:v>Complete bicycle</x:v>
      </x:c>
      <x:c r="T1231" s="32" t="str">
        <x:v>Keyword/category match: city bike</x:v>
      </x:c>
      <x:c r="U1231" s="32" t="str">
        <x:v>Low</x:v>
      </x:c>
      <x:c r="V1231" s="67" t="n">
        <x:v>500</x:v>
      </x:c>
      <x:c r="W1231" s="47" t="n">
        <x:v>5.8</x:v>
      </x:c>
      <x:c r="X1231" s="47" t="n">
        <x:v>7.2</x:v>
      </x:c>
      <x:c r="Y1231" s="47" t="n">
        <x:v>9</x:v>
      </x:c>
      <x:c r="Z1231" s="47" t="n">
        <x:v>12</x:v>
      </x:c>
      <x:c r="AA1231" s="47" t="n">
        <x:v>45</x:v>
      </x:c>
      <x:c r="AB1231" s="68" t="n">
        <x:v>7</x:v>
      </x:c>
      <x:c r="AC1231" s="47" t="n">
        <x:v>32.96</x:v>
      </x:c>
      <x:c r="AD1231" s="47" t="n">
        <x:v>68.69</x:v>
      </x:c>
      <x:c r="AE1231" s="47" t="n">
        <x:v>132.68</x:v>
      </x:c>
      <x:c r="AF1231" s="68" t="n">
        <x:v>2.9</x:v>
      </x:c>
      <x:c r="AG1231" s="47" t="n">
        <x:v>4</x:v>
      </x:c>
      <x:c r="AH1231" s="68" t="n">
        <x:v>5</x:v>
      </x:c>
      <x:c r="AI1231" s="47" t="n">
        <x:v>73.48</x:v>
      </x:c>
      <x:c r="AJ1231" s="47" t="n">
        <x:v>-63.48</x:v>
      </x:c>
      <x:c r="AK1231" s="48" t="n">
        <x:v>-6.348</x:v>
      </x:c>
      <x:c r="AL1231" s="32" t="str">
        <x:v>Frame material, components, assembly, testing, brand, and oversized freight dominate. Tariff and freight assumptions are illustrative and require current validation.</x:v>
      </x:c>
      <x:c r="AM1231" s="32" t="str">
        <x:v>This is a demonstration store. You can purchase products like this from Pure Fix Cycles Bikes are awesome, greasy legs aren't. That's where the Chainguard comes in. Built of stylishly-molded aluminum and designed to keep your drivetrain's grimy paws off your clothes, furniture, pets, etc..., a chainguard is a must for any commuter and keeping the chain protected from the elements means less maintenance! There's a reason these come standard on out Pure City bikes – they rock! Have a 45cm Pure Cit</x:v>
      </x:c>
      <x:c r="AN1231" s="32" t="str">
        <x:v>https://github.com/shopifypartners/shopify-product-csvs-and-images/blob/master/csv-files/bicycles.csv</x:v>
      </x:c>
      <x:c r="AO1231" s="32" t="str">
        <x:v>2026-08-05-v2</x:v>
      </x:c>
    </x:row>
    <x:row r="1232">
      <x:c r="A1232" s="32" t="n">
        <x:v>1231</x:v>
      </x:c>
      <x:c r="B1232" s="32" t="str">
        <x:v>Shopify</x:v>
      </x:c>
      <x:c r="C1232" s="32" t="str">
        <x:v>Shopify Partners sample: bicycles.csv</x:v>
      </x:c>
      <x:c r="D1232" s="32" t="str">
        <x:v>bicycles.csv:city-bell</x:v>
      </x:c>
      <x:c r="E1232" s="32" t="str"/>
      <x:c r="F1232" s="32" t="str">
        <x:v>City Bell</x:v>
      </x:c>
      <x:c r="G1232" s="32" t="str">
        <x:v>Pure Fix Cycles</x:v>
      </x:c>
      <x:c r="H1232" s="32" t="str">
        <x:v>Pure Fix Cycles</x:v>
      </x:c>
      <x:c r="I1232" s="47" t="n">
        <x:v>10</x:v>
      </x:c>
      <x:c r="J1232" s="32" t="str">
        <x:v>USD</x:v>
      </x:c>
      <x:c r="K1232" s="32" t="str">
        <x:v>Bell, Black, Blue, City, City Accessories, Gold, Pure City, Red, Silver</x:v>
      </x:c>
      <x:c r="L1232" s="32" t="str">
        <x:v>Bells</x:v>
      </x:c>
      <x:c r="M1232" s="67" t="n">
        <x:v>454</x:v>
      </x:c>
      <x:c r="N1232" s="32" t="str"/>
      <x:c r="O1232" s="32" t="str">
        <x:v>https://cdn.shopify.com/s/files/1/0923/8062/products/Chrome-Bell-Full.jpeg?v=1438625132</x:v>
      </x:c>
      <x:c r="P1232" s="32" t="str"/>
      <x:c r="Q1232" s="32" t="str">
        <x:v>Estimated</x:v>
      </x:c>
      <x:c r="R1232" s="32" t="str">
        <x:v>Generic</x:v>
      </x:c>
      <x:c r="S1232" s="32" t="str">
        <x:v>Assembled consumer product</x:v>
      </x:c>
      <x:c r="T1232" s="32" t="str">
        <x:v>Broad accessories category: Bells</x:v>
      </x:c>
      <x:c r="U1232" s="32" t="str">
        <x:v>Low</x:v>
      </x:c>
      <x:c r="V1232" s="67" t="n">
        <x:v>500</x:v>
      </x:c>
      <x:c r="W1232" s="47" t="n">
        <x:v>3</x:v>
      </x:c>
      <x:c r="X1232" s="47" t="n">
        <x:v>7.2</x:v>
      </x:c>
      <x:c r="Y1232" s="47" t="n">
        <x:v>9</x:v>
      </x:c>
      <x:c r="Z1232" s="47" t="n">
        <x:v>1</x:v>
      </x:c>
      <x:c r="AA1232" s="47" t="n">
        <x:v>2</x:v>
      </x:c>
      <x:c r="AB1232" s="68" t="n">
        <x:v>5</x:v>
      </x:c>
      <x:c r="AC1232" s="47" t="n">
        <x:v>3.99</x:v>
      </x:c>
      <x:c r="AD1232" s="47" t="n">
        <x:v>10.71</x:v>
      </x:c>
      <x:c r="AE1232" s="47" t="n">
        <x:v>19.43</x:v>
      </x:c>
      <x:c r="AF1232" s="68" t="n">
        <x:v>2.9</x:v>
      </x:c>
      <x:c r="AG1232" s="47" t="n">
        <x:v>4</x:v>
      </x:c>
      <x:c r="AH1232" s="68" t="n">
        <x:v>5</x:v>
      </x:c>
      <x:c r="AI1232" s="47" t="n">
        <x:v>15.5</x:v>
      </x:c>
      <x:c r="AJ1232" s="47" t="n">
        <x:v>-5.5</x:v>
      </x:c>
      <x:c r="AK1232" s="48" t="n">
        <x:v>-0.55</x:v>
      </x:c>
      <x:c r="AL1232" s="32" t="str">
        <x:v>Insufficient specifications; use as a broad placeholder until a BOM or supplier match is available. Tariff and freight assumptions are illustrative and require current validation.</x:v>
      </x:c>
      <x:c r="AM1232" s="32" t="str">
        <x:v>This is a demonstration store. You can purchase products like this from Pure Fix Cycles "Knock Knock." "Who's there?"" "Isabelle."" "Isabelle, who?"" "Isabelle necessary on a bicycle?"" The answer is yes! Whether you want to give other riders a friendly chime to say "hi", need to remind that car at the red light that you're still there, or if you just want to practice percussion on the go, the CityBell's got all the ding you could want in a compact brass housing. Perfect for cruising city street</x:v>
      </x:c>
      <x:c r="AN1232" s="32" t="str">
        <x:v>https://github.com/shopifypartners/shopify-product-csvs-and-images/blob/master/csv-files/bicycles.csv</x:v>
      </x:c>
      <x:c r="AO1232" s="32" t="str">
        <x:v>2026-08-05-v2</x:v>
      </x:c>
    </x:row>
    <x:row r="1233">
      <x:c r="A1233" s="32" t="n">
        <x:v>1232</x:v>
      </x:c>
      <x:c r="B1233" s="32" t="str">
        <x:v>Shopify</x:v>
      </x:c>
      <x:c r="C1233" s="32" t="str">
        <x:v>Shopify Partners sample: bicycles.csv</x:v>
      </x:c>
      <x:c r="D1233" s="32" t="str">
        <x:v>bicycles.csv:saris-solo-bike-rack</x:v>
      </x:c>
      <x:c r="E1233" s="32" t="str"/>
      <x:c r="F1233" s="32" t="str">
        <x:v>Saris Solo Bike Rack</x:v>
      </x:c>
      <x:c r="G1233" s="32" t="str">
        <x:v>Saris</x:v>
      </x:c>
      <x:c r="H1233" s="32" t="str">
        <x:v>Saris</x:v>
      </x:c>
      <x:c r="I1233" s="47" t="n">
        <x:v>59.99</x:v>
      </x:c>
      <x:c r="J1233" s="32" t="str">
        <x:v>USD</x:v>
      </x:c>
      <x:c r="K1233" s="32" t="str">
        <x:v>Bike Racks, Black, Rack</x:v>
      </x:c>
      <x:c r="L1233" s="32" t="str">
        <x:v>Bike Racks</x:v>
      </x:c>
      <x:c r="M1233" s="67" t="n">
        <x:v>4536</x:v>
      </x:c>
      <x:c r="N1233" s="32" t="str"/>
      <x:c r="O1233" s="32" t="str">
        <x:v>https://cdn.shopify.com/s/files/1/0923/8062/products/saris-solo-bike-rack-web.jpeg?v=1438625128</x:v>
      </x:c>
      <x:c r="P1233" s="32" t="str"/>
      <x:c r="Q1233" s="32" t="str">
        <x:v>Estimated</x:v>
      </x:c>
      <x:c r="R1233" s="32" t="str">
        <x:v>Bicycles</x:v>
      </x:c>
      <x:c r="S1233" s="32" t="str">
        <x:v>Bicycle basket or rack</x:v>
      </x:c>
      <x:c r="T1233" s="32" t="str">
        <x:v>Keyword/category match: bike rack</x:v>
      </x:c>
      <x:c r="U1233" s="32" t="str">
        <x:v>Low</x:v>
      </x:c>
      <x:c r="V1233" s="67" t="n">
        <x:v>500</x:v>
      </x:c>
      <x:c r="W1233" s="47" t="n">
        <x:v>4.65</x:v>
      </x:c>
      <x:c r="X1233" s="47" t="n">
        <x:v>13.96</x:v>
      </x:c>
      <x:c r="Y1233" s="47" t="n">
        <x:v>37.24</x:v>
      </x:c>
      <x:c r="Z1233" s="47" t="n">
        <x:v>1.2</x:v>
      </x:c>
      <x:c r="AA1233" s="47" t="n">
        <x:v>6.4</x:v>
      </x:c>
      <x:c r="AB1233" s="68" t="n">
        <x:v>7</x:v>
      </x:c>
      <x:c r="AC1233" s="47" t="n">
        <x:v>8.08</x:v>
      </x:c>
      <x:c r="AD1233" s="47" t="n">
        <x:v>23.07</x:v>
      </x:c>
      <x:c r="AE1233" s="47" t="n">
        <x:v>60.18</x:v>
      </x:c>
      <x:c r="AF1233" s="68" t="n">
        <x:v>2.9</x:v>
      </x:c>
      <x:c r="AG1233" s="47" t="n">
        <x:v>15</x:v>
      </x:c>
      <x:c r="AH1233" s="68" t="n">
        <x:v>5</x:v>
      </x:c>
      <x:c r="AI1233" s="47" t="n">
        <x:v>42.81</x:v>
      </x:c>
      <x:c r="AJ1233" s="47" t="n">
        <x:v>17.18</x:v>
      </x:c>
      <x:c r="AK1233" s="48" t="n">
        <x:v>0.28600000000000003</x:v>
      </x:c>
      <x:c r="AL1233" s="32" t="str">
        <x:v>Material, size, welding, coating, mounting hardware, and freight affect cost. Tariff and freight assumptions are illustrative and require current validation.</x:v>
      </x:c>
      <x:c r="AM1233" s="32" t="str">
        <x:v>This is a demonstration store. You can purchase products like this from Pure Fix Cycles The bad news is you can't bike everywhere, that's why you keep that car around. The good news is, now your car doesn't have to be bike-free! The Saris bike rack lets you haul your favorite bike to wherever you want to ride, or just bring it with you when you run errands (imagine how fast you can get through IKEA on your bike)! Made from recycled materials that can't rust, this rack is built to last and carry </x:v>
      </x:c>
      <x:c r="AN1233" s="32" t="str">
        <x:v>https://github.com/shopifypartners/shopify-product-csvs-and-images/blob/master/csv-files/bicycles.csv</x:v>
      </x:c>
      <x:c r="AO1233" s="32" t="str">
        <x:v>2026-08-05-v2</x:v>
      </x:c>
    </x:row>
    <x:row r="1234">
      <x:c r="A1234" s="32" t="n">
        <x:v>1233</x:v>
      </x:c>
      <x:c r="B1234" s="32" t="str">
        <x:v>Shopify</x:v>
      </x:c>
      <x:c r="C1234" s="32" t="str">
        <x:v>Shopify Partners sample: bicycles.csv</x:v>
      </x:c>
      <x:c r="D1234" s="32" t="str">
        <x:v>bicycles.csv:saris-bones-3-bike-rack</x:v>
      </x:c>
      <x:c r="E1234" s="32" t="str"/>
      <x:c r="F1234" s="32" t="str">
        <x:v>Saris Bones 3 Bike Rack</x:v>
      </x:c>
      <x:c r="G1234" s="32" t="str">
        <x:v>Saris</x:v>
      </x:c>
      <x:c r="H1234" s="32" t="str">
        <x:v>Saris</x:v>
      </x:c>
      <x:c r="I1234" s="47" t="n">
        <x:v>169.99</x:v>
      </x:c>
      <x:c r="J1234" s="32" t="str">
        <x:v>USD</x:v>
      </x:c>
      <x:c r="K1234" s="32" t="str">
        <x:v>Bike Racks</x:v>
      </x:c>
      <x:c r="L1234" s="32" t="str">
        <x:v>Bike Racks</x:v>
      </x:c>
      <x:c r="M1234" s="67" t="n">
        <x:v>4536</x:v>
      </x:c>
      <x:c r="N1234" s="32" t="str"/>
      <x:c r="O1234" s="32" t="str">
        <x:v>https://cdn.shopify.com/s/files/1/0923/8062/products/saris-3-bones-bike-rack-web.jpeg?v=1438625127</x:v>
      </x:c>
      <x:c r="P1234" s="32" t="str"/>
      <x:c r="Q1234" s="32" t="str">
        <x:v>Estimated</x:v>
      </x:c>
      <x:c r="R1234" s="32" t="str">
        <x:v>Bicycles</x:v>
      </x:c>
      <x:c r="S1234" s="32" t="str">
        <x:v>Bicycle basket or rack</x:v>
      </x:c>
      <x:c r="T1234" s="32" t="str">
        <x:v>Keyword/category match: bike rack</x:v>
      </x:c>
      <x:c r="U1234" s="32" t="str">
        <x:v>Low</x:v>
      </x:c>
      <x:c r="V1234" s="67" t="n">
        <x:v>500</x:v>
      </x:c>
      <x:c r="W1234" s="47" t="n">
        <x:v>4.65</x:v>
      </x:c>
      <x:c r="X1234" s="47" t="n">
        <x:v>13.96</x:v>
      </x:c>
      <x:c r="Y1234" s="47" t="n">
        <x:v>37.24</x:v>
      </x:c>
      <x:c r="Z1234" s="47" t="n">
        <x:v>1.2</x:v>
      </x:c>
      <x:c r="AA1234" s="47" t="n">
        <x:v>6.4</x:v>
      </x:c>
      <x:c r="AB1234" s="68" t="n">
        <x:v>7</x:v>
      </x:c>
      <x:c r="AC1234" s="47" t="n">
        <x:v>8.08</x:v>
      </x:c>
      <x:c r="AD1234" s="47" t="n">
        <x:v>23.07</x:v>
      </x:c>
      <x:c r="AE1234" s="47" t="n">
        <x:v>60.18</x:v>
      </x:c>
      <x:c r="AF1234" s="68" t="n">
        <x:v>2.9</x:v>
      </x:c>
      <x:c r="AG1234" s="47" t="n">
        <x:v>15</x:v>
      </x:c>
      <x:c r="AH1234" s="68" t="n">
        <x:v>5</x:v>
      </x:c>
      <x:c r="AI1234" s="47" t="n">
        <x:v>51.5</x:v>
      </x:c>
      <x:c r="AJ1234" s="47" t="n">
        <x:v>118.49</x:v>
      </x:c>
      <x:c r="AK1234" s="48" t="n">
        <x:v>0.6970000000000001</x:v>
      </x:c>
      <x:c r="AL1234" s="32" t="str">
        <x:v>Material, size, welding, coating, mounting hardware, and freight affect cost. Tariff and freight assumptions are illustrative and require current validation.</x:v>
      </x:c>
      <x:c r="AM1234" s="32" t="str">
        <x:v>This is a demonstration store. You can purchase products like this from Pure Fix Cycles The bad news is you can't bike everywhere, that's why you keep that car around. The good news is, now your car doesn't have to be bike-free! The Saris bike rack lets you haul your favorite bike to wherever you want to ride, or just bring it with you when you run errands (imagine how fast you can get through IKEA on your bike)! Made from recycled materials that can't rust, this rack is built to last and carry </x:v>
      </x:c>
      <x:c r="AN1234" s="32" t="str">
        <x:v>https://github.com/shopifypartners/shopify-product-csvs-and-images/blob/master/csv-files/bicycles.csv</x:v>
      </x:c>
      <x:c r="AO1234" s="32" t="str">
        <x:v>2026-08-05-v2</x:v>
      </x:c>
    </x:row>
    <x:row r="1235">
      <x:c r="A1235" s="32" t="n">
        <x:v>1234</x:v>
      </x:c>
      <x:c r="B1235" s="32" t="str">
        <x:v>Shopify</x:v>
      </x:c>
      <x:c r="C1235" s="32" t="str">
        <x:v>Shopify Partners sample: bicycles.csv</x:v>
      </x:c>
      <x:c r="D1235" s="32" t="str">
        <x:v>bicycles.csv:shimano-dura-ace-lockring</x:v>
      </x:c>
      <x:c r="E1235" s="32" t="str"/>
      <x:c r="F1235" s="32" t="str">
        <x:v>Shimano Dura-Ace Lockring</x:v>
      </x:c>
      <x:c r="G1235" s="32" t="str">
        <x:v>Shimano</x:v>
      </x:c>
      <x:c r="H1235" s="32" t="str">
        <x:v>Shimano</x:v>
      </x:c>
      <x:c r="I1235" s="47" t="n">
        <x:v>15</x:v>
      </x:c>
      <x:c r="J1235" s="32" t="str">
        <x:v>USD</x:v>
      </x:c>
      <x:c r="K1235" s="32" t="str">
        <x:v>Black, Cogs, Cogs and Lockrings, Drivetrain, Dura-Ace, Lockring, Lockrings, Parts</x:v>
      </x:c>
      <x:c r="L1235" s="32" t="str">
        <x:v>Lockrings</x:v>
      </x:c>
      <x:c r="M1235" s="67" t="n">
        <x:v>454</x:v>
      </x:c>
      <x:c r="N1235" s="32" t="str"/>
      <x:c r="O1235" s="32" t="str">
        <x:v>https://cdn.shopify.com/s/files/1/0923/8062/products/dura-ace-lock-ring.jpeg?v=1438625125</x:v>
      </x:c>
      <x:c r="P1235" s="32" t="str"/>
      <x:c r="Q1235" s="32" t="str">
        <x:v>Estimated</x:v>
      </x:c>
      <x:c r="R1235" s="32" t="str">
        <x:v>Bicycles</x:v>
      </x:c>
      <x:c r="S1235" s="32" t="str">
        <x:v>Bicycle lock</x:v>
      </x:c>
      <x:c r="T1235" s="32" t="str">
        <x:v>Platform product type: Lockrings</x:v>
      </x:c>
      <x:c r="U1235" s="32" t="str">
        <x:v>Medium</x:v>
      </x:c>
      <x:c r="V1235" s="67" t="n">
        <x:v>500</x:v>
      </x:c>
      <x:c r="W1235" s="47" t="n">
        <x:v>4</x:v>
      </x:c>
      <x:c r="X1235" s="47" t="n">
        <x:v>10.8</x:v>
      </x:c>
      <x:c r="Y1235" s="47" t="n">
        <x:v>13.5</x:v>
      </x:c>
      <x:c r="Z1235" s="47" t="n">
        <x:v>0.9</x:v>
      </x:c>
      <x:c r="AA1235" s="47" t="n">
        <x:v>2</x:v>
      </x:c>
      <x:c r="AB1235" s="68" t="n">
        <x:v>7</x:v>
      </x:c>
      <x:c r="AC1235" s="47" t="n">
        <x:v>5.3</x:v>
      </x:c>
      <x:c r="AD1235" s="47" t="n">
        <x:v>14.66</x:v>
      </x:c>
      <x:c r="AE1235" s="47" t="n">
        <x:v>21.94</x:v>
      </x:c>
      <x:c r="AF1235" s="68" t="n">
        <x:v>2.9</x:v>
      </x:c>
      <x:c r="AG1235" s="47" t="n">
        <x:v>4</x:v>
      </x:c>
      <x:c r="AH1235" s="68" t="n">
        <x:v>5</x:v>
      </x:c>
      <x:c r="AI1235" s="47" t="n">
        <x:v>19.84</x:v>
      </x:c>
      <x:c r="AJ1235" s="47" t="n">
        <x:v>-4.84</x:v>
      </x:c>
      <x:c r="AK1235" s="48" t="n">
        <x:v>-0.32299999999999995</x:v>
      </x:c>
      <x:c r="AL1235" s="32" t="str">
        <x:v>Security rating, steel thickness, cylinder, and weight affect cost. Tariff and freight assumptions are illustrative and require current validation.</x:v>
      </x:c>
      <x:c r="AM1235" s="32" t="str">
        <x:v>This is a demonstration store. You can purchase products like this from Pure Fix Cycles Lockring? Ha! More like LOCK-KING. This is the one true ruler of them all. Solid when you need it to be, and easy to forget when riding. This bad boy is perfect for your next track or commuter build. Will work with all cogs 13T+ Made in Japan by Shimano NJS Approved</x:v>
      </x:c>
      <x:c r="AN1235" s="32" t="str">
        <x:v>https://github.com/shopifypartners/shopify-product-csvs-and-images/blob/master/csv-files/bicycles.csv</x:v>
      </x:c>
      <x:c r="AO1235" s="32" t="str">
        <x:v>2026-08-05-v2</x:v>
      </x:c>
    </x:row>
    <x:row r="1236">
      <x:c r="A1236" s="32" t="n">
        <x:v>1235</x:v>
      </x:c>
      <x:c r="B1236" s="32" t="str">
        <x:v>Shopify</x:v>
      </x:c>
      <x:c r="C1236" s="32" t="str">
        <x:v>Shopify Partners sample: bicycles.csv</x:v>
      </x:c>
      <x:c r="D1236" s="32" t="str">
        <x:v>bicycles.csv:the-coolidge-crmo-fixed-gear</x:v>
      </x:c>
      <x:c r="E1236" s="32" t="str"/>
      <x:c r="F1236" s="32" t="str">
        <x:v>Coolidge</x:v>
      </x:c>
      <x:c r="G1236" s="32" t="str">
        <x:v>Pure Fix Cycles</x:v>
      </x:c>
      <x:c r="H1236" s="32" t="str">
        <x:v>Pure Fix Cycles</x:v>
      </x:c>
      <x:c r="I1236" s="47" t="n">
        <x:v>450</x:v>
      </x:c>
      <x:c r="J1236" s="32" t="str">
        <x:v>USD</x:v>
      </x:c>
      <x:c r="K1236" s="32" t="str">
        <x:v>4130, 47 cm, 50 cm, 54 cm, 58 cm, 61 cm, Black, CrMo, Pro Series, Pure Fix</x:v>
      </x:c>
      <x:c r="L1236" s="32" t="str">
        <x:v>Premium Fixed Gear Bike</x:v>
      </x:c>
      <x:c r="M1236" s="67" t="n">
        <x:v>27216</x:v>
      </x:c>
      <x:c r="N1236" s="32" t="str"/>
      <x:c r="O1236" s="32" t="str">
        <x:v>https://cdn.shopify.com/s/files/1/0923/8062/products/COOLIDGE_2014_SEAMLESS_THICKSLICK_SIDE_WEB.jpeg?v=1442434542</x:v>
      </x:c>
      <x:c r="P1236" s="32" t="str"/>
      <x:c r="Q1236" s="32" t="str">
        <x:v>Estimated</x:v>
      </x:c>
      <x:c r="R1236" s="32" t="str">
        <x:v>Bicycles</x:v>
      </x:c>
      <x:c r="S1236" s="32" t="str">
        <x:v>Complete bicycle</x:v>
      </x:c>
      <x:c r="T1236" s="32" t="str">
        <x:v>Platform product type: Premium Fixed Gear Bike</x:v>
      </x:c>
      <x:c r="U1236" s="32" t="str">
        <x:v>Low</x:v>
      </x:c>
      <x:c r="V1236" s="67" t="n">
        <x:v>500</x:v>
      </x:c>
      <x:c r="W1236" s="47" t="n">
        <x:v>87.05</x:v>
      </x:c>
      <x:c r="X1236" s="47" t="n">
        <x:v>174.09</x:v>
      </x:c>
      <x:c r="Y1236" s="47" t="n">
        <x:v>368.67</x:v>
      </x:c>
      <x:c r="Z1236" s="47" t="n">
        <x:v>12</x:v>
      </x:c>
      <x:c r="AA1236" s="47" t="n">
        <x:v>135</x:v>
      </x:c>
      <x:c r="AB1236" s="68" t="n">
        <x:v>7</x:v>
      </x:c>
      <x:c r="AC1236" s="47" t="n">
        <x:v>162.69</x:v>
      </x:c>
      <x:c r="AD1236" s="47" t="n">
        <x:v>343.57</x:v>
      </x:c>
      <x:c r="AE1236" s="47" t="n">
        <x:v>710.13</x:v>
      </x:c>
      <x:c r="AF1236" s="68" t="n">
        <x:v>2.9</x:v>
      </x:c>
      <x:c r="AG1236" s="47" t="n">
        <x:v>15</x:v>
      </x:c>
      <x:c r="AH1236" s="68" t="n">
        <x:v>5</x:v>
      </x:c>
      <x:c r="AI1236" s="47" t="n">
        <x:v>394.12</x:v>
      </x:c>
      <x:c r="AJ1236" s="47" t="n">
        <x:v>55.88</x:v>
      </x:c>
      <x:c r="AK1236" s="48" t="n">
        <x:v>0.124</x:v>
      </x:c>
      <x:c r="AL1236" s="32" t="str">
        <x:v>Frame material, components, assembly, testing, brand, and oversized freight dominate. Modifiers: premium/heavy-duty specification. Tariff and freight assumptions are illustrative and require current validation.</x:v>
      </x:c>
      <x:c r="AM1236" s="32" t="str">
        <x:v>This is a demonstration store. You can purchase products like this from Pure Fix Cycles The Pure Fix Premium Series is the perfect bike to take your riding to the next level. Featuring a double-butted 4130 chromoly frame, the Premium Series was bred to be lighter, stiffer, and faster. It comes street-ready with wrapped drop bars, our 700C, 30mm wheelset featuring sealed bearing hubs and a machined braking surface, and includes Thickslick 700x28c tires standard. The raked chrome fork and polished</x:v>
      </x:c>
      <x:c r="AN1236" s="32" t="str">
        <x:v>https://github.com/shopifypartners/shopify-product-csvs-and-images/blob/master/csv-files/bicycles.csv</x:v>
      </x:c>
      <x:c r="AO1236" s="32" t="str">
        <x:v>2026-08-05-v2</x:v>
      </x:c>
    </x:row>
    <x:row r="1237">
      <x:c r="A1237" s="32" t="n">
        <x:v>1236</x:v>
      </x:c>
      <x:c r="B1237" s="32" t="str">
        <x:v>Shopify</x:v>
      </x:c>
      <x:c r="C1237" s="32" t="str">
        <x:v>Shopify Partners sample: bicycles.csv</x:v>
      </x:c>
      <x:c r="D1237" s="32" t="str">
        <x:v>bicycles.csv:hiplok-pop-lock</x:v>
      </x:c>
      <x:c r="E1237" s="32" t="str"/>
      <x:c r="F1237" s="32" t="str">
        <x:v>Hiplok Pop Lock</x:v>
      </x:c>
      <x:c r="G1237" s="32" t="str">
        <x:v>Hiplok</x:v>
      </x:c>
      <x:c r="H1237" s="32" t="str">
        <x:v>Hiplok</x:v>
      </x:c>
      <x:c r="I1237" s="47" t="n">
        <x:v>29.99</x:v>
      </x:c>
      <x:c r="J1237" s="32" t="str">
        <x:v>USD</x:v>
      </x:c>
      <x:c r="K1237" s="32" t="str">
        <x:v>Accessories, Black, Blue, Cream, Essential, Essentials, Green, Hiplok, Lock, Locks, Neon Green, Safety, Safety Gear</x:v>
      </x:c>
      <x:c r="L1237" s="32" t="str">
        <x:v>Lock</x:v>
      </x:c>
      <x:c r="M1237" s="67" t="n">
        <x:v>907</x:v>
      </x:c>
      <x:c r="N1237" s="32" t="str"/>
      <x:c r="O1237" s="32" t="str">
        <x:v>https://cdn.shopify.com/s/files/1/0923/8062/products/hiplok-pop-web_0000_Layer_5.jpeg?v=1438625107</x:v>
      </x:c>
      <x:c r="P1237" s="32" t="str"/>
      <x:c r="Q1237" s="32" t="str">
        <x:v>Estimated</x:v>
      </x:c>
      <x:c r="R1237" s="32" t="str">
        <x:v>Bicycles</x:v>
      </x:c>
      <x:c r="S1237" s="32" t="str">
        <x:v>Bicycle lock</x:v>
      </x:c>
      <x:c r="T1237" s="32" t="str">
        <x:v>Platform product type: Lock</x:v>
      </x:c>
      <x:c r="U1237" s="32" t="str">
        <x:v>Medium</x:v>
      </x:c>
      <x:c r="V1237" s="67" t="n">
        <x:v>500</x:v>
      </x:c>
      <x:c r="W1237" s="47" t="n">
        <x:v>4</x:v>
      </x:c>
      <x:c r="X1237" s="47" t="n">
        <x:v>12</x:v>
      </x:c>
      <x:c r="Y1237" s="47" t="n">
        <x:v>26.99</x:v>
      </x:c>
      <x:c r="Z1237" s="47" t="n">
        <x:v>0.9</x:v>
      </x:c>
      <x:c r="AA1237" s="47" t="n">
        <x:v>2</x:v>
      </x:c>
      <x:c r="AB1237" s="68" t="n">
        <x:v>7</x:v>
      </x:c>
      <x:c r="AC1237" s="47" t="n">
        <x:v>5.3</x:v>
      </x:c>
      <x:c r="AD1237" s="47" t="n">
        <x:v>15.94</x:v>
      </x:c>
      <x:c r="AE1237" s="47" t="n">
        <x:v>36.37</x:v>
      </x:c>
      <x:c r="AF1237" s="68" t="n">
        <x:v>2.9</x:v>
      </x:c>
      <x:c r="AG1237" s="47" t="n">
        <x:v>4</x:v>
      </x:c>
      <x:c r="AH1237" s="68" t="n">
        <x:v>5</x:v>
      </x:c>
      <x:c r="AI1237" s="47" t="n">
        <x:v>22.31</x:v>
      </x:c>
      <x:c r="AJ1237" s="47" t="n">
        <x:v>7.68</x:v>
      </x:c>
      <x:c r="AK1237" s="48" t="n">
        <x:v>0.256</x:v>
      </x:c>
      <x:c r="AL1237" s="32" t="str">
        <x:v>Security rating, steel thickness, cylinder, and weight affect cost. Tariff and freight assumptions are illustrative and require current validation.</x:v>
      </x:c>
      <x:c r="AM1237" s="32" t="str">
        <x:v>This is a demonstration store. You can purchase products like this from Pure Fix Cycles The Hiplok is the first bike lock designed to be worn by the rider, eliminating all the fussing with frustrating frame mounts, or lugging heavy locks around in your backpack!</x:v>
      </x:c>
      <x:c r="AN1237" s="32" t="str">
        <x:v>https://github.com/shopifypartners/shopify-product-csvs-and-images/blob/master/csv-files/bicycles.csv</x:v>
      </x:c>
      <x:c r="AO1237" s="32" t="str">
        <x:v>2026-08-05-v2</x:v>
      </x:c>
    </x:row>
    <x:row r="1238">
      <x:c r="A1238" s="32" t="n">
        <x:v>1237</x:v>
      </x:c>
      <x:c r="B1238" s="32" t="str">
        <x:v>Shopify</x:v>
      </x:c>
      <x:c r="C1238" s="32" t="str">
        <x:v>Shopify Partners sample: bicycles.csv</x:v>
      </x:c>
      <x:c r="D1238" s="32" t="str">
        <x:v>bicycles.csv:truative-square-taper-bottom-bracket</x:v>
      </x:c>
      <x:c r="E1238" s="32" t="str"/>
      <x:c r="F1238" s="32" t="str">
        <x:v>Truvativ Square Taper Bottom Bracket</x:v>
      </x:c>
      <x:c r="G1238" s="32" t="str">
        <x:v>Truvativ</x:v>
      </x:c>
      <x:c r="H1238" s="32" t="str">
        <x:v>Truvativ</x:v>
      </x:c>
      <x:c r="I1238" s="47" t="n">
        <x:v>20</x:v>
      </x:c>
      <x:c r="J1238" s="32" t="str">
        <x:v>USD</x:v>
      </x:c>
      <x:c r="K1238" s="32" t="str">
        <x:v>Bottom Bracket, Bottom Brackets, Drivetrain, Parts, Truativ</x:v>
      </x:c>
      <x:c r="L1238" s="32" t="str">
        <x:v>Bottom Brackets</x:v>
      </x:c>
      <x:c r="M1238" s="67" t="n">
        <x:v>454</x:v>
      </x:c>
      <x:c r="N1238" s="32" t="str"/>
      <x:c r="O1238" s="32" t="str">
        <x:v>https://cdn.shopify.com/s/files/1/0923/8062/products/Turative-bottom-bracket-square-113-WEB.jpeg?v=1438625100</x:v>
      </x:c>
      <x:c r="P1238" s="32" t="str"/>
      <x:c r="Q1238" s="32" t="str">
        <x:v>Estimated</x:v>
      </x:c>
      <x:c r="R1238" s="32" t="str">
        <x:v>Bicycles</x:v>
      </x:c>
      <x:c r="S1238" s="32" t="str">
        <x:v>Bicycle drivetrain component</x:v>
      </x:c>
      <x:c r="T1238" s="32" t="str">
        <x:v>Platform product type: Bottom Brackets</x:v>
      </x:c>
      <x:c r="U1238" s="32" t="str">
        <x:v>Low</x:v>
      </x:c>
      <x:c r="V1238" s="67" t="n">
        <x:v>500</x:v>
      </x:c>
      <x:c r="W1238" s="47" t="n">
        <x:v>5</x:v>
      </x:c>
      <x:c r="X1238" s="47" t="n">
        <x:v>14.4</x:v>
      </x:c>
      <x:c r="Y1238" s="47" t="n">
        <x:v>18</x:v>
      </x:c>
      <x:c r="Z1238" s="47" t="n">
        <x:v>1</x:v>
      </x:c>
      <x:c r="AA1238" s="47" t="n">
        <x:v>2</x:v>
      </x:c>
      <x:c r="AB1238" s="68" t="n">
        <x:v>7</x:v>
      </x:c>
      <x:c r="AC1238" s="47" t="n">
        <x:v>6.26</x:v>
      </x:c>
      <x:c r="AD1238" s="47" t="n">
        <x:v>18.62</x:v>
      </x:c>
      <x:c r="AE1238" s="47" t="n">
        <x:v>28.36</x:v>
      </x:c>
      <x:c r="AF1238" s="68" t="n">
        <x:v>2.9</x:v>
      </x:c>
      <x:c r="AG1238" s="47" t="n">
        <x:v>4</x:v>
      </x:c>
      <x:c r="AH1238" s="68" t="n">
        <x:v>5</x:v>
      </x:c>
      <x:c r="AI1238" s="47" t="n">
        <x:v>24.2</x:v>
      </x:c>
      <x:c r="AJ1238" s="47" t="n">
        <x:v>-4.2</x:v>
      </x:c>
      <x:c r="AK1238" s="48" t="n">
        <x:v>-0.21</x:v>
      </x:c>
      <x:c r="AL1238" s="32" t="str">
        <x:v>Cranks, bottom brackets, chains, cassettes, and pedals vary widely. Tariff and freight assumptions are illustrative and require current validation.</x:v>
      </x:c>
      <x:c r="AM1238" s="32" t="str">
        <x:v>This is a demonstration store. You can purchase products like this from Pure Fix Cycles This is the perfect bottom bracket to fit your Pure Fix Track frame set . It has sealed bearings and rings in at 68mm x 113mm. Neco Bottom Bracket Specifications BB Shell Width 68 mm Weight 325 g BB Thread Type English Spindle Interface Square Taper Spindle Length 113 mm</x:v>
      </x:c>
      <x:c r="AN1238" s="32" t="str">
        <x:v>https://github.com/shopifypartners/shopify-product-csvs-and-images/blob/master/csv-files/bicycles.csv</x:v>
      </x:c>
      <x:c r="AO1238" s="32" t="str">
        <x:v>2026-08-05-v2</x:v>
      </x:c>
    </x:row>
    <x:row r="1239">
      <x:c r="A1239" s="32" t="n">
        <x:v>1238</x:v>
      </x:c>
      <x:c r="B1239" s="32" t="str">
        <x:v>Shopify</x:v>
      </x:c>
      <x:c r="C1239" s="32" t="str">
        <x:v>Shopify Partners sample: bicycles.csv</x:v>
      </x:c>
      <x:c r="D1239" s="32" t="str">
        <x:v>bicycles.csv:nantucket-cruiser-pannier-basket</x:v>
      </x:c>
      <x:c r="E1239" s="32" t="str"/>
      <x:c r="F1239" s="32" t="str">
        <x:v>Nantucket Cruiser Pannier Basket</x:v>
      </x:c>
      <x:c r="G1239" s="32" t="str">
        <x:v>Nantucket Bike Basket Co</x:v>
      </x:c>
      <x:c r="H1239" s="32" t="str">
        <x:v>Nantucket Bike Basket Co</x:v>
      </x:c>
      <x:c r="I1239" s="47" t="n">
        <x:v>70</x:v>
      </x:c>
      <x:c r="J1239" s="32" t="str">
        <x:v>USD</x:v>
      </x:c>
      <x:c r="K1239" s="32" t="str">
        <x:v>Accessories, Bags, Basket, Baskets, Baskets and Racks, City Accessories, Panniers, Pure City, White</x:v>
      </x:c>
      <x:c r="L1239" s="32" t="str">
        <x:v>Baskets</x:v>
      </x:c>
      <x:c r="M1239" s="67" t="n">
        <x:v>1361</x:v>
      </x:c>
      <x:c r="N1239" s="32" t="str"/>
      <x:c r="O1239" s="32" t="str">
        <x:v>https://cdn.shopify.com/s/files/1/0923/8062/products/nantucket-basket-cruiser-pannier-natural-WEB.jpeg?v=1438625097</x:v>
      </x:c>
      <x:c r="P1239" s="32" t="str"/>
      <x:c r="Q1239" s="32" t="str">
        <x:v>Estimated</x:v>
      </x:c>
      <x:c r="R1239" s="32" t="str">
        <x:v>Bicycles</x:v>
      </x:c>
      <x:c r="S1239" s="32" t="str">
        <x:v>Bicycle basket or rack</x:v>
      </x:c>
      <x:c r="T1239" s="32" t="str">
        <x:v>Platform product type: Baskets</x:v>
      </x:c>
      <x:c r="U1239" s="32" t="str">
        <x:v>Low</x:v>
      </x:c>
      <x:c r="V1239" s="67" t="n">
        <x:v>500</x:v>
      </x:c>
      <x:c r="W1239" s="47" t="n">
        <x:v>4.65</x:v>
      </x:c>
      <x:c r="X1239" s="47" t="n">
        <x:v>13.96</x:v>
      </x:c>
      <x:c r="Y1239" s="47" t="n">
        <x:v>37.24</x:v>
      </x:c>
      <x:c r="Z1239" s="47" t="n">
        <x:v>1.2</x:v>
      </x:c>
      <x:c r="AA1239" s="47" t="n">
        <x:v>5.2</x:v>
      </x:c>
      <x:c r="AB1239" s="68" t="n">
        <x:v>7</x:v>
      </x:c>
      <x:c r="AC1239" s="47" t="n">
        <x:v>7.6</x:v>
      </x:c>
      <x:c r="AD1239" s="47" t="n">
        <x:v>21.79</x:v>
      </x:c>
      <x:c r="AE1239" s="47" t="n">
        <x:v>56.97</x:v>
      </x:c>
      <x:c r="AF1239" s="68" t="n">
        <x:v>2.9</x:v>
      </x:c>
      <x:c r="AG1239" s="47" t="n">
        <x:v>7</x:v>
      </x:c>
      <x:c r="AH1239" s="68" t="n">
        <x:v>5</x:v>
      </x:c>
      <x:c r="AI1239" s="47" t="n">
        <x:v>34.32</x:v>
      </x:c>
      <x:c r="AJ1239" s="47" t="n">
        <x:v>35.68</x:v>
      </x:c>
      <x:c r="AK1239" s="48" t="n">
        <x:v>0.51</x:v>
      </x:c>
      <x:c r="AL1239" s="32" t="str">
        <x:v>Material, size, welding, coating, mounting hardware, and freight affect cost. Tariff and freight assumptions are illustrative and require current validation.</x:v>
      </x:c>
      <x:c r="AM1239" s="32" t="str">
        <x:v>This is a demonstration store. You can purchase products like this from Pure Fix Cycles The family that owns and runs Nantucket Bike Baskets has been in the basket-making industry for over 30 years, and it shows. Not satisfied with only basketing-out the front of the bike, they've started weaving these amazing basket panniers that hook directly to your rear rack! Pop it off and take it into the store while you grab your groceries, pop it back on your rack when you're done shopping and cruise hom</x:v>
      </x:c>
      <x:c r="AN1239" s="32" t="str">
        <x:v>https://github.com/shopifypartners/shopify-product-csvs-and-images/blob/master/csv-files/bicycles.csv</x:v>
      </x:c>
      <x:c r="AO1239" s="32" t="str">
        <x:v>2026-08-05-v2</x:v>
      </x:c>
    </x:row>
    <x:row r="1240">
      <x:c r="A1240" s="32" t="n">
        <x:v>1239</x:v>
      </x:c>
      <x:c r="B1240" s="32" t="str">
        <x:v>Shopify</x:v>
      </x:c>
      <x:c r="C1240" s="32" t="str">
        <x:v>Shopify Partners sample: bicycles.csv</x:v>
      </x:c>
      <x:c r="D1240" s="32" t="str">
        <x:v>bicycles.csv:nantucket-cisco-basket</x:v>
      </x:c>
      <x:c r="E1240" s="32" t="str"/>
      <x:c r="F1240" s="32" t="str">
        <x:v>Nantucket Cisco Basket</x:v>
      </x:c>
      <x:c r="G1240" s="32" t="str">
        <x:v>Nantucket Bike Basket Co</x:v>
      </x:c>
      <x:c r="H1240" s="32" t="str">
        <x:v>Nantucket Bike Basket Co</x:v>
      </x:c>
      <x:c r="I1240" s="47" t="n">
        <x:v>70</x:v>
      </x:c>
      <x:c r="J1240" s="32" t="str">
        <x:v>USD</x:v>
      </x:c>
      <x:c r="K1240" s="32" t="str">
        <x:v>Accessories, Basket, Baskets, Baskets and Racks, Brown, City Accessories, Pure City</x:v>
      </x:c>
      <x:c r="L1240" s="32" t="str">
        <x:v>Baskets</x:v>
      </x:c>
      <x:c r="M1240" s="67" t="n">
        <x:v>1361</x:v>
      </x:c>
      <x:c r="N1240" s="32" t="str"/>
      <x:c r="O1240" s="32" t="str">
        <x:v>https://cdn.shopify.com/s/files/1/0923/8062/products/nantucket-basket-cisco-natural-WEB.jpeg?v=1438625092</x:v>
      </x:c>
      <x:c r="P1240" s="32" t="str"/>
      <x:c r="Q1240" s="32" t="str">
        <x:v>Estimated</x:v>
      </x:c>
      <x:c r="R1240" s="32" t="str">
        <x:v>Bicycles</x:v>
      </x:c>
      <x:c r="S1240" s="32" t="str">
        <x:v>Bicycle basket or rack</x:v>
      </x:c>
      <x:c r="T1240" s="32" t="str">
        <x:v>Platform product type: Baskets</x:v>
      </x:c>
      <x:c r="U1240" s="32" t="str">
        <x:v>Low</x:v>
      </x:c>
      <x:c r="V1240" s="67" t="n">
        <x:v>500</x:v>
      </x:c>
      <x:c r="W1240" s="47" t="n">
        <x:v>4.65</x:v>
      </x:c>
      <x:c r="X1240" s="47" t="n">
        <x:v>13.96</x:v>
      </x:c>
      <x:c r="Y1240" s="47" t="n">
        <x:v>37.24</x:v>
      </x:c>
      <x:c r="Z1240" s="47" t="n">
        <x:v>1.2</x:v>
      </x:c>
      <x:c r="AA1240" s="47" t="n">
        <x:v>5.2</x:v>
      </x:c>
      <x:c r="AB1240" s="68" t="n">
        <x:v>7</x:v>
      </x:c>
      <x:c r="AC1240" s="47" t="n">
        <x:v>7.6</x:v>
      </x:c>
      <x:c r="AD1240" s="47" t="n">
        <x:v>21.79</x:v>
      </x:c>
      <x:c r="AE1240" s="47" t="n">
        <x:v>56.97</x:v>
      </x:c>
      <x:c r="AF1240" s="68" t="n">
        <x:v>2.9</x:v>
      </x:c>
      <x:c r="AG1240" s="47" t="n">
        <x:v>7</x:v>
      </x:c>
      <x:c r="AH1240" s="68" t="n">
        <x:v>5</x:v>
      </x:c>
      <x:c r="AI1240" s="47" t="n">
        <x:v>34.32</x:v>
      </x:c>
      <x:c r="AJ1240" s="47" t="n">
        <x:v>35.68</x:v>
      </x:c>
      <x:c r="AK1240" s="48" t="n">
        <x:v>0.51</x:v>
      </x:c>
      <x:c r="AL1240" s="32" t="str">
        <x:v>Material, size, welding, coating, mounting hardware, and freight affect cost. Tariff and freight assumptions are illustrative and require current validation.</x:v>
      </x:c>
      <x:c r="AM1240" s="32" t="str">
        <x:v>This is a demonstration store. You can purchase products like this from Pure Fix Cycles The family that owns and runs Nantucket Bike Baskets has been in the basket-making industry for over 30 years, and it shows. This isn't your run-of-the-mill, one-season-til-they-unwind, department-store basket. Made from the highest quality natural rattan fibers and woven from lacak rattan, these are the best baskets out there thanks to a classic design and their ability to hold up over time. Your bike deserv</x:v>
      </x:c>
      <x:c r="AN1240" s="32" t="str">
        <x:v>https://github.com/shopifypartners/shopify-product-csvs-and-images/blob/master/csv-files/bicycles.csv</x:v>
      </x:c>
      <x:c r="AO1240" s="32" t="str">
        <x:v>2026-08-05-v2</x:v>
      </x:c>
    </x:row>
    <x:row r="1241">
      <x:c r="A1241" s="32" t="n">
        <x:v>1240</x:v>
      </x:c>
      <x:c r="B1241" s="32" t="str">
        <x:v>Shopify</x:v>
      </x:c>
      <x:c r="C1241" s="32" t="str">
        <x:v>Shopify Partners sample: bicycles.csv</x:v>
      </x:c>
      <x:c r="D1241" s="32" t="str">
        <x:v>bicycles.csv:brooks-b17-saddle</x:v>
      </x:c>
      <x:c r="E1241" s="32" t="str"/>
      <x:c r="F1241" s="32" t="str">
        <x:v>Brooks B17 Saddle</x:v>
      </x:c>
      <x:c r="G1241" s="32" t="str">
        <x:v>Brooks</x:v>
      </x:c>
      <x:c r="H1241" s="32" t="str">
        <x:v>Brooks</x:v>
      </x:c>
      <x:c r="I1241" s="47" t="n">
        <x:v>130</x:v>
      </x:c>
      <x:c r="J1241" s="32" t="str">
        <x:v>USD</x:v>
      </x:c>
      <x:c r="K1241" s="32" t="str">
        <x:v>Black, Blue, Brooks, Brown, Green, Honey, Parts, Pure CIty, Red, Saddle, Saddles, Saddles and Seatposts</x:v>
      </x:c>
      <x:c r="L1241" s="32" t="str">
        <x:v>Saddle</x:v>
      </x:c>
      <x:c r="M1241" s="67" t="n">
        <x:v>907</x:v>
      </x:c>
      <x:c r="N1241" s="32" t="str"/>
      <x:c r="O1241" s="32" t="str">
        <x:v>https://cdn.shopify.com/s/files/1/0923/8062/products/b17-honey-WEB.jpeg?v=1438625083</x:v>
      </x:c>
      <x:c r="P1241" s="32" t="str"/>
      <x:c r="Q1241" s="32" t="str">
        <x:v>Estimated</x:v>
      </x:c>
      <x:c r="R1241" s="32" t="str">
        <x:v>Bicycles</x:v>
      </x:c>
      <x:c r="S1241" s="32" t="str">
        <x:v>Bicycle saddle</x:v>
      </x:c>
      <x:c r="T1241" s="32" t="str">
        <x:v>Platform product type: Saddle</x:v>
      </x:c>
      <x:c r="U1241" s="32" t="str">
        <x:v>Low</x:v>
      </x:c>
      <x:c r="V1241" s="67" t="n">
        <x:v>500</x:v>
      </x:c>
      <x:c r="W1241" s="47" t="n">
        <x:v>3</x:v>
      </x:c>
      <x:c r="X1241" s="47" t="n">
        <x:v>8</x:v>
      </x:c>
      <x:c r="Y1241" s="47" t="n">
        <x:v>20</x:v>
      </x:c>
      <x:c r="Z1241" s="47" t="n">
        <x:v>0.7</x:v>
      </x:c>
      <x:c r="AA1241" s="47" t="n">
        <x:v>1</x:v>
      </x:c>
      <x:c r="AB1241" s="68" t="n">
        <x:v>7</x:v>
      </x:c>
      <x:c r="AC1241" s="47" t="n">
        <x:v>3.96</x:v>
      </x:c>
      <x:c r="AD1241" s="47" t="n">
        <x:v>10.38</x:v>
      </x:c>
      <x:c r="AE1241" s="47" t="n">
        <x:v>25.68</x:v>
      </x:c>
      <x:c r="AF1241" s="68" t="n">
        <x:v>2.9</x:v>
      </x:c>
      <x:c r="AG1241" s="47" t="n">
        <x:v>4</x:v>
      </x:c>
      <x:c r="AH1241" s="68" t="n">
        <x:v>5</x:v>
      </x:c>
      <x:c r="AI1241" s="47" t="n">
        <x:v>24.65</x:v>
      </x:c>
      <x:c r="AJ1241" s="47" t="n">
        <x:v>105.35</x:v>
      </x:c>
      <x:c r="AK1241" s="48" t="n">
        <x:v>0.81</x:v>
      </x:c>
      <x:c r="AL1241" s="32" t="str">
        <x:v>Rails, foam, cover, shape, and brand affect cost. Tariff and freight assumptions are illustrative and require current validation.</x:v>
      </x:c>
      <x:c r="AM1241" s="32" t="str">
        <x:v>This is a demonstration store. You can purchase products like this from Pure Fix Cycles Craftsmanship. History. Comfort. Brooks. Brooks has been making these saddles for over 100 years and anyone who rides one will tell you it's because they're simply the best. Ideal for long distance rides, touring and trekking, the B17 is made from Brooks' high-quality leather, will break-in to fit your body perfectly the more you ride, and is built to last as long as you love it!</x:v>
      </x:c>
      <x:c r="AN1241" s="32" t="str">
        <x:v>https://github.com/shopifypartners/shopify-product-csvs-and-images/blob/master/csv-files/bicycles.csv</x:v>
      </x:c>
      <x:c r="AO1241" s="32" t="str">
        <x:v>2026-08-05-v2</x:v>
      </x:c>
    </x:row>
    <x:row r="1242">
      <x:c r="A1242" s="32" t="n">
        <x:v>1241</x:v>
      </x:c>
      <x:c r="B1242" s="32" t="str">
        <x:v>Shopify</x:v>
      </x:c>
      <x:c r="C1242" s="32" t="str">
        <x:v>Shopify Partners sample: bicycles.csv</x:v>
      </x:c>
      <x:c r="D1242" s="32" t="str">
        <x:v>bicycles.csv:brooks-b67-saddle</x:v>
      </x:c>
      <x:c r="E1242" s="32" t="str"/>
      <x:c r="F1242" s="32" t="str">
        <x:v>Brooks B67 Saddle</x:v>
      </x:c>
      <x:c r="G1242" s="32" t="str">
        <x:v>Brooks</x:v>
      </x:c>
      <x:c r="H1242" s="32" t="str">
        <x:v>Brooks</x:v>
      </x:c>
      <x:c r="I1242" s="47" t="n">
        <x:v>140</x:v>
      </x:c>
      <x:c r="J1242" s="32" t="str">
        <x:v>USD</x:v>
      </x:c>
      <x:c r="K1242" s="32" t="str">
        <x:v>Black, Brooks, Brown, Honey, Parts, Pure CIty, Saddle, Saddles, Saddles and Seatposts</x:v>
      </x:c>
      <x:c r="L1242" s="32" t="str">
        <x:v>Saddle</x:v>
      </x:c>
      <x:c r="M1242" s="67" t="n">
        <x:v>907</x:v>
      </x:c>
      <x:c r="N1242" s="32" t="str"/>
      <x:c r="O1242" s="32" t="str">
        <x:v>https://cdn.shopify.com/s/files/1/0923/8062/products/b67-black-WEB.jpeg?v=1438625072</x:v>
      </x:c>
      <x:c r="P1242" s="32" t="str"/>
      <x:c r="Q1242" s="32" t="str">
        <x:v>Estimated</x:v>
      </x:c>
      <x:c r="R1242" s="32" t="str">
        <x:v>Bicycles</x:v>
      </x:c>
      <x:c r="S1242" s="32" t="str">
        <x:v>Bicycle saddle</x:v>
      </x:c>
      <x:c r="T1242" s="32" t="str">
        <x:v>Platform product type: Saddle</x:v>
      </x:c>
      <x:c r="U1242" s="32" t="str">
        <x:v>Low</x:v>
      </x:c>
      <x:c r="V1242" s="67" t="n">
        <x:v>500</x:v>
      </x:c>
      <x:c r="W1242" s="47" t="n">
        <x:v>3</x:v>
      </x:c>
      <x:c r="X1242" s="47" t="n">
        <x:v>8</x:v>
      </x:c>
      <x:c r="Y1242" s="47" t="n">
        <x:v>20</x:v>
      </x:c>
      <x:c r="Z1242" s="47" t="n">
        <x:v>0.7</x:v>
      </x:c>
      <x:c r="AA1242" s="47" t="n">
        <x:v>1</x:v>
      </x:c>
      <x:c r="AB1242" s="68" t="n">
        <x:v>7</x:v>
      </x:c>
      <x:c r="AC1242" s="47" t="n">
        <x:v>3.96</x:v>
      </x:c>
      <x:c r="AD1242" s="47" t="n">
        <x:v>10.38</x:v>
      </x:c>
      <x:c r="AE1242" s="47" t="n">
        <x:v>25.68</x:v>
      </x:c>
      <x:c r="AF1242" s="68" t="n">
        <x:v>2.9</x:v>
      </x:c>
      <x:c r="AG1242" s="47" t="n">
        <x:v>4</x:v>
      </x:c>
      <x:c r="AH1242" s="68" t="n">
        <x:v>5</x:v>
      </x:c>
      <x:c r="AI1242" s="47" t="n">
        <x:v>25.44</x:v>
      </x:c>
      <x:c r="AJ1242" s="47" t="n">
        <x:v>114.56</x:v>
      </x:c>
      <x:c r="AK1242" s="48" t="n">
        <x:v>0.818</x:v>
      </x:c>
      <x:c r="AL1242" s="32" t="str">
        <x:v>Rails, foam, cover, shape, and brand affect cost. Tariff and freight assumptions are illustrative and require current validation.</x:v>
      </x:c>
      <x:c r="AM1242" s="32" t="str">
        <x:v>This is a demonstration store. You can purchase products like this from Pure Fix Cycles Classically sprung for supreme comfort, the B67 features single rails for attachment to modern micro-adjust seat pillars.</x:v>
      </x:c>
      <x:c r="AN1242" s="32" t="str">
        <x:v>https://github.com/shopifypartners/shopify-product-csvs-and-images/blob/master/csv-files/bicycles.csv</x:v>
      </x:c>
      <x:c r="AO1242" s="32" t="str">
        <x:v>2026-08-05-v2</x:v>
      </x:c>
    </x:row>
    <x:row r="1243">
      <x:c r="A1243" s="32" t="n">
        <x:v>1242</x:v>
      </x:c>
      <x:c r="B1243" s="32" t="str">
        <x:v>Shopify</x:v>
      </x:c>
      <x:c r="C1243" s="32" t="str">
        <x:v>Shopify Partners sample: bicycles.csv</x:v>
      </x:c>
      <x:c r="D1243" s="32" t="str">
        <x:v>bicycles.csv:fizik-ardea-versus</x:v>
      </x:c>
      <x:c r="E1243" s="32" t="str"/>
      <x:c r="F1243" s="32" t="str">
        <x:v>Fizik Ardea Versus</x:v>
      </x:c>
      <x:c r="G1243" s="32" t="str">
        <x:v>Fizik</x:v>
      </x:c>
      <x:c r="H1243" s="32" t="str">
        <x:v>Fizik</x:v>
      </x:c>
      <x:c r="I1243" s="47" t="n">
        <x:v>99</x:v>
      </x:c>
      <x:c r="J1243" s="32" t="str">
        <x:v>USD</x:v>
      </x:c>
      <x:c r="K1243" s="32" t="str">
        <x:v>Black, Essentials, Fizik, Parts, Saddle, Saddles, Saddles and Seatposts</x:v>
      </x:c>
      <x:c r="L1243" s="32" t="str">
        <x:v>Saddle</x:v>
      </x:c>
      <x:c r="M1243" s="67" t="n">
        <x:v>907</x:v>
      </x:c>
      <x:c r="N1243" s="32" t="str"/>
      <x:c r="O1243" s="32" t="str">
        <x:v>https://cdn.shopify.com/s/files/1/0923/8062/products/Ardea-Versus-Black-WEB.jpeg?v=1438625070</x:v>
      </x:c>
      <x:c r="P1243" s="32" t="str"/>
      <x:c r="Q1243" s="32" t="str">
        <x:v>Estimated</x:v>
      </x:c>
      <x:c r="R1243" s="32" t="str">
        <x:v>Bicycles</x:v>
      </x:c>
      <x:c r="S1243" s="32" t="str">
        <x:v>Bicycle saddle</x:v>
      </x:c>
      <x:c r="T1243" s="32" t="str">
        <x:v>Platform product type: Saddle</x:v>
      </x:c>
      <x:c r="U1243" s="32" t="str">
        <x:v>Low</x:v>
      </x:c>
      <x:c r="V1243" s="67" t="n">
        <x:v>500</x:v>
      </x:c>
      <x:c r="W1243" s="47" t="n">
        <x:v>3</x:v>
      </x:c>
      <x:c r="X1243" s="47" t="n">
        <x:v>8</x:v>
      </x:c>
      <x:c r="Y1243" s="47" t="n">
        <x:v>20</x:v>
      </x:c>
      <x:c r="Z1243" s="47" t="n">
        <x:v>0.7</x:v>
      </x:c>
      <x:c r="AA1243" s="47" t="n">
        <x:v>1</x:v>
      </x:c>
      <x:c r="AB1243" s="68" t="n">
        <x:v>7</x:v>
      </x:c>
      <x:c r="AC1243" s="47" t="n">
        <x:v>3.96</x:v>
      </x:c>
      <x:c r="AD1243" s="47" t="n">
        <x:v>10.38</x:v>
      </x:c>
      <x:c r="AE1243" s="47" t="n">
        <x:v>25.68</x:v>
      </x:c>
      <x:c r="AF1243" s="68" t="n">
        <x:v>2.9</x:v>
      </x:c>
      <x:c r="AG1243" s="47" t="n">
        <x:v>4</x:v>
      </x:c>
      <x:c r="AH1243" s="68" t="n">
        <x:v>5</x:v>
      </x:c>
      <x:c r="AI1243" s="47" t="n">
        <x:v>22.2</x:v>
      </x:c>
      <x:c r="AJ1243" s="47" t="n">
        <x:v>76.8</x:v>
      </x:c>
      <x:c r="AK1243" s="48" t="n">
        <x:v>0.7759999999999999</x:v>
      </x:c>
      <x:c r="AL1243" s="32" t="str">
        <x:v>Rails, foam, cover, shape, and brand affect cost. Tariff and freight assumptions are illustrative and require current validation.</x:v>
      </x:c>
      <x:c r="AM1243" s="32" t="str">
        <x:v>This is a demonstration store. You can purchase products like this from Pure Fix Cycles Sweet relief. The Fizik Ardea Versus is a solid base saddle design with an ergonomic channel spanning the length of the saddle to reduce pressure and improve comfort without sacrificing performance. Fizik believes that comfort is achieved by optimizing the seating surface area, not cutting it totally out, which detrimentally decreases the seating surface available and essential support.</x:v>
      </x:c>
      <x:c r="AN1243" s="32" t="str">
        <x:v>https://github.com/shopifypartners/shopify-product-csvs-and-images/blob/master/csv-files/bicycles.csv</x:v>
      </x:c>
      <x:c r="AO1243" s="32" t="str">
        <x:v>2026-08-05-v2</x:v>
      </x:c>
    </x:row>
    <x:row r="1244">
      <x:c r="A1244" s="32" t="n">
        <x:v>1243</x:v>
      </x:c>
      <x:c r="B1244" s="32" t="str">
        <x:v>Shopify</x:v>
      </x:c>
      <x:c r="C1244" s="32" t="str">
        <x:v>Shopify Partners sample: bicycles.csv</x:v>
      </x:c>
      <x:c r="D1244" s="32" t="str">
        <x:v>bicycles.csv:original-freewheel</x:v>
      </x:c>
      <x:c r="E1244" s="32" t="str"/>
      <x:c r="F1244" s="32" t="str">
        <x:v>Original Freewheel</x:v>
      </x:c>
      <x:c r="G1244" s="32" t="str">
        <x:v>Pure Fix Cycles</x:v>
      </x:c>
      <x:c r="H1244" s="32" t="str">
        <x:v>Pure Fix Cycles</x:v>
      </x:c>
      <x:c r="I1244" s="47" t="n">
        <x:v>8</x:v>
      </x:c>
      <x:c r="J1244" s="32" t="str">
        <x:v>USD</x:v>
      </x:c>
      <x:c r="K1244" s="32" t="str">
        <x:v>16T, Alloy, Drivetrain, Freewheels, Parts</x:v>
      </x:c>
      <x:c r="L1244" s="32" t="str">
        <x:v>Freewheels</x:v>
      </x:c>
      <x:c r="M1244" s="67" t="n">
        <x:v>454</x:v>
      </x:c>
      <x:c r="N1244" s="32" t="str"/>
      <x:c r="O1244" s="32" t="str">
        <x:v>https://cdn.shopify.com/s/files/1/0923/8062/products/Freewheel-02-WEB.jpeg?v=1438625068</x:v>
      </x:c>
      <x:c r="P1244" s="32" t="str"/>
      <x:c r="Q1244" s="32" t="str">
        <x:v>Estimated</x:v>
      </x:c>
      <x:c r="R1244" s="32" t="str">
        <x:v>Generic</x:v>
      </x:c>
      <x:c r="S1244" s="32" t="str">
        <x:v>Assembled consumer product</x:v>
      </x:c>
      <x:c r="T1244" s="32" t="str">
        <x:v>Generic fallback</x:v>
      </x:c>
      <x:c r="U1244" s="32" t="str">
        <x:v>Low</x:v>
      </x:c>
      <x:c r="V1244" s="67" t="n">
        <x:v>500</x:v>
      </x:c>
      <x:c r="W1244" s="47" t="n">
        <x:v>3</x:v>
      </x:c>
      <x:c r="X1244" s="47" t="n">
        <x:v>5.76</x:v>
      </x:c>
      <x:c r="Y1244" s="47" t="n">
        <x:v>7.2</x:v>
      </x:c>
      <x:c r="Z1244" s="47" t="n">
        <x:v>1</x:v>
      </x:c>
      <x:c r="AA1244" s="47" t="n">
        <x:v>2</x:v>
      </x:c>
      <x:c r="AB1244" s="68" t="n">
        <x:v>5</x:v>
      </x:c>
      <x:c r="AC1244" s="47" t="n">
        <x:v>3.99</x:v>
      </x:c>
      <x:c r="AD1244" s="47" t="n">
        <x:v>9.2</x:v>
      </x:c>
      <x:c r="AE1244" s="47" t="n">
        <x:v>17.54</x:v>
      </x:c>
      <x:c r="AF1244" s="68" t="n">
        <x:v>2.9</x:v>
      </x:c>
      <x:c r="AG1244" s="47" t="n">
        <x:v>4</x:v>
      </x:c>
      <x:c r="AH1244" s="68" t="n">
        <x:v>5</x:v>
      </x:c>
      <x:c r="AI1244" s="47" t="n">
        <x:v>13.83</x:v>
      </x:c>
      <x:c r="AJ1244" s="47" t="n">
        <x:v>-5.83</x:v>
      </x:c>
      <x:c r="AK1244" s="48" t="n">
        <x:v>-0.7290000000000001</x:v>
      </x:c>
      <x:c r="AL1244" s="32" t="str">
        <x:v>Insufficient specifications; use as a broad placeholder until a BOM or supplier match is available. Tariff and freight assumptions are illustrative and require current validation.</x:v>
      </x:c>
      <x:c r="AM1244" s="32" t="str">
        <x:v>This is a demonstration store. You can purchase products like this from Pure Fix Cycles In the need for a standard freewheel to get your ratio just right? Look no further! These 16 teeth are all you need.</x:v>
      </x:c>
      <x:c r="AN1244" s="32" t="str">
        <x:v>https://github.com/shopifypartners/shopify-product-csvs-and-images/blob/master/csv-files/bicycles.csv</x:v>
      </x:c>
      <x:c r="AO1244" s="32" t="str">
        <x:v>2026-08-05-v2</x:v>
      </x:c>
    </x:row>
    <x:row r="1245">
      <x:c r="A1245" s="32" t="n">
        <x:v>1244</x:v>
      </x:c>
      <x:c r="B1245" s="32" t="str">
        <x:v>Shopify</x:v>
      </x:c>
      <x:c r="C1245" s="32" t="str">
        <x:v>Shopify Partners sample: bicycles.csv</x:v>
      </x:c>
      <x:c r="D1245" s="32" t="str">
        <x:v>bicycles.csv:the-nikola</x:v>
      </x:c>
      <x:c r="E1245" s="32" t="str"/>
      <x:c r="F1245" s="32" t="str">
        <x:v>The Nikola</x:v>
      </x:c>
      <x:c r="G1245" s="32" t="str">
        <x:v>Pure Fix Cycles</x:v>
      </x:c>
      <x:c r="H1245" s="32" t="str">
        <x:v>Pure Fix Cycles</x:v>
      </x:c>
      <x:c r="I1245" s="47" t="n">
        <x:v>1899.99</x:v>
      </x:c>
      <x:c r="J1245" s="32" t="str">
        <x:v>USD</x:v>
      </x:c>
      <x:c r="K1245" s="32" t="str">
        <x:v>43cm, 47cm, 50cm, 54cm, 58cm, 61cm, 64cm, Bicycle, Bicycles, Bike, Black, Fixed Gear, Fixie, Matte Black, Pure Fix Cycles</x:v>
      </x:c>
      <x:c r="L1245" s="32" t="str">
        <x:v>Fixed Gear Bicycle</x:v>
      </x:c>
      <x:c r="M1245" s="67" t="n">
        <x:v>28123</x:v>
      </x:c>
      <x:c r="N1245" s="32" t="str"/>
      <x:c r="O1245" s="32" t="str">
        <x:v>https://cdn.shopify.com/s/files/1/0923/8062/products/Nikola-Fixie_WEB.jpeg?v=1438625066</x:v>
      </x:c>
      <x:c r="P1245" s="32" t="str"/>
      <x:c r="Q1245" s="32" t="str">
        <x:v>Estimated</x:v>
      </x:c>
      <x:c r="R1245" s="32" t="str">
        <x:v>Bicycles</x:v>
      </x:c>
      <x:c r="S1245" s="32" t="str">
        <x:v>Complete bicycle</x:v>
      </x:c>
      <x:c r="T1245" s="32" t="str">
        <x:v>Platform product type: Fixed Gear Bicycle</x:v>
      </x:c>
      <x:c r="U1245" s="32" t="str">
        <x:v>Low</x:v>
      </x:c>
      <x:c r="V1245" s="67" t="n">
        <x:v>500</x:v>
      </x:c>
      <x:c r="W1245" s="47" t="n">
        <x:v>79.13</x:v>
      </x:c>
      <x:c r="X1245" s="47" t="n">
        <x:v>158.27</x:v>
      </x:c>
      <x:c r="Y1245" s="47" t="n">
        <x:v>335.15</x:v>
      </x:c>
      <x:c r="Z1245" s="47" t="n">
        <x:v>12</x:v>
      </x:c>
      <x:c r="AA1245" s="47" t="n">
        <x:v>135</x:v>
      </x:c>
      <x:c r="AB1245" s="68" t="n">
        <x:v>7</x:v>
      </x:c>
      <x:c r="AC1245" s="47" t="n">
        <x:v>154.22</x:v>
      </x:c>
      <x:c r="AD1245" s="47" t="n">
        <x:v>326.64</x:v>
      </x:c>
      <x:c r="AE1245" s="47" t="n">
        <x:v>674.26</x:v>
      </x:c>
      <x:c r="AF1245" s="68" t="n">
        <x:v>2.9</x:v>
      </x:c>
      <x:c r="AG1245" s="47" t="n">
        <x:v>15</x:v>
      </x:c>
      <x:c r="AH1245" s="68" t="n">
        <x:v>5</x:v>
      </x:c>
      <x:c r="AI1245" s="47" t="n">
        <x:v>491.73</x:v>
      </x:c>
      <x:c r="AJ1245" s="47" t="n">
        <x:v>1408.26</x:v>
      </x:c>
      <x:c r="AK1245" s="48" t="n">
        <x:v>0.741</x:v>
      </x:c>
      <x:c r="AL1245" s="32" t="str">
        <x:v>Frame material, components, assembly, testing, brand, and oversized freight dominate. Tariff and freight assumptions are illustrative and require current validation.</x:v>
      </x:c>
      <x:c r="AM1245" s="32" t="str">
        <x:v>This is a demonstration store. You can purchase products like this from Pure Fix Cycles Spokes are for suckers! They add weight, increase drag, and transmit harsh road bumps up to the rider, but for years they've been the only way to keep your hubs attached to your wheels. Until now. Thanks to dynamo-hub powered electromagnets, neodymium rim inserts, and some engineering magic, the Nikola makes spokes a thing of the past. At low speeds, the magnetic field generated keeps the rims stable and allo</x:v>
      </x:c>
      <x:c r="AN1245" s="32" t="str">
        <x:v>https://github.com/shopifypartners/shopify-product-csvs-and-images/blob/master/csv-files/bicycles.csv</x:v>
      </x:c>
      <x:c r="AO1245" s="32" t="str">
        <x:v>2026-08-05-v2</x:v>
      </x:c>
    </x:row>
    <x:row r="1246">
      <x:c r="A1246" s="32" t="n">
        <x:v>1245</x:v>
      </x:c>
      <x:c r="B1246" s="32" t="str">
        <x:v>Shopify</x:v>
      </x:c>
      <x:c r="C1246" s="32" t="str">
        <x:v>Shopify Partners sample: bicycles.csv</x:v>
      </x:c>
      <x:c r="D1246" s="32" t="str">
        <x:v>bicycles.csv:buckshot-bluetooth-speaker</x:v>
      </x:c>
      <x:c r="E1246" s="32" t="str"/>
      <x:c r="F1246" s="32" t="str">
        <x:v>Buckshot Bluetooth Speaker</x:v>
      </x:c>
      <x:c r="G1246" s="32" t="str">
        <x:v>Outdoor Tech</x:v>
      </x:c>
      <x:c r="H1246" s="32" t="str">
        <x:v>Outdoor Tech</x:v>
      </x:c>
      <x:c r="I1246" s="47" t="n">
        <x:v>49.99</x:v>
      </x:c>
      <x:c r="J1246" s="32" t="str">
        <x:v>USD</x:v>
      </x:c>
      <x:c r="K1246" s="32" t="str">
        <x:v>Accessories, Essentials, Phone Accessories, Speakers</x:v>
      </x:c>
      <x:c r="L1246" s="32" t="str">
        <x:v>Speaker</x:v>
      </x:c>
      <x:c r="M1246" s="67" t="n">
        <x:v>454</x:v>
      </x:c>
      <x:c r="N1246" s="32" t="str"/>
      <x:c r="O1246" s="32" t="str">
        <x:v>https://cdn.shopify.com/s/files/1/0923/8062/products/Buckshot-black.jpeg?v=1438625060</x:v>
      </x:c>
      <x:c r="P1246" s="32" t="str"/>
      <x:c r="Q1246" s="32" t="str">
        <x:v>Estimated</x:v>
      </x:c>
      <x:c r="R1246" s="32" t="str">
        <x:v>Bicycles</x:v>
      </x:c>
      <x:c r="S1246" s="32" t="str">
        <x:v>Bicycle handlebar or stem</x:v>
      </x:c>
      <x:c r="T1246" s="32" t="str">
        <x:v>Keyword/category match: bicycle handlebar</x:v>
      </x:c>
      <x:c r="U1246" s="32" t="str">
        <x:v>Low</x:v>
      </x:c>
      <x:c r="V1246" s="67" t="n">
        <x:v>500</x:v>
      </x:c>
      <x:c r="W1246" s="47" t="n">
        <x:v>4</x:v>
      </x:c>
      <x:c r="X1246" s="47" t="n">
        <x:v>12</x:v>
      </x:c>
      <x:c r="Y1246" s="47" t="n">
        <x:v>35</x:v>
      </x:c>
      <x:c r="Z1246" s="47" t="n">
        <x:v>0.8</x:v>
      </x:c>
      <x:c r="AA1246" s="47" t="n">
        <x:v>1.5</x:v>
      </x:c>
      <x:c r="AB1246" s="68" t="n">
        <x:v>7</x:v>
      </x:c>
      <x:c r="AC1246" s="47" t="n">
        <x:v>5.14</x:v>
      </x:c>
      <x:c r="AD1246" s="47" t="n">
        <x:v>15.3</x:v>
      </x:c>
      <x:c r="AE1246" s="47" t="n">
        <x:v>43.87</x:v>
      </x:c>
      <x:c r="AF1246" s="68" t="n">
        <x:v>2.9</x:v>
      </x:c>
      <x:c r="AG1246" s="47" t="n">
        <x:v>4</x:v>
      </x:c>
      <x:c r="AH1246" s="68" t="n">
        <x:v>5</x:v>
      </x:c>
      <x:c r="AI1246" s="47" t="n">
        <x:v>23.25</x:v>
      </x:c>
      <x:c r="AJ1246" s="47" t="n">
        <x:v>26.74</x:v>
      </x:c>
      <x:c r="AK1246" s="48" t="n">
        <x:v>0.535</x:v>
      </x:c>
      <x:c r="AL1246" s="32" t="str">
        <x:v>Material, forging, machining, dimensions, and certification affect cost. Tariff and freight assumptions are illustrative and require current validation.</x:v>
      </x:c>
      <x:c r="AM1246" s="32" t="str">
        <x:v>This is a demonstration store. You can purchase products like this from Pure Fix Cycles The Buckshot is a super-portable, multifunctional, rugged and water-resistant wireless speaker. It's loaded with features like an included bike mount, a microphone for calls and a shock-resistant body. The Buckshot features the same angular, triangle-themed design that is signature to many of the other products in the Outdoor Tech lineup. The rugged, rubberized exterior means that it's no big deal if you drop</x:v>
      </x:c>
      <x:c r="AN1246" s="32" t="str">
        <x:v>https://github.com/shopifypartners/shopify-product-csvs-and-images/blob/master/csv-files/bicycles.csv</x:v>
      </x:c>
      <x:c r="AO1246" s="32" t="str">
        <x:v>2026-08-05-v2</x:v>
      </x:c>
    </x:row>
    <x:row r="1247">
      <x:c r="A1247" s="32" t="n">
        <x:v>1246</x:v>
      </x:c>
      <x:c r="B1247" s="32" t="str">
        <x:v>Shopify</x:v>
      </x:c>
      <x:c r="C1247" s="32" t="str">
        <x:v>Shopify Partners sample: bicycles.csv</x:v>
      </x:c>
      <x:c r="D1247" s="32" t="str">
        <x:v>bicycles.csv:crane-bell</x:v>
      </x:c>
      <x:c r="E1247" s="32" t="str"/>
      <x:c r="F1247" s="32" t="str">
        <x:v>Crane Bell</x:v>
      </x:c>
      <x:c r="G1247" s="32" t="str">
        <x:v>Crane</x:v>
      </x:c>
      <x:c r="H1247" s="32" t="str">
        <x:v>Crane</x:v>
      </x:c>
      <x:c r="I1247" s="47" t="n">
        <x:v>20</x:v>
      </x:c>
      <x:c r="J1247" s="32" t="str">
        <x:v>USD</x:v>
      </x:c>
      <x:c r="K1247" s="32" t="str">
        <x:v>Accessories, Bells, Goods</x:v>
      </x:c>
      <x:c r="L1247" s="32" t="str">
        <x:v>Bells</x:v>
      </x:c>
      <x:c r="M1247" s="67" t="n">
        <x:v>454</x:v>
      </x:c>
      <x:c r="N1247" s="32" t="str"/>
      <x:c r="O1247" s="32" t="str">
        <x:v>https://cdn.shopify.com/s/files/1/0923/8062/products/crane-copper-bell-WEB.jpeg?v=1438625053</x:v>
      </x:c>
      <x:c r="P1247" s="32" t="str"/>
      <x:c r="Q1247" s="32" t="str">
        <x:v>Estimated</x:v>
      </x:c>
      <x:c r="R1247" s="32" t="str">
        <x:v>Generic</x:v>
      </x:c>
      <x:c r="S1247" s="32" t="str">
        <x:v>Assembled consumer product</x:v>
      </x:c>
      <x:c r="T1247" s="32" t="str">
        <x:v>Broad accessories category: Bells</x:v>
      </x:c>
      <x:c r="U1247" s="32" t="str">
        <x:v>Low</x:v>
      </x:c>
      <x:c r="V1247" s="67" t="n">
        <x:v>500</x:v>
      </x:c>
      <x:c r="W1247" s="47" t="n">
        <x:v>3</x:v>
      </x:c>
      <x:c r="X1247" s="47" t="n">
        <x:v>12</x:v>
      </x:c>
      <x:c r="Y1247" s="47" t="n">
        <x:v>18</x:v>
      </x:c>
      <x:c r="Z1247" s="47" t="n">
        <x:v>1</x:v>
      </x:c>
      <x:c r="AA1247" s="47" t="n">
        <x:v>2</x:v>
      </x:c>
      <x:c r="AB1247" s="68" t="n">
        <x:v>5</x:v>
      </x:c>
      <x:c r="AC1247" s="47" t="n">
        <x:v>3.99</x:v>
      </x:c>
      <x:c r="AD1247" s="47" t="n">
        <x:v>15.75</x:v>
      </x:c>
      <x:c r="AE1247" s="47" t="n">
        <x:v>28.88</x:v>
      </x:c>
      <x:c r="AF1247" s="68" t="n">
        <x:v>2.9</x:v>
      </x:c>
      <x:c r="AG1247" s="47" t="n">
        <x:v>4</x:v>
      </x:c>
      <x:c r="AH1247" s="68" t="n">
        <x:v>5</x:v>
      </x:c>
      <x:c r="AI1247" s="47" t="n">
        <x:v>21.33</x:v>
      </x:c>
      <x:c r="AJ1247" s="47" t="n">
        <x:v>-1.33</x:v>
      </x:c>
      <x:c r="AK1247" s="48" t="n">
        <x:v>-0.066</x:v>
      </x:c>
      <x:c r="AL1247" s="32" t="str">
        <x:v>Insufficient specifications; use as a broad placeholder until a BOM or supplier match is available. Tariff and freight assumptions are illustrative and require current validation.</x:v>
      </x:c>
      <x:c r="AM1247" s="32" t="str"/>
      <x:c r="AN1247" s="32" t="str">
        <x:v>https://github.com/shopifypartners/shopify-product-csvs-and-images/blob/master/csv-files/bicycles.csv</x:v>
      </x:c>
      <x:c r="AO1247" s="32" t="str">
        <x:v>2026-08-05-v2</x:v>
      </x:c>
    </x:row>
    <x:row r="1248">
      <x:c r="A1248" s="32" t="n">
        <x:v>1247</x:v>
      </x:c>
      <x:c r="B1248" s="32" t="str">
        <x:v>Shopify</x:v>
      </x:c>
      <x:c r="C1248" s="32" t="str">
        <x:v>Shopify Partners sample: bicycles.csv</x:v>
      </x:c>
      <x:c r="D1248" s="32" t="str">
        <x:v>bicycles.csv:inter-lock-integrated-bike-lock</x:v>
      </x:c>
      <x:c r="E1248" s="32" t="str"/>
      <x:c r="F1248" s="32" t="str">
        <x:v>Interlock Integrated Bike Lock</x:v>
      </x:c>
      <x:c r="G1248" s="32" t="str">
        <x:v>InterLock</x:v>
      </x:c>
      <x:c r="H1248" s="32" t="str">
        <x:v>InterLock</x:v>
      </x:c>
      <x:c r="I1248" s="47" t="n">
        <x:v>59.99</x:v>
      </x:c>
      <x:c r="J1248" s="32" t="str">
        <x:v>USD</x:v>
      </x:c>
      <x:c r="K1248" s="32" t="str">
        <x:v>Accessories, Locks, Saddles and Seatposts, Seatposts and Clamps</x:v>
      </x:c>
      <x:c r="L1248" s="32" t="str">
        <x:v>Lock</x:v>
      </x:c>
      <x:c r="M1248" s="67" t="n">
        <x:v>907</x:v>
      </x:c>
      <x:c r="N1248" s="32" t="str"/>
      <x:c r="O1248" s="32" t="str">
        <x:v>https://cdn.shopify.com/s/files/1/0923/8062/products/Interlock_Black_3RD_WEB.jpeg?v=1438625046</x:v>
      </x:c>
      <x:c r="P1248" s="32" t="str"/>
      <x:c r="Q1248" s="32" t="str">
        <x:v>Estimated</x:v>
      </x:c>
      <x:c r="R1248" s="32" t="str">
        <x:v>Bicycles</x:v>
      </x:c>
      <x:c r="S1248" s="32" t="str">
        <x:v>Bicycle lock</x:v>
      </x:c>
      <x:c r="T1248" s="32" t="str">
        <x:v>Platform product type: Lock</x:v>
      </x:c>
      <x:c r="U1248" s="32" t="str">
        <x:v>Medium</x:v>
      </x:c>
      <x:c r="V1248" s="67" t="n">
        <x:v>500</x:v>
      </x:c>
      <x:c r="W1248" s="47" t="n">
        <x:v>4</x:v>
      </x:c>
      <x:c r="X1248" s="47" t="n">
        <x:v>12</x:v>
      </x:c>
      <x:c r="Y1248" s="47" t="n">
        <x:v>30</x:v>
      </x:c>
      <x:c r="Z1248" s="47" t="n">
        <x:v>0.9</x:v>
      </x:c>
      <x:c r="AA1248" s="47" t="n">
        <x:v>2</x:v>
      </x:c>
      <x:c r="AB1248" s="68" t="n">
        <x:v>7</x:v>
      </x:c>
      <x:c r="AC1248" s="47" t="n">
        <x:v>5.3</x:v>
      </x:c>
      <x:c r="AD1248" s="47" t="n">
        <x:v>15.94</x:v>
      </x:c>
      <x:c r="AE1248" s="47" t="n">
        <x:v>39.59</x:v>
      </x:c>
      <x:c r="AF1248" s="68" t="n">
        <x:v>2.9</x:v>
      </x:c>
      <x:c r="AG1248" s="47" t="n">
        <x:v>4</x:v>
      </x:c>
      <x:c r="AH1248" s="68" t="n">
        <x:v>5</x:v>
      </x:c>
      <x:c r="AI1248" s="47" t="n">
        <x:v>24.68</x:v>
      </x:c>
      <x:c r="AJ1248" s="47" t="n">
        <x:v>35.31</x:v>
      </x:c>
      <x:c r="AK1248" s="48" t="n">
        <x:v>0.589</x:v>
      </x:c>
      <x:c r="AL1248" s="32" t="str">
        <x:v>Security rating, steel thickness, cylinder, and weight affect cost. Tariff and freight assumptions are illustrative and require current validation.</x:v>
      </x:c>
      <x:c r="AM1248" s="32" t="str">
        <x:v>This is a demonstration store. You can purchase products like this from Pure Fix Cycles Annoyed by carrying your bike lock? The rattling, clanging, or ugly mounting hardware? The InterLock is a lock that hides inside of your bike! All you need to do is replace the seatpost with this one - that comes with a permanently attached bike lock! 25.4mm seatpost ﻿Cables are 90cm total length, or 35.4 inches if you’re imperially inclined. Product weight: 620 Grams including lock and seatpost. Seatpost is </x:v>
      </x:c>
      <x:c r="AN1248" s="32" t="str">
        <x:v>https://github.com/shopifypartners/shopify-product-csvs-and-images/blob/master/csv-files/bicycles.csv</x:v>
      </x:c>
      <x:c r="AO1248" s="32" t="str">
        <x:v>2026-08-05-v2</x:v>
      </x:c>
    </x:row>
    <x:row r="1249">
      <x:c r="A1249" s="32" t="n">
        <x:v>1248</x:v>
      </x:c>
      <x:c r="B1249" s="32" t="str">
        <x:v>Shopify</x:v>
      </x:c>
      <x:c r="C1249" s="32" t="str">
        <x:v>Shopify Partners sample: bicycles.csv</x:v>
      </x:c>
      <x:c r="D1249" s="32" t="str">
        <x:v>bicycles.csv:the-gold</x:v>
      </x:c>
      <x:c r="E1249" s="32" t="str"/>
      <x:c r="F1249" s="32" t="str">
        <x:v>Lima</x:v>
      </x:c>
      <x:c r="G1249" s="32" t="str">
        <x:v>Pure Fix Cycles</x:v>
      </x:c>
      <x:c r="H1249" s="32" t="str">
        <x:v>Pure Fix Cycles</x:v>
      </x:c>
      <x:c r="I1249" s="47" t="n">
        <x:v>329</x:v>
      </x:c>
      <x:c r="J1249" s="32" t="str">
        <x:v>USD</x:v>
      </x:c>
      <x:c r="K1249" s="32" t="str">
        <x:v>50cm, 54cm, 58cm, Bicycle, Bicycles, Gold, Red</x:v>
      </x:c>
      <x:c r="L1249" s="32" t="str">
        <x:v>Fixed Gear Bicycle</x:v>
      </x:c>
      <x:c r="M1249" s="67" t="n">
        <x:v>27216</x:v>
      </x:c>
      <x:c r="N1249" s="32" t="str"/>
      <x:c r="O1249" s="32" t="str">
        <x:v>https://cdn.shopify.com/s/files/1/0923/8062/products/LIMA_2014_SEAMLESS_SIDE_KENDA_WEB.jpeg?v=1438625032</x:v>
      </x:c>
      <x:c r="P1249" s="32" t="str"/>
      <x:c r="Q1249" s="32" t="str">
        <x:v>Estimated</x:v>
      </x:c>
      <x:c r="R1249" s="32" t="str">
        <x:v>Bicycles</x:v>
      </x:c>
      <x:c r="S1249" s="32" t="str">
        <x:v>Complete bicycle</x:v>
      </x:c>
      <x:c r="T1249" s="32" t="str">
        <x:v>Platform product type: Fixed Gear Bicycle</x:v>
      </x:c>
      <x:c r="U1249" s="32" t="str">
        <x:v>Low</x:v>
      </x:c>
      <x:c r="V1249" s="67" t="n">
        <x:v>500</x:v>
      </x:c>
      <x:c r="W1249" s="47" t="n">
        <x:v>79.13</x:v>
      </x:c>
      <x:c r="X1249" s="47" t="n">
        <x:v>158.27</x:v>
      </x:c>
      <x:c r="Y1249" s="47" t="n">
        <x:v>296.1</x:v>
      </x:c>
      <x:c r="Z1249" s="47" t="n">
        <x:v>12</x:v>
      </x:c>
      <x:c r="AA1249" s="47" t="n">
        <x:v>135</x:v>
      </x:c>
      <x:c r="AB1249" s="68" t="n">
        <x:v>7</x:v>
      </x:c>
      <x:c r="AC1249" s="47" t="n">
        <x:v>154.22</x:v>
      </x:c>
      <x:c r="AD1249" s="47" t="n">
        <x:v>326.64</x:v>
      </x:c>
      <x:c r="AE1249" s="47" t="n">
        <x:v>632.48</x:v>
      </x:c>
      <x:c r="AF1249" s="68" t="n">
        <x:v>2.9</x:v>
      </x:c>
      <x:c r="AG1249" s="47" t="n">
        <x:v>15</x:v>
      </x:c>
      <x:c r="AH1249" s="68" t="n">
        <x:v>5</x:v>
      </x:c>
      <x:c r="AI1249" s="47" t="n">
        <x:v>367.63</x:v>
      </x:c>
      <x:c r="AJ1249" s="47" t="n">
        <x:v>-38.63</x:v>
      </x:c>
      <x:c r="AK1249" s="48" t="n">
        <x:v>-0.11699999999999999</x:v>
      </x:c>
      <x:c r="AL1249" s="32" t="str">
        <x:v>Frame material, components, assembly, testing, brand, and oversized freight dominate. Tariff and freight assumptions are illustrative and require current validation.</x:v>
      </x:c>
      <x:c r="AM1249" s="32" t="str">
        <x:v>This is a demonstration store. You can purchase products like this from Pure Fix Cycles Gloss rose gold frame with stealthy matte black wheels The Gold is not just any gold. The Gold is Rose Gold. For a golden angel like you, you deserve nothing less. Fully outfitted with black components, The Lima contrasts beautifully with matching a matching black saddle and grips.</x:v>
      </x:c>
      <x:c r="AN1249" s="32" t="str">
        <x:v>https://github.com/shopifypartners/shopify-product-csvs-and-images/blob/master/csv-files/bicycles.csv</x:v>
      </x:c>
      <x:c r="AO1249" s="32" t="str">
        <x:v>2026-08-05-v2</x:v>
      </x:c>
    </x:row>
    <x:row r="1250">
      <x:c r="A1250" s="32" t="n">
        <x:v>1249</x:v>
      </x:c>
      <x:c r="B1250" s="32" t="str">
        <x:v>Shopify</x:v>
      </x:c>
      <x:c r="C1250" s="32" t="str">
        <x:v>Shopify Partners sample: bicycles.csv</x:v>
      </x:c>
      <x:c r="D1250" s="32" t="str">
        <x:v>bicycles.csv:the-alfa</x:v>
      </x:c>
      <x:c r="E1250" s="32" t="str"/>
      <x:c r="F1250" s="32" t="str">
        <x:v>Alfa</x:v>
      </x:c>
      <x:c r="G1250" s="32" t="str">
        <x:v>Pure Fix Cycles</x:v>
      </x:c>
      <x:c r="H1250" s="32" t="str">
        <x:v>Pure Fix Cycles</x:v>
      </x:c>
      <x:c r="I1250" s="47" t="n">
        <x:v>329</x:v>
      </x:c>
      <x:c r="J1250" s="32" t="str">
        <x:v>USD</x:v>
      </x:c>
      <x:c r="K1250" s="32" t="str">
        <x:v>Bicycle, Bicycles, Bike, Blue, Fixed Gear, Fixie, Pure Fix Cycles, White, WTB</x:v>
      </x:c>
      <x:c r="L1250" s="32" t="str">
        <x:v>Fixed Gear Bicycle</x:v>
      </x:c>
      <x:c r="M1250" s="67" t="n">
        <x:v>28123</x:v>
      </x:c>
      <x:c r="N1250" s="32" t="str"/>
      <x:c r="O1250" s="32" t="str">
        <x:v>https://cdn.shopify.com/s/files/1/0923/8062/products/ALFA_SIDE_WEB.jpeg?v=1442512858</x:v>
      </x:c>
      <x:c r="P1250" s="32" t="str"/>
      <x:c r="Q1250" s="32" t="str">
        <x:v>Estimated</x:v>
      </x:c>
      <x:c r="R1250" s="32" t="str">
        <x:v>Bicycles</x:v>
      </x:c>
      <x:c r="S1250" s="32" t="str">
        <x:v>Complete bicycle</x:v>
      </x:c>
      <x:c r="T1250" s="32" t="str">
        <x:v>Platform product type: Fixed Gear Bicycle</x:v>
      </x:c>
      <x:c r="U1250" s="32" t="str">
        <x:v>Low</x:v>
      </x:c>
      <x:c r="V1250" s="67" t="n">
        <x:v>500</x:v>
      </x:c>
      <x:c r="W1250" s="47" t="n">
        <x:v>79.13</x:v>
      </x:c>
      <x:c r="X1250" s="47" t="n">
        <x:v>158.27</x:v>
      </x:c>
      <x:c r="Y1250" s="47" t="n">
        <x:v>296.1</x:v>
      </x:c>
      <x:c r="Z1250" s="47" t="n">
        <x:v>12</x:v>
      </x:c>
      <x:c r="AA1250" s="47" t="n">
        <x:v>135</x:v>
      </x:c>
      <x:c r="AB1250" s="68" t="n">
        <x:v>7</x:v>
      </x:c>
      <x:c r="AC1250" s="47" t="n">
        <x:v>154.22</x:v>
      </x:c>
      <x:c r="AD1250" s="47" t="n">
        <x:v>326.64</x:v>
      </x:c>
      <x:c r="AE1250" s="47" t="n">
        <x:v>632.48</x:v>
      </x:c>
      <x:c r="AF1250" s="68" t="n">
        <x:v>2.9</x:v>
      </x:c>
      <x:c r="AG1250" s="47" t="n">
        <x:v>15</x:v>
      </x:c>
      <x:c r="AH1250" s="68" t="n">
        <x:v>5</x:v>
      </x:c>
      <x:c r="AI1250" s="47" t="n">
        <x:v>367.63</x:v>
      </x:c>
      <x:c r="AJ1250" s="47" t="n">
        <x:v>-38.63</x:v>
      </x:c>
      <x:c r="AK1250" s="48" t="n">
        <x:v>-0.11699999999999999</x:v>
      </x:c>
      <x:c r="AL1250" s="32" t="str">
        <x:v>Frame material, components, assembly, testing, brand, and oversized freight dominate. Tariff and freight assumptions are illustrative and require current validation.</x:v>
      </x:c>
      <x:c r="AM1250" s="32" t="str">
        <x:v>This is a demonstration store. You can purchase products like this from Pure Fix Cycles Sunshine, blue skies, a gentle breeze – you can spend all year waiting for perfect bike weather or you can grab an Alfa and make your own. Whatever the forecast, Alfa makes every day a beautiful day for a ride.</x:v>
      </x:c>
      <x:c r="AN1250" s="32" t="str">
        <x:v>https://github.com/shopifypartners/shopify-product-csvs-and-images/blob/master/csv-files/bicycles.csv</x:v>
      </x:c>
      <x:c r="AO1250" s="32" t="str">
        <x:v>2026-08-05-v2</x:v>
      </x:c>
    </x:row>
    <x:row r="1251">
      <x:c r="A1251" s="32" t="n">
        <x:v>1250</x:v>
      </x:c>
      <x:c r="B1251" s="32" t="str">
        <x:v>Shopify</x:v>
      </x:c>
      <x:c r="C1251" s="32" t="str">
        <x:v>Shopify Partners sample: bicycles.csv</x:v>
      </x:c>
      <x:c r="D1251" s="32" t="str">
        <x:v>bicycles.csv:the-charlie</x:v>
      </x:c>
      <x:c r="E1251" s="32" t="str"/>
      <x:c r="F1251" s="32" t="str">
        <x:v>Charlie</x:v>
      </x:c>
      <x:c r="G1251" s="32" t="str">
        <x:v>Pure Fix Cycles</x:v>
      </x:c>
      <x:c r="H1251" s="32" t="str">
        <x:v>Pure Fix Cycles</x:v>
      </x:c>
      <x:c r="I1251" s="47" t="n">
        <x:v>329</x:v>
      </x:c>
      <x:c r="J1251" s="32" t="str">
        <x:v>USD</x:v>
      </x:c>
      <x:c r="K1251" s="32" t="str">
        <x:v>50cm, 54cm, 58cm, Bicycle, Bicycles, Bike, Black, College Fixie, Fixed Gear, Fixie, Pure Fix Cycles, Red, Urban Fixie</x:v>
      </x:c>
      <x:c r="L1251" s="32" t="str">
        <x:v>Fixed Gear Bicycle</x:v>
      </x:c>
      <x:c r="M1251" s="67" t="n">
        <x:v>28123</x:v>
      </x:c>
      <x:c r="N1251" s="32" t="str"/>
      <x:c r="O1251" s="32" t="str">
        <x:v>https://cdn.shopify.com/s/files/1/0923/8062/products/CHARLIE_2015_SEAMLESS_SIDE_WEB.jpeg?v=1438624998</x:v>
      </x:c>
      <x:c r="P1251" s="32" t="str"/>
      <x:c r="Q1251" s="32" t="str">
        <x:v>Estimated</x:v>
      </x:c>
      <x:c r="R1251" s="32" t="str">
        <x:v>Bicycles</x:v>
      </x:c>
      <x:c r="S1251" s="32" t="str">
        <x:v>Complete bicycle</x:v>
      </x:c>
      <x:c r="T1251" s="32" t="str">
        <x:v>Platform product type: Fixed Gear Bicycle</x:v>
      </x:c>
      <x:c r="U1251" s="32" t="str">
        <x:v>Low</x:v>
      </x:c>
      <x:c r="V1251" s="67" t="n">
        <x:v>500</x:v>
      </x:c>
      <x:c r="W1251" s="47" t="n">
        <x:v>79.13</x:v>
      </x:c>
      <x:c r="X1251" s="47" t="n">
        <x:v>158.27</x:v>
      </x:c>
      <x:c r="Y1251" s="47" t="n">
        <x:v>296.1</x:v>
      </x:c>
      <x:c r="Z1251" s="47" t="n">
        <x:v>12</x:v>
      </x:c>
      <x:c r="AA1251" s="47" t="n">
        <x:v>135</x:v>
      </x:c>
      <x:c r="AB1251" s="68" t="n">
        <x:v>7</x:v>
      </x:c>
      <x:c r="AC1251" s="47" t="n">
        <x:v>154.22</x:v>
      </x:c>
      <x:c r="AD1251" s="47" t="n">
        <x:v>326.64</x:v>
      </x:c>
      <x:c r="AE1251" s="47" t="n">
        <x:v>632.48</x:v>
      </x:c>
      <x:c r="AF1251" s="68" t="n">
        <x:v>2.9</x:v>
      </x:c>
      <x:c r="AG1251" s="47" t="n">
        <x:v>15</x:v>
      </x:c>
      <x:c r="AH1251" s="68" t="n">
        <x:v>5</x:v>
      </x:c>
      <x:c r="AI1251" s="47" t="n">
        <x:v>367.63</x:v>
      </x:c>
      <x:c r="AJ1251" s="47" t="n">
        <x:v>-38.63</x:v>
      </x:c>
      <x:c r="AK1251" s="48" t="n">
        <x:v>-0.11699999999999999</x:v>
      </x:c>
      <x:c r="AL1251" s="32" t="str">
        <x:v>Frame material, components, assembly, testing, brand, and oversized freight dominate. Tariff and freight assumptions are illustrative and require current validation.</x:v>
      </x:c>
      <x:c r="AM1251" s="32" t="str">
        <x:v>This is a demonstration store. You can purchase products like this from Pure Fix Cycles Charlie Is there anything more timeless than a little red bicycle? With its deep dish white wheels, the Charlie is a contemporary spin on the American classic.</x:v>
      </x:c>
      <x:c r="AN1251" s="32" t="str">
        <x:v>https://github.com/shopifypartners/shopify-product-csvs-and-images/blob/master/csv-files/bicycles.csv</x:v>
      </x:c>
      <x:c r="AO1251" s="32" t="str">
        <x:v>2026-08-05-v2</x:v>
      </x:c>
    </x:row>
    <x:row r="1252">
      <x:c r="A1252" s="32" t="n">
        <x:v>1251</x:v>
      </x:c>
      <x:c r="B1252" s="32" t="str">
        <x:v>Shopify</x:v>
      </x:c>
      <x:c r="C1252" s="32" t="str">
        <x:v>Shopify Partners sample: bicycles.csv</x:v>
      </x:c>
      <x:c r="D1252" s="32" t="str">
        <x:v>bicycles.csv:glow-in-the-dark-fixed-gear-frameset</x:v>
      </x:c>
      <x:c r="E1252" s="32" t="str"/>
      <x:c r="F1252" s="32" t="str">
        <x:v>Glow in the Dark Fixed Gear Frameset</x:v>
      </x:c>
      <x:c r="G1252" s="32" t="str">
        <x:v>Pure Fix Cycles</x:v>
      </x:c>
      <x:c r="H1252" s="32" t="str">
        <x:v>Pure Fix Cycles</x:v>
      </x:c>
      <x:c r="I1252" s="47" t="n">
        <x:v>150</x:v>
      </x:c>
      <x:c r="J1252" s="32" t="str">
        <x:v>USD</x:v>
      </x:c>
      <x:c r="K1252" s="32" t="str">
        <x:v>Framesets, Glow, Glow Framesets, Glow Green, Glow Salmon, Glow White, Green, Original Framesets, Parts, Red, White</x:v>
      </x:c>
      <x:c r="L1252" s="32" t="str">
        <x:v>Framesets</x:v>
      </x:c>
      <x:c r="M1252" s="67" t="n">
        <x:v>6804</x:v>
      </x:c>
      <x:c r="N1252" s="32" t="str"/>
      <x:c r="O1252" s="32" t="str">
        <x:v>https://cdn.shopify.com/s/files/1/0923/8062/products/red-black_bfc56dc8-5389-4e45-b7fd-d13445bbd7d4.jpeg?v=1438624982</x:v>
      </x:c>
      <x:c r="P1252" s="32" t="str"/>
      <x:c r="Q1252" s="32" t="str">
        <x:v>Estimated</x:v>
      </x:c>
      <x:c r="R1252" s="32" t="str">
        <x:v>Bicycles</x:v>
      </x:c>
      <x:c r="S1252" s="32" t="str">
        <x:v>Bicycle frame or frameset</x:v>
      </x:c>
      <x:c r="T1252" s="32" t="str">
        <x:v>Platform product type: Framesets</x:v>
      </x:c>
      <x:c r="U1252" s="32" t="str">
        <x:v>Low</x:v>
      </x:c>
      <x:c r="V1252" s="67" t="n">
        <x:v>500</x:v>
      </x:c>
      <x:c r="W1252" s="47" t="n">
        <x:v>32.58</x:v>
      </x:c>
      <x:c r="X1252" s="47" t="n">
        <x:v>69.82</x:v>
      </x:c>
      <x:c r="Y1252" s="47" t="n">
        <x:v>135</x:v>
      </x:c>
      <x:c r="Z1252" s="47" t="n">
        <x:v>5</x:v>
      </x:c>
      <x:c r="AA1252" s="47" t="n">
        <x:v>33</x:v>
      </x:c>
      <x:c r="AB1252" s="68" t="n">
        <x:v>7</x:v>
      </x:c>
      <x:c r="AC1252" s="47" t="n">
        <x:v>53.48</x:v>
      </x:c>
      <x:c r="AD1252" s="47" t="n">
        <x:v>115.37</x:v>
      </x:c>
      <x:c r="AE1252" s="47" t="n">
        <x:v>225.77</x:v>
      </x:c>
      <x:c r="AF1252" s="68" t="n">
        <x:v>2.9</x:v>
      </x:c>
      <x:c r="AG1252" s="47" t="n">
        <x:v>15</x:v>
      </x:c>
      <x:c r="AH1252" s="68" t="n">
        <x:v>5</x:v>
      </x:c>
      <x:c r="AI1252" s="47" t="n">
        <x:v>142.22</x:v>
      </x:c>
      <x:c r="AJ1252" s="47" t="n">
        <x:v>7.78</x:v>
      </x:c>
      <x:c r="AK1252" s="48" t="n">
        <x:v>0.052000000000000005</x:v>
      </x:c>
      <x:c r="AL1252" s="32" t="str">
        <x:v>Material, welding, alignment, paint, fork, and testing affect cost. Tariff and freight assumptions are illustrative and require current validation.</x:v>
      </x:c>
      <x:c r="AM1252" s="32" t="str">
        <x:v>The Pure Fix frame set comes standard with a matching frame and fork. The frames are constructed with ultra-durable steel and will be perfect for your fixie build.</x:v>
      </x:c>
      <x:c r="AN1252" s="32" t="str">
        <x:v>https://github.com/shopifypartners/shopify-product-csvs-and-images/blob/master/csv-files/bicycles.csv</x:v>
      </x:c>
      <x:c r="AO1252" s="32" t="str">
        <x:v>2026-08-05-v2</x:v>
      </x:c>
    </x:row>
    <x:row r="1253">
      <x:c r="A1253" s="32" t="n">
        <x:v>1252</x:v>
      </x:c>
      <x:c r="B1253" s="32" t="str">
        <x:v>Shopify</x:v>
      </x:c>
      <x:c r="C1253" s="32" t="str">
        <x:v>Shopify Partners sample: bicycles.csv</x:v>
      </x:c>
      <x:c r="D1253" s="32" t="str">
        <x:v>bicycles.csv:chamois-butt-r</x:v>
      </x:c>
      <x:c r="E1253" s="32" t="str"/>
      <x:c r="F1253" s="32" t="str">
        <x:v>Chamois Butt'r</x:v>
      </x:c>
      <x:c r="G1253" s="32" t="str">
        <x:v>Paceline Products</x:v>
      </x:c>
      <x:c r="H1253" s="32" t="str">
        <x:v>Paceline Products</x:v>
      </x:c>
      <x:c r="I1253" s="47" t="n">
        <x:v>15.99</x:v>
      </x:c>
      <x:c r="J1253" s="32" t="str">
        <x:v>USD</x:v>
      </x:c>
      <x:c r="K1253" s="32" t="str">
        <x:v>Accessories, Tools</x:v>
      </x:c>
      <x:c r="L1253" s="32" t="str">
        <x:v>Care</x:v>
      </x:c>
      <x:c r="M1253" s="67" t="n">
        <x:v>454</x:v>
      </x:c>
      <x:c r="N1253" s="32" t="str"/>
      <x:c r="O1253" s="32" t="str">
        <x:v>https://cdn.shopify.com/s/files/1/0923/8062/products/chamois-buttr-web.jpeg?v=1438624977</x:v>
      </x:c>
      <x:c r="P1253" s="32" t="str"/>
      <x:c r="Q1253" s="32" t="str">
        <x:v>Estimated</x:v>
      </x:c>
      <x:c r="R1253" s="32" t="str">
        <x:v>Generic</x:v>
      </x:c>
      <x:c r="S1253" s="32" t="str">
        <x:v>Assembled consumer product</x:v>
      </x:c>
      <x:c r="T1253" s="32" t="str">
        <x:v>Broad accessories category: Care</x:v>
      </x:c>
      <x:c r="U1253" s="32" t="str">
        <x:v>Low</x:v>
      </x:c>
      <x:c r="V1253" s="67" t="n">
        <x:v>500</x:v>
      </x:c>
      <x:c r="W1253" s="47" t="n">
        <x:v>3</x:v>
      </x:c>
      <x:c r="X1253" s="47" t="n">
        <x:v>11.51</x:v>
      </x:c>
      <x:c r="Y1253" s="47" t="n">
        <x:v>14.39</x:v>
      </x:c>
      <x:c r="Z1253" s="47" t="n">
        <x:v>1</x:v>
      </x:c>
      <x:c r="AA1253" s="47" t="n">
        <x:v>2</x:v>
      </x:c>
      <x:c r="AB1253" s="68" t="n">
        <x:v>5</x:v>
      </x:c>
      <x:c r="AC1253" s="47" t="n">
        <x:v>3.99</x:v>
      </x:c>
      <x:c r="AD1253" s="47" t="n">
        <x:v>15.24</x:v>
      </x:c>
      <x:c r="AE1253" s="47" t="n">
        <x:v>25.09</x:v>
      </x:c>
      <x:c r="AF1253" s="68" t="n">
        <x:v>2.9</x:v>
      </x:c>
      <x:c r="AG1253" s="47" t="n">
        <x:v>4</x:v>
      </x:c>
      <x:c r="AH1253" s="68" t="n">
        <x:v>5</x:v>
      </x:c>
      <x:c r="AI1253" s="47" t="n">
        <x:v>20.5</x:v>
      </x:c>
      <x:c r="AJ1253" s="47" t="n">
        <x:v>-4.51</x:v>
      </x:c>
      <x:c r="AK1253" s="48" t="n">
        <x:v>-0.282</x:v>
      </x:c>
      <x:c r="AL1253" s="32" t="str">
        <x:v>Insufficient specifications; use as a broad placeholder until a BOM or supplier match is available. Tariff and freight assumptions are illustrative and require current validation.</x:v>
      </x:c>
      <x:c r="AM1253" s="32" t="str">
        <x:v>This is a demonstration store. You can purchase products like this from Pure Fix Cycles Chamois Butt’r® is the Original non-greasy chamois cream and the favorite of professional and recreational cyclists. Developed in 1988 by Steve Mathews, a cyclist and Physical Therapist, in conjunction with chemists, physicians and professional cyclists, Chamois Butt’r® sets the standard for high quality chamois creams in the US. Manufactured with only the highest quality ingredients adhering to the FDA’s Goo</x:v>
      </x:c>
      <x:c r="AN1253" s="32" t="str">
        <x:v>https://github.com/shopifypartners/shopify-product-csvs-and-images/blob/master/csv-files/bicycles.csv</x:v>
      </x:c>
      <x:c r="AO1253" s="32" t="str">
        <x:v>2026-08-05-v2</x:v>
      </x:c>
    </x:row>
    <x:row r="1254">
      <x:c r="A1254" s="32" t="n">
        <x:v>1253</x:v>
      </x:c>
      <x:c r="B1254" s="32" t="str">
        <x:v>Shopify</x:v>
      </x:c>
      <x:c r="C1254" s="32" t="str">
        <x:v>Shopify Partners sample: bicycles.csv</x:v>
      </x:c>
      <x:c r="D1254" s="32" t="str">
        <x:v>bicycles.csv:continental-gatorskin-tire</x:v>
      </x:c>
      <x:c r="E1254" s="32" t="str"/>
      <x:c r="F1254" s="32" t="str">
        <x:v>Continental Gatorskin 700x23C Tire</x:v>
      </x:c>
      <x:c r="G1254" s="32" t="str">
        <x:v>Continental</x:v>
      </x:c>
      <x:c r="H1254" s="32" t="str">
        <x:v>Continental</x:v>
      </x:c>
      <x:c r="I1254" s="47" t="n">
        <x:v>49.99</x:v>
      </x:c>
      <x:c r="J1254" s="32" t="str">
        <x:v>USD</x:v>
      </x:c>
      <x:c r="K1254" s="32" t="str">
        <x:v>Accessories, Parts, Tires, Tires and Tubes, Tools and Maintenance, Wheelsets and Accessories</x:v>
      </x:c>
      <x:c r="L1254" s="32" t="str">
        <x:v>Tires</x:v>
      </x:c>
      <x:c r="M1254" s="67" t="n">
        <x:v>454</x:v>
      </x:c>
      <x:c r="N1254" s="32" t="str"/>
      <x:c r="O1254" s="32" t="str">
        <x:v>https://cdn.shopify.com/s/files/1/0923/8062/products/GATORSKIN-23c-WEB.jpeg?v=1438624974</x:v>
      </x:c>
      <x:c r="P1254" s="32" t="str"/>
      <x:c r="Q1254" s="32" t="str">
        <x:v>Estimated</x:v>
      </x:c>
      <x:c r="R1254" s="32" t="str">
        <x:v>Bicycles</x:v>
      </x:c>
      <x:c r="S1254" s="32" t="str">
        <x:v>Bicycle tire</x:v>
      </x:c>
      <x:c r="T1254" s="32" t="str">
        <x:v>Platform product type: Tires</x:v>
      </x:c>
      <x:c r="U1254" s="32" t="str">
        <x:v>Medium</x:v>
      </x:c>
      <x:c r="V1254" s="67" t="n">
        <x:v>500</x:v>
      </x:c>
      <x:c r="W1254" s="47" t="n">
        <x:v>4.41</x:v>
      </x:c>
      <x:c r="X1254" s="47" t="n">
        <x:v>9.92</x:v>
      </x:c>
      <x:c r="Y1254" s="47" t="n">
        <x:v>22.04</x:v>
      </x:c>
      <x:c r="Z1254" s="47" t="n">
        <x:v>0.7</x:v>
      </x:c>
      <x:c r="AA1254" s="47" t="n">
        <x:v>1.8</x:v>
      </x:c>
      <x:c r="AB1254" s="68" t="n">
        <x:v>7</x:v>
      </x:c>
      <x:c r="AC1254" s="47" t="n">
        <x:v>5.79</x:v>
      </x:c>
      <x:c r="AD1254" s="47" t="n">
        <x:v>13.29</x:v>
      </x:c>
      <x:c r="AE1254" s="47" t="n">
        <x:v>29.47</x:v>
      </x:c>
      <x:c r="AF1254" s="68" t="n">
        <x:v>2.9</x:v>
      </x:c>
      <x:c r="AG1254" s="47" t="n">
        <x:v>4</x:v>
      </x:c>
      <x:c r="AH1254" s="68" t="n">
        <x:v>5</x:v>
      </x:c>
      <x:c r="AI1254" s="47" t="n">
        <x:v>21.24</x:v>
      </x:c>
      <x:c r="AJ1254" s="47" t="n">
        <x:v>28.75</x:v>
      </x:c>
      <x:c r="AK1254" s="48" t="n">
        <x:v>0.575</x:v>
      </x:c>
      <x:c r="AL1254" s="32" t="str">
        <x:v>Size, casing, compound, puncture layer, and branding affect cost. Tariff and freight assumptions are illustrative and require current validation.</x:v>
      </x:c>
      <x:c r="AM1254" s="32" t="str">
        <x:v>This is a demonstration store. You can purchase products like this from Pure Fix Cycles You know why it’s tough to insult an alligator? Cause its got thick skin. And if you think of insults as tire punctures, then you’ll start to understand why these bad boys are called Gatorskins…because they’re tough. Really tough. Like, really, really tough. Commuters everywhere swear by ‘em, rogue nails fear ‘em, and tubes love ‘em. So grab some gators, and keep on rolling. Durable carbon black mixture and 3</x:v>
      </x:c>
      <x:c r="AN1254" s="32" t="str">
        <x:v>https://github.com/shopifypartners/shopify-product-csvs-and-images/blob/master/csv-files/bicycles.csv</x:v>
      </x:c>
      <x:c r="AO1254" s="32" t="str">
        <x:v>2026-08-05-v2</x:v>
      </x:c>
    </x:row>
    <x:row r="1255">
      <x:c r="A1255" s="32" t="n">
        <x:v>1254</x:v>
      </x:c>
      <x:c r="B1255" s="32" t="str">
        <x:v>Shopify</x:v>
      </x:c>
      <x:c r="C1255" s="32" t="str">
        <x:v>Shopify Partners sample: bicycles.csv</x:v>
      </x:c>
      <x:c r="D1255" s="32" t="str">
        <x:v>bicycles.csv:brooks-cambium-c17-saddle</x:v>
      </x:c>
      <x:c r="E1255" s="32" t="str"/>
      <x:c r="F1255" s="32" t="str">
        <x:v>Brooks Cambium C17 Saddle</x:v>
      </x:c>
      <x:c r="G1255" s="32" t="str">
        <x:v>Brooks</x:v>
      </x:c>
      <x:c r="H1255" s="32" t="str">
        <x:v>Brooks</x:v>
      </x:c>
      <x:c r="I1255" s="47" t="n">
        <x:v>160</x:v>
      </x:c>
      <x:c r="J1255" s="32" t="str">
        <x:v>USD</x:v>
      </x:c>
      <x:c r="K1255" s="32" t="str">
        <x:v>Black, Parts, Pure CIty, Saddle, Saddles, Saddles and Seatposts</x:v>
      </x:c>
      <x:c r="L1255" s="32" t="str">
        <x:v>Saddle</x:v>
      </x:c>
      <x:c r="M1255" s="67" t="n">
        <x:v>907</x:v>
      </x:c>
      <x:c r="N1255" s="32" t="str"/>
      <x:c r="O1255" s="32" t="str">
        <x:v>https://cdn.shopify.com/s/files/1/0923/8062/products/cambium-natural-top-web.jpeg?v=1438624969</x:v>
      </x:c>
      <x:c r="P1255" s="32" t="str"/>
      <x:c r="Q1255" s="32" t="str">
        <x:v>Estimated</x:v>
      </x:c>
      <x:c r="R1255" s="32" t="str">
        <x:v>Bicycles</x:v>
      </x:c>
      <x:c r="S1255" s="32" t="str">
        <x:v>Bicycle saddle</x:v>
      </x:c>
      <x:c r="T1255" s="32" t="str">
        <x:v>Platform product type: Saddle</x:v>
      </x:c>
      <x:c r="U1255" s="32" t="str">
        <x:v>Low</x:v>
      </x:c>
      <x:c r="V1255" s="67" t="n">
        <x:v>500</x:v>
      </x:c>
      <x:c r="W1255" s="47" t="n">
        <x:v>3.7</x:v>
      </x:c>
      <x:c r="X1255" s="47" t="n">
        <x:v>9.86</x:v>
      </x:c>
      <x:c r="Y1255" s="47" t="n">
        <x:v>24.64</x:v>
      </x:c>
      <x:c r="Z1255" s="47" t="n">
        <x:v>0.7</x:v>
      </x:c>
      <x:c r="AA1255" s="47" t="n">
        <x:v>1</x:v>
      </x:c>
      <x:c r="AB1255" s="68" t="n">
        <x:v>7</x:v>
      </x:c>
      <x:c r="AC1255" s="47" t="n">
        <x:v>4.7</x:v>
      </x:c>
      <x:c r="AD1255" s="47" t="n">
        <x:v>12.36</x:v>
      </x:c>
      <x:c r="AE1255" s="47" t="n">
        <x:v>30.64</x:v>
      </x:c>
      <x:c r="AF1255" s="68" t="n">
        <x:v>2.9</x:v>
      </x:c>
      <x:c r="AG1255" s="47" t="n">
        <x:v>4</x:v>
      </x:c>
      <x:c r="AH1255" s="68" t="n">
        <x:v>5</x:v>
      </x:c>
      <x:c r="AI1255" s="47" t="n">
        <x:v>29</x:v>
      </x:c>
      <x:c r="AJ1255" s="47" t="n">
        <x:v>131</x:v>
      </x:c>
      <x:c r="AK1255" s="48" t="n">
        <x:v>0.8190000000000001</x:v>
      </x:c>
      <x:c r="AL1255" s="32" t="str">
        <x:v>Rails, foam, cover, shape, and brand affect cost. Modifiers: certified/organic material, weatherproof construction. Tariff and freight assumptions are illustrative and require current validation.</x:v>
      </x:c>
      <x:c r="AM1255" s="32" t="str">
        <x:v>This is a demonstration store. You can purchase products like this from Pure Fix Cycles Brooks has always been a crowd-favorite, but this is their first saddle that's a cow-favorite too! Replacing their standard leather with a state of the art vulcanized rubber and organic cotton blend, means you get a saddle that delivers the comfort Brooks is famous for with the added benefit of being waterproof, maintenance-free, and animal-friendly. Grab one and get mooo-ving! Made in Italy</x:v>
      </x:c>
      <x:c r="AN1255" s="32" t="str">
        <x:v>https://github.com/shopifypartners/shopify-product-csvs-and-images/blob/master/csv-files/bicycles.csv</x:v>
      </x:c>
      <x:c r="AO1255" s="32" t="str">
        <x:v>2026-08-05-v2</x:v>
      </x:c>
    </x:row>
    <x:row r="1256">
      <x:c r="A1256" s="32" t="n">
        <x:v>1255</x:v>
      </x:c>
      <x:c r="B1256" s="32" t="str">
        <x:v>Shopify</x:v>
      </x:c>
      <x:c r="C1256" s="32" t="str">
        <x:v>Shopify Partners sample: bicycles.csv</x:v>
      </x:c>
      <x:c r="D1256" s="32" t="str">
        <x:v>bicycles.csv:brooks-adjustable-length-leather-ring-grips</x:v>
      </x:c>
      <x:c r="E1256" s="32" t="str"/>
      <x:c r="F1256" s="32" t="str">
        <x:v>Brooks Adjustable Length Leather Ring Grips</x:v>
      </x:c>
      <x:c r="G1256" s="32" t="str">
        <x:v>Brooks</x:v>
      </x:c>
      <x:c r="H1256" s="32" t="str">
        <x:v>Brooks</x:v>
      </x:c>
      <x:c r="I1256" s="47" t="n">
        <x:v>80</x:v>
      </x:c>
      <x:c r="J1256" s="32" t="str">
        <x:v>USD</x:v>
      </x:c>
      <x:c r="K1256" s="32" t="str">
        <x:v>Bars Tape Grips and Stems, Brooks, Grips, Grips and Tape, Leather, Parts</x:v>
      </x:c>
      <x:c r="L1256" s="32" t="str">
        <x:v>Grips</x:v>
      </x:c>
      <x:c r="M1256" s="67" t="n">
        <x:v>454</x:v>
      </x:c>
      <x:c r="N1256" s="32" t="str"/>
      <x:c r="O1256" s="32" t="str">
        <x:v>https://cdn.shopify.com/s/files/1/0923/8062/products/grip-rings-brown-web.jpeg?v=1438624961</x:v>
      </x:c>
      <x:c r="P1256" s="32" t="str"/>
      <x:c r="Q1256" s="32" t="str">
        <x:v>Estimated</x:v>
      </x:c>
      <x:c r="R1256" s="32" t="str">
        <x:v>Bicycles</x:v>
      </x:c>
      <x:c r="S1256" s="32" t="str">
        <x:v>Bicycle grips or bar tape</x:v>
      </x:c>
      <x:c r="T1256" s="32" t="str">
        <x:v>Platform product type: Grips</x:v>
      </x:c>
      <x:c r="U1256" s="32" t="str">
        <x:v>Medium</x:v>
      </x:c>
      <x:c r="V1256" s="67" t="n">
        <x:v>500</x:v>
      </x:c>
      <x:c r="W1256" s="47" t="n">
        <x:v>0.55</x:v>
      </x:c>
      <x:c r="X1256" s="47" t="n">
        <x:v>1.98</x:v>
      </x:c>
      <x:c r="Y1256" s="47" t="n">
        <x:v>5.51</x:v>
      </x:c>
      <x:c r="Z1256" s="47" t="n">
        <x:v>0.3</x:v>
      </x:c>
      <x:c r="AA1256" s="47" t="n">
        <x:v>0.2</x:v>
      </x:c>
      <x:c r="AB1256" s="68" t="n">
        <x:v>7</x:v>
      </x:c>
      <x:c r="AC1256" s="47" t="n">
        <x:v>0.8</x:v>
      </x:c>
      <x:c r="AD1256" s="47" t="n">
        <x:v>2.66</x:v>
      </x:c>
      <x:c r="AE1256" s="47" t="n">
        <x:v>7.18</x:v>
      </x:c>
      <x:c r="AF1256" s="68" t="n">
        <x:v>2.9</x:v>
      </x:c>
      <x:c r="AG1256" s="47" t="n">
        <x:v>4</x:v>
      </x:c>
      <x:c r="AH1256" s="68" t="n">
        <x:v>5</x:v>
      </x:c>
      <x:c r="AI1256" s="47" t="n">
        <x:v>12.98</x:v>
      </x:c>
      <x:c r="AJ1256" s="47" t="n">
        <x:v>67.02</x:v>
      </x:c>
      <x:c r="AK1256" s="48" t="n">
        <x:v>0.838</x:v>
      </x:c>
      <x:c r="AL1256" s="32" t="str">
        <x:v>Material, length, pattern, and packaging affect cost. Tariff and freight assumptions are illustrative and require current validation.</x:v>
      </x:c>
      <x:c r="AM1256" s="32" t="str">
        <x:v>This is a demonstration store. You can purchase products like this from Pure Fix Cycles Brooks has pampered biking butts for years, and now they're bringing their trademark level of comfort, class, and style to your hands. Made from the same natural leather as their saddles, held together by 3 wheel-spokes, and designed by the best in the industry, these grips will keep your hands on the bars and are adjustable to whatever width you need! Made in Italy</x:v>
      </x:c>
      <x:c r="AN1256" s="32" t="str">
        <x:v>https://github.com/shopifypartners/shopify-product-csvs-and-images/blob/master/csv-files/bicycles.csv</x:v>
      </x:c>
      <x:c r="AO1256" s="32" t="str">
        <x:v>2026-08-05-v2</x:v>
      </x:c>
    </x:row>
    <x:row r="1257">
      <x:c r="A1257" s="32" t="n">
        <x:v>1256</x:v>
      </x:c>
      <x:c r="B1257" s="32" t="str">
        <x:v>Shopify</x:v>
      </x:c>
      <x:c r="C1257" s="32" t="str">
        <x:v>Shopify Partners sample: bicycles.csv</x:v>
      </x:c>
      <x:c r="D1257" s="32" t="str">
        <x:v>bicycles.csv:leather-6-pack-holder</x:v>
      </x:c>
      <x:c r="E1257" s="32" t="str"/>
      <x:c r="F1257" s="32" t="str">
        <x:v>Leather 6-Pack Holder</x:v>
      </x:c>
      <x:c r="G1257" s="32" t="str">
        <x:v>Walnut Studiolo</x:v>
      </x:c>
      <x:c r="H1257" s="32" t="str">
        <x:v>Walnut Studiolo</x:v>
      </x:c>
      <x:c r="I1257" s="47" t="n">
        <x:v>42</x:v>
      </x:c>
      <x:c r="J1257" s="32" t="str">
        <x:v>USD</x:v>
      </x:c>
      <x:c r="K1257" s="32" t="str">
        <x:v>Accessories, City Accessories, Goods, Leather, Things We Love</x:v>
      </x:c>
      <x:c r="L1257" s="32" t="str">
        <x:v>Bike Accessories</x:v>
      </x:c>
      <x:c r="M1257" s="67" t="n">
        <x:v>454</x:v>
      </x:c>
      <x:c r="N1257" s="32" t="str"/>
      <x:c r="O1257" s="32" t="str">
        <x:v>https://cdn.shopify.com/s/files/1/0923/8062/products/6pack-holder--blackleather-WEB.jpeg?v=1438624959</x:v>
      </x:c>
      <x:c r="P1257" s="32" t="str"/>
      <x:c r="Q1257" s="32" t="str">
        <x:v>Estimated</x:v>
      </x:c>
      <x:c r="R1257" s="32" t="str">
        <x:v>Bicycles</x:v>
      </x:c>
      <x:c r="S1257" s="32" t="str">
        <x:v>Generic bicycle component</x:v>
      </x:c>
      <x:c r="T1257" s="32" t="str">
        <x:v>Platform product type: Bike Accessories</x:v>
      </x:c>
      <x:c r="U1257" s="32" t="str">
        <x:v>Low</x:v>
      </x:c>
      <x:c r="V1257" s="67" t="n">
        <x:v>500</x:v>
      </x:c>
      <x:c r="W1257" s="47" t="n">
        <x:v>2.93</x:v>
      </x:c>
      <x:c r="X1257" s="47" t="n">
        <x:v>14.65</x:v>
      </x:c>
      <x:c r="Y1257" s="47" t="n">
        <x:v>37.8</x:v>
      </x:c>
      <x:c r="Z1257" s="47" t="n">
        <x:v>0.7</x:v>
      </x:c>
      <x:c r="AA1257" s="47" t="n">
        <x:v>1.2</x:v>
      </x:c>
      <x:c r="AB1257" s="68" t="n">
        <x:v>7</x:v>
      </x:c>
      <x:c r="AC1257" s="47" t="n">
        <x:v>3.72</x:v>
      </x:c>
      <x:c r="AD1257" s="47" t="n">
        <x:v>17.71</x:v>
      </x:c>
      <x:c r="AE1257" s="47" t="n">
        <x:v>46.65</x:v>
      </x:c>
      <x:c r="AF1257" s="68" t="n">
        <x:v>2.9</x:v>
      </x:c>
      <x:c r="AG1257" s="47" t="n">
        <x:v>4</x:v>
      </x:c>
      <x:c r="AH1257" s="68" t="n">
        <x:v>5</x:v>
      </x:c>
      <x:c r="AI1257" s="47" t="n">
        <x:v>25.03</x:v>
      </x:c>
      <x:c r="AJ1257" s="47" t="n">
        <x:v>16.97</x:v>
      </x:c>
      <x:c r="AK1257" s="48" t="n">
        <x:v>0.40399999999999997</x:v>
      </x:c>
      <x:c r="AL1257" s="32" t="str">
        <x:v>Component type, material, precision, safety, and brand vary widely. Modifiers: 6-count/set adjustment. Tariff and freight assumptions are illustrative and require current validation.</x:v>
      </x:c>
      <x:c r="AM1257" s="32" t="str">
        <x:v>This is a demonstration store. You can purchase products like this from Pure Fix Cycles Walnut Studiolo originally designed the Frame Cinch for a Hardcourt Bike Polo aficionado, but they soon realized that it had boundless versatility. The Frame Cinch can’t wait to hold all kinds of narrow objects to your bike. Just imagine; Bike Polo mallets, six-packs, fly-fishing rods, even kayak paddles—they’re all right at home on your bike, thanks to the Frame Cinch. The Frame Cinch has been recognized by </x:v>
      </x:c>
      <x:c r="AN1257" s="32" t="str">
        <x:v>https://github.com/shopifypartners/shopify-product-csvs-and-images/blob/master/csv-files/bicycles.csv</x:v>
      </x:c>
      <x:c r="AO1257" s="32" t="str">
        <x:v>2026-08-05-v2</x:v>
      </x:c>
    </x:row>
    <x:row r="1258">
      <x:c r="A1258" s="32" t="n">
        <x:v>1257</x:v>
      </x:c>
      <x:c r="B1258" s="32" t="str">
        <x:v>Shopify</x:v>
      </x:c>
      <x:c r="C1258" s="32" t="str">
        <x:v>Shopify Partners sample: bicycles.csv</x:v>
      </x:c>
      <x:c r="D1258" s="32" t="str">
        <x:v>bicycles.csv:leather-city-grips</x:v>
      </x:c>
      <x:c r="E1258" s="32" t="str"/>
      <x:c r="F1258" s="32" t="str">
        <x:v>Leather City Grips</x:v>
      </x:c>
      <x:c r="G1258" s="32" t="str">
        <x:v>Walnut Studiolo</x:v>
      </x:c>
      <x:c r="H1258" s="32" t="str">
        <x:v>Walnut Studiolo</x:v>
      </x:c>
      <x:c r="I1258" s="47" t="n">
        <x:v>42</x:v>
      </x:c>
      <x:c r="J1258" s="32" t="str">
        <x:v>USD</x:v>
      </x:c>
      <x:c r="K1258" s="32" t="str">
        <x:v>Accessories, City Accessories, Grips, Grips and Tape, Leather, Parts</x:v>
      </x:c>
      <x:c r="L1258" s="32" t="str">
        <x:v>Grips</x:v>
      </x:c>
      <x:c r="M1258" s="67" t="n">
        <x:v>454</x:v>
      </x:c>
      <x:c r="N1258" s="32" t="str"/>
      <x:c r="O1258" s="32" t="str">
        <x:v>https://cdn.shopify.com/s/files/1/0923/8062/products/sew-on-leather-grips-brown-seamless-WEB.jpeg?v=1438624954</x:v>
      </x:c>
      <x:c r="P1258" s="32" t="str"/>
      <x:c r="Q1258" s="32" t="str">
        <x:v>Estimated</x:v>
      </x:c>
      <x:c r="R1258" s="32" t="str">
        <x:v>Bicycles</x:v>
      </x:c>
      <x:c r="S1258" s="32" t="str">
        <x:v>Bicycle grips or bar tape</x:v>
      </x:c>
      <x:c r="T1258" s="32" t="str">
        <x:v>Platform product type: Grips</x:v>
      </x:c>
      <x:c r="U1258" s="32" t="str">
        <x:v>Medium</x:v>
      </x:c>
      <x:c r="V1258" s="67" t="n">
        <x:v>500</x:v>
      </x:c>
      <x:c r="W1258" s="47" t="n">
        <x:v>0.55</x:v>
      </x:c>
      <x:c r="X1258" s="47" t="n">
        <x:v>1.98</x:v>
      </x:c>
      <x:c r="Y1258" s="47" t="n">
        <x:v>5.51</x:v>
      </x:c>
      <x:c r="Z1258" s="47" t="n">
        <x:v>0.3</x:v>
      </x:c>
      <x:c r="AA1258" s="47" t="n">
        <x:v>0.2</x:v>
      </x:c>
      <x:c r="AB1258" s="68" t="n">
        <x:v>7</x:v>
      </x:c>
      <x:c r="AC1258" s="47" t="n">
        <x:v>0.8</x:v>
      </x:c>
      <x:c r="AD1258" s="47" t="n">
        <x:v>2.66</x:v>
      </x:c>
      <x:c r="AE1258" s="47" t="n">
        <x:v>7.18</x:v>
      </x:c>
      <x:c r="AF1258" s="68" t="n">
        <x:v>2.9</x:v>
      </x:c>
      <x:c r="AG1258" s="47" t="n">
        <x:v>4</x:v>
      </x:c>
      <x:c r="AH1258" s="68" t="n">
        <x:v>5</x:v>
      </x:c>
      <x:c r="AI1258" s="47" t="n">
        <x:v>9.98</x:v>
      </x:c>
      <x:c r="AJ1258" s="47" t="n">
        <x:v>32.02</x:v>
      </x:c>
      <x:c r="AK1258" s="48" t="n">
        <x:v>0.762</x:v>
      </x:c>
      <x:c r="AL1258" s="32" t="str">
        <x:v>Material, length, pattern, and packaging affect cost. Tariff and freight assumptions are illustrative and require current validation.</x:v>
      </x:c>
      <x:c r="AM1258" s="32" t="str">
        <x:v>This is a demonstration store. You can purchase products like this from Pure Fix Cycles Old-fashioned sew-on leather bike grips for your city bicycle handlebars. Leather is functional and tactile, and it wears beautifully the more it is handled (and it's fine in the rain!). Leather bike grips get grippier when wet, and more beautiful with age as the oils in your hand give it a nice patina. The leather is made with vegetable-tanned leather I finish with a combination process including Walnut Stud</x:v>
      </x:c>
      <x:c r="AN1258" s="32" t="str">
        <x:v>https://github.com/shopifypartners/shopify-product-csvs-and-images/blob/master/csv-files/bicycles.csv</x:v>
      </x:c>
      <x:c r="AO1258" s="32" t="str">
        <x:v>2026-08-05-v2</x:v>
      </x:c>
    </x:row>
    <x:row r="1259">
      <x:c r="A1259" s="32" t="n">
        <x:v>1258</x:v>
      </x:c>
      <x:c r="B1259" s="32" t="str">
        <x:v>Shopify</x:v>
      </x:c>
      <x:c r="C1259" s="32" t="str">
        <x:v>Shopify Partners sample: bicycles.csv</x:v>
      </x:c>
      <x:c r="D1259" s="32" t="str">
        <x:v>bicycles.csv:leather-little-lifter</x:v>
      </x:c>
      <x:c r="E1259" s="32" t="str"/>
      <x:c r="F1259" s="32" t="str">
        <x:v>Leather Little Lifter</x:v>
      </x:c>
      <x:c r="G1259" s="32" t="str">
        <x:v>Walnut Studiolo</x:v>
      </x:c>
      <x:c r="H1259" s="32" t="str">
        <x:v>Walnut Studiolo</x:v>
      </x:c>
      <x:c r="I1259" s="47" t="n">
        <x:v>42</x:v>
      </x:c>
      <x:c r="J1259" s="32" t="str">
        <x:v>USD</x:v>
      </x:c>
      <x:c r="K1259" s="32" t="str">
        <x:v>Accessories, City Accessories, Goods, Leather, Things We Love</x:v>
      </x:c>
      <x:c r="L1259" s="32" t="str">
        <x:v>Bike Accessories</x:v>
      </x:c>
      <x:c r="M1259" s="67" t="n">
        <x:v>454</x:v>
      </x:c>
      <x:c r="N1259" s="32" t="str"/>
      <x:c r="O1259" s="32" t="str">
        <x:v>https://cdn.shopify.com/s/files/1/0923/8062/products/little-lifter-all-web.jpeg?v=1438624947</x:v>
      </x:c>
      <x:c r="P1259" s="32" t="str"/>
      <x:c r="Q1259" s="32" t="str">
        <x:v>Estimated</x:v>
      </x:c>
      <x:c r="R1259" s="32" t="str">
        <x:v>Bicycles</x:v>
      </x:c>
      <x:c r="S1259" s="32" t="str">
        <x:v>Generic bicycle component</x:v>
      </x:c>
      <x:c r="T1259" s="32" t="str">
        <x:v>Platform product type: Bike Accessories</x:v>
      </x:c>
      <x:c r="U1259" s="32" t="str">
        <x:v>Low</x:v>
      </x:c>
      <x:c r="V1259" s="67" t="n">
        <x:v>500</x:v>
      </x:c>
      <x:c r="W1259" s="47" t="n">
        <x:v>2</x:v>
      </x:c>
      <x:c r="X1259" s="47" t="n">
        <x:v>10</x:v>
      </x:c>
      <x:c r="Y1259" s="47" t="n">
        <x:v>35</x:v>
      </x:c>
      <x:c r="Z1259" s="47" t="n">
        <x:v>0.7</x:v>
      </x:c>
      <x:c r="AA1259" s="47" t="n">
        <x:v>1.2</x:v>
      </x:c>
      <x:c r="AB1259" s="68" t="n">
        <x:v>7</x:v>
      </x:c>
      <x:c r="AC1259" s="47" t="n">
        <x:v>2.73</x:v>
      </x:c>
      <x:c r="AD1259" s="47" t="n">
        <x:v>12.73</x:v>
      </x:c>
      <x:c r="AE1259" s="47" t="n">
        <x:v>43.66</x:v>
      </x:c>
      <x:c r="AF1259" s="68" t="n">
        <x:v>2.9</x:v>
      </x:c>
      <x:c r="AG1259" s="47" t="n">
        <x:v>4</x:v>
      </x:c>
      <x:c r="AH1259" s="68" t="n">
        <x:v>5</x:v>
      </x:c>
      <x:c r="AI1259" s="47" t="n">
        <x:v>20.05</x:v>
      </x:c>
      <x:c r="AJ1259" s="47" t="n">
        <x:v>21.95</x:v>
      </x:c>
      <x:c r="AK1259" s="48" t="n">
        <x:v>0.523</x:v>
      </x:c>
      <x:c r="AL1259" s="32" t="str">
        <x:v>Component type, material, precision, safety, and brand vary widely. Tariff and freight assumptions are illustrative and require current validation.</x:v>
      </x:c>
      <x:c r="AM1259" s="32" t="str">
        <x:v>This is a demonstration store. You can purchase products like this from Pure Fix Cycles The original bicycle frame handle launched by Walnut Studiolo on Kickstarter . The frame handle (a.k.a. “The Little Lifter”!) is a comfortable, stylish, sturdy, and easy-to-use leather handle for carrying your bicycle, whether it's up the stairs, across the tracks, or onto the metro. Designed for commuters, this minimalist handle makes carrying your bike actually feel easier and lighter by lowering the center</x:v>
      </x:c>
      <x:c r="AN1259" s="32" t="str">
        <x:v>https://github.com/shopifypartners/shopify-product-csvs-and-images/blob/master/csv-files/bicycles.csv</x:v>
      </x:c>
      <x:c r="AO1259" s="32" t="str">
        <x:v>2026-08-05-v2</x:v>
      </x:c>
    </x:row>
    <x:row r="1260">
      <x:c r="A1260" s="32" t="n">
        <x:v>1259</x:v>
      </x:c>
      <x:c r="B1260" s="32" t="str">
        <x:v>Shopify</x:v>
      </x:c>
      <x:c r="C1260" s="32" t="str">
        <x:v>Shopify Partners sample: bicycles.csv</x:v>
      </x:c>
      <x:c r="D1260" s="32" t="str">
        <x:v>bicycles.csv:kenda-kwest-tire-650c-23c</x:v>
      </x:c>
      <x:c r="E1260" s="32" t="str"/>
      <x:c r="F1260" s="32" t="str">
        <x:v>Kenda Kwest Tire 650C: 23C</x:v>
      </x:c>
      <x:c r="G1260" s="32" t="str">
        <x:v>Kenda</x:v>
      </x:c>
      <x:c r="H1260" s="32" t="str">
        <x:v>Kenda</x:v>
      </x:c>
      <x:c r="I1260" s="47" t="n">
        <x:v>22</x:v>
      </x:c>
      <x:c r="J1260" s="32" t="str">
        <x:v>USD</x:v>
      </x:c>
      <x:c r="K1260" s="32" t="str">
        <x:v>700C, Black, Kenda, Parts, Tire, Tires, Tires and Tubes, Tools and Maintenance, Wheelsets and Accessories</x:v>
      </x:c>
      <x:c r="L1260" s="32" t="str">
        <x:v>Tires</x:v>
      </x:c>
      <x:c r="M1260" s="67" t="n">
        <x:v>1814</x:v>
      </x:c>
      <x:c r="N1260" s="32" t="str"/>
      <x:c r="O1260" s="32" t="str">
        <x:v>https://cdn.shopify.com/s/files/1/0923/8062/products/kekks1-1_aeef6e4f-d3fd-4644-a372-e42206df8d25.jpeg?v=1438624940</x:v>
      </x:c>
      <x:c r="P1260" s="32" t="str"/>
      <x:c r="Q1260" s="32" t="str">
        <x:v>Estimated</x:v>
      </x:c>
      <x:c r="R1260" s="32" t="str">
        <x:v>Bicycles</x:v>
      </x:c>
      <x:c r="S1260" s="32" t="str">
        <x:v>Bicycle tire</x:v>
      </x:c>
      <x:c r="T1260" s="32" t="str">
        <x:v>Platform product type: Tires</x:v>
      </x:c>
      <x:c r="U1260" s="32" t="str">
        <x:v>Medium</x:v>
      </x:c>
      <x:c r="V1260" s="67" t="n">
        <x:v>500</x:v>
      </x:c>
      <x:c r="W1260" s="47" t="n">
        <x:v>4.41</x:v>
      </x:c>
      <x:c r="X1260" s="47" t="n">
        <x:v>9.92</x:v>
      </x:c>
      <x:c r="Y1260" s="47" t="n">
        <x:v>19.8</x:v>
      </x:c>
      <x:c r="Z1260" s="47" t="n">
        <x:v>0.7</x:v>
      </x:c>
      <x:c r="AA1260" s="47" t="n">
        <x:v>2.34</x:v>
      </x:c>
      <x:c r="AB1260" s="68" t="n">
        <x:v>7</x:v>
      </x:c>
      <x:c r="AC1260" s="47" t="n">
        <x:v>6.01</x:v>
      </x:c>
      <x:c r="AD1260" s="47" t="n">
        <x:v>13.86</x:v>
      </x:c>
      <x:c r="AE1260" s="47" t="n">
        <x:v>28.36</x:v>
      </x:c>
      <x:c r="AF1260" s="68" t="n">
        <x:v>2.9</x:v>
      </x:c>
      <x:c r="AG1260" s="47" t="n">
        <x:v>7</x:v>
      </x:c>
      <x:c r="AH1260" s="68" t="n">
        <x:v>5</x:v>
      </x:c>
      <x:c r="AI1260" s="47" t="n">
        <x:v>22.6</x:v>
      </x:c>
      <x:c r="AJ1260" s="47" t="n">
        <x:v>-0.6</x:v>
      </x:c>
      <x:c r="AK1260" s="48" t="n">
        <x:v>-0.027000000000000003</x:v>
      </x:c>
      <x:c r="AL1260" s="32" t="str">
        <x:v>Size, casing, compound, puncture layer, and branding affect cost. Tariff and freight assumptions are illustrative and require current validation.</x:v>
      </x:c>
      <x:c r="AM1260" s="32" t="str">
        <x:v>This is a demonstration store. You can purchase products like this from Pure Fix Cycles A classic tire redesigned with fixie riding in mind - modern-day performance with reinforced sidewalls. Kenda 650Cx23c tire. Comes as a single tire. Sizes Available: 23C</x:v>
      </x:c>
      <x:c r="AN1260" s="32" t="str">
        <x:v>https://github.com/shopifypartners/shopify-product-csvs-and-images/blob/master/csv-files/bicycles.csv</x:v>
      </x:c>
      <x:c r="AO1260" s="32" t="str">
        <x:v>2026-08-05-v2</x:v>
      </x:c>
    </x:row>
    <x:row r="1261">
      <x:c r="A1261" s="32" t="n">
        <x:v>1260</x:v>
      </x:c>
      <x:c r="B1261" s="32" t="str">
        <x:v>Shopify</x:v>
      </x:c>
      <x:c r="C1261" s="32" t="str">
        <x:v>Shopify Partners sample: bicycles.csv</x:v>
      </x:c>
      <x:c r="D1261" s="32" t="str">
        <x:v>bicycles.csv:the-iris</x:v>
      </x:c>
      <x:c r="E1261" s="32" t="str"/>
      <x:c r="F1261" s="32" t="str">
        <x:v>Iris</x:v>
      </x:c>
      <x:c r="G1261" s="32" t="str">
        <x:v>Pure Fix Cycles</x:v>
      </x:c>
      <x:c r="H1261" s="32" t="str">
        <x:v>Pure Fix Cycles</x:v>
      </x:c>
      <x:c r="I1261" s="47" t="n">
        <x:v>399</x:v>
      </x:c>
      <x:c r="J1261" s="32" t="str">
        <x:v>USD</x:v>
      </x:c>
      <x:c r="K1261" s="32" t="str">
        <x:v>Bicycle, Black, Fixed Gear, Grey, Limited Edition, Pure Fix Cycles</x:v>
      </x:c>
      <x:c r="L1261" s="32" t="str">
        <x:v>Fixed Gear Bicycle</x:v>
      </x:c>
      <x:c r="M1261" s="67" t="n">
        <x:v>22680</x:v>
      </x:c>
      <x:c r="N1261" s="32" t="str"/>
      <x:c r="O1261" s="32" t="str">
        <x:v>https://cdn.shopify.com/s/files/1/0923/8062/products/IRIS_2014_SEAMLESS_SIDE_KENDA_WEB_2048x1365_LIMITEDEDITION.jpeg?v=1438624935</x:v>
      </x:c>
      <x:c r="P1261" s="32" t="str"/>
      <x:c r="Q1261" s="32" t="str">
        <x:v>Estimated</x:v>
      </x:c>
      <x:c r="R1261" s="32" t="str">
        <x:v>Bicycles</x:v>
      </x:c>
      <x:c r="S1261" s="32" t="str">
        <x:v>Complete bicycle</x:v>
      </x:c>
      <x:c r="T1261" s="32" t="str">
        <x:v>Platform product type: Fixed Gear Bicycle</x:v>
      </x:c>
      <x:c r="U1261" s="32" t="str">
        <x:v>Low</x:v>
      </x:c>
      <x:c r="V1261" s="67" t="n">
        <x:v>500</x:v>
      </x:c>
      <x:c r="W1261" s="47" t="n">
        <x:v>79.13</x:v>
      </x:c>
      <x:c r="X1261" s="47" t="n">
        <x:v>158.27</x:v>
      </x:c>
      <x:c r="Y1261" s="47" t="n">
        <x:v>335.15</x:v>
      </x:c>
      <x:c r="Z1261" s="47" t="n">
        <x:v>12</x:v>
      </x:c>
      <x:c r="AA1261" s="47" t="n">
        <x:v>135</x:v>
      </x:c>
      <x:c r="AB1261" s="68" t="n">
        <x:v>7</x:v>
      </x:c>
      <x:c r="AC1261" s="47" t="n">
        <x:v>154.22</x:v>
      </x:c>
      <x:c r="AD1261" s="47" t="n">
        <x:v>326.64</x:v>
      </x:c>
      <x:c r="AE1261" s="47" t="n">
        <x:v>674.26</x:v>
      </x:c>
      <x:c r="AF1261" s="68" t="n">
        <x:v>2.9</x:v>
      </x:c>
      <x:c r="AG1261" s="47" t="n">
        <x:v>15</x:v>
      </x:c>
      <x:c r="AH1261" s="68" t="n">
        <x:v>5</x:v>
      </x:c>
      <x:c r="AI1261" s="47" t="n">
        <x:v>373.16</x:v>
      </x:c>
      <x:c r="AJ1261" s="47" t="n">
        <x:v>25.84</x:v>
      </x:c>
      <x:c r="AK1261" s="48" t="n">
        <x:v>0.065</x:v>
      </x:c>
      <x:c r="AL1261" s="32" t="str">
        <x:v>Frame material, components, assembly, testing, brand, and oversized freight dominate. Tariff and freight assumptions are illustrative and require current validation.</x:v>
      </x:c>
      <x:c r="AM1261" s="32" t="str">
        <x:v>This is a demonstration store. You can purchase products like this from Pure Fix Cycles Eye-Popping, Color-Shifting frame with Matte Black Deep V rims. This Limited Edition Iris is much more than meets the eye. Clad in light reactive paint, Iris sparkles, shimmers and changes hue in the sunlight. We have just a handful of these eye-catching, color-shifting beauties and you can only get one directly from Pure Fix Cycles so grab one now because these speedy steeds will be gone in a blink.</x:v>
      </x:c>
      <x:c r="AN1261" s="32" t="str">
        <x:v>https://github.com/shopifypartners/shopify-product-csvs-and-images/blob/master/csv-files/bicycles.csv</x:v>
      </x:c>
      <x:c r="AO1261" s="32" t="str">
        <x:v>2026-08-05-v2</x:v>
      </x:c>
    </x:row>
    <x:row r="1262">
      <x:c r="A1262" s="32" t="n">
        <x:v>1261</x:v>
      </x:c>
      <x:c r="B1262" s="32" t="str">
        <x:v>Shopify</x:v>
      </x:c>
      <x:c r="C1262" s="32" t="str">
        <x:v>Shopify Partners sample: bicycles.csv</x:v>
      </x:c>
      <x:c r="D1262" s="32" t="str">
        <x:v>bicycles.csv:giro-treble-ii-road-shoe</x:v>
      </x:c>
      <x:c r="E1262" s="32" t="str"/>
      <x:c r="F1262" s="32" t="str">
        <x:v>Giro Treble II Road Shoe</x:v>
      </x:c>
      <x:c r="G1262" s="32" t="str">
        <x:v>Giro</x:v>
      </x:c>
      <x:c r="H1262" s="32" t="str">
        <x:v>Giro</x:v>
      </x:c>
      <x:c r="I1262" s="47" t="n">
        <x:v>99</x:v>
      </x:c>
      <x:c r="J1262" s="32" t="str">
        <x:v>USD</x:v>
      </x:c>
      <x:c r="K1262" s="32" t="str">
        <x:v>Accessories, Apparel, Black, Racing, Shoes, Track</x:v>
      </x:c>
      <x:c r="L1262" s="32" t="str">
        <x:v>Shoes</x:v>
      </x:c>
      <x:c r="M1262" s="67" t="n">
        <x:v>907</x:v>
      </x:c>
      <x:c r="N1262" s="32" t="str"/>
      <x:c r="O1262" s="32" t="str">
        <x:v>https://cdn.shopify.com/s/files/1/0923/8062/products/giro-treble-shoe-web.jpeg?v=1438624924</x:v>
      </x:c>
      <x:c r="P1262" s="32" t="str"/>
      <x:c r="Q1262" s="32" t="str">
        <x:v>Estimated</x:v>
      </x:c>
      <x:c r="R1262" s="32" t="str">
        <x:v>Generic</x:v>
      </x:c>
      <x:c r="S1262" s="32" t="str">
        <x:v>Assembled consumer product</x:v>
      </x:c>
      <x:c r="T1262" s="32" t="str">
        <x:v>Broad accessories category: Shoes</x:v>
      </x:c>
      <x:c r="U1262" s="32" t="str">
        <x:v>Low</x:v>
      </x:c>
      <x:c r="V1262" s="67" t="n">
        <x:v>500</x:v>
      </x:c>
      <x:c r="W1262" s="47" t="n">
        <x:v>3</x:v>
      </x:c>
      <x:c r="X1262" s="47" t="n">
        <x:v>12</x:v>
      </x:c>
      <x:c r="Y1262" s="47" t="n">
        <x:v>40</x:v>
      </x:c>
      <x:c r="Z1262" s="47" t="n">
        <x:v>1</x:v>
      </x:c>
      <x:c r="AA1262" s="47" t="n">
        <x:v>2</x:v>
      </x:c>
      <x:c r="AB1262" s="68" t="n">
        <x:v>5</x:v>
      </x:c>
      <x:c r="AC1262" s="47" t="n">
        <x:v>3.99</x:v>
      </x:c>
      <x:c r="AD1262" s="47" t="n">
        <x:v>15.75</x:v>
      </x:c>
      <x:c r="AE1262" s="47" t="n">
        <x:v>51.98</x:v>
      </x:c>
      <x:c r="AF1262" s="68" t="n">
        <x:v>2.9</x:v>
      </x:c>
      <x:c r="AG1262" s="47" t="n">
        <x:v>4</x:v>
      </x:c>
      <x:c r="AH1262" s="68" t="n">
        <x:v>5</x:v>
      </x:c>
      <x:c r="AI1262" s="47" t="n">
        <x:v>27.57</x:v>
      </x:c>
      <x:c r="AJ1262" s="47" t="n">
        <x:v>71.43</x:v>
      </x:c>
      <x:c r="AK1262" s="48" t="n">
        <x:v>0.722</x:v>
      </x:c>
      <x:c r="AL1262" s="32" t="str">
        <x:v>Insufficient specifications; use as a broad placeholder until a BOM or supplier match is available. Tariff and freight assumptions are illustrative and require current validation.</x:v>
      </x:c>
      <x:c r="AM1262" s="32" t="str">
        <x:v>This is a demonstration store. You can purchase products like this from Pure Fix Cycles It might not be that much of a stretch to say that the Giro Treble II is the prefect shoe for every rider. Featuring Giro’s Universal Cleat Mount system, the Treble II works with both three-bolt and two-bolt cleat systems. And with a comfortable 3-strap closure and Aegis anti-microbial EVA footpad, it’s designed to last for as long as you can. Whether you’re racing or spinning, the Grio Treble II will keep yo</x:v>
      </x:c>
      <x:c r="AN1262" s="32" t="str">
        <x:v>https://github.com/shopifypartners/shopify-product-csvs-and-images/blob/master/csv-files/bicycles.csv</x:v>
      </x:c>
      <x:c r="AO1262" s="32" t="str">
        <x:v>2026-08-05-v2</x:v>
      </x:c>
    </x:row>
    <x:row r="1263">
      <x:c r="A1263" s="32" t="n">
        <x:v>1262</x:v>
      </x:c>
      <x:c r="B1263" s="32" t="str">
        <x:v>Shopify</x:v>
      </x:c>
      <x:c r="C1263" s="32" t="str">
        <x:v>Shopify Partners sample: bicycles.csv</x:v>
      </x:c>
      <x:c r="D1263" s="32" t="str">
        <x:v>bicycles.csv:exustar-clipless-road-pedals</x:v>
      </x:c>
      <x:c r="E1263" s="32" t="str"/>
      <x:c r="F1263" s="32" t="str">
        <x:v>Exustar Clipless Road Pedals</x:v>
      </x:c>
      <x:c r="G1263" s="32" t="str">
        <x:v>Exustar</x:v>
      </x:c>
      <x:c r="H1263" s="32" t="str">
        <x:v>Exustar</x:v>
      </x:c>
      <x:c r="I1263" s="47" t="n">
        <x:v>49.99</x:v>
      </x:c>
      <x:c r="J1263" s="32" t="str">
        <x:v>USD</x:v>
      </x:c>
      <x:c r="K1263" s="32" t="str">
        <x:v>Black, Clipless Pedals, Parts, Pedals, Pedals and Straps, Upgrades</x:v>
      </x:c>
      <x:c r="L1263" s="32" t="str">
        <x:v>Pedals</x:v>
      </x:c>
      <x:c r="M1263" s="67" t="n">
        <x:v>454</x:v>
      </x:c>
      <x:c r="N1263" s="32" t="str"/>
      <x:c r="O1263" s="32" t="str">
        <x:v>https://cdn.shopify.com/s/files/1/0923/8062/products/exustar-pr100pp-pedals-web.jpeg?v=1438624921</x:v>
      </x:c>
      <x:c r="P1263" s="32" t="str"/>
      <x:c r="Q1263" s="32" t="str">
        <x:v>Estimated</x:v>
      </x:c>
      <x:c r="R1263" s="32" t="str">
        <x:v>Bicycles</x:v>
      </x:c>
      <x:c r="S1263" s="32" t="str">
        <x:v>Bicycle drivetrain component</x:v>
      </x:c>
      <x:c r="T1263" s="32" t="str">
        <x:v>Platform product type: Pedals</x:v>
      </x:c>
      <x:c r="U1263" s="32" t="str">
        <x:v>Low</x:v>
      </x:c>
      <x:c r="V1263" s="67" t="n">
        <x:v>500</x:v>
      </x:c>
      <x:c r="W1263" s="47" t="n">
        <x:v>5</x:v>
      </x:c>
      <x:c r="X1263" s="47" t="n">
        <x:v>18</x:v>
      </x:c>
      <x:c r="Y1263" s="47" t="n">
        <x:v>44.99</x:v>
      </x:c>
      <x:c r="Z1263" s="47" t="n">
        <x:v>1</x:v>
      </x:c>
      <x:c r="AA1263" s="47" t="n">
        <x:v>2</x:v>
      </x:c>
      <x:c r="AB1263" s="68" t="n">
        <x:v>7</x:v>
      </x:c>
      <x:c r="AC1263" s="47" t="n">
        <x:v>6.26</x:v>
      </x:c>
      <x:c r="AD1263" s="47" t="n">
        <x:v>22.47</x:v>
      </x:c>
      <x:c r="AE1263" s="47" t="n">
        <x:v>57.24</x:v>
      </x:c>
      <x:c r="AF1263" s="68" t="n">
        <x:v>2.9</x:v>
      </x:c>
      <x:c r="AG1263" s="47" t="n">
        <x:v>4</x:v>
      </x:c>
      <x:c r="AH1263" s="68" t="n">
        <x:v>5</x:v>
      </x:c>
      <x:c r="AI1263" s="47" t="n">
        <x:v>30.42</x:v>
      </x:c>
      <x:c r="AJ1263" s="47" t="n">
        <x:v>19.57</x:v>
      </x:c>
      <x:c r="AK1263" s="48" t="n">
        <x:v>0.391</x:v>
      </x:c>
      <x:c r="AL1263" s="32" t="str">
        <x:v>Cranks, bottom brackets, chains, cassettes, and pedals vary widely. Tariff and freight assumptions are illustrative and require current validation.</x:v>
      </x:c>
      <x:c r="AM1263" s="32" t="str">
        <x:v>This is a demonstration store. You can purchase products like this from Pure Fix Cycles Riding fixed connects you directly to the movement of your bike and these pedals take that connection to the next level. Lightweight with sealed bearings, and including cleats, the Exustar pedals will improve your power transfer, help you get the most out of your pedal stroke, and give you an excuse to get some sweet new shoes!</x:v>
      </x:c>
      <x:c r="AN1263" s="32" t="str">
        <x:v>https://github.com/shopifypartners/shopify-product-csvs-and-images/blob/master/csv-files/bicycles.csv</x:v>
      </x:c>
      <x:c r="AO1263" s="32" t="str">
        <x:v>2026-08-05-v2</x:v>
      </x:c>
    </x:row>
    <x:row r="1264">
      <x:c r="A1264" s="32" t="n">
        <x:v>1263</x:v>
      </x:c>
      <x:c r="B1264" s="32" t="str">
        <x:v>Shopify</x:v>
      </x:c>
      <x:c r="C1264" s="32" t="str">
        <x:v>Shopify Partners sample: bicycles.csv</x:v>
      </x:c>
      <x:c r="D1264" s="32" t="str">
        <x:v>bicycles.csv:sram-s300-165mm-48t-black-crankset-and-bottom-bracket</x:v>
      </x:c>
      <x:c r="E1264" s="32" t="str"/>
      <x:c r="F1264" s="32" t="str">
        <x:v>SRAM S300 165mm 48T Black Crankset and Bottom Bracket</x:v>
      </x:c>
      <x:c r="G1264" s="32" t="str">
        <x:v>SRAM</x:v>
      </x:c>
      <x:c r="H1264" s="32" t="str">
        <x:v>SRAM</x:v>
      </x:c>
      <x:c r="I1264" s="47" t="n">
        <x:v>156</x:v>
      </x:c>
      <x:c r="J1264" s="32" t="str">
        <x:v>USD</x:v>
      </x:c>
      <x:c r="K1264" s="32" t="str">
        <x:v>Black, Cranks, Drivetrain, Parts, Pro, SRAM, Track</x:v>
      </x:c>
      <x:c r="L1264" s="32" t="str">
        <x:v>Cranks</x:v>
      </x:c>
      <x:c r="M1264" s="67" t="n">
        <x:v>907</x:v>
      </x:c>
      <x:c r="N1264" s="32" t="str"/>
      <x:c r="O1264" s="32" t="str">
        <x:v>https://cdn.shopify.com/s/files/1/0923/8062/products/sram-s300-driveside-web_98b7f6d0-bb63-4899-8a70-80b82f67bca8.jpeg?v=1438624919</x:v>
      </x:c>
      <x:c r="P1264" s="32" t="str"/>
      <x:c r="Q1264" s="32" t="str">
        <x:v>Estimated</x:v>
      </x:c>
      <x:c r="R1264" s="32" t="str">
        <x:v>Bicycles</x:v>
      </x:c>
      <x:c r="S1264" s="32" t="str">
        <x:v>Bicycle drivetrain component</x:v>
      </x:c>
      <x:c r="T1264" s="32" t="str">
        <x:v>Platform product type: Cranks</x:v>
      </x:c>
      <x:c r="U1264" s="32" t="str">
        <x:v>Low</x:v>
      </x:c>
      <x:c r="V1264" s="67" t="n">
        <x:v>500</x:v>
      </x:c>
      <x:c r="W1264" s="47" t="n">
        <x:v>6.75</x:v>
      </x:c>
      <x:c r="X1264" s="47" t="n">
        <x:v>24.3</x:v>
      </x:c>
      <x:c r="Y1264" s="47" t="n">
        <x:v>81</x:v>
      </x:c>
      <x:c r="Z1264" s="47" t="n">
        <x:v>1</x:v>
      </x:c>
      <x:c r="AA1264" s="47" t="n">
        <x:v>2</x:v>
      </x:c>
      <x:c r="AB1264" s="68" t="n">
        <x:v>7</x:v>
      </x:c>
      <x:c r="AC1264" s="47" t="n">
        <x:v>8.13</x:v>
      </x:c>
      <x:c r="AD1264" s="47" t="n">
        <x:v>29.21</x:v>
      </x:c>
      <x:c r="AE1264" s="47" t="n">
        <x:v>95.77</x:v>
      </x:c>
      <x:c r="AF1264" s="68" t="n">
        <x:v>2.9</x:v>
      </x:c>
      <x:c r="AG1264" s="47" t="n">
        <x:v>4</x:v>
      </x:c>
      <x:c r="AH1264" s="68" t="n">
        <x:v>5</x:v>
      </x:c>
      <x:c r="AI1264" s="47" t="n">
        <x:v>45.53</x:v>
      </x:c>
      <x:c r="AJ1264" s="47" t="n">
        <x:v>110.47</x:v>
      </x:c>
      <x:c r="AK1264" s="48" t="n">
        <x:v>0.708</x:v>
      </x:c>
      <x:c r="AL1264" s="32" t="str">
        <x:v>Cranks, bottom brackets, chains, cassettes, and pedals vary widely. Modifiers: silk material. Tariff and freight assumptions are illustrative and require current validation.</x:v>
      </x:c>
      <x:c r="AM1264" s="32" t="str">
        <x:v>This is a demonstration store. You can purchase products like this from Pure Fix Cycles When it comes to cranks, the SRAM S300 GXP is truly kingly. Forged from AL-6061-T6 aluminum and featuring the GXP bottom bracket, this crank is light and stiff, adding speed and shedding weight all in one. Smooth as butter and silky as a monarch’s pajamas, the SRAM S300 GXP is perfect for new builds or as an upgrade to your current steed.</x:v>
      </x:c>
      <x:c r="AN1264" s="32" t="str">
        <x:v>https://github.com/shopifypartners/shopify-product-csvs-and-images/blob/master/csv-files/bicycles.csv</x:v>
      </x:c>
      <x:c r="AO1264" s="32" t="str">
        <x:v>2026-08-05-v2</x:v>
      </x:c>
    </x:row>
    <x:row r="1265">
      <x:c r="A1265" s="32" t="n">
        <x:v>1264</x:v>
      </x:c>
      <x:c r="B1265" s="32" t="str">
        <x:v>Shopify</x:v>
      </x:c>
      <x:c r="C1265" s="32" t="str">
        <x:v>Shopify Partners sample: bicycles.csv</x:v>
      </x:c>
      <x:c r="D1265" s="32" t="str">
        <x:v>bicycles.csv:pure-fix-1940s-softball-jersey</x:v>
      </x:c>
      <x:c r="E1265" s="32" t="str"/>
      <x:c r="F1265" s="32" t="str">
        <x:v>Pure Fix 1940's Softball Jersey</x:v>
      </x:c>
      <x:c r="G1265" s="32" t="str">
        <x:v>Pure Fix Cycles</x:v>
      </x:c>
      <x:c r="H1265" s="32" t="str">
        <x:v>Pure Fix Cycles</x:v>
      </x:c>
      <x:c r="I1265" s="47" t="n">
        <x:v>20</x:v>
      </x:c>
      <x:c r="J1265" s="32" t="str">
        <x:v>USD</x:v>
      </x:c>
      <x:c r="K1265" s="32" t="str">
        <x:v>1940S, Accessories, Apparel, Black, Clothes, Concrete, Grey, Shirt, Shirts</x:v>
      </x:c>
      <x:c r="L1265" s="32" t="str">
        <x:v>Apparel</x:v>
      </x:c>
      <x:c r="M1265" s="67" t="n">
        <x:v>227</x:v>
      </x:c>
      <x:c r="N1265" s="32" t="str"/>
      <x:c r="O1265" s="32" t="str">
        <x:v>https://cdn.shopify.com/s/files/1/0923/8062/products/pure-fix-softball-tee-web-2.jpeg?v=1438624916</x:v>
      </x:c>
      <x:c r="P1265" s="32" t="str"/>
      <x:c r="Q1265" s="32" t="str">
        <x:v>Estimated</x:v>
      </x:c>
      <x:c r="R1265" s="32" t="str">
        <x:v>Apparel</x:v>
      </x:c>
      <x:c r="S1265" s="32" t="str">
        <x:v>Casual dress</x:v>
      </x:c>
      <x:c r="T1265" s="32" t="str">
        <x:v>Keyword/category match: dress</x:v>
      </x:c>
      <x:c r="U1265" s="32" t="str">
        <x:v>Low</x:v>
      </x:c>
      <x:c r="V1265" s="67" t="n">
        <x:v>500</x:v>
      </x:c>
      <x:c r="W1265" s="47" t="n">
        <x:v>4.85</x:v>
      </x:c>
      <x:c r="X1265" s="47" t="n">
        <x:v>9.69</x:v>
      </x:c>
      <x:c r="Y1265" s="47" t="n">
        <x:v>18</x:v>
      </x:c>
      <x:c r="Z1265" s="47" t="n">
        <x:v>0.75</x:v>
      </x:c>
      <x:c r="AA1265" s="47" t="n">
        <x:v>0.5</x:v>
      </x:c>
      <x:c r="AB1265" s="68" t="n">
        <x:v>10</x:v>
      </x:c>
      <x:c r="AC1265" s="47" t="n">
        <x:v>5.96</x:v>
      </x:c>
      <x:c r="AD1265" s="47" t="n">
        <x:v>12.03</x:v>
      </x:c>
      <x:c r="AE1265" s="47" t="n">
        <x:v>22.64</x:v>
      </x:c>
      <x:c r="AF1265" s="68" t="n">
        <x:v>2.9</x:v>
      </x:c>
      <x:c r="AG1265" s="47" t="n">
        <x:v>2.5</x:v>
      </x:c>
      <x:c r="AH1265" s="68" t="n">
        <x:v>5</x:v>
      </x:c>
      <x:c r="AI1265" s="47" t="n">
        <x:v>16.11</x:v>
      </x:c>
      <x:c r="AJ1265" s="47" t="n">
        <x:v>3.89</x:v>
      </x:c>
      <x:c r="AK1265" s="48" t="n">
        <x:v>0.19399999999999998</x:v>
      </x:c>
      <x:c r="AL1265" s="32" t="str">
        <x:v>Fabric, lining, embellishment, and complexity vary widely. Tariff and freight assumptions are illustrative and require current validation.</x:v>
      </x:c>
      <x:c r="AM1265" s="32" t="str">
        <x:v>This is a demonstration store. You can purchase products like this from Pure Fix Cycles Always wanted to be a part of Team Pure Fix? These team-issue raglans were the official jersey of the 2014 mens' slow-pitch softball season and now's your chance to dress like the (semi) pros! Made from 100% cotton to get dirty and keep you lookin' good, grab one of these and we'll see you on the field! MEN'S SIZE CHART S M L XL XXL CHEST 36 - 38 39 - 41 42 - 44 45 - 47 48 - 50 WAIST 29 - 31 32 - 34 35 - 37 3</x:v>
      </x:c>
      <x:c r="AN1265" s="32" t="str">
        <x:v>https://github.com/shopifypartners/shopify-product-csvs-and-images/blob/master/csv-files/bicycles.csv</x:v>
      </x:c>
      <x:c r="AO1265" s="32" t="str">
        <x:v>2026-08-05-v2</x:v>
      </x:c>
    </x:row>
    <x:row r="1266">
      <x:c r="A1266" s="32" t="n">
        <x:v>1265</x:v>
      </x:c>
      <x:c r="B1266" s="32" t="str">
        <x:v>Shopify</x:v>
      </x:c>
      <x:c r="C1266" s="32" t="str">
        <x:v>Shopify Partners sample: bicycles.csv</x:v>
      </x:c>
      <x:c r="D1266" s="32" t="str">
        <x:v>bicycles.csv:the-foxtrot</x:v>
      </x:c>
      <x:c r="E1266" s="32" t="str"/>
      <x:c r="F1266" s="32" t="str">
        <x:v>Foxtrot</x:v>
      </x:c>
      <x:c r="G1266" s="32" t="str">
        <x:v>Pure Fix Cycles</x:v>
      </x:c>
      <x:c r="H1266" s="32" t="str">
        <x:v>Pure Fix Cycles</x:v>
      </x:c>
      <x:c r="I1266" s="47" t="n">
        <x:v>329</x:v>
      </x:c>
      <x:c r="J1266" s="32" t="str">
        <x:v>USD</x:v>
      </x:c>
      <x:c r="K1266" s="32" t="str">
        <x:v>50cm, 54cm, Bicycle, Bicycles, Bike, Bike MS, Blue, Fixed Gear, Fixie, Light Blue, Orange, Pure Fix Cycles, Urban Fixie, WTB</x:v>
      </x:c>
      <x:c r="L1266" s="32" t="str">
        <x:v>Fixed Gear Bicycle</x:v>
      </x:c>
      <x:c r="M1266" s="67" t="n">
        <x:v>28123</x:v>
      </x:c>
      <x:c r="N1266" s="32" t="str"/>
      <x:c r="O1266" s="32" t="str">
        <x:v>https://cdn.shopify.com/s/files/1/0923/8062/products/FOXTROT_BIKE-MS_2015_SEAMLESS_SIDE_WEB.jpeg?v=1442433528</x:v>
      </x:c>
      <x:c r="P1266" s="32" t="str"/>
      <x:c r="Q1266" s="32" t="str">
        <x:v>Estimated</x:v>
      </x:c>
      <x:c r="R1266" s="32" t="str">
        <x:v>Bicycles</x:v>
      </x:c>
      <x:c r="S1266" s="32" t="str">
        <x:v>Complete bicycle</x:v>
      </x:c>
      <x:c r="T1266" s="32" t="str">
        <x:v>Platform product type: Fixed Gear Bicycle</x:v>
      </x:c>
      <x:c r="U1266" s="32" t="str">
        <x:v>Low</x:v>
      </x:c>
      <x:c r="V1266" s="67" t="n">
        <x:v>500</x:v>
      </x:c>
      <x:c r="W1266" s="47" t="n">
        <x:v>79.13</x:v>
      </x:c>
      <x:c r="X1266" s="47" t="n">
        <x:v>158.27</x:v>
      </x:c>
      <x:c r="Y1266" s="47" t="n">
        <x:v>296.1</x:v>
      </x:c>
      <x:c r="Z1266" s="47" t="n">
        <x:v>12</x:v>
      </x:c>
      <x:c r="AA1266" s="47" t="n">
        <x:v>135</x:v>
      </x:c>
      <x:c r="AB1266" s="68" t="n">
        <x:v>7</x:v>
      </x:c>
      <x:c r="AC1266" s="47" t="n">
        <x:v>154.22</x:v>
      </x:c>
      <x:c r="AD1266" s="47" t="n">
        <x:v>326.64</x:v>
      </x:c>
      <x:c r="AE1266" s="47" t="n">
        <x:v>632.48</x:v>
      </x:c>
      <x:c r="AF1266" s="68" t="n">
        <x:v>2.9</x:v>
      </x:c>
      <x:c r="AG1266" s="47" t="n">
        <x:v>15</x:v>
      </x:c>
      <x:c r="AH1266" s="68" t="n">
        <x:v>5</x:v>
      </x:c>
      <x:c r="AI1266" s="47" t="n">
        <x:v>367.63</x:v>
      </x:c>
      <x:c r="AJ1266" s="47" t="n">
        <x:v>-38.63</x:v>
      </x:c>
      <x:c r="AK1266" s="48" t="n">
        <x:v>-0.11699999999999999</x:v>
      </x:c>
      <x:c r="AL1266" s="32" t="str">
        <x:v>Frame material, components, assembly, testing, brand, and oversized freight dominate. Tariff and freight assumptions are illustrative and require current validation.</x:v>
      </x:c>
      <x:c r="AM1266" s="32" t="str">
        <x:v>This is a demonstration store. You can purchase products like this from Pure Fix Cycles The Foxtrot is more than a dance your grandparents did; it's a speedy testament to the idea that we can live in a world free from MS. For every Foxtrot sold online, we'll donate $100 to BikeMS and the tireless work they do to improve treatments, develop a cure, and help those currently diagnosed get the support they deserve. You'll be doing a little bit of good every time you ride and fit right in when you jo</x:v>
      </x:c>
      <x:c r="AN1266" s="32" t="str">
        <x:v>https://github.com/shopifypartners/shopify-product-csvs-and-images/blob/master/csv-files/bicycles.csv</x:v>
      </x:c>
      <x:c r="AO1266" s="32" t="str">
        <x:v>2026-08-05-v2</x:v>
      </x:c>
    </x:row>
    <x:row r="1267">
      <x:c r="A1267" s="32" t="n">
        <x:v>1266</x:v>
      </x:c>
      <x:c r="B1267" s="32" t="str">
        <x:v>Shopify</x:v>
      </x:c>
      <x:c r="C1267" s="32" t="str">
        <x:v>Shopify Partners sample: bicycles.csv</x:v>
      </x:c>
      <x:c r="D1267" s="32" t="str">
        <x:v>bicycles.csv:atmos-helmet</x:v>
      </x:c>
      <x:c r="E1267" s="32" t="str"/>
      <x:c r="F1267" s="32" t="str">
        <x:v>Atmos Helmet</x:v>
      </x:c>
      <x:c r="G1267" s="32" t="str">
        <x:v>Giro</x:v>
      </x:c>
      <x:c r="H1267" s="32" t="str">
        <x:v>Giro</x:v>
      </x:c>
      <x:c r="I1267" s="47" t="n">
        <x:v>179.99</x:v>
      </x:c>
      <x:c r="J1267" s="32" t="str">
        <x:v>USD</x:v>
      </x:c>
      <x:c r="K1267" s="32" t="str">
        <x:v>Accessories, Black, Essential, Helmet, Helmets, Safety, Safety Gear</x:v>
      </x:c>
      <x:c r="L1267" s="32" t="str">
        <x:v>Helmet</x:v>
      </x:c>
      <x:c r="M1267" s="67" t="n">
        <x:v>907</x:v>
      </x:c>
      <x:c r="N1267" s="32" t="str"/>
      <x:c r="O1267" s="32" t="str">
        <x:v>https://cdn.shopify.com/s/files/1/0923/8062/products/giro-atmos-black-WEB.jpeg?v=1438624896</x:v>
      </x:c>
      <x:c r="P1267" s="32" t="str"/>
      <x:c r="Q1267" s="32" t="str">
        <x:v>Estimated</x:v>
      </x:c>
      <x:c r="R1267" s="32" t="str">
        <x:v>Bicycles</x:v>
      </x:c>
      <x:c r="S1267" s="32" t="str">
        <x:v>Bicycle helmet</x:v>
      </x:c>
      <x:c r="T1267" s="32" t="str">
        <x:v>Platform product type: Helmet</x:v>
      </x:c>
      <x:c r="U1267" s="32" t="str">
        <x:v>Low</x:v>
      </x:c>
      <x:c r="V1267" s="67" t="n">
        <x:v>500</x:v>
      </x:c>
      <x:c r="W1267" s="47" t="n">
        <x:v>6</x:v>
      </x:c>
      <x:c r="X1267" s="47" t="n">
        <x:v>14</x:v>
      </x:c>
      <x:c r="Y1267" s="47" t="n">
        <x:v>30</x:v>
      </x:c>
      <x:c r="Z1267" s="47" t="n">
        <x:v>1.2</x:v>
      </x:c>
      <x:c r="AA1267" s="47" t="n">
        <x:v>2.5</x:v>
      </x:c>
      <x:c r="AB1267" s="68" t="n">
        <x:v>7</x:v>
      </x:c>
      <x:c r="AC1267" s="47" t="n">
        <x:v>8.03</x:v>
      </x:c>
      <x:c r="AD1267" s="47" t="n">
        <x:v>18.94</x:v>
      </x:c>
      <x:c r="AE1267" s="47" t="n">
        <x:v>40.12</x:v>
      </x:c>
      <x:c r="AF1267" s="68" t="n">
        <x:v>2.9</x:v>
      </x:c>
      <x:c r="AG1267" s="47" t="n">
        <x:v>4</x:v>
      </x:c>
      <x:c r="AH1267" s="68" t="n">
        <x:v>5</x:v>
      </x:c>
      <x:c r="AI1267" s="47" t="n">
        <x:v>37.16</x:v>
      </x:c>
      <x:c r="AJ1267" s="47" t="n">
        <x:v>142.83</x:v>
      </x:c>
      <x:c r="AK1267" s="48" t="n">
        <x:v>0.794</x:v>
      </x:c>
      <x:c r="AL1267" s="32" t="str">
        <x:v>Molds, safety certification, fit system, ventilation, and branding affect cost. Tariff and freight assumptions are illustrative and require current validation.</x:v>
      </x:c>
      <x:c r="AM1267" s="32" t="str">
        <x:v>This is a demonstration store. You can purchase products like this from Pure Fix Cycles The Atmos is one cool helmet. How cool you ask? It's got so many vents you'll worry John McClane is crawlin' around in there hunting baddies. He's not though, it's just the wind cooling your dome, making this the perfect helmet if you Ride Hard. Features In-Mold Composite reinforcement Increased ventilation Includes Roc Loc 5 comfort system Perfect for road, XC, cyclocross, and general mashing See Giro's Fit </x:v>
      </x:c>
      <x:c r="AN1267" s="32" t="str">
        <x:v>https://github.com/shopifypartners/shopify-product-csvs-and-images/blob/master/csv-files/bicycles.csv</x:v>
      </x:c>
      <x:c r="AO1267" s="32" t="str">
        <x:v>2026-08-05-v2</x:v>
      </x:c>
    </x:row>
    <x:row r="1268">
      <x:c r="A1268" s="32" t="n">
        <x:v>1267</x:v>
      </x:c>
      <x:c r="B1268" s="32" t="str">
        <x:v>Shopify</x:v>
      </x:c>
      <x:c r="C1268" s="32" t="str">
        <x:v>Shopify Partners sample: bicycles.csv</x:v>
      </x:c>
      <x:c r="D1268" s="32" t="str">
        <x:v>bicycles.csv:the-tango</x:v>
      </x:c>
      <x:c r="E1268" s="32" t="str"/>
      <x:c r="F1268" s="32" t="str">
        <x:v>Tango</x:v>
      </x:c>
      <x:c r="G1268" s="32" t="str">
        <x:v>Pure Fix Cycles</x:v>
      </x:c>
      <x:c r="H1268" s="32" t="str">
        <x:v>Pure Fix Cycles</x:v>
      </x:c>
      <x:c r="I1268" s="47" t="n">
        <x:v>329</x:v>
      </x:c>
      <x:c r="J1268" s="32" t="str">
        <x:v>USD</x:v>
      </x:c>
      <x:c r="K1268" s="32" t="str">
        <x:v>50cm, 54cm, 58cm, Bicycle, Bicycles, Bike, Fixed Gear, Fixie, Grey, Pure Fix Cycles, White, WTB</x:v>
      </x:c>
      <x:c r="L1268" s="32" t="str">
        <x:v>Fixed Gear Bicycle</x:v>
      </x:c>
      <x:c r="M1268" s="67" t="n">
        <x:v>28123</x:v>
      </x:c>
      <x:c r="N1268" s="32" t="str"/>
      <x:c r="O1268" s="32" t="str">
        <x:v>https://cdn.shopify.com/s/files/1/0923/8062/products/TANGO_SIDE_WEB.jpeg?v=1442433860</x:v>
      </x:c>
      <x:c r="P1268" s="32" t="str"/>
      <x:c r="Q1268" s="32" t="str">
        <x:v>Estimated</x:v>
      </x:c>
      <x:c r="R1268" s="32" t="str">
        <x:v>Bicycles</x:v>
      </x:c>
      <x:c r="S1268" s="32" t="str">
        <x:v>Complete bicycle</x:v>
      </x:c>
      <x:c r="T1268" s="32" t="str">
        <x:v>Platform product type: Fixed Gear Bicycle</x:v>
      </x:c>
      <x:c r="U1268" s="32" t="str">
        <x:v>Low</x:v>
      </x:c>
      <x:c r="V1268" s="67" t="n">
        <x:v>500</x:v>
      </x:c>
      <x:c r="W1268" s="47" t="n">
        <x:v>79.13</x:v>
      </x:c>
      <x:c r="X1268" s="47" t="n">
        <x:v>158.27</x:v>
      </x:c>
      <x:c r="Y1268" s="47" t="n">
        <x:v>296.1</x:v>
      </x:c>
      <x:c r="Z1268" s="47" t="n">
        <x:v>12</x:v>
      </x:c>
      <x:c r="AA1268" s="47" t="n">
        <x:v>135</x:v>
      </x:c>
      <x:c r="AB1268" s="68" t="n">
        <x:v>7</x:v>
      </x:c>
      <x:c r="AC1268" s="47" t="n">
        <x:v>154.22</x:v>
      </x:c>
      <x:c r="AD1268" s="47" t="n">
        <x:v>326.64</x:v>
      </x:c>
      <x:c r="AE1268" s="47" t="n">
        <x:v>632.48</x:v>
      </x:c>
      <x:c r="AF1268" s="68" t="n">
        <x:v>2.9</x:v>
      </x:c>
      <x:c r="AG1268" s="47" t="n">
        <x:v>15</x:v>
      </x:c>
      <x:c r="AH1268" s="68" t="n">
        <x:v>5</x:v>
      </x:c>
      <x:c r="AI1268" s="47" t="n">
        <x:v>367.63</x:v>
      </x:c>
      <x:c r="AJ1268" s="47" t="n">
        <x:v>-38.63</x:v>
      </x:c>
      <x:c r="AK1268" s="48" t="n">
        <x:v>-0.11699999999999999</x:v>
      </x:c>
      <x:c r="AL1268" s="32" t="str">
        <x:v>Frame material, components, assembly, testing, brand, and oversized freight dominate. Tariff and freight assumptions are illustrative and require current validation.</x:v>
      </x:c>
      <x:c r="AM1268" s="32" t="str">
        <x:v>This is a demonstration store. You can purchase products like this from Pure Fix Cycles It takes “too” to Tango. Too much speed, too much style, and too much swag. Tango’s all about exceeding expectations and that makes it the perfect bike for riders who rock the boat.</x:v>
      </x:c>
      <x:c r="AN1268" s="32" t="str">
        <x:v>https://github.com/shopifypartners/shopify-product-csvs-and-images/blob/master/csv-files/bicycles.csv</x:v>
      </x:c>
      <x:c r="AO1268" s="32" t="str">
        <x:v>2026-08-05-v2</x:v>
      </x:c>
    </x:row>
    <x:row r="1269">
      <x:c r="A1269" s="32" t="n">
        <x:v>1268</x:v>
      </x:c>
      <x:c r="B1269" s="32" t="str">
        <x:v>Shopify</x:v>
      </x:c>
      <x:c r="C1269" s="32" t="str">
        <x:v>Shopify Partners sample: bicycles.csv</x:v>
      </x:c>
      <x:c r="D1269" s="32" t="str">
        <x:v>bicycles.csv:the-delta</x:v>
      </x:c>
      <x:c r="E1269" s="32" t="str"/>
      <x:c r="F1269" s="32" t="str">
        <x:v>Delta</x:v>
      </x:c>
      <x:c r="G1269" s="32" t="str">
        <x:v>Pure Fix Cycles</x:v>
      </x:c>
      <x:c r="H1269" s="32" t="str">
        <x:v>Pure Fix Cycles</x:v>
      </x:c>
      <x:c r="I1269" s="47" t="n">
        <x:v>329</x:v>
      </x:c>
      <x:c r="J1269" s="32" t="str">
        <x:v>USD</x:v>
      </x:c>
      <x:c r="K1269" s="32" t="str">
        <x:v>50cm, 54cm, 58cm, Bicycle, Bicycles, Bike, Blue, Fixed Gear, Fixie, Grey, Pure Fix Cycles, Teal</x:v>
      </x:c>
      <x:c r="L1269" s="32" t="str">
        <x:v>Fixed Gear Bicycle</x:v>
      </x:c>
      <x:c r="M1269" s="67" t="n">
        <x:v>28123</x:v>
      </x:c>
      <x:c r="N1269" s="32" t="str"/>
      <x:c r="O1269" s="32" t="str">
        <x:v>https://cdn.shopify.com/s/files/1/0923/8062/products/DELTA_2014_SEAMLESS_SIDE_KENDA_WEB.jpeg?v=1442433471</x:v>
      </x:c>
      <x:c r="P1269" s="32" t="str"/>
      <x:c r="Q1269" s="32" t="str">
        <x:v>Estimated</x:v>
      </x:c>
      <x:c r="R1269" s="32" t="str">
        <x:v>Bicycles</x:v>
      </x:c>
      <x:c r="S1269" s="32" t="str">
        <x:v>Complete bicycle</x:v>
      </x:c>
      <x:c r="T1269" s="32" t="str">
        <x:v>Platform product type: Fixed Gear Bicycle</x:v>
      </x:c>
      <x:c r="U1269" s="32" t="str">
        <x:v>Low</x:v>
      </x:c>
      <x:c r="V1269" s="67" t="n">
        <x:v>500</x:v>
      </x:c>
      <x:c r="W1269" s="47" t="n">
        <x:v>79.13</x:v>
      </x:c>
      <x:c r="X1269" s="47" t="n">
        <x:v>158.27</x:v>
      </x:c>
      <x:c r="Y1269" s="47" t="n">
        <x:v>296.1</x:v>
      </x:c>
      <x:c r="Z1269" s="47" t="n">
        <x:v>12</x:v>
      </x:c>
      <x:c r="AA1269" s="47" t="n">
        <x:v>135</x:v>
      </x:c>
      <x:c r="AB1269" s="68" t="n">
        <x:v>7</x:v>
      </x:c>
      <x:c r="AC1269" s="47" t="n">
        <x:v>154.22</x:v>
      </x:c>
      <x:c r="AD1269" s="47" t="n">
        <x:v>326.64</x:v>
      </x:c>
      <x:c r="AE1269" s="47" t="n">
        <x:v>632.48</x:v>
      </x:c>
      <x:c r="AF1269" s="68" t="n">
        <x:v>2.9</x:v>
      </x:c>
      <x:c r="AG1269" s="47" t="n">
        <x:v>15</x:v>
      </x:c>
      <x:c r="AH1269" s="68" t="n">
        <x:v>5</x:v>
      </x:c>
      <x:c r="AI1269" s="47" t="n">
        <x:v>367.63</x:v>
      </x:c>
      <x:c r="AJ1269" s="47" t="n">
        <x:v>-38.63</x:v>
      </x:c>
      <x:c r="AK1269" s="48" t="n">
        <x:v>-0.11699999999999999</x:v>
      </x:c>
      <x:c r="AL1269" s="32" t="str">
        <x:v>Frame material, components, assembly, testing, brand, and oversized freight dominate. Tariff and freight assumptions are illustrative and require current validation.</x:v>
      </x:c>
      <x:c r="AM1269" s="32" t="str">
        <x:v>This is a demonstration store. You can purchase products like this from Pure Fix Cycles Bored of your hum drum commute? Well, Delta just happens to be the scientific symbol for change, and this Delta will change your understanding of everything ever…or at least biking…in a good way.</x:v>
      </x:c>
      <x:c r="AN1269" s="32" t="str">
        <x:v>https://github.com/shopifypartners/shopify-product-csvs-and-images/blob/master/csv-files/bicycles.csv</x:v>
      </x:c>
      <x:c r="AO1269" s="32" t="str">
        <x:v>2026-08-05-v2</x:v>
      </x:c>
    </x:row>
    <x:row r="1270">
      <x:c r="A1270" s="32" t="n">
        <x:v>1269</x:v>
      </x:c>
      <x:c r="B1270" s="32" t="str">
        <x:v>Shopify</x:v>
      </x:c>
      <x:c r="C1270" s="32" t="str">
        <x:v>Shopify Partners sample: bicycles.csv</x:v>
      </x:c>
      <x:c r="D1270" s="32" t="str">
        <x:v>bicycles.csv:pro-27-2-seatpost</x:v>
      </x:c>
      <x:c r="E1270" s="32" t="str"/>
      <x:c r="F1270" s="32" t="str">
        <x:v>Pro 27.2 Seatpost</x:v>
      </x:c>
      <x:c r="G1270" s="32" t="str">
        <x:v>FSA</x:v>
      </x:c>
      <x:c r="H1270" s="32" t="str">
        <x:v>FSA</x:v>
      </x:c>
      <x:c r="I1270" s="47" t="n">
        <x:v>22</x:v>
      </x:c>
      <x:c r="J1270" s="32" t="str">
        <x:v>USD</x:v>
      </x:c>
      <x:c r="K1270" s="32" t="str">
        <x:v>Black, FSA, Pro, Saddles and Seatposts, seat post, Seatpost, Seatposts and Clamps, Track</x:v>
      </x:c>
      <x:c r="L1270" s="32" t="str">
        <x:v>Seatpost</x:v>
      </x:c>
      <x:c r="M1270" s="67" t="n">
        <x:v>454</x:v>
      </x:c>
      <x:c r="N1270" s="32" t="str"/>
      <x:c r="O1270" s="32" t="str">
        <x:v>https://cdn.shopify.com/s/files/1/0923/8062/products/PureZoom_Black_Side_WEB.jpeg?v=1438624851</x:v>
      </x:c>
      <x:c r="P1270" s="32" t="str"/>
      <x:c r="Q1270" s="32" t="str">
        <x:v>Estimated</x:v>
      </x:c>
      <x:c r="R1270" s="32" t="str">
        <x:v>Bicycles</x:v>
      </x:c>
      <x:c r="S1270" s="32" t="str">
        <x:v>Generic bicycle component</x:v>
      </x:c>
      <x:c r="T1270" s="32" t="str">
        <x:v>Platform product type: Seatpost</x:v>
      </x:c>
      <x:c r="U1270" s="32" t="str">
        <x:v>Low</x:v>
      </x:c>
      <x:c r="V1270" s="67" t="n">
        <x:v>500</x:v>
      </x:c>
      <x:c r="W1270" s="47" t="n">
        <x:v>2</x:v>
      </x:c>
      <x:c r="X1270" s="47" t="n">
        <x:v>10</x:v>
      </x:c>
      <x:c r="Y1270" s="47" t="n">
        <x:v>19.8</x:v>
      </x:c>
      <x:c r="Z1270" s="47" t="n">
        <x:v>0.7</x:v>
      </x:c>
      <x:c r="AA1270" s="47" t="n">
        <x:v>1.2</x:v>
      </x:c>
      <x:c r="AB1270" s="68" t="n">
        <x:v>7</x:v>
      </x:c>
      <x:c r="AC1270" s="47" t="n">
        <x:v>2.73</x:v>
      </x:c>
      <x:c r="AD1270" s="47" t="n">
        <x:v>12.73</x:v>
      </x:c>
      <x:c r="AE1270" s="47" t="n">
        <x:v>27.39</x:v>
      </x:c>
      <x:c r="AF1270" s="68" t="n">
        <x:v>2.9</x:v>
      </x:c>
      <x:c r="AG1270" s="47" t="n">
        <x:v>4</x:v>
      </x:c>
      <x:c r="AH1270" s="68" t="n">
        <x:v>5</x:v>
      </x:c>
      <x:c r="AI1270" s="47" t="n">
        <x:v>18.47</x:v>
      </x:c>
      <x:c r="AJ1270" s="47" t="n">
        <x:v>3.53</x:v>
      </x:c>
      <x:c r="AK1270" s="48" t="n">
        <x:v>0.16</x:v>
      </x:c>
      <x:c r="AL1270" s="32" t="str">
        <x:v>Component type, material, precision, safety, and brand vary widely. Tariff and freight assumptions are illustrative and require current validation.</x:v>
      </x:c>
      <x:c r="AM1270" s="32" t="str">
        <x:v>This is a demonstration store. You can purchase products like this from Pure Fix Cycles The Pro 27.2mm seatpost is the perfect match for our track frames. Specs Set back, 1-bolt Nano Pro clamp adjustment 2-piece AL-6061 shaft with forged alloy head AL/Cromoly construction 320g</x:v>
      </x:c>
      <x:c r="AN1270" s="32" t="str">
        <x:v>https://github.com/shopifypartners/shopify-product-csvs-and-images/blob/master/csv-files/bicycles.csv</x:v>
      </x:c>
      <x:c r="AO1270" s="32" t="str">
        <x:v>2026-08-05-v2</x:v>
      </x:c>
    </x:row>
    <x:row r="1271">
      <x:c r="A1271" s="32" t="n">
        <x:v>1270</x:v>
      </x:c>
      <x:c r="B1271" s="32" t="str">
        <x:v>Shopify</x:v>
      </x:c>
      <x:c r="C1271" s="32" t="str">
        <x:v>Shopify Partners sample: bicycles.csv</x:v>
      </x:c>
      <x:c r="D1271" s="32" t="str">
        <x:v>bicycles.csv:flat-top-compact-drops</x:v>
      </x:c>
      <x:c r="E1271" s="32" t="str"/>
      <x:c r="F1271" s="32" t="str">
        <x:v>Flat Top Compact Drops</x:v>
      </x:c>
      <x:c r="G1271" s="32" t="str">
        <x:v>Cyclone</x:v>
      </x:c>
      <x:c r="H1271" s="32" t="str">
        <x:v>Cyclone</x:v>
      </x:c>
      <x:c r="I1271" s="47" t="n">
        <x:v>45</x:v>
      </x:c>
      <x:c r="J1271" s="32" t="str">
        <x:v>USD</x:v>
      </x:c>
      <x:c r="K1271" s="32" t="str">
        <x:v>Accessories, Bars, Bars and Stems, Bars and Tape, Bars Tape Grips and Stems, Black, Handle Bars, Handlebars, Parts</x:v>
      </x:c>
      <x:c r="L1271" s="32" t="str">
        <x:v>Handlebars</x:v>
      </x:c>
      <x:c r="M1271" s="67" t="n">
        <x:v>907</x:v>
      </x:c>
      <x:c r="N1271" s="32" t="str"/>
      <x:c r="O1271" s="32" t="str"/>
      <x:c r="P1271" s="32" t="str"/>
      <x:c r="Q1271" s="32" t="str">
        <x:v>Estimated</x:v>
      </x:c>
      <x:c r="R1271" s="32" t="str">
        <x:v>Bicycles</x:v>
      </x:c>
      <x:c r="S1271" s="32" t="str">
        <x:v>Bicycle handlebar or stem</x:v>
      </x:c>
      <x:c r="T1271" s="32" t="str">
        <x:v>Platform product type: Handlebars</x:v>
      </x:c>
      <x:c r="U1271" s="32" t="str">
        <x:v>Low</x:v>
      </x:c>
      <x:c r="V1271" s="67" t="n">
        <x:v>500</x:v>
      </x:c>
      <x:c r="W1271" s="47" t="n">
        <x:v>4</x:v>
      </x:c>
      <x:c r="X1271" s="47" t="n">
        <x:v>12</x:v>
      </x:c>
      <x:c r="Y1271" s="47" t="n">
        <x:v>35</x:v>
      </x:c>
      <x:c r="Z1271" s="47" t="n">
        <x:v>0.8</x:v>
      </x:c>
      <x:c r="AA1271" s="47" t="n">
        <x:v>1.5</x:v>
      </x:c>
      <x:c r="AB1271" s="68" t="n">
        <x:v>7</x:v>
      </x:c>
      <x:c r="AC1271" s="47" t="n">
        <x:v>5.14</x:v>
      </x:c>
      <x:c r="AD1271" s="47" t="n">
        <x:v>15.3</x:v>
      </x:c>
      <x:c r="AE1271" s="47" t="n">
        <x:v>43.87</x:v>
      </x:c>
      <x:c r="AF1271" s="68" t="n">
        <x:v>2.9</x:v>
      </x:c>
      <x:c r="AG1271" s="47" t="n">
        <x:v>4</x:v>
      </x:c>
      <x:c r="AH1271" s="68" t="n">
        <x:v>5</x:v>
      </x:c>
      <x:c r="AI1271" s="47" t="n">
        <x:v>22.86</x:v>
      </x:c>
      <x:c r="AJ1271" s="47" t="n">
        <x:v>22.14</x:v>
      </x:c>
      <x:c r="AK1271" s="48" t="n">
        <x:v>0.49200000000000005</x:v>
      </x:c>
      <x:c r="AL1271" s="32" t="str">
        <x:v>Material, forging, machining, dimensions, and certification affect cost. Tariff and freight assumptions are illustrative and require current validation.</x:v>
      </x:c>
      <x:c r="AM1271" s="32" t="str">
        <x:v>This is a demonstration store. You can purchase products like this from Pure Fix Cycles These 31.8mm flat-topped compact drops slice through the wind like a blade. Their reduced profile makes for a less aggressive tuck when you’re in the drops, giving you a bit more relaxed ride. The flat top of the bar also makes alternate hand positions more comfortable making these awesome bars for your next race, tour, commute, or all three!</x:v>
      </x:c>
      <x:c r="AN1271" s="32" t="str">
        <x:v>https://github.com/shopifypartners/shopify-product-csvs-and-images/blob/master/csv-files/bicycles.csv</x:v>
      </x:c>
      <x:c r="AO1271" s="32" t="str">
        <x:v>2026-08-05-v2</x:v>
      </x:c>
    </x:row>
    <x:row r="1272">
      <x:c r="A1272" s="32" t="n">
        <x:v>1271</x:v>
      </x:c>
      <x:c r="B1272" s="32" t="str">
        <x:v>Shopify</x:v>
      </x:c>
      <x:c r="C1272" s="32" t="str">
        <x:v>Shopify Partners sample: bicycles.csv</x:v>
      </x:c>
      <x:c r="D1272" s="32" t="str">
        <x:v>bicycles.csv:round-top-compact-drops</x:v>
      </x:c>
      <x:c r="E1272" s="32" t="str"/>
      <x:c r="F1272" s="32" t="str">
        <x:v>Round Top Compact Drops</x:v>
      </x:c>
      <x:c r="G1272" s="32" t="str">
        <x:v>Cyclone</x:v>
      </x:c>
      <x:c r="H1272" s="32" t="str">
        <x:v>Cyclone</x:v>
      </x:c>
      <x:c r="I1272" s="47" t="n">
        <x:v>45</x:v>
      </x:c>
      <x:c r="J1272" s="32" t="str">
        <x:v>USD</x:v>
      </x:c>
      <x:c r="K1272" s="32" t="str">
        <x:v>Accessories, Bars, Bars and Stems, Bars and Tape, Bars Tape Grips and Stems, Black, Handle Bars, Handlebars, Parts</x:v>
      </x:c>
      <x:c r="L1272" s="32" t="str">
        <x:v>Handlebars</x:v>
      </x:c>
      <x:c r="M1272" s="67" t="n">
        <x:v>907</x:v>
      </x:c>
      <x:c r="N1272" s="32" t="str"/>
      <x:c r="O1272" s="32" t="str"/>
      <x:c r="P1272" s="32" t="str"/>
      <x:c r="Q1272" s="32" t="str">
        <x:v>Estimated</x:v>
      </x:c>
      <x:c r="R1272" s="32" t="str">
        <x:v>Bicycles</x:v>
      </x:c>
      <x:c r="S1272" s="32" t="str">
        <x:v>Bicycle handlebar or stem</x:v>
      </x:c>
      <x:c r="T1272" s="32" t="str">
        <x:v>Platform product type: Handlebars</x:v>
      </x:c>
      <x:c r="U1272" s="32" t="str">
        <x:v>Low</x:v>
      </x:c>
      <x:c r="V1272" s="67" t="n">
        <x:v>500</x:v>
      </x:c>
      <x:c r="W1272" s="47" t="n">
        <x:v>4</x:v>
      </x:c>
      <x:c r="X1272" s="47" t="n">
        <x:v>12</x:v>
      </x:c>
      <x:c r="Y1272" s="47" t="n">
        <x:v>35</x:v>
      </x:c>
      <x:c r="Z1272" s="47" t="n">
        <x:v>0.8</x:v>
      </x:c>
      <x:c r="AA1272" s="47" t="n">
        <x:v>1.5</x:v>
      </x:c>
      <x:c r="AB1272" s="68" t="n">
        <x:v>7</x:v>
      </x:c>
      <x:c r="AC1272" s="47" t="n">
        <x:v>5.14</x:v>
      </x:c>
      <x:c r="AD1272" s="47" t="n">
        <x:v>15.3</x:v>
      </x:c>
      <x:c r="AE1272" s="47" t="n">
        <x:v>43.87</x:v>
      </x:c>
      <x:c r="AF1272" s="68" t="n">
        <x:v>2.9</x:v>
      </x:c>
      <x:c r="AG1272" s="47" t="n">
        <x:v>4</x:v>
      </x:c>
      <x:c r="AH1272" s="68" t="n">
        <x:v>5</x:v>
      </x:c>
      <x:c r="AI1272" s="47" t="n">
        <x:v>22.86</x:v>
      </x:c>
      <x:c r="AJ1272" s="47" t="n">
        <x:v>22.14</x:v>
      </x:c>
      <x:c r="AK1272" s="48" t="n">
        <x:v>0.49200000000000005</x:v>
      </x:c>
      <x:c r="AL1272" s="32" t="str">
        <x:v>Material, forging, machining, dimensions, and certification affect cost. Tariff and freight assumptions are illustrative and require current validation.</x:v>
      </x:c>
      <x:c r="AM1272" s="32" t="str">
        <x:v>This is a demonstration store. You can purchase products like this from Pure Fix Cycles These 31.8mm compact drops give you the aero tuck of standard drops, with a less aggressive reach that puts you in a slightly more relaxed position. Perfect for the city commuter, weekend racer, or century-chaser, these bars are as comfy as they are sexy!</x:v>
      </x:c>
      <x:c r="AN1272" s="32" t="str">
        <x:v>https://github.com/shopifypartners/shopify-product-csvs-and-images/blob/master/csv-files/bicycles.csv</x:v>
      </x:c>
      <x:c r="AO1272" s="32" t="str">
        <x:v>2026-08-05-v2</x:v>
      </x:c>
    </x:row>
    <x:row r="1273">
      <x:c r="A1273" s="32" t="n">
        <x:v>1272</x:v>
      </x:c>
      <x:c r="B1273" s="32" t="str">
        <x:v>Shopify</x:v>
      </x:c>
      <x:c r="C1273" s="32" t="str">
        <x:v>Shopify Partners sample: bicycles.csv</x:v>
      </x:c>
      <x:c r="D1273" s="32" t="str">
        <x:v>bicycles.csv:reverb-helmet</x:v>
      </x:c>
      <x:c r="E1273" s="32" t="str"/>
      <x:c r="F1273" s="32" t="str">
        <x:v>Reverb Helmet</x:v>
      </x:c>
      <x:c r="G1273" s="32" t="str">
        <x:v>Giro</x:v>
      </x:c>
      <x:c r="H1273" s="32" t="str">
        <x:v>Giro</x:v>
      </x:c>
      <x:c r="I1273" s="47" t="n">
        <x:v>60</x:v>
      </x:c>
      <x:c r="J1273" s="32" t="str">
        <x:v>USD</x:v>
      </x:c>
      <x:c r="K1273" s="32" t="str">
        <x:v>Accessories, Black, Essential, Essentials, Helmet, Helmets, Safety, Safety Gear</x:v>
      </x:c>
      <x:c r="L1273" s="32" t="str">
        <x:v>Helmet</x:v>
      </x:c>
      <x:c r="M1273" s="67" t="n">
        <x:v>907</x:v>
      </x:c>
      <x:c r="N1273" s="32" t="str"/>
      <x:c r="O1273" s="32" t="str">
        <x:v>https://cdn.shopify.com/s/files/1/0923/8062/products/giro-reverb-grey-web.jpeg?v=1438624847</x:v>
      </x:c>
      <x:c r="P1273" s="32" t="str"/>
      <x:c r="Q1273" s="32" t="str">
        <x:v>Estimated</x:v>
      </x:c>
      <x:c r="R1273" s="32" t="str">
        <x:v>Bicycles</x:v>
      </x:c>
      <x:c r="S1273" s="32" t="str">
        <x:v>Bicycle helmet</x:v>
      </x:c>
      <x:c r="T1273" s="32" t="str">
        <x:v>Platform product type: Helmet</x:v>
      </x:c>
      <x:c r="U1273" s="32" t="str">
        <x:v>Low</x:v>
      </x:c>
      <x:c r="V1273" s="67" t="n">
        <x:v>500</x:v>
      </x:c>
      <x:c r="W1273" s="47" t="n">
        <x:v>6</x:v>
      </x:c>
      <x:c r="X1273" s="47" t="n">
        <x:v>14</x:v>
      </x:c>
      <x:c r="Y1273" s="47" t="n">
        <x:v>30</x:v>
      </x:c>
      <x:c r="Z1273" s="47" t="n">
        <x:v>1.2</x:v>
      </x:c>
      <x:c r="AA1273" s="47" t="n">
        <x:v>2.5</x:v>
      </x:c>
      <x:c r="AB1273" s="68" t="n">
        <x:v>7</x:v>
      </x:c>
      <x:c r="AC1273" s="47" t="n">
        <x:v>8.03</x:v>
      </x:c>
      <x:c r="AD1273" s="47" t="n">
        <x:v>18.94</x:v>
      </x:c>
      <x:c r="AE1273" s="47" t="n">
        <x:v>40.12</x:v>
      </x:c>
      <x:c r="AF1273" s="68" t="n">
        <x:v>2.9</x:v>
      </x:c>
      <x:c r="AG1273" s="47" t="n">
        <x:v>4</x:v>
      </x:c>
      <x:c r="AH1273" s="68" t="n">
        <x:v>5</x:v>
      </x:c>
      <x:c r="AI1273" s="47" t="n">
        <x:v>27.68</x:v>
      </x:c>
      <x:c r="AJ1273" s="47" t="n">
        <x:v>32.32</x:v>
      </x:c>
      <x:c r="AK1273" s="48" t="n">
        <x:v>0.539</x:v>
      </x:c>
      <x:c r="AL1273" s="32" t="str">
        <x:v>Molds, safety certification, fit system, ventilation, and branding affect cost. Tariff and freight assumptions are illustrative and require current validation.</x:v>
      </x:c>
      <x:c r="AM1273" s="32" t="str">
        <x:v>This is a demonstration store. You can purchase products like this from Pure Fix Cycles The Giro Reverb features a durable ABS shell, plush padding, and clean graphics to round out your look. Available in three sizes of sleek matte grey and matte grey. See Giro's Fit Guides: Sizing Chart | Measuring Guid e .</x:v>
      </x:c>
      <x:c r="AN1273" s="32" t="str">
        <x:v>https://github.com/shopifypartners/shopify-product-csvs-and-images/blob/master/csv-files/bicycles.csv</x:v>
      </x:c>
      <x:c r="AO1273" s="32" t="str">
        <x:v>2026-08-05-v2</x:v>
      </x:c>
    </x:row>
    <x:row r="1274">
      <x:c r="A1274" s="32" t="n">
        <x:v>1273</x:v>
      </x:c>
      <x:c r="B1274" s="32" t="str">
        <x:v>Shopify</x:v>
      </x:c>
      <x:c r="C1274" s="32" t="str">
        <x:v>Shopify Partners sample: bicycles.csv</x:v>
      </x:c>
      <x:c r="D1274" s="32" t="str">
        <x:v>bicycles.csv:fizik-saddle-pak</x:v>
      </x:c>
      <x:c r="E1274" s="32" t="str"/>
      <x:c r="F1274" s="32" t="str">
        <x:v>Fizik Saddle Pak</x:v>
      </x:c>
      <x:c r="G1274" s="32" t="str">
        <x:v>Fizik</x:v>
      </x:c>
      <x:c r="H1274" s="32" t="str">
        <x:v>Fizik</x:v>
      </x:c>
      <x:c r="I1274" s="47" t="n">
        <x:v>24.99</x:v>
      </x:c>
      <x:c r="J1274" s="32" t="str">
        <x:v>USD</x:v>
      </x:c>
      <x:c r="K1274" s="32" t="str">
        <x:v>Accessories, Bags, Saddle Bags, Saddles and Seatposts</x:v>
      </x:c>
      <x:c r="L1274" s="32" t="str">
        <x:v>Bike Accessories</x:v>
      </x:c>
      <x:c r="M1274" s="67" t="n">
        <x:v>454</x:v>
      </x:c>
      <x:c r="N1274" s="32" t="str"/>
      <x:c r="O1274" s="32" t="str">
        <x:v>https://cdn.shopify.com/s/files/1/0923/8062/products/FIZIK-BAG_SILVER_2014_SEAMLESS_MAIN_WEB.jpeg?v=1438624845</x:v>
      </x:c>
      <x:c r="P1274" s="32" t="str"/>
      <x:c r="Q1274" s="32" t="str">
        <x:v>Estimated</x:v>
      </x:c>
      <x:c r="R1274" s="32" t="str">
        <x:v>Bicycles</x:v>
      </x:c>
      <x:c r="S1274" s="32" t="str">
        <x:v>Generic bicycle component</x:v>
      </x:c>
      <x:c r="T1274" s="32" t="str">
        <x:v>Platform product type: Bike Accessories</x:v>
      </x:c>
      <x:c r="U1274" s="32" t="str">
        <x:v>Low</x:v>
      </x:c>
      <x:c r="V1274" s="67" t="n">
        <x:v>500</x:v>
      </x:c>
      <x:c r="W1274" s="47" t="n">
        <x:v>2</x:v>
      </x:c>
      <x:c r="X1274" s="47" t="n">
        <x:v>10</x:v>
      </x:c>
      <x:c r="Y1274" s="47" t="n">
        <x:v>22.49</x:v>
      </x:c>
      <x:c r="Z1274" s="47" t="n">
        <x:v>0.7</x:v>
      </x:c>
      <x:c r="AA1274" s="47" t="n">
        <x:v>1.2</x:v>
      </x:c>
      <x:c r="AB1274" s="68" t="n">
        <x:v>7</x:v>
      </x:c>
      <x:c r="AC1274" s="47" t="n">
        <x:v>2.73</x:v>
      </x:c>
      <x:c r="AD1274" s="47" t="n">
        <x:v>12.73</x:v>
      </x:c>
      <x:c r="AE1274" s="47" t="n">
        <x:v>30.27</x:v>
      </x:c>
      <x:c r="AF1274" s="68" t="n">
        <x:v>2.9</x:v>
      </x:c>
      <x:c r="AG1274" s="47" t="n">
        <x:v>4</x:v>
      </x:c>
      <x:c r="AH1274" s="68" t="n">
        <x:v>5</x:v>
      </x:c>
      <x:c r="AI1274" s="47" t="n">
        <x:v>18.71</x:v>
      </x:c>
      <x:c r="AJ1274" s="47" t="n">
        <x:v>6.28</x:v>
      </x:c>
      <x:c r="AK1274" s="48" t="n">
        <x:v>0.251</x:v>
      </x:c>
      <x:c r="AL1274" s="32" t="str">
        <x:v>Component type, material, precision, safety, and brand vary widely. Tariff and freight assumptions are illustrative and require current validation.</x:v>
      </x:c>
      <x:c r="AM1274" s="32" t="str"/>
      <x:c r="AN1274" s="32" t="str">
        <x:v>https://github.com/shopifypartners/shopify-product-csvs-and-images/blob/master/csv-files/bicycles.csv</x:v>
      </x:c>
      <x:c r="AO1274" s="32" t="str">
        <x:v>2026-08-05-v2</x:v>
      </x:c>
    </x:row>
    <x:row r="1275">
      <x:c r="A1275" s="32" t="n">
        <x:v>1274</x:v>
      </x:c>
      <x:c r="B1275" s="32" t="str">
        <x:v>Shopify</x:v>
      </x:c>
      <x:c r="C1275" s="32" t="str">
        <x:v>Shopify Partners sample: bicycles.csv</x:v>
      </x:c>
      <x:c r="D1275" s="32" t="str">
        <x:v>bicycles.csv:orp-horn-light</x:v>
      </x:c>
      <x:c r="E1275" s="32" t="str"/>
      <x:c r="F1275" s="32" t="str">
        <x:v>Orp Horn + Light</x:v>
      </x:c>
      <x:c r="G1275" s="32" t="str">
        <x:v>Torcano Industries</x:v>
      </x:c>
      <x:c r="H1275" s="32" t="str">
        <x:v>Torcano Industries</x:v>
      </x:c>
      <x:c r="I1275" s="47" t="n">
        <x:v>65</x:v>
      </x:c>
      <x:c r="J1275" s="32" t="str">
        <x:v>USD</x:v>
      </x:c>
      <x:c r="K1275" s="32" t="str">
        <x:v>Accessories, Black, Blue, Essential, Essentials, Glow, Lights, Orange, Red, Safety Gear, White</x:v>
      </x:c>
      <x:c r="L1275" s="32" t="str">
        <x:v>Light</x:v>
      </x:c>
      <x:c r="M1275" s="67" t="n">
        <x:v>454</x:v>
      </x:c>
      <x:c r="N1275" s="32" t="str"/>
      <x:c r="O1275" s="32" t="str">
        <x:v>https://cdn.shopify.com/s/files/1/0923/8062/products/ORP_BLACK_2014_SEAMLESS_FRONT_WEB.jpeg?v=1438624837</x:v>
      </x:c>
      <x:c r="P1275" s="32" t="str"/>
      <x:c r="Q1275" s="32" t="str">
        <x:v>Estimated</x:v>
      </x:c>
      <x:c r="R1275" s="32" t="str">
        <x:v>Bicycles</x:v>
      </x:c>
      <x:c r="S1275" s="32" t="str">
        <x:v>Bicycle light</x:v>
      </x:c>
      <x:c r="T1275" s="32" t="str">
        <x:v>Platform product type: Light</x:v>
      </x:c>
      <x:c r="U1275" s="32" t="str">
        <x:v>Low</x:v>
      </x:c>
      <x:c r="V1275" s="67" t="n">
        <x:v>500</x:v>
      </x:c>
      <x:c r="W1275" s="47" t="n">
        <x:v>2.12</x:v>
      </x:c>
      <x:c r="X1275" s="47" t="n">
        <x:v>7.41</x:v>
      </x:c>
      <x:c r="Y1275" s="47" t="n">
        <x:v>21.17</x:v>
      </x:c>
      <x:c r="Z1275" s="47" t="n">
        <x:v>0.7</x:v>
      </x:c>
      <x:c r="AA1275" s="47" t="n">
        <x:v>0.8</x:v>
      </x:c>
      <x:c r="AB1275" s="68" t="n">
        <x:v>7</x:v>
      </x:c>
      <x:c r="AC1275" s="47" t="n">
        <x:v>2.8</x:v>
      </x:c>
      <x:c r="AD1275" s="47" t="n">
        <x:v>9.53</x:v>
      </x:c>
      <x:c r="AE1275" s="47" t="n">
        <x:v>27.04</x:v>
      </x:c>
      <x:c r="AF1275" s="68" t="n">
        <x:v>2.9</x:v>
      </x:c>
      <x:c r="AG1275" s="47" t="n">
        <x:v>4</x:v>
      </x:c>
      <x:c r="AH1275" s="68" t="n">
        <x:v>5</x:v>
      </x:c>
      <x:c r="AI1275" s="47" t="n">
        <x:v>18.67</x:v>
      </x:c>
      <x:c r="AJ1275" s="47" t="n">
        <x:v>46.33</x:v>
      </x:c>
      <x:c r="AK1275" s="48" t="n">
        <x:v>0.713</x:v>
      </x:c>
      <x:c r="AL1275" s="32" t="str">
        <x:v>Output, battery, optics, waterproofing, and certifications affect cost. Tariff and freight assumptions are illustrative and require current validation.</x:v>
      </x:c>
      <x:c r="AM1275" s="32" t="str">
        <x:v>This is a demonstration store. You can purchase products like this from Pure Fix Cycles It’s a light, it’s a horn, and it all comes in a sleek, smooth, USB rechargeable package. What’s that you say? Are unicorns real? Well, no…at least, not anymore…why do you ask? Oh, because the Orp seems so magical, you’d assume I also had a fleet of unicorns at my beck and call? Yes, t’would make sense. Sadly, unicorns are still a dream, but the Orp is a reality, so swoop one now! Orp is a combination dual to</x:v>
      </x:c>
      <x:c r="AN1275" s="32" t="str">
        <x:v>https://github.com/shopifypartners/shopify-product-csvs-and-images/blob/master/csv-files/bicycles.csv</x:v>
      </x:c>
      <x:c r="AO1275" s="32" t="str">
        <x:v>2026-08-05-v2</x:v>
      </x:c>
    </x:row>
    <x:row r="1276">
      <x:c r="A1276" s="32" t="n">
        <x:v>1275</x:v>
      </x:c>
      <x:c r="B1276" s="32" t="str">
        <x:v>Shopify</x:v>
      </x:c>
      <x:c r="C1276" s="32" t="str">
        <x:v>Shopify Partners sample: bicycles.csv</x:v>
      </x:c>
      <x:c r="D1276" s="32" t="str">
        <x:v>bicycles.csv:roosevelt</x:v>
      </x:c>
      <x:c r="E1276" s="32" t="str"/>
      <x:c r="F1276" s="32" t="str">
        <x:v>Roosevelt</x:v>
      </x:c>
      <x:c r="G1276" s="32" t="str">
        <x:v>Pure Fix Cycles</x:v>
      </x:c>
      <x:c r="H1276" s="32" t="str">
        <x:v>Pure Fix Cycles</x:v>
      </x:c>
      <x:c r="I1276" s="47" t="n">
        <x:v>450</x:v>
      </x:c>
      <x:c r="J1276" s="32" t="str">
        <x:v>USD</x:v>
      </x:c>
      <x:c r="K1276" s="32" t="str">
        <x:v>4130, 50 cm, 54 cm, 58 cm, Black, CrMo, Pro Series, Pure Fix</x:v>
      </x:c>
      <x:c r="L1276" s="32" t="str">
        <x:v>Premium Fixed Gear Bike</x:v>
      </x:c>
      <x:c r="M1276" s="67" t="n">
        <x:v>27216</x:v>
      </x:c>
      <x:c r="N1276" s="32" t="str"/>
      <x:c r="O1276" s="32" t="str">
        <x:v>https://cdn.shopify.com/s/files/1/0923/8062/products/ROOSEVELT_2014_SEAMLESS_SIDE_THICKSLICK_WEB.jpeg?v=1442434570</x:v>
      </x:c>
      <x:c r="P1276" s="32" t="str"/>
      <x:c r="Q1276" s="32" t="str">
        <x:v>Estimated</x:v>
      </x:c>
      <x:c r="R1276" s="32" t="str">
        <x:v>Bicycles</x:v>
      </x:c>
      <x:c r="S1276" s="32" t="str">
        <x:v>Complete bicycle</x:v>
      </x:c>
      <x:c r="T1276" s="32" t="str">
        <x:v>Platform product type: Premium Fixed Gear Bike</x:v>
      </x:c>
      <x:c r="U1276" s="32" t="str">
        <x:v>Low</x:v>
      </x:c>
      <x:c r="V1276" s="67" t="n">
        <x:v>500</x:v>
      </x:c>
      <x:c r="W1276" s="47" t="n">
        <x:v>87.05</x:v>
      </x:c>
      <x:c r="X1276" s="47" t="n">
        <x:v>174.09</x:v>
      </x:c>
      <x:c r="Y1276" s="47" t="n">
        <x:v>368.67</x:v>
      </x:c>
      <x:c r="Z1276" s="47" t="n">
        <x:v>12</x:v>
      </x:c>
      <x:c r="AA1276" s="47" t="n">
        <x:v>135</x:v>
      </x:c>
      <x:c r="AB1276" s="68" t="n">
        <x:v>7</x:v>
      </x:c>
      <x:c r="AC1276" s="47" t="n">
        <x:v>162.69</x:v>
      </x:c>
      <x:c r="AD1276" s="47" t="n">
        <x:v>343.57</x:v>
      </x:c>
      <x:c r="AE1276" s="47" t="n">
        <x:v>710.13</x:v>
      </x:c>
      <x:c r="AF1276" s="68" t="n">
        <x:v>2.9</x:v>
      </x:c>
      <x:c r="AG1276" s="47" t="n">
        <x:v>15</x:v>
      </x:c>
      <x:c r="AH1276" s="68" t="n">
        <x:v>5</x:v>
      </x:c>
      <x:c r="AI1276" s="47" t="n">
        <x:v>394.12</x:v>
      </x:c>
      <x:c r="AJ1276" s="47" t="n">
        <x:v>55.88</x:v>
      </x:c>
      <x:c r="AK1276" s="48" t="n">
        <x:v>0.124</x:v>
      </x:c>
      <x:c r="AL1276" s="32" t="str">
        <x:v>Frame material, components, assembly, testing, brand, and oversized freight dominate. Modifiers: premium/heavy-duty specification. Tariff and freight assumptions are illustrative and require current validation.</x:v>
      </x:c>
      <x:c r="AM1276" s="32" t="str">
        <x:v>This is a demonstration store. You can purchase products like this from Pure Fix Cycles The Pure Fix Premium Series is the perfect bike to take your riding to the next level. Featuring a double-butted 4130 chromoly frame, the Premium Series was bred to be lighter, stiffer, and faster. It comes street-ready with wrapped drop bars, our 700C, 30mm wheelset featuring sealed bearing hubs and a machined braking surface, and includes Thickslick 700x28c tires standard. The raked chrome fork and polished</x:v>
      </x:c>
      <x:c r="AN1276" s="32" t="str">
        <x:v>https://github.com/shopifypartners/shopify-product-csvs-and-images/blob/master/csv-files/bicycles.csv</x:v>
      </x:c>
      <x:c r="AO1276" s="32" t="str">
        <x:v>2026-08-05-v2</x:v>
      </x:c>
    </x:row>
    <x:row r="1277">
      <x:c r="A1277" s="32" t="n">
        <x:v>1276</x:v>
      </x:c>
      <x:c r="B1277" s="32" t="str">
        <x:v>Shopify</x:v>
      </x:c>
      <x:c r="C1277" s="32" t="str">
        <x:v>Shopify Partners sample: bicycles.csv</x:v>
      </x:c>
      <x:c r="D1277" s="32" t="str">
        <x:v>bicycles.csv:harding</x:v>
      </x:c>
      <x:c r="E1277" s="32" t="str"/>
      <x:c r="F1277" s="32" t="str">
        <x:v>Harding</x:v>
      </x:c>
      <x:c r="G1277" s="32" t="str">
        <x:v>Pure Fix Cycles</x:v>
      </x:c>
      <x:c r="H1277" s="32" t="str">
        <x:v>Pure Fix Cycles</x:v>
      </x:c>
      <x:c r="I1277" s="47" t="n">
        <x:v>450</x:v>
      </x:c>
      <x:c r="J1277" s="32" t="str">
        <x:v>USD</x:v>
      </x:c>
      <x:c r="K1277" s="32" t="str">
        <x:v>4130, 47 cm, 50 cm, 54 cm, 58 cm, 61 cm, Black, Chrome, CrMo, Pro Series, Pure Fix, Silver</x:v>
      </x:c>
      <x:c r="L1277" s="32" t="str">
        <x:v>Premium Fixed Gear Bike</x:v>
      </x:c>
      <x:c r="M1277" s="67" t="n">
        <x:v>27216</x:v>
      </x:c>
      <x:c r="N1277" s="32" t="str"/>
      <x:c r="O1277" s="32" t="str">
        <x:v>https://cdn.shopify.com/s/files/1/0923/8062/products/HARDING_2014_SEAMLESS_SIDE_THICKSLICK_WEB.jpeg?v=1438624806</x:v>
      </x:c>
      <x:c r="P1277" s="32" t="str"/>
      <x:c r="Q1277" s="32" t="str">
        <x:v>Estimated</x:v>
      </x:c>
      <x:c r="R1277" s="32" t="str">
        <x:v>Bicycles</x:v>
      </x:c>
      <x:c r="S1277" s="32" t="str">
        <x:v>Complete bicycle</x:v>
      </x:c>
      <x:c r="T1277" s="32" t="str">
        <x:v>Platform product type: Premium Fixed Gear Bike</x:v>
      </x:c>
      <x:c r="U1277" s="32" t="str">
        <x:v>Low</x:v>
      </x:c>
      <x:c r="V1277" s="67" t="n">
        <x:v>500</x:v>
      </x:c>
      <x:c r="W1277" s="47" t="n">
        <x:v>87.05</x:v>
      </x:c>
      <x:c r="X1277" s="47" t="n">
        <x:v>174.09</x:v>
      </x:c>
      <x:c r="Y1277" s="47" t="n">
        <x:v>368.67</x:v>
      </x:c>
      <x:c r="Z1277" s="47" t="n">
        <x:v>12</x:v>
      </x:c>
      <x:c r="AA1277" s="47" t="n">
        <x:v>135</x:v>
      </x:c>
      <x:c r="AB1277" s="68" t="n">
        <x:v>7</x:v>
      </x:c>
      <x:c r="AC1277" s="47" t="n">
        <x:v>162.69</x:v>
      </x:c>
      <x:c r="AD1277" s="47" t="n">
        <x:v>343.57</x:v>
      </x:c>
      <x:c r="AE1277" s="47" t="n">
        <x:v>710.13</x:v>
      </x:c>
      <x:c r="AF1277" s="68" t="n">
        <x:v>2.9</x:v>
      </x:c>
      <x:c r="AG1277" s="47" t="n">
        <x:v>15</x:v>
      </x:c>
      <x:c r="AH1277" s="68" t="n">
        <x:v>5</x:v>
      </x:c>
      <x:c r="AI1277" s="47" t="n">
        <x:v>394.12</x:v>
      </x:c>
      <x:c r="AJ1277" s="47" t="n">
        <x:v>55.88</x:v>
      </x:c>
      <x:c r="AK1277" s="48" t="n">
        <x:v>0.124</x:v>
      </x:c>
      <x:c r="AL1277" s="32" t="str">
        <x:v>Frame material, components, assembly, testing, brand, and oversized freight dominate. Modifiers: premium/heavy-duty specification. Tariff and freight assumptions are illustrative and require current validation.</x:v>
      </x:c>
      <x:c r="AM1277" s="32" t="str">
        <x:v>This is a demonstration store. You can purchase products like this from Pure Fix Cycles The Pure Fix Premium Series is the perfect bike to take your riding to the next level. Featuring a double-butted 4130 chromoly frame, the Premium Series was bred to be lighter, stiffer, and faster. It comes street-ready with wrapped drop bars, our 700C, 30mm wheelset featuring sealed bearing hubs and a machined braking surface, and includes Thickslick 700x28c tires standard. The raked chrome fork and polished</x:v>
      </x:c>
      <x:c r="AN1277" s="32" t="str">
        <x:v>https://github.com/shopifypartners/shopify-product-csvs-and-images/blob/master/csv-files/bicycles.csv</x:v>
      </x:c>
      <x:c r="AO1277" s="32" t="str">
        <x:v>2026-08-05-v2</x:v>
      </x:c>
    </x:row>
    <x:row r="1278">
      <x:c r="A1278" s="32" t="n">
        <x:v>1277</x:v>
      </x:c>
      <x:c r="B1278" s="32" t="str">
        <x:v>Shopify</x:v>
      </x:c>
      <x:c r="C1278" s="32" t="str">
        <x:v>Shopify Partners sample: bicycles.csv</x:v>
      </x:c>
      <x:c r="D1278" s="32" t="str">
        <x:v>bicycles.csv:fizik-tacky-touch-bar-tape</x:v>
      </x:c>
      <x:c r="E1278" s="32" t="str"/>
      <x:c r="F1278" s="32" t="str">
        <x:v>Fizik Tacky Touch Bar Tape</x:v>
      </x:c>
      <x:c r="G1278" s="32" t="str">
        <x:v>Fizik</x:v>
      </x:c>
      <x:c r="H1278" s="32" t="str">
        <x:v>Fizik</x:v>
      </x:c>
      <x:c r="I1278" s="47" t="n">
        <x:v>35</x:v>
      </x:c>
      <x:c r="J1278" s="32" t="str">
        <x:v>USD</x:v>
      </x:c>
      <x:c r="K1278" s="32" t="str">
        <x:v>Bars and Tape, Bars Tape Grips and Stems, Black, Grips and Tape, Handlebar Tape, Parts, Tape, White</x:v>
      </x:c>
      <x:c r="L1278" s="32" t="str">
        <x:v>Bar Tape</x:v>
      </x:c>
      <x:c r="M1278" s="67" t="n">
        <x:v>227</x:v>
      </x:c>
      <x:c r="N1278" s="32" t="str"/>
      <x:c r="O1278" s="32" t="str">
        <x:v>https://cdn.shopify.com/s/files/1/0923/8062/products/Fizik-tape-Black-white-WEB.jpeg?v=1438624801</x:v>
      </x:c>
      <x:c r="P1278" s="32" t="str"/>
      <x:c r="Q1278" s="32" t="str">
        <x:v>Estimated</x:v>
      </x:c>
      <x:c r="R1278" s="32" t="str">
        <x:v>Bicycles</x:v>
      </x:c>
      <x:c r="S1278" s="32" t="str">
        <x:v>Bicycle grips or bar tape</x:v>
      </x:c>
      <x:c r="T1278" s="32" t="str">
        <x:v>Platform product type: Bar Tape</x:v>
      </x:c>
      <x:c r="U1278" s="32" t="str">
        <x:v>Medium</x:v>
      </x:c>
      <x:c r="V1278" s="67" t="n">
        <x:v>500</x:v>
      </x:c>
      <x:c r="W1278" s="47" t="n">
        <x:v>0.55</x:v>
      </x:c>
      <x:c r="X1278" s="47" t="n">
        <x:v>1.98</x:v>
      </x:c>
      <x:c r="Y1278" s="47" t="n">
        <x:v>5.51</x:v>
      </x:c>
      <x:c r="Z1278" s="47" t="n">
        <x:v>0.3</x:v>
      </x:c>
      <x:c r="AA1278" s="47" t="n">
        <x:v>0.18</x:v>
      </x:c>
      <x:c r="AB1278" s="68" t="n">
        <x:v>7</x:v>
      </x:c>
      <x:c r="AC1278" s="47" t="n">
        <x:v>0.79</x:v>
      </x:c>
      <x:c r="AD1278" s="47" t="n">
        <x:v>2.64</x:v>
      </x:c>
      <x:c r="AE1278" s="47" t="n">
        <x:v>7.13</x:v>
      </x:c>
      <x:c r="AF1278" s="68" t="n">
        <x:v>2.9</x:v>
      </x:c>
      <x:c r="AG1278" s="47" t="n">
        <x:v>2.5</x:v>
      </x:c>
      <x:c r="AH1278" s="68" t="n">
        <x:v>5</x:v>
      </x:c>
      <x:c r="AI1278" s="47" t="n">
        <x:v>7.9</x:v>
      </x:c>
      <x:c r="AJ1278" s="47" t="n">
        <x:v>27.1</x:v>
      </x:c>
      <x:c r="AK1278" s="48" t="n">
        <x:v>0.774</x:v>
      </x:c>
      <x:c r="AL1278" s="32" t="str">
        <x:v>Material, length, pattern, and packaging affect cost. Tariff and freight assumptions are illustrative and require current validation.</x:v>
      </x:c>
      <x:c r="AM1278" s="32" t="str">
        <x:v>This is a demonstration store. You can purchase products like this from Pure Fix Cycles Need some extra palm cushion for when you’re pedal pushin’? Well this Fizik Performance bar tape will make your hands feel like they’re in dream land. With 3mm of foam-cushioned support built from grippy, durable Microtex, this tape will keep your hands and your wallet happy.</x:v>
      </x:c>
      <x:c r="AN1278" s="32" t="str">
        <x:v>https://github.com/shopifypartners/shopify-product-csvs-and-images/blob/master/csv-files/bicycles.csv</x:v>
      </x:c>
      <x:c r="AO1278" s="32" t="str">
        <x:v>2026-08-05-v2</x:v>
      </x:c>
    </x:row>
    <x:row r="1279">
      <x:c r="A1279" s="32" t="n">
        <x:v>1278</x:v>
      </x:c>
      <x:c r="B1279" s="32" t="str">
        <x:v>Shopify</x:v>
      </x:c>
      <x:c r="C1279" s="32" t="str">
        <x:v>Shopify Partners sample: bicycles.csv</x:v>
      </x:c>
      <x:c r="D1279" s="32" t="str">
        <x:v>bicycles.csv:kennedy</x:v>
      </x:c>
      <x:c r="E1279" s="32" t="str"/>
      <x:c r="F1279" s="32" t="str">
        <x:v>Kennedy</x:v>
      </x:c>
      <x:c r="G1279" s="32" t="str">
        <x:v>Pure Fix Cycles</x:v>
      </x:c>
      <x:c r="H1279" s="32" t="str">
        <x:v>Pure Fix Cycles</x:v>
      </x:c>
      <x:c r="I1279" s="47" t="n">
        <x:v>450</x:v>
      </x:c>
      <x:c r="J1279" s="32" t="str">
        <x:v>USD</x:v>
      </x:c>
      <x:c r="K1279" s="32" t="str">
        <x:v>4130, 47 cm, 50 cm, 54 cm, 58 cm, 61 cm, Black, CrMo, Pro Series</x:v>
      </x:c>
      <x:c r="L1279" s="32" t="str">
        <x:v>Premium Fixed Gear Bike</x:v>
      </x:c>
      <x:c r="M1279" s="67" t="n">
        <x:v>27216</x:v>
      </x:c>
      <x:c r="N1279" s="32" t="str"/>
      <x:c r="O1279" s="32" t="str">
        <x:v>https://cdn.shopify.com/s/files/1/0923/8062/products/KENNEDY-WITH-WHITE-HUBS_2014_SEAMLESS_SIDE_WEB.jpeg?v=1438624796</x:v>
      </x:c>
      <x:c r="P1279" s="32" t="str"/>
      <x:c r="Q1279" s="32" t="str">
        <x:v>Estimated</x:v>
      </x:c>
      <x:c r="R1279" s="32" t="str">
        <x:v>Bicycles</x:v>
      </x:c>
      <x:c r="S1279" s="32" t="str">
        <x:v>Complete bicycle</x:v>
      </x:c>
      <x:c r="T1279" s="32" t="str">
        <x:v>Platform product type: Premium Fixed Gear Bike</x:v>
      </x:c>
      <x:c r="U1279" s="32" t="str">
        <x:v>Low</x:v>
      </x:c>
      <x:c r="V1279" s="67" t="n">
        <x:v>500</x:v>
      </x:c>
      <x:c r="W1279" s="47" t="n">
        <x:v>87.05</x:v>
      </x:c>
      <x:c r="X1279" s="47" t="n">
        <x:v>174.09</x:v>
      </x:c>
      <x:c r="Y1279" s="47" t="n">
        <x:v>368.67</x:v>
      </x:c>
      <x:c r="Z1279" s="47" t="n">
        <x:v>12</x:v>
      </x:c>
      <x:c r="AA1279" s="47" t="n">
        <x:v>135</x:v>
      </x:c>
      <x:c r="AB1279" s="68" t="n">
        <x:v>7</x:v>
      </x:c>
      <x:c r="AC1279" s="47" t="n">
        <x:v>162.69</x:v>
      </x:c>
      <x:c r="AD1279" s="47" t="n">
        <x:v>343.57</x:v>
      </x:c>
      <x:c r="AE1279" s="47" t="n">
        <x:v>710.13</x:v>
      </x:c>
      <x:c r="AF1279" s="68" t="n">
        <x:v>2.9</x:v>
      </x:c>
      <x:c r="AG1279" s="47" t="n">
        <x:v>15</x:v>
      </x:c>
      <x:c r="AH1279" s="68" t="n">
        <x:v>5</x:v>
      </x:c>
      <x:c r="AI1279" s="47" t="n">
        <x:v>394.12</x:v>
      </x:c>
      <x:c r="AJ1279" s="47" t="n">
        <x:v>55.88</x:v>
      </x:c>
      <x:c r="AK1279" s="48" t="n">
        <x:v>0.124</x:v>
      </x:c>
      <x:c r="AL1279" s="32" t="str">
        <x:v>Frame material, components, assembly, testing, brand, and oversized freight dominate. Modifiers: premium/heavy-duty specification. Tariff and freight assumptions are illustrative and require current validation.</x:v>
      </x:c>
      <x:c r="AM1279" s="32" t="str">
        <x:v>This is a demonstration store. You can purchase products like this from Pure Fix Cycles Jackie, Marilyn, Mimi, everyone loves Kennedy. Whether you’re chasin’ interns, starlets, or the American Dream, Kennedy’s matte black murdered-out look will have you asking not what your bike can do for you, but what you can do for your bike. The Pure Fix Premium Series is the perfect bike to take your riding to the next level. Featuring a double-butted 4130 chromoly frame, the Premium Series was bred to be l</x:v>
      </x:c>
      <x:c r="AN1279" s="32" t="str">
        <x:v>https://github.com/shopifypartners/shopify-product-csvs-and-images/blob/master/csv-files/bicycles.csv</x:v>
      </x:c>
      <x:c r="AO1279" s="32" t="str">
        <x:v>2026-08-05-v2</x:v>
      </x:c>
    </x:row>
    <x:row r="1280">
      <x:c r="A1280" s="32" t="n">
        <x:v>1279</x:v>
      </x:c>
      <x:c r="B1280" s="32" t="str">
        <x:v>Shopify</x:v>
      </x:c>
      <x:c r="C1280" s="32" t="str">
        <x:v>Shopify Partners sample: bicycles.csv</x:v>
      </x:c>
      <x:c r="D1280" s="32" t="str">
        <x:v>bicycles.csv:pure-fix-pannier-bag</x:v>
      </x:c>
      <x:c r="E1280" s="32" t="str"/>
      <x:c r="F1280" s="32" t="str">
        <x:v>Pure Fix Pannier Bag</x:v>
      </x:c>
      <x:c r="G1280" s="32" t="str">
        <x:v>Pure Fix Cycles</x:v>
      </x:c>
      <x:c r="H1280" s="32" t="str">
        <x:v>Pure Fix Cycles</x:v>
      </x:c>
      <x:c r="I1280" s="47" t="n">
        <x:v>49</x:v>
      </x:c>
      <x:c r="J1280" s="32" t="str">
        <x:v>USD</x:v>
      </x:c>
      <x:c r="K1280" s="32" t="str">
        <x:v>Accessories, Bags, Baskets and Racks, Panniers</x:v>
      </x:c>
      <x:c r="L1280" s="32" t="str">
        <x:v>Bike Rack</x:v>
      </x:c>
      <x:c r="M1280" s="67" t="n">
        <x:v>907</x:v>
      </x:c>
      <x:c r="N1280" s="32" t="str"/>
      <x:c r="O1280" s="32" t="str">
        <x:v>https://cdn.shopify.com/s/files/1/0923/8062/products/PannierBag_Olive_Front_3RD_WEB.jpeg?v=1438624789</x:v>
      </x:c>
      <x:c r="P1280" s="32" t="str"/>
      <x:c r="Q1280" s="32" t="str">
        <x:v>Estimated</x:v>
      </x:c>
      <x:c r="R1280" s="32" t="str">
        <x:v>Bicycles</x:v>
      </x:c>
      <x:c r="S1280" s="32" t="str">
        <x:v>Bicycle basket or rack</x:v>
      </x:c>
      <x:c r="T1280" s="32" t="str">
        <x:v>Keyword/category match: bike rack</x:v>
      </x:c>
      <x:c r="U1280" s="32" t="str">
        <x:v>Low</x:v>
      </x:c>
      <x:c r="V1280" s="67" t="n">
        <x:v>500</x:v>
      </x:c>
      <x:c r="W1280" s="47" t="n">
        <x:v>5.68</x:v>
      </x:c>
      <x:c r="X1280" s="47" t="n">
        <x:v>17.04</x:v>
      </x:c>
      <x:c r="Y1280" s="47" t="n">
        <x:v>44.1</x:v>
      </x:c>
      <x:c r="Z1280" s="47" t="n">
        <x:v>1.2</x:v>
      </x:c>
      <x:c r="AA1280" s="47" t="n">
        <x:v>4</x:v>
      </x:c>
      <x:c r="AB1280" s="68" t="n">
        <x:v>7</x:v>
      </x:c>
      <x:c r="AC1280" s="47" t="n">
        <x:v>8.22</x:v>
      </x:c>
      <x:c r="AD1280" s="47" t="n">
        <x:v>23.79</x:v>
      </x:c>
      <x:c r="AE1280" s="47" t="n">
        <x:v>61.1</x:v>
      </x:c>
      <x:c r="AF1280" s="68" t="n">
        <x:v>2.9</x:v>
      </x:c>
      <x:c r="AG1280" s="47" t="n">
        <x:v>4</x:v>
      </x:c>
      <x:c r="AH1280" s="68" t="n">
        <x:v>5</x:v>
      </x:c>
      <x:c r="AI1280" s="47" t="n">
        <x:v>31.66</x:v>
      </x:c>
      <x:c r="AJ1280" s="47" t="n">
        <x:v>17.34</x:v>
      </x:c>
      <x:c r="AK1280" s="48" t="n">
        <x:v>0.354</x:v>
      </x:c>
      <x:c r="AL1280" s="32" t="str">
        <x:v>Material, size, welding, coating, mounting hardware, and freight affect cost. Modifiers: handmade labor. Tariff and freight assumptions are illustrative and require current validation.</x:v>
      </x:c>
      <x:c r="AM1280" s="32" t="str">
        <x:v>This is a demonstration store. You can purchase products like this from Pure Fix Cycles There are lots of accessories that look "good for bike stuff", but it's not every day you find some that look just plain good. These practical panniers drop easily onto our racks (or the rack you already have) so you can carry whatever you need wherever you're going! The adjustable shoulder strap makes it a stylish satchel once you've arrived at your destination and, because it's a breeze to pop on and off yo</x:v>
      </x:c>
      <x:c r="AN1280" s="32" t="str">
        <x:v>https://github.com/shopifypartners/shopify-product-csvs-and-images/blob/master/csv-files/bicycles.csv</x:v>
      </x:c>
      <x:c r="AO1280" s="32" t="str">
        <x:v>2026-08-05-v2</x:v>
      </x:c>
    </x:row>
    <x:row r="1281">
      <x:c r="A1281" s="32" t="n">
        <x:v>1280</x:v>
      </x:c>
      <x:c r="B1281" s="32" t="str">
        <x:v>Shopify</x:v>
      </x:c>
      <x:c r="C1281" s="32" t="str">
        <x:v>Shopify Partners sample: bicycles.csv</x:v>
      </x:c>
      <x:c r="D1281" s="32" t="str">
        <x:v>bicycles.csv:pure-fix-5-panel-hat</x:v>
      </x:c>
      <x:c r="E1281" s="32" t="str"/>
      <x:c r="F1281" s="32" t="str">
        <x:v>Pure Fix 5 Panel Hat</x:v>
      </x:c>
      <x:c r="G1281" s="32" t="str">
        <x:v>Pure Fix Cycles</x:v>
      </x:c>
      <x:c r="H1281" s="32" t="str">
        <x:v>Pure Fix Cycles</x:v>
      </x:c>
      <x:c r="I1281" s="47" t="n">
        <x:v>16</x:v>
      </x:c>
      <x:c r="J1281" s="32" t="str">
        <x:v>USD</x:v>
      </x:c>
      <x:c r="K1281" s="32" t="str">
        <x:v>Accessories, Apparel, Hats</x:v>
      </x:c>
      <x:c r="L1281" s="32" t="str">
        <x:v>Apparel</x:v>
      </x:c>
      <x:c r="M1281" s="67" t="n">
        <x:v>454</x:v>
      </x:c>
      <x:c r="N1281" s="32" t="str"/>
      <x:c r="O1281" s="32" t="str">
        <x:v>https://cdn.shopify.com/s/files/1/0923/8062/products/PCHat_3RD_Right_Black_WEB.jpeg?v=1438624782</x:v>
      </x:c>
      <x:c r="P1281" s="32" t="str"/>
      <x:c r="Q1281" s="32" t="str">
        <x:v>Estimated</x:v>
      </x:c>
      <x:c r="R1281" s="32" t="str">
        <x:v>Generic</x:v>
      </x:c>
      <x:c r="S1281" s="32" t="str">
        <x:v>Textile product</x:v>
      </x:c>
      <x:c r="T1281" s="32" t="str">
        <x:v>Broad apparel category: Apparel</x:v>
      </x:c>
      <x:c r="U1281" s="32" t="str">
        <x:v>Low</x:v>
      </x:c>
      <x:c r="V1281" s="67" t="n">
        <x:v>500</x:v>
      </x:c>
      <x:c r="W1281" s="47" t="n">
        <x:v>2</x:v>
      </x:c>
      <x:c r="X1281" s="47" t="n">
        <x:v>7</x:v>
      </x:c>
      <x:c r="Y1281" s="47" t="n">
        <x:v>14.4</x:v>
      </x:c>
      <x:c r="Z1281" s="47" t="n">
        <x:v>0.65</x:v>
      </x:c>
      <x:c r="AA1281" s="47" t="n">
        <x:v>0.8</x:v>
      </x:c>
      <x:c r="AB1281" s="68" t="n">
        <x:v>5</x:v>
      </x:c>
      <x:c r="AC1281" s="47" t="n">
        <x:v>2.62</x:v>
      </x:c>
      <x:c r="AD1281" s="47" t="n">
        <x:v>8.87</x:v>
      </x:c>
      <x:c r="AE1281" s="47" t="n">
        <x:v>19.32</x:v>
      </x:c>
      <x:c r="AF1281" s="68" t="n">
        <x:v>2.9</x:v>
      </x:c>
      <x:c r="AG1281" s="47" t="n">
        <x:v>4</x:v>
      </x:c>
      <x:c r="AH1281" s="68" t="n">
        <x:v>5</x:v>
      </x:c>
      <x:c r="AI1281" s="47" t="n">
        <x:v>14.14</x:v>
      </x:c>
      <x:c r="AJ1281" s="47" t="n">
        <x:v>1.86</x:v>
      </x:c>
      <x:c r="AK1281" s="48" t="n">
        <x:v>0.11599999999999999</x:v>
      </x:c>
      <x:c r="AL1281" s="32" t="str">
        <x:v>Fiber, dimensions, sewing complexity, and finishing are unknown. Tariff and freight assumptions are illustrative and require current validation.</x:v>
      </x:c>
      <x:c r="AM1281" s="32" t="str">
        <x:v>This is a demonstration store. You can purchase products like this from Pure Fix Cycles What do Match Game, Hollywood Squares, The Gong Show, Password, and Pyramid all have in common? They’re all panel shows. Five of them! Put ‘em all together and you’ve got five panels. Make ‘em into a hat, boom, five-panel hat! And that’s exactly what the Pure Fix Five-Panel Hat is, like five of the best panel shows in hat form. Yeah, it’s that good!</x:v>
      </x:c>
      <x:c r="AN1281" s="32" t="str">
        <x:v>https://github.com/shopifypartners/shopify-product-csvs-and-images/blob/master/csv-files/bicycles.csv</x:v>
      </x:c>
      <x:c r="AO1281" s="32" t="str">
        <x:v>2026-08-05-v2</x:v>
      </x:c>
    </x:row>
    <x:row r="1282">
      <x:c r="A1282" s="32" t="n">
        <x:v>1281</x:v>
      </x:c>
      <x:c r="B1282" s="32" t="str">
        <x:v>Shopify</x:v>
      </x:c>
      <x:c r="C1282" s="32" t="str">
        <x:v>Shopify Partners sample: bicycles.csv</x:v>
      </x:c>
      <x:c r="D1282" s="32" t="str">
        <x:v>bicycles.csv:pure-fix-1940s-triblend-tee</x:v>
      </x:c>
      <x:c r="E1282" s="32" t="str"/>
      <x:c r="F1282" s="32" t="str">
        <x:v>Pure Fix 1940's Triblend Tee</x:v>
      </x:c>
      <x:c r="G1282" s="32" t="str">
        <x:v>Pure Fix Cycles</x:v>
      </x:c>
      <x:c r="H1282" s="32" t="str">
        <x:v>Pure Fix Cycles</x:v>
      </x:c>
      <x:c r="I1282" s="47" t="n">
        <x:v>20</x:v>
      </x:c>
      <x:c r="J1282" s="32" t="str">
        <x:v>USD</x:v>
      </x:c>
      <x:c r="K1282" s="32" t="str">
        <x:v>1940S, Accessories, Apparel, Black, Clothes, Concrete, Grey, Shirt, Shirts</x:v>
      </x:c>
      <x:c r="L1282" s="32" t="str">
        <x:v>Apparel</x:v>
      </x:c>
      <x:c r="M1282" s="67" t="n">
        <x:v>227</x:v>
      </x:c>
      <x:c r="N1282" s="32" t="str"/>
      <x:c r="O1282" s="32" t="str"/>
      <x:c r="P1282" s="32" t="str"/>
      <x:c r="Q1282" s="32" t="str">
        <x:v>Estimated</x:v>
      </x:c>
      <x:c r="R1282" s="32" t="str">
        <x:v>Apparel</x:v>
      </x:c>
      <x:c r="S1282" s="32" t="str">
        <x:v>Basic cotton T-shirt</x:v>
      </x:c>
      <x:c r="T1282" s="32" t="str">
        <x:v>Keyword/category match:  tee </x:v>
      </x:c>
      <x:c r="U1282" s="32" t="str">
        <x:v>Medium</x:v>
      </x:c>
      <x:c r="V1282" s="67" t="n">
        <x:v>500</x:v>
      </x:c>
      <x:c r="W1282" s="47" t="n">
        <x:v>1.54</x:v>
      </x:c>
      <x:c r="X1282" s="47" t="n">
        <x:v>2.64</x:v>
      </x:c>
      <x:c r="Y1282" s="47" t="n">
        <x:v>4.63</x:v>
      </x:c>
      <x:c r="Z1282" s="47" t="n">
        <x:v>0.35</x:v>
      </x:c>
      <x:c r="AA1282" s="47" t="n">
        <x:v>0.16</x:v>
      </x:c>
      <x:c r="AB1282" s="68" t="n">
        <x:v>10</x:v>
      </x:c>
      <x:c r="AC1282" s="47" t="n">
        <x:v>1.99</x:v>
      </x:c>
      <x:c r="AD1282" s="47" t="n">
        <x:v>3.47</x:v>
      </x:c>
      <x:c r="AE1282" s="47" t="n">
        <x:v>6.21</x:v>
      </x:c>
      <x:c r="AF1282" s="68" t="n">
        <x:v>2.9</x:v>
      </x:c>
      <x:c r="AG1282" s="47" t="n">
        <x:v>2.5</x:v>
      </x:c>
      <x:c r="AH1282" s="68" t="n">
        <x:v>5</x:v>
      </x:c>
      <x:c r="AI1282" s="47" t="n">
        <x:v>7.55</x:v>
      </x:c>
      <x:c r="AJ1282" s="47" t="n">
        <x:v>12.45</x:v>
      </x:c>
      <x:c r="AK1282" s="48" t="n">
        <x:v>0.622</x:v>
      </x:c>
      <x:c r="AL1282" s="32" t="str">
        <x:v>Fabric weight, country, certifications, and decoration affect cost. Tariff and freight assumptions are illustrative and require current validation.</x:v>
      </x:c>
      <x:c r="AM1282" s="32" t="str">
        <x:v>This is a demonstration store. You can purchase products like this from Pure Fix Cycles Ready, set, RETRO! Our newest T's are based on the original 1940's Pure Fix logo, or at least what our logo might have looked like if we'd been around in the 1940's. Printed on Alternative Apparel 100% cotton, these are perfect for cruising on your bike, traveling through time, or both. MEN'S SIZE CHART S M L XL XXL CHEST 36 - 38 39 - 41 42 - 44 45 - 47 48 - 50 WAIST 29 - 31 32 - 34 35 - 37 38 - 40 41 - 43 HI</x:v>
      </x:c>
      <x:c r="AN1282" s="32" t="str">
        <x:v>https://github.com/shopifypartners/shopify-product-csvs-and-images/blob/master/csv-files/bicycles.csv</x:v>
      </x:c>
      <x:c r="AO1282" s="32" t="str">
        <x:v>2026-08-05-v2</x:v>
      </x:c>
    </x:row>
    <x:row r="1283">
      <x:c r="A1283" s="32" t="n">
        <x:v>1282</x:v>
      </x:c>
      <x:c r="B1283" s="32" t="str">
        <x:v>Shopify</x:v>
      </x:c>
      <x:c r="C1283" s="32" t="str">
        <x:v>Shopify Partners sample: bicycles.csv</x:v>
      </x:c>
      <x:c r="D1283" s="32" t="str">
        <x:v>bicycles.csv:brisker-cold-weather-riding-gloves</x:v>
      </x:c>
      <x:c r="E1283" s="32" t="str"/>
      <x:c r="F1283" s="32" t="str">
        <x:v>Brisker Cold Weather Riding Gloves</x:v>
      </x:c>
      <x:c r="G1283" s="32" t="str">
        <x:v>Brisker</x:v>
      </x:c>
      <x:c r="H1283" s="32" t="str">
        <x:v>Brisker</x:v>
      </x:c>
      <x:c r="I1283" s="47" t="n">
        <x:v>16</x:v>
      </x:c>
      <x:c r="J1283" s="32" t="str">
        <x:v>USD</x:v>
      </x:c>
      <x:c r="K1283" s="32" t="str"/>
      <x:c r="L1283" s="32" t="str">
        <x:v>Apparel</x:v>
      </x:c>
      <x:c r="M1283" s="67" t="n">
        <x:v>454</x:v>
      </x:c>
      <x:c r="N1283" s="32" t="str"/>
      <x:c r="O1283" s="32" t="str">
        <x:v>https://cdn.shopify.com/s/files/1/0923/8062/products/Black-gloves-web.jpeg?v=1438624775</x:v>
      </x:c>
      <x:c r="P1283" s="32" t="str"/>
      <x:c r="Q1283" s="32" t="str">
        <x:v>Estimated</x:v>
      </x:c>
      <x:c r="R1283" s="32" t="str">
        <x:v>Apparel</x:v>
      </x:c>
      <x:c r="S1283" s="32" t="str">
        <x:v>Gloves</x:v>
      </x:c>
      <x:c r="T1283" s="32" t="str">
        <x:v>Keyword/category match: gloves</x:v>
      </x:c>
      <x:c r="U1283" s="32" t="str">
        <x:v>Low</x:v>
      </x:c>
      <x:c r="V1283" s="67" t="n">
        <x:v>500</x:v>
      </x:c>
      <x:c r="W1283" s="47" t="n">
        <x:v>1.59</x:v>
      </x:c>
      <x:c r="X1283" s="47" t="n">
        <x:v>4.02</x:v>
      </x:c>
      <x:c r="Y1283" s="47" t="n">
        <x:v>9.53</x:v>
      </x:c>
      <x:c r="Z1283" s="47" t="n">
        <x:v>0.4</x:v>
      </x:c>
      <x:c r="AA1283" s="47" t="n">
        <x:v>0.28</x:v>
      </x:c>
      <x:c r="AB1283" s="68" t="n">
        <x:v>10</x:v>
      </x:c>
      <x:c r="AC1283" s="47" t="n">
        <x:v>2.08</x:v>
      </x:c>
      <x:c r="AD1283" s="47" t="n">
        <x:v>5.17</x:v>
      </x:c>
      <x:c r="AE1283" s="47" t="n">
        <x:v>12.24</x:v>
      </x:c>
      <x:c r="AF1283" s="68" t="n">
        <x:v>2.9</x:v>
      </x:c>
      <x:c r="AG1283" s="47" t="n">
        <x:v>4</x:v>
      </x:c>
      <x:c r="AH1283" s="68" t="n">
        <x:v>5</x:v>
      </x:c>
      <x:c r="AI1283" s="47" t="n">
        <x:v>10.44</x:v>
      </x:c>
      <x:c r="AJ1283" s="47" t="n">
        <x:v>5.56</x:v>
      </x:c>
      <x:c r="AK1283" s="48" t="n">
        <x:v>0.348</x:v>
      </x:c>
      <x:c r="AL1283" s="32" t="str">
        <x:v>Leather, insulation, waterproofing, touchscreen panels, and protection affect cost. Tariff and freight assumptions are illustrative and require current validation.</x:v>
      </x:c>
      <x:c r="AM1283" s="32" t="str">
        <x:v>This is a demonstration store. You can purchase products like this from Pure Fix Cycles Mother Nature has met her match with this low profile glove engineered to keep you going fast in cooler weather. Get the perfect amount of insulation to block out damp, cool weather while maintaining exceptional dexterity and control of your bike. PERFORATED DUAL-LAYER PALM Improves comfort and protects against blisters LIGHTLY INSULATED SOFT-SHELL TOP HAND Creates a barrier against colder temperatures SILICO</x:v>
      </x:c>
      <x:c r="AN1283" s="32" t="str">
        <x:v>https://github.com/shopifypartners/shopify-product-csvs-and-images/blob/master/csv-files/bicycles.csv</x:v>
      </x:c>
      <x:c r="AO1283" s="32" t="str">
        <x:v>2026-08-05-v2</x:v>
      </x:c>
    </x:row>
    <x:row r="1284">
      <x:c r="A1284" s="32" t="n">
        <x:v>1283</x:v>
      </x:c>
      <x:c r="B1284" s="32" t="str">
        <x:v>Shopify</x:v>
      </x:c>
      <x:c r="C1284" s="32" t="str">
        <x:v>Shopify Partners sample: bicycles.csv</x:v>
      </x:c>
      <x:c r="D1284" s="32" t="str">
        <x:v>bicycles.csv:quad-lock-univeral-phone-mount</x:v>
      </x:c>
      <x:c r="E1284" s="32" t="str"/>
      <x:c r="F1284" s="32" t="str">
        <x:v>Quad Lock Universal Phone Mount</x:v>
      </x:c>
      <x:c r="G1284" s="32" t="str">
        <x:v>Quadlock</x:v>
      </x:c>
      <x:c r="H1284" s="32" t="str">
        <x:v>Quadlock</x:v>
      </x:c>
      <x:c r="I1284" s="47" t="n">
        <x:v>39.95</x:v>
      </x:c>
      <x:c r="J1284" s="32" t="str">
        <x:v>USD</x:v>
      </x:c>
      <x:c r="K1284" s="32" t="str">
        <x:v>Accessories, Essentials, Phone, Phone Accessories, Tech</x:v>
      </x:c>
      <x:c r="L1284" s="32" t="str">
        <x:v>Bike Accessories</x:v>
      </x:c>
      <x:c r="M1284" s="67" t="n">
        <x:v>454</x:v>
      </x:c>
      <x:c r="N1284" s="32" t="str"/>
      <x:c r="O1284" s="32" t="str">
        <x:v>https://cdn.shopify.com/s/files/1/0923/8062/products/Quadlock_universal_main_WEB.jpeg?v=1438624767</x:v>
      </x:c>
      <x:c r="P1284" s="32" t="str"/>
      <x:c r="Q1284" s="32" t="str">
        <x:v>Estimated</x:v>
      </x:c>
      <x:c r="R1284" s="32" t="str">
        <x:v>Bicycles</x:v>
      </x:c>
      <x:c r="S1284" s="32" t="str">
        <x:v>Generic bicycle component</x:v>
      </x:c>
      <x:c r="T1284" s="32" t="str">
        <x:v>Platform product type: Bike Accessories</x:v>
      </x:c>
      <x:c r="U1284" s="32" t="str">
        <x:v>Low</x:v>
      </x:c>
      <x:c r="V1284" s="67" t="n">
        <x:v>500</x:v>
      </x:c>
      <x:c r="W1284" s="47" t="n">
        <x:v>2</x:v>
      </x:c>
      <x:c r="X1284" s="47" t="n">
        <x:v>10</x:v>
      </x:c>
      <x:c r="Y1284" s="47" t="n">
        <x:v>35</x:v>
      </x:c>
      <x:c r="Z1284" s="47" t="n">
        <x:v>0.7</x:v>
      </x:c>
      <x:c r="AA1284" s="47" t="n">
        <x:v>1.2</x:v>
      </x:c>
      <x:c r="AB1284" s="68" t="n">
        <x:v>7</x:v>
      </x:c>
      <x:c r="AC1284" s="47" t="n">
        <x:v>2.73</x:v>
      </x:c>
      <x:c r="AD1284" s="47" t="n">
        <x:v>12.73</x:v>
      </x:c>
      <x:c r="AE1284" s="47" t="n">
        <x:v>43.66</x:v>
      </x:c>
      <x:c r="AF1284" s="68" t="n">
        <x:v>2.9</x:v>
      </x:c>
      <x:c r="AG1284" s="47" t="n">
        <x:v>4</x:v>
      </x:c>
      <x:c r="AH1284" s="68" t="n">
        <x:v>5</x:v>
      </x:c>
      <x:c r="AI1284" s="47" t="n">
        <x:v>19.89</x:v>
      </x:c>
      <x:c r="AJ1284" s="47" t="n">
        <x:v>20.06</x:v>
      </x:c>
      <x:c r="AK1284" s="48" t="n">
        <x:v>0.502</x:v>
      </x:c>
      <x:c r="AL1284" s="32" t="str">
        <x:v>Component type, material, precision, safety, and brand vary widely. Tariff and freight assumptions are illustrative and require current validation.</x:v>
      </x:c>
      <x:c r="AM1284" s="32" t="str">
        <x:v>This is a demonstration store. You can purchase products like this from Pure Fix Cycles The Quad Lock Universal Bike Mount Kit is designed to allow almost any smart phone to be attached to your bike. Using a strong 3M VHB adhesive, the Universal Adaptor can be adhered to the rear of your phone. If you prefer you can also adhere the adaptor to the rear of a protective case so you can remove the case when you need to mount your phone. The Quad Lock Universal mount gives you the freedom to incorpor</x:v>
      </x:c>
      <x:c r="AN1284" s="32" t="str">
        <x:v>https://github.com/shopifypartners/shopify-product-csvs-and-images/blob/master/csv-files/bicycles.csv</x:v>
      </x:c>
      <x:c r="AO1284" s="32" t="str">
        <x:v>2026-08-05-v2</x:v>
      </x:c>
    </x:row>
    <x:row r="1285">
      <x:c r="A1285" s="32" t="n">
        <x:v>1284</x:v>
      </x:c>
      <x:c r="B1285" s="32" t="str">
        <x:v>Shopify</x:v>
      </x:c>
      <x:c r="C1285" s="32" t="str">
        <x:v>Shopify Partners sample: bicycles.csv</x:v>
      </x:c>
      <x:c r="D1285" s="32" t="str">
        <x:v>bicycles.csv:quad-lock-iphone-mount</x:v>
      </x:c>
      <x:c r="E1285" s="32" t="str"/>
      <x:c r="F1285" s="32" t="str">
        <x:v>Quad Lock iPhone Mount</x:v>
      </x:c>
      <x:c r="G1285" s="32" t="str">
        <x:v>Quadlock</x:v>
      </x:c>
      <x:c r="H1285" s="32" t="str">
        <x:v>Quadlock</x:v>
      </x:c>
      <x:c r="I1285" s="47" t="n">
        <x:v>59.99</x:v>
      </x:c>
      <x:c r="J1285" s="32" t="str">
        <x:v>USD</x:v>
      </x:c>
      <x:c r="K1285" s="32" t="str">
        <x:v>Accessories, Essentials, Phone, Phone Accessories, Tech</x:v>
      </x:c>
      <x:c r="L1285" s="32" t="str">
        <x:v>Bike Accessories</x:v>
      </x:c>
      <x:c r="M1285" s="67" t="n">
        <x:v>454</x:v>
      </x:c>
      <x:c r="N1285" s="32" t="str"/>
      <x:c r="O1285" s="32" t="str">
        <x:v>https://cdn.shopify.com/s/files/1/0923/8062/products/Quadlock_iPhone5_kit2_WEB.jpeg?v=1438624761</x:v>
      </x:c>
      <x:c r="P1285" s="32" t="str"/>
      <x:c r="Q1285" s="32" t="str">
        <x:v>Estimated</x:v>
      </x:c>
      <x:c r="R1285" s="32" t="str">
        <x:v>Bicycles</x:v>
      </x:c>
      <x:c r="S1285" s="32" t="str">
        <x:v>Generic bicycle component</x:v>
      </x:c>
      <x:c r="T1285" s="32" t="str">
        <x:v>Platform product type: Bike Accessories</x:v>
      </x:c>
      <x:c r="U1285" s="32" t="str">
        <x:v>Low</x:v>
      </x:c>
      <x:c r="V1285" s="67" t="n">
        <x:v>500</x:v>
      </x:c>
      <x:c r="W1285" s="47" t="n">
        <x:v>2</x:v>
      </x:c>
      <x:c r="X1285" s="47" t="n">
        <x:v>10</x:v>
      </x:c>
      <x:c r="Y1285" s="47" t="n">
        <x:v>35</x:v>
      </x:c>
      <x:c r="Z1285" s="47" t="n">
        <x:v>0.7</x:v>
      </x:c>
      <x:c r="AA1285" s="47" t="n">
        <x:v>1.2</x:v>
      </x:c>
      <x:c r="AB1285" s="68" t="n">
        <x:v>7</x:v>
      </x:c>
      <x:c r="AC1285" s="47" t="n">
        <x:v>2.73</x:v>
      </x:c>
      <x:c r="AD1285" s="47" t="n">
        <x:v>12.73</x:v>
      </x:c>
      <x:c r="AE1285" s="47" t="n">
        <x:v>43.66</x:v>
      </x:c>
      <x:c r="AF1285" s="68" t="n">
        <x:v>2.9</x:v>
      </x:c>
      <x:c r="AG1285" s="47" t="n">
        <x:v>4</x:v>
      </x:c>
      <x:c r="AH1285" s="68" t="n">
        <x:v>5</x:v>
      </x:c>
      <x:c r="AI1285" s="47" t="n">
        <x:v>21.47</x:v>
      </x:c>
      <x:c r="AJ1285" s="47" t="n">
        <x:v>38.52</x:v>
      </x:c>
      <x:c r="AK1285" s="48" t="n">
        <x:v>0.642</x:v>
      </x:c>
      <x:c r="AL1285" s="32" t="str">
        <x:v>Component type, material, precision, safety, and brand vary widely. Tariff and freight assumptions are illustrative and require current validation.</x:v>
      </x:c>
      <x:c r="AM1285" s="32" t="str">
        <x:v>This is a demonstration store. You can purchase products like this from Pure Fix Cycles The Quad Lock® Bike Mount for the iPhone is the lightest and strongest iPhone Bike Mount available thanks to the Patent Pending Quad Lock dual lock system. The iPhone bike kit is supplied with everything you need. Now your iPhone can be fully utilized to track your fitness via apps like Strava or MapMyRide and navigate your city with ease. You will never miss another message or tweet again and stopping to scr</x:v>
      </x:c>
      <x:c r="AN1285" s="32" t="str">
        <x:v>https://github.com/shopifypartners/shopify-product-csvs-and-images/blob/master/csv-files/bicycles.csv</x:v>
      </x:c>
      <x:c r="AO1285" s="32" t="str">
        <x:v>2026-08-05-v2</x:v>
      </x:c>
    </x:row>
    <x:row r="1286">
      <x:c r="A1286" s="32" t="n">
        <x:v>1285</x:v>
      </x:c>
      <x:c r="B1286" s="32" t="str">
        <x:v>Shopify</x:v>
      </x:c>
      <x:c r="C1286" s="32" t="str">
        <x:v>Shopify Partners sample: bicycles.csv</x:v>
      </x:c>
      <x:c r="D1286" s="32" t="str">
        <x:v>bicycles.csv:pure-city-swallow-saddle</x:v>
      </x:c>
      <x:c r="E1286" s="32" t="str"/>
      <x:c r="F1286" s="32" t="str">
        <x:v>Pure City Swallow Saddle</x:v>
      </x:c>
      <x:c r="G1286" s="32" t="str">
        <x:v>Pure Fix Cycles</x:v>
      </x:c>
      <x:c r="H1286" s="32" t="str">
        <x:v>Pure Fix Cycles</x:v>
      </x:c>
      <x:c r="I1286" s="47" t="n">
        <x:v>90</x:v>
      </x:c>
      <x:c r="J1286" s="32" t="str">
        <x:v>USD</x:v>
      </x:c>
      <x:c r="K1286" s="32" t="str">
        <x:v>Black, Brown, Honey, Leather, Parts, Pure CIty, Saddle, Saddles, Saddles and Seatposts, Things We Love</x:v>
      </x:c>
      <x:c r="L1286" s="32" t="str">
        <x:v>Saddle</x:v>
      </x:c>
      <x:c r="M1286" s="67" t="n">
        <x:v>907</x:v>
      </x:c>
      <x:c r="N1286" s="32" t="str"/>
      <x:c r="O1286" s="32" t="str">
        <x:v>https://cdn.shopify.com/s/files/1/0923/8062/products/PCDrone_3RD_Tan_WEB.jpeg?v=1438624751</x:v>
      </x:c>
      <x:c r="P1286" s="32" t="str"/>
      <x:c r="Q1286" s="32" t="str">
        <x:v>Estimated</x:v>
      </x:c>
      <x:c r="R1286" s="32" t="str">
        <x:v>Bicycles</x:v>
      </x:c>
      <x:c r="S1286" s="32" t="str">
        <x:v>Bicycle saddle</x:v>
      </x:c>
      <x:c r="T1286" s="32" t="str">
        <x:v>Platform product type: Saddle</x:v>
      </x:c>
      <x:c r="U1286" s="32" t="str">
        <x:v>Low</x:v>
      </x:c>
      <x:c r="V1286" s="67" t="n">
        <x:v>500</x:v>
      </x:c>
      <x:c r="W1286" s="47" t="n">
        <x:v>3</x:v>
      </x:c>
      <x:c r="X1286" s="47" t="n">
        <x:v>8</x:v>
      </x:c>
      <x:c r="Y1286" s="47" t="n">
        <x:v>20</x:v>
      </x:c>
      <x:c r="Z1286" s="47" t="n">
        <x:v>0.7</x:v>
      </x:c>
      <x:c r="AA1286" s="47" t="n">
        <x:v>1</x:v>
      </x:c>
      <x:c r="AB1286" s="68" t="n">
        <x:v>7</x:v>
      </x:c>
      <x:c r="AC1286" s="47" t="n">
        <x:v>3.96</x:v>
      </x:c>
      <x:c r="AD1286" s="47" t="n">
        <x:v>10.38</x:v>
      </x:c>
      <x:c r="AE1286" s="47" t="n">
        <x:v>25.68</x:v>
      </x:c>
      <x:c r="AF1286" s="68" t="n">
        <x:v>2.9</x:v>
      </x:c>
      <x:c r="AG1286" s="47" t="n">
        <x:v>4</x:v>
      </x:c>
      <x:c r="AH1286" s="68" t="n">
        <x:v>5</x:v>
      </x:c>
      <x:c r="AI1286" s="47" t="n">
        <x:v>21.49</x:v>
      </x:c>
      <x:c r="AJ1286" s="47" t="n">
        <x:v>68.51</x:v>
      </x:c>
      <x:c r="AK1286" s="48" t="n">
        <x:v>0.7609999999999999</x:v>
      </x:c>
      <x:c r="AL1286" s="32" t="str">
        <x:v>Rails, foam, cover, shape, and brand affect cost. Tariff and freight assumptions are illustrative and require current validation.</x:v>
      </x:c>
      <x:c r="AM1286" s="32" t="str">
        <x:v>This is a demonstration store. You can purchase products like this from Pure Fix Cycles The top speed of a typical cow is 25mph. Not bad for 1400 pounds of meat but, we knew we could do better, and we have! After some diligent engineering (stripping away the slow bits, only using leather from the fastest part of the cow, etc…) we’ve developed the Leather Swallow Saddle, a stylish piece of beef capable of some serious speed. Top it off with classic lines, a variety of colors, and you’ve got our m</x:v>
      </x:c>
      <x:c r="AN1286" s="32" t="str">
        <x:v>https://github.com/shopifypartners/shopify-product-csvs-and-images/blob/master/csv-files/bicycles.csv</x:v>
      </x:c>
      <x:c r="AO1286" s="32" t="str">
        <x:v>2026-08-05-v2</x:v>
      </x:c>
    </x:row>
    <x:row r="1287">
      <x:c r="A1287" s="32" t="n">
        <x:v>1286</x:v>
      </x:c>
      <x:c r="B1287" s="32" t="str">
        <x:v>Shopify</x:v>
      </x:c>
      <x:c r="C1287" s="32" t="str">
        <x:v>Shopify Partners sample: bicycles.csv</x:v>
      </x:c>
      <x:c r="D1287" s="32" t="str">
        <x:v>bicycles.csv:pure-city-vintage-leather-saddle</x:v>
      </x:c>
      <x:c r="E1287" s="32" t="str"/>
      <x:c r="F1287" s="32" t="str">
        <x:v>Pure City Vintage Leather Saddle</x:v>
      </x:c>
      <x:c r="G1287" s="32" t="str">
        <x:v>Pure Fix Cycles</x:v>
      </x:c>
      <x:c r="H1287" s="32" t="str">
        <x:v>Pure Fix Cycles</x:v>
      </x:c>
      <x:c r="I1287" s="47" t="n">
        <x:v>90</x:v>
      </x:c>
      <x:c r="J1287" s="32" t="str">
        <x:v>USD</x:v>
      </x:c>
      <x:c r="K1287" s="32" t="str">
        <x:v>Black, Brown, Honey, Leather, Parts, Pure CIty, Saddle, Saddles, Saddles and Seatposts, Things We Love</x:v>
      </x:c>
      <x:c r="L1287" s="32" t="str">
        <x:v>Saddle</x:v>
      </x:c>
      <x:c r="M1287" s="67" t="n">
        <x:v>907</x:v>
      </x:c>
      <x:c r="N1287" s="32" t="str"/>
      <x:c r="O1287" s="32" t="str">
        <x:v>https://cdn.shopify.com/s/files/1/0923/8062/products/PCLeatherSaddle_3RD_Tan_WEB.jpeg?v=1438624741</x:v>
      </x:c>
      <x:c r="P1287" s="32" t="str"/>
      <x:c r="Q1287" s="32" t="str">
        <x:v>Estimated</x:v>
      </x:c>
      <x:c r="R1287" s="32" t="str">
        <x:v>Bicycles</x:v>
      </x:c>
      <x:c r="S1287" s="32" t="str">
        <x:v>Bicycle saddle</x:v>
      </x:c>
      <x:c r="T1287" s="32" t="str">
        <x:v>Platform product type: Saddle</x:v>
      </x:c>
      <x:c r="U1287" s="32" t="str">
        <x:v>Low</x:v>
      </x:c>
      <x:c r="V1287" s="67" t="n">
        <x:v>500</x:v>
      </x:c>
      <x:c r="W1287" s="47" t="n">
        <x:v>3</x:v>
      </x:c>
      <x:c r="X1287" s="47" t="n">
        <x:v>8</x:v>
      </x:c>
      <x:c r="Y1287" s="47" t="n">
        <x:v>20</x:v>
      </x:c>
      <x:c r="Z1287" s="47" t="n">
        <x:v>0.7</x:v>
      </x:c>
      <x:c r="AA1287" s="47" t="n">
        <x:v>1</x:v>
      </x:c>
      <x:c r="AB1287" s="68" t="n">
        <x:v>7</x:v>
      </x:c>
      <x:c r="AC1287" s="47" t="n">
        <x:v>3.96</x:v>
      </x:c>
      <x:c r="AD1287" s="47" t="n">
        <x:v>10.38</x:v>
      </x:c>
      <x:c r="AE1287" s="47" t="n">
        <x:v>25.68</x:v>
      </x:c>
      <x:c r="AF1287" s="68" t="n">
        <x:v>2.9</x:v>
      </x:c>
      <x:c r="AG1287" s="47" t="n">
        <x:v>4</x:v>
      </x:c>
      <x:c r="AH1287" s="68" t="n">
        <x:v>5</x:v>
      </x:c>
      <x:c r="AI1287" s="47" t="n">
        <x:v>21.49</x:v>
      </x:c>
      <x:c r="AJ1287" s="47" t="n">
        <x:v>68.51</x:v>
      </x:c>
      <x:c r="AK1287" s="48" t="n">
        <x:v>0.7609999999999999</x:v>
      </x:c>
      <x:c r="AL1287" s="32" t="str">
        <x:v>Rails, foam, cover, shape, and brand affect cost. Estimate represents a current-equivalent manufacturing cost, not the original historical production cost. Tariff and freight assumptions are illustrative and require current validation.</x:v>
      </x:c>
      <x:c r="AM1287" s="32" t="str">
        <x:v>This is a demonstration store. You can purchase products like this from Pure Fix Cycles There’s nothing like the comfort and class of a leather saddle. Whether you’re popping out to the bar or in the middle of a tweed ride, with this saddle you’ll be floating on a stylish cloud of cow.</x:v>
      </x:c>
      <x:c r="AN1287" s="32" t="str">
        <x:v>https://github.com/shopifypartners/shopify-product-csvs-and-images/blob/master/csv-files/bicycles.csv</x:v>
      </x:c>
      <x:c r="AO1287" s="32" t="str">
        <x:v>2026-08-05-v2</x:v>
      </x:c>
    </x:row>
    <x:row r="1288">
      <x:c r="A1288" s="32" t="n">
        <x:v>1287</x:v>
      </x:c>
      <x:c r="B1288" s="32" t="str">
        <x:v>Shopify</x:v>
      </x:c>
      <x:c r="C1288" s="32" t="str">
        <x:v>Shopify Partners sample: bicycles.csv</x:v>
      </x:c>
      <x:c r="D1288" s="32" t="str">
        <x:v>bicycles.csv:pure-city-leather-saddle-bag</x:v>
      </x:c>
      <x:c r="E1288" s="32" t="str"/>
      <x:c r="F1288" s="32" t="str">
        <x:v>Pure City Leather Saddle Bag</x:v>
      </x:c>
      <x:c r="G1288" s="32" t="str">
        <x:v>Pure Fix Cycles</x:v>
      </x:c>
      <x:c r="H1288" s="32" t="str">
        <x:v>Pure Fix Cycles</x:v>
      </x:c>
      <x:c r="I1288" s="47" t="n">
        <x:v>59</x:v>
      </x:c>
      <x:c r="J1288" s="32" t="str">
        <x:v>USD</x:v>
      </x:c>
      <x:c r="K1288" s="32" t="str">
        <x:v>Accessories, Bags, Black, Brown, Honey, Parts, Pure CIty, Saddle Bags, Saddles and Seatposts</x:v>
      </x:c>
      <x:c r="L1288" s="32" t="str">
        <x:v>Saddle</x:v>
      </x:c>
      <x:c r="M1288" s="67" t="n">
        <x:v>907</x:v>
      </x:c>
      <x:c r="N1288" s="32" t="str"/>
      <x:c r="O1288" s="32" t="str">
        <x:v>https://cdn.shopify.com/s/files/1/0923/8062/products/PCSaddleBag_3RD_Brown_WEB.jpeg?v=1438624731</x:v>
      </x:c>
      <x:c r="P1288" s="32" t="str"/>
      <x:c r="Q1288" s="32" t="str">
        <x:v>Estimated</x:v>
      </x:c>
      <x:c r="R1288" s="32" t="str">
        <x:v>Bicycles</x:v>
      </x:c>
      <x:c r="S1288" s="32" t="str">
        <x:v>Bicycle saddle</x:v>
      </x:c>
      <x:c r="T1288" s="32" t="str">
        <x:v>Platform product type: Saddle</x:v>
      </x:c>
      <x:c r="U1288" s="32" t="str">
        <x:v>Low</x:v>
      </x:c>
      <x:c r="V1288" s="67" t="n">
        <x:v>500</x:v>
      </x:c>
      <x:c r="W1288" s="47" t="n">
        <x:v>3</x:v>
      </x:c>
      <x:c r="X1288" s="47" t="n">
        <x:v>8</x:v>
      </x:c>
      <x:c r="Y1288" s="47" t="n">
        <x:v>20</x:v>
      </x:c>
      <x:c r="Z1288" s="47" t="n">
        <x:v>0.7</x:v>
      </x:c>
      <x:c r="AA1288" s="47" t="n">
        <x:v>1</x:v>
      </x:c>
      <x:c r="AB1288" s="68" t="n">
        <x:v>7</x:v>
      </x:c>
      <x:c r="AC1288" s="47" t="n">
        <x:v>3.96</x:v>
      </x:c>
      <x:c r="AD1288" s="47" t="n">
        <x:v>10.38</x:v>
      </x:c>
      <x:c r="AE1288" s="47" t="n">
        <x:v>25.68</x:v>
      </x:c>
      <x:c r="AF1288" s="68" t="n">
        <x:v>2.9</x:v>
      </x:c>
      <x:c r="AG1288" s="47" t="n">
        <x:v>4</x:v>
      </x:c>
      <x:c r="AH1288" s="68" t="n">
        <x:v>5</x:v>
      </x:c>
      <x:c r="AI1288" s="47" t="n">
        <x:v>19.04</x:v>
      </x:c>
      <x:c r="AJ1288" s="47" t="n">
        <x:v>39.96</x:v>
      </x:c>
      <x:c r="AK1288" s="48" t="n">
        <x:v>0.677</x:v>
      </x:c>
      <x:c r="AL1288" s="32" t="str">
        <x:v>Rails, foam, cover, shape, and brand affect cost. Tariff and freight assumptions are illustrative and require current validation.</x:v>
      </x:c>
      <x:c r="AM1288" s="32" t="str">
        <x:v>This is a demonstration store. You can purchase products like this from Pure Fix Cycles Cows are tough. Stand-outside-their-whole-lives-and-don’t-fall-apart-tough. That’s why leather’s been the saddle bag material of choice since the wild west. Sure, without the rest of the cow, you can’t be quite as hard on ‘em, but with a little love this saddle bag will stylishly tote your gear for as long as you have your bike.</x:v>
      </x:c>
      <x:c r="AN1288" s="32" t="str">
        <x:v>https://github.com/shopifypartners/shopify-product-csvs-and-images/blob/master/csv-files/bicycles.csv</x:v>
      </x:c>
      <x:c r="AO1288" s="32" t="str">
        <x:v>2026-08-05-v2</x:v>
      </x:c>
    </x:row>
    <x:row r="1289">
      <x:c r="A1289" s="32" t="n">
        <x:v>1288</x:v>
      </x:c>
      <x:c r="B1289" s="32" t="str">
        <x:v>Shopify</x:v>
      </x:c>
      <x:c r="C1289" s="32" t="str">
        <x:v>Shopify Partners sample: bicycles.csv</x:v>
      </x:c>
      <x:c r="D1289" s="32" t="str">
        <x:v>bicycles.csv:pure-city-leather-bottle-holder</x:v>
      </x:c>
      <x:c r="E1289" s="32" t="str"/>
      <x:c r="F1289" s="32" t="str">
        <x:v>Pure City Leather Bottle Holder</x:v>
      </x:c>
      <x:c r="G1289" s="32" t="str">
        <x:v>Pure Fix Cycles</x:v>
      </x:c>
      <x:c r="H1289" s="32" t="str">
        <x:v>Pure Fix Cycles</x:v>
      </x:c>
      <x:c r="I1289" s="47" t="n">
        <x:v>22</x:v>
      </x:c>
      <x:c r="J1289" s="32" t="str">
        <x:v>USD</x:v>
      </x:c>
      <x:c r="K1289" s="32" t="str">
        <x:v>Accessories, Black, Bottles and Cages, Brown, Honey, Pure CIty, Saddle, Saddles, Saddles and Seatposts</x:v>
      </x:c>
      <x:c r="L1289" s="32" t="str">
        <x:v>Water Bottle Holder</x:v>
      </x:c>
      <x:c r="M1289" s="67" t="n">
        <x:v>907</x:v>
      </x:c>
      <x:c r="N1289" s="32" t="str"/>
      <x:c r="O1289" s="32" t="str">
        <x:v>https://cdn.shopify.com/s/files/1/0923/8062/products/PCBottleHolder_3RD_Brown_WEB.jpeg?v=1438624726</x:v>
      </x:c>
      <x:c r="P1289" s="32" t="str"/>
      <x:c r="Q1289" s="32" t="str">
        <x:v>Estimated</x:v>
      </x:c>
      <x:c r="R1289" s="32" t="str">
        <x:v>Generic</x:v>
      </x:c>
      <x:c r="S1289" s="32" t="str">
        <x:v>Assembled consumer product</x:v>
      </x:c>
      <x:c r="T1289" s="32" t="str">
        <x:v>Broad accessories category: Water Bottle Holder</x:v>
      </x:c>
      <x:c r="U1289" s="32" t="str">
        <x:v>Low</x:v>
      </x:c>
      <x:c r="V1289" s="67" t="n">
        <x:v>500</x:v>
      </x:c>
      <x:c r="W1289" s="47" t="n">
        <x:v>3</x:v>
      </x:c>
      <x:c r="X1289" s="47" t="n">
        <x:v>12</x:v>
      </x:c>
      <x:c r="Y1289" s="47" t="n">
        <x:v>19.8</x:v>
      </x:c>
      <x:c r="Z1289" s="47" t="n">
        <x:v>1</x:v>
      </x:c>
      <x:c r="AA1289" s="47" t="n">
        <x:v>2</x:v>
      </x:c>
      <x:c r="AB1289" s="68" t="n">
        <x:v>5</x:v>
      </x:c>
      <x:c r="AC1289" s="47" t="n">
        <x:v>3.99</x:v>
      </x:c>
      <x:c r="AD1289" s="47" t="n">
        <x:v>15.75</x:v>
      </x:c>
      <x:c r="AE1289" s="47" t="n">
        <x:v>30.77</x:v>
      </x:c>
      <x:c r="AF1289" s="68" t="n">
        <x:v>2.9</x:v>
      </x:c>
      <x:c r="AG1289" s="47" t="n">
        <x:v>4</x:v>
      </x:c>
      <x:c r="AH1289" s="68" t="n">
        <x:v>5</x:v>
      </x:c>
      <x:c r="AI1289" s="47" t="n">
        <x:v>21.49</x:v>
      </x:c>
      <x:c r="AJ1289" s="47" t="n">
        <x:v>0.51</x:v>
      </x:c>
      <x:c r="AK1289" s="48" t="n">
        <x:v>0.023</x:v>
      </x:c>
      <x:c r="AL1289" s="32" t="str">
        <x:v>Insufficient specifications; use as a broad placeholder until a BOM or supplier match is available. Tariff and freight assumptions are illustrative and require current validation.</x:v>
      </x:c>
      <x:c r="AM1289" s="32" t="str">
        <x:v>This is a demonstration store. You can purchase products like this from Pure Fix Cycles The top speed of a typical cow is 25mph. Not bad for 1400 pounds of meat but, we knew we could do better, and we have! After some diligent engineering (stripping away the slow bits, only using leather from the fastest part of the cow, etc…) we’ve developed the Leather Swallow Saddle, a stylish piece of beef capable of some serious speed. Top it off with classic lines, a variety of colors, and you’ve got our m</x:v>
      </x:c>
      <x:c r="AN1289" s="32" t="str">
        <x:v>https://github.com/shopifypartners/shopify-product-csvs-and-images/blob/master/csv-files/bicycles.csv</x:v>
      </x:c>
      <x:c r="AO1289" s="32" t="str">
        <x:v>2026-08-05-v2</x:v>
      </x:c>
    </x:row>
    <x:row r="1290">
      <x:c r="A1290" s="32" t="n">
        <x:v>1289</x:v>
      </x:c>
      <x:c r="B1290" s="32" t="str">
        <x:v>Shopify</x:v>
      </x:c>
      <x:c r="C1290" s="32" t="str">
        <x:v>Shopify Partners sample: bicycles.csv</x:v>
      </x:c>
      <x:c r="D1290" s="32" t="str">
        <x:v>bicycles.csv:pure-fix-grip-set</x:v>
      </x:c>
      <x:c r="E1290" s="32" t="str"/>
      <x:c r="F1290" s="32" t="str">
        <x:v>Pure Fix Grip Set</x:v>
      </x:c>
      <x:c r="G1290" s="32" t="str">
        <x:v>Pure Fix Cycles</x:v>
      </x:c>
      <x:c r="H1290" s="32" t="str">
        <x:v>Pure Fix Cycles</x:v>
      </x:c>
      <x:c r="I1290" s="47" t="n">
        <x:v>12</x:v>
      </x:c>
      <x:c r="J1290" s="32" t="str">
        <x:v>USD</x:v>
      </x:c>
      <x:c r="K1290" s="32" t="str">
        <x:v>Bars and Tape, Bars Tape Grips and Stems, Black, Blue, Glow, Glow In The Dark, Glow Series, Green, Grey, Grips, Grips and Tape, Orange, Parts, Purple, Red, White, Yellow</x:v>
      </x:c>
      <x:c r="L1290" s="32" t="str">
        <x:v>Grips</x:v>
      </x:c>
      <x:c r="M1290" s="67" t="n">
        <x:v>227</x:v>
      </x:c>
      <x:c r="N1290" s="32" t="str"/>
      <x:c r="O1290" s="32" t="str">
        <x:v>https://cdn.shopify.com/s/files/1/0923/8062/products/Pure_Fix_Grips_BLACK_3RD_WEB.jpeg?v=1438624719</x:v>
      </x:c>
      <x:c r="P1290" s="32" t="str"/>
      <x:c r="Q1290" s="32" t="str">
        <x:v>Estimated</x:v>
      </x:c>
      <x:c r="R1290" s="32" t="str">
        <x:v>Bicycles</x:v>
      </x:c>
      <x:c r="S1290" s="32" t="str">
        <x:v>Bicycle grips or bar tape</x:v>
      </x:c>
      <x:c r="T1290" s="32" t="str">
        <x:v>Platform product type: Grips</x:v>
      </x:c>
      <x:c r="U1290" s="32" t="str">
        <x:v>Medium</x:v>
      </x:c>
      <x:c r="V1290" s="67" t="n">
        <x:v>500</x:v>
      </x:c>
      <x:c r="W1290" s="47" t="n">
        <x:v>0.55</x:v>
      </x:c>
      <x:c r="X1290" s="47" t="n">
        <x:v>1.98</x:v>
      </x:c>
      <x:c r="Y1290" s="47" t="n">
        <x:v>5.51</x:v>
      </x:c>
      <x:c r="Z1290" s="47" t="n">
        <x:v>0.3</x:v>
      </x:c>
      <x:c r="AA1290" s="47" t="n">
        <x:v>0.18</x:v>
      </x:c>
      <x:c r="AB1290" s="68" t="n">
        <x:v>7</x:v>
      </x:c>
      <x:c r="AC1290" s="47" t="n">
        <x:v>0.79</x:v>
      </x:c>
      <x:c r="AD1290" s="47" t="n">
        <x:v>2.64</x:v>
      </x:c>
      <x:c r="AE1290" s="47" t="n">
        <x:v>7.13</x:v>
      </x:c>
      <x:c r="AF1290" s="68" t="n">
        <x:v>2.9</x:v>
      </x:c>
      <x:c r="AG1290" s="47" t="n">
        <x:v>2.5</x:v>
      </x:c>
      <x:c r="AH1290" s="68" t="n">
        <x:v>5</x:v>
      </x:c>
      <x:c r="AI1290" s="47" t="n">
        <x:v>6.08</x:v>
      </x:c>
      <x:c r="AJ1290" s="47" t="n">
        <x:v>5.92</x:v>
      </x:c>
      <x:c r="AK1290" s="48" t="n">
        <x:v>0.493</x:v>
      </x:c>
      <x:c r="AL1290" s="32" t="str">
        <x:v>Material, length, pattern, and packaging affect cost. Tariff and freight assumptions are illustrative and require current validation.</x:v>
      </x:c>
      <x:c r="AM1290" s="32" t="str">
        <x:v>This is a demonstration store. You can purchase products like this from Pure Fix Cycles Get a grip! Heck, get two. These comfy rubber grips absorb road shock and they come in a bunch of colors so they’ll make your eyes as happy as your hands!</x:v>
      </x:c>
      <x:c r="AN1290" s="32" t="str">
        <x:v>https://github.com/shopifypartners/shopify-product-csvs-and-images/blob/master/csv-files/bicycles.csv</x:v>
      </x:c>
      <x:c r="AO1290" s="32" t="str">
        <x:v>2026-08-05-v2</x:v>
      </x:c>
    </x:row>
    <x:row r="1291">
      <x:c r="A1291" s="32" t="n">
        <x:v>1290</x:v>
      </x:c>
      <x:c r="B1291" s="32" t="str">
        <x:v>Shopify</x:v>
      </x:c>
      <x:c r="C1291" s="32" t="str">
        <x:v>Shopify Partners sample: bicycles.csv</x:v>
      </x:c>
      <x:c r="D1291" s="32" t="str">
        <x:v>bicycles.csv:reynolds-carbon-pro-wheel</x:v>
      </x:c>
      <x:c r="E1291" s="32" t="str"/>
      <x:c r="F1291" s="32" t="str">
        <x:v>Reynolds 66mm Carbon Tubular Pro Wheel</x:v>
      </x:c>
      <x:c r="G1291" s="32" t="str">
        <x:v>Pure Fix Cycles</x:v>
      </x:c>
      <x:c r="H1291" s="32" t="str">
        <x:v>Pure Fix Cycles</x:v>
      </x:c>
      <x:c r="I1291" s="47" t="n">
        <x:v>1100</x:v>
      </x:c>
      <x:c r="J1291" s="32" t="str">
        <x:v>USD</x:v>
      </x:c>
      <x:c r="K1291" s="32" t="str">
        <x:v>700C Wheelsets, Accessories, Wheels, Wheelset, Wheelsets, Wheelsets and Accessories</x:v>
      </x:c>
      <x:c r="L1291" s="32" t="str">
        <x:v>Wheelsets</x:v>
      </x:c>
      <x:c r="M1291" s="67" t="n">
        <x:v>5443</x:v>
      </x:c>
      <x:c r="N1291" s="32" t="str"/>
      <x:c r="O1291" s="32" t="str">
        <x:v>https://cdn.shopify.com/s/files/1/0923/8062/products/Reynolds_Rim_Black_3RD_WEB.jpeg?v=1438624708</x:v>
      </x:c>
      <x:c r="P1291" s="32" t="str"/>
      <x:c r="Q1291" s="32" t="str">
        <x:v>Estimated</x:v>
      </x:c>
      <x:c r="R1291" s="32" t="str">
        <x:v>Bicycles</x:v>
      </x:c>
      <x:c r="S1291" s="32" t="str">
        <x:v>Bicycle wheelset</x:v>
      </x:c>
      <x:c r="T1291" s="32" t="str">
        <x:v>Platform product type: Wheelsets</x:v>
      </x:c>
      <x:c r="U1291" s="32" t="str">
        <x:v>Low</x:v>
      </x:c>
      <x:c r="V1291" s="67" t="n">
        <x:v>500</x:v>
      </x:c>
      <x:c r="W1291" s="47" t="n">
        <x:v>34.91</x:v>
      </x:c>
      <x:c r="X1291" s="47" t="n">
        <x:v>76.81</x:v>
      </x:c>
      <x:c r="Y1291" s="47" t="n">
        <x:v>167.58</x:v>
      </x:c>
      <x:c r="Z1291" s="47" t="n">
        <x:v>3.5</x:v>
      </x:c>
      <x:c r="AA1291" s="47" t="n">
        <x:v>19.8</x:v>
      </x:c>
      <x:c r="AB1291" s="68" t="n">
        <x:v>7</x:v>
      </x:c>
      <x:c r="AC1291" s="47" t="n">
        <x:v>48.38</x:v>
      </x:c>
      <x:c r="AD1291" s="47" t="n">
        <x:v>107.11</x:v>
      </x:c>
      <x:c r="AE1291" s="47" t="n">
        <x:v>233.88</x:v>
      </x:c>
      <x:c r="AF1291" s="68" t="n">
        <x:v>2.9</x:v>
      </x:c>
      <x:c r="AG1291" s="47" t="n">
        <x:v>15</x:v>
      </x:c>
      <x:c r="AH1291" s="68" t="n">
        <x:v>5</x:v>
      </x:c>
      <x:c r="AI1291" s="47" t="n">
        <x:v>209.01</x:v>
      </x:c>
      <x:c r="AJ1291" s="47" t="n">
        <x:v>890.99</x:v>
      </x:c>
      <x:c r="AK1291" s="48" t="n">
        <x:v>0.81</x:v>
      </x:c>
      <x:c r="AL1291" s="32" t="str">
        <x:v>Rim/hub material, bearing quality, wheel count, and truing affect cost. Modifiers: carbon-fiber material. Tariff and freight assumptions are illustrative and require current validation.</x:v>
      </x:c>
      <x:c r="AM1291" s="32" t="str">
        <x:v>This is a demonstration store. You can purchase products like this from Pure Fix Cycles Reynolds 66mm Carbon Tubular Pro Wheel Excuses are cheap. Losing another race, being late for another date, getting chumped again by the grandma on the mountain bike; they're not the end of the world - and they're a heck of a lot cheaper than these wheels. But maybe that's not good enough for you. Maybe you've gone as far as you want to go on excuses and now you want to see how you'll do with nothing standing</x:v>
      </x:c>
      <x:c r="AN1291" s="32" t="str">
        <x:v>https://github.com/shopifypartners/shopify-product-csvs-and-images/blob/master/csv-files/bicycles.csv</x:v>
      </x:c>
      <x:c r="AO1291" s="32" t="str">
        <x:v>2026-08-05-v2</x:v>
      </x:c>
    </x:row>
    <x:row r="1292">
      <x:c r="A1292" s="32" t="n">
        <x:v>1291</x:v>
      </x:c>
      <x:c r="B1292" s="32" t="str">
        <x:v>Shopify</x:v>
      </x:c>
      <x:c r="C1292" s="32" t="str">
        <x:v>Shopify Partners sample: bicycles.csv</x:v>
      </x:c>
      <x:c r="D1292" s="32" t="str">
        <x:v>bicycles.csv:pure-fix-pro-carbon-fork</x:v>
      </x:c>
      <x:c r="E1292" s="32" t="str"/>
      <x:c r="F1292" s="32" t="str">
        <x:v>Pure Fix Pro Carbon Fork</x:v>
      </x:c>
      <x:c r="G1292" s="32" t="str">
        <x:v>Pure Fix Cycles</x:v>
      </x:c>
      <x:c r="H1292" s="32" t="str">
        <x:v>Pure Fix Cycles</x:v>
      </x:c>
      <x:c r="I1292" s="47" t="n">
        <x:v>199</x:v>
      </x:c>
      <x:c r="J1292" s="32" t="str">
        <x:v>USD</x:v>
      </x:c>
      <x:c r="K1292" s="32" t="str">
        <x:v>Black, Fork, Forks, Framesets, Parts</x:v>
      </x:c>
      <x:c r="L1292" s="32" t="str">
        <x:v>Forks</x:v>
      </x:c>
      <x:c r="M1292" s="67" t="n">
        <x:v>350</x:v>
      </x:c>
      <x:c r="N1292" s="32" t="str"/>
      <x:c r="O1292" s="32" t="str">
        <x:v>https://cdn.shopify.com/s/files/1/0923/8062/products/Carbon-Fork_Black_Side_upright_05_WEB.jpeg?v=1438624701</x:v>
      </x:c>
      <x:c r="P1292" s="32" t="str"/>
      <x:c r="Q1292" s="32" t="str">
        <x:v>Estimated</x:v>
      </x:c>
      <x:c r="R1292" s="32" t="str">
        <x:v>Bicycles</x:v>
      </x:c>
      <x:c r="S1292" s="32" t="str">
        <x:v>Bicycle frame or frameset</x:v>
      </x:c>
      <x:c r="T1292" s="32" t="str">
        <x:v>Keyword/category match: frameset</x:v>
      </x:c>
      <x:c r="U1292" s="32" t="str">
        <x:v>Low</x:v>
      </x:c>
      <x:c r="V1292" s="67" t="n">
        <x:v>500</x:v>
      </x:c>
      <x:c r="W1292" s="47" t="n">
        <x:v>32.58</x:v>
      </x:c>
      <x:c r="X1292" s="47" t="n">
        <x:v>69.82</x:v>
      </x:c>
      <x:c r="Y1292" s="47" t="n">
        <x:v>148.96</x:v>
      </x:c>
      <x:c r="Z1292" s="47" t="n">
        <x:v>5</x:v>
      </x:c>
      <x:c r="AA1292" s="47" t="n">
        <x:v>15</x:v>
      </x:c>
      <x:c r="AB1292" s="68" t="n">
        <x:v>7</x:v>
      </x:c>
      <x:c r="AC1292" s="47" t="n">
        <x:v>44.5</x:v>
      </x:c>
      <x:c r="AD1292" s="47" t="n">
        <x:v>96.11</x:v>
      </x:c>
      <x:c r="AE1292" s="47" t="n">
        <x:v>202.18</x:v>
      </x:c>
      <x:c r="AF1292" s="68" t="n">
        <x:v>2.9</x:v>
      </x:c>
      <x:c r="AG1292" s="47" t="n">
        <x:v>4</x:v>
      </x:c>
      <x:c r="AH1292" s="68" t="n">
        <x:v>5</x:v>
      </x:c>
      <x:c r="AI1292" s="47" t="n">
        <x:v>115.83</x:v>
      </x:c>
      <x:c r="AJ1292" s="47" t="n">
        <x:v>83.17</x:v>
      </x:c>
      <x:c r="AK1292" s="48" t="n">
        <x:v>0.418</x:v>
      </x:c>
      <x:c r="AL1292" s="32" t="str">
        <x:v>Material, welding, alignment, paint, fork, and testing affect cost. Tariff and freight assumptions are illustrative and require current validation.</x:v>
      </x:c>
      <x:c r="AM1292" s="32" t="str">
        <x:v>This is a demonstration store. You can purchase products like this from Pure Fix Cycles Shed Weight. Whether you’re trying to shed weight for race day or just take the bite out of the rough streets on your commute, our new carbon fork is the upgrade you’ve been waiting for!</x:v>
      </x:c>
      <x:c r="AN1292" s="32" t="str">
        <x:v>https://github.com/shopifypartners/shopify-product-csvs-and-images/blob/master/csv-files/bicycles.csv</x:v>
      </x:c>
      <x:c r="AO1292" s="32" t="str">
        <x:v>2026-08-05-v2</x:v>
      </x:c>
    </x:row>
    <x:row r="1293">
      <x:c r="A1293" s="32" t="n">
        <x:v>1292</x:v>
      </x:c>
      <x:c r="B1293" s="32" t="str">
        <x:v>Shopify</x:v>
      </x:c>
      <x:c r="C1293" s="32" t="str">
        <x:v>Shopify Partners sample: bicycles.csv</x:v>
      </x:c>
      <x:c r="D1293" s="32" t="str">
        <x:v>bicycles.csv:pure-city-leather-tape</x:v>
      </x:c>
      <x:c r="E1293" s="32" t="str"/>
      <x:c r="F1293" s="32" t="str">
        <x:v>Pure City Leather Handlebar Tape</x:v>
      </x:c>
      <x:c r="G1293" s="32" t="str">
        <x:v>Pure City Cycles</x:v>
      </x:c>
      <x:c r="H1293" s="32" t="str">
        <x:v>Pure City Cycles</x:v>
      </x:c>
      <x:c r="I1293" s="47" t="n">
        <x:v>59</x:v>
      </x:c>
      <x:c r="J1293" s="32" t="str">
        <x:v>USD</x:v>
      </x:c>
      <x:c r="K1293" s="32" t="str">
        <x:v>Bars and Tape, Bars Tape Grips and Stems, Black, Brown, City Accessories, Essentials, Grips and Tape, Handlebar Tape, Honey, Leather, Parts, Pure City, Things We Love</x:v>
      </x:c>
      <x:c r="L1293" s="32" t="str">
        <x:v>Bar Tape</x:v>
      </x:c>
      <x:c r="M1293" s="67" t="n">
        <x:v>227</x:v>
      </x:c>
      <x:c r="N1293" s="32" t="str"/>
      <x:c r="O1293" s="32" t="str">
        <x:v>https://cdn.shopify.com/s/files/1/0923/8062/products/PureFixStyle02_Tan_WEB.jpeg?v=1438624694</x:v>
      </x:c>
      <x:c r="P1293" s="32" t="str"/>
      <x:c r="Q1293" s="32" t="str">
        <x:v>Estimated</x:v>
      </x:c>
      <x:c r="R1293" s="32" t="str">
        <x:v>Bicycles</x:v>
      </x:c>
      <x:c r="S1293" s="32" t="str">
        <x:v>Bicycle grips or bar tape</x:v>
      </x:c>
      <x:c r="T1293" s="32" t="str">
        <x:v>Platform product type: Bar Tape</x:v>
      </x:c>
      <x:c r="U1293" s="32" t="str">
        <x:v>Medium</x:v>
      </x:c>
      <x:c r="V1293" s="67" t="n">
        <x:v>500</x:v>
      </x:c>
      <x:c r="W1293" s="47" t="n">
        <x:v>0.55</x:v>
      </x:c>
      <x:c r="X1293" s="47" t="n">
        <x:v>1.98</x:v>
      </x:c>
      <x:c r="Y1293" s="47" t="n">
        <x:v>5.51</x:v>
      </x:c>
      <x:c r="Z1293" s="47" t="n">
        <x:v>0.3</x:v>
      </x:c>
      <x:c r="AA1293" s="47" t="n">
        <x:v>0.18</x:v>
      </x:c>
      <x:c r="AB1293" s="68" t="n">
        <x:v>7</x:v>
      </x:c>
      <x:c r="AC1293" s="47" t="n">
        <x:v>0.79</x:v>
      </x:c>
      <x:c r="AD1293" s="47" t="n">
        <x:v>2.64</x:v>
      </x:c>
      <x:c r="AE1293" s="47" t="n">
        <x:v>7.13</x:v>
      </x:c>
      <x:c r="AF1293" s="68" t="n">
        <x:v>2.9</x:v>
      </x:c>
      <x:c r="AG1293" s="47" t="n">
        <x:v>2.5</x:v>
      </x:c>
      <x:c r="AH1293" s="68" t="n">
        <x:v>5</x:v>
      </x:c>
      <x:c r="AI1293" s="47" t="n">
        <x:v>9.8</x:v>
      </x:c>
      <x:c r="AJ1293" s="47" t="n">
        <x:v>49.2</x:v>
      </x:c>
      <x:c r="AK1293" s="48" t="n">
        <x:v>0.8340000000000001</x:v>
      </x:c>
      <x:c r="AL1293" s="32" t="str">
        <x:v>Material, length, pattern, and packaging affect cost. Tariff and freight assumptions are illustrative and require current validation.</x:v>
      </x:c>
      <x:c r="AM1293" s="32" t="str">
        <x:v>This is a demonstration store. You can purchase products like this from Pure Fix Cycles Comes as a set of TWO rolls. Leather has been used to wrap all sorts of handles for centuries. From Vikings to Samurai, everyone seems to love leather, and for good reason. It’s durable, comfortable, and looks down right regal! And now you can bring that same style and comfort to your bike. Our leather handlebar tape comes in a variety of colors and includes matching embossed bar ends to bring it all together</x:v>
      </x:c>
      <x:c r="AN1293" s="32" t="str">
        <x:v>https://github.com/shopifypartners/shopify-product-csvs-and-images/blob/master/csv-files/bicycles.csv</x:v>
      </x:c>
      <x:c r="AO1293" s="32" t="str">
        <x:v>2026-08-05-v2</x:v>
      </x:c>
    </x:row>
    <x:row r="1294">
      <x:c r="A1294" s="32" t="n">
        <x:v>1293</x:v>
      </x:c>
      <x:c r="B1294" s="32" t="str">
        <x:v>Shopify</x:v>
      </x:c>
      <x:c r="C1294" s="32" t="str">
        <x:v>Shopify Partners sample: bicycles.csv</x:v>
      </x:c>
      <x:c r="D1294" s="32" t="str">
        <x:v>bicycles.csv:monkeylight-m204-wheel-light</x:v>
      </x:c>
      <x:c r="E1294" s="32" t="str"/>
      <x:c r="F1294" s="32" t="str">
        <x:v>Monkeylight M204 Wheel Light</x:v>
      </x:c>
      <x:c r="G1294" s="32" t="str">
        <x:v>Monkeylectric</x:v>
      </x:c>
      <x:c r="H1294" s="32" t="str">
        <x:v>Monkeylectric</x:v>
      </x:c>
      <x:c r="I1294" s="47" t="n">
        <x:v>26</x:v>
      </x:c>
      <x:c r="J1294" s="32" t="str">
        <x:v>USD</x:v>
      </x:c>
      <x:c r="K1294" s="32" t="str">
        <x:v>Lights</x:v>
      </x:c>
      <x:c r="L1294" s="32" t="str">
        <x:v>Light</x:v>
      </x:c>
      <x:c r="M1294" s="67"/>
      <x:c r="N1294" s="32" t="str"/>
      <x:c r="O1294" s="32" t="str">
        <x:v>https://cdn.shopify.com/s/files/1/0923/8062/products/m204-wheel-front-web.jpeg?v=1438624690</x:v>
      </x:c>
      <x:c r="P1294" s="32" t="str"/>
      <x:c r="Q1294" s="32" t="str">
        <x:v>Estimated</x:v>
      </x:c>
      <x:c r="R1294" s="32" t="str">
        <x:v>Bicycles</x:v>
      </x:c>
      <x:c r="S1294" s="32" t="str">
        <x:v>Bicycle light</x:v>
      </x:c>
      <x:c r="T1294" s="32" t="str">
        <x:v>Platform product type: Light</x:v>
      </x:c>
      <x:c r="U1294" s="32" t="str">
        <x:v>Low</x:v>
      </x:c>
      <x:c r="V1294" s="67" t="n">
        <x:v>500</x:v>
      </x:c>
      <x:c r="W1294" s="47" t="n">
        <x:v>2.12</x:v>
      </x:c>
      <x:c r="X1294" s="47" t="n">
        <x:v>7.41</x:v>
      </x:c>
      <x:c r="Y1294" s="47" t="n">
        <x:v>21.17</x:v>
      </x:c>
      <x:c r="Z1294" s="47" t="n">
        <x:v>0.7</x:v>
      </x:c>
      <x:c r="AA1294" s="47" t="n">
        <x:v>0.8</x:v>
      </x:c>
      <x:c r="AB1294" s="68" t="n">
        <x:v>7</x:v>
      </x:c>
      <x:c r="AC1294" s="47" t="n">
        <x:v>2.8</x:v>
      </x:c>
      <x:c r="AD1294" s="47" t="n">
        <x:v>9.53</x:v>
      </x:c>
      <x:c r="AE1294" s="47" t="n">
        <x:v>27.04</x:v>
      </x:c>
      <x:c r="AF1294" s="68" t="n">
        <x:v>2.9</x:v>
      </x:c>
      <x:c r="AG1294" s="47" t="n">
        <x:v>3.5</x:v>
      </x:c>
      <x:c r="AH1294" s="68" t="n">
        <x:v>5</x:v>
      </x:c>
      <x:c r="AI1294" s="47" t="n">
        <x:v>15.09</x:v>
      </x:c>
      <x:c r="AJ1294" s="47" t="n">
        <x:v>10.91</x:v>
      </x:c>
      <x:c r="AK1294" s="48" t="n">
        <x:v>0.42</x:v>
      </x:c>
      <x:c r="AL1294" s="32" t="str">
        <x:v>Output, battery, optics, waterproofing, and certifications affect cost. Tariff and freight assumptions are illustrative and require current validation.</x:v>
      </x:c>
      <x:c r="AM1294" s="32" t="str">
        <x:v>This is a demonstration store. You can purchase products like this from Pure Fix Cycles</x:v>
      </x:c>
      <x:c r="AN1294" s="32" t="str">
        <x:v>https://github.com/shopifypartners/shopify-product-csvs-and-images/blob/master/csv-files/bicycles.csv</x:v>
      </x:c>
      <x:c r="AO1294" s="32" t="str">
        <x:v>2026-08-05-v2</x:v>
      </x:c>
    </x:row>
    <x:row r="1295">
      <x:c r="A1295" s="32" t="n">
        <x:v>1294</x:v>
      </x:c>
      <x:c r="B1295" s="32" t="str">
        <x:v>Shopify</x:v>
      </x:c>
      <x:c r="C1295" s="32" t="str">
        <x:v>Shopify Partners sample: bicycles.csv</x:v>
      </x:c>
      <x:c r="D1295" s="32" t="str">
        <x:v>bicycles.csv:hiplok-dlock</x:v>
      </x:c>
      <x:c r="E1295" s="32" t="str"/>
      <x:c r="F1295" s="32" t="str">
        <x:v>Hiplok DLock</x:v>
      </x:c>
      <x:c r="G1295" s="32" t="str">
        <x:v>Hiplok</x:v>
      </x:c>
      <x:c r="H1295" s="32" t="str">
        <x:v>Hiplok</x:v>
      </x:c>
      <x:c r="I1295" s="47" t="n">
        <x:v>84.99</x:v>
      </x:c>
      <x:c r="J1295" s="32" t="str">
        <x:v>USD</x:v>
      </x:c>
      <x:c r="K1295" s="32" t="str">
        <x:v>Accessories, Essential, Essentials, Hiplok, Lock, Locks, Safety, Safety Gear</x:v>
      </x:c>
      <x:c r="L1295" s="32" t="str">
        <x:v>Lock</x:v>
      </x:c>
      <x:c r="M1295" s="67" t="n">
        <x:v>907</x:v>
      </x:c>
      <x:c r="N1295" s="32" t="str"/>
      <x:c r="O1295" s="32" t="str">
        <x:v>https://cdn.shopify.com/s/files/1/0923/8062/products/Hiplock_RedBlack_Seamless_Side_1.jpeg?v=1438624686</x:v>
      </x:c>
      <x:c r="P1295" s="32" t="str"/>
      <x:c r="Q1295" s="32" t="str">
        <x:v>Estimated</x:v>
      </x:c>
      <x:c r="R1295" s="32" t="str">
        <x:v>Bicycles</x:v>
      </x:c>
      <x:c r="S1295" s="32" t="str">
        <x:v>Bicycle lock</x:v>
      </x:c>
      <x:c r="T1295" s="32" t="str">
        <x:v>Platform product type: Lock</x:v>
      </x:c>
      <x:c r="U1295" s="32" t="str">
        <x:v>Medium</x:v>
      </x:c>
      <x:c r="V1295" s="67" t="n">
        <x:v>500</x:v>
      </x:c>
      <x:c r="W1295" s="47" t="n">
        <x:v>4</x:v>
      </x:c>
      <x:c r="X1295" s="47" t="n">
        <x:v>12</x:v>
      </x:c>
      <x:c r="Y1295" s="47" t="n">
        <x:v>30</x:v>
      </x:c>
      <x:c r="Z1295" s="47" t="n">
        <x:v>0.9</x:v>
      </x:c>
      <x:c r="AA1295" s="47" t="n">
        <x:v>2</x:v>
      </x:c>
      <x:c r="AB1295" s="68" t="n">
        <x:v>7</x:v>
      </x:c>
      <x:c r="AC1295" s="47" t="n">
        <x:v>5.3</x:v>
      </x:c>
      <x:c r="AD1295" s="47" t="n">
        <x:v>15.94</x:v>
      </x:c>
      <x:c r="AE1295" s="47" t="n">
        <x:v>39.59</x:v>
      </x:c>
      <x:c r="AF1295" s="68" t="n">
        <x:v>2.9</x:v>
      </x:c>
      <x:c r="AG1295" s="47" t="n">
        <x:v>4</x:v>
      </x:c>
      <x:c r="AH1295" s="68" t="n">
        <x:v>5</x:v>
      </x:c>
      <x:c r="AI1295" s="47" t="n">
        <x:v>26.66</x:v>
      </x:c>
      <x:c r="AJ1295" s="47" t="n">
        <x:v>58.33</x:v>
      </x:c>
      <x:c r="AK1295" s="48" t="n">
        <x:v>0.6859999999999999</x:v>
      </x:c>
      <x:c r="AL1295" s="32" t="str">
        <x:v>Security rating, steel thickness, cylinder, and weight affect cost. Tariff and freight assumptions are illustrative and require current validation.</x:v>
      </x:c>
      <x:c r="AM1295" s="32" t="str">
        <x:v>This is a demonstration store. You can purchase products like this from Pure Fix Cycles</x:v>
      </x:c>
      <x:c r="AN1295" s="32" t="str">
        <x:v>https://github.com/shopifypartners/shopify-product-csvs-and-images/blob/master/csv-files/bicycles.csv</x:v>
      </x:c>
      <x:c r="AO1295" s="32" t="str">
        <x:v>2026-08-05-v2</x:v>
      </x:c>
    </x:row>
    <x:row r="1296">
      <x:c r="A1296" s="32" t="n">
        <x:v>1295</x:v>
      </x:c>
      <x:c r="B1296" s="32" t="str">
        <x:v>Shopify</x:v>
      </x:c>
      <x:c r="C1296" s="32" t="str">
        <x:v>Shopify Partners sample: bicycles.csv</x:v>
      </x:c>
      <x:c r="D1296" s="32" t="str">
        <x:v>bicycles.csv:siva-juliet</x:v>
      </x:c>
      <x:c r="E1296" s="32" t="str"/>
      <x:c r="F1296" s="32" t="str">
        <x:v>Siva Juliet</x:v>
      </x:c>
      <x:c r="G1296" s="32" t="str">
        <x:v>Pure Fix Cycles</x:v>
      </x:c>
      <x:c r="H1296" s="32" t="str">
        <x:v>Pure Fix Cycles</x:v>
      </x:c>
      <x:c r="I1296" s="47" t="n">
        <x:v>429</x:v>
      </x:c>
      <x:c r="J1296" s="32" t="str">
        <x:v>USD</x:v>
      </x:c>
      <x:c r="K1296" s="32" t="str">
        <x:v>43cm, 47cm, 50cm, 54cm, 58cm, 61cm, 64cm, Bicycle, Bicycles, Bike, Black, Fixed Gear, Fixie, Matte Black, Pure Fix Cycles</x:v>
      </x:c>
      <x:c r="L1296" s="32" t="str">
        <x:v>Fixed Gear Bicycle</x:v>
      </x:c>
      <x:c r="M1296" s="67" t="n">
        <x:v>28123</x:v>
      </x:c>
      <x:c r="N1296" s="32" t="str"/>
      <x:c r="O1296" s="32" t="str">
        <x:v>https://cdn.shopify.com/s/files/1/0923/8062/products/Sivia-Atom_Juliet_Side_WEB_f156ff3a-d97f-4aca-adb7-443d1668138d.jpeg?v=1442433245</x:v>
      </x:c>
      <x:c r="P1296" s="32" t="str"/>
      <x:c r="Q1296" s="32" t="str">
        <x:v>Estimated</x:v>
      </x:c>
      <x:c r="R1296" s="32" t="str">
        <x:v>Bicycles</x:v>
      </x:c>
      <x:c r="S1296" s="32" t="str">
        <x:v>Complete bicycle</x:v>
      </x:c>
      <x:c r="T1296" s="32" t="str">
        <x:v>Platform product type: Fixed Gear Bicycle</x:v>
      </x:c>
      <x:c r="U1296" s="32" t="str">
        <x:v>Low</x:v>
      </x:c>
      <x:c r="V1296" s="67" t="n">
        <x:v>500</x:v>
      </x:c>
      <x:c r="W1296" s="47" t="n">
        <x:v>79.13</x:v>
      </x:c>
      <x:c r="X1296" s="47" t="n">
        <x:v>158.27</x:v>
      </x:c>
      <x:c r="Y1296" s="47" t="n">
        <x:v>335.15</x:v>
      </x:c>
      <x:c r="Z1296" s="47" t="n">
        <x:v>12</x:v>
      </x:c>
      <x:c r="AA1296" s="47" t="n">
        <x:v>135</x:v>
      </x:c>
      <x:c r="AB1296" s="68" t="n">
        <x:v>7</x:v>
      </x:c>
      <x:c r="AC1296" s="47" t="n">
        <x:v>154.22</x:v>
      </x:c>
      <x:c r="AD1296" s="47" t="n">
        <x:v>326.64</x:v>
      </x:c>
      <x:c r="AE1296" s="47" t="n">
        <x:v>674.26</x:v>
      </x:c>
      <x:c r="AF1296" s="68" t="n">
        <x:v>2.9</x:v>
      </x:c>
      <x:c r="AG1296" s="47" t="n">
        <x:v>15</x:v>
      </x:c>
      <x:c r="AH1296" s="68" t="n">
        <x:v>5</x:v>
      </x:c>
      <x:c r="AI1296" s="47" t="n">
        <x:v>375.53</x:v>
      </x:c>
      <x:c r="AJ1296" s="47" t="n">
        <x:v>53.47</x:v>
      </x:c>
      <x:c r="AK1296" s="48" t="n">
        <x:v>0.125</x:v>
      </x:c>
      <x:c r="AL1296" s="32" t="str">
        <x:v>Frame material, components, assembly, testing, brand, and oversized freight dominate. Tariff and freight assumptions are illustrative and require current validation.</x:v>
      </x:c>
      <x:c r="AM1296" s="32" t="str">
        <x:v>This is a demonstration store. You can purchase products like this from Pure Fix Cycles Our Most Popular Platform We started with the Juliet, our best-selling model of all time for its sleek lines, smooth ride, and no-nonsense speed. A flip-flop hub comes standard so you can ride single-speed or fixed, dual water bottle bosses on the frame let you stay hydrated, and we carry over 100 parts and accessories that’ll fit, so the only limit to customization is your imagination. Don’t Waste Watts The </x:v>
      </x:c>
      <x:c r="AN1296" s="32" t="str">
        <x:v>https://github.com/shopifypartners/shopify-product-csvs-and-images/blob/master/csv-files/bicycles.csv</x:v>
      </x:c>
      <x:c r="AO1296" s="32" t="str">
        <x:v>2026-08-05-v2</x:v>
      </x:c>
    </x:row>
    <x:row r="1297">
      <x:c r="A1297" s="32" t="n">
        <x:v>1296</x:v>
      </x:c>
      <x:c r="B1297" s="32" t="str">
        <x:v>Shopify</x:v>
      </x:c>
      <x:c r="C1297" s="32" t="str">
        <x:v>Shopify Partners sample: bicycles.csv</x:v>
      </x:c>
      <x:c r="D1297" s="32" t="str">
        <x:v>bicycles.csv:siva-atom</x:v>
      </x:c>
      <x:c r="E1297" s="32" t="str"/>
      <x:c r="F1297" s="32" t="str">
        <x:v>Siva Atom</x:v>
      </x:c>
      <x:c r="G1297" s="32" t="str">
        <x:v>Siva Cycles</x:v>
      </x:c>
      <x:c r="H1297" s="32" t="str">
        <x:v>Siva Cycles</x:v>
      </x:c>
      <x:c r="I1297" s="47" t="n">
        <x:v>129</x:v>
      </x:c>
      <x:c r="J1297" s="32" t="str">
        <x:v>USD</x:v>
      </x:c>
      <x:c r="K1297" s="32" t="str">
        <x:v>Accessories, Tech, Things We Love, Tools and Maintenance, Wheelsets and Accessories</x:v>
      </x:c>
      <x:c r="L1297" s="32" t="str">
        <x:v>Bike Accessories</x:v>
      </x:c>
      <x:c r="M1297" s="67" t="n">
        <x:v>454</x:v>
      </x:c>
      <x:c r="N1297" s="32" t="str"/>
      <x:c r="O1297" s="32" t="str">
        <x:v>https://cdn.shopify.com/s/files/1/0923/8062/products/siva-unit.jpeg?v=1438624670</x:v>
      </x:c>
      <x:c r="P1297" s="32" t="str"/>
      <x:c r="Q1297" s="32" t="str">
        <x:v>Estimated</x:v>
      </x:c>
      <x:c r="R1297" s="32" t="str">
        <x:v>Bicycles</x:v>
      </x:c>
      <x:c r="S1297" s="32" t="str">
        <x:v>Generic bicycle component</x:v>
      </x:c>
      <x:c r="T1297" s="32" t="str">
        <x:v>Platform product type: Bike Accessories</x:v>
      </x:c>
      <x:c r="U1297" s="32" t="str">
        <x:v>Low</x:v>
      </x:c>
      <x:c r="V1297" s="67" t="n">
        <x:v>500</x:v>
      </x:c>
      <x:c r="W1297" s="47" t="n">
        <x:v>2</x:v>
      </x:c>
      <x:c r="X1297" s="47" t="n">
        <x:v>10</x:v>
      </x:c>
      <x:c r="Y1297" s="47" t="n">
        <x:v>35</x:v>
      </x:c>
      <x:c r="Z1297" s="47" t="n">
        <x:v>0.7</x:v>
      </x:c>
      <x:c r="AA1297" s="47" t="n">
        <x:v>1.2</x:v>
      </x:c>
      <x:c r="AB1297" s="68" t="n">
        <x:v>7</x:v>
      </x:c>
      <x:c r="AC1297" s="47" t="n">
        <x:v>2.73</x:v>
      </x:c>
      <x:c r="AD1297" s="47" t="n">
        <x:v>12.73</x:v>
      </x:c>
      <x:c r="AE1297" s="47" t="n">
        <x:v>43.66</x:v>
      </x:c>
      <x:c r="AF1297" s="68" t="n">
        <x:v>2.9</x:v>
      </x:c>
      <x:c r="AG1297" s="47" t="n">
        <x:v>4</x:v>
      </x:c>
      <x:c r="AH1297" s="68" t="n">
        <x:v>5</x:v>
      </x:c>
      <x:c r="AI1297" s="47" t="n">
        <x:v>26.92</x:v>
      </x:c>
      <x:c r="AJ1297" s="47" t="n">
        <x:v>102.08</x:v>
      </x:c>
      <x:c r="AK1297" s="48" t="n">
        <x:v>0.7909999999999999</x:v>
      </x:c>
      <x:c r="AL1297" s="32" t="str">
        <x:v>Component type, material, precision, safety, and brand vary widely. Tariff and freight assumptions are illustrative and require current validation.</x:v>
      </x:c>
      <x:c r="AM1297" s="32" t="str">
        <x:v>This is a demonstration store. You can purchase products like this from Pure Fix Cycles Will the Atom work with fenders or a rack? The Atom works well with fenders as it mounts inside the confines of the frame. Aaron has fenders on his bike (a Surly Cross-Check) and the Atom fits great. For racks, depending on the type of rack and the mounting point on the frame, there may be a need for a small spacer (~5mm). We’ve tested it on all the bikes we can get a hold of and the 5mm rule has been holding</x:v>
      </x:c>
      <x:c r="AN1297" s="32" t="str">
        <x:v>https://github.com/shopifypartners/shopify-product-csvs-and-images/blob/master/csv-files/bicycles.csv</x:v>
      </x:c>
      <x:c r="AO1297" s="32" t="str">
        <x:v>2026-08-05-v2</x:v>
      </x:c>
    </x:row>
    <x:row r="1298">
      <x:c r="A1298" s="32" t="n">
        <x:v>1297</x:v>
      </x:c>
      <x:c r="B1298" s="32" t="str">
        <x:v>Shopify</x:v>
      </x:c>
      <x:c r="C1298" s="32" t="str">
        <x:v>Shopify Partners sample: bicycles.csv</x:v>
      </x:c>
      <x:c r="D1298" s="32" t="str">
        <x:v>bicycles.csv:park-tool-aws-1-4mm-5mm-6mm-y-wrench</x:v>
      </x:c>
      <x:c r="E1298" s="32" t="str"/>
      <x:c r="F1298" s="32" t="str">
        <x:v>Park Tool AWS-1 4mm 5mm 6mm Y-Wrench</x:v>
      </x:c>
      <x:c r="G1298" s="32" t="str">
        <x:v>Park Tool</x:v>
      </x:c>
      <x:c r="H1298" s="32" t="str">
        <x:v>Park Tool</x:v>
      </x:c>
      <x:c r="I1298" s="47" t="n">
        <x:v>9.99</x:v>
      </x:c>
      <x:c r="J1298" s="32" t="str">
        <x:v>USD</x:v>
      </x:c>
      <x:c r="K1298" s="32" t="str">
        <x:v>Accessories, Essential, Essentials, Safety Gear, Tool, Tools, Tools and Maintenance, Wrench</x:v>
      </x:c>
      <x:c r="L1298" s="32" t="str">
        <x:v>Tools</x:v>
      </x:c>
      <x:c r="M1298" s="67" t="n">
        <x:v>113</x:v>
      </x:c>
      <x:c r="N1298" s="32" t="str"/>
      <x:c r="O1298" s="32" t="str">
        <x:v>https://cdn.shopify.com/s/files/1/0923/8062/products/aws-1.jpeg?v=1438624660</x:v>
      </x:c>
      <x:c r="P1298" s="32" t="str"/>
      <x:c r="Q1298" s="32" t="str">
        <x:v>Estimated</x:v>
      </x:c>
      <x:c r="R1298" s="32" t="str">
        <x:v>Tools</x:v>
      </x:c>
      <x:c r="S1298" s="32" t="str">
        <x:v>Steel hand tool</x:v>
      </x:c>
      <x:c r="T1298" s="32" t="str">
        <x:v>Platform product type: Tools</x:v>
      </x:c>
      <x:c r="U1298" s="32" t="str">
        <x:v>Medium</x:v>
      </x:c>
      <x:c r="V1298" s="67" t="n">
        <x:v>500</x:v>
      </x:c>
      <x:c r="W1298" s="47" t="n">
        <x:v>2.73</x:v>
      </x:c>
      <x:c r="X1298" s="47" t="n">
        <x:v>7.19</x:v>
      </x:c>
      <x:c r="Y1298" s="47" t="n">
        <x:v>8.99</x:v>
      </x:c>
      <x:c r="Z1298" s="47" t="n">
        <x:v>0.5</x:v>
      </x:c>
      <x:c r="AA1298" s="47" t="n">
        <x:v>0.54</x:v>
      </x:c>
      <x:c r="AB1298" s="68" t="n">
        <x:v>5</x:v>
      </x:c>
      <x:c r="AC1298" s="47" t="n">
        <x:v>3.26</x:v>
      </x:c>
      <x:c r="AD1298" s="47" t="n">
        <x:v>8.64</x:v>
      </x:c>
      <x:c r="AE1298" s="47" t="n">
        <x:v>12.4</x:v>
      </x:c>
      <x:c r="AF1298" s="68" t="n">
        <x:v>2.9</x:v>
      </x:c>
      <x:c r="AG1298" s="47" t="n">
        <x:v>2.5</x:v>
      </x:c>
      <x:c r="AH1298" s="68" t="n">
        <x:v>5</x:v>
      </x:c>
      <x:c r="AI1298" s="47" t="n">
        <x:v>11.93</x:v>
      </x:c>
      <x:c r="AJ1298" s="47" t="n">
        <x:v>-1.94</x:v>
      </x:c>
      <x:c r="AK1298" s="48" t="n">
        <x:v>-0.195</x:v>
      </x:c>
      <x:c r="AL1298" s="32" t="str">
        <x:v>Steel grade, forging, machining, coating, and set count affect cost. Modifiers: higher-cost domestic production. Tariff and freight assumptions are illustrative and require current validation.</x:v>
      </x:c>
      <x:c r="AM1298" s="32" t="str">
        <x:v>This is a demonstration store. You can purchase products like this from Pure Fix Cycles A favorite of professional mechanics around the world! The 4mm 5mm 6mm Y-Wrench allows for quick insertion into bolt heads. This baby is made from heat treated Bondhus Protanium, so it will last a lifetime. Plus, it's made in the USA!</x:v>
      </x:c>
      <x:c r="AN1298" s="32" t="str">
        <x:v>https://github.com/shopifypartners/shopify-product-csvs-and-images/blob/master/csv-files/bicycles.csv</x:v>
      </x:c>
      <x:c r="AO1298" s="32" t="str">
        <x:v>2026-08-05-v2</x:v>
      </x:c>
    </x:row>
    <x:row r="1299">
      <x:c r="A1299" s="32" t="n">
        <x:v>1298</x:v>
      </x:c>
      <x:c r="B1299" s="32" t="str">
        <x:v>Shopify</x:v>
      </x:c>
      <x:c r="C1299" s="32" t="str">
        <x:v>Shopify Partners sample: bicycles.csv</x:v>
      </x:c>
      <x:c r="D1299" s="32" t="str">
        <x:v>bicycles.csv:keirin-pro-head-set</x:v>
      </x:c>
      <x:c r="E1299" s="32" t="str"/>
      <x:c r="F1299" s="32" t="str">
        <x:v>Keirin Pro Headset</x:v>
      </x:c>
      <x:c r="G1299" s="32" t="str">
        <x:v>Pure Fix Cycles</x:v>
      </x:c>
      <x:c r="H1299" s="32" t="str">
        <x:v>Pure Fix Cycles</x:v>
      </x:c>
      <x:c r="I1299" s="47" t="n">
        <x:v>30</x:v>
      </x:c>
      <x:c r="J1299" s="32" t="str">
        <x:v>USD</x:v>
      </x:c>
      <x:c r="K1299" s="32" t="str">
        <x:v>Headset, Headsets, Neco, Parts</x:v>
      </x:c>
      <x:c r="L1299" s="32" t="str">
        <x:v>Head Set</x:v>
      </x:c>
      <x:c r="M1299" s="67" t="n">
        <x:v>272</x:v>
      </x:c>
      <x:c r="N1299" s="32" t="str"/>
      <x:c r="O1299" s="32" t="str">
        <x:v>https://cdn.shopify.com/s/files/1/0923/8062/products/Pro-Headset_Black_Front_WEB.jpeg?v=1438624658</x:v>
      </x:c>
      <x:c r="P1299" s="32" t="str"/>
      <x:c r="Q1299" s="32" t="str">
        <x:v>Estimated</x:v>
      </x:c>
      <x:c r="R1299" s="32" t="str">
        <x:v>Bicycles</x:v>
      </x:c>
      <x:c r="S1299" s="32" t="str">
        <x:v>Generic bicycle component</x:v>
      </x:c>
      <x:c r="T1299" s="32" t="str">
        <x:v>Platform product type: Head Set</x:v>
      </x:c>
      <x:c r="U1299" s="32" t="str">
        <x:v>Low</x:v>
      </x:c>
      <x:c r="V1299" s="67" t="n">
        <x:v>500</x:v>
      </x:c>
      <x:c r="W1299" s="47" t="n">
        <x:v>2</x:v>
      </x:c>
      <x:c r="X1299" s="47" t="n">
        <x:v>10</x:v>
      </x:c>
      <x:c r="Y1299" s="47" t="n">
        <x:v>27</x:v>
      </x:c>
      <x:c r="Z1299" s="47" t="n">
        <x:v>0.7</x:v>
      </x:c>
      <x:c r="AA1299" s="47" t="n">
        <x:v>1.08</x:v>
      </x:c>
      <x:c r="AB1299" s="68" t="n">
        <x:v>7</x:v>
      </x:c>
      <x:c r="AC1299" s="47" t="n">
        <x:v>2.7</x:v>
      </x:c>
      <x:c r="AD1299" s="47" t="n">
        <x:v>12.6</x:v>
      </x:c>
      <x:c r="AE1299" s="47" t="n">
        <x:v>34.67</x:v>
      </x:c>
      <x:c r="AF1299" s="68" t="n">
        <x:v>2.9</x:v>
      </x:c>
      <x:c r="AG1299" s="47" t="n">
        <x:v>4</x:v>
      </x:c>
      <x:c r="AH1299" s="68" t="n">
        <x:v>5</x:v>
      </x:c>
      <x:c r="AI1299" s="47" t="n">
        <x:v>18.97</x:v>
      </x:c>
      <x:c r="AJ1299" s="47" t="n">
        <x:v>11.03</x:v>
      </x:c>
      <x:c r="AK1299" s="48" t="n">
        <x:v>0.368</x:v>
      </x:c>
      <x:c r="AL1299" s="32" t="str">
        <x:v>Component type, material, precision, safety, and brand vary widely. Tariff and freight assumptions are illustrative and require current validation.</x:v>
      </x:c>
      <x:c r="AM1299" s="32" t="str">
        <x:v>This is a demonstration store. You can purchase products like this from Pure Fix Cycles This Keirin 1 1/8" threadless headset will be perfect for your Keirin Track Frameset . It comes in a polished black or alloy. Specs: 1 1/8” Integrated Headset Campy Compatible (41.8 x 45 x 45) Sealed Bearings 11mm stack height 89.9 grams</x:v>
      </x:c>
      <x:c r="AN1299" s="32" t="str">
        <x:v>https://github.com/shopifypartners/shopify-product-csvs-and-images/blob/master/csv-files/bicycles.csv</x:v>
      </x:c>
      <x:c r="AO1299" s="32" t="str">
        <x:v>2026-08-05-v2</x:v>
      </x:c>
    </x:row>
    <x:row r="1300">
      <x:c r="A1300" s="32" t="n">
        <x:v>1299</x:v>
      </x:c>
      <x:c r="B1300" s="32" t="str">
        <x:v>Shopify</x:v>
      </x:c>
      <x:c r="C1300" s="32" t="str">
        <x:v>Shopify Partners sample: bicycles.csv</x:v>
      </x:c>
      <x:c r="D1300" s="32" t="str">
        <x:v>bicycles.csv:premium-ergo-leather-grip-set</x:v>
      </x:c>
      <x:c r="E1300" s="32" t="str"/>
      <x:c r="F1300" s="32" t="str">
        <x:v>Premium Ergo Leather Grip Set</x:v>
      </x:c>
      <x:c r="G1300" s="32" t="str">
        <x:v>Pure City Cycles</x:v>
      </x:c>
      <x:c r="H1300" s="32" t="str">
        <x:v>Pure City Cycles</x:v>
      </x:c>
      <x:c r="I1300" s="47" t="n">
        <x:v>40</x:v>
      </x:c>
      <x:c r="J1300" s="32" t="str">
        <x:v>USD</x:v>
      </x:c>
      <x:c r="K1300" s="32" t="str">
        <x:v>Bars and Tape, Bars Tape Grips and Stems, Black, Brown, City Accessories, Grips, Grips and Tape, Leather, Parts, Pure City, Things We Love, White</x:v>
      </x:c>
      <x:c r="L1300" s="32" t="str">
        <x:v>Grips</x:v>
      </x:c>
      <x:c r="M1300" s="67" t="n">
        <x:v>227</x:v>
      </x:c>
      <x:c r="N1300" s="32" t="str"/>
      <x:c r="O1300" s="32" t="str">
        <x:v>https://cdn.shopify.com/s/files/1/0923/8062/products/PC3S_3RD_Brown_WEB.jpeg?v=1438624652</x:v>
      </x:c>
      <x:c r="P1300" s="32" t="str"/>
      <x:c r="Q1300" s="32" t="str">
        <x:v>Estimated</x:v>
      </x:c>
      <x:c r="R1300" s="32" t="str">
        <x:v>Bicycles</x:v>
      </x:c>
      <x:c r="S1300" s="32" t="str">
        <x:v>Bicycle grips or bar tape</x:v>
      </x:c>
      <x:c r="T1300" s="32" t="str">
        <x:v>Platform product type: Grips</x:v>
      </x:c>
      <x:c r="U1300" s="32" t="str">
        <x:v>Medium</x:v>
      </x:c>
      <x:c r="V1300" s="67" t="n">
        <x:v>500</x:v>
      </x:c>
      <x:c r="W1300" s="47" t="n">
        <x:v>0.61</x:v>
      </x:c>
      <x:c r="X1300" s="47" t="n">
        <x:v>2.18</x:v>
      </x:c>
      <x:c r="Y1300" s="47" t="n">
        <x:v>6.06</x:v>
      </x:c>
      <x:c r="Z1300" s="47" t="n">
        <x:v>0.3</x:v>
      </x:c>
      <x:c r="AA1300" s="47" t="n">
        <x:v>0.18</x:v>
      </x:c>
      <x:c r="AB1300" s="68" t="n">
        <x:v>7</x:v>
      </x:c>
      <x:c r="AC1300" s="47" t="n">
        <x:v>0.85</x:v>
      </x:c>
      <x:c r="AD1300" s="47" t="n">
        <x:v>2.85</x:v>
      </x:c>
      <x:c r="AE1300" s="47" t="n">
        <x:v>7.72</x:v>
      </x:c>
      <x:c r="AF1300" s="68" t="n">
        <x:v>2.9</x:v>
      </x:c>
      <x:c r="AG1300" s="47" t="n">
        <x:v>2.5</x:v>
      </x:c>
      <x:c r="AH1300" s="68" t="n">
        <x:v>5</x:v>
      </x:c>
      <x:c r="AI1300" s="47" t="n">
        <x:v>8.51</x:v>
      </x:c>
      <x:c r="AJ1300" s="47" t="n">
        <x:v>31.49</x:v>
      </x:c>
      <x:c r="AK1300" s="48" t="n">
        <x:v>0.787</x:v>
      </x:c>
      <x:c r="AL1300" s="32" t="str">
        <x:v>Material, length, pattern, and packaging affect cost. Modifiers: premium/heavy-duty specification. Tariff and freight assumptions are illustrative and require current validation.</x:v>
      </x:c>
      <x:c r="AM1300" s="32" t="str">
        <x:v>This is a demonstration store. You can purchase products like this from Pure Fix Cycles Picture this, you’re heading home after a long day at the saw mill. Your hands are dry and chapped, caked with the dusty debris of your labor. As you approach your bike your hands begin to glisten in sweet anticipation of wrapping their fingers around these ergonomic leather grips. Or maybe you’re a cosmetician; you spend your day caring for the hands of others, pampering, preening, and making presentable tho</x:v>
      </x:c>
      <x:c r="AN1300" s="32" t="str">
        <x:v>https://github.com/shopifypartners/shopify-product-csvs-and-images/blob/master/csv-files/bicycles.csv</x:v>
      </x:c>
      <x:c r="AO1300" s="32" t="str">
        <x:v>2026-08-05-v2</x:v>
      </x:c>
    </x:row>
    <x:row r="1301">
      <x:c r="A1301" s="32" t="n">
        <x:v>1300</x:v>
      </x:c>
      <x:c r="B1301" s="32" t="str">
        <x:v>Shopify</x:v>
      </x:c>
      <x:c r="C1301" s="32" t="str">
        <x:v>Shopify Partners sample: bicycles.csv</x:v>
      </x:c>
      <x:c r="D1301" s="32" t="str">
        <x:v>bicycles.csv:golf-orange-bicycle</x:v>
      </x:c>
      <x:c r="E1301" s="32" t="str"/>
      <x:c r="F1301" s="32" t="str">
        <x:v>Golf</x:v>
      </x:c>
      <x:c r="G1301" s="32" t="str">
        <x:v>Pure Fix Cycles</x:v>
      </x:c>
      <x:c r="H1301" s="32" t="str">
        <x:v>Pure Fix Cycles</x:v>
      </x:c>
      <x:c r="I1301" s="47" t="n">
        <x:v>329</x:v>
      </x:c>
      <x:c r="J1301" s="32" t="str">
        <x:v>USD</x:v>
      </x:c>
      <x:c r="K1301" s="32" t="str">
        <x:v>50cm, 54cm, 58cm, Bicycle, Bike, Black, Fixed Gear, Fixie, Gray, Grey, Matte Grey, Pure Fix Cycles</x:v>
      </x:c>
      <x:c r="L1301" s="32" t="str">
        <x:v>Fixed Gear Bicycle</x:v>
      </x:c>
      <x:c r="M1301" s="67" t="n">
        <x:v>14515</x:v>
      </x:c>
      <x:c r="N1301" s="32" t="str"/>
      <x:c r="O1301" s="32" t="str">
        <x:v>https://cdn.shopify.com/s/files/1/0923/8062/products/GOLF_2015_SEAMLESS_SIDE_01_WEB.jpeg?v=1442433547</x:v>
      </x:c>
      <x:c r="P1301" s="32" t="str"/>
      <x:c r="Q1301" s="32" t="str">
        <x:v>Estimated</x:v>
      </x:c>
      <x:c r="R1301" s="32" t="str">
        <x:v>Bicycles</x:v>
      </x:c>
      <x:c r="S1301" s="32" t="str">
        <x:v>Complete bicycle</x:v>
      </x:c>
      <x:c r="T1301" s="32" t="str">
        <x:v>Platform product type: Fixed Gear Bicycle</x:v>
      </x:c>
      <x:c r="U1301" s="32" t="str">
        <x:v>Low</x:v>
      </x:c>
      <x:c r="V1301" s="67" t="n">
        <x:v>500</x:v>
      </x:c>
      <x:c r="W1301" s="47" t="n">
        <x:v>79.13</x:v>
      </x:c>
      <x:c r="X1301" s="47" t="n">
        <x:v>158.27</x:v>
      </x:c>
      <x:c r="Y1301" s="47" t="n">
        <x:v>296.1</x:v>
      </x:c>
      <x:c r="Z1301" s="47" t="n">
        <x:v>12</x:v>
      </x:c>
      <x:c r="AA1301" s="47" t="n">
        <x:v>99</x:v>
      </x:c>
      <x:c r="AB1301" s="68" t="n">
        <x:v>7</x:v>
      </x:c>
      <x:c r="AC1301" s="47" t="n">
        <x:v>137.1</x:v>
      </x:c>
      <x:c r="AD1301" s="47" t="n">
        <x:v>288.12</x:v>
      </x:c>
      <x:c r="AE1301" s="47" t="n">
        <x:v>555.44</x:v>
      </x:c>
      <x:c r="AF1301" s="68" t="n">
        <x:v>2.9</x:v>
      </x:c>
      <x:c r="AG1301" s="47" t="n">
        <x:v>15</x:v>
      </x:c>
      <x:c r="AH1301" s="68" t="n">
        <x:v>5</x:v>
      </x:c>
      <x:c r="AI1301" s="47" t="n">
        <x:v>329.11</x:v>
      </x:c>
      <x:c r="AJ1301" s="47" t="n">
        <x:v>-0.11</x:v>
      </x:c>
      <x:c r="AK1301" s="48" t="n">
        <x:v>0</x:v>
      </x:c>
      <x:c r="AL1301" s="32" t="str">
        <x:v>Frame material, components, assembly, testing, brand, and oversized freight dominate. Tariff and freight assumptions are illustrative and require current validation.</x:v>
      </x:c>
      <x:c r="AM1301" s="32" t="str">
        <x:v>This is a demonstration store. You can purchase products like this from Pure Fix Cycles A metallic tangerine frame and chrome components highlight the Golf ‘s organic awesomeness. If you’re lookin’ for the freshest whip around, look no further!</x:v>
      </x:c>
      <x:c r="AN1301" s="32" t="str">
        <x:v>https://github.com/shopifypartners/shopify-product-csvs-and-images/blob/master/csv-files/bicycles.csv</x:v>
      </x:c>
      <x:c r="AO1301" s="32" t="str">
        <x:v>2026-08-05-v2</x:v>
      </x:c>
    </x:row>
    <x:row r="1302">
      <x:c r="A1302" s="32" t="n">
        <x:v>1301</x:v>
      </x:c>
      <x:c r="B1302" s="32" t="str">
        <x:v>Shopify</x:v>
      </x:c>
      <x:c r="C1302" s="32" t="str">
        <x:v>Shopify Partners sample: bicycles.csv</x:v>
      </x:c>
      <x:c r="D1302" s="32" t="str">
        <x:v>bicycles.csv:topeak-mini-dual-dxg-hand-pump</x:v>
      </x:c>
      <x:c r="E1302" s="32" t="str"/>
      <x:c r="F1302" s="32" t="str">
        <x:v>Topeak Mini Dual DXG Hand Pump</x:v>
      </x:c>
      <x:c r="G1302" s="32" t="str">
        <x:v>Topeak</x:v>
      </x:c>
      <x:c r="H1302" s="32" t="str">
        <x:v>Topeak</x:v>
      </x:c>
      <x:c r="I1302" s="47" t="n">
        <x:v>20</x:v>
      </x:c>
      <x:c r="J1302" s="32" t="str">
        <x:v>USD</x:v>
      </x:c>
      <x:c r="K1302" s="32" t="str">
        <x:v>Accessories, Essential, Essentials, Presta Valve, Pump, Pumps, Safety Gear, Tool, Tools and Maintenance, Wheelsets and Accessories</x:v>
      </x:c>
      <x:c r="L1302" s="32" t="str">
        <x:v>Pumps</x:v>
      </x:c>
      <x:c r="M1302" s="67" t="n">
        <x:v>91</x:v>
      </x:c>
      <x:c r="N1302" s="32" t="str"/>
      <x:c r="O1302" s="32" t="str">
        <x:v>https://cdn.shopify.com/s/files/1/0923/8062/products/mini-pump-topeak.jpeg?v=1438624636</x:v>
      </x:c>
      <x:c r="P1302" s="32" t="str"/>
      <x:c r="Q1302" s="32" t="str">
        <x:v>Estimated</x:v>
      </x:c>
      <x:c r="R1302" s="32" t="str">
        <x:v>Bicycles</x:v>
      </x:c>
      <x:c r="S1302" s="32" t="str">
        <x:v>Bicycle pump</x:v>
      </x:c>
      <x:c r="T1302" s="32" t="str">
        <x:v>Platform product type: Pumps</x:v>
      </x:c>
      <x:c r="U1302" s="32" t="str">
        <x:v>Medium</x:v>
      </x:c>
      <x:c r="V1302" s="67" t="n">
        <x:v>500</x:v>
      </x:c>
      <x:c r="W1302" s="47" t="n">
        <x:v>3</x:v>
      </x:c>
      <x:c r="X1302" s="47" t="n">
        <x:v>8</x:v>
      </x:c>
      <x:c r="Y1302" s="47" t="n">
        <x:v>18</x:v>
      </x:c>
      <x:c r="Z1302" s="47" t="n">
        <x:v>0.8</x:v>
      </x:c>
      <x:c r="AA1302" s="47" t="n">
        <x:v>1.12</x:v>
      </x:c>
      <x:c r="AB1302" s="68" t="n">
        <x:v>7</x:v>
      </x:c>
      <x:c r="AC1302" s="47" t="n">
        <x:v>3.93</x:v>
      </x:c>
      <x:c r="AD1302" s="47" t="n">
        <x:v>10.62</x:v>
      </x:c>
      <x:c r="AE1302" s="47" t="n">
        <x:v>24.4</x:v>
      </x:c>
      <x:c r="AF1302" s="68" t="n">
        <x:v>2.9</x:v>
      </x:c>
      <x:c r="AG1302" s="47" t="n">
        <x:v>2.5</x:v>
      </x:c>
      <x:c r="AH1302" s="68" t="n">
        <x:v>5</x:v>
      </x:c>
      <x:c r="AI1302" s="47" t="n">
        <x:v>14.7</x:v>
      </x:c>
      <x:c r="AJ1302" s="47" t="n">
        <x:v>5.3</x:v>
      </x:c>
      <x:c r="AK1302" s="48" t="n">
        <x:v>0.265</x:v>
      </x:c>
      <x:c r="AL1302" s="32" t="str">
        <x:v>Size, material, gauge, valve head, and packaging affect cost. Tariff and freight assumptions are illustrative and require current validation.</x:v>
      </x:c>
      <x:c r="AM1302" s="32" t="str">
        <x:v>This is a demonstration store. You can purchase products like this from Pure Fix Cycles Don’t let flats slow you down! The Topeak Mini Dual DXG packs a punch-full of pump in a package small enough for your pack, jersey pocket, or mounted right on the bike. The dual action pump will get you aired back up twice as fast as a standard one and the in-line pressure gauge means you don’t have to sacrifice precision for portability. Specifications Automatically adjusts to fit Schrader and Presta valves.</x:v>
      </x:c>
      <x:c r="AN1302" s="32" t="str">
        <x:v>https://github.com/shopifypartners/shopify-product-csvs-and-images/blob/master/csv-files/bicycles.csv</x:v>
      </x:c>
      <x:c r="AO1302" s="32" t="str">
        <x:v>2026-08-05-v2</x:v>
      </x:c>
    </x:row>
    <x:row r="1303">
      <x:c r="A1303" s="32" t="n">
        <x:v>1302</x:v>
      </x:c>
      <x:c r="B1303" s="32" t="str">
        <x:v>Shopify</x:v>
      </x:c>
      <x:c r="C1303" s="32" t="str">
        <x:v>Shopify Partners sample: bicycles.csv</x:v>
      </x:c>
      <x:c r="D1303" s="32" t="str">
        <x:v>bicycles.csv:nano-co2-inflator</x:v>
      </x:c>
      <x:c r="E1303" s="32" t="str"/>
      <x:c r="F1303" s="32" t="str">
        <x:v>Nano CO2 Inflator</x:v>
      </x:c>
      <x:c r="G1303" s="32" t="str">
        <x:v>Portland Design Works</x:v>
      </x:c>
      <x:c r="H1303" s="32" t="str">
        <x:v>Portland Design Works</x:v>
      </x:c>
      <x:c r="I1303" s="47" t="n">
        <x:v>14.99</x:v>
      </x:c>
      <x:c r="J1303" s="32" t="str">
        <x:v>USD</x:v>
      </x:c>
      <x:c r="K1303" s="32" t="str">
        <x:v>Accessories, Alloy, Essential, Essentials, Pump, Pumps, Safety Gear, Tools and Maintenance, Wheelsets and Accessories</x:v>
      </x:c>
      <x:c r="L1303" s="32" t="str">
        <x:v>Pumps</x:v>
      </x:c>
      <x:c r="M1303" s="67" t="n">
        <x:v>45</x:v>
      </x:c>
      <x:c r="N1303" s="32" t="str"/>
      <x:c r="O1303" s="32" t="str">
        <x:v>https://cdn.shopify.com/s/files/1/0923/8062/products/nano-co2-pump.jpeg?v=1438624624</x:v>
      </x:c>
      <x:c r="P1303" s="32" t="str"/>
      <x:c r="Q1303" s="32" t="str">
        <x:v>Estimated</x:v>
      </x:c>
      <x:c r="R1303" s="32" t="str">
        <x:v>Bicycles</x:v>
      </x:c>
      <x:c r="S1303" s="32" t="str">
        <x:v>Bicycle pump</x:v>
      </x:c>
      <x:c r="T1303" s="32" t="str">
        <x:v>Platform product type: Pumps</x:v>
      </x:c>
      <x:c r="U1303" s="32" t="str">
        <x:v>Medium</x:v>
      </x:c>
      <x:c r="V1303" s="67" t="n">
        <x:v>500</x:v>
      </x:c>
      <x:c r="W1303" s="47" t="n">
        <x:v>3</x:v>
      </x:c>
      <x:c r="X1303" s="47" t="n">
        <x:v>8</x:v>
      </x:c>
      <x:c r="Y1303" s="47" t="n">
        <x:v>13.49</x:v>
      </x:c>
      <x:c r="Z1303" s="47" t="n">
        <x:v>0.8</x:v>
      </x:c>
      <x:c r="AA1303" s="47" t="n">
        <x:v>1.12</x:v>
      </x:c>
      <x:c r="AB1303" s="68" t="n">
        <x:v>7</x:v>
      </x:c>
      <x:c r="AC1303" s="47" t="n">
        <x:v>3.93</x:v>
      </x:c>
      <x:c r="AD1303" s="47" t="n">
        <x:v>10.62</x:v>
      </x:c>
      <x:c r="AE1303" s="47" t="n">
        <x:v>19.57</x:v>
      </x:c>
      <x:c r="AF1303" s="68" t="n">
        <x:v>2.9</x:v>
      </x:c>
      <x:c r="AG1303" s="47" t="n">
        <x:v>2.5</x:v>
      </x:c>
      <x:c r="AH1303" s="68" t="n">
        <x:v>5</x:v>
      </x:c>
      <x:c r="AI1303" s="47" t="n">
        <x:v>14.3</x:v>
      </x:c>
      <x:c r="AJ1303" s="47" t="n">
        <x:v>0.69</x:v>
      </x:c>
      <x:c r="AK1303" s="48" t="n">
        <x:v>0.046</x:v>
      </x:c>
      <x:c r="AL1303" s="32" t="str">
        <x:v>Size, material, gauge, valve head, and packaging affect cost. Tariff and freight assumptions are illustrative and require current validation.</x:v>
      </x:c>
      <x:c r="AM1303" s="32" t="str">
        <x:v>This is a demonstration store. You can purchase products like this from Pure Fix Cycles When you’re in a hurry, pumps are for chumps. The Nano CO2 Inflator will have that new tube aired up in no time so you can get back to riding! Thanks to the twist-to-inflate head, it’s the most controllable CO2 inflator ever (so no more wasting canisters), and at only 23 grams you’ll never have a reason to leave home without it! Features: Fits Presta and Schrader valves Fits disc and aero wheels Weight: 23 gr</x:v>
      </x:c>
      <x:c r="AN1303" s="32" t="str">
        <x:v>https://github.com/shopifypartners/shopify-product-csvs-and-images/blob/master/csv-files/bicycles.csv</x:v>
      </x:c>
      <x:c r="AO1303" s="32" t="str">
        <x:v>2026-08-05-v2</x:v>
      </x:c>
    </x:row>
    <x:row r="1304">
      <x:c r="A1304" s="32" t="n">
        <x:v>1303</x:v>
      </x:c>
      <x:c r="B1304" s="32" t="str">
        <x:v>Shopify</x:v>
      </x:c>
      <x:c r="C1304" s="32" t="str">
        <x:v>Shopify Partners sample: bicycles.csv</x:v>
      </x:c>
      <x:c r="D1304" s="32" t="str">
        <x:v>bicycles.csv:charlie</x:v>
      </x:c>
      <x:c r="E1304" s="32" t="str"/>
      <x:c r="F1304" s="32" t="str">
        <x:v>Charlie</x:v>
      </x:c>
      <x:c r="G1304" s="32" t="str">
        <x:v>Pure Fix Cycles</x:v>
      </x:c>
      <x:c r="H1304" s="32" t="str">
        <x:v>Pure Fix Cycles</x:v>
      </x:c>
      <x:c r="I1304" s="47" t="n">
        <x:v>329</x:v>
      </x:c>
      <x:c r="J1304" s="32" t="str">
        <x:v>USD</x:v>
      </x:c>
      <x:c r="K1304" s="32" t="str">
        <x:v>50cm, 54cm, 58cm, Bicycle, Bicycles, Bike, Black, College Fixie, Fixed Gear, Fixie, Pure Fix Cycles, Red, Urban Fixie</x:v>
      </x:c>
      <x:c r="L1304" s="32" t="str">
        <x:v>Fixed Gear Bicycle</x:v>
      </x:c>
      <x:c r="M1304" s="67" t="n">
        <x:v>28123</x:v>
      </x:c>
      <x:c r="N1304" s="32" t="str"/>
      <x:c r="O1304" s="32" t="str">
        <x:v>https://cdn.shopify.com/s/files/1/0923/8062/products/CHARLIE_2015_SEAMLESS_SIDE_WEB_bc823b9f-4ec7-40f2-a345-cc41c55e9ec8.jpeg?v=1442433423</x:v>
      </x:c>
      <x:c r="P1304" s="32" t="str"/>
      <x:c r="Q1304" s="32" t="str">
        <x:v>Estimated</x:v>
      </x:c>
      <x:c r="R1304" s="32" t="str">
        <x:v>Bicycles</x:v>
      </x:c>
      <x:c r="S1304" s="32" t="str">
        <x:v>Complete bicycle</x:v>
      </x:c>
      <x:c r="T1304" s="32" t="str">
        <x:v>Platform product type: Fixed Gear Bicycle</x:v>
      </x:c>
      <x:c r="U1304" s="32" t="str">
        <x:v>Low</x:v>
      </x:c>
      <x:c r="V1304" s="67" t="n">
        <x:v>500</x:v>
      </x:c>
      <x:c r="W1304" s="47" t="n">
        <x:v>79.13</x:v>
      </x:c>
      <x:c r="X1304" s="47" t="n">
        <x:v>158.27</x:v>
      </x:c>
      <x:c r="Y1304" s="47" t="n">
        <x:v>296.1</x:v>
      </x:c>
      <x:c r="Z1304" s="47" t="n">
        <x:v>12</x:v>
      </x:c>
      <x:c r="AA1304" s="47" t="n">
        <x:v>135</x:v>
      </x:c>
      <x:c r="AB1304" s="68" t="n">
        <x:v>7</x:v>
      </x:c>
      <x:c r="AC1304" s="47" t="n">
        <x:v>154.22</x:v>
      </x:c>
      <x:c r="AD1304" s="47" t="n">
        <x:v>326.64</x:v>
      </x:c>
      <x:c r="AE1304" s="47" t="n">
        <x:v>632.48</x:v>
      </x:c>
      <x:c r="AF1304" s="68" t="n">
        <x:v>2.9</x:v>
      </x:c>
      <x:c r="AG1304" s="47" t="n">
        <x:v>15</x:v>
      </x:c>
      <x:c r="AH1304" s="68" t="n">
        <x:v>5</x:v>
      </x:c>
      <x:c r="AI1304" s="47" t="n">
        <x:v>367.63</x:v>
      </x:c>
      <x:c r="AJ1304" s="47" t="n">
        <x:v>-38.63</x:v>
      </x:c>
      <x:c r="AK1304" s="48" t="n">
        <x:v>-0.11699999999999999</x:v>
      </x:c>
      <x:c r="AL1304" s="32" t="str">
        <x:v>Frame material, components, assembly, testing, brand, and oversized freight dominate. Tariff and freight assumptions are illustrative and require current validation.</x:v>
      </x:c>
      <x:c r="AM1304" s="32" t="str">
        <x:v>This is a demonstration store. You can purchase products like this from Pure Fix Cycles Gloss Neon Red frame with white deep dish wheels. Is there anything more timeless than a little red bicycle? With its deep dish white wheels, the Charlie is a contemporary spin on the American classic.</x:v>
      </x:c>
      <x:c r="AN1304" s="32" t="str">
        <x:v>https://github.com/shopifypartners/shopify-product-csvs-and-images/blob/master/csv-files/bicycles.csv</x:v>
      </x:c>
      <x:c r="AO1304" s="32" t="str">
        <x:v>2026-08-05-v2</x:v>
      </x:c>
    </x:row>
    <x:row r="1305">
      <x:c r="A1305" s="32" t="n">
        <x:v>1304</x:v>
      </x:c>
      <x:c r="B1305" s="32" t="str">
        <x:v>Shopify</x:v>
      </x:c>
      <x:c r="C1305" s="32" t="str">
        <x:v>Shopify Partners sample: bicycles.csv</x:v>
      </x:c>
      <x:c r="D1305" s="32" t="str">
        <x:v>bicycles.csv:pure-fix-premium-water-bottle</x:v>
      </x:c>
      <x:c r="E1305" s="32" t="str"/>
      <x:c r="F1305" s="32" t="str">
        <x:v>Pure Fix Premium Water Bottle</x:v>
      </x:c>
      <x:c r="G1305" s="32" t="str">
        <x:v>Pure Fix Cycles</x:v>
      </x:c>
      <x:c r="H1305" s="32" t="str">
        <x:v>Pure Fix Cycles</x:v>
      </x:c>
      <x:c r="I1305" s="47" t="n">
        <x:v>9.99</x:v>
      </x:c>
      <x:c r="J1305" s="32" t="str">
        <x:v>USD</x:v>
      </x:c>
      <x:c r="K1305" s="32" t="str">
        <x:v>Accessories, Black, Bottles and Cages, Water Bottle</x:v>
      </x:c>
      <x:c r="L1305" s="32" t="str">
        <x:v>Water Bottle</x:v>
      </x:c>
      <x:c r="M1305" s="67" t="n">
        <x:v>45</x:v>
      </x:c>
      <x:c r="N1305" s="32" t="str"/>
      <x:c r="O1305" s="32" t="str">
        <x:v>https://cdn.shopify.com/s/files/1/0923/8062/products/WaterBottle_Blue_White_Web_2d43e91f-27ee-425f-8e9f-a2d5e03c2cef.jpeg?v=1438624608</x:v>
      </x:c>
      <x:c r="P1305" s="32" t="str"/>
      <x:c r="Q1305" s="32" t="str">
        <x:v>Estimated</x:v>
      </x:c>
      <x:c r="R1305" s="32" t="str">
        <x:v>Generic</x:v>
      </x:c>
      <x:c r="S1305" s="32" t="str">
        <x:v>Assembled consumer product</x:v>
      </x:c>
      <x:c r="T1305" s="32" t="str">
        <x:v>Broad accessories category: Water Bottle</x:v>
      </x:c>
      <x:c r="U1305" s="32" t="str">
        <x:v>Low</x:v>
      </x:c>
      <x:c r="V1305" s="67" t="n">
        <x:v>500</x:v>
      </x:c>
      <x:c r="W1305" s="47" t="n">
        <x:v>3.3</x:v>
      </x:c>
      <x:c r="X1305" s="47" t="n">
        <x:v>7.19</x:v>
      </x:c>
      <x:c r="Y1305" s="47" t="n">
        <x:v>8.99</x:v>
      </x:c>
      <x:c r="Z1305" s="47" t="n">
        <x:v>1</x:v>
      </x:c>
      <x:c r="AA1305" s="47" t="n">
        <x:v>1.5</x:v>
      </x:c>
      <x:c r="AB1305" s="68" t="n">
        <x:v>5</x:v>
      </x:c>
      <x:c r="AC1305" s="47" t="n">
        <x:v>4.17</x:v>
      </x:c>
      <x:c r="AD1305" s="47" t="n">
        <x:v>10.18</x:v>
      </x:c>
      <x:c r="AE1305" s="47" t="n">
        <x:v>17.58</x:v>
      </x:c>
      <x:c r="AF1305" s="68" t="n">
        <x:v>2.9</x:v>
      </x:c>
      <x:c r="AG1305" s="47" t="n">
        <x:v>2.5</x:v>
      </x:c>
      <x:c r="AH1305" s="68" t="n">
        <x:v>5</x:v>
      </x:c>
      <x:c r="AI1305" s="47" t="n">
        <x:v>13.47</x:v>
      </x:c>
      <x:c r="AJ1305" s="47" t="n">
        <x:v>-3.48</x:v>
      </x:c>
      <x:c r="AK1305" s="48" t="n">
        <x:v>-0.348</x:v>
      </x:c>
      <x:c r="AL1305" s="32" t="str">
        <x:v>Insufficient specifications; use as a broad placeholder until a BOM or supplier match is available. Modifiers: premium/heavy-duty specification. Tariff and freight assumptions are illustrative and require current validation.</x:v>
      </x:c>
      <x:c r="AM1305" s="32" t="str">
        <x:v>This is a demonstration store. You can purchase products like this from Pure Fix Cycles Thirst is the worst, crush it with the Pure Fix Premium Water Bottle! These 21-oz bottles are built on the Specialized Little Big Mouth platform, so they're road-tested and ready to ride in any standard bottle holder. The transparent body makes it easy to check your hydration level on the fly, keeps your drinks fresher and cooler than opaque bottles, and the spill-free cap guarantees you'll only get your drin</x:v>
      </x:c>
      <x:c r="AN1305" s="32" t="str">
        <x:v>https://github.com/shopifypartners/shopify-product-csvs-and-images/blob/master/csv-files/bicycles.csv</x:v>
      </x:c>
      <x:c r="AO1305" s="32" t="str">
        <x:v>2026-08-05-v2</x:v>
      </x:c>
    </x:row>
    <x:row r="1306">
      <x:c r="A1306" s="32" t="n">
        <x:v>1305</x:v>
      </x:c>
      <x:c r="B1306" s="32" t="str">
        <x:v>Shopify</x:v>
      </x:c>
      <x:c r="C1306" s="32" t="str">
        <x:v>Shopify Partners sample: bicycles.csv</x:v>
      </x:c>
      <x:c r="D1306" s="32" t="str">
        <x:v>bicycles.csv:planet-bike-superflash-taillight</x:v>
      </x:c>
      <x:c r="E1306" s="32" t="str"/>
      <x:c r="F1306" s="32" t="str">
        <x:v>SuperFlash Taillight</x:v>
      </x:c>
      <x:c r="G1306" s="32" t="str">
        <x:v>Planet Bike</x:v>
      </x:c>
      <x:c r="H1306" s="32" t="str">
        <x:v>Planet Bike</x:v>
      </x:c>
      <x:c r="I1306" s="47" t="n">
        <x:v>28.99</x:v>
      </x:c>
      <x:c r="J1306" s="32" t="str">
        <x:v>USD</x:v>
      </x:c>
      <x:c r="K1306" s="32" t="str">
        <x:v>Accessories, Alloy, Black, Essential, Essentials, Light, Lights, Pure Fix Cycles, Safety, Safety Gear</x:v>
      </x:c>
      <x:c r="L1306" s="32" t="str">
        <x:v>Light</x:v>
      </x:c>
      <x:c r="M1306" s="67" t="n">
        <x:v>272</x:v>
      </x:c>
      <x:c r="N1306" s="32" t="str"/>
      <x:c r="O1306" s="32" t="str">
        <x:v>https://cdn.shopify.com/s/files/1/0923/8062/products/planet-bike-superflash-taillight-WEB.jpeg?v=1438624606</x:v>
      </x:c>
      <x:c r="P1306" s="32" t="str"/>
      <x:c r="Q1306" s="32" t="str">
        <x:v>Estimated</x:v>
      </x:c>
      <x:c r="R1306" s="32" t="str">
        <x:v>Bicycles</x:v>
      </x:c>
      <x:c r="S1306" s="32" t="str">
        <x:v>Bicycle light</x:v>
      </x:c>
      <x:c r="T1306" s="32" t="str">
        <x:v>Platform product type: Light</x:v>
      </x:c>
      <x:c r="U1306" s="32" t="str">
        <x:v>Low</x:v>
      </x:c>
      <x:c r="V1306" s="67" t="n">
        <x:v>500</x:v>
      </x:c>
      <x:c r="W1306" s="47" t="n">
        <x:v>2.12</x:v>
      </x:c>
      <x:c r="X1306" s="47" t="n">
        <x:v>7.41</x:v>
      </x:c>
      <x:c r="Y1306" s="47" t="n">
        <x:v>21.17</x:v>
      </x:c>
      <x:c r="Z1306" s="47" t="n">
        <x:v>0.7</x:v>
      </x:c>
      <x:c r="AA1306" s="47" t="n">
        <x:v>0.72</x:v>
      </x:c>
      <x:c r="AB1306" s="68" t="n">
        <x:v>7</x:v>
      </x:c>
      <x:c r="AC1306" s="47" t="n">
        <x:v>2.77</x:v>
      </x:c>
      <x:c r="AD1306" s="47" t="n">
        <x:v>9.45</x:v>
      </x:c>
      <x:c r="AE1306" s="47" t="n">
        <x:v>26.77</x:v>
      </x:c>
      <x:c r="AF1306" s="68" t="n">
        <x:v>2.9</x:v>
      </x:c>
      <x:c r="AG1306" s="47" t="n">
        <x:v>4</x:v>
      </x:c>
      <x:c r="AH1306" s="68" t="n">
        <x:v>5</x:v>
      </x:c>
      <x:c r="AI1306" s="47" t="n">
        <x:v>15.74</x:v>
      </x:c>
      <x:c r="AJ1306" s="47" t="n">
        <x:v>13.25</x:v>
      </x:c>
      <x:c r="AK1306" s="48" t="n">
        <x:v>0.457</x:v>
      </x:c>
      <x:c r="AL1306" s="32" t="str">
        <x:v>Output, battery, optics, waterproofing, and certifications affect cost. Tariff and freight assumptions are illustrative and require current validation.</x:v>
      </x:c>
      <x:c r="AM1306" s="32" t="str">
        <x:v>This is a demonstration store. You can purchase products like this from Pure Fix Cycles Planet Bike SuperFlash Taillight Three words: Super. Flash. Turbo. The bike industry’s no stranger to buzzword-stuffed product names, but this one actually delivers. Boasting a beefy 1-Watt LED, this taillight is visible from over a mile away! Use it in steady-mode for group rides, or in Turbo-flash mode to get the attention you need on the streets. This thing’s bright enough to be seen in broad daylight and,</x:v>
      </x:c>
      <x:c r="AN1306" s="32" t="str">
        <x:v>https://github.com/shopifypartners/shopify-product-csvs-and-images/blob/master/csv-files/bicycles.csv</x:v>
      </x:c>
      <x:c r="AO1306" s="32" t="str">
        <x:v>2026-08-05-v2</x:v>
      </x:c>
    </x:row>
    <x:row r="1307">
      <x:c r="A1307" s="32" t="n">
        <x:v>1306</x:v>
      </x:c>
      <x:c r="B1307" s="32" t="str">
        <x:v>Shopify</x:v>
      </x:c>
      <x:c r="C1307" s="32" t="str">
        <x:v>Shopify Partners sample: bicycles.csv</x:v>
      </x:c>
      <x:c r="D1307" s="32" t="str">
        <x:v>bicycles.csv:aviator-afterburner</x:v>
      </x:c>
      <x:c r="E1307" s="32" t="str"/>
      <x:c r="F1307" s="32" t="str">
        <x:v>Aviator + Afterburner</x:v>
      </x:c>
      <x:c r="G1307" s="32" t="str">
        <x:v>Fortified</x:v>
      </x:c>
      <x:c r="H1307" s="32" t="str">
        <x:v>Fortified</x:v>
      </x:c>
      <x:c r="I1307" s="47" t="n">
        <x:v>99</x:v>
      </x:c>
      <x:c r="J1307" s="32" t="str">
        <x:v>USD</x:v>
      </x:c>
      <x:c r="K1307" s="32" t="str">
        <x:v>Accessories, ess, Essential, Essentials, Lights, Safety, Safety Gear</x:v>
      </x:c>
      <x:c r="L1307" s="32" t="str">
        <x:v>Light</x:v>
      </x:c>
      <x:c r="M1307" s="67" t="n">
        <x:v>454</x:v>
      </x:c>
      <x:c r="N1307" s="32" t="str"/>
      <x:c r="O1307" s="32" t="str">
        <x:v>https://cdn.shopify.com/s/files/1/0923/8062/products/track-item_0000_AVAB_Angle.jpeg?v=1438624599</x:v>
      </x:c>
      <x:c r="P1307" s="32" t="str"/>
      <x:c r="Q1307" s="32" t="str">
        <x:v>Estimated</x:v>
      </x:c>
      <x:c r="R1307" s="32" t="str">
        <x:v>Bicycles</x:v>
      </x:c>
      <x:c r="S1307" s="32" t="str">
        <x:v>Bicycle light</x:v>
      </x:c>
      <x:c r="T1307" s="32" t="str">
        <x:v>Platform product type: Light</x:v>
      </x:c>
      <x:c r="U1307" s="32" t="str">
        <x:v>Low</x:v>
      </x:c>
      <x:c r="V1307" s="67" t="n">
        <x:v>500</x:v>
      </x:c>
      <x:c r="W1307" s="47" t="n">
        <x:v>2.37</x:v>
      </x:c>
      <x:c r="X1307" s="47" t="n">
        <x:v>8.3</x:v>
      </x:c>
      <x:c r="Y1307" s="47" t="n">
        <x:v>23.71</x:v>
      </x:c>
      <x:c r="Z1307" s="47" t="n">
        <x:v>0.7</x:v>
      </x:c>
      <x:c r="AA1307" s="47" t="n">
        <x:v>0.8</x:v>
      </x:c>
      <x:c r="AB1307" s="68" t="n">
        <x:v>7</x:v>
      </x:c>
      <x:c r="AC1307" s="47" t="n">
        <x:v>3.07</x:v>
      </x:c>
      <x:c r="AD1307" s="47" t="n">
        <x:v>10.48</x:v>
      </x:c>
      <x:c r="AE1307" s="47" t="n">
        <x:v>29.75</x:v>
      </x:c>
      <x:c r="AF1307" s="68" t="n">
        <x:v>2.9</x:v>
      </x:c>
      <x:c r="AG1307" s="47" t="n">
        <x:v>4</x:v>
      </x:c>
      <x:c r="AH1307" s="68" t="n">
        <x:v>5</x:v>
      </x:c>
      <x:c r="AI1307" s="47" t="n">
        <x:v>22.3</x:v>
      </x:c>
      <x:c r="AJ1307" s="47" t="n">
        <x:v>76.7</x:v>
      </x:c>
      <x:c r="AK1307" s="48" t="n">
        <x:v>0.775</x:v>
      </x:c>
      <x:c r="AL1307" s="32" t="str">
        <x:v>Output, battery, optics, waterproofing, and certifications affect cost. Modifiers: weatherproof construction. Tariff and freight assumptions are illustrative and require current validation.</x:v>
      </x:c>
      <x:c r="AM1307" s="32" t="str">
        <x:v>This is a demonstration store. You can purchase products like this from Pure Fix Cycles Your lights should last forever. Weather, thieves, bumpy roads, dead batteries; there’s a seemingly endless list of things that can cut the lives of lights short, so Fortified designed their Aviator/Afterburner combo to be a pair that never needs to be replaced. Waterproof, shockproof, rechargeable, and mounted with custom bolts to prevent theft, this dynamic duo is ready for whatever the streets throw their </x:v>
      </x:c>
      <x:c r="AN1307" s="32" t="str">
        <x:v>https://github.com/shopifypartners/shopify-product-csvs-and-images/blob/master/csv-files/bicycles.csv</x:v>
      </x:c>
      <x:c r="AO1307" s="32" t="str">
        <x:v>2026-08-05-v2</x:v>
      </x:c>
    </x:row>
    <x:row r="1308">
      <x:c r="A1308" s="32" t="n">
        <x:v>1307</x:v>
      </x:c>
      <x:c r="B1308" s="32" t="str">
        <x:v>Shopify</x:v>
      </x:c>
      <x:c r="C1308" s="32" t="str">
        <x:v>Shopify Partners sample: bicycles.csv</x:v>
      </x:c>
      <x:c r="D1308" s="32" t="str">
        <x:v>bicycles.csv:messenger-mini-u-lock</x:v>
      </x:c>
      <x:c r="E1308" s="32" t="str"/>
      <x:c r="F1308" s="32" t="str">
        <x:v>Messenger Mini U-lock</x:v>
      </x:c>
      <x:c r="G1308" s="32" t="str">
        <x:v>Kryptonite</x:v>
      </x:c>
      <x:c r="H1308" s="32" t="str">
        <x:v>Kryptonite</x:v>
      </x:c>
      <x:c r="I1308" s="47" t="n">
        <x:v>85.95</x:v>
      </x:c>
      <x:c r="J1308" s="32" t="str">
        <x:v>USD</x:v>
      </x:c>
      <x:c r="K1308" s="32" t="str">
        <x:v>Accessories, Essential, Essentials, Lock, Locks, Safety, Safety Gear, Tool, Tools and Maintenance</x:v>
      </x:c>
      <x:c r="L1308" s="32" t="str">
        <x:v>Lock</x:v>
      </x:c>
      <x:c r="M1308" s="67" t="n">
        <x:v>1134</x:v>
      </x:c>
      <x:c r="N1308" s="32" t="str"/>
      <x:c r="O1308" s="32" t="str">
        <x:v>https://cdn.shopify.com/s/files/1/0923/8062/products/Kryptonite-Messenger-U-Lock-WEB.jpeg?v=1438624594</x:v>
      </x:c>
      <x:c r="P1308" s="32" t="str"/>
      <x:c r="Q1308" s="32" t="str">
        <x:v>Estimated</x:v>
      </x:c>
      <x:c r="R1308" s="32" t="str">
        <x:v>Bicycles</x:v>
      </x:c>
      <x:c r="S1308" s="32" t="str">
        <x:v>Bicycle lock</x:v>
      </x:c>
      <x:c r="T1308" s="32" t="str">
        <x:v>Platform product type: Lock</x:v>
      </x:c>
      <x:c r="U1308" s="32" t="str">
        <x:v>Medium</x:v>
      </x:c>
      <x:c r="V1308" s="67" t="n">
        <x:v>500</x:v>
      </x:c>
      <x:c r="W1308" s="47" t="n">
        <x:v>4</x:v>
      </x:c>
      <x:c r="X1308" s="47" t="n">
        <x:v>12</x:v>
      </x:c>
      <x:c r="Y1308" s="47" t="n">
        <x:v>30</x:v>
      </x:c>
      <x:c r="Z1308" s="47" t="n">
        <x:v>0.9</x:v>
      </x:c>
      <x:c r="AA1308" s="47" t="n">
        <x:v>2.6</x:v>
      </x:c>
      <x:c r="AB1308" s="68" t="n">
        <x:v>7</x:v>
      </x:c>
      <x:c r="AC1308" s="47" t="n">
        <x:v>5.49</x:v>
      </x:c>
      <x:c r="AD1308" s="47" t="n">
        <x:v>16.59</x:v>
      </x:c>
      <x:c r="AE1308" s="47" t="n">
        <x:v>41.2</x:v>
      </x:c>
      <x:c r="AF1308" s="68" t="n">
        <x:v>2.9</x:v>
      </x:c>
      <x:c r="AG1308" s="47" t="n">
        <x:v>7</x:v>
      </x:c>
      <x:c r="AH1308" s="68" t="n">
        <x:v>5</x:v>
      </x:c>
      <x:c r="AI1308" s="47" t="n">
        <x:v>30.38</x:v>
      </x:c>
      <x:c r="AJ1308" s="47" t="n">
        <x:v>55.57</x:v>
      </x:c>
      <x:c r="AK1308" s="48" t="n">
        <x:v>0.647</x:v>
      </x:c>
      <x:c r="AL1308" s="32" t="str">
        <x:v>Security rating, steel thickness, cylinder, and weight affect cost. Tariff and freight assumptions are illustrative and require current validation.</x:v>
      </x:c>
      <x:c r="AM1308" s="32" t="str">
        <x:v>This is a demonstration store. You can purchase products like this from Pure Fix Cycles When you’re a messenger, your ride is your life. If your bike gets jacked, you’re not making your runs, not getting paid, and not eating dinner. Kryptonite knows what’s up, and they designed the messenger collection for folks that need to trust their locks with their livelihoods. Hardened steel, beefed up defense against leverage attacks, and an extra-U so you can lock (and unlock) your frame and a wheel quic</x:v>
      </x:c>
      <x:c r="AN1308" s="32" t="str">
        <x:v>https://github.com/shopifypartners/shopify-product-csvs-and-images/blob/master/csv-files/bicycles.csv</x:v>
      </x:c>
      <x:c r="AO1308" s="32" t="str">
        <x:v>2026-08-05-v2</x:v>
      </x:c>
    </x:row>
    <x:row r="1309">
      <x:c r="A1309" s="32" t="n">
        <x:v>1308</x:v>
      </x:c>
      <x:c r="B1309" s="32" t="str">
        <x:v>Shopify</x:v>
      </x:c>
      <x:c r="C1309" s="32" t="str">
        <x:v>Shopify Partners sample: bicycles.csv</x:v>
      </x:c>
      <x:c r="D1309" s="32" t="str">
        <x:v>bicycles.csv:warranty-item</x:v>
      </x:c>
      <x:c r="E1309" s="32" t="str"/>
      <x:c r="F1309" s="32" t="str">
        <x:v>Warranty Item</x:v>
      </x:c>
      <x:c r="G1309" s="32" t="str">
        <x:v>Pure Fix Cycles</x:v>
      </x:c>
      <x:c r="H1309" s="32" t="str">
        <x:v>Pure Fix Cycles</x:v>
      </x:c>
      <x:c r="I1309" s="47" t="n">
        <x:v>1</x:v>
      </x:c>
      <x:c r="J1309" s="32" t="str">
        <x:v>USD</x:v>
      </x:c>
      <x:c r="K1309" s="32" t="str"/>
      <x:c r="L1309" s="32" t="str"/>
      <x:c r="M1309" s="67"/>
      <x:c r="N1309" s="32" t="str"/>
      <x:c r="O1309" s="32" t="str"/>
      <x:c r="P1309" s="32" t="str"/>
      <x:c r="Q1309" s="32" t="str">
        <x:v>Estimated</x:v>
      </x:c>
      <x:c r="R1309" s="32" t="str">
        <x:v>Generic</x:v>
      </x:c>
      <x:c r="S1309" s="32" t="str">
        <x:v>Assembled consumer product</x:v>
      </x:c>
      <x:c r="T1309" s="32" t="str">
        <x:v>Generic fallback</x:v>
      </x:c>
      <x:c r="U1309" s="32" t="str">
        <x:v>Low</x:v>
      </x:c>
      <x:c r="V1309" s="67" t="n">
        <x:v>500</x:v>
      </x:c>
      <x:c r="W1309" s="47" t="n">
        <x:v>0.58</x:v>
      </x:c>
      <x:c r="X1309" s="47" t="n">
        <x:v>0.72</x:v>
      </x:c>
      <x:c r="Y1309" s="47" t="n">
        <x:v>0.9</x:v>
      </x:c>
      <x:c r="Z1309" s="47" t="n">
        <x:v>1</x:v>
      </x:c>
      <x:c r="AA1309" s="47" t="n">
        <x:v>2</x:v>
      </x:c>
      <x:c r="AB1309" s="68" t="n">
        <x:v>5</x:v>
      </x:c>
      <x:c r="AC1309" s="47" t="n">
        <x:v>1.45</x:v>
      </x:c>
      <x:c r="AD1309" s="47" t="n">
        <x:v>3.91</x:v>
      </x:c>
      <x:c r="AE1309" s="47" t="n">
        <x:v>10.92</x:v>
      </x:c>
      <x:c r="AF1309" s="68" t="n">
        <x:v>2.9</x:v>
      </x:c>
      <x:c r="AG1309" s="47" t="n">
        <x:v>3.5</x:v>
      </x:c>
      <x:c r="AH1309" s="68" t="n">
        <x:v>5</x:v>
      </x:c>
      <x:c r="AI1309" s="47" t="n">
        <x:v>7.48</x:v>
      </x:c>
      <x:c r="AJ1309" s="47" t="n">
        <x:v>-6.48</x:v>
      </x:c>
      <x:c r="AK1309" s="48" t="n">
        <x:v>-6.485</x:v>
      </x:c>
      <x:c r="AL1309" s="32" t="str">
        <x:v>Insufficient specifications; use as a broad placeholder until a BOM or supplier match is available. Tariff and freight assumptions are illustrative and require current validation.</x:v>
      </x:c>
      <x:c r="AM1309" s="32" t="str"/>
      <x:c r="AN1309" s="32" t="str">
        <x:v>https://github.com/shopifypartners/shopify-product-csvs-and-images/blob/master/csv-files/bicycles.csv</x:v>
      </x:c>
      <x:c r="AO1309" s="32" t="str">
        <x:v>2026-08-05-v2</x:v>
      </x:c>
    </x:row>
    <x:row r="1310">
      <x:c r="A1310" s="32" t="n">
        <x:v>1309</x:v>
      </x:c>
      <x:c r="B1310" s="32" t="str">
        <x:v>Shopify</x:v>
      </x:c>
      <x:c r="C1310" s="32" t="str">
        <x:v>Shopify Partners sample: bicycles.csv</x:v>
      </x:c>
      <x:c r="D1310" s="32" t="str">
        <x:v>bicycles.csv:segment-helmet</x:v>
      </x:c>
      <x:c r="E1310" s="32" t="str"/>
      <x:c r="F1310" s="32" t="str">
        <x:v>Segment Helmet</x:v>
      </x:c>
      <x:c r="G1310" s="32" t="str">
        <x:v>Giro</x:v>
      </x:c>
      <x:c r="H1310" s="32" t="str">
        <x:v>Giro</x:v>
      </x:c>
      <x:c r="I1310" s="47" t="n">
        <x:v>45</x:v>
      </x:c>
      <x:c r="J1310" s="32" t="str">
        <x:v>USD</x:v>
      </x:c>
      <x:c r="K1310" s="32" t="str">
        <x:v>Accessories, Black, Essential, Essentials, Helmet, Helmets, Safety, Safety Gear</x:v>
      </x:c>
      <x:c r="L1310" s="32" t="str">
        <x:v>Helmet</x:v>
      </x:c>
      <x:c r="M1310" s="67" t="n">
        <x:v>907</x:v>
      </x:c>
      <x:c r="N1310" s="32" t="str"/>
      <x:c r="O1310" s="32" t="str">
        <x:v>https://cdn.shopify.com/s/files/1/0923/8062/products/segment-helmet-WEB.jpeg?v=1438624592</x:v>
      </x:c>
      <x:c r="P1310" s="32" t="str"/>
      <x:c r="Q1310" s="32" t="str">
        <x:v>Estimated</x:v>
      </x:c>
      <x:c r="R1310" s="32" t="str">
        <x:v>Bicycles</x:v>
      </x:c>
      <x:c r="S1310" s="32" t="str">
        <x:v>Bicycle helmet</x:v>
      </x:c>
      <x:c r="T1310" s="32" t="str">
        <x:v>Platform product type: Helmet</x:v>
      </x:c>
      <x:c r="U1310" s="32" t="str">
        <x:v>Low</x:v>
      </x:c>
      <x:c r="V1310" s="67" t="n">
        <x:v>500</x:v>
      </x:c>
      <x:c r="W1310" s="47" t="n">
        <x:v>6</x:v>
      </x:c>
      <x:c r="X1310" s="47" t="n">
        <x:v>14</x:v>
      </x:c>
      <x:c r="Y1310" s="47" t="n">
        <x:v>30</x:v>
      </x:c>
      <x:c r="Z1310" s="47" t="n">
        <x:v>1.2</x:v>
      </x:c>
      <x:c r="AA1310" s="47" t="n">
        <x:v>2.5</x:v>
      </x:c>
      <x:c r="AB1310" s="68" t="n">
        <x:v>7</x:v>
      </x:c>
      <x:c r="AC1310" s="47" t="n">
        <x:v>8.03</x:v>
      </x:c>
      <x:c r="AD1310" s="47" t="n">
        <x:v>18.94</x:v>
      </x:c>
      <x:c r="AE1310" s="47" t="n">
        <x:v>40.12</x:v>
      </x:c>
      <x:c r="AF1310" s="68" t="n">
        <x:v>2.9</x:v>
      </x:c>
      <x:c r="AG1310" s="47" t="n">
        <x:v>4</x:v>
      </x:c>
      <x:c r="AH1310" s="68" t="n">
        <x:v>5</x:v>
      </x:c>
      <x:c r="AI1310" s="47" t="n">
        <x:v>26.49</x:v>
      </x:c>
      <x:c r="AJ1310" s="47" t="n">
        <x:v>18.51</x:v>
      </x:c>
      <x:c r="AK1310" s="48" t="n">
        <x:v>0.41100000000000003</x:v>
      </x:c>
      <x:c r="AL1310" s="32" t="str">
        <x:v>Molds, safety certification, fit system, ventilation, and branding affect cost. Tariff and freight assumptions are illustrative and require current validation.</x:v>
      </x:c>
      <x:c r="AM1310" s="32" t="str">
        <x:v>This is a demonstration store. You can purchase products like this from Pure Fix Cycles The classic “skate-style” helmet just got better! Bell took the sleek look you love and added some head-hugging flexibility to make a helmet that feels more like a cap than a foam bucket. How? Inside, EPS foam inserts are connected by a reinforcing skeleton for a comfortable fit that conforms to your dome! All that and (of course) it meets bike safety standards, making the Segment the perfect cocktail of comf</x:v>
      </x:c>
      <x:c r="AN1310" s="32" t="str">
        <x:v>https://github.com/shopifypartners/shopify-product-csvs-and-images/blob/master/csv-files/bicycles.csv</x:v>
      </x:c>
      <x:c r="AO1310" s="32" t="str">
        <x:v>2026-08-05-v2</x:v>
      </x:c>
    </x:row>
    <x:row r="1311">
      <x:c r="A1311" s="32" t="n">
        <x:v>1310</x:v>
      </x:c>
      <x:c r="B1311" s="32" t="str">
        <x:v>Shopify</x:v>
      </x:c>
      <x:c r="C1311" s="32" t="str">
        <x:v>Shopify Partners sample: bicycles.csv</x:v>
      </x:c>
      <x:c r="D1311" s="32" t="str">
        <x:v>bicycles.csv:kryptonite-messenger-chain-and-molly-lock</x:v>
      </x:c>
      <x:c r="E1311" s="32" t="str"/>
      <x:c r="F1311" s="32" t="str">
        <x:v>Kryptonite Messenger Chain and Molly Lock</x:v>
      </x:c>
      <x:c r="G1311" s="32" t="str">
        <x:v>Kryptonite</x:v>
      </x:c>
      <x:c r="H1311" s="32" t="str">
        <x:v>Kryptonite</x:v>
      </x:c>
      <x:c r="I1311" s="47" t="n">
        <x:v>76.95</x:v>
      </x:c>
      <x:c r="J1311" s="32" t="str">
        <x:v>USD</x:v>
      </x:c>
      <x:c r="K1311" s="32" t="str">
        <x:v>Accessories, Essential, Essentials, Lock, Locks, Safety, Safety Gear, Tools and Maintenance</x:v>
      </x:c>
      <x:c r="L1311" s="32" t="str">
        <x:v>Lock</x:v>
      </x:c>
      <x:c r="M1311" s="67" t="n">
        <x:v>907</x:v>
      </x:c>
      <x:c r="N1311" s="32" t="str"/>
      <x:c r="O1311" s="32" t="str">
        <x:v>https://cdn.shopify.com/s/files/1/0923/8062/products/Kryptonite-Messenger-Chain-and-Molly-Lock.jpeg?v=1438624590</x:v>
      </x:c>
      <x:c r="P1311" s="32" t="str"/>
      <x:c r="Q1311" s="32" t="str">
        <x:v>Estimated</x:v>
      </x:c>
      <x:c r="R1311" s="32" t="str">
        <x:v>Bicycles</x:v>
      </x:c>
      <x:c r="S1311" s="32" t="str">
        <x:v>Bicycle lock</x:v>
      </x:c>
      <x:c r="T1311" s="32" t="str">
        <x:v>Platform product type: Lock</x:v>
      </x:c>
      <x:c r="U1311" s="32" t="str">
        <x:v>Medium</x:v>
      </x:c>
      <x:c r="V1311" s="67" t="n">
        <x:v>500</x:v>
      </x:c>
      <x:c r="W1311" s="47" t="n">
        <x:v>4</x:v>
      </x:c>
      <x:c r="X1311" s="47" t="n">
        <x:v>12</x:v>
      </x:c>
      <x:c r="Y1311" s="47" t="n">
        <x:v>30</x:v>
      </x:c>
      <x:c r="Z1311" s="47" t="n">
        <x:v>0.9</x:v>
      </x:c>
      <x:c r="AA1311" s="47" t="n">
        <x:v>2</x:v>
      </x:c>
      <x:c r="AB1311" s="68" t="n">
        <x:v>7</x:v>
      </x:c>
      <x:c r="AC1311" s="47" t="n">
        <x:v>5.3</x:v>
      </x:c>
      <x:c r="AD1311" s="47" t="n">
        <x:v>15.94</x:v>
      </x:c>
      <x:c r="AE1311" s="47" t="n">
        <x:v>39.59</x:v>
      </x:c>
      <x:c r="AF1311" s="68" t="n">
        <x:v>2.9</x:v>
      </x:c>
      <x:c r="AG1311" s="47" t="n">
        <x:v>4</x:v>
      </x:c>
      <x:c r="AH1311" s="68" t="n">
        <x:v>5</x:v>
      </x:c>
      <x:c r="AI1311" s="47" t="n">
        <x:v>26.02</x:v>
      </x:c>
      <x:c r="AJ1311" s="47" t="n">
        <x:v>50.93</x:v>
      </x:c>
      <x:c r="AK1311" s="48" t="n">
        <x:v>0.662</x:v>
      </x:c>
      <x:c r="AL1311" s="32" t="str">
        <x:v>Security rating, steel thickness, cylinder, and weight affect cost. Tariff and freight assumptions are illustrative and require current validation.</x:v>
      </x:c>
      <x:c r="AM1311" s="32" t="str">
        <x:v>This is a demonstration store. You can purchase products like this from Pure Fix Cycles When you’re a messenger, your ride is your life. If your bike gets jacked, you’re not making your runs, not getting paid, and not eating dinner. Kryptonite knows what’s up, and they designed the messenger collection for folks that need to trust their locks with their livelihoods. This lock is 6-plus pounds of “keep your hands off my stuff”. The beefiest chain we’ve ever carried, stacked with anti-theft securi</x:v>
      </x:c>
      <x:c r="AN1311" s="32" t="str">
        <x:v>https://github.com/shopifypartners/shopify-product-csvs-and-images/blob/master/csv-files/bicycles.csv</x:v>
      </x:c>
      <x:c r="AO1311" s="32" t="str">
        <x:v>2026-08-05-v2</x:v>
      </x:c>
    </x:row>
    <x:row r="1312">
      <x:c r="A1312" s="32" t="n">
        <x:v>1311</x:v>
      </x:c>
      <x:c r="B1312" s="32" t="str">
        <x:v>Shopify</x:v>
      </x:c>
      <x:c r="C1312" s="32" t="str">
        <x:v>Shopify Partners sample: bicycles.csv</x:v>
      </x:c>
      <x:c r="D1312" s="32" t="str">
        <x:v>bicycles.csv:park-tool-ib-3-multitool</x:v>
      </x:c>
      <x:c r="E1312" s="32" t="str"/>
      <x:c r="F1312" s="32" t="str">
        <x:v>Park Tool IB-3 Multitool</x:v>
      </x:c>
      <x:c r="G1312" s="32" t="str">
        <x:v>Park Tool</x:v>
      </x:c>
      <x:c r="H1312" s="32" t="str">
        <x:v>Park Tool</x:v>
      </x:c>
      <x:c r="I1312" s="47" t="n">
        <x:v>25</x:v>
      </x:c>
      <x:c r="J1312" s="32" t="str">
        <x:v>USD</x:v>
      </x:c>
      <x:c r="K1312" s="32" t="str">
        <x:v>Accessories, Tools</x:v>
      </x:c>
      <x:c r="L1312" s="32" t="str">
        <x:v>Tools</x:v>
      </x:c>
      <x:c r="M1312" s="67" t="n">
        <x:v>454</x:v>
      </x:c>
      <x:c r="N1312" s="32" t="str"/>
      <x:c r="O1312" s="32" t="str">
        <x:v>https://cdn.shopify.com/s/files/1/0923/8062/products/Park-Tool-IB-3-Multitool-alt.jpeg?v=1438624588</x:v>
      </x:c>
      <x:c r="P1312" s="32" t="str"/>
      <x:c r="Q1312" s="32" t="str">
        <x:v>Estimated</x:v>
      </x:c>
      <x:c r="R1312" s="32" t="str">
        <x:v>Tools</x:v>
      </x:c>
      <x:c r="S1312" s="32" t="str">
        <x:v>Steel hand tool</x:v>
      </x:c>
      <x:c r="T1312" s="32" t="str">
        <x:v>Platform product type: Tools</x:v>
      </x:c>
      <x:c r="U1312" s="32" t="str">
        <x:v>Medium</x:v>
      </x:c>
      <x:c r="V1312" s="67" t="n">
        <x:v>500</x:v>
      </x:c>
      <x:c r="W1312" s="47" t="n">
        <x:v>1.65</x:v>
      </x:c>
      <x:c r="X1312" s="47" t="n">
        <x:v>4.96</x:v>
      </x:c>
      <x:c r="Y1312" s="47" t="n">
        <x:v>13.22</x:v>
      </x:c>
      <x:c r="Z1312" s="47" t="n">
        <x:v>0.5</x:v>
      </x:c>
      <x:c r="AA1312" s="47" t="n">
        <x:v>0.6</x:v>
      </x:c>
      <x:c r="AB1312" s="68" t="n">
        <x:v>5</x:v>
      </x:c>
      <x:c r="AC1312" s="47" t="n">
        <x:v>2.16</x:v>
      </x:c>
      <x:c r="AD1312" s="47" t="n">
        <x:v>6.36</x:v>
      </x:c>
      <x:c r="AE1312" s="47" t="n">
        <x:v>17.03</x:v>
      </x:c>
      <x:c r="AF1312" s="68" t="n">
        <x:v>2.9</x:v>
      </x:c>
      <x:c r="AG1312" s="47" t="n">
        <x:v>4</x:v>
      </x:c>
      <x:c r="AH1312" s="68" t="n">
        <x:v>5</x:v>
      </x:c>
      <x:c r="AI1312" s="47" t="n">
        <x:v>12.34</x:v>
      </x:c>
      <x:c r="AJ1312" s="47" t="n">
        <x:v>12.66</x:v>
      </x:c>
      <x:c r="AK1312" s="48" t="n">
        <x:v>0.507</x:v>
      </x:c>
      <x:c r="AL1312" s="32" t="str">
        <x:v>Steel grade, forging, machining, coating, and set count affect cost. Tariff and freight assumptions are illustrative and require current validation.</x:v>
      </x:c>
      <x:c r="AM1312" s="32" t="str">
        <x:v>This is a demonstration store. You can purchase products like this from Pure Fix Cycles When something goes wrong on your ride, and you have the right tools to fix it, you’re prepared. When something goes wrong on someone else’s ride and you have the right tools to fix it, you’re a hero. And once that’s happened a few times, you’ll stop leaving the house without your Park Tool Mini Fold-Up. I mean, does Clark Kent leave the house without wearing his Superman PJs underneath his clothes? No, he do</x:v>
      </x:c>
      <x:c r="AN1312" s="32" t="str">
        <x:v>https://github.com/shopifypartners/shopify-product-csvs-and-images/blob/master/csv-files/bicycles.csv</x:v>
      </x:c>
      <x:c r="AO1312" s="32" t="str">
        <x:v>2026-08-05-v2</x:v>
      </x:c>
    </x:row>
    <x:row r="1313">
      <x:c r="A1313" s="32" t="n">
        <x:v>1312</x:v>
      </x:c>
      <x:c r="B1313" s="32" t="str">
        <x:v>Shopify</x:v>
      </x:c>
      <x:c r="C1313" s="32" t="str">
        <x:v>Shopify Partners sample: bicycles.csv</x:v>
      </x:c>
      <x:c r="D1313" s="32" t="str">
        <x:v>bicycles.csv:kodiak-mini-usb-power-bank</x:v>
      </x:c>
      <x:c r="E1313" s="32" t="str"/>
      <x:c r="F1313" s="32" t="str">
        <x:v>Kodiak Mini - USB Power Bank</x:v>
      </x:c>
      <x:c r="G1313" s="32" t="str">
        <x:v>Outdoor Tech</x:v>
      </x:c>
      <x:c r="H1313" s="32" t="str">
        <x:v>Outdoor Tech</x:v>
      </x:c>
      <x:c r="I1313" s="47" t="n">
        <x:v>24.99</x:v>
      </x:c>
      <x:c r="J1313" s="32" t="str">
        <x:v>USD</x:v>
      </x:c>
      <x:c r="K1313" s="32" t="str">
        <x:v>Accessories, Essentials, Phone Accessories</x:v>
      </x:c>
      <x:c r="L1313" s="32" t="str">
        <x:v>USB Charger</x:v>
      </x:c>
      <x:c r="M1313" s="67" t="n">
        <x:v>454</x:v>
      </x:c>
      <x:c r="N1313" s="32" t="str"/>
      <x:c r="O1313" s="32" t="str">
        <x:v>https://cdn.shopify.com/s/files/1/0923/8062/products/KODIAK-MINI-CHARGER_WEB_0000_Layer_6.jpeg?v=1438624585</x:v>
      </x:c>
      <x:c r="P1313" s="32" t="str"/>
      <x:c r="Q1313" s="32" t="str">
        <x:v>Estimated</x:v>
      </x:c>
      <x:c r="R1313" s="32" t="str">
        <x:v>Electronics</x:v>
      </x:c>
      <x:c r="S1313" s="32" t="str">
        <x:v>Bluetooth headset or earbuds</x:v>
      </x:c>
      <x:c r="T1313" s="32" t="str">
        <x:v>Keyword/category match: headphones</x:v>
      </x:c>
      <x:c r="U1313" s="32" t="str">
        <x:v>Low</x:v>
      </x:c>
      <x:c r="V1313" s="67" t="n">
        <x:v>500</x:v>
      </x:c>
      <x:c r="W1313" s="47" t="n">
        <x:v>5.51</x:v>
      </x:c>
      <x:c r="X1313" s="47" t="n">
        <x:v>13.22</x:v>
      </x:c>
      <x:c r="Y1313" s="47" t="n">
        <x:v>22.49</x:v>
      </x:c>
      <x:c r="Z1313" s="47" t="n">
        <x:v>0.8</x:v>
      </x:c>
      <x:c r="AA1313" s="47" t="n">
        <x:v>0.7</x:v>
      </x:c>
      <x:c r="AB1313" s="68" t="n">
        <x:v>3</x:v>
      </x:c>
      <x:c r="AC1313" s="47" t="n">
        <x:v>6.29</x:v>
      </x:c>
      <x:c r="AD1313" s="47" t="n">
        <x:v>15.16</x:v>
      </x:c>
      <x:c r="AE1313" s="47" t="n">
        <x:v>26.87</x:v>
      </x:c>
      <x:c r="AF1313" s="68" t="n">
        <x:v>2.9</x:v>
      </x:c>
      <x:c r="AG1313" s="47" t="n">
        <x:v>4</x:v>
      </x:c>
      <x:c r="AH1313" s="68" t="n">
        <x:v>5</x:v>
      </x:c>
      <x:c r="AI1313" s="47" t="n">
        <x:v>21.14</x:v>
      </x:c>
      <x:c r="AJ1313" s="47" t="n">
        <x:v>3.85</x:v>
      </x:c>
      <x:c r="AK1313" s="48" t="n">
        <x:v>0.154</x:v>
      </x:c>
      <x:c r="AL1313" s="32" t="str">
        <x:v>ANC, battery, codecs, tooling, certifications, and warranty drive cost. Tariff and freight assumptions are illustrative and require current validation.</x:v>
      </x:c>
      <x:c r="AM1313" s="32" t="str">
        <x:v>This is a demonstration store. You can purchase products like this from Pure Fix Cycles Packs a Punch Don't let the Kodiak Mini's size fool you; this bad mama jama packs a serious punch. With 2600mAh of rechargeable lithium-ion battery power, it will charge most phones more than once fully, your GoPro® and Vape Pen more than twice, and your TUI Headphones a whole bunch of times. toting around this much power so easily</x:v>
      </x:c>
      <x:c r="AN1313" s="32" t="str">
        <x:v>https://github.com/shopifypartners/shopify-product-csvs-and-images/blob/master/csv-files/bicycles.csv</x:v>
      </x:c>
      <x:c r="AO1313" s="32" t="str">
        <x:v>2026-08-05-v2</x:v>
      </x:c>
    </x:row>
    <x:row r="1314">
      <x:c r="A1314" s="32" t="n">
        <x:v>1313</x:v>
      </x:c>
      <x:c r="B1314" s="32" t="str">
        <x:v>Shopify</x:v>
      </x:c>
      <x:c r="C1314" s="32" t="str">
        <x:v>Shopify Partners sample: bicycles.csv</x:v>
      </x:c>
      <x:c r="D1314" s="32" t="str">
        <x:v>bicycles.csv:airboy-mini-pump</x:v>
      </x:c>
      <x:c r="E1314" s="32" t="str"/>
      <x:c r="F1314" s="32" t="str">
        <x:v>Airboy Mini Pump</x:v>
      </x:c>
      <x:c r="G1314" s="32" t="str">
        <x:v>SKS</x:v>
      </x:c>
      <x:c r="H1314" s="32" t="str">
        <x:v>SKS</x:v>
      </x:c>
      <x:c r="I1314" s="47" t="n">
        <x:v>25</x:v>
      </x:c>
      <x:c r="J1314" s="32" t="str">
        <x:v>USD</x:v>
      </x:c>
      <x:c r="K1314" s="32" t="str">
        <x:v>Accessories, Black, Essential, Essentials, Presta Valve, Pump, Pumps, Safety Gear, Tool, Tools and Maintenance, Wheelsets and Accessories, White</x:v>
      </x:c>
      <x:c r="L1314" s="32" t="str">
        <x:v>Pumps</x:v>
      </x:c>
      <x:c r="M1314" s="67" t="n">
        <x:v>91</x:v>
      </x:c>
      <x:c r="N1314" s="32" t="str"/>
      <x:c r="O1314" s="32" t="str">
        <x:v>https://cdn.shopify.com/s/files/1/0923/8062/products/Airboy-closed-web.jpeg?v=1438624578</x:v>
      </x:c>
      <x:c r="P1314" s="32" t="str"/>
      <x:c r="Q1314" s="32" t="str">
        <x:v>Estimated</x:v>
      </x:c>
      <x:c r="R1314" s="32" t="str">
        <x:v>Bicycles</x:v>
      </x:c>
      <x:c r="S1314" s="32" t="str">
        <x:v>Bicycle pump</x:v>
      </x:c>
      <x:c r="T1314" s="32" t="str">
        <x:v>Platform product type: Pumps</x:v>
      </x:c>
      <x:c r="U1314" s="32" t="str">
        <x:v>Medium</x:v>
      </x:c>
      <x:c r="V1314" s="67" t="n">
        <x:v>500</x:v>
      </x:c>
      <x:c r="W1314" s="47" t="n">
        <x:v>3</x:v>
      </x:c>
      <x:c r="X1314" s="47" t="n">
        <x:v>8</x:v>
      </x:c>
      <x:c r="Y1314" s="47" t="n">
        <x:v>20</x:v>
      </x:c>
      <x:c r="Z1314" s="47" t="n">
        <x:v>0.8</x:v>
      </x:c>
      <x:c r="AA1314" s="47" t="n">
        <x:v>1.12</x:v>
      </x:c>
      <x:c r="AB1314" s="68" t="n">
        <x:v>7</x:v>
      </x:c>
      <x:c r="AC1314" s="47" t="n">
        <x:v>3.93</x:v>
      </x:c>
      <x:c r="AD1314" s="47" t="n">
        <x:v>10.62</x:v>
      </x:c>
      <x:c r="AE1314" s="47" t="n">
        <x:v>26.54</x:v>
      </x:c>
      <x:c r="AF1314" s="68" t="n">
        <x:v>2.9</x:v>
      </x:c>
      <x:c r="AG1314" s="47" t="n">
        <x:v>2.5</x:v>
      </x:c>
      <x:c r="AH1314" s="68" t="n">
        <x:v>5</x:v>
      </x:c>
      <x:c r="AI1314" s="47" t="n">
        <x:v>15.09</x:v>
      </x:c>
      <x:c r="AJ1314" s="47" t="n">
        <x:v>9.91</x:v>
      </x:c>
      <x:c r="AK1314" s="48" t="n">
        <x:v>0.396</x:v>
      </x:c>
      <x:c r="AL1314" s="32" t="str">
        <x:v>Size, material, gauge, valve head, and packaging affect cost. Tariff and freight assumptions are illustrative and require current validation.</x:v>
      </x:c>
      <x:c r="AM1314" s="32" t="str">
        <x:v>This is a demonstration store. You can purchase products like this from Pure Fix Cycles Airboy Mini Pump The original mini-pump from the haus of SKS is back with an even more beautiful design and some innovative new tech! The 2-chamber/2-plunger system makes for super efficient inflation in an extremely compact size. The Airboy is small enough for a jersey pocket, gets tires up to 115 PSI, and has a soft, ergonomic end-piece that lets you pump away without bruising the palm of your hand! Don’t l</x:v>
      </x:c>
      <x:c r="AN1314" s="32" t="str">
        <x:v>https://github.com/shopifypartners/shopify-product-csvs-and-images/blob/master/csv-files/bicycles.csv</x:v>
      </x:c>
      <x:c r="AO1314" s="32" t="str">
        <x:v>2026-08-05-v2</x:v>
      </x:c>
    </x:row>
    <x:row r="1315">
      <x:c r="A1315" s="32" t="n">
        <x:v>1314</x:v>
      </x:c>
      <x:c r="B1315" s="32" t="str">
        <x:v>Shopify</x:v>
      </x:c>
      <x:c r="C1315" s="32" t="str">
        <x:v>Shopify Partners sample: bicycles.csv</x:v>
      </x:c>
      <x:c r="D1315" s="32" t="str">
        <x:v>bicycles.csv:pure-fix-700c-40mm-wheelset</x:v>
      </x:c>
      <x:c r="E1315" s="32" t="str"/>
      <x:c r="F1315" s="32" t="str">
        <x:v>Pure Fix 700C 40mm Wheelset</x:v>
      </x:c>
      <x:c r="G1315" s="32" t="str">
        <x:v>Pure Fix Cycles</x:v>
      </x:c>
      <x:c r="H1315" s="32" t="str">
        <x:v>Pure Fix Cycles</x:v>
      </x:c>
      <x:c r="I1315" s="47" t="n">
        <x:v>130</x:v>
      </x:c>
      <x:c r="J1315" s="32" t="str">
        <x:v>USD</x:v>
      </x:c>
      <x:c r="K1315" s="32" t="str">
        <x:v>50mm, 700C Wheelsets, Alloy, Black, Blue, Celeste, Gold, Green, Orange, Pink, Purple, Red, Silver, Wheelsets, Wheelsets and Accessories, White, Yellow</x:v>
      </x:c>
      <x:c r="L1315" s="32" t="str">
        <x:v>Wheelsets</x:v>
      </x:c>
      <x:c r="M1315" s="67" t="n">
        <x:v>13608</x:v>
      </x:c>
      <x:c r="N1315" s="32" t="str"/>
      <x:c r="O1315" s="32" t="str">
        <x:v>https://cdn.shopify.com/s/files/1/0923/8062/products/50mm-Wheels_Celest_Front_WEB_b2dddd1c-aab8-4d90-ad55-9a211769c171.jpeg?v=1438624568</x:v>
      </x:c>
      <x:c r="P1315" s="32" t="str"/>
      <x:c r="Q1315" s="32" t="str">
        <x:v>Estimated</x:v>
      </x:c>
      <x:c r="R1315" s="32" t="str">
        <x:v>Bicycles</x:v>
      </x:c>
      <x:c r="S1315" s="32" t="str">
        <x:v>Bicycle wheelset</x:v>
      </x:c>
      <x:c r="T1315" s="32" t="str">
        <x:v>Platform product type: Wheelsets</x:v>
      </x:c>
      <x:c r="U1315" s="32" t="str">
        <x:v>Low</x:v>
      </x:c>
      <x:c r="V1315" s="67" t="n">
        <x:v>500</x:v>
      </x:c>
      <x:c r="W1315" s="47" t="n">
        <x:v>23.27</x:v>
      </x:c>
      <x:c r="X1315" s="47" t="n">
        <x:v>51.2</x:v>
      </x:c>
      <x:c r="Y1315" s="47" t="n">
        <x:v>111.72</x:v>
      </x:c>
      <x:c r="Z1315" s="47" t="n">
        <x:v>3.5</x:v>
      </x:c>
      <x:c r="AA1315" s="47" t="n">
        <x:v>19.8</x:v>
      </x:c>
      <x:c r="AB1315" s="68" t="n">
        <x:v>7</x:v>
      </x:c>
      <x:c r="AC1315" s="47" t="n">
        <x:v>35.92</x:v>
      </x:c>
      <x:c r="AD1315" s="47" t="n">
        <x:v>79.72</x:v>
      </x:c>
      <x:c r="AE1315" s="47" t="n">
        <x:v>174.11</x:v>
      </x:c>
      <x:c r="AF1315" s="68" t="n">
        <x:v>2.9</x:v>
      </x:c>
      <x:c r="AG1315" s="47" t="n">
        <x:v>15</x:v>
      </x:c>
      <x:c r="AH1315" s="68" t="n">
        <x:v>5</x:v>
      </x:c>
      <x:c r="AI1315" s="47" t="n">
        <x:v>104.99</x:v>
      </x:c>
      <x:c r="AJ1315" s="47" t="n">
        <x:v>25.01</x:v>
      </x:c>
      <x:c r="AK1315" s="48" t="n">
        <x:v>0.192</x:v>
      </x:c>
      <x:c r="AL1315" s="32" t="str">
        <x:v>Rim/hub material, bearing quality, wheel count, and truing affect cost. Tariff and freight assumptions are illustrative and require current validation.</x:v>
      </x:c>
      <x:c r="AM1315" s="32" t="str">
        <x:v>This is a demonstration store. You can purchase products like this from Pure Fix Cycles Pure Fix double-walled aluminum wheelsets are size 700C with a 40mm rim depth, front and rear. Our wheels include name-brand and laser-etched KT Quando hubs (100mm front, 120mm rear, 3/8" axle) . Our rear wheels include flip-flop hubs with a pre-attached 16T fixed cog along with a 16T freewheel cog for single-speed riding. Our front and rear wheels are 32 spokes each. All wheelsets include nylon rim-strips to</x:v>
      </x:c>
      <x:c r="AN1315" s="32" t="str">
        <x:v>https://github.com/shopifypartners/shopify-product-csvs-and-images/blob/master/csv-files/bicycles.csv</x:v>
      </x:c>
      <x:c r="AO1315" s="32" t="str">
        <x:v>2026-08-05-v2</x:v>
      </x:c>
    </x:row>
    <x:row r="1316">
      <x:c r="A1316" s="32" t="n">
        <x:v>1315</x:v>
      </x:c>
      <x:c r="B1316" s="32" t="str">
        <x:v>Shopify</x:v>
      </x:c>
      <x:c r="C1316" s="32" t="str">
        <x:v>Shopify Partners sample: bicycles.csv</x:v>
      </x:c>
      <x:c r="D1316" s="32" t="str">
        <x:v>bicycles.csv:kenda-tube</x:v>
      </x:c>
      <x:c r="E1316" s="32" t="str"/>
      <x:c r="F1316" s="32" t="str">
        <x:v>Kenda Tube</x:v>
      </x:c>
      <x:c r="G1316" s="32" t="str">
        <x:v>Kenda</x:v>
      </x:c>
      <x:c r="H1316" s="32" t="str">
        <x:v>Kenda</x:v>
      </x:c>
      <x:c r="I1316" s="47" t="n">
        <x:v>8</x:v>
      </x:c>
      <x:c r="J1316" s="32" t="str">
        <x:v>USD</x:v>
      </x:c>
      <x:c r="K1316" s="32" t="str">
        <x:v>City Accessories, Essential, Essentials, FGFS, FGFS Accessories, FGFS Series, Micro, Micro Series, Parts, Presta Valve, Tires and Tubes, Tools and Maintenance, Tube, Tubes, Wheelsets and Accessories</x:v>
      </x:c>
      <x:c r="L1316" s="32" t="str">
        <x:v>Tube</x:v>
      </x:c>
      <x:c r="M1316" s="67" t="n">
        <x:v>45</x:v>
      </x:c>
      <x:c r="N1316" s="32" t="str"/>
      <x:c r="O1316" s="32" t="str">
        <x:v>https://cdn.shopify.com/s/files/1/0923/8062/products/tube_1_1afd79d1-1eef-4028-ae35-b85e0221afdf.jpeg?v=1438624555</x:v>
      </x:c>
      <x:c r="P1316" s="32" t="str"/>
      <x:c r="Q1316" s="32" t="str">
        <x:v>Estimated</x:v>
      </x:c>
      <x:c r="R1316" s="32" t="str">
        <x:v>Bicycles</x:v>
      </x:c>
      <x:c r="S1316" s="32" t="str">
        <x:v>Bicycle wheelset</x:v>
      </x:c>
      <x:c r="T1316" s="32" t="str">
        <x:v>Keyword/category match: wheelset</x:v>
      </x:c>
      <x:c r="U1316" s="32" t="str">
        <x:v>Low</x:v>
      </x:c>
      <x:c r="V1316" s="67" t="n">
        <x:v>500</x:v>
      </x:c>
      <x:c r="W1316" s="47" t="n">
        <x:v>4.64</x:v>
      </x:c>
      <x:c r="X1316" s="47" t="n">
        <x:v>5.76</x:v>
      </x:c>
      <x:c r="Y1316" s="47" t="n">
        <x:v>7.2</x:v>
      </x:c>
      <x:c r="Z1316" s="47" t="n">
        <x:v>3.5</x:v>
      </x:c>
      <x:c r="AA1316" s="47" t="n">
        <x:v>6.75</x:v>
      </x:c>
      <x:c r="AB1316" s="68" t="n">
        <x:v>7</x:v>
      </x:c>
      <x:c r="AC1316" s="47" t="n">
        <x:v>9.78</x:v>
      </x:c>
      <x:c r="AD1316" s="47" t="n">
        <x:v>17.13</x:v>
      </x:c>
      <x:c r="AE1316" s="47" t="n">
        <x:v>31.24</x:v>
      </x:c>
      <x:c r="AF1316" s="68" t="n">
        <x:v>2.9</x:v>
      </x:c>
      <x:c r="AG1316" s="47" t="n">
        <x:v>2.5</x:v>
      </x:c>
      <x:c r="AH1316" s="68" t="n">
        <x:v>5</x:v>
      </x:c>
      <x:c r="AI1316" s="47" t="n">
        <x:v>20.26</x:v>
      </x:c>
      <x:c r="AJ1316" s="47" t="n">
        <x:v>-12.26</x:v>
      </x:c>
      <x:c r="AK1316" s="48" t="n">
        <x:v>-1.5330000000000001</x:v>
      </x:c>
      <x:c r="AL1316" s="32" t="str">
        <x:v>Rim/hub material, bearing quality, wheel count, and truing affect cost. Tariff and freight assumptions are illustrative and require current validation.</x:v>
      </x:c>
      <x:c r="AM1316" s="32" t="str">
        <x:v>This is a demonstration store. You can purchase products like this from Pure Fix Cycles Replacement tire tube for Pure Fix Cycles bikes. 700c will fit all Standard Fixie rims including the Glow Series. 650c will fit all Micro Series rims. 26" will fit all FGFS Series rims. These tubes have an extra-long 60mm or 80mm Presta valve so they fit the Pure Fix 60mm Deep Dish rims perfectly.</x:v>
      </x:c>
      <x:c r="AN1316" s="32" t="str">
        <x:v>https://github.com/shopifypartners/shopify-product-csvs-and-images/blob/master/csv-files/bicycles.csv</x:v>
      </x:c>
      <x:c r="AO1316" s="32" t="str">
        <x:v>2026-08-05-v2</x:v>
      </x:c>
    </x:row>
    <x:row r="1317">
      <x:c r="A1317" s="32" t="n">
        <x:v>1316</x:v>
      </x:c>
      <x:c r="B1317" s="32" t="str">
        <x:v>Shopify</x:v>
      </x:c>
      <x:c r="C1317" s="32" t="str">
        <x:v>Shopify Partners sample: bicycles.csv</x:v>
      </x:c>
      <x:c r="D1317" s="32" t="str">
        <x:v>bicycles.csv:kodiak-usb-power-bank</x:v>
      </x:c>
      <x:c r="E1317" s="32" t="str"/>
      <x:c r="F1317" s="32" t="str">
        <x:v>Kodiak USB Power Bank</x:v>
      </x:c>
      <x:c r="G1317" s="32" t="str">
        <x:v>Outdoor Tech</x:v>
      </x:c>
      <x:c r="H1317" s="32" t="str">
        <x:v>Outdoor Tech</x:v>
      </x:c>
      <x:c r="I1317" s="47" t="n">
        <x:v>49.95</x:v>
      </x:c>
      <x:c r="J1317" s="32" t="str">
        <x:v>USD</x:v>
      </x:c>
      <x:c r="K1317" s="32" t="str">
        <x:v>Accessories, Essentials, Phone Accessories</x:v>
      </x:c>
      <x:c r="L1317" s="32" t="str">
        <x:v>USB Charger</x:v>
      </x:c>
      <x:c r="M1317" s="67" t="n">
        <x:v>454</x:v>
      </x:c>
      <x:c r="N1317" s="32" t="str"/>
      <x:c r="O1317" s="32" t="str">
        <x:v>https://cdn.shopify.com/s/files/1/0923/8062/products/KODIAK-CHARGER_WEB_0004_Layer_1.jpeg?v=1438624552</x:v>
      </x:c>
      <x:c r="P1317" s="32" t="str"/>
      <x:c r="Q1317" s="32" t="str">
        <x:v>Estimated</x:v>
      </x:c>
      <x:c r="R1317" s="32" t="str">
        <x:v>Electronics</x:v>
      </x:c>
      <x:c r="S1317" s="32" t="str">
        <x:v>Battery pack or tool battery</x:v>
      </x:c>
      <x:c r="T1317" s="32" t="str">
        <x:v>Keyword/category match: power bank</x:v>
      </x:c>
      <x:c r="U1317" s="32" t="str">
        <x:v>Low</x:v>
      </x:c>
      <x:c r="V1317" s="67" t="n">
        <x:v>500</x:v>
      </x:c>
      <x:c r="W1317" s="47" t="n">
        <x:v>12</x:v>
      </x:c>
      <x:c r="X1317" s="47" t="n">
        <x:v>25</x:v>
      </x:c>
      <x:c r="Y1317" s="47" t="n">
        <x:v>44.96</x:v>
      </x:c>
      <x:c r="Z1317" s="47" t="n">
        <x:v>1.1</x:v>
      </x:c>
      <x:c r="AA1317" s="47" t="n">
        <x:v>2.5</x:v>
      </x:c>
      <x:c r="AB1317" s="68" t="n">
        <x:v>3</x:v>
      </x:c>
      <x:c r="AC1317" s="47" t="n">
        <x:v>13.91</x:v>
      </x:c>
      <x:c r="AD1317" s="47" t="n">
        <x:v>29.46</x:v>
      </x:c>
      <x:c r="AE1317" s="47" t="n">
        <x:v>54.75</x:v>
      </x:c>
      <x:c r="AF1317" s="68" t="n">
        <x:v>2.9</x:v>
      </x:c>
      <x:c r="AG1317" s="47" t="n">
        <x:v>4</x:v>
      </x:c>
      <x:c r="AH1317" s="68" t="n">
        <x:v>5</x:v>
      </x:c>
      <x:c r="AI1317" s="47" t="n">
        <x:v>37.4</x:v>
      </x:c>
      <x:c r="AJ1317" s="47" t="n">
        <x:v>12.55</x:v>
      </x:c>
      <x:c r="AK1317" s="48" t="n">
        <x:v>0.251</x:v>
      </x:c>
      <x:c r="AL1317" s="32" t="str">
        <x:v>Cell brand/capacity, BMS, safety testing, and hazardous shipping dominate. Tariff and freight assumptions are illustrative and require current validation.</x:v>
      </x:c>
      <x:c r="AM1317" s="32" t="str">
        <x:v>This is a demonstration store. You can purchase products like this from Pure Fix Cycles Kodiak USB Power Bank In this day and age, there’s just no reason to ever have a dead phone, tablet, camera, anything really. It’s needless and preventable, like smallpox, consumption, or “the vapors”, a relic of times past when power was hard to come by and phones were still “dumb”. Thankfully, those days are behind us. We stand now on the plateau of the present, gazing assuredly into a future fertile with a</x:v>
      </x:c>
      <x:c r="AN1317" s="32" t="str">
        <x:v>https://github.com/shopifypartners/shopify-product-csvs-and-images/blob/master/csv-files/bicycles.csv</x:v>
      </x:c>
      <x:c r="AO1317" s="32" t="str">
        <x:v>2026-08-05-v2</x:v>
      </x:c>
    </x:row>
    <x:row r="1318">
      <x:c r="A1318" s="32" t="n">
        <x:v>1317</x:v>
      </x:c>
      <x:c r="B1318" s="32" t="str">
        <x:v>Shopify</x:v>
      </x:c>
      <x:c r="C1318" s="32" t="str">
        <x:v>Shopify Partners sample: bicycles.csv</x:v>
      </x:c>
      <x:c r="D1318" s="32" t="str">
        <x:v>bicycles.csv:brooks-slender-leather-grips</x:v>
      </x:c>
      <x:c r="E1318" s="32" t="str"/>
      <x:c r="F1318" s="32" t="str">
        <x:v>Brooks Slender Leather Grips</x:v>
      </x:c>
      <x:c r="G1318" s="32" t="str">
        <x:v>Brooks</x:v>
      </x:c>
      <x:c r="H1318" s="32" t="str">
        <x:v>Brooks</x:v>
      </x:c>
      <x:c r="I1318" s="47" t="n">
        <x:v>90</x:v>
      </x:c>
      <x:c r="J1318" s="32" t="str">
        <x:v>USD</x:v>
      </x:c>
      <x:c r="K1318" s="32" t="str">
        <x:v>Bars Tape Grips and Stems, Brooks, Grips, Grips and Tape, Leather, Parts</x:v>
      </x:c>
      <x:c r="L1318" s="32" t="str">
        <x:v>Grips</x:v>
      </x:c>
      <x:c r="M1318" s="67" t="n">
        <x:v>454</x:v>
      </x:c>
      <x:c r="N1318" s="32" t="str"/>
      <x:c r="O1318" s="32" t="str">
        <x:v>https://cdn.shopify.com/s/files/1/0923/8062/products/Slender-leather-grips-honey-web.jpeg?v=1438624549</x:v>
      </x:c>
      <x:c r="P1318" s="32" t="str"/>
      <x:c r="Q1318" s="32" t="str">
        <x:v>Estimated</x:v>
      </x:c>
      <x:c r="R1318" s="32" t="str">
        <x:v>Bicycles</x:v>
      </x:c>
      <x:c r="S1318" s="32" t="str">
        <x:v>Bicycle grips or bar tape</x:v>
      </x:c>
      <x:c r="T1318" s="32" t="str">
        <x:v>Platform product type: Grips</x:v>
      </x:c>
      <x:c r="U1318" s="32" t="str">
        <x:v>Medium</x:v>
      </x:c>
      <x:c r="V1318" s="67" t="n">
        <x:v>500</x:v>
      </x:c>
      <x:c r="W1318" s="47" t="n">
        <x:v>0.55</x:v>
      </x:c>
      <x:c r="X1318" s="47" t="n">
        <x:v>1.98</x:v>
      </x:c>
      <x:c r="Y1318" s="47" t="n">
        <x:v>5.51</x:v>
      </x:c>
      <x:c r="Z1318" s="47" t="n">
        <x:v>0.3</x:v>
      </x:c>
      <x:c r="AA1318" s="47" t="n">
        <x:v>0.2</x:v>
      </x:c>
      <x:c r="AB1318" s="68" t="n">
        <x:v>7</x:v>
      </x:c>
      <x:c r="AC1318" s="47" t="n">
        <x:v>0.8</x:v>
      </x:c>
      <x:c r="AD1318" s="47" t="n">
        <x:v>2.66</x:v>
      </x:c>
      <x:c r="AE1318" s="47" t="n">
        <x:v>7.18</x:v>
      </x:c>
      <x:c r="AF1318" s="68" t="n">
        <x:v>2.9</x:v>
      </x:c>
      <x:c r="AG1318" s="47" t="n">
        <x:v>4</x:v>
      </x:c>
      <x:c r="AH1318" s="68" t="n">
        <x:v>5</x:v>
      </x:c>
      <x:c r="AI1318" s="47" t="n">
        <x:v>13.77</x:v>
      </x:c>
      <x:c r="AJ1318" s="47" t="n">
        <x:v>76.23</x:v>
      </x:c>
      <x:c r="AK1318" s="48" t="n">
        <x:v>0.847</x:v>
      </x:c>
      <x:c r="AL1318" s="32" t="str">
        <x:v>Material, length, pattern, and packaging affect cost. Tariff and freight assumptions are illustrative and require current validation.</x:v>
      </x:c>
      <x:c r="AM1318" s="32" t="str">
        <x:v>This is a demonstration store. You can purchase products like this from Pure Fix Cycles Slender Leather Grips Masterfully crafted in Italy from the same vegetable-tanned leather Brooks’ saddles are famous for, these grips truly pamper palms. Made with sustainability in mind, every part of the grips can be replaced (after years of love and wear, obvs), so you’ll never have to buy a new pair of grips again! Available in 3 rich colors and embossed with Brooks’ timeless logo, these pair perfectly wi</x:v>
      </x:c>
      <x:c r="AN1318" s="32" t="str">
        <x:v>https://github.com/shopifypartners/shopify-product-csvs-and-images/blob/master/csv-files/bicycles.csv</x:v>
      </x:c>
      <x:c r="AO1318" s="32" t="str">
        <x:v>2026-08-05-v2</x:v>
      </x:c>
    </x:row>
    <x:row r="1319">
      <x:c r="A1319" s="32" t="n">
        <x:v>1318</x:v>
      </x:c>
      <x:c r="B1319" s="32" t="str">
        <x:v>Shopify</x:v>
      </x:c>
      <x:c r="C1319" s="32" t="str">
        <x:v>Shopify Partners sample: bicycles.csv</x:v>
      </x:c>
      <x:c r="D1319" s="32" t="str">
        <x:v>bicycles.csv:kryptonite-mini-u-lock</x:v>
      </x:c>
      <x:c r="E1319" s="32" t="str"/>
      <x:c r="F1319" s="32" t="str">
        <x:v>Kryptonite Mini U Lock</x:v>
      </x:c>
      <x:c r="G1319" s="32" t="str">
        <x:v>Kryptonite</x:v>
      </x:c>
      <x:c r="H1319" s="32" t="str">
        <x:v>Kryptonite</x:v>
      </x:c>
      <x:c r="I1319" s="47" t="n">
        <x:v>69</x:v>
      </x:c>
      <x:c r="J1319" s="32" t="str">
        <x:v>USD</x:v>
      </x:c>
      <x:c r="K1319" s="32" t="str">
        <x:v>Accessories, Essential, Essentials, Lock, Locks, Safety, Safety Gear, Tools and Maintenance</x:v>
      </x:c>
      <x:c r="L1319" s="32" t="str">
        <x:v>Lock</x:v>
      </x:c>
      <x:c r="M1319" s="67" t="n">
        <x:v>907</x:v>
      </x:c>
      <x:c r="N1319" s="32" t="str"/>
      <x:c r="O1319" s="32" t="str"/>
      <x:c r="P1319" s="32" t="str"/>
      <x:c r="Q1319" s="32" t="str">
        <x:v>Estimated</x:v>
      </x:c>
      <x:c r="R1319" s="32" t="str">
        <x:v>Bicycles</x:v>
      </x:c>
      <x:c r="S1319" s="32" t="str">
        <x:v>Bicycle lock</x:v>
      </x:c>
      <x:c r="T1319" s="32" t="str">
        <x:v>Platform product type: Lock</x:v>
      </x:c>
      <x:c r="U1319" s="32" t="str">
        <x:v>Medium</x:v>
      </x:c>
      <x:c r="V1319" s="67" t="n">
        <x:v>500</x:v>
      </x:c>
      <x:c r="W1319" s="47" t="n">
        <x:v>4</x:v>
      </x:c>
      <x:c r="X1319" s="47" t="n">
        <x:v>12</x:v>
      </x:c>
      <x:c r="Y1319" s="47" t="n">
        <x:v>30</x:v>
      </x:c>
      <x:c r="Z1319" s="47" t="n">
        <x:v>0.9</x:v>
      </x:c>
      <x:c r="AA1319" s="47" t="n">
        <x:v>2</x:v>
      </x:c>
      <x:c r="AB1319" s="68" t="n">
        <x:v>7</x:v>
      </x:c>
      <x:c r="AC1319" s="47" t="n">
        <x:v>5.3</x:v>
      </x:c>
      <x:c r="AD1319" s="47" t="n">
        <x:v>15.94</x:v>
      </x:c>
      <x:c r="AE1319" s="47" t="n">
        <x:v>39.59</x:v>
      </x:c>
      <x:c r="AF1319" s="68" t="n">
        <x:v>2.9</x:v>
      </x:c>
      <x:c r="AG1319" s="47" t="n">
        <x:v>4</x:v>
      </x:c>
      <x:c r="AH1319" s="68" t="n">
        <x:v>5</x:v>
      </x:c>
      <x:c r="AI1319" s="47" t="n">
        <x:v>25.39</x:v>
      </x:c>
      <x:c r="AJ1319" s="47" t="n">
        <x:v>43.61</x:v>
      </x:c>
      <x:c r="AK1319" s="48" t="n">
        <x:v>0.632</x:v>
      </x:c>
      <x:c r="AL1319" s="32" t="str">
        <x:v>Security rating, steel thickness, cylinder, and weight affect cost. Tariff and freight assumptions are illustrative and require current validation.</x:v>
      </x:c>
      <x:c r="AM1319" s="32" t="str"/>
      <x:c r="AN1319" s="32" t="str">
        <x:v>https://github.com/shopifypartners/shopify-product-csvs-and-images/blob/master/csv-files/bicycles.csv</x:v>
      </x:c>
      <x:c r="AO1319" s="32" t="str">
        <x:v>2026-08-05-v2</x:v>
      </x:c>
    </x:row>
    <x:row r="1320">
      <x:c r="A1320" s="32" t="n">
        <x:v>1319</x:v>
      </x:c>
      <x:c r="B1320" s="32" t="str">
        <x:v>Shopify</x:v>
      </x:c>
      <x:c r="C1320" s="32" t="str">
        <x:v>Shopify Partners sample: bicycles.csv</x:v>
      </x:c>
      <x:c r="D1320" s="32" t="str">
        <x:v>bicycles.csv:lands-end-rear-pannier</x:v>
      </x:c>
      <x:c r="E1320" s="32" t="str"/>
      <x:c r="F1320" s="32" t="str">
        <x:v>Brooks Land's End Rear Pannier</x:v>
      </x:c>
      <x:c r="G1320" s="32" t="str">
        <x:v>Brooks</x:v>
      </x:c>
      <x:c r="H1320" s="32" t="str">
        <x:v>Brooks</x:v>
      </x:c>
      <x:c r="I1320" s="47" t="n">
        <x:v>150</x:v>
      </x:c>
      <x:c r="J1320" s="32" t="str">
        <x:v>USD</x:v>
      </x:c>
      <x:c r="K1320" s="32" t="str"/>
      <x:c r="L1320" s="32" t="str">
        <x:v>Pannier</x:v>
      </x:c>
      <x:c r="M1320" s="67" t="n">
        <x:v>1814</x:v>
      </x:c>
      <x:c r="N1320" s="32" t="str"/>
      <x:c r="O1320" s="32" t="str">
        <x:v>https://cdn.shopify.com/s/files/1/0923/8062/products/BROOKS_LANDS_END_PANNIER_0007_Layer_1.jpeg?v=1438624543</x:v>
      </x:c>
      <x:c r="P1320" s="32" t="str"/>
      <x:c r="Q1320" s="32" t="str">
        <x:v>Estimated</x:v>
      </x:c>
      <x:c r="R1320" s="32" t="str">
        <x:v>Generic</x:v>
      </x:c>
      <x:c r="S1320" s="32" t="str">
        <x:v>Assembled consumer product</x:v>
      </x:c>
      <x:c r="T1320" s="32" t="str">
        <x:v>Generic fallback</x:v>
      </x:c>
      <x:c r="U1320" s="32" t="str">
        <x:v>Low</x:v>
      </x:c>
      <x:c r="V1320" s="67" t="n">
        <x:v>500</x:v>
      </x:c>
      <x:c r="W1320" s="47" t="n">
        <x:v>3.36</x:v>
      </x:c>
      <x:c r="X1320" s="47" t="n">
        <x:v>13.44</x:v>
      </x:c>
      <x:c r="Y1320" s="47" t="n">
        <x:v>44.8</x:v>
      </x:c>
      <x:c r="Z1320" s="47" t="n">
        <x:v>1</x:v>
      </x:c>
      <x:c r="AA1320" s="47" t="n">
        <x:v>2.6</x:v>
      </x:c>
      <x:c r="AB1320" s="68" t="n">
        <x:v>5</x:v>
      </x:c>
      <x:c r="AC1320" s="47" t="n">
        <x:v>4.53</x:v>
      </x:c>
      <x:c r="AD1320" s="47" t="n">
        <x:v>17.89</x:v>
      </x:c>
      <x:c r="AE1320" s="47" t="n">
        <x:v>59.22</x:v>
      </x:c>
      <x:c r="AF1320" s="68" t="n">
        <x:v>2.9</x:v>
      </x:c>
      <x:c r="AG1320" s="47" t="n">
        <x:v>7</x:v>
      </x:c>
      <x:c r="AH1320" s="68" t="n">
        <x:v>5</x:v>
      </x:c>
      <x:c r="AI1320" s="47" t="n">
        <x:v>36.74</x:v>
      </x:c>
      <x:c r="AJ1320" s="47" t="n">
        <x:v>113.26</x:v>
      </x:c>
      <x:c r="AK1320" s="48" t="n">
        <x:v>0.755</x:v>
      </x:c>
      <x:c r="AL1320" s="32" t="str">
        <x:v>Insufficient specifications; use as a broad placeholder until a BOM or supplier match is available. Modifiers: weatherproof construction. Tariff and freight assumptions are illustrative and require current validation.</x:v>
      </x:c>
      <x:c r="AM1320" s="32" t="str">
        <x:v>This is a demonstration store. You can purchase products like this from Pure Fix Cycles Like a Brooks saddle for your stuff, the Land’s End Rear Pannier is the best looking bike bag we’ve found and its classic style is just the tip of the iceberg. Named for the starting point of the “Land’s End to John O’Groats” cycling route across Great Britain, these panniers are waterproof, light, and durable enough to meet the demands of long distance cyclists. The closing system uses an adjustable leather </x:v>
      </x:c>
      <x:c r="AN1320" s="32" t="str">
        <x:v>https://github.com/shopifypartners/shopify-product-csvs-and-images/blob/master/csv-files/bicycles.csv</x:v>
      </x:c>
      <x:c r="AO1320" s="32" t="str">
        <x:v>2026-08-05-v2</x:v>
      </x:c>
    </x:row>
    <x:row r="1321">
      <x:c r="A1321" s="32" t="n">
        <x:v>1320</x:v>
      </x:c>
      <x:c r="B1321" s="32" t="str">
        <x:v>Shopify</x:v>
      </x:c>
      <x:c r="C1321" s="32" t="str">
        <x:v>Shopify Partners sample: bicycles.csv</x:v>
      </x:c>
      <x:c r="D1321" s="32" t="str">
        <x:v>bicycles.csv:acs-crossfire-freewheel</x:v>
      </x:c>
      <x:c r="E1321" s="32" t="str"/>
      <x:c r="F1321" s="32" t="str">
        <x:v>ACS Crossfire Freewheel</x:v>
      </x:c>
      <x:c r="G1321" s="32" t="str">
        <x:v>ACS</x:v>
      </x:c>
      <x:c r="H1321" s="32" t="str">
        <x:v>ACS</x:v>
      </x:c>
      <x:c r="I1321" s="47" t="n">
        <x:v>26</x:v>
      </x:c>
      <x:c r="J1321" s="32" t="str">
        <x:v>USD</x:v>
      </x:c>
      <x:c r="K1321" s="32" t="str">
        <x:v>Drivetrain, Freewheels, Parts</x:v>
      </x:c>
      <x:c r="L1321" s="32" t="str">
        <x:v>Freewheels</x:v>
      </x:c>
      <x:c r="M1321" s="67" t="n">
        <x:v>136</x:v>
      </x:c>
      <x:c r="N1321" s="32" t="str"/>
      <x:c r="O1321" s="32" t="str">
        <x:v>https://cdn.shopify.com/s/files/1/0923/8062/products/acs-crossfire-freewheel-web.jpeg?v=1438624538</x:v>
      </x:c>
      <x:c r="P1321" s="32" t="str"/>
      <x:c r="Q1321" s="32" t="str">
        <x:v>Estimated</x:v>
      </x:c>
      <x:c r="R1321" s="32" t="str">
        <x:v>Generic</x:v>
      </x:c>
      <x:c r="S1321" s="32" t="str">
        <x:v>Small metal product</x:v>
      </x:c>
      <x:c r="T1321" s="32" t="str">
        <x:v>Material fallback: metal</x:v>
      </x:c>
      <x:c r="U1321" s="32" t="str">
        <x:v>Low</x:v>
      </x:c>
      <x:c r="V1321" s="67" t="n">
        <x:v>500</x:v>
      </x:c>
      <x:c r="W1321" s="47" t="n">
        <x:v>1.5</x:v>
      </x:c>
      <x:c r="X1321" s="47" t="n">
        <x:v>6</x:v>
      </x:c>
      <x:c r="Y1321" s="47" t="n">
        <x:v>20</x:v>
      </x:c>
      <x:c r="Z1321" s="47" t="n">
        <x:v>0.6</x:v>
      </x:c>
      <x:c r="AA1321" s="47" t="n">
        <x:v>0.9</x:v>
      </x:c>
      <x:c r="AB1321" s="68" t="n">
        <x:v>5</x:v>
      </x:c>
      <x:c r="AC1321" s="47" t="n">
        <x:v>2.02</x:v>
      </x:c>
      <x:c r="AD1321" s="47" t="n">
        <x:v>7.88</x:v>
      </x:c>
      <x:c r="AE1321" s="47" t="n">
        <x:v>25.88</x:v>
      </x:c>
      <x:c r="AF1321" s="68" t="n">
        <x:v>2.9</x:v>
      </x:c>
      <x:c r="AG1321" s="47" t="n">
        <x:v>2.5</x:v>
      </x:c>
      <x:c r="AH1321" s="68" t="n">
        <x:v>5</x:v>
      </x:c>
      <x:c r="AI1321" s="47" t="n">
        <x:v>12.43</x:v>
      </x:c>
      <x:c r="AJ1321" s="47" t="n">
        <x:v>13.57</x:v>
      </x:c>
      <x:c r="AK1321" s="48" t="n">
        <x:v>0.522</x:v>
      </x:c>
      <x:c r="AL1321" s="32" t="str">
        <x:v>Metal, weight, process, tolerances, and finish are unknown. Tariff and freight assumptions are illustrative and require current validation.</x:v>
      </x:c>
      <x:c r="AM1321" s="32" t="str">
        <x:v>This is a demonstration store. You can purchase products like this from Pure Fix Cycles Ready for an upgrade? The ACS Crossfire will take your coasting to the next level! Plus, with 3 pawls engaging 30 steps (every 12-degrees), there’s less lag when you put the power back into your pedals, so you can get back up to speed in a snap! Specs 16T Cold forged chromoly 3-pawl x 30-step system (engagement every 12-degrees) 1/8” or 3/32” chain compatible Gun Metal Grey 158g</x:v>
      </x:c>
      <x:c r="AN1321" s="32" t="str">
        <x:v>https://github.com/shopifypartners/shopify-product-csvs-and-images/blob/master/csv-files/bicycles.csv</x:v>
      </x:c>
      <x:c r="AO1321" s="32" t="str">
        <x:v>2026-08-05-v2</x:v>
      </x:c>
    </x:row>
    <x:row r="1322">
      <x:c r="A1322" s="32" t="n">
        <x:v>1321</x:v>
      </x:c>
      <x:c r="B1322" s="32" t="str">
        <x:v>Shopify</x:v>
      </x:c>
      <x:c r="C1322" s="32" t="str">
        <x:v>Shopify Partners sample: bicycles.csv</x:v>
      </x:c>
      <x:c r="D1322" s="32" t="str">
        <x:v>bicycles.csv:acs-crossfire-pro-freewheel</x:v>
      </x:c>
      <x:c r="E1322" s="32" t="str"/>
      <x:c r="F1322" s="32" t="str">
        <x:v>ACS Crossfire Pro Freewheel</x:v>
      </x:c>
      <x:c r="G1322" s="32" t="str">
        <x:v>ACS</x:v>
      </x:c>
      <x:c r="H1322" s="32" t="str">
        <x:v>ACS</x:v>
      </x:c>
      <x:c r="I1322" s="47" t="n">
        <x:v>60</x:v>
      </x:c>
      <x:c r="J1322" s="32" t="str">
        <x:v>USD</x:v>
      </x:c>
      <x:c r="K1322" s="32" t="str">
        <x:v>Drivetrain, Freewheels, Parts</x:v>
      </x:c>
      <x:c r="L1322" s="32" t="str">
        <x:v>Freewheels</x:v>
      </x:c>
      <x:c r="M1322" s="67" t="n">
        <x:v>136</x:v>
      </x:c>
      <x:c r="N1322" s="32" t="str"/>
      <x:c r="O1322" s="32" t="str">
        <x:v>https://cdn.shopify.com/s/files/1/0923/8062/products/acs-crossfire-PRO-freewheel-web.jpeg?v=1438624537</x:v>
      </x:c>
      <x:c r="P1322" s="32" t="str"/>
      <x:c r="Q1322" s="32" t="str">
        <x:v>Estimated</x:v>
      </x:c>
      <x:c r="R1322" s="32" t="str">
        <x:v>Generic</x:v>
      </x:c>
      <x:c r="S1322" s="32" t="str">
        <x:v>Small metal product</x:v>
      </x:c>
      <x:c r="T1322" s="32" t="str">
        <x:v>Material fallback: metal</x:v>
      </x:c>
      <x:c r="U1322" s="32" t="str">
        <x:v>Low</x:v>
      </x:c>
      <x:c r="V1322" s="67" t="n">
        <x:v>500</x:v>
      </x:c>
      <x:c r="W1322" s="47" t="n">
        <x:v>1.5</x:v>
      </x:c>
      <x:c r="X1322" s="47" t="n">
        <x:v>6</x:v>
      </x:c>
      <x:c r="Y1322" s="47" t="n">
        <x:v>20</x:v>
      </x:c>
      <x:c r="Z1322" s="47" t="n">
        <x:v>0.6</x:v>
      </x:c>
      <x:c r="AA1322" s="47" t="n">
        <x:v>0.9</x:v>
      </x:c>
      <x:c r="AB1322" s="68" t="n">
        <x:v>5</x:v>
      </x:c>
      <x:c r="AC1322" s="47" t="n">
        <x:v>2.02</x:v>
      </x:c>
      <x:c r="AD1322" s="47" t="n">
        <x:v>7.88</x:v>
      </x:c>
      <x:c r="AE1322" s="47" t="n">
        <x:v>25.88</x:v>
      </x:c>
      <x:c r="AF1322" s="68" t="n">
        <x:v>2.9</x:v>
      </x:c>
      <x:c r="AG1322" s="47" t="n">
        <x:v>2.5</x:v>
      </x:c>
      <x:c r="AH1322" s="68" t="n">
        <x:v>5</x:v>
      </x:c>
      <x:c r="AI1322" s="47" t="n">
        <x:v>15.12</x:v>
      </x:c>
      <x:c r="AJ1322" s="47" t="n">
        <x:v>44.88</x:v>
      </x:c>
      <x:c r="AK1322" s="48" t="n">
        <x:v>0.748</x:v>
      </x:c>
      <x:c r="AL1322" s="32" t="str">
        <x:v>Metal, weight, process, tolerances, and finish are unknown. Tariff and freight assumptions are illustrative and require current validation.</x:v>
      </x:c>
      <x:c r="AM1322" s="32" t="str">
        <x:v>This is a demonstration store. You can purchase products like this from Pure Fix Cycles If nothing less than the best will do, the Crossfire Pro is your next freewheel. CNC wire pawls provide unmatched precision and, because each pawl engages two steps, you’ve got twice the grip and engagement every 6-degrees! That sweet high-pitched buzz while you bomb your favorite descent? That’s just the icing on the cake. Specs 16T CNC wire pawls and steps Each pawl engages 2 steps 60 steps, engagement ever</x:v>
      </x:c>
      <x:c r="AN1322" s="32" t="str">
        <x:v>https://github.com/shopifypartners/shopify-product-csvs-and-images/blob/master/csv-files/bicycles.csv</x:v>
      </x:c>
      <x:c r="AO1322" s="32" t="str">
        <x:v>2026-08-05-v2</x:v>
      </x:c>
    </x:row>
    <x:row r="1323">
      <x:c r="A1323" s="32" t="n">
        <x:v>1322</x:v>
      </x:c>
      <x:c r="B1323" s="32" t="str">
        <x:v>Shopify</x:v>
      </x:c>
      <x:c r="C1323" s="32" t="str">
        <x:v>Shopify Partners sample: bicycles.csv</x:v>
      </x:c>
      <x:c r="D1323" s="32" t="str">
        <x:v>bicycles.csv:acs-maindrive-freewheel</x:v>
      </x:c>
      <x:c r="E1323" s="32" t="str"/>
      <x:c r="F1323" s="32" t="str">
        <x:v>ACS MainDrive Freewheel</x:v>
      </x:c>
      <x:c r="G1323" s="32" t="str">
        <x:v>ACS</x:v>
      </x:c>
      <x:c r="H1323" s="32" t="str">
        <x:v>ACS</x:v>
      </x:c>
      <x:c r="I1323" s="47" t="n">
        <x:v>10</x:v>
      </x:c>
      <x:c r="J1323" s="32" t="str">
        <x:v>USD</x:v>
      </x:c>
      <x:c r="K1323" s="32" t="str">
        <x:v>Drivetrain, Freewheels, Parts</x:v>
      </x:c>
      <x:c r="L1323" s="32" t="str">
        <x:v>Freewheels</x:v>
      </x:c>
      <x:c r="M1323" s="67" t="n">
        <x:v>136</x:v>
      </x:c>
      <x:c r="N1323" s="32" t="str"/>
      <x:c r="O1323" s="32" t="str">
        <x:v>https://cdn.shopify.com/s/files/1/0923/8062/products/acs-maindrive-web.jpeg?v=1438624534</x:v>
      </x:c>
      <x:c r="P1323" s="32" t="str"/>
      <x:c r="Q1323" s="32" t="str">
        <x:v>Estimated</x:v>
      </x:c>
      <x:c r="R1323" s="32" t="str">
        <x:v>Generic</x:v>
      </x:c>
      <x:c r="S1323" s="32" t="str">
        <x:v>Assembled consumer product</x:v>
      </x:c>
      <x:c r="T1323" s="32" t="str">
        <x:v>Generic fallback</x:v>
      </x:c>
      <x:c r="U1323" s="32" t="str">
        <x:v>Low</x:v>
      </x:c>
      <x:c r="V1323" s="67" t="n">
        <x:v>500</x:v>
      </x:c>
      <x:c r="W1323" s="47" t="n">
        <x:v>3</x:v>
      </x:c>
      <x:c r="X1323" s="47" t="n">
        <x:v>7.2</x:v>
      </x:c>
      <x:c r="Y1323" s="47" t="n">
        <x:v>9</x:v>
      </x:c>
      <x:c r="Z1323" s="47" t="n">
        <x:v>1</x:v>
      </x:c>
      <x:c r="AA1323" s="47" t="n">
        <x:v>1.8</x:v>
      </x:c>
      <x:c r="AB1323" s="68" t="n">
        <x:v>5</x:v>
      </x:c>
      <x:c r="AC1323" s="47" t="n">
        <x:v>3.94</x:v>
      </x:c>
      <x:c r="AD1323" s="47" t="n">
        <x:v>10.5</x:v>
      </x:c>
      <x:c r="AE1323" s="47" t="n">
        <x:v>18.69</x:v>
      </x:c>
      <x:c r="AF1323" s="68" t="n">
        <x:v>2.9</x:v>
      </x:c>
      <x:c r="AG1323" s="47" t="n">
        <x:v>2.5</x:v>
      </x:c>
      <x:c r="AH1323" s="68" t="n">
        <x:v>5</x:v>
      </x:c>
      <x:c r="AI1323" s="47" t="n">
        <x:v>13.79</x:v>
      </x:c>
      <x:c r="AJ1323" s="47" t="n">
        <x:v>-3.79</x:v>
      </x:c>
      <x:c r="AK1323" s="48" t="n">
        <x:v>-0.379</x:v>
      </x:c>
      <x:c r="AL1323" s="32" t="str">
        <x:v>Insufficient specifications; use as a broad placeholder until a BOM or supplier match is available. Tariff and freight assumptions are illustrative and require current validation.</x:v>
      </x:c>
      <x:c r="AM1323" s="32" t="str">
        <x:v>This is a demonstration store. You can purchase products like this from Pure Fix Cycles Click, click, grrrrrrr. Whether your bike’s a modern marvel or a cult classic, when it’s time to replace the freewheel, the ACS MainDrive will have you back to coasting contentedly in no time. Specs 16T 1/8” chain English threads, 1.37” x 24tpi 136g</x:v>
      </x:c>
      <x:c r="AN1323" s="32" t="str">
        <x:v>https://github.com/shopifypartners/shopify-product-csvs-and-images/blob/master/csv-files/bicycles.csv</x:v>
      </x:c>
      <x:c r="AO1323" s="32" t="str">
        <x:v>2026-08-05-v2</x:v>
      </x:c>
    </x:row>
    <x:row r="1324">
      <x:c r="A1324" s="32" t="n">
        <x:v>1323</x:v>
      </x:c>
      <x:c r="B1324" s="32" t="str">
        <x:v>Shopify</x:v>
      </x:c>
      <x:c r="C1324" s="32" t="str">
        <x:v>Shopify Partners sample: bicycles.csv</x:v>
      </x:c>
      <x:c r="D1324" s="32" t="str">
        <x:v>bicycles.csv:acs-crossfire-spanner</x:v>
      </x:c>
      <x:c r="E1324" s="32" t="str"/>
      <x:c r="F1324" s="32" t="str">
        <x:v>ACS Crossfire Spanner</x:v>
      </x:c>
      <x:c r="G1324" s="32" t="str">
        <x:v>ACS</x:v>
      </x:c>
      <x:c r="H1324" s="32" t="str">
        <x:v>ACS</x:v>
      </x:c>
      <x:c r="I1324" s="47" t="n">
        <x:v>28</x:v>
      </x:c>
      <x:c r="J1324" s="32" t="str">
        <x:v>USD</x:v>
      </x:c>
      <x:c r="K1324" s="32" t="str">
        <x:v>Accessories, Tools</x:v>
      </x:c>
      <x:c r="L1324" s="32" t="str">
        <x:v>Tools</x:v>
      </x:c>
      <x:c r="M1324" s="67" t="n">
        <x:v>454</x:v>
      </x:c>
      <x:c r="N1324" s="32" t="str"/>
      <x:c r="O1324" s="32" t="str">
        <x:v>https://cdn.shopify.com/s/files/1/0923/8062/products/ACS_CROSSFIRE_SPANNER_SIDE_WEB.jpeg?v=1438624531</x:v>
      </x:c>
      <x:c r="P1324" s="32" t="str"/>
      <x:c r="Q1324" s="32" t="str">
        <x:v>Estimated</x:v>
      </x:c>
      <x:c r="R1324" s="32" t="str">
        <x:v>Tools</x:v>
      </x:c>
      <x:c r="S1324" s="32" t="str">
        <x:v>Steel hand tool</x:v>
      </x:c>
      <x:c r="T1324" s="32" t="str">
        <x:v>Platform product type: Tools</x:v>
      </x:c>
      <x:c r="U1324" s="32" t="str">
        <x:v>Medium</x:v>
      </x:c>
      <x:c r="V1324" s="67" t="n">
        <x:v>500</x:v>
      </x:c>
      <x:c r="W1324" s="47" t="n">
        <x:v>1.65</x:v>
      </x:c>
      <x:c r="X1324" s="47" t="n">
        <x:v>4.96</x:v>
      </x:c>
      <x:c r="Y1324" s="47" t="n">
        <x:v>13.22</x:v>
      </x:c>
      <x:c r="Z1324" s="47" t="n">
        <x:v>0.5</x:v>
      </x:c>
      <x:c r="AA1324" s="47" t="n">
        <x:v>0.6</x:v>
      </x:c>
      <x:c r="AB1324" s="68" t="n">
        <x:v>5</x:v>
      </x:c>
      <x:c r="AC1324" s="47" t="n">
        <x:v>2.16</x:v>
      </x:c>
      <x:c r="AD1324" s="47" t="n">
        <x:v>6.36</x:v>
      </x:c>
      <x:c r="AE1324" s="47" t="n">
        <x:v>17.03</x:v>
      </x:c>
      <x:c r="AF1324" s="68" t="n">
        <x:v>2.9</x:v>
      </x:c>
      <x:c r="AG1324" s="47" t="n">
        <x:v>4</x:v>
      </x:c>
      <x:c r="AH1324" s="68" t="n">
        <x:v>5</x:v>
      </x:c>
      <x:c r="AI1324" s="47" t="n">
        <x:v>12.57</x:v>
      </x:c>
      <x:c r="AJ1324" s="47" t="n">
        <x:v>15.43</x:v>
      </x:c>
      <x:c r="AK1324" s="48" t="n">
        <x:v>0.551</x:v>
      </x:c>
      <x:c r="AL1324" s="32" t="str">
        <x:v>Steel grade, forging, machining, coating, and set count affect cost. Tariff and freight assumptions are illustrative and require current validation.</x:v>
      </x:c>
      <x:c r="AM1324" s="32" t="str">
        <x:v>This is a demonstration store. You can purchase products like this from Pure Fix Cycles This meaty tool features the Crossfire 6-spline spanner and a universal 4-prong freewheel tool mounted on a thick steel lever. Long enough that you’re never short on torque and hefty enough to last longer than you do. Specs Fits ACS Main Drive, Crossfire, and Crossfire Pro Freewheels Will NOT fit standard Pure Fix/Pure City freewheels (yet) Material: Steel Color: Silver</x:v>
      </x:c>
      <x:c r="AN1324" s="32" t="str">
        <x:v>https://github.com/shopifypartners/shopify-product-csvs-and-images/blob/master/csv-files/bicycles.csv</x:v>
      </x:c>
      <x:c r="AO1324" s="32" t="str">
        <x:v>2026-08-05-v2</x:v>
      </x:c>
    </x:row>
    <x:row r="1325">
      <x:c r="A1325" s="32" t="n">
        <x:v>1324</x:v>
      </x:c>
      <x:c r="B1325" s="32" t="str">
        <x:v>Shopify</x:v>
      </x:c>
      <x:c r="C1325" s="32" t="str">
        <x:v>Shopify Partners sample: bicycles.csv</x:v>
      </x:c>
      <x:c r="D1325" s="32" t="str">
        <x:v>bicycles.csv:acs-maindrive-headset</x:v>
      </x:c>
      <x:c r="E1325" s="32" t="str"/>
      <x:c r="F1325" s="32" t="str">
        <x:v>ACS MainDrive Headset</x:v>
      </x:c>
      <x:c r="G1325" s="32" t="str">
        <x:v>ACS</x:v>
      </x:c>
      <x:c r="H1325" s="32" t="str">
        <x:v>ACS</x:v>
      </x:c>
      <x:c r="I1325" s="47" t="n">
        <x:v>25</x:v>
      </x:c>
      <x:c r="J1325" s="32" t="str">
        <x:v>USD</x:v>
      </x:c>
      <x:c r="K1325" s="32" t="str">
        <x:v>Black, Blue, Gold, Headsets, Parts, Red</x:v>
      </x:c>
      <x:c r="L1325" s="32" t="str">
        <x:v>Head Set</x:v>
      </x:c>
      <x:c r="M1325" s="67" t="n">
        <x:v>227</x:v>
      </x:c>
      <x:c r="N1325" s="32" t="str"/>
      <x:c r="O1325" s="32" t="str">
        <x:v>https://cdn.shopify.com/s/files/1/0923/8062/products/ACS-HEADSET-WEB_0003_BLACK.jpeg?v=1438624526</x:v>
      </x:c>
      <x:c r="P1325" s="32" t="str"/>
      <x:c r="Q1325" s="32" t="str">
        <x:v>Estimated</x:v>
      </x:c>
      <x:c r="R1325" s="32" t="str">
        <x:v>Bicycles</x:v>
      </x:c>
      <x:c r="S1325" s="32" t="str">
        <x:v>Generic bicycle component</x:v>
      </x:c>
      <x:c r="T1325" s="32" t="str">
        <x:v>Platform product type: Head Set</x:v>
      </x:c>
      <x:c r="U1325" s="32" t="str">
        <x:v>Low</x:v>
      </x:c>
      <x:c r="V1325" s="67" t="n">
        <x:v>500</x:v>
      </x:c>
      <x:c r="W1325" s="47" t="n">
        <x:v>2</x:v>
      </x:c>
      <x:c r="X1325" s="47" t="n">
        <x:v>10</x:v>
      </x:c>
      <x:c r="Y1325" s="47" t="n">
        <x:v>22.5</x:v>
      </x:c>
      <x:c r="Z1325" s="47" t="n">
        <x:v>0.7</x:v>
      </x:c>
      <x:c r="AA1325" s="47" t="n">
        <x:v>1.08</x:v>
      </x:c>
      <x:c r="AB1325" s="68" t="n">
        <x:v>7</x:v>
      </x:c>
      <x:c r="AC1325" s="47" t="n">
        <x:v>2.7</x:v>
      </x:c>
      <x:c r="AD1325" s="47" t="n">
        <x:v>12.6</x:v>
      </x:c>
      <x:c r="AE1325" s="47" t="n">
        <x:v>29.85</x:v>
      </x:c>
      <x:c r="AF1325" s="68" t="n">
        <x:v>2.9</x:v>
      </x:c>
      <x:c r="AG1325" s="47" t="n">
        <x:v>2.5</x:v>
      </x:c>
      <x:c r="AH1325" s="68" t="n">
        <x:v>5</x:v>
      </x:c>
      <x:c r="AI1325" s="47" t="n">
        <x:v>17.08</x:v>
      </x:c>
      <x:c r="AJ1325" s="47" t="n">
        <x:v>7.92</x:v>
      </x:c>
      <x:c r="AK1325" s="48" t="n">
        <x:v>0.317</x:v>
      </x:c>
      <x:c r="AL1325" s="32" t="str">
        <x:v>Component type, material, precision, safety, and brand vary widely. Tariff and freight assumptions are illustrative and require current validation.</x:v>
      </x:c>
      <x:c r="AM1325" s="32" t="str">
        <x:v>This is a demonstration store. You can purchase products like this from Pure Fix Cycles Time for a touch of bling? Upgrade your ride with the ACS MainDrive. This headset’s forged steel cups and sealed mechanism bearings mean you won’t have to sacrifice smooth steering for style. Specs 1/1/8" Threadless Sealed-mechanism bearings Forged steel cups Alloy tops and cap</x:v>
      </x:c>
      <x:c r="AN1325" s="32" t="str">
        <x:v>https://github.com/shopifypartners/shopify-product-csvs-and-images/blob/master/csv-files/bicycles.csv</x:v>
      </x:c>
      <x:c r="AO1325" s="32" t="str">
        <x:v>2026-08-05-v2</x:v>
      </x:c>
    </x:row>
    <x:row r="1326">
      <x:c r="A1326" s="32" t="n">
        <x:v>1325</x:v>
      </x:c>
      <x:c r="B1326" s="32" t="str">
        <x:v>Shopify</x:v>
      </x:c>
      <x:c r="C1326" s="32" t="str">
        <x:v>Shopify Partners sample: bicycles.csv</x:v>
      </x:c>
      <x:c r="D1326" s="32" t="str">
        <x:v>bicycles.csv:park-tool-chain-wear-indicator</x:v>
      </x:c>
      <x:c r="E1326" s="32" t="str"/>
      <x:c r="F1326" s="32" t="str">
        <x:v>Park Tool CC-3.2 Chain Wear Indicator</x:v>
      </x:c>
      <x:c r="G1326" s="32" t="str">
        <x:v>Park Tool</x:v>
      </x:c>
      <x:c r="H1326" s="32" t="str">
        <x:v>Park Tool</x:v>
      </x:c>
      <x:c r="I1326" s="47" t="n">
        <x:v>9.99</x:v>
      </x:c>
      <x:c r="J1326" s="32" t="str">
        <x:v>USD</x:v>
      </x:c>
      <x:c r="K1326" s="32" t="str">
        <x:v>Accessories, Chain Tool, Essential, Safety Gear, Tools, Tools and Maintenance</x:v>
      </x:c>
      <x:c r="L1326" s="32" t="str">
        <x:v>Tools</x:v>
      </x:c>
      <x:c r="M1326" s="67" t="n">
        <x:v>408</x:v>
      </x:c>
      <x:c r="N1326" s="32" t="str"/>
      <x:c r="O1326" s="32" t="str">
        <x:v>https://cdn.shopify.com/s/files/1/0923/8062/products/CC-3-2-WEB.jpeg?v=1438624522</x:v>
      </x:c>
      <x:c r="P1326" s="32" t="str"/>
      <x:c r="Q1326" s="32" t="str">
        <x:v>Estimated</x:v>
      </x:c>
      <x:c r="R1326" s="32" t="str">
        <x:v>Tools</x:v>
      </x:c>
      <x:c r="S1326" s="32" t="str">
        <x:v>Steel hand tool</x:v>
      </x:c>
      <x:c r="T1326" s="32" t="str">
        <x:v>Platform product type: Tools</x:v>
      </x:c>
      <x:c r="U1326" s="32" t="str">
        <x:v>Medium</x:v>
      </x:c>
      <x:c r="V1326" s="67" t="n">
        <x:v>500</x:v>
      </x:c>
      <x:c r="W1326" s="47" t="n">
        <x:v>1.65</x:v>
      </x:c>
      <x:c r="X1326" s="47" t="n">
        <x:v>4.96</x:v>
      </x:c>
      <x:c r="Y1326" s="47" t="n">
        <x:v>8.99</x:v>
      </x:c>
      <x:c r="Z1326" s="47" t="n">
        <x:v>0.5</x:v>
      </x:c>
      <x:c r="AA1326" s="47" t="n">
        <x:v>0.6</x:v>
      </x:c>
      <x:c r="AB1326" s="68" t="n">
        <x:v>5</x:v>
      </x:c>
      <x:c r="AC1326" s="47" t="n">
        <x:v>2.16</x:v>
      </x:c>
      <x:c r="AD1326" s="47" t="n">
        <x:v>6.36</x:v>
      </x:c>
      <x:c r="AE1326" s="47" t="n">
        <x:v>12.59</x:v>
      </x:c>
      <x:c r="AF1326" s="68" t="n">
        <x:v>2.9</x:v>
      </x:c>
      <x:c r="AG1326" s="47" t="n">
        <x:v>4</x:v>
      </x:c>
      <x:c r="AH1326" s="68" t="n">
        <x:v>5</x:v>
      </x:c>
      <x:c r="AI1326" s="47" t="n">
        <x:v>11.15</x:v>
      </x:c>
      <x:c r="AJ1326" s="47" t="n">
        <x:v>-1.16</x:v>
      </x:c>
      <x:c r="AK1326" s="48" t="n">
        <x:v>-0.11599999999999999</x:v>
      </x:c>
      <x:c r="AL1326" s="32" t="str">
        <x:v>Steel grade, forging, machining, coating, and set count affect cost. Tariff and freight assumptions are illustrative and require current validation.</x:v>
      </x:c>
      <x:c r="AM1326" s="32" t="str">
        <x:v>This is a demonstration store. You can purchase products like this from Pure Fix Cycles Chains “stretch” over time, and a worn chain will increase wear on your chainring and cog. Nip that bother in the bud, with the Park Tool Chain Wear Indicator that features a super easy to use “go/no-go” indication of whether or not your chain has hit the manufacturer’s recommended replacement point. Just place it on your chain and you can immediately tell if it’s time to get swappy! Specs Easy to read “go/no</x:v>
      </x:c>
      <x:c r="AN1326" s="32" t="str">
        <x:v>https://github.com/shopifypartners/shopify-product-csvs-and-images/blob/master/csv-files/bicycles.csv</x:v>
      </x:c>
      <x:c r="AO1326" s="32" t="str">
        <x:v>2026-08-05-v2</x:v>
      </x:c>
    </x:row>
    <x:row r="1327">
      <x:c r="A1327" s="32" t="n">
        <x:v>1326</x:v>
      </x:c>
      <x:c r="B1327" s="32" t="str">
        <x:v>Shopify</x:v>
      </x:c>
      <x:c r="C1327" s="32" t="str">
        <x:v>Shopify Partners sample: bicycles.csv</x:v>
      </x:c>
      <x:c r="D1327" s="32" t="str">
        <x:v>bicycles.csv:jon-lock</x:v>
      </x:c>
      <x:c r="E1327" s="32" t="str"/>
      <x:c r="F1327" s="32" t="str">
        <x:v>Jon Lock</x:v>
      </x:c>
      <x:c r="G1327" s="32" t="str">
        <x:v>Dalman Supply Co.</x:v>
      </x:c>
      <x:c r="H1327" s="32" t="str">
        <x:v>Dalman Supply Co.</x:v>
      </x:c>
      <x:c r="I1327" s="47" t="n">
        <x:v>0</x:v>
      </x:c>
      <x:c r="J1327" s="32" t="str">
        <x:v>USD</x:v>
      </x:c>
      <x:c r="K1327" s="32" t="str">
        <x:v>Accessories, Locks</x:v>
      </x:c>
      <x:c r="L1327" s="32" t="str">
        <x:v>Locks</x:v>
      </x:c>
      <x:c r="M1327" s="67"/>
      <x:c r="N1327" s="32" t="str"/>
      <x:c r="O1327" s="32" t="str"/>
      <x:c r="P1327" s="32" t="str"/>
      <x:c r="Q1327" s="32" t="str">
        <x:v>Estimated</x:v>
      </x:c>
      <x:c r="R1327" s="32" t="str">
        <x:v>Bicycles</x:v>
      </x:c>
      <x:c r="S1327" s="32" t="str">
        <x:v>Bicycle lock</x:v>
      </x:c>
      <x:c r="T1327" s="32" t="str">
        <x:v>Platform product type: Locks</x:v>
      </x:c>
      <x:c r="U1327" s="32" t="str">
        <x:v>Medium</x:v>
      </x:c>
      <x:c r="V1327" s="67" t="n">
        <x:v>500</x:v>
      </x:c>
      <x:c r="W1327" s="47" t="n">
        <x:v>8.05</x:v>
      </x:c>
      <x:c r="X1327" s="47" t="n">
        <x:v>24.16</x:v>
      </x:c>
      <x:c r="Y1327" s="47" t="n">
        <x:v>60.39</x:v>
      </x:c>
      <x:c r="Z1327" s="47" t="n">
        <x:v>0.9</x:v>
      </x:c>
      <x:c r="AA1327" s="47" t="n">
        <x:v>2</x:v>
      </x:c>
      <x:c r="AB1327" s="68" t="n">
        <x:v>7</x:v>
      </x:c>
      <x:c r="AC1327" s="47" t="n">
        <x:v>9.63</x:v>
      </x:c>
      <x:c r="AD1327" s="47" t="n">
        <x:v>28.95</x:v>
      </x:c>
      <x:c r="AE1327" s="47" t="n">
        <x:v>72.11</x:v>
      </x:c>
      <x:c r="AF1327" s="68" t="n">
        <x:v>2.9</x:v>
      </x:c>
      <x:c r="AG1327" s="47" t="n">
        <x:v>3.5</x:v>
      </x:c>
      <x:c r="AH1327" s="68" t="n">
        <x:v>5</x:v>
      </x:c>
      <x:c r="AI1327" s="47" t="n">
        <x:v>32.45</x:v>
      </x:c>
      <x:c r="AJ1327" s="47" t="n">
        <x:v>-32.45</x:v>
      </x:c>
      <x:c r="AK1327" s="48"/>
      <x:c r="AL1327" s="32" t="str">
        <x:v>Security rating, steel thickness, cylinder, and weight affect cost. Modifiers: handmade labor, higher-cost domestic production. Tariff and freight assumptions are illustrative and require current validation.</x:v>
      </x:c>
      <x:c r="AM1327" s="32" t="str">
        <x:v>This is a demonstration store. You can purchase products like this from Pure Fix Cycles Finally, an elegant security solution for your café cruiser or errand runner. These hand-made cable locks stash a 6.5mm thick galvanized steel cable beneath natural rope and leather for a retro look with modern protection. Specs 24” cable/rope Handmade in the USA Lock not included (this is just the cable) Use in conjunction with your u-lock or padlock of your choice</x:v>
      </x:c>
      <x:c r="AN1327" s="32" t="str">
        <x:v>https://github.com/shopifypartners/shopify-product-csvs-and-images/blob/master/csv-files/bicycles.csv</x:v>
      </x:c>
      <x:c r="AO1327" s="32" t="str">
        <x:v>2026-08-05-v2</x:v>
      </x:c>
    </x:row>
    <x:row r="1328">
      <x:c r="A1328" s="32" t="n">
        <x:v>1327</x:v>
      </x:c>
      <x:c r="B1328" s="32" t="str">
        <x:v>Shopify</x:v>
      </x:c>
      <x:c r="C1328" s="32" t="str">
        <x:v>Shopify Partners sample: bicycles.csv</x:v>
      </x:c>
      <x:c r="D1328" s="32" t="str">
        <x:v>bicycles.csv:acs-crossfire-chain</x:v>
      </x:c>
      <x:c r="E1328" s="32" t="str"/>
      <x:c r="F1328" s="32" t="str">
        <x:v>ACS Crossfire Chain</x:v>
      </x:c>
      <x:c r="G1328" s="32" t="str">
        <x:v>ACS</x:v>
      </x:c>
      <x:c r="H1328" s="32" t="str">
        <x:v>ACS</x:v>
      </x:c>
      <x:c r="I1328" s="47" t="n">
        <x:v>15</x:v>
      </x:c>
      <x:c r="J1328" s="32" t="str">
        <x:v>USD</x:v>
      </x:c>
      <x:c r="K1328" s="32" t="str">
        <x:v>Chains, Drivetrain, Parts</x:v>
      </x:c>
      <x:c r="L1328" s="32" t="str">
        <x:v>Chains</x:v>
      </x:c>
      <x:c r="M1328" s="67" t="n">
        <x:v>567</x:v>
      </x:c>
      <x:c r="N1328" s="32" t="str"/>
      <x:c r="O1328" s="32" t="str">
        <x:v>https://cdn.shopify.com/s/files/1/0923/8062/products/ACSchainCut.jpeg?v=1438624520</x:v>
      </x:c>
      <x:c r="P1328" s="32" t="str"/>
      <x:c r="Q1328" s="32" t="str">
        <x:v>Estimated</x:v>
      </x:c>
      <x:c r="R1328" s="32" t="str">
        <x:v>Generic</x:v>
      </x:c>
      <x:c r="S1328" s="32" t="str">
        <x:v>Assembled consumer product</x:v>
      </x:c>
      <x:c r="T1328" s="32" t="str">
        <x:v>Generic fallback</x:v>
      </x:c>
      <x:c r="U1328" s="32" t="str">
        <x:v>Low</x:v>
      </x:c>
      <x:c r="V1328" s="67" t="n">
        <x:v>500</x:v>
      </x:c>
      <x:c r="W1328" s="47" t="n">
        <x:v>3</x:v>
      </x:c>
      <x:c r="X1328" s="47" t="n">
        <x:v>10.8</x:v>
      </x:c>
      <x:c r="Y1328" s="47" t="n">
        <x:v>13.5</x:v>
      </x:c>
      <x:c r="Z1328" s="47" t="n">
        <x:v>1</x:v>
      </x:c>
      <x:c r="AA1328" s="47" t="n">
        <x:v>2</x:v>
      </x:c>
      <x:c r="AB1328" s="68" t="n">
        <x:v>5</x:v>
      </x:c>
      <x:c r="AC1328" s="47" t="n">
        <x:v>3.99</x:v>
      </x:c>
      <x:c r="AD1328" s="47" t="n">
        <x:v>14.49</x:v>
      </x:c>
      <x:c r="AE1328" s="47" t="n">
        <x:v>24.15</x:v>
      </x:c>
      <x:c r="AF1328" s="68" t="n">
        <x:v>2.9</x:v>
      </x:c>
      <x:c r="AG1328" s="47" t="n">
        <x:v>4</x:v>
      </x:c>
      <x:c r="AH1328" s="68" t="n">
        <x:v>5</x:v>
      </x:c>
      <x:c r="AI1328" s="47" t="n">
        <x:v>19.68</x:v>
      </x:c>
      <x:c r="AJ1328" s="47" t="n">
        <x:v>-4.68</x:v>
      </x:c>
      <x:c r="AK1328" s="48" t="n">
        <x:v>-0.312</x:v>
      </x:c>
      <x:c r="AL1328" s="32" t="str">
        <x:v>Insufficient specifications; use as a broad placeholder until a BOM or supplier match is available. Tariff and freight assumptions are illustrative and require current validation.</x:v>
      </x:c>
      <x:c r="AM1328" s="32" t="str">
        <x:v>This is a demonstration store. You can purchase products like this from Pure Fix Cycles This chain is built to stand up to the toughest torque. Strong enough that you can mash away worry-free, with chamfered plates for quiet engagement and center-punched pins for lateral stiffness. It’s engineering’s answer to your monster quads. Specs Includes quick-link connector 1/8" x 106 links Color: nickel/black</x:v>
      </x:c>
      <x:c r="AN1328" s="32" t="str">
        <x:v>https://github.com/shopifypartners/shopify-product-csvs-and-images/blob/master/csv-files/bicycles.csv</x:v>
      </x:c>
      <x:c r="AO1328" s="32" t="str">
        <x:v>2026-08-05-v2</x:v>
      </x:c>
    </x:row>
    <x:row r="1329">
      <x:c r="A1329" s="32" t="n">
        <x:v>1328</x:v>
      </x:c>
      <x:c r="B1329" s="32" t="str">
        <x:v>Shopify</x:v>
      </x:c>
      <x:c r="C1329" s="32" t="str">
        <x:v>Shopify Partners sample: bicycles.csv</x:v>
      </x:c>
      <x:c r="D1329" s="32" t="str">
        <x:v>bicycles.csv:acs-crossfire-headset</x:v>
      </x:c>
      <x:c r="E1329" s="32" t="str"/>
      <x:c r="F1329" s="32" t="str">
        <x:v>ACS Crossfire Headset</x:v>
      </x:c>
      <x:c r="G1329" s="32" t="str">
        <x:v>ACS</x:v>
      </x:c>
      <x:c r="H1329" s="32" t="str">
        <x:v>ACS</x:v>
      </x:c>
      <x:c r="I1329" s="47" t="n">
        <x:v>60</x:v>
      </x:c>
      <x:c r="J1329" s="32" t="str">
        <x:v>USD</x:v>
      </x:c>
      <x:c r="K1329" s="32" t="str">
        <x:v>ACS, Headsets, Parts</x:v>
      </x:c>
      <x:c r="L1329" s="32" t="str">
        <x:v>Headsets</x:v>
      </x:c>
      <x:c r="M1329" s="67" t="n">
        <x:v>454</x:v>
      </x:c>
      <x:c r="N1329" s="32" t="str"/>
      <x:c r="O1329" s="32" t="str">
        <x:v>https://cdn.shopify.com/s/files/1/0923/8062/products/ACSCFHeadsetCut.jpeg?v=1438624517</x:v>
      </x:c>
      <x:c r="P1329" s="32" t="str"/>
      <x:c r="Q1329" s="32" t="str">
        <x:v>Estimated</x:v>
      </x:c>
      <x:c r="R1329" s="32" t="str">
        <x:v>Jewelry</x:v>
      </x:c>
      <x:c r="S1329" s="32" t="str">
        <x:v>Fashion ring</x:v>
      </x:c>
      <x:c r="T1329" s="32" t="str">
        <x:v>Keyword/category match: rings</x:v>
      </x:c>
      <x:c r="U1329" s="32" t="str">
        <x:v>Low</x:v>
      </x:c>
      <x:c r="V1329" s="67" t="n">
        <x:v>500</x:v>
      </x:c>
      <x:c r="W1329" s="47" t="n">
        <x:v>0.6</x:v>
      </x:c>
      <x:c r="X1329" s="47" t="n">
        <x:v>2.2</x:v>
      </x:c>
      <x:c r="Y1329" s="47" t="n">
        <x:v>6</x:v>
      </x:c>
      <x:c r="Z1329" s="47" t="n">
        <x:v>0.35</x:v>
      </x:c>
      <x:c r="AA1329" s="47" t="n">
        <x:v>0.12</x:v>
      </x:c>
      <x:c r="AB1329" s="68" t="n">
        <x:v>6</x:v>
      </x:c>
      <x:c r="AC1329" s="47" t="n">
        <x:v>0.85</x:v>
      </x:c>
      <x:c r="AD1329" s="47" t="n">
        <x:v>2.83</x:v>
      </x:c>
      <x:c r="AE1329" s="47" t="n">
        <x:v>7.53</x:v>
      </x:c>
      <x:c r="AF1329" s="68" t="n">
        <x:v>2.9</x:v>
      </x:c>
      <x:c r="AG1329" s="47" t="n">
        <x:v>4</x:v>
      </x:c>
      <x:c r="AH1329" s="68" t="n">
        <x:v>5</x:v>
      </x:c>
      <x:c r="AI1329" s="47" t="n">
        <x:v>11.57</x:v>
      </x:c>
      <x:c r="AJ1329" s="47" t="n">
        <x:v>48.43</x:v>
      </x:c>
      <x:c r="AK1329" s="48" t="n">
        <x:v>0.807</x:v>
      </x:c>
      <x:c r="AL1329" s="32" t="str">
        <x:v>Metal, size range, stones, and plating affect cost. Tariff and freight assumptions are illustrative and require current validation.</x:v>
      </x:c>
      <x:c r="AM1329" s="32" t="str">
        <x:v>This is a demonstration store. You can purchase products like this from Pure Fix Cycles Take aim on sloppy steering with the ACS Crossfire. This cold-forged and CNC-machined aluminum headset is engineered to last and the precision sealed-bearings let you focus on the ride, not what the weather’s throwing your way. Specs 1-1/8” Threadless Precision sealed bearings CNC-machined aluminum</x:v>
      </x:c>
      <x:c r="AN1329" s="32" t="str">
        <x:v>https://github.com/shopifypartners/shopify-product-csvs-and-images/blob/master/csv-files/bicycles.csv</x:v>
      </x:c>
      <x:c r="AO1329" s="32" t="str">
        <x:v>2026-08-05-v2</x:v>
      </x:c>
    </x:row>
    <x:row r="1330">
      <x:c r="A1330" s="32" t="n">
        <x:v>1329</x:v>
      </x:c>
      <x:c r="B1330" s="32" t="str">
        <x:v>Shopify</x:v>
      </x:c>
      <x:c r="C1330" s="32" t="str">
        <x:v>Shopify Partners sample: bicycles.csv</x:v>
      </x:c>
      <x:c r="D1330" s="32" t="str">
        <x:v>bicycles.csv:park-tool-single-speed-spanner</x:v>
      </x:c>
      <x:c r="E1330" s="32" t="str"/>
      <x:c r="F1330" s="32" t="str">
        <x:v>Park Tool Single Speed Spanner</x:v>
      </x:c>
      <x:c r="G1330" s="32" t="str">
        <x:v>Park Tool</x:v>
      </x:c>
      <x:c r="H1330" s="32" t="str">
        <x:v>Park Tool</x:v>
      </x:c>
      <x:c r="I1330" s="47" t="n">
        <x:v>19</x:v>
      </x:c>
      <x:c r="J1330" s="32" t="str">
        <x:v>USD</x:v>
      </x:c>
      <x:c r="K1330" s="32" t="str">
        <x:v>Accessories, Tools</x:v>
      </x:c>
      <x:c r="L1330" s="32" t="str">
        <x:v>Tools</x:v>
      </x:c>
      <x:c r="M1330" s="67" t="n">
        <x:v>454</x:v>
      </x:c>
      <x:c r="N1330" s="32" t="str"/>
      <x:c r="O1330" s="32" t="str">
        <x:v>https://cdn.shopify.com/s/files/1/0923/8062/products/ParkToolSS15.jpeg?v=1438624515</x:v>
      </x:c>
      <x:c r="P1330" s="32" t="str"/>
      <x:c r="Q1330" s="32" t="str">
        <x:v>Estimated</x:v>
      </x:c>
      <x:c r="R1330" s="32" t="str">
        <x:v>Tools</x:v>
      </x:c>
      <x:c r="S1330" s="32" t="str">
        <x:v>Steel hand tool</x:v>
      </x:c>
      <x:c r="T1330" s="32" t="str">
        <x:v>Platform product type: Tools</x:v>
      </x:c>
      <x:c r="U1330" s="32" t="str">
        <x:v>Medium</x:v>
      </x:c>
      <x:c r="V1330" s="67" t="n">
        <x:v>500</x:v>
      </x:c>
      <x:c r="W1330" s="47" t="n">
        <x:v>1.65</x:v>
      </x:c>
      <x:c r="X1330" s="47" t="n">
        <x:v>4.96</x:v>
      </x:c>
      <x:c r="Y1330" s="47" t="n">
        <x:v>13.22</x:v>
      </x:c>
      <x:c r="Z1330" s="47" t="n">
        <x:v>0.5</x:v>
      </x:c>
      <x:c r="AA1330" s="47" t="n">
        <x:v>0.6</x:v>
      </x:c>
      <x:c r="AB1330" s="68" t="n">
        <x:v>5</x:v>
      </x:c>
      <x:c r="AC1330" s="47" t="n">
        <x:v>2.16</x:v>
      </x:c>
      <x:c r="AD1330" s="47" t="n">
        <x:v>6.36</x:v>
      </x:c>
      <x:c r="AE1330" s="47" t="n">
        <x:v>17.03</x:v>
      </x:c>
      <x:c r="AF1330" s="68" t="n">
        <x:v>2.9</x:v>
      </x:c>
      <x:c r="AG1330" s="47" t="n">
        <x:v>4</x:v>
      </x:c>
      <x:c r="AH1330" s="68" t="n">
        <x:v>5</x:v>
      </x:c>
      <x:c r="AI1330" s="47" t="n">
        <x:v>11.86</x:v>
      </x:c>
      <x:c r="AJ1330" s="47" t="n">
        <x:v>7.14</x:v>
      </x:c>
      <x:c r="AK1330" s="48" t="n">
        <x:v>0.376</x:v>
      </x:c>
      <x:c r="AL1330" s="32" t="str">
        <x:v>Steel grade, forging, machining, coating, and set count affect cost. Tariff and freight assumptions are illustrative and require current validation.</x:v>
      </x:c>
      <x:c r="AM1330" s="32" t="str">
        <x:v>This is a demonstration store. You can purchase products like this from Pure Fix Cycles The great thing about a single-speed is simplicity, right? Low maintenance, fewer parts, everything’s just plain easier and now there’s a tool to match! The Park Tool Single Speed Spanner features a 15mm socket wrench for wheel bolts, a 15mm open wrench for pedals, a tire lever and, most importantly, a bottle opener! Everything you need to change a flat and pop open a brew in a size that means you’ll never ha</x:v>
      </x:c>
      <x:c r="AN1330" s="32" t="str">
        <x:v>https://github.com/shopifypartners/shopify-product-csvs-and-images/blob/master/csv-files/bicycles.csv</x:v>
      </x:c>
      <x:c r="AO1330" s="32" t="str">
        <x:v>2026-08-05-v2</x:v>
      </x:c>
    </x:row>
    <x:row r="1331">
      <x:c r="A1331" s="32" t="n">
        <x:v>1330</x:v>
      </x:c>
      <x:c r="B1331" s="32" t="str">
        <x:v>Shopify</x:v>
      </x:c>
      <x:c r="C1331" s="32" t="str">
        <x:v>Shopify Partners sample: bicycles.csv</x:v>
      </x:c>
      <x:c r="D1331" s="32" t="str">
        <x:v>bicycles.csv:levis-commuter-long-sleeve-tee</x:v>
      </x:c>
      <x:c r="E1331" s="32" t="str"/>
      <x:c r="F1331" s="32" t="str">
        <x:v>Levi's Commuter Long Sleeve Tee</x:v>
      </x:c>
      <x:c r="G1331" s="32" t="str">
        <x:v>Levi's</x:v>
      </x:c>
      <x:c r="H1331" s="32" t="str">
        <x:v>Levi's</x:v>
      </x:c>
      <x:c r="I1331" s="47" t="n">
        <x:v>58</x:v>
      </x:c>
      <x:c r="J1331" s="32" t="str">
        <x:v>USD</x:v>
      </x:c>
      <x:c r="K1331" s="32" t="str">
        <x:v>Accessories, Apparel, Shirts</x:v>
      </x:c>
      <x:c r="L1331" s="32" t="str">
        <x:v>Apparel</x:v>
      </x:c>
      <x:c r="M1331" s="67" t="n">
        <x:v>454</x:v>
      </x:c>
      <x:c r="N1331" s="32" t="str"/>
      <x:c r="O1331" s="32" t="str">
        <x:v>https://cdn.shopify.com/s/files/1/0923/8062/products/levis-shirt.jpeg?v=1438624513</x:v>
      </x:c>
      <x:c r="P1331" s="32" t="str"/>
      <x:c r="Q1331" s="32" t="str">
        <x:v>Estimated</x:v>
      </x:c>
      <x:c r="R1331" s="32" t="str">
        <x:v>Apparel</x:v>
      </x:c>
      <x:c r="S1331" s="32" t="str">
        <x:v>Basic cotton T-shirt</x:v>
      </x:c>
      <x:c r="T1331" s="32" t="str">
        <x:v>Keyword/category match:  tee </x:v>
      </x:c>
      <x:c r="U1331" s="32" t="str">
        <x:v>Medium</x:v>
      </x:c>
      <x:c r="V1331" s="67" t="n">
        <x:v>500</x:v>
      </x:c>
      <x:c r="W1331" s="47" t="n">
        <x:v>1.54</x:v>
      </x:c>
      <x:c r="X1331" s="47" t="n">
        <x:v>2.64</x:v>
      </x:c>
      <x:c r="Y1331" s="47" t="n">
        <x:v>4.63</x:v>
      </x:c>
      <x:c r="Z1331" s="47" t="n">
        <x:v>0.35</x:v>
      </x:c>
      <x:c r="AA1331" s="47" t="n">
        <x:v>0.18</x:v>
      </x:c>
      <x:c r="AB1331" s="68" t="n">
        <x:v>10</x:v>
      </x:c>
      <x:c r="AC1331" s="47" t="n">
        <x:v>2</x:v>
      </x:c>
      <x:c r="AD1331" s="47" t="n">
        <x:v>3.49</x:v>
      </x:c>
      <x:c r="AE1331" s="47" t="n">
        <x:v>6.25</x:v>
      </x:c>
      <x:c r="AF1331" s="68" t="n">
        <x:v>2.9</x:v>
      </x:c>
      <x:c r="AG1331" s="47" t="n">
        <x:v>4</x:v>
      </x:c>
      <x:c r="AH1331" s="68" t="n">
        <x:v>5</x:v>
      </x:c>
      <x:c r="AI1331" s="47" t="n">
        <x:v>12.07</x:v>
      </x:c>
      <x:c r="AJ1331" s="47" t="n">
        <x:v>45.93</x:v>
      </x:c>
      <x:c r="AK1331" s="48" t="n">
        <x:v>0.792</x:v>
      </x:c>
      <x:c r="AL1331" s="32" t="str">
        <x:v>Fabric weight, country, certifications, and decoration affect cost. Tariff and freight assumptions are illustrative and require current validation.</x:v>
      </x:c>
      <x:c r="AM1331" s="32" t="str">
        <x:v>This is a demonstration store. You can purchase products like this from Pure Fix Cycles Ask any stylist and they'll tell you that the soft, long-sleeved tee is a "wardrobe essential". Ask riders and they'll tell you that any wardrobe essential needs to be stylish, cool, and comfortable on the bike. The Levi's Commuter tee is made with Thermo cool™ fabric to keep it breezy, has a side pocket for your ride-stash, and looks just as good mashing away as it does unwinding at your destination. Specs S</x:v>
      </x:c>
      <x:c r="AN1331" s="32" t="str">
        <x:v>https://github.com/shopifypartners/shopify-product-csvs-and-images/blob/master/csv-files/bicycles.csv</x:v>
      </x:c>
      <x:c r="AO1331" s="32" t="str">
        <x:v>2026-08-05-v2</x:v>
      </x:c>
    </x:row>
    <x:row r="1332">
      <x:c r="A1332" s="32" t="n">
        <x:v>1331</x:v>
      </x:c>
      <x:c r="B1332" s="32" t="str">
        <x:v>Shopify</x:v>
      </x:c>
      <x:c r="C1332" s="32" t="str">
        <x:v>Shopify Partners sample: bicycles.csv</x:v>
      </x:c>
      <x:c r="D1332" s="32" t="str">
        <x:v>bicycles.csv:levis-commuter-skinny-jeans</x:v>
      </x:c>
      <x:c r="E1332" s="32" t="str"/>
      <x:c r="F1332" s="32" t="str">
        <x:v>Levi's Commuter Skinny Jeans</x:v>
      </x:c>
      <x:c r="G1332" s="32" t="str">
        <x:v>Levi's</x:v>
      </x:c>
      <x:c r="H1332" s="32" t="str">
        <x:v>Levi's</x:v>
      </x:c>
      <x:c r="I1332" s="47" t="n">
        <x:v>88</x:v>
      </x:c>
      <x:c r="J1332" s="32" t="str">
        <x:v>USD</x:v>
      </x:c>
      <x:c r="K1332" s="32" t="str">
        <x:v>Accessories, Apparel, Pants</x:v>
      </x:c>
      <x:c r="L1332" s="32" t="str">
        <x:v>Apparel</x:v>
      </x:c>
      <x:c r="M1332" s="67" t="n">
        <x:v>454</x:v>
      </x:c>
      <x:c r="N1332" s="32" t="str"/>
      <x:c r="O1332" s="32" t="str">
        <x:v>https://cdn.shopify.com/s/files/1/0923/8062/products/Womens-pants-black-1_WEB.jpeg?v=1438624508</x:v>
      </x:c>
      <x:c r="P1332" s="32" t="str"/>
      <x:c r="Q1332" s="32" t="str">
        <x:v>Estimated</x:v>
      </x:c>
      <x:c r="R1332" s="32" t="str">
        <x:v>Apparel</x:v>
      </x:c>
      <x:c r="S1332" s="32" t="str">
        <x:v>Denim jeans</x:v>
      </x:c>
      <x:c r="T1332" s="32" t="str">
        <x:v>Keyword/category match: jeans</x:v>
      </x:c>
      <x:c r="U1332" s="32" t="str">
        <x:v>Medium</x:v>
      </x:c>
      <x:c r="V1332" s="67" t="n">
        <x:v>500</x:v>
      </x:c>
      <x:c r="W1332" s="47" t="n">
        <x:v>7</x:v>
      </x:c>
      <x:c r="X1332" s="47" t="n">
        <x:v>13</x:v>
      </x:c>
      <x:c r="Y1332" s="47" t="n">
        <x:v>25</x:v>
      </x:c>
      <x:c r="Z1332" s="47" t="n">
        <x:v>0.9</x:v>
      </x:c>
      <x:c r="AA1332" s="47" t="n">
        <x:v>0.9</x:v>
      </x:c>
      <x:c r="AB1332" s="68" t="n">
        <x:v>10</x:v>
      </x:c>
      <x:c r="AC1332" s="47" t="n">
        <x:v>8.69</x:v>
      </x:c>
      <x:c r="AD1332" s="47" t="n">
        <x:v>16.28</x:v>
      </x:c>
      <x:c r="AE1332" s="47" t="n">
        <x:v>31.68</x:v>
      </x:c>
      <x:c r="AF1332" s="68" t="n">
        <x:v>2.9</x:v>
      </x:c>
      <x:c r="AG1332" s="47" t="n">
        <x:v>4</x:v>
      </x:c>
      <x:c r="AH1332" s="68" t="n">
        <x:v>5</x:v>
      </x:c>
      <x:c r="AI1332" s="47" t="n">
        <x:v>27.23</x:v>
      </x:c>
      <x:c r="AJ1332" s="47" t="n">
        <x:v>60.77</x:v>
      </x:c>
      <x:c r="AK1332" s="48" t="n">
        <x:v>0.691</x:v>
      </x:c>
      <x:c r="AL1332" s="32" t="str">
        <x:v>Denim weight, wash processes, and hardware affect cost. Tariff and freight assumptions are illustrative and require current validation.</x:v>
      </x:c>
      <x:c r="AM1332" s="32" t="str">
        <x:v>This is a demonstration store. You can purchase products like this from Pure Fix Cycles Jeans are the go-to pants for going places, and these jeans know you're going by bike. Made with performance materials for comfort, reflective side seams for visibility, and a water-resistant finish to keep the road off your clothes, the Levi's Commuter jeans are made for riding and they feel awesome enough that you'll wear them even when you're staying home. Specs High rise Skinny leg Reflective tape on seam</x:v>
      </x:c>
      <x:c r="AN1332" s="32" t="str">
        <x:v>https://github.com/shopifypartners/shopify-product-csvs-and-images/blob/master/csv-files/bicycles.csv</x:v>
      </x:c>
      <x:c r="AO1332" s="32" t="str">
        <x:v>2026-08-05-v2</x:v>
      </x:c>
    </x:row>
    <x:row r="1333">
      <x:c r="A1333" s="32" t="n">
        <x:v>1332</x:v>
      </x:c>
      <x:c r="B1333" s="32" t="str">
        <x:v>Shopify</x:v>
      </x:c>
      <x:c r="C1333" s="32" t="str">
        <x:v>Shopify Partners sample: bicycles.csv</x:v>
      </x:c>
      <x:c r="D1333" s="32" t="str">
        <x:v>bicycles.csv:levis-lady-commuter-shorts</x:v>
      </x:c>
      <x:c r="E1333" s="32" t="str"/>
      <x:c r="F1333" s="32" t="str">
        <x:v>Levi's Commuter Shorts</x:v>
      </x:c>
      <x:c r="G1333" s="32" t="str">
        <x:v>Levi's</x:v>
      </x:c>
      <x:c r="H1333" s="32" t="str">
        <x:v>Levi's</x:v>
      </x:c>
      <x:c r="I1333" s="47" t="n">
        <x:v>68</x:v>
      </x:c>
      <x:c r="J1333" s="32" t="str">
        <x:v>USD</x:v>
      </x:c>
      <x:c r="K1333" s="32" t="str">
        <x:v>Accessories, Apparel, Shorts</x:v>
      </x:c>
      <x:c r="L1333" s="32" t="str">
        <x:v>Apparel</x:v>
      </x:c>
      <x:c r="M1333" s="67" t="n">
        <x:v>454</x:v>
      </x:c>
      <x:c r="N1333" s="32" t="str"/>
      <x:c r="O1333" s="32" t="str">
        <x:v>https://cdn.shopify.com/s/files/1/0923/8062/products/Womens-shorts-blue-2_WEB.jpeg?v=1438624502</x:v>
      </x:c>
      <x:c r="P1333" s="32" t="str"/>
      <x:c r="Q1333" s="32" t="str">
        <x:v>Estimated</x:v>
      </x:c>
      <x:c r="R1333" s="32" t="str">
        <x:v>Apparel</x:v>
      </x:c>
      <x:c r="S1333" s="32" t="str">
        <x:v>Casual jacket or coat</x:v>
      </x:c>
      <x:c r="T1333" s="32" t="str">
        <x:v>Keyword/category match: coat</x:v>
      </x:c>
      <x:c r="U1333" s="32" t="str">
        <x:v>Low</x:v>
      </x:c>
      <x:c r="V1333" s="67" t="n">
        <x:v>500</x:v>
      </x:c>
      <x:c r="W1333" s="47" t="n">
        <x:v>11.17</x:v>
      </x:c>
      <x:c r="X1333" s="47" t="n">
        <x:v>23.27</x:v>
      </x:c>
      <x:c r="Y1333" s="47" t="n">
        <x:v>51.2</x:v>
      </x:c>
      <x:c r="Z1333" s="47" t="n">
        <x:v>1.5</x:v>
      </x:c>
      <x:c r="AA1333" s="47" t="n">
        <x:v>2.5</x:v>
      </x:c>
      <x:c r="AB1333" s="68" t="n">
        <x:v>10</x:v>
      </x:c>
      <x:c r="AC1333" s="47" t="n">
        <x:v>14.16</x:v>
      </x:c>
      <x:c r="AD1333" s="47" t="n">
        <x:v>30</x:v>
      </x:c>
      <x:c r="AE1333" s="47" t="n">
        <x:v>66.22</x:v>
      </x:c>
      <x:c r="AF1333" s="68" t="n">
        <x:v>2.9</x:v>
      </x:c>
      <x:c r="AG1333" s="47" t="n">
        <x:v>4</x:v>
      </x:c>
      <x:c r="AH1333" s="68" t="n">
        <x:v>5</x:v>
      </x:c>
      <x:c r="AI1333" s="47" t="n">
        <x:v>39.37</x:v>
      </x:c>
      <x:c r="AJ1333" s="47" t="n">
        <x:v>28.63</x:v>
      </x:c>
      <x:c r="AK1333" s="48" t="n">
        <x:v>0.42100000000000004</x:v>
      </x:c>
      <x:c r="AL1333" s="32" t="str">
        <x:v>Shell, insulation, waterproofing, lining, and hardware dominate. Tariff and freight assumptions are illustrative and require current validation.</x:v>
      </x:c>
      <x:c r="AM1333" s="32" t="str">
        <x:v>This is a demonstration store. You can purchase products like this from Pure Fix Cycles These shorts are made for ridin' and that's just what they'll do. One of these days these shorts are going to ride all over (with) you. Made with performance fabric, a high waist, deep pockets, and coated in a water-resistant finish, these Levi's Commuter Shorts are up for whatever you are! Specs High Rise Skinny with a rolled cuff EcoRepel finishing (water resistant technology) Five pocket design Deeper pock</x:v>
      </x:c>
      <x:c r="AN1333" s="32" t="str">
        <x:v>https://github.com/shopifypartners/shopify-product-csvs-and-images/blob/master/csv-files/bicycles.csv</x:v>
      </x:c>
      <x:c r="AO1333" s="32" t="str">
        <x:v>2026-08-05-v2</x:v>
      </x:c>
    </x:row>
    <x:row r="1334">
      <x:c r="A1334" s="32" t="n">
        <x:v>1333</x:v>
      </x:c>
      <x:c r="B1334" s="32" t="str">
        <x:v>Shopify</x:v>
      </x:c>
      <x:c r="C1334" s="32" t="str">
        <x:v>Shopify Partners sample: bicycles.csv</x:v>
      </x:c>
      <x:c r="D1334" s="32" t="str">
        <x:v>bicycles.csv:levis-commuter-511-slim-fit-jeans</x:v>
      </x:c>
      <x:c r="E1334" s="32" t="str"/>
      <x:c r="F1334" s="32" t="str">
        <x:v>Levi's Commuter 511 Slim Fit Jeans</x:v>
      </x:c>
      <x:c r="G1334" s="32" t="str">
        <x:v>Levi's</x:v>
      </x:c>
      <x:c r="H1334" s="32" t="str">
        <x:v>Levi's</x:v>
      </x:c>
      <x:c r="I1334" s="47" t="n">
        <x:v>88</x:v>
      </x:c>
      <x:c r="J1334" s="32" t="str">
        <x:v>USD</x:v>
      </x:c>
      <x:c r="K1334" s="32" t="str">
        <x:v>Accessories, Apparel, Pants</x:v>
      </x:c>
      <x:c r="L1334" s="32" t="str">
        <x:v>Apparel</x:v>
      </x:c>
      <x:c r="M1334" s="67" t="n">
        <x:v>454</x:v>
      </x:c>
      <x:c r="N1334" s="32" t="str"/>
      <x:c r="O1334" s="32" t="str">
        <x:v>https://cdn.shopify.com/s/files/1/0923/8062/products/Men-pants-light-blue-2_WEB.jpeg?v=1438624498</x:v>
      </x:c>
      <x:c r="P1334" s="32" t="str"/>
      <x:c r="Q1334" s="32" t="str">
        <x:v>Estimated</x:v>
      </x:c>
      <x:c r="R1334" s="32" t="str">
        <x:v>Bicycles</x:v>
      </x:c>
      <x:c r="S1334" s="32" t="str">
        <x:v>Bicycle lock</x:v>
      </x:c>
      <x:c r="T1334" s="32" t="str">
        <x:v>Keyword/category match: u-lock</x:v>
      </x:c>
      <x:c r="U1334" s="32" t="str">
        <x:v>Medium</x:v>
      </x:c>
      <x:c r="V1334" s="67" t="n">
        <x:v>500</x:v>
      </x:c>
      <x:c r="W1334" s="47" t="n">
        <x:v>4</x:v>
      </x:c>
      <x:c r="X1334" s="47" t="n">
        <x:v>12</x:v>
      </x:c>
      <x:c r="Y1334" s="47" t="n">
        <x:v>30</x:v>
      </x:c>
      <x:c r="Z1334" s="47" t="n">
        <x:v>0.9</x:v>
      </x:c>
      <x:c r="AA1334" s="47" t="n">
        <x:v>2</x:v>
      </x:c>
      <x:c r="AB1334" s="68" t="n">
        <x:v>7</x:v>
      </x:c>
      <x:c r="AC1334" s="47" t="n">
        <x:v>5.3</x:v>
      </x:c>
      <x:c r="AD1334" s="47" t="n">
        <x:v>15.94</x:v>
      </x:c>
      <x:c r="AE1334" s="47" t="n">
        <x:v>39.59</x:v>
      </x:c>
      <x:c r="AF1334" s="68" t="n">
        <x:v>2.9</x:v>
      </x:c>
      <x:c r="AG1334" s="47" t="n">
        <x:v>4</x:v>
      </x:c>
      <x:c r="AH1334" s="68" t="n">
        <x:v>5</x:v>
      </x:c>
      <x:c r="AI1334" s="47" t="n">
        <x:v>26.9</x:v>
      </x:c>
      <x:c r="AJ1334" s="47" t="n">
        <x:v>61.1</x:v>
      </x:c>
      <x:c r="AK1334" s="48" t="n">
        <x:v>0.6940000000000001</x:v>
      </x:c>
      <x:c r="AL1334" s="32" t="str">
        <x:v>Security rating, steel thickness, cylinder, and weight affect cost. Tariff and freight assumptions are illustrative and require current validation.</x:v>
      </x:c>
      <x:c r="AM1334" s="32" t="str">
        <x:v>This is a demonstration store. You can purchase products like this from Pure Fix Cycles Designed specifically for riders, these jeans seamlessly blend on-the-bike performance with the iconic style and durability you expect from Levi's. The Commuter 511 Slim Fit Jeans feature water-resistant stretch fabric, 3M reflective cuffs, a U-lock holder on the waistband, and a higher back-rise for coverage, so you'll always look good when you arrive and never sweat getting there. Specs Slightly tapered leg</x:v>
      </x:c>
      <x:c r="AN1334" s="32" t="str">
        <x:v>https://github.com/shopifypartners/shopify-product-csvs-and-images/blob/master/csv-files/bicycles.csv</x:v>
      </x:c>
      <x:c r="AO1334" s="32" t="str">
        <x:v>2026-08-05-v2</x:v>
      </x:c>
    </x:row>
    <x:row r="1335">
      <x:c r="A1335" s="32" t="n">
        <x:v>1334</x:v>
      </x:c>
      <x:c r="B1335" s="32" t="str">
        <x:v>Shopify</x:v>
      </x:c>
      <x:c r="C1335" s="32" t="str">
        <x:v>Shopify Partners sample: bicycles.csv</x:v>
      </x:c>
      <x:c r="D1335" s="32" t="str">
        <x:v>bicycles.csv:levis-commuter-504-regular-straight-jeans</x:v>
      </x:c>
      <x:c r="E1335" s="32" t="str"/>
      <x:c r="F1335" s="32" t="str">
        <x:v>Levi's Commuter 504 Regular Straight Jeans</x:v>
      </x:c>
      <x:c r="G1335" s="32" t="str">
        <x:v>Levi's</x:v>
      </x:c>
      <x:c r="H1335" s="32" t="str">
        <x:v>Levi's</x:v>
      </x:c>
      <x:c r="I1335" s="47" t="n">
        <x:v>88</x:v>
      </x:c>
      <x:c r="J1335" s="32" t="str">
        <x:v>USD</x:v>
      </x:c>
      <x:c r="K1335" s="32" t="str">
        <x:v>Accessories, Apparel, Pants</x:v>
      </x:c>
      <x:c r="L1335" s="32" t="str">
        <x:v>Apparel</x:v>
      </x:c>
      <x:c r="M1335" s="67" t="n">
        <x:v>454</x:v>
      </x:c>
      <x:c r="N1335" s="32" t="str"/>
      <x:c r="O1335" s="32" t="str">
        <x:v>https://cdn.shopify.com/s/files/1/0923/8062/products/Men-pants-blue-2_WEB.jpeg?v=1438624493</x:v>
      </x:c>
      <x:c r="P1335" s="32" t="str"/>
      <x:c r="Q1335" s="32" t="str">
        <x:v>Estimated</x:v>
      </x:c>
      <x:c r="R1335" s="32" t="str">
        <x:v>Bicycles</x:v>
      </x:c>
      <x:c r="S1335" s="32" t="str">
        <x:v>Bicycle lock</x:v>
      </x:c>
      <x:c r="T1335" s="32" t="str">
        <x:v>Keyword/category match: u-lock</x:v>
      </x:c>
      <x:c r="U1335" s="32" t="str">
        <x:v>Medium</x:v>
      </x:c>
      <x:c r="V1335" s="67" t="n">
        <x:v>500</x:v>
      </x:c>
      <x:c r="W1335" s="47" t="n">
        <x:v>4</x:v>
      </x:c>
      <x:c r="X1335" s="47" t="n">
        <x:v>12</x:v>
      </x:c>
      <x:c r="Y1335" s="47" t="n">
        <x:v>30</x:v>
      </x:c>
      <x:c r="Z1335" s="47" t="n">
        <x:v>0.9</x:v>
      </x:c>
      <x:c r="AA1335" s="47" t="n">
        <x:v>2</x:v>
      </x:c>
      <x:c r="AB1335" s="68" t="n">
        <x:v>7</x:v>
      </x:c>
      <x:c r="AC1335" s="47" t="n">
        <x:v>5.3</x:v>
      </x:c>
      <x:c r="AD1335" s="47" t="n">
        <x:v>15.94</x:v>
      </x:c>
      <x:c r="AE1335" s="47" t="n">
        <x:v>39.59</x:v>
      </x:c>
      <x:c r="AF1335" s="68" t="n">
        <x:v>2.9</x:v>
      </x:c>
      <x:c r="AG1335" s="47" t="n">
        <x:v>4</x:v>
      </x:c>
      <x:c r="AH1335" s="68" t="n">
        <x:v>5</x:v>
      </x:c>
      <x:c r="AI1335" s="47" t="n">
        <x:v>26.9</x:v>
      </x:c>
      <x:c r="AJ1335" s="47" t="n">
        <x:v>61.1</x:v>
      </x:c>
      <x:c r="AK1335" s="48" t="n">
        <x:v>0.6940000000000001</x:v>
      </x:c>
      <x:c r="AL1335" s="32" t="str">
        <x:v>Security rating, steel thickness, cylinder, and weight affect cost. Tariff and freight assumptions are illustrative and require current validation.</x:v>
      </x:c>
      <x:c r="AM1335" s="32" t="str">
        <x:v>This is a demonstration store. You can purchase products like this from Pure Fix Cycles You ride hard, but the people at the bar don't need to know that. When the day calls for mashing pedals but keeping it casual, the Commuter 504s are the pants for the job. Designed to perform on the bike and look good wherever you end up, they're the perfect blend of substance and style. Specs Straight leg Higher back rise for coverage Reflective 3M™ Scotchlite™ tape on cuff U-lock storage on waistband 93% Co</x:v>
      </x:c>
      <x:c r="AN1335" s="32" t="str">
        <x:v>https://github.com/shopifypartners/shopify-product-csvs-and-images/blob/master/csv-files/bicycles.csv</x:v>
      </x:c>
      <x:c r="AO1335" s="32" t="str">
        <x:v>2026-08-05-v2</x:v>
      </x:c>
    </x:row>
    <x:row r="1336">
      <x:c r="A1336" s="32" t="n">
        <x:v>1335</x:v>
      </x:c>
      <x:c r="B1336" s="32" t="str">
        <x:v>Shopify</x:v>
      </x:c>
      <x:c r="C1336" s="32" t="str">
        <x:v>Shopify Partners sample: bicycles.csv</x:v>
      </x:c>
      <x:c r="D1336" s="32" t="str">
        <x:v>bicycles.csv:artist-series-no-001</x:v>
      </x:c>
      <x:c r="E1336" s="32" t="str"/>
      <x:c r="F1336" s="32" t="str">
        <x:v>Artist Series: Peter Shire</x:v>
      </x:c>
      <x:c r="G1336" s="32" t="str">
        <x:v>Pure Fix Cycles</x:v>
      </x:c>
      <x:c r="H1336" s="32" t="str">
        <x:v>Pure Fix Cycles</x:v>
      </x:c>
      <x:c r="I1336" s="47" t="n">
        <x:v>2000</x:v>
      </x:c>
      <x:c r="J1336" s="32" t="str">
        <x:v>USD</x:v>
      </x:c>
      <x:c r="K1336" s="32" t="str">
        <x:v>4130, 47 cm, 50 cm, 54 cm, 58 cm, 61 cm, Artist Series, Black, CrMo, People for Bikes, Peter Shire, Pro Series, Pure Fix</x:v>
      </x:c>
      <x:c r="L1336" s="32" t="str">
        <x:v>Premium Fixed Gear Bike</x:v>
      </x:c>
      <x:c r="M1336" s="67" t="n">
        <x:v>27216</x:v>
      </x:c>
      <x:c r="N1336" s="32" t="str"/>
      <x:c r="O1336" s="32" t="str">
        <x:v>https://cdn.shopify.com/s/files/1/0923/8062/products/ArtBike_people-for-bikes-3_WEB.jpeg?v=1442436070</x:v>
      </x:c>
      <x:c r="P1336" s="32" t="str"/>
      <x:c r="Q1336" s="32" t="str">
        <x:v>Estimated</x:v>
      </x:c>
      <x:c r="R1336" s="32" t="str">
        <x:v>Bicycles</x:v>
      </x:c>
      <x:c r="S1336" s="32" t="str">
        <x:v>Complete bicycle</x:v>
      </x:c>
      <x:c r="T1336" s="32" t="str">
        <x:v>Platform product type: Premium Fixed Gear Bike</x:v>
      </x:c>
      <x:c r="U1336" s="32" t="str">
        <x:v>Low</x:v>
      </x:c>
      <x:c r="V1336" s="67" t="n">
        <x:v>500</x:v>
      </x:c>
      <x:c r="W1336" s="47" t="n">
        <x:v>87.05</x:v>
      </x:c>
      <x:c r="X1336" s="47" t="n">
        <x:v>174.09</x:v>
      </x:c>
      <x:c r="Y1336" s="47" t="n">
        <x:v>368.67</x:v>
      </x:c>
      <x:c r="Z1336" s="47" t="n">
        <x:v>12</x:v>
      </x:c>
      <x:c r="AA1336" s="47" t="n">
        <x:v>135</x:v>
      </x:c>
      <x:c r="AB1336" s="68" t="n">
        <x:v>7</x:v>
      </x:c>
      <x:c r="AC1336" s="47" t="n">
        <x:v>162.69</x:v>
      </x:c>
      <x:c r="AD1336" s="47" t="n">
        <x:v>343.57</x:v>
      </x:c>
      <x:c r="AE1336" s="47" t="n">
        <x:v>710.13</x:v>
      </x:c>
      <x:c r="AF1336" s="68" t="n">
        <x:v>2.9</x:v>
      </x:c>
      <x:c r="AG1336" s="47" t="n">
        <x:v>15</x:v>
      </x:c>
      <x:c r="AH1336" s="68" t="n">
        <x:v>5</x:v>
      </x:c>
      <x:c r="AI1336" s="47" t="n">
        <x:v>516.57</x:v>
      </x:c>
      <x:c r="AJ1336" s="47" t="n">
        <x:v>1483.43</x:v>
      </x:c>
      <x:c r="AK1336" s="48" t="n">
        <x:v>0.742</x:v>
      </x:c>
      <x:c r="AL1336" s="32" t="str">
        <x:v>Frame material, components, assembly, testing, brand, and oversized freight dominate. Modifiers: premium/heavy-duty specification. Tariff and freight assumptions are illustrative and require current validation.</x:v>
      </x:c>
      <x:c r="AM1336" s="32" t="str">
        <x:v>This is a demonstration store. You can purchase products like this from Pure Fix Cycles Every bike is a work of art, but sometimes you have to make it official. We love the creativity, vision, and personality that bikes bring out in people and we love artists for putting so much cool stuff into the universe. That’s why we never miss a chance to collaborate with today’s most inspiring creators. Bringing a fresh look to our designs, revealing beauty in utility, and turning transportation into some</x:v>
      </x:c>
      <x:c r="AN1336" s="32" t="str">
        <x:v>https://github.com/shopifypartners/shopify-product-csvs-and-images/blob/master/csv-files/bicycles.csv</x:v>
      </x:c>
      <x:c r="AO1336" s="32" t="str">
        <x:v>2026-08-05-v2</x:v>
      </x:c>
    </x:row>
    <x:row r="1337">
      <x:c r="A1337" s="32" t="n">
        <x:v>1336</x:v>
      </x:c>
      <x:c r="B1337" s="32" t="str">
        <x:v>Shopify</x:v>
      </x:c>
      <x:c r="C1337" s="32" t="str">
        <x:v>Shopify Partners sample: bicycles.csv</x:v>
      </x:c>
      <x:c r="D1337" s="32" t="str">
        <x:v>bicycles.csv:pure-fix-starter-kit</x:v>
      </x:c>
      <x:c r="E1337" s="32" t="str"/>
      <x:c r="F1337" s="32" t="str">
        <x:v>Pure Fix Starter Kit</x:v>
      </x:c>
      <x:c r="G1337" s="32" t="str">
        <x:v>Pure Fix Cycles</x:v>
      </x:c>
      <x:c r="H1337" s="32" t="str">
        <x:v>Pure Fix Cycles</x:v>
      </x:c>
      <x:c r="I1337" s="47" t="n">
        <x:v>119.99</x:v>
      </x:c>
      <x:c r="J1337" s="32" t="str">
        <x:v>USD</x:v>
      </x:c>
      <x:c r="K1337" s="32" t="str"/>
      <x:c r="L1337" s="32" t="str"/>
      <x:c r="M1337" s="67" t="n">
        <x:v>4536</x:v>
      </x:c>
      <x:c r="N1337" s="32" t="str"/>
      <x:c r="O1337" s="32" t="str"/>
      <x:c r="P1337" s="32" t="str"/>
      <x:c r="Q1337" s="32" t="str">
        <x:v>Estimated</x:v>
      </x:c>
      <x:c r="R1337" s="32" t="str">
        <x:v>Generic</x:v>
      </x:c>
      <x:c r="S1337" s="32" t="str">
        <x:v>Assembled consumer product</x:v>
      </x:c>
      <x:c r="T1337" s="32" t="str">
        <x:v>Generic fallback</x:v>
      </x:c>
      <x:c r="U1337" s="32" t="str">
        <x:v>Low</x:v>
      </x:c>
      <x:c r="V1337" s="67" t="n">
        <x:v>500</x:v>
      </x:c>
      <x:c r="W1337" s="47" t="n">
        <x:v>3</x:v>
      </x:c>
      <x:c r="X1337" s="47" t="n">
        <x:v>12</x:v>
      </x:c>
      <x:c r="Y1337" s="47" t="n">
        <x:v>40</x:v>
      </x:c>
      <x:c r="Z1337" s="47" t="n">
        <x:v>1</x:v>
      </x:c>
      <x:c r="AA1337" s="47" t="n">
        <x:v>3.2</x:v>
      </x:c>
      <x:c r="AB1337" s="68" t="n">
        <x:v>5</x:v>
      </x:c>
      <x:c r="AC1337" s="47" t="n">
        <x:v>4.3</x:v>
      </x:c>
      <x:c r="AD1337" s="47" t="n">
        <x:v>17.01</x:v>
      </x:c>
      <x:c r="AE1337" s="47" t="n">
        <x:v>56.39</x:v>
      </x:c>
      <x:c r="AF1337" s="68" t="n">
        <x:v>2.9</x:v>
      </x:c>
      <x:c r="AG1337" s="47" t="n">
        <x:v>15</x:v>
      </x:c>
      <x:c r="AH1337" s="68" t="n">
        <x:v>5</x:v>
      </x:c>
      <x:c r="AI1337" s="47" t="n">
        <x:v>41.49</x:v>
      </x:c>
      <x:c r="AJ1337" s="47" t="n">
        <x:v>78.5</x:v>
      </x:c>
      <x:c r="AK1337" s="48" t="n">
        <x:v>0.654</x:v>
      </x:c>
      <x:c r="AL1337" s="32" t="str">
        <x:v>Insufficient specifications; use as a broad placeholder until a BOM or supplier match is available. Tariff and freight assumptions are illustrative and require current validation.</x:v>
      </x:c>
      <x:c r="AM1337" s="32" t="str"/>
      <x:c r="AN1337" s="32" t="str">
        <x:v>https://github.com/shopifypartners/shopify-product-csvs-and-images/blob/master/csv-files/bicycles.csv</x:v>
      </x:c>
      <x:c r="AO1337" s="32" t="str">
        <x:v>2026-08-05-v2</x:v>
      </x:c>
    </x:row>
    <x:row r="1338">
      <x:c r="A1338" s="32" t="n">
        <x:v>1337</x:v>
      </x:c>
      <x:c r="B1338" s="32" t="str">
        <x:v>Shopify</x:v>
      </x:c>
      <x:c r="C1338" s="32" t="str">
        <x:v>Shopify Partners sample: bicycles.csv</x:v>
      </x:c>
      <x:c r="D1338" s="32" t="str">
        <x:v>bicycles.csv:ding-dong-bell</x:v>
      </x:c>
      <x:c r="E1338" s="32" t="str"/>
      <x:c r="F1338" s="32" t="str">
        <x:v>Ding Dong Bell</x:v>
      </x:c>
      <x:c r="G1338" s="32" t="str">
        <x:v>Pure Fix Cycles</x:v>
      </x:c>
      <x:c r="H1338" s="32" t="str">
        <x:v>Pure Fix Cycles</x:v>
      </x:c>
      <x:c r="I1338" s="47" t="n">
        <x:v>12</x:v>
      </x:c>
      <x:c r="J1338" s="32" t="str">
        <x:v>USD</x:v>
      </x:c>
      <x:c r="K1338" s="32" t="str">
        <x:v>Bells, Black, Blue, City, City Accessories, Goods, Pure City, Red, Safety Gear, Things We Love</x:v>
      </x:c>
      <x:c r="L1338" s="32" t="str">
        <x:v>Bells</x:v>
      </x:c>
      <x:c r="M1338" s="67" t="n">
        <x:v>454</x:v>
      </x:c>
      <x:c r="N1338" s="32" t="str"/>
      <x:c r="O1338" s="32" t="str">
        <x:v>https://cdn.shopify.com/s/files/1/0923/8062/products/CITY-BELL_PASTEL_MIXED_SET_WEB.jpeg?v=1438624471</x:v>
      </x:c>
      <x:c r="P1338" s="32" t="str"/>
      <x:c r="Q1338" s="32" t="str">
        <x:v>Estimated</x:v>
      </x:c>
      <x:c r="R1338" s="32" t="str">
        <x:v>Generic</x:v>
      </x:c>
      <x:c r="S1338" s="32" t="str">
        <x:v>Assembled consumer product</x:v>
      </x:c>
      <x:c r="T1338" s="32" t="str">
        <x:v>Broad accessories category: Bells</x:v>
      </x:c>
      <x:c r="U1338" s="32" t="str">
        <x:v>Low</x:v>
      </x:c>
      <x:c r="V1338" s="67" t="n">
        <x:v>500</x:v>
      </x:c>
      <x:c r="W1338" s="47" t="n">
        <x:v>3</x:v>
      </x:c>
      <x:c r="X1338" s="47" t="n">
        <x:v>8.64</x:v>
      </x:c>
      <x:c r="Y1338" s="47" t="n">
        <x:v>10.8</x:v>
      </x:c>
      <x:c r="Z1338" s="47" t="n">
        <x:v>1</x:v>
      </x:c>
      <x:c r="AA1338" s="47" t="n">
        <x:v>2</x:v>
      </x:c>
      <x:c r="AB1338" s="68" t="n">
        <x:v>5</x:v>
      </x:c>
      <x:c r="AC1338" s="47" t="n">
        <x:v>3.99</x:v>
      </x:c>
      <x:c r="AD1338" s="47" t="n">
        <x:v>12.22</x:v>
      </x:c>
      <x:c r="AE1338" s="47" t="n">
        <x:v>21.32</x:v>
      </x:c>
      <x:c r="AF1338" s="68" t="n">
        <x:v>2.9</x:v>
      </x:c>
      <x:c r="AG1338" s="47" t="n">
        <x:v>4</x:v>
      </x:c>
      <x:c r="AH1338" s="68" t="n">
        <x:v>5</x:v>
      </x:c>
      <x:c r="AI1338" s="47" t="n">
        <x:v>17.17</x:v>
      </x:c>
      <x:c r="AJ1338" s="47" t="n">
        <x:v>-5.17</x:v>
      </x:c>
      <x:c r="AK1338" s="48" t="n">
        <x:v>-0.431</x:v>
      </x:c>
      <x:c r="AL1338" s="32" t="str">
        <x:v>Insufficient specifications; use as a broad placeholder until a BOM or supplier match is available. Tariff and freight assumptions are illustrative and require current validation.</x:v>
      </x:c>
      <x:c r="AM1338" s="32" t="str">
        <x:v>This is a demonstration store. You can purchase products like this from Pure Fix Cycles Never shout "On your left!" again! Let the pleasant peal of the Ding Dong bell announce your presence. Perfect for herding pedestrians on the multi-use path, ringing "hello" to a friend, or letting your neighborhood know just how much you enjoy riding, every bike deserves a voice and none sounds more 'bikey' than, "Ding Dong!" Specs “Ding Dong” – the bell Fits Pure City, Pure Fix, and any 22.2mm handlebars To</x:v>
      </x:c>
      <x:c r="AN1338" s="32" t="str">
        <x:v>https://github.com/shopifypartners/shopify-product-csvs-and-images/blob/master/csv-files/bicycles.csv</x:v>
      </x:c>
      <x:c r="AO1338" s="32" t="str">
        <x:v>2026-08-05-v2</x:v>
      </x:c>
    </x:row>
    <x:row r="1339">
      <x:c r="A1339" s="32" t="n">
        <x:v>1338</x:v>
      </x:c>
      <x:c r="B1339" s="32" t="str">
        <x:v>Shopify</x:v>
      </x:c>
      <x:c r="C1339" s="32" t="str">
        <x:v>Shopify Partners sample: bicycles.csv</x:v>
      </x:c>
      <x:c r="D1339" s="32" t="str">
        <x:v>bicycles.csv:hammer-pull-brass-bell</x:v>
      </x:c>
      <x:c r="E1339" s="32" t="str"/>
      <x:c r="F1339" s="32" t="str">
        <x:v>Hammer Pull Brass Bell</x:v>
      </x:c>
      <x:c r="G1339" s="32" t="str">
        <x:v>Pure City Cycles</x:v>
      </x:c>
      <x:c r="H1339" s="32" t="str">
        <x:v>Pure City Cycles</x:v>
      </x:c>
      <x:c r="I1339" s="47" t="n">
        <x:v>14</x:v>
      </x:c>
      <x:c r="J1339" s="32" t="str">
        <x:v>USD</x:v>
      </x:c>
      <x:c r="K1339" s="32" t="str">
        <x:v>Accessories, Bells</x:v>
      </x:c>
      <x:c r="L1339" s="32" t="str">
        <x:v>Bells</x:v>
      </x:c>
      <x:c r="M1339" s="67" t="n">
        <x:v>227</x:v>
      </x:c>
      <x:c r="N1339" s="32" t="str"/>
      <x:c r="O1339" s="32" t="str">
        <x:v>https://cdn.shopify.com/s/files/1/0923/8062/products/bellprimary.jpeg?v=1438624465</x:v>
      </x:c>
      <x:c r="P1339" s="32" t="str"/>
      <x:c r="Q1339" s="32" t="str">
        <x:v>Estimated</x:v>
      </x:c>
      <x:c r="R1339" s="32" t="str">
        <x:v>Home</x:v>
      </x:c>
      <x:c r="S1339" s="32" t="str">
        <x:v>Lighting fixture or lamp</x:v>
      </x:c>
      <x:c r="T1339" s="32" t="str">
        <x:v>Keyword/category match: lamp</x:v>
      </x:c>
      <x:c r="U1339" s="32" t="str">
        <x:v>Low</x:v>
      </x:c>
      <x:c r="V1339" s="67" t="n">
        <x:v>500</x:v>
      </x:c>
      <x:c r="W1339" s="47" t="n">
        <x:v>5</x:v>
      </x:c>
      <x:c r="X1339" s="47" t="n">
        <x:v>10.08</x:v>
      </x:c>
      <x:c r="Y1339" s="47" t="n">
        <x:v>12.6</x:v>
      </x:c>
      <x:c r="Z1339" s="47" t="n">
        <x:v>1.2</x:v>
      </x:c>
      <x:c r="AA1339" s="47" t="n">
        <x:v>2.25</x:v>
      </x:c>
      <x:c r="AB1339" s="68" t="n">
        <x:v>7</x:v>
      </x:c>
      <x:c r="AC1339" s="47" t="n">
        <x:v>6.85</x:v>
      </x:c>
      <x:c r="AD1339" s="47" t="n">
        <x:v>14.48</x:v>
      </x:c>
      <x:c r="AE1339" s="47" t="n">
        <x:v>21.94</x:v>
      </x:c>
      <x:c r="AF1339" s="68" t="n">
        <x:v>2.9</x:v>
      </x:c>
      <x:c r="AG1339" s="47" t="n">
        <x:v>2.5</x:v>
      </x:c>
      <x:c r="AH1339" s="68" t="n">
        <x:v>5</x:v>
      </x:c>
      <x:c r="AI1339" s="47" t="n">
        <x:v>18.08</x:v>
      </x:c>
      <x:c r="AJ1339" s="47" t="n">
        <x:v>-4.08</x:v>
      </x:c>
      <x:c r="AK1339" s="48" t="n">
        <x:v>-0.292</x:v>
      </x:c>
      <x:c r="AL1339" s="32" t="str">
        <x:v>Size, driver, safety certification, finish, and packaging affect cost. Tariff and freight assumptions are illustrative and require current validation.</x:v>
      </x:c>
      <x:c r="AM1339" s="32" t="str">
        <x:v>This is a demonstration store. You can purchase products like this from Pure Fix Cycles With a crystal clear tone and classic good looks, this beautiful brass bell belongs on your bike. Save your voice for serenading and let the Hammer Bell do the work of clearing your path. Specs 40mm Brass Bell Alloy Clamp Will fit 22.2mm or 25.4mm bars</x:v>
      </x:c>
      <x:c r="AN1339" s="32" t="str">
        <x:v>https://github.com/shopifypartners/shopify-product-csvs-and-images/blob/master/csv-files/bicycles.csv</x:v>
      </x:c>
      <x:c r="AO1339" s="32" t="str">
        <x:v>2026-08-05-v2</x:v>
      </x:c>
    </x:row>
    <x:row r="1340">
      <x:c r="A1340" s="32" t="n">
        <x:v>1339</x:v>
      </x:c>
      <x:c r="B1340" s="32" t="str">
        <x:v>Shopify</x:v>
      </x:c>
      <x:c r="C1340" s="32" t="str">
        <x:v>Shopify Partners sample: bicycles.csv</x:v>
      </x:c>
      <x:c r="D1340" s="32" t="str">
        <x:v>bicycles.csv:kryptonite-series-2-mini-7-u-lock</x:v>
      </x:c>
      <x:c r="E1340" s="32" t="str"/>
      <x:c r="F1340" s="32" t="str">
        <x:v>Kryptonite series 2 Mini-7 U-Lock</x:v>
      </x:c>
      <x:c r="G1340" s="32" t="str">
        <x:v>Kryptonite</x:v>
      </x:c>
      <x:c r="H1340" s="32" t="str">
        <x:v>Kryptonite</x:v>
      </x:c>
      <x:c r="I1340" s="47" t="n">
        <x:v>39.99</x:v>
      </x:c>
      <x:c r="J1340" s="32" t="str">
        <x:v>USD</x:v>
      </x:c>
      <x:c r="K1340" s="32" t="str">
        <x:v>Accessories, Locks</x:v>
      </x:c>
      <x:c r="L1340" s="32" t="str">
        <x:v>Locks</x:v>
      </x:c>
      <x:c r="M1340" s="67" t="n">
        <x:v>1134</x:v>
      </x:c>
      <x:c r="N1340" s="32" t="str"/>
      <x:c r="O1340" s="32" t="str">
        <x:v>https://cdn.shopify.com/s/files/1/0923/8062/products/bluehuge.jpeg?v=1438624459</x:v>
      </x:c>
      <x:c r="P1340" s="32" t="str"/>
      <x:c r="Q1340" s="32" t="str">
        <x:v>Estimated</x:v>
      </x:c>
      <x:c r="R1340" s="32" t="str">
        <x:v>Bicycles</x:v>
      </x:c>
      <x:c r="S1340" s="32" t="str">
        <x:v>Bicycle lock</x:v>
      </x:c>
      <x:c r="T1340" s="32" t="str">
        <x:v>Platform product type: Locks</x:v>
      </x:c>
      <x:c r="U1340" s="32" t="str">
        <x:v>Medium</x:v>
      </x:c>
      <x:c r="V1340" s="67" t="n">
        <x:v>500</x:v>
      </x:c>
      <x:c r="W1340" s="47" t="n">
        <x:v>4</x:v>
      </x:c>
      <x:c r="X1340" s="47" t="n">
        <x:v>12</x:v>
      </x:c>
      <x:c r="Y1340" s="47" t="n">
        <x:v>30</x:v>
      </x:c>
      <x:c r="Z1340" s="47" t="n">
        <x:v>0.9</x:v>
      </x:c>
      <x:c r="AA1340" s="47" t="n">
        <x:v>2.6</x:v>
      </x:c>
      <x:c r="AB1340" s="68" t="n">
        <x:v>7</x:v>
      </x:c>
      <x:c r="AC1340" s="47" t="n">
        <x:v>5.49</x:v>
      </x:c>
      <x:c r="AD1340" s="47" t="n">
        <x:v>16.59</x:v>
      </x:c>
      <x:c r="AE1340" s="47" t="n">
        <x:v>41.2</x:v>
      </x:c>
      <x:c r="AF1340" s="68" t="n">
        <x:v>2.9</x:v>
      </x:c>
      <x:c r="AG1340" s="47" t="n">
        <x:v>7</x:v>
      </x:c>
      <x:c r="AH1340" s="68" t="n">
        <x:v>5</x:v>
      </x:c>
      <x:c r="AI1340" s="47" t="n">
        <x:v>26.74</x:v>
      </x:c>
      <x:c r="AJ1340" s="47" t="n">
        <x:v>13.25</x:v>
      </x:c>
      <x:c r="AK1340" s="48" t="n">
        <x:v>0.331</x:v>
      </x:c>
      <x:c r="AL1340" s="32" t="str">
        <x:v>Security rating, steel thickness, cylinder, and weight affect cost. Tariff and freight assumptions are illustrative and require current validation.</x:v>
      </x:c>
      <x:c r="AM1340" s="32" t="str">
        <x:v>This is a demonstration store. You can purchase products like this from Pure Fix Cycles This 7” Mini U-lock is perfect for protecting your ride while you’re away. The 13mm hardened-steel shackle resists cutting and leverage attacks, the colorful vinyl coating looks great and won’t chip your paint, and Kryptonite’s offer of anti-theft protection will give you the peace of mind to park anywhere! Specs 13mm Performance hardened-steel shackle Reinforced hardened cross bar design provides increased p</x:v>
      </x:c>
      <x:c r="AN1340" s="32" t="str">
        <x:v>https://github.com/shopifypartners/shopify-product-csvs-and-images/blob/master/csv-files/bicycles.csv</x:v>
      </x:c>
      <x:c r="AO1340" s="32" t="str">
        <x:v>2026-08-05-v2</x:v>
      </x:c>
    </x:row>
    <x:row r="1341">
      <x:c r="A1341" s="32" t="n">
        <x:v>1340</x:v>
      </x:c>
      <x:c r="B1341" s="32" t="str">
        <x:v>Shopify</x:v>
      </x:c>
      <x:c r="C1341" s="32" t="str">
        <x:v>Shopify Partners sample: bicycles.csv</x:v>
      </x:c>
      <x:c r="D1341" s="32" t="str">
        <x:v>bicycles.csv:crank-bros-candy-1-pedals</x:v>
      </x:c>
      <x:c r="E1341" s="32" t="str"/>
      <x:c r="F1341" s="32" t="str">
        <x:v>Crank Bros Candy 1 Pedals</x:v>
      </x:c>
      <x:c r="G1341" s="32" t="str">
        <x:v>Crank Bros</x:v>
      </x:c>
      <x:c r="H1341" s="32" t="str">
        <x:v>Crank Bros</x:v>
      </x:c>
      <x:c r="I1341" s="47" t="n">
        <x:v>59.99</x:v>
      </x:c>
      <x:c r="J1341" s="32" t="str">
        <x:v>USD</x:v>
      </x:c>
      <x:c r="K1341" s="32" t="str">
        <x:v>Clipless Pedals, Parts, Pedals, Upgrades</x:v>
      </x:c>
      <x:c r="L1341" s="32" t="str">
        <x:v>Pedals</x:v>
      </x:c>
      <x:c r="M1341" s="67" t="n">
        <x:v>907</x:v>
      </x:c>
      <x:c r="N1341" s="32" t="str"/>
      <x:c r="O1341" s="32" t="str">
        <x:v>https://cdn.shopify.com/s/files/1/0923/8062/products/PEDALS_CRANK-BROS_CANDY_SET_WEB.jpeg?v=1438624451</x:v>
      </x:c>
      <x:c r="P1341" s="32" t="str"/>
      <x:c r="Q1341" s="32" t="str">
        <x:v>Estimated</x:v>
      </x:c>
      <x:c r="R1341" s="32" t="str">
        <x:v>Bicycles</x:v>
      </x:c>
      <x:c r="S1341" s="32" t="str">
        <x:v>Bicycle drivetrain component</x:v>
      </x:c>
      <x:c r="T1341" s="32" t="str">
        <x:v>Platform product type: Pedals</x:v>
      </x:c>
      <x:c r="U1341" s="32" t="str">
        <x:v>Low</x:v>
      </x:c>
      <x:c r="V1341" s="67" t="n">
        <x:v>500</x:v>
      </x:c>
      <x:c r="W1341" s="47" t="n">
        <x:v>5.5</x:v>
      </x:c>
      <x:c r="X1341" s="47" t="n">
        <x:v>19.8</x:v>
      </x:c>
      <x:c r="Y1341" s="47" t="n">
        <x:v>53.99</x:v>
      </x:c>
      <x:c r="Z1341" s="47" t="n">
        <x:v>1</x:v>
      </x:c>
      <x:c r="AA1341" s="47" t="n">
        <x:v>2</x:v>
      </x:c>
      <x:c r="AB1341" s="68" t="n">
        <x:v>7</x:v>
      </x:c>
      <x:c r="AC1341" s="47" t="n">
        <x:v>6.79</x:v>
      </x:c>
      <x:c r="AD1341" s="47" t="n">
        <x:v>24.4</x:v>
      </x:c>
      <x:c r="AE1341" s="47" t="n">
        <x:v>66.87</x:v>
      </x:c>
      <x:c r="AF1341" s="68" t="n">
        <x:v>2.9</x:v>
      </x:c>
      <x:c r="AG1341" s="47" t="n">
        <x:v>4</x:v>
      </x:c>
      <x:c r="AH1341" s="68" t="n">
        <x:v>5</x:v>
      </x:c>
      <x:c r="AI1341" s="47" t="n">
        <x:v>33.14</x:v>
      </x:c>
      <x:c r="AJ1341" s="47" t="n">
        <x:v>26.85</x:v>
      </x:c>
      <x:c r="AK1341" s="48" t="n">
        <x:v>0.44799999999999995</x:v>
      </x:c>
      <x:c r="AL1341" s="32" t="str">
        <x:v>Cranks, bottom brackets, chains, cassettes, and pedals vary widely. Modifiers: premium/heavy-duty specification. Tariff and freight assumptions are illustrative and require current validation.</x:v>
      </x:c>
      <x:c r="AM1341" s="32" t="str">
        <x:v>This is a demonstration store. You can purchase products like this from Pure Fix Cycles Feel connected to the ride like never before. The Crank Bros Candy 1s feature chromoly spindles, stainless steel springs, and a composite platform for extra stability without adding weight. Compatible with any 2-hole cycling shoe and offering 4-way cleat entry, these pedals are the perfect way to explore going clipless. Mash away – your feet aren’t going anywhere. Specs 4-sided entry Spindle: Forged scm 435 c</x:v>
      </x:c>
      <x:c r="AN1341" s="32" t="str">
        <x:v>https://github.com/shopifypartners/shopify-product-csvs-and-images/blob/master/csv-files/bicycles.csv</x:v>
      </x:c>
      <x:c r="AO1341" s="32" t="str">
        <x:v>2026-08-05-v2</x:v>
      </x:c>
    </x:row>
    <x:row r="1342">
      <x:c r="A1342" s="32" t="n">
        <x:v>1341</x:v>
      </x:c>
      <x:c r="B1342" s="32" t="str">
        <x:v>Shopify</x:v>
      </x:c>
      <x:c r="C1342" s="32" t="str">
        <x:v>Shopify Partners sample: bicycles.csv</x:v>
      </x:c>
      <x:c r="D1342" s="32" t="str">
        <x:v>bicycles.csv:lezyne-patch-lever-kit</x:v>
      </x:c>
      <x:c r="E1342" s="32" t="str"/>
      <x:c r="F1342" s="32" t="str">
        <x:v>Lezyne Patch/Lever Kit</x:v>
      </x:c>
      <x:c r="G1342" s="32" t="str">
        <x:v>Pure Fix Cycles</x:v>
      </x:c>
      <x:c r="H1342" s="32" t="str">
        <x:v>Pure Fix Cycles</x:v>
      </x:c>
      <x:c r="I1342" s="47" t="n">
        <x:v>8.99</x:v>
      </x:c>
      <x:c r="J1342" s="32" t="str">
        <x:v>USD</x:v>
      </x:c>
      <x:c r="K1342" s="32" t="str">
        <x:v>Accessories, Patch Kits, Tire Levers, Tools</x:v>
      </x:c>
      <x:c r="L1342" s="32" t="str">
        <x:v>Tools</x:v>
      </x:c>
      <x:c r="M1342" s="67" t="n">
        <x:v>227</x:v>
      </x:c>
      <x:c r="N1342" s="32" t="str"/>
      <x:c r="O1342" s="32" t="str">
        <x:v>https://cdn.shopify.com/s/files/1/0923/8062/products/LEZYNE_PATCH-TOOL_SET_WEB.jpeg?v=1438624440</x:v>
      </x:c>
      <x:c r="P1342" s="32" t="str"/>
      <x:c r="Q1342" s="32" t="str">
        <x:v>Estimated</x:v>
      </x:c>
      <x:c r="R1342" s="32" t="str">
        <x:v>Tools</x:v>
      </x:c>
      <x:c r="S1342" s="32" t="str">
        <x:v>Steel hand tool</x:v>
      </x:c>
      <x:c r="T1342" s="32" t="str">
        <x:v>Platform product type: Tools</x:v>
      </x:c>
      <x:c r="U1342" s="32" t="str">
        <x:v>Medium</x:v>
      </x:c>
      <x:c r="V1342" s="67" t="n">
        <x:v>500</x:v>
      </x:c>
      <x:c r="W1342" s="47" t="n">
        <x:v>1.65</x:v>
      </x:c>
      <x:c r="X1342" s="47" t="n">
        <x:v>4.96</x:v>
      </x:c>
      <x:c r="Y1342" s="47" t="n">
        <x:v>8.09</x:v>
      </x:c>
      <x:c r="Z1342" s="47" t="n">
        <x:v>0.5</x:v>
      </x:c>
      <x:c r="AA1342" s="47" t="n">
        <x:v>0.54</x:v>
      </x:c>
      <x:c r="AB1342" s="68" t="n">
        <x:v>5</x:v>
      </x:c>
      <x:c r="AC1342" s="47" t="n">
        <x:v>2.13</x:v>
      </x:c>
      <x:c r="AD1342" s="47" t="n">
        <x:v>6.3</x:v>
      </x:c>
      <x:c r="AE1342" s="47" t="n">
        <x:v>11.46</x:v>
      </x:c>
      <x:c r="AF1342" s="68" t="n">
        <x:v>2.9</x:v>
      </x:c>
      <x:c r="AG1342" s="47" t="n">
        <x:v>2.5</x:v>
      </x:c>
      <x:c r="AH1342" s="68" t="n">
        <x:v>5</x:v>
      </x:c>
      <x:c r="AI1342" s="47" t="n">
        <x:v>9.51</x:v>
      </x:c>
      <x:c r="AJ1342" s="47" t="n">
        <x:v>-0.52</x:v>
      </x:c>
      <x:c r="AK1342" s="48" t="n">
        <x:v>-0.057999999999999996</x:v>
      </x:c>
      <x:c r="AL1342" s="32" t="str">
        <x:v>Steel grade, forging, machining, coating, and set count affect cost. Tariff and freight assumptions are illustrative and require current validation.</x:v>
      </x:c>
      <x:c r="AM1342" s="32" t="str">
        <x:v>This is a demonstration store. You can purchase products like this from Pure Fix Cycles Flat tires don’t end rides – unprepared riders do. Don’t be that guy. The Lezyne Patch/Lever Kit has everything you need to get rolling again; tire levers, glueless patches, tube scuffer, and a tire boot, all tucked away in a pocketable aluminum case. There’s no reason to ride unready – now you don’t have to. Specs 2 power levers 6 glueless patches 1 tire boot/instruction sheet 1 tube scuffer Aluminum case we</x:v>
      </x:c>
      <x:c r="AN1342" s="32" t="str">
        <x:v>https://github.com/shopifypartners/shopify-product-csvs-and-images/blob/master/csv-files/bicycles.csv</x:v>
      </x:c>
      <x:c r="AO1342" s="32" t="str">
        <x:v>2026-08-05-v2</x:v>
      </x:c>
    </x:row>
    <x:row r="1343">
      <x:c r="A1343" s="32" t="n">
        <x:v>1342</x:v>
      </x:c>
      <x:c r="B1343" s="32" t="str">
        <x:v>Shopify</x:v>
      </x:c>
      <x:c r="C1343" s="32" t="str">
        <x:v>Shopify Partners sample: bicycles.csv</x:v>
      </x:c>
      <x:c r="D1343" s="32" t="str">
        <x:v>bicycles.csv:fly-6-rear-light-and-hd-camera</x:v>
      </x:c>
      <x:c r="E1343" s="32" t="str"/>
      <x:c r="F1343" s="32" t="str">
        <x:v>Fly 6 Rear Light and HD Camera</x:v>
      </x:c>
      <x:c r="G1343" s="32" t="str">
        <x:v>Cycliq</x:v>
      </x:c>
      <x:c r="H1343" s="32" t="str">
        <x:v>Cycliq</x:v>
      </x:c>
      <x:c r="I1343" s="47" t="n">
        <x:v>169</x:v>
      </x:c>
      <x:c r="J1343" s="32" t="str">
        <x:v>USD</x:v>
      </x:c>
      <x:c r="K1343" s="32" t="str">
        <x:v>Accessories, Lights, Video Recorders</x:v>
      </x:c>
      <x:c r="L1343" s="32" t="str">
        <x:v>Video Recorders</x:v>
      </x:c>
      <x:c r="M1343" s="67" t="n">
        <x:v>907</x:v>
      </x:c>
      <x:c r="N1343" s="32" t="str"/>
      <x:c r="O1343" s="32" t="str">
        <x:v>https://cdn.shopify.com/s/files/1/0923/8062/products/CYCLIQ-FLY-6_RED_FRONT_WEB.jpeg?v=1438624430</x:v>
      </x:c>
      <x:c r="P1343" s="32" t="str"/>
      <x:c r="Q1343" s="32" t="str">
        <x:v>Estimated</x:v>
      </x:c>
      <x:c r="R1343" s="32" t="str">
        <x:v>Generic</x:v>
      </x:c>
      <x:c r="S1343" s="32" t="str">
        <x:v>Assembled consumer product</x:v>
      </x:c>
      <x:c r="T1343" s="32" t="str">
        <x:v>Broad accessories category: Video Recorders</x:v>
      </x:c>
      <x:c r="U1343" s="32" t="str">
        <x:v>Low</x:v>
      </x:c>
      <x:c r="V1343" s="67" t="n">
        <x:v>500</x:v>
      </x:c>
      <x:c r="W1343" s="47" t="n">
        <x:v>3</x:v>
      </x:c>
      <x:c r="X1343" s="47" t="n">
        <x:v>12</x:v>
      </x:c>
      <x:c r="Y1343" s="47" t="n">
        <x:v>40</x:v>
      </x:c>
      <x:c r="Z1343" s="47" t="n">
        <x:v>1</x:v>
      </x:c>
      <x:c r="AA1343" s="47" t="n">
        <x:v>2</x:v>
      </x:c>
      <x:c r="AB1343" s="68" t="n">
        <x:v>5</x:v>
      </x:c>
      <x:c r="AC1343" s="47" t="n">
        <x:v>3.99</x:v>
      </x:c>
      <x:c r="AD1343" s="47" t="n">
        <x:v>15.75</x:v>
      </x:c>
      <x:c r="AE1343" s="47" t="n">
        <x:v>51.98</x:v>
      </x:c>
      <x:c r="AF1343" s="68" t="n">
        <x:v>2.9</x:v>
      </x:c>
      <x:c r="AG1343" s="47" t="n">
        <x:v>4</x:v>
      </x:c>
      <x:c r="AH1343" s="68" t="n">
        <x:v>5</x:v>
      </x:c>
      <x:c r="AI1343" s="47" t="n">
        <x:v>33.1</x:v>
      </x:c>
      <x:c r="AJ1343" s="47" t="n">
        <x:v>135.9</x:v>
      </x:c>
      <x:c r="AK1343" s="48" t="n">
        <x:v>0.804</x:v>
      </x:c>
      <x:c r="AL1343" s="32" t="str">
        <x:v>Insufficient specifications; use as a broad placeholder until a BOM or supplier match is available. Tariff and freight assumptions are illustrative and require current validation.</x:v>
      </x:c>
      <x:c r="AM1343" s="32" t="str">
        <x:v>This is a demonstration store. You can purchase products like this from Pure Fix Cycles See and be seen. The Fly6 has your back, combining a 30-lumen taillight for keeping you visible on the road, with a 720p video camera for capturing the best of your rides! A little bit of insurance against the unexpected, and an awesome way to record your revelries – the Fly6 is bike tech done right! Specs 30-lumen LED light 720p recording with audio 6 hours runtime (video and light) Out of the box seat post </x:v>
      </x:c>
      <x:c r="AN1343" s="32" t="str">
        <x:v>https://github.com/shopifypartners/shopify-product-csvs-and-images/blob/master/csv-files/bicycles.csv</x:v>
      </x:c>
      <x:c r="AO1343" s="32" t="str">
        <x:v>2026-08-05-v2</x:v>
      </x:c>
    </x:row>
    <x:row r="1344">
      <x:c r="A1344" s="32" t="n">
        <x:v>1343</x:v>
      </x:c>
      <x:c r="B1344" s="32" t="str">
        <x:v>Shopify</x:v>
      </x:c>
      <x:c r="C1344" s="32" t="str">
        <x:v>Shopify Partners sample: bicycles.csv</x:v>
      </x:c>
      <x:c r="D1344" s="32" t="str">
        <x:v>bicycles.csv:park-tool-tw-1-torque-wrench</x:v>
      </x:c>
      <x:c r="E1344" s="32" t="str"/>
      <x:c r="F1344" s="32" t="str">
        <x:v>Park Tool TW-1 Torque Wrench</x:v>
      </x:c>
      <x:c r="G1344" s="32" t="str">
        <x:v>Park Tool</x:v>
      </x:c>
      <x:c r="H1344" s="32" t="str">
        <x:v>Park Tool</x:v>
      </x:c>
      <x:c r="I1344" s="47" t="n">
        <x:v>40</x:v>
      </x:c>
      <x:c r="J1344" s="32" t="str">
        <x:v>USD</x:v>
      </x:c>
      <x:c r="K1344" s="32" t="str">
        <x:v>Accessories, Tools, Tools and Maintenance</x:v>
      </x:c>
      <x:c r="L1344" s="32" t="str">
        <x:v>Tools</x:v>
      </x:c>
      <x:c r="M1344" s="67" t="n">
        <x:v>454</x:v>
      </x:c>
      <x:c r="N1344" s="32" t="str"/>
      <x:c r="O1344" s="32" t="str">
        <x:v>https://cdn.shopify.com/s/files/1/0923/8062/products/PARK-TOOL_-TW-1_TORQUE-1_4IN_WEB.jpeg?v=1438624427</x:v>
      </x:c>
      <x:c r="P1344" s="32" t="str"/>
      <x:c r="Q1344" s="32" t="str">
        <x:v>Estimated</x:v>
      </x:c>
      <x:c r="R1344" s="32" t="str">
        <x:v>Tools</x:v>
      </x:c>
      <x:c r="S1344" s="32" t="str">
        <x:v>Steel hand tool</x:v>
      </x:c>
      <x:c r="T1344" s="32" t="str">
        <x:v>Platform product type: Tools</x:v>
      </x:c>
      <x:c r="U1344" s="32" t="str">
        <x:v>Medium</x:v>
      </x:c>
      <x:c r="V1344" s="67" t="n">
        <x:v>500</x:v>
      </x:c>
      <x:c r="W1344" s="47" t="n">
        <x:v>1.65</x:v>
      </x:c>
      <x:c r="X1344" s="47" t="n">
        <x:v>4.96</x:v>
      </x:c>
      <x:c r="Y1344" s="47" t="n">
        <x:v>13.22</x:v>
      </x:c>
      <x:c r="Z1344" s="47" t="n">
        <x:v>0.5</x:v>
      </x:c>
      <x:c r="AA1344" s="47" t="n">
        <x:v>0.6</x:v>
      </x:c>
      <x:c r="AB1344" s="68" t="n">
        <x:v>5</x:v>
      </x:c>
      <x:c r="AC1344" s="47" t="n">
        <x:v>2.16</x:v>
      </x:c>
      <x:c r="AD1344" s="47" t="n">
        <x:v>6.36</x:v>
      </x:c>
      <x:c r="AE1344" s="47" t="n">
        <x:v>17.03</x:v>
      </x:c>
      <x:c r="AF1344" s="68" t="n">
        <x:v>2.9</x:v>
      </x:c>
      <x:c r="AG1344" s="47" t="n">
        <x:v>4</x:v>
      </x:c>
      <x:c r="AH1344" s="68" t="n">
        <x:v>5</x:v>
      </x:c>
      <x:c r="AI1344" s="47" t="n">
        <x:v>13.52</x:v>
      </x:c>
      <x:c r="AJ1344" s="47" t="n">
        <x:v>26.48</x:v>
      </x:c>
      <x:c r="AK1344" s="48" t="n">
        <x:v>0.662</x:v>
      </x:c>
      <x:c r="AL1344" s="32" t="str">
        <x:v>Steel grade, forging, machining, coating, and set count affect cost. Tariff and freight assumptions are illustrative and require current validation.</x:v>
      </x:c>
      <x:c r="AM1344" s="32" t="str">
        <x:v>This is a demonstration store. You can purchase products like this from Pure Fix Cycles We get it, you’re strong, but stop taking it out on your bolts. Sensitive bike bits and high-end parts require a finer touch, that’s where the Park Tool TW-1 comes in. A beam-style torque wrench keeps things simple so you never need to calibrate, and the 0-60 inch pounds and 0-7 Nm scales give you the range to take your home workshop to the next level. Specs 1/4" drive Includes 3/8" adaptor Scales: 0-60 inch </x:v>
      </x:c>
      <x:c r="AN1344" s="32" t="str">
        <x:v>https://github.com/shopifypartners/shopify-product-csvs-and-images/blob/master/csv-files/bicycles.csv</x:v>
      </x:c>
      <x:c r="AO1344" s="32" t="str">
        <x:v>2026-08-05-v2</x:v>
      </x:c>
    </x:row>
    <x:row r="1345">
      <x:c r="A1345" s="32" t="n">
        <x:v>1344</x:v>
      </x:c>
      <x:c r="B1345" s="32" t="str">
        <x:v>Shopify</x:v>
      </x:c>
      <x:c r="C1345" s="32" t="str">
        <x:v>Shopify Partners sample: bicycles.csv</x:v>
      </x:c>
      <x:c r="D1345" s="32" t="str">
        <x:v>bicycles.csv:dalman-supply-co-rope-locks</x:v>
      </x:c>
      <x:c r="E1345" s="32" t="str"/>
      <x:c r="F1345" s="32" t="str">
        <x:v>Dalman Supply Co. Rope Locks</x:v>
      </x:c>
      <x:c r="G1345" s="32" t="str">
        <x:v>Dalman Supply Co.</x:v>
      </x:c>
      <x:c r="H1345" s="32" t="str">
        <x:v>Dalman Supply Co.</x:v>
      </x:c>
      <x:c r="I1345" s="47" t="n">
        <x:v>30</x:v>
      </x:c>
      <x:c r="J1345" s="32" t="str">
        <x:v>USD</x:v>
      </x:c>
      <x:c r="K1345" s="32" t="str">
        <x:v>Accessories, Locks</x:v>
      </x:c>
      <x:c r="L1345" s="32" t="str">
        <x:v>Locks</x:v>
      </x:c>
      <x:c r="M1345" s="67" t="n">
        <x:v>1134</x:v>
      </x:c>
      <x:c r="N1345" s="32" t="str"/>
      <x:c r="O1345" s="32" t="str">
        <x:v>https://cdn.shopify.com/s/files/1/0923/8062/products/DALMAN-LOCK_26IN-AND-5IN_SET_WEB.jpeg?v=1438624424</x:v>
      </x:c>
      <x:c r="P1345" s="32" t="str"/>
      <x:c r="Q1345" s="32" t="str">
        <x:v>Estimated</x:v>
      </x:c>
      <x:c r="R1345" s="32" t="str">
        <x:v>Bicycles</x:v>
      </x:c>
      <x:c r="S1345" s="32" t="str">
        <x:v>Bicycle lock</x:v>
      </x:c>
      <x:c r="T1345" s="32" t="str">
        <x:v>Platform product type: Locks</x:v>
      </x:c>
      <x:c r="U1345" s="32" t="str">
        <x:v>Medium</x:v>
      </x:c>
      <x:c r="V1345" s="67" t="n">
        <x:v>500</x:v>
      </x:c>
      <x:c r="W1345" s="47" t="n">
        <x:v>8.05</x:v>
      </x:c>
      <x:c r="X1345" s="47" t="n">
        <x:v>21.6</x:v>
      </x:c>
      <x:c r="Y1345" s="47" t="n">
        <x:v>27</x:v>
      </x:c>
      <x:c r="Z1345" s="47" t="n">
        <x:v>0.9</x:v>
      </x:c>
      <x:c r="AA1345" s="47" t="n">
        <x:v>2.6</x:v>
      </x:c>
      <x:c r="AB1345" s="68" t="n">
        <x:v>7</x:v>
      </x:c>
      <x:c r="AC1345" s="47" t="n">
        <x:v>9.82</x:v>
      </x:c>
      <x:c r="AD1345" s="47" t="n">
        <x:v>26.86</x:v>
      </x:c>
      <x:c r="AE1345" s="47" t="n">
        <x:v>37.98</x:v>
      </x:c>
      <x:c r="AF1345" s="68" t="n">
        <x:v>2.9</x:v>
      </x:c>
      <x:c r="AG1345" s="47" t="n">
        <x:v>7</x:v>
      </x:c>
      <x:c r="AH1345" s="68" t="n">
        <x:v>5</x:v>
      </x:c>
      <x:c r="AI1345" s="47" t="n">
        <x:v>36.23</x:v>
      </x:c>
      <x:c r="AJ1345" s="47" t="n">
        <x:v>-6.23</x:v>
      </x:c>
      <x:c r="AK1345" s="48" t="n">
        <x:v>-0.20800000000000002</x:v>
      </x:c>
      <x:c r="AL1345" s="32" t="str">
        <x:v>Security rating, steel thickness, cylinder, and weight affect cost. Modifiers: handmade labor, higher-cost domestic production. Tariff and freight assumptions are illustrative and require current validation.</x:v>
      </x:c>
      <x:c r="AM1345" s="32" t="str">
        <x:v>This is a demonstration store. You can purchase products like this from Pure Fix Cycles Reminiscent of a time when “locking up” was as easy as hitching your horse outside the bar, these rope locks subtly stash a 6.5mm galvanized steel cable to keep your bike safe without sacrificing your style. Perfect for pairing with a u-lock to secure your wheels and accessories, or with your own padlock for quick runs into the shop! Specs 26” or 60” cable/rope Handmade in the USA Lock not included (this is j</x:v>
      </x:c>
      <x:c r="AN1345" s="32" t="str">
        <x:v>https://github.com/shopifypartners/shopify-product-csvs-and-images/blob/master/csv-files/bicycles.csv</x:v>
      </x:c>
      <x:c r="AO1345" s="32" t="str">
        <x:v>2026-08-05-v2</x:v>
      </x:c>
    </x:row>
    <x:row r="1346">
      <x:c r="A1346" s="32" t="n">
        <x:v>1345</x:v>
      </x:c>
      <x:c r="B1346" s="32" t="str">
        <x:v>Shopify</x:v>
      </x:c>
      <x:c r="C1346" s="32" t="str">
        <x:v>Shopify Partners sample: bicycles.csv</x:v>
      </x:c>
      <x:c r="D1346" s="32" t="str">
        <x:v>bicycles.csv:crochet-cycling-gloves</x:v>
      </x:c>
      <x:c r="E1346" s="32" t="str"/>
      <x:c r="F1346" s="32" t="str">
        <x:v>Crochet Cycling Gloves</x:v>
      </x:c>
      <x:c r="G1346" s="32" t="str">
        <x:v>Cyclone</x:v>
      </x:c>
      <x:c r="H1346" s="32" t="str">
        <x:v>Cyclone</x:v>
      </x:c>
      <x:c r="I1346" s="47" t="n">
        <x:v>9</x:v>
      </x:c>
      <x:c r="J1346" s="32" t="str">
        <x:v>USD</x:v>
      </x:c>
      <x:c r="K1346" s="32" t="str">
        <x:v>Accessories, Apparel, Gloves</x:v>
      </x:c>
      <x:c r="L1346" s="32" t="str">
        <x:v>Gloves</x:v>
      </x:c>
      <x:c r="M1346" s="67" t="n">
        <x:v>227</x:v>
      </x:c>
      <x:c r="N1346" s="32" t="str"/>
      <x:c r="O1346" s="32" t="str">
        <x:v>https://cdn.shopify.com/s/files/1/0923/8062/products/CYCLONE_MESH-GLOVES_BLACK_LARGE_SET_03_WEB.jpeg?v=1438624418</x:v>
      </x:c>
      <x:c r="P1346" s="32" t="str"/>
      <x:c r="Q1346" s="32" t="str">
        <x:v>Estimated</x:v>
      </x:c>
      <x:c r="R1346" s="32" t="str">
        <x:v>Apparel</x:v>
      </x:c>
      <x:c r="S1346" s="32" t="str">
        <x:v>Gloves</x:v>
      </x:c>
      <x:c r="T1346" s="32" t="str">
        <x:v>Platform product type: Gloves</x:v>
      </x:c>
      <x:c r="U1346" s="32" t="str">
        <x:v>Low</x:v>
      </x:c>
      <x:c r="V1346" s="67" t="n">
        <x:v>500</x:v>
      </x:c>
      <x:c r="W1346" s="47" t="n">
        <x:v>1.59</x:v>
      </x:c>
      <x:c r="X1346" s="47" t="n">
        <x:v>4.02</x:v>
      </x:c>
      <x:c r="Y1346" s="47" t="n">
        <x:v>8.1</x:v>
      </x:c>
      <x:c r="Z1346" s="47" t="n">
        <x:v>0.4</x:v>
      </x:c>
      <x:c r="AA1346" s="47" t="n">
        <x:v>0.25</x:v>
      </x:c>
      <x:c r="AB1346" s="68" t="n">
        <x:v>10</x:v>
      </x:c>
      <x:c r="AC1346" s="47" t="n">
        <x:v>2.06</x:v>
      </x:c>
      <x:c r="AD1346" s="47" t="n">
        <x:v>5.14</x:v>
      </x:c>
      <x:c r="AE1346" s="47" t="n">
        <x:v>10.59</x:v>
      </x:c>
      <x:c r="AF1346" s="68" t="n">
        <x:v>2.9</x:v>
      </x:c>
      <x:c r="AG1346" s="47" t="n">
        <x:v>2.5</x:v>
      </x:c>
      <x:c r="AH1346" s="68" t="n">
        <x:v>5</x:v>
      </x:c>
      <x:c r="AI1346" s="47" t="n">
        <x:v>8.35</x:v>
      </x:c>
      <x:c r="AJ1346" s="47" t="n">
        <x:v>0.65</x:v>
      </x:c>
      <x:c r="AK1346" s="48" t="n">
        <x:v>0.07200000000000001</x:v>
      </x:c>
      <x:c r="AL1346" s="32" t="str">
        <x:v>Leather, insulation, waterproofing, touchscreen panels, and protection affect cost. Tariff and freight assumptions are illustrative and require current validation.</x:v>
      </x:c>
      <x:c r="AM1346" s="32" t="str">
        <x:v>This is a demonstration store. You can purchase products like this from Pure Fix Cycles Crochet gloves are a cycling classic, providing palm protection that won’t overheat your hands. From the leather padding that tempers buzzing bars, to the terry thumb that makes wiping away sweat a breeze, these gloves will keep your hands happy – and happy hands ride longer! Specs Leather-padded palm Crochet cotton backing Terry-cloth thumb Velcro wrist enclosure Gloves run slightly large</x:v>
      </x:c>
      <x:c r="AN1346" s="32" t="str">
        <x:v>https://github.com/shopifypartners/shopify-product-csvs-and-images/blob/master/csv-files/bicycles.csv</x:v>
      </x:c>
      <x:c r="AO1346" s="32" t="str">
        <x:v>2026-08-05-v2</x:v>
      </x:c>
    </x:row>
    <x:row r="1347">
      <x:c r="A1347" s="32" t="n">
        <x:v>1346</x:v>
      </x:c>
      <x:c r="B1347" s="32" t="str">
        <x:v>Shopify</x:v>
      </x:c>
      <x:c r="C1347" s="32" t="str">
        <x:v>Shopify Partners sample: bicycles.csv</x:v>
      </x:c>
      <x:c r="D1347" s="32" t="str">
        <x:v>bicycles.csv:factory-5-lattice-chainring-49t</x:v>
      </x:c>
      <x:c r="E1347" s="32" t="str"/>
      <x:c r="F1347" s="32" t="str">
        <x:v>Factory 5 Lattice Chainring - 49T</x:v>
      </x:c>
      <x:c r="G1347" s="32" t="str">
        <x:v>Factory 5</x:v>
      </x:c>
      <x:c r="H1347" s="32" t="str">
        <x:v>Factory 5</x:v>
      </x:c>
      <x:c r="I1347" s="47" t="n">
        <x:v>89.99</x:v>
      </x:c>
      <x:c r="J1347" s="32" t="str">
        <x:v>USD</x:v>
      </x:c>
      <x:c r="K1347" s="32" t="str">
        <x:v>Chainrings, Drivetrain, Parts</x:v>
      </x:c>
      <x:c r="L1347" s="32" t="str">
        <x:v>Chainrings</x:v>
      </x:c>
      <x:c r="M1347" s="67"/>
      <x:c r="N1347" s="32" t="str"/>
      <x:c r="O1347" s="32" t="str">
        <x:v>https://cdn.shopify.com/s/files/1/0923/8062/products/CHAINRING_F5-LATTICE_BLACK-N-SILVER_FRONT_WEB.jpeg?v=1438624415</x:v>
      </x:c>
      <x:c r="P1347" s="32" t="str"/>
      <x:c r="Q1347" s="32" t="str">
        <x:v>Estimated</x:v>
      </x:c>
      <x:c r="R1347" s="32" t="str">
        <x:v>Jewelry</x:v>
      </x:c>
      <x:c r="S1347" s="32" t="str">
        <x:v>Fashion ring</x:v>
      </x:c>
      <x:c r="T1347" s="32" t="str">
        <x:v>Platform product type: Chainrings</x:v>
      </x:c>
      <x:c r="U1347" s="32" t="str">
        <x:v>Low</x:v>
      </x:c>
      <x:c r="V1347" s="67" t="n">
        <x:v>500</x:v>
      </x:c>
      <x:c r="W1347" s="47" t="n">
        <x:v>0.6</x:v>
      </x:c>
      <x:c r="X1347" s="47" t="n">
        <x:v>2.2</x:v>
      </x:c>
      <x:c r="Y1347" s="47" t="n">
        <x:v>6</x:v>
      </x:c>
      <x:c r="Z1347" s="47" t="n">
        <x:v>0.35</x:v>
      </x:c>
      <x:c r="AA1347" s="47" t="n">
        <x:v>0.12</x:v>
      </x:c>
      <x:c r="AB1347" s="68" t="n">
        <x:v>6</x:v>
      </x:c>
      <x:c r="AC1347" s="47" t="n">
        <x:v>0.85</x:v>
      </x:c>
      <x:c r="AD1347" s="47" t="n">
        <x:v>2.83</x:v>
      </x:c>
      <x:c r="AE1347" s="47" t="n">
        <x:v>7.53</x:v>
      </x:c>
      <x:c r="AF1347" s="68" t="n">
        <x:v>2.9</x:v>
      </x:c>
      <x:c r="AG1347" s="47" t="n">
        <x:v>3.5</x:v>
      </x:c>
      <x:c r="AH1347" s="68" t="n">
        <x:v>5</x:v>
      </x:c>
      <x:c r="AI1347" s="47" t="n">
        <x:v>13.44</x:v>
      </x:c>
      <x:c r="AJ1347" s="47" t="n">
        <x:v>76.55</x:v>
      </x:c>
      <x:c r="AK1347" s="48" t="n">
        <x:v>0.851</x:v>
      </x:c>
      <x:c r="AL1347" s="32" t="str">
        <x:v>Metal, size range, stones, and plating affect cost. Tariff and freight assumptions are illustrative and require current validation.</x:v>
      </x:c>
      <x:c r="AM1347" s="32" t="str">
        <x:v>This is a demonstration store. You can purchase products like this from Pure Fix Cycles All fast and no class? Not anymore! The lattice chainring from Factory 5 will turn any racer into a show bike, without sacrificing speed. Precision CNC milled from a single piece of 7075 aluminum, the innovative lattice pattern maintains strength, cuts weight, and looks like a dream. Specs BCD: 144 Teeth: 49 Weight: 78g Lifetime warranty via Factory 5</x:v>
      </x:c>
      <x:c r="AN1347" s="32" t="str">
        <x:v>https://github.com/shopifypartners/shopify-product-csvs-and-images/blob/master/csv-files/bicycles.csv</x:v>
      </x:c>
      <x:c r="AO1347" s="32" t="str">
        <x:v>2026-08-05-v2</x:v>
      </x:c>
    </x:row>
    <x:row r="1348">
      <x:c r="A1348" s="32" t="n">
        <x:v>1347</x:v>
      </x:c>
      <x:c r="B1348" s="32" t="str">
        <x:v>Shopify</x:v>
      </x:c>
      <x:c r="C1348" s="32" t="str">
        <x:v>Shopify Partners sample: bicycles.csv</x:v>
      </x:c>
      <x:c r="D1348" s="32" t="str">
        <x:v>bicycles.csv:dzr-mamba</x:v>
      </x:c>
      <x:c r="E1348" s="32" t="str"/>
      <x:c r="F1348" s="32" t="str">
        <x:v>DZR Mamba</x:v>
      </x:c>
      <x:c r="G1348" s="32" t="str">
        <x:v>DZR</x:v>
      </x:c>
      <x:c r="H1348" s="32" t="str">
        <x:v>DZR</x:v>
      </x:c>
      <x:c r="I1348" s="47" t="n">
        <x:v>120</x:v>
      </x:c>
      <x:c r="J1348" s="32" t="str">
        <x:v>USD</x:v>
      </x:c>
      <x:c r="K1348" s="32" t="str">
        <x:v>Accessories, Apparel, Shoes</x:v>
      </x:c>
      <x:c r="L1348" s="32" t="str">
        <x:v>Shoes</x:v>
      </x:c>
      <x:c r="M1348" s="67" t="n">
        <x:v>907</x:v>
      </x:c>
      <x:c r="N1348" s="32" t="str"/>
      <x:c r="O1348" s="32" t="str">
        <x:v>https://cdn.shopify.com/s/files/1/0923/8062/products/DZR_MAMBA_PAIR_FRONT_WEB.jpeg?v=1438624410</x:v>
      </x:c>
      <x:c r="P1348" s="32" t="str"/>
      <x:c r="Q1348" s="32" t="str">
        <x:v>Estimated</x:v>
      </x:c>
      <x:c r="R1348" s="32" t="str">
        <x:v>Apparel</x:v>
      </x:c>
      <x:c r="S1348" s="32" t="str">
        <x:v>Casual jacket or coat</x:v>
      </x:c>
      <x:c r="T1348" s="32" t="str">
        <x:v>Keyword/category match: coat</x:v>
      </x:c>
      <x:c r="U1348" s="32" t="str">
        <x:v>Low</x:v>
      </x:c>
      <x:c r="V1348" s="67" t="n">
        <x:v>500</x:v>
      </x:c>
      <x:c r="W1348" s="47" t="n">
        <x:v>11.17</x:v>
      </x:c>
      <x:c r="X1348" s="47" t="n">
        <x:v>23.27</x:v>
      </x:c>
      <x:c r="Y1348" s="47" t="n">
        <x:v>51.2</x:v>
      </x:c>
      <x:c r="Z1348" s="47" t="n">
        <x:v>1.5</x:v>
      </x:c>
      <x:c r="AA1348" s="47" t="n">
        <x:v>2.5</x:v>
      </x:c>
      <x:c r="AB1348" s="68" t="n">
        <x:v>10</x:v>
      </x:c>
      <x:c r="AC1348" s="47" t="n">
        <x:v>14.16</x:v>
      </x:c>
      <x:c r="AD1348" s="47" t="n">
        <x:v>30</x:v>
      </x:c>
      <x:c r="AE1348" s="47" t="n">
        <x:v>66.22</x:v>
      </x:c>
      <x:c r="AF1348" s="68" t="n">
        <x:v>2.9</x:v>
      </x:c>
      <x:c r="AG1348" s="47" t="n">
        <x:v>4</x:v>
      </x:c>
      <x:c r="AH1348" s="68" t="n">
        <x:v>5</x:v>
      </x:c>
      <x:c r="AI1348" s="47" t="n">
        <x:v>43.48</x:v>
      </x:c>
      <x:c r="AJ1348" s="47" t="n">
        <x:v>76.52</x:v>
      </x:c>
      <x:c r="AK1348" s="48" t="n">
        <x:v>0.638</x:v>
      </x:c>
      <x:c r="AL1348" s="32" t="str">
        <x:v>Shell, insulation, waterproofing, lining, and hardware dominate. Tariff and freight assumptions are illustrative and require current validation.</x:v>
      </x:c>
      <x:c r="AM1348" s="32" t="str">
        <x:v>This is a demonstration store. You can purchase products like this from Pure Fix Cycles When you need to mash your pedals but can’t afford to clash with your jeans, the DZR Mambas have you covered! Durable, thanks to rugged PU coated suede, comfortable, thanks to asymmetrical ankle padding, and built to perform with DZR’s Co-Molded powerplate – this is a daily-ride shoe that’s always ready for action. Specs Co-Molded Powerplate for performance Link traction outsole for grip Adjustable power stra</x:v>
      </x:c>
      <x:c r="AN1348" s="32" t="str">
        <x:v>https://github.com/shopifypartners/shopify-product-csvs-and-images/blob/master/csv-files/bicycles.csv</x:v>
      </x:c>
      <x:c r="AO1348" s="32" t="str">
        <x:v>2026-08-05-v2</x:v>
      </x:c>
    </x:row>
    <x:row r="1349">
      <x:c r="A1349" s="32" t="n">
        <x:v>1348</x:v>
      </x:c>
      <x:c r="B1349" s="32" t="str">
        <x:v>Shopify</x:v>
      </x:c>
      <x:c r="C1349" s="32" t="str">
        <x:v>Shopify Partners sample: bicycles.csv</x:v>
      </x:c>
      <x:c r="D1349" s="32" t="str">
        <x:v>bicycles.csv:dzr-mechanic</x:v>
      </x:c>
      <x:c r="E1349" s="32" t="str"/>
      <x:c r="F1349" s="32" t="str">
        <x:v>DZR Mechanic</x:v>
      </x:c>
      <x:c r="G1349" s="32" t="str">
        <x:v>DZR</x:v>
      </x:c>
      <x:c r="H1349" s="32" t="str">
        <x:v>DZR</x:v>
      </x:c>
      <x:c r="I1349" s="47" t="n">
        <x:v>99</x:v>
      </x:c>
      <x:c r="J1349" s="32" t="str">
        <x:v>USD</x:v>
      </x:c>
      <x:c r="K1349" s="32" t="str">
        <x:v>Accessories, Apparel, Shoes</x:v>
      </x:c>
      <x:c r="L1349" s="32" t="str">
        <x:v>Shoes</x:v>
      </x:c>
      <x:c r="M1349" s="67" t="n">
        <x:v>907</x:v>
      </x:c>
      <x:c r="N1349" s="32" t="str"/>
      <x:c r="O1349" s="32" t="str">
        <x:v>https://cdn.shopify.com/s/files/1/0923/8062/products/DZR_MECHANIC_PAIR_FRONT_WEB.jpeg?v=1438624407</x:v>
      </x:c>
      <x:c r="P1349" s="32" t="str"/>
      <x:c r="Q1349" s="32" t="str">
        <x:v>Estimated</x:v>
      </x:c>
      <x:c r="R1349" s="32" t="str">
        <x:v>Footwear</x:v>
      </x:c>
      <x:c r="S1349" s="32" t="str">
        <x:v>Casual shoe or sneaker</x:v>
      </x:c>
      <x:c r="T1349" s="32" t="str">
        <x:v>Keyword/category match: sneaker</x:v>
      </x:c>
      <x:c r="U1349" s="32" t="str">
        <x:v>Low</x:v>
      </x:c>
      <x:c r="V1349" s="67" t="n">
        <x:v>500</x:v>
      </x:c>
      <x:c r="W1349" s="47" t="n">
        <x:v>10.58</x:v>
      </x:c>
      <x:c r="X1349" s="47" t="n">
        <x:v>19.05</x:v>
      </x:c>
      <x:c r="Y1349" s="47" t="n">
        <x:v>37.04</x:v>
      </x:c>
      <x:c r="Z1349" s="47" t="n">
        <x:v>1.3</x:v>
      </x:c>
      <x:c r="AA1349" s="47" t="n">
        <x:v>2.5</x:v>
      </x:c>
      <x:c r="AB1349" s="68" t="n">
        <x:v>12</x:v>
      </x:c>
      <x:c r="AC1349" s="47" t="n">
        <x:v>13.98</x:v>
      </x:c>
      <x:c r="AD1349" s="47" t="n">
        <x:v>25.59</x:v>
      </x:c>
      <x:c r="AE1349" s="47" t="n">
        <x:v>49.89</x:v>
      </x:c>
      <x:c r="AF1349" s="68" t="n">
        <x:v>2.9</x:v>
      </x:c>
      <x:c r="AG1349" s="47" t="n">
        <x:v>4</x:v>
      </x:c>
      <x:c r="AH1349" s="68" t="n">
        <x:v>5</x:v>
      </x:c>
      <x:c r="AI1349" s="47" t="n">
        <x:v>37.41</x:v>
      </x:c>
      <x:c r="AJ1349" s="47" t="n">
        <x:v>61.59</x:v>
      </x:c>
      <x:c r="AK1349" s="48" t="n">
        <x:v>0.622</x:v>
      </x:c>
      <x:c r="AL1349" s="32" t="str">
        <x:v>Leather grade, sole tooling, and construction affect cost. Tariff and freight assumptions are illustrative and require current validation.</x:v>
      </x:c>
      <x:c r="AM1349" s="32" t="str">
        <x:v>This is a demonstration store. You can purchase products like this from Pure Fix Cycles A modern classic, the DZR Mechanic combines clipless performance with unassuming sneaker style. The perforated vegan toe cap adds a touch of class, and the ballistic nylon side panels ensure they’re rugged enough for all your rides. These shoes are a favorite here at HQ, it’s no surprise they’re worn by several of our commuters. Specs Vegan Variable flex shank for riding performance and walking comfort Link t</x:v>
      </x:c>
      <x:c r="AN1349" s="32" t="str">
        <x:v>https://github.com/shopifypartners/shopify-product-csvs-and-images/blob/master/csv-files/bicycles.csv</x:v>
      </x:c>
      <x:c r="AO1349" s="32" t="str">
        <x:v>2026-08-05-v2</x:v>
      </x:c>
    </x:row>
    <x:row r="1350">
      <x:c r="A1350" s="32" t="n">
        <x:v>1349</x:v>
      </x:c>
      <x:c r="B1350" s="32" t="str">
        <x:v>Shopify</x:v>
      </x:c>
      <x:c r="C1350" s="32" t="str">
        <x:v>Shopify Partners sample: bicycles.csv</x:v>
      </x:c>
      <x:c r="D1350" s="32" t="str">
        <x:v>bicycles.csv:dzr-minna</x:v>
      </x:c>
      <x:c r="E1350" s="32" t="str"/>
      <x:c r="F1350" s="32" t="str">
        <x:v>DZR Minna</x:v>
      </x:c>
      <x:c r="G1350" s="32" t="str">
        <x:v>DZR</x:v>
      </x:c>
      <x:c r="H1350" s="32" t="str">
        <x:v>DZR</x:v>
      </x:c>
      <x:c r="I1350" s="47" t="n">
        <x:v>105</x:v>
      </x:c>
      <x:c r="J1350" s="32" t="str">
        <x:v>USD</x:v>
      </x:c>
      <x:c r="K1350" s="32" t="str">
        <x:v>Accessories, Apparel, Shoes</x:v>
      </x:c>
      <x:c r="L1350" s="32" t="str">
        <x:v>Shoes</x:v>
      </x:c>
      <x:c r="M1350" s="67" t="n">
        <x:v>907</x:v>
      </x:c>
      <x:c r="N1350" s="32" t="str"/>
      <x:c r="O1350" s="32" t="str">
        <x:v>https://cdn.shopify.com/s/files/1/0923/8062/products/DZR_MINNA_PAIR_FRONT_WEB.jpeg?v=1438624403</x:v>
      </x:c>
      <x:c r="P1350" s="32" t="str"/>
      <x:c r="Q1350" s="32" t="str">
        <x:v>Estimated</x:v>
      </x:c>
      <x:c r="R1350" s="32" t="str">
        <x:v>Footwear</x:v>
      </x:c>
      <x:c r="S1350" s="32" t="str">
        <x:v>Casual shoe or sneaker</x:v>
      </x:c>
      <x:c r="T1350" s="32" t="str">
        <x:v>Keyword/category match: sneaker</x:v>
      </x:c>
      <x:c r="U1350" s="32" t="str">
        <x:v>Low</x:v>
      </x:c>
      <x:c r="V1350" s="67" t="n">
        <x:v>500</x:v>
      </x:c>
      <x:c r="W1350" s="47" t="n">
        <x:v>10.58</x:v>
      </x:c>
      <x:c r="X1350" s="47" t="n">
        <x:v>19.05</x:v>
      </x:c>
      <x:c r="Y1350" s="47" t="n">
        <x:v>37.04</x:v>
      </x:c>
      <x:c r="Z1350" s="47" t="n">
        <x:v>1.3</x:v>
      </x:c>
      <x:c r="AA1350" s="47" t="n">
        <x:v>2.5</x:v>
      </x:c>
      <x:c r="AB1350" s="68" t="n">
        <x:v>12</x:v>
      </x:c>
      <x:c r="AC1350" s="47" t="n">
        <x:v>13.98</x:v>
      </x:c>
      <x:c r="AD1350" s="47" t="n">
        <x:v>25.59</x:v>
      </x:c>
      <x:c r="AE1350" s="47" t="n">
        <x:v>49.89</x:v>
      </x:c>
      <x:c r="AF1350" s="68" t="n">
        <x:v>2.9</x:v>
      </x:c>
      <x:c r="AG1350" s="47" t="n">
        <x:v>4</x:v>
      </x:c>
      <x:c r="AH1350" s="68" t="n">
        <x:v>5</x:v>
      </x:c>
      <x:c r="AI1350" s="47" t="n">
        <x:v>37.89</x:v>
      </x:c>
      <x:c r="AJ1350" s="47" t="n">
        <x:v>67.11</x:v>
      </x:c>
      <x:c r="AK1350" s="48" t="n">
        <x:v>0.639</x:v>
      </x:c>
      <x:c r="AL1350" s="32" t="str">
        <x:v>Leather grade, sole tooling, and construction affect cost. Tariff and freight assumptions are illustrative and require current validation.</x:v>
      </x:c>
      <x:c r="AM1350" s="32" t="str">
        <x:v>This is a demonstration store. You can purchase products like this from Pure Fix Cycles DZR’s all-time best seller, the Minna is proudly named after the gritty S.F. alley their showroom calls home. Understated tones, locally designed graphics, and a Variable Flex Shank combine to create a sneaker that’s as classic in its style as it is comfortable mashing on pedals. Specs Variable flex shank for riding performance and walking comfort Full-grain leather Reflective heel badge for visibility Elasti</x:v>
      </x:c>
      <x:c r="AN1350" s="32" t="str">
        <x:v>https://github.com/shopifypartners/shopify-product-csvs-and-images/blob/master/csv-files/bicycles.csv</x:v>
      </x:c>
      <x:c r="AO1350" s="32" t="str">
        <x:v>2026-08-05-v2</x:v>
      </x:c>
    </x:row>
    <x:row r="1351">
      <x:c r="A1351" s="32" t="n">
        <x:v>1350</x:v>
      </x:c>
      <x:c r="B1351" s="32" t="str">
        <x:v>Shopify</x:v>
      </x:c>
      <x:c r="C1351" s="32" t="str">
        <x:v>Shopify Partners sample: fashion.csv</x:v>
      </x:c>
      <x:c r="D1351" s="32" t="str">
        <x:v>fashion.csv:s14-onl-li-4184l-navy</x:v>
      </x:c>
      <x:c r="E1351" s="32" t="str"/>
      <x:c r="F1351" s="32" t="str">
        <x:v>Delicious Camisole</x:v>
      </x:c>
      <x:c r="G1351" s="32" t="str">
        <x:v>Only Hearts</x:v>
      </x:c>
      <x:c r="H1351" s="32" t="str">
        <x:v>Only Hearts</x:v>
      </x:c>
      <x:c r="I1351" s="47" t="n">
        <x:v>78</x:v>
      </x:c>
      <x:c r="J1351" s="32" t="str">
        <x:v>USD</x:v>
      </x:c>
      <x:c r="K1351" s="32" t="str">
        <x:v>arrivals, AW15, Camisole, F14, foundation, intimates, lace, Only Hearts, S14, signature, undergarment, visible, Woman</x:v>
      </x:c>
      <x:c r="L1351" s="32" t="str">
        <x:v>women's lingerie</x:v>
      </x:c>
      <x:c r="M1351" s="67"/>
      <x:c r="N1351" s="32" t="str"/>
      <x:c r="O1351" s="32" t="str">
        <x:v>https://cdn.shopify.com/s/files/1/0923/8036/products/2014_10_18_Lana_Look1101.jpeg?v=1437081385</x:v>
      </x:c>
      <x:c r="P1351" s="32" t="str"/>
      <x:c r="Q1351" s="32" t="str">
        <x:v>Estimated</x:v>
      </x:c>
      <x:c r="R1351" s="32" t="str">
        <x:v>Apparel</x:v>
      </x:c>
      <x:c r="S1351" s="32" t="str">
        <x:v>Underwear or lingerie</x:v>
      </x:c>
      <x:c r="T1351" s="32" t="str">
        <x:v>Platform product type: women's lingerie</x:v>
      </x:c>
      <x:c r="U1351" s="32" t="str">
        <x:v>Low</x:v>
      </x:c>
      <x:c r="V1351" s="67" t="n">
        <x:v>500</x:v>
      </x:c>
      <x:c r="W1351" s="47" t="n">
        <x:v>2.12</x:v>
      </x:c>
      <x:c r="X1351" s="47" t="n">
        <x:v>4.76</x:v>
      </x:c>
      <x:c r="Y1351" s="47" t="n">
        <x:v>10.58</x:v>
      </x:c>
      <x:c r="Z1351" s="47" t="n">
        <x:v>0.4</x:v>
      </x:c>
      <x:c r="AA1351" s="47" t="n">
        <x:v>0.22</x:v>
      </x:c>
      <x:c r="AB1351" s="68" t="n">
        <x:v>10</x:v>
      </x:c>
      <x:c r="AC1351" s="47" t="n">
        <x:v>2.64</x:v>
      </x:c>
      <x:c r="AD1351" s="47" t="n">
        <x:v>5.92</x:v>
      </x:c>
      <x:c r="AE1351" s="47" t="n">
        <x:v>13.18</x:v>
      </x:c>
      <x:c r="AF1351" s="68" t="n">
        <x:v>2.9</x:v>
      </x:c>
      <x:c r="AG1351" s="47" t="n">
        <x:v>3.5</x:v>
      </x:c>
      <x:c r="AH1351" s="68" t="n">
        <x:v>5</x:v>
      </x:c>
      <x:c r="AI1351" s="47" t="n">
        <x:v>15.58</x:v>
      </x:c>
      <x:c r="AJ1351" s="47" t="n">
        <x:v>62.42</x:v>
      </x:c>
      <x:c r="AK1351" s="48" t="n">
        <x:v>0.8</x:v>
      </x:c>
      <x:c r="AL1351" s="32" t="str">
        <x:v>Lace, underwire, molded cups, and trims affect cost. Tariff and freight assumptions are illustrative and require current validation.</x:v>
      </x:c>
      <x:c r="AM1351" s="32" t="str">
        <x:v>Lace trim accentuates the neckline of this lightweight Camisole by Only Hearts. 90% Nylon, 10% Lycra. Color Navy. Lana is wearing a size Small. Also available in Bone , Bronze , and Black . Shop our collection of Only Hearts.</x:v>
      </x:c>
      <x:c r="AN1351" s="32" t="str">
        <x:v>https://github.com/shopifypartners/shopify-product-csvs-and-images/blob/master/csv-files/fashion.csv</x:v>
      </x:c>
      <x:c r="AO1351" s="32" t="str">
        <x:v>2026-08-05-v2</x:v>
      </x:c>
    </x:row>
    <x:row r="1352">
      <x:c r="A1352" s="32" t="n">
        <x:v>1351</x:v>
      </x:c>
      <x:c r="B1352" s="32" t="str">
        <x:v>Shopify</x:v>
      </x:c>
      <x:c r="C1352" s="32" t="str">
        <x:v>Shopify Partners sample: fashion.csv</x:v>
      </x:c>
      <x:c r="D1352" s="32" t="str">
        <x:v>fashion.csv:s14-onl-li-5656-black</x:v>
      </x:c>
      <x:c r="E1352" s="32" t="str"/>
      <x:c r="F1352" s="32" t="str">
        <x:v>Delicious Camisole</x:v>
      </x:c>
      <x:c r="G1352" s="32" t="str">
        <x:v>Only Hearts</x:v>
      </x:c>
      <x:c r="H1352" s="32" t="str">
        <x:v>Only Hearts</x:v>
      </x:c>
      <x:c r="I1352" s="47" t="n">
        <x:v>78</x:v>
      </x:c>
      <x:c r="J1352" s="32" t="str">
        <x:v>USD</x:v>
      </x:c>
      <x:c r="K1352" s="32" t="str">
        <x:v>arrivals, AW15, black, camisole, F14, foundation, intimates, Only Hearts, signature, top, undergarment, visible, Woman</x:v>
      </x:c>
      <x:c r="L1352" s="32" t="str">
        <x:v>women's lingerie</x:v>
      </x:c>
      <x:c r="M1352" s="67"/>
      <x:c r="N1352" s="32" t="str"/>
      <x:c r="O1352" s="32" t="str">
        <x:v>https://cdn.shopify.com/s/files/1/0923/8036/products/2014_10_18_Lana_Look1402.jpeg?v=1437081378</x:v>
      </x:c>
      <x:c r="P1352" s="32" t="str"/>
      <x:c r="Q1352" s="32" t="str">
        <x:v>Estimated</x:v>
      </x:c>
      <x:c r="R1352" s="32" t="str">
        <x:v>Apparel</x:v>
      </x:c>
      <x:c r="S1352" s="32" t="str">
        <x:v>Underwear or lingerie</x:v>
      </x:c>
      <x:c r="T1352" s="32" t="str">
        <x:v>Platform product type: women's lingerie</x:v>
      </x:c>
      <x:c r="U1352" s="32" t="str">
        <x:v>Low</x:v>
      </x:c>
      <x:c r="V1352" s="67" t="n">
        <x:v>500</x:v>
      </x:c>
      <x:c r="W1352" s="47" t="n">
        <x:v>2.12</x:v>
      </x:c>
      <x:c r="X1352" s="47" t="n">
        <x:v>4.76</x:v>
      </x:c>
      <x:c r="Y1352" s="47" t="n">
        <x:v>10.58</x:v>
      </x:c>
      <x:c r="Z1352" s="47" t="n">
        <x:v>0.4</x:v>
      </x:c>
      <x:c r="AA1352" s="47" t="n">
        <x:v>0.22</x:v>
      </x:c>
      <x:c r="AB1352" s="68" t="n">
        <x:v>10</x:v>
      </x:c>
      <x:c r="AC1352" s="47" t="n">
        <x:v>2.64</x:v>
      </x:c>
      <x:c r="AD1352" s="47" t="n">
        <x:v>5.92</x:v>
      </x:c>
      <x:c r="AE1352" s="47" t="n">
        <x:v>13.18</x:v>
      </x:c>
      <x:c r="AF1352" s="68" t="n">
        <x:v>2.9</x:v>
      </x:c>
      <x:c r="AG1352" s="47" t="n">
        <x:v>3.5</x:v>
      </x:c>
      <x:c r="AH1352" s="68" t="n">
        <x:v>5</x:v>
      </x:c>
      <x:c r="AI1352" s="47" t="n">
        <x:v>15.58</x:v>
      </x:c>
      <x:c r="AJ1352" s="47" t="n">
        <x:v>62.42</x:v>
      </x:c>
      <x:c r="AK1352" s="48" t="n">
        <x:v>0.8</x:v>
      </x:c>
      <x:c r="AL1352" s="32" t="str">
        <x:v>Lace, underwire, molded cups, and trims affect cost. Tariff and freight assumptions are illustrative and require current validation.</x:v>
      </x:c>
      <x:c r="AM1352" s="32" t="str">
        <x:v>This is a demonstration store. You can purchase products like this from Baby &amp; Company Lace trim accentuates the neckline of this lightweight Camisole by Only Hearts. 90% Nylon, 10% Lycra. Color Black. Lana is wearing a size Small. Also available in Bone , Bronze , and Navy . Shop our collection of Only Hearts.</x:v>
      </x:c>
      <x:c r="AN1352" s="32" t="str">
        <x:v>https://github.com/shopifypartners/shopify-product-csvs-and-images/blob/master/csv-files/fashion.csv</x:v>
      </x:c>
      <x:c r="AO1352" s="32" t="str">
        <x:v>2026-08-05-v2</x:v>
      </x:c>
    </x:row>
    <x:row r="1353">
      <x:c r="A1353" s="32" t="n">
        <x:v>1352</x:v>
      </x:c>
      <x:c r="B1353" s="32" t="str">
        <x:v>Shopify</x:v>
      </x:c>
      <x:c r="C1353" s="32" t="str">
        <x:v>Shopify Partners sample: fashion.csv</x:v>
      </x:c>
      <x:c r="D1353" s="32" t="str">
        <x:v>fashion.csv:s14-oto-br-br-41-silver</x:v>
      </x:c>
      <x:c r="E1353" s="32" t="str"/>
      <x:c r="F1353" s="32" t="str">
        <x:v>Bracelet 41 in Silver</x:v>
      </x:c>
      <x:c r="G1353" s="32" t="str">
        <x:v>1-100</x:v>
      </x:c>
      <x:c r="H1353" s="32" t="str">
        <x:v>1-100</x:v>
      </x:c>
      <x:c r="I1353" s="47" t="n">
        <x:v>578</x:v>
      </x:c>
      <x:c r="J1353" s="32" t="str">
        <x:v>USD</x:v>
      </x:c>
      <x:c r="K1353" s="32" t="str">
        <x:v>1-100, Accessories, arrivals, AW15, Bracelets, gift guide, jewelry, Man, mothermoon, signature, silver, spring2, visible, Woman</x:v>
      </x:c>
      <x:c r="L1353" s="32" t="str">
        <x:v>unisex bracelets</x:v>
      </x:c>
      <x:c r="M1353" s="67"/>
      <x:c r="N1353" s="32" t="str"/>
      <x:c r="O1353" s="32" t="str">
        <x:v>https://cdn.shopify.com/s/files/1/0923/8036/products/product_bracelet_1-100_bracelet41_01.jpeg?v=1437081366</x:v>
      </x:c>
      <x:c r="P1353" s="32" t="str"/>
      <x:c r="Q1353" s="32" t="str">
        <x:v>Estimated</x:v>
      </x:c>
      <x:c r="R1353" s="32" t="str">
        <x:v>Jewelry</x:v>
      </x:c>
      <x:c r="S1353" s="32" t="str">
        <x:v>Fashion bracelet or bangle</x:v>
      </x:c>
      <x:c r="T1353" s="32" t="str">
        <x:v>Platform product type: unisex bracelets</x:v>
      </x:c>
      <x:c r="U1353" s="32" t="str">
        <x:v>Low</x:v>
      </x:c>
      <x:c r="V1353" s="67" t="n">
        <x:v>500</x:v>
      </x:c>
      <x:c r="W1353" s="47" t="n">
        <x:v>0.74</x:v>
      </x:c>
      <x:c r="X1353" s="47" t="n">
        <x:v>2.33</x:v>
      </x:c>
      <x:c r="Y1353" s="47" t="n">
        <x:v>6.52</x:v>
      </x:c>
      <x:c r="Z1353" s="47" t="n">
        <x:v>0.4</x:v>
      </x:c>
      <x:c r="AA1353" s="47" t="n">
        <x:v>0.16</x:v>
      </x:c>
      <x:c r="AB1353" s="68" t="n">
        <x:v>6</x:v>
      </x:c>
      <x:c r="AC1353" s="47" t="n">
        <x:v>1.02</x:v>
      </x:c>
      <x:c r="AD1353" s="47" t="n">
        <x:v>3.06</x:v>
      </x:c>
      <x:c r="AE1353" s="47" t="n">
        <x:v>8.39</x:v>
      </x:c>
      <x:c r="AF1353" s="68" t="n">
        <x:v>2.9</x:v>
      </x:c>
      <x:c r="AG1353" s="47" t="n">
        <x:v>3.5</x:v>
      </x:c>
      <x:c r="AH1353" s="68" t="n">
        <x:v>5</x:v>
      </x:c>
      <x:c r="AI1353" s="47" t="n">
        <x:v>52.22</x:v>
      </x:c>
      <x:c r="AJ1353" s="47" t="n">
        <x:v>525.78</x:v>
      </x:c>
      <x:c r="AK1353" s="48" t="n">
        <x:v>0.91</x:v>
      </x:c>
      <x:c r="AL1353" s="32" t="str">
        <x:v>Material, engraving, stones, and handmade labor vary widely. Tariff and freight assumptions are illustrative and require current validation.</x:v>
      </x:c>
      <x:c r="AM1353" s="32" t="str">
        <x:v>Rustic links adorn a unisex bracelet. 1-100 jewelry gives an organic feel while maintaining an understated elegance. Varying chain-links. Hook-and-eye closure. Color Silver. 100% Sterling Silver. Made in U.S.A. From Hook to Eye Length 7 &amp; 1/2", Size Large. Hook to Eye Length 6", Size Small. Shop our collection of 1-100.</x:v>
      </x:c>
      <x:c r="AN1353" s="32" t="str">
        <x:v>https://github.com/shopifypartners/shopify-product-csvs-and-images/blob/master/csv-files/fashion.csv</x:v>
      </x:c>
      <x:c r="AO1353" s="32" t="str">
        <x:v>2026-08-05-v2</x:v>
      </x:c>
    </x:row>
    <x:row r="1354">
      <x:c r="A1354" s="32" t="n">
        <x:v>1353</x:v>
      </x:c>
      <x:c r="B1354" s="32" t="str">
        <x:v>Shopify</x:v>
      </x:c>
      <x:c r="C1354" s="32" t="str">
        <x:v>Shopify Partners sample: fashion.csv</x:v>
      </x:c>
      <x:c r="D1354" s="32" t="str">
        <x:v>fashion.csv:s14-oto-br-br-3-silver</x:v>
      </x:c>
      <x:c r="E1354" s="32" t="str"/>
      <x:c r="F1354" s="32" t="str">
        <x:v>Bracelet 3 in Silver</x:v>
      </x:c>
      <x:c r="G1354" s="32" t="str">
        <x:v>1-100</x:v>
      </x:c>
      <x:c r="H1354" s="32" t="str">
        <x:v>1-100</x:v>
      </x:c>
      <x:c r="I1354" s="47" t="n">
        <x:v>938</x:v>
      </x:c>
      <x:c r="J1354" s="32" t="str">
        <x:v>USD</x:v>
      </x:c>
      <x:c r="K1354" s="32" t="str">
        <x:v>1-100, Accessories, Bracelets, cooloff, gift guide, jewelry, last, Man, S14, silver, visible, Woman</x:v>
      </x:c>
      <x:c r="L1354" s="32" t="str">
        <x:v>unisex bracelets</x:v>
      </x:c>
      <x:c r="M1354" s="67"/>
      <x:c r="N1354" s="32" t="str"/>
      <x:c r="O1354" s="32" t="str">
        <x:v>https://cdn.shopify.com/s/files/1/0923/8036/products/product_bracelet_1-100_bracelet3_01.jpeg?v=1441401623</x:v>
      </x:c>
      <x:c r="P1354" s="32" t="str"/>
      <x:c r="Q1354" s="32" t="str">
        <x:v>Estimated</x:v>
      </x:c>
      <x:c r="R1354" s="32" t="str">
        <x:v>Jewelry</x:v>
      </x:c>
      <x:c r="S1354" s="32" t="str">
        <x:v>Fashion bracelet or bangle</x:v>
      </x:c>
      <x:c r="T1354" s="32" t="str">
        <x:v>Platform product type: unisex bracelets</x:v>
      </x:c>
      <x:c r="U1354" s="32" t="str">
        <x:v>Low</x:v>
      </x:c>
      <x:c r="V1354" s="67" t="n">
        <x:v>500</x:v>
      </x:c>
      <x:c r="W1354" s="47" t="n">
        <x:v>0.74</x:v>
      </x:c>
      <x:c r="X1354" s="47" t="n">
        <x:v>2.33</x:v>
      </x:c>
      <x:c r="Y1354" s="47" t="n">
        <x:v>6.52</x:v>
      </x:c>
      <x:c r="Z1354" s="47" t="n">
        <x:v>0.4</x:v>
      </x:c>
      <x:c r="AA1354" s="47" t="n">
        <x:v>0.16</x:v>
      </x:c>
      <x:c r="AB1354" s="68" t="n">
        <x:v>6</x:v>
      </x:c>
      <x:c r="AC1354" s="47" t="n">
        <x:v>1.02</x:v>
      </x:c>
      <x:c r="AD1354" s="47" t="n">
        <x:v>3.06</x:v>
      </x:c>
      <x:c r="AE1354" s="47" t="n">
        <x:v>8.39</x:v>
      </x:c>
      <x:c r="AF1354" s="68" t="n">
        <x:v>2.9</x:v>
      </x:c>
      <x:c r="AG1354" s="47" t="n">
        <x:v>3.5</x:v>
      </x:c>
      <x:c r="AH1354" s="68" t="n">
        <x:v>5</x:v>
      </x:c>
      <x:c r="AI1354" s="47" t="n">
        <x:v>80.66</x:v>
      </x:c>
      <x:c r="AJ1354" s="47" t="n">
        <x:v>857.34</x:v>
      </x:c>
      <x:c r="AK1354" s="48" t="n">
        <x:v>0.914</x:v>
      </x:c>
      <x:c r="AL1354" s="32" t="str">
        <x:v>Material, engraving, stones, and handmade labor vary widely. Tariff and freight assumptions are illustrative and require current validation.</x:v>
      </x:c>
      <x:c r="AM1354" s="32" t="str">
        <x:v>Rustic and lovely, 1-100 jewelry gives an organic feel while maintaining an understated elegance. Pummeled then polished, the 3 bracelet is a masterful addition. Color Silver. 100% Sterling Silver. Made in U.S.A. Length 7", 1 &amp; 1/2" Wide.</x:v>
      </x:c>
      <x:c r="AN1354" s="32" t="str">
        <x:v>https://github.com/shopifypartners/shopify-product-csvs-and-images/blob/master/csv-files/fashion.csv</x:v>
      </x:c>
      <x:c r="AO1354" s="32" t="str">
        <x:v>2026-08-05-v2</x:v>
      </x:c>
    </x:row>
    <x:row r="1355">
      <x:c r="A1355" s="32" t="n">
        <x:v>1354</x:v>
      </x:c>
      <x:c r="B1355" s="32" t="str">
        <x:v>Shopify</x:v>
      </x:c>
      <x:c r="C1355" s="32" t="str">
        <x:v>Shopify Partners sample: fashion.csv</x:v>
      </x:c>
      <x:c r="D1355" s="32" t="str">
        <x:v>fashion.csv:s14-frm-sh-s-gry-12000-no-color</x:v>
      </x:c>
      <x:c r="E1355" s="32" t="str"/>
      <x:c r="F1355" s="32" t="str">
        <x:v>Paul Shirt in Grey Flannel</x:v>
      </x:c>
      <x:c r="G1355" s="32" t="str">
        <x:v>Frank &amp; Eileen</x:v>
      </x:c>
      <x:c r="H1355" s="32" t="str">
        <x:v>Frank &amp; Eileen</x:v>
      </x:c>
      <x:c r="I1355" s="47" t="n">
        <x:v>108</x:v>
      </x:c>
      <x:c r="J1355" s="32" t="str">
        <x:v>USD</x:v>
      </x:c>
      <x:c r="K1355" s="32" t="str">
        <x:v>Button-ups, cyber, Frank &amp; Eileen, grey, grey flannel, Man, mens, Plaid, S14, SALE, SALE50, shirt, tops, visible</x:v>
      </x:c>
      <x:c r="L1355" s="32" t="str">
        <x:v>men's button-ups</x:v>
      </x:c>
      <x:c r="M1355" s="67"/>
      <x:c r="N1355" s="32" t="str"/>
      <x:c r="O1355" s="32" t="str">
        <x:v>https://cdn.shopify.com/s/files/1/0923/8036/products/2014_11_3_Addis_Look6_01.jpeg?v=1437081354</x:v>
      </x:c>
      <x:c r="P1355" s="32" t="str"/>
      <x:c r="Q1355" s="32" t="str">
        <x:v>Estimated</x:v>
      </x:c>
      <x:c r="R1355" s="32" t="str">
        <x:v>Apparel</x:v>
      </x:c>
      <x:c r="S1355" s="32" t="str">
        <x:v>Button-down shirt or blouse</x:v>
      </x:c>
      <x:c r="T1355" s="32" t="str">
        <x:v>Platform product type: men's button-ups</x:v>
      </x:c>
      <x:c r="U1355" s="32" t="str">
        <x:v>Medium</x:v>
      </x:c>
      <x:c r="V1355" s="67" t="n">
        <x:v>500</x:v>
      </x:c>
      <x:c r="W1355" s="47" t="n">
        <x:v>4</x:v>
      </x:c>
      <x:c r="X1355" s="47" t="n">
        <x:v>7.5</x:v>
      </x:c>
      <x:c r="Y1355" s="47" t="n">
        <x:v>14</x:v>
      </x:c>
      <x:c r="Z1355" s="47" t="n">
        <x:v>0.6</x:v>
      </x:c>
      <x:c r="AA1355" s="47" t="n">
        <x:v>0.35</x:v>
      </x:c>
      <x:c r="AB1355" s="68" t="n">
        <x:v>10</x:v>
      </x:c>
      <x:c r="AC1355" s="47" t="n">
        <x:v>4.93</x:v>
      </x:c>
      <x:c r="AD1355" s="47" t="n">
        <x:v>9.29</x:v>
      </x:c>
      <x:c r="AE1355" s="47" t="n">
        <x:v>17.55</x:v>
      </x:c>
      <x:c r="AF1355" s="68" t="n">
        <x:v>2.9</x:v>
      </x:c>
      <x:c r="AG1355" s="47" t="n">
        <x:v>3.5</x:v>
      </x:c>
      <x:c r="AH1355" s="68" t="n">
        <x:v>5</x:v>
      </x:c>
      <x:c r="AI1355" s="47" t="n">
        <x:v>21.33</x:v>
      </x:c>
      <x:c r="AJ1355" s="47" t="n">
        <x:v>86.67</x:v>
      </x:c>
      <x:c r="AK1355" s="48" t="n">
        <x:v>0.8029999999999999</x:v>
      </x:c>
      <x:c r="AL1355" s="32" t="str">
        <x:v>Fabric, pattern matching, buttons, and finishing drive variance. Tariff and freight assumptions are illustrative and require current validation.</x:v>
      </x:c>
      <x:c r="AM1355" s="32" t="str">
        <x:v>Almost as ubiquitous as the cotton T-shirt, but, made from the finest Italian cotton, Frank &amp; Eileen shirts feature intentional wrinkling adding even more personality to a brand that takes its name from an old-fashioned love story. Comfy flannel ensures good times. Finishes include a back yoke, which flows into a center back seam. Color Grey. 100% Cotton. Made in U.S.A. Addis is wearing a size Small. Addis is 6’2”, Chest 38.5”, Waist 31”, Inseam 32”.</x:v>
      </x:c>
      <x:c r="AN1355" s="32" t="str">
        <x:v>https://github.com/shopifypartners/shopify-product-csvs-and-images/blob/master/csv-files/fashion.csv</x:v>
      </x:c>
      <x:c r="AO1355" s="32" t="str">
        <x:v>2026-08-05-v2</x:v>
      </x:c>
    </x:row>
    <x:row r="1356">
      <x:c r="A1356" s="32" t="n">
        <x:v>1355</x:v>
      </x:c>
      <x:c r="B1356" s="32" t="str">
        <x:v>Shopify</x:v>
      </x:c>
      <x:c r="C1356" s="32" t="str">
        <x:v>Shopify Partners sample: fashion.csv</x:v>
      </x:c>
      <x:c r="D1356" s="32" t="str">
        <x:v>fashion.csv:s14-oto-br-b-84-silver</x:v>
      </x:c>
      <x:c r="E1356" s="32" t="str"/>
      <x:c r="F1356" s="32" t="str">
        <x:v>Bracelet 84 in Silver</x:v>
      </x:c>
      <x:c r="G1356" s="32" t="str">
        <x:v>1-100</x:v>
      </x:c>
      <x:c r="H1356" s="32" t="str">
        <x:v>1-100</x:v>
      </x:c>
      <x:c r="I1356" s="47" t="n">
        <x:v>998</x:v>
      </x:c>
      <x:c r="J1356" s="32" t="str">
        <x:v>USD</x:v>
      </x:c>
      <x:c r="K1356" s="32" t="str">
        <x:v>1-100, Accessories, Bracelets, cooloff, Cuff, gift guide, last, putty, S14, Silver, visible, Woman</x:v>
      </x:c>
      <x:c r="L1356" s="32" t="str">
        <x:v>unisex bracelets</x:v>
      </x:c>
      <x:c r="M1356" s="67"/>
      <x:c r="N1356" s="32" t="str"/>
      <x:c r="O1356" s="32" t="str">
        <x:v>https://cdn.shopify.com/s/files/1/0923/8036/products/2015-04-20_Accessories_20_12072_21332.jpeg?v=1437081343</x:v>
      </x:c>
      <x:c r="P1356" s="32" t="str"/>
      <x:c r="Q1356" s="32" t="str">
        <x:v>Estimated</x:v>
      </x:c>
      <x:c r="R1356" s="32" t="str">
        <x:v>Jewelry</x:v>
      </x:c>
      <x:c r="S1356" s="32" t="str">
        <x:v>Fashion bracelet or bangle</x:v>
      </x:c>
      <x:c r="T1356" s="32" t="str">
        <x:v>Platform product type: unisex bracelets</x:v>
      </x:c>
      <x:c r="U1356" s="32" t="str">
        <x:v>Low</x:v>
      </x:c>
      <x:c r="V1356" s="67" t="n">
        <x:v>500</x:v>
      </x:c>
      <x:c r="W1356" s="47" t="n">
        <x:v>0.74</x:v>
      </x:c>
      <x:c r="X1356" s="47" t="n">
        <x:v>2.33</x:v>
      </x:c>
      <x:c r="Y1356" s="47" t="n">
        <x:v>6.52</x:v>
      </x:c>
      <x:c r="Z1356" s="47" t="n">
        <x:v>0.4</x:v>
      </x:c>
      <x:c r="AA1356" s="47" t="n">
        <x:v>0.16</x:v>
      </x:c>
      <x:c r="AB1356" s="68" t="n">
        <x:v>6</x:v>
      </x:c>
      <x:c r="AC1356" s="47" t="n">
        <x:v>1.02</x:v>
      </x:c>
      <x:c r="AD1356" s="47" t="n">
        <x:v>3.06</x:v>
      </x:c>
      <x:c r="AE1356" s="47" t="n">
        <x:v>8.39</x:v>
      </x:c>
      <x:c r="AF1356" s="68" t="n">
        <x:v>2.9</x:v>
      </x:c>
      <x:c r="AG1356" s="47" t="n">
        <x:v>3.5</x:v>
      </x:c>
      <x:c r="AH1356" s="68" t="n">
        <x:v>5</x:v>
      </x:c>
      <x:c r="AI1356" s="47" t="n">
        <x:v>85.4</x:v>
      </x:c>
      <x:c r="AJ1356" s="47" t="n">
        <x:v>912.6</x:v>
      </x:c>
      <x:c r="AK1356" s="48" t="n">
        <x:v>0.914</x:v>
      </x:c>
      <x:c r="AL1356" s="32" t="str">
        <x:v>Material, engraving, stones, and handmade labor vary widely. Tariff and freight assumptions are illustrative and require current validation.</x:v>
      </x:c>
      <x:c r="AM1356" s="32" t="str">
        <x:v>Curved and lovely, 1-100 jewelry gives an organic touch to understated elegance. This cuff is intentionally designed to be lacking mechanical precision assures individuality to the wearer. Color Silver. 100% Sterling Silver. Made in U.S.A. Length 6 &amp; 1/2", 2 &amp; 1/2" Wide.</x:v>
      </x:c>
      <x:c r="AN1356" s="32" t="str">
        <x:v>https://github.com/shopifypartners/shopify-product-csvs-and-images/blob/master/csv-files/fashion.csv</x:v>
      </x:c>
      <x:c r="AO1356" s="32" t="str">
        <x:v>2026-08-05-v2</x:v>
      </x:c>
    </x:row>
    <x:row r="1357">
      <x:c r="A1357" s="32" t="n">
        <x:v>1356</x:v>
      </x:c>
      <x:c r="B1357" s="32" t="str">
        <x:v>Shopify</x:v>
      </x:c>
      <x:c r="C1357" s="32" t="str">
        <x:v>Shopify Partners sample: fashion.csv</x:v>
      </x:c>
      <x:c r="D1357" s="32" t="str">
        <x:v>fashion.csv:s14-oto-ri-rng-56-silver</x:v>
      </x:c>
      <x:c r="E1357" s="32" t="str"/>
      <x:c r="F1357" s="32" t="str">
        <x:v>Ring 56 in Silver</x:v>
      </x:c>
      <x:c r="G1357" s="32" t="str">
        <x:v>1-100</x:v>
      </x:c>
      <x:c r="H1357" s="32" t="str">
        <x:v>1-100</x:v>
      </x:c>
      <x:c r="I1357" s="47" t="n">
        <x:v>398</x:v>
      </x:c>
      <x:c r="J1357" s="32" t="str">
        <x:v>USD</x:v>
      </x:c>
      <x:c r="K1357" s="32" t="str">
        <x:v>1-100, Accessories, Man, Rings, S14, visible, Woman</x:v>
      </x:c>
      <x:c r="L1357" s="32" t="str">
        <x:v>unisex rings</x:v>
      </x:c>
      <x:c r="M1357" s="67"/>
      <x:c r="N1357" s="32" t="str"/>
      <x:c r="O1357" s="32" t="str">
        <x:v>https://cdn.shopify.com/s/files/1/0923/8036/products/2015-04-20_Accessories_23_12075_21344.jpeg?v=1437081338</x:v>
      </x:c>
      <x:c r="P1357" s="32" t="str"/>
      <x:c r="Q1357" s="32" t="str">
        <x:v>Estimated</x:v>
      </x:c>
      <x:c r="R1357" s="32" t="str">
        <x:v>Jewelry</x:v>
      </x:c>
      <x:c r="S1357" s="32" t="str">
        <x:v>Fashion ring</x:v>
      </x:c>
      <x:c r="T1357" s="32" t="str">
        <x:v>Platform product type: unisex rings</x:v>
      </x:c>
      <x:c r="U1357" s="32" t="str">
        <x:v>Low</x:v>
      </x:c>
      <x:c r="V1357" s="67" t="n">
        <x:v>500</x:v>
      </x:c>
      <x:c r="W1357" s="47" t="n">
        <x:v>0.6</x:v>
      </x:c>
      <x:c r="X1357" s="47" t="n">
        <x:v>2.2</x:v>
      </x:c>
      <x:c r="Y1357" s="47" t="n">
        <x:v>6</x:v>
      </x:c>
      <x:c r="Z1357" s="47" t="n">
        <x:v>0.35</x:v>
      </x:c>
      <x:c r="AA1357" s="47" t="n">
        <x:v>0.12</x:v>
      </x:c>
      <x:c r="AB1357" s="68" t="n">
        <x:v>6</x:v>
      </x:c>
      <x:c r="AC1357" s="47" t="n">
        <x:v>0.85</x:v>
      </x:c>
      <x:c r="AD1357" s="47" t="n">
        <x:v>2.83</x:v>
      </x:c>
      <x:c r="AE1357" s="47" t="n">
        <x:v>7.53</x:v>
      </x:c>
      <x:c r="AF1357" s="68" t="n">
        <x:v>2.9</x:v>
      </x:c>
      <x:c r="AG1357" s="47" t="n">
        <x:v>3.5</x:v>
      </x:c>
      <x:c r="AH1357" s="68" t="n">
        <x:v>5</x:v>
      </x:c>
      <x:c r="AI1357" s="47" t="n">
        <x:v>37.77</x:v>
      </x:c>
      <x:c r="AJ1357" s="47" t="n">
        <x:v>360.23</x:v>
      </x:c>
      <x:c r="AK1357" s="48" t="n">
        <x:v>0.905</x:v>
      </x:c>
      <x:c r="AL1357" s="32" t="str">
        <x:v>Metal, size range, stones, and plating affect cost. Tariff and freight assumptions are illustrative and require current validation.</x:v>
      </x:c>
      <x:c r="AM1357" s="32" t="str">
        <x:v>Rustic yet lovely, 1-100 jewelry gives an organic feel while maintaining an understated elegance. Beautifully layered ring is smooth to touch, yet varying in texture. Color Silver. 100% Sterling Silver. Made in U.S.A. Size Small 6, Size Large 11.</x:v>
      </x:c>
      <x:c r="AN1357" s="32" t="str">
        <x:v>https://github.com/shopifypartners/shopify-product-csvs-and-images/blob/master/csv-files/fashion.csv</x:v>
      </x:c>
      <x:c r="AO1357" s="32" t="str">
        <x:v>2026-08-05-v2</x:v>
      </x:c>
    </x:row>
    <x:row r="1358">
      <x:c r="A1358" s="32" t="n">
        <x:v>1357</x:v>
      </x:c>
      <x:c r="B1358" s="32" t="str">
        <x:v>Shopify</x:v>
      </x:c>
      <x:c r="C1358" s="32" t="str">
        <x:v>Shopify Partners sample: fashion.csv</x:v>
      </x:c>
      <x:c r="D1358" s="32" t="str">
        <x:v>fashion.csv:iranta-leather-dress-black</x:v>
      </x:c>
      <x:c r="E1358" s="32" t="str"/>
      <x:c r="F1358" s="32" t="str">
        <x:v>Iranta Leather Dress in Black</x:v>
      </x:c>
      <x:c r="G1358" s="32" t="str">
        <x:v>By Malene Birger</x:v>
      </x:c>
      <x:c r="H1358" s="32" t="str">
        <x:v>By Malene Birger</x:v>
      </x:c>
      <x:c r="I1358" s="47" t="n">
        <x:v>978</x:v>
      </x:c>
      <x:c r="J1358" s="32" t="str">
        <x:v>USD</x:v>
      </x:c>
      <x:c r="K1358" s="32" t="str">
        <x:v>By Malene Birger, Dress, Dresses, S14, sheath, shift, sleeveless, visible, Woman</x:v>
      </x:c>
      <x:c r="L1358" s="32" t="str">
        <x:v>women's dresses</x:v>
      </x:c>
      <x:c r="M1358" s="67"/>
      <x:c r="N1358" s="32" t="str"/>
      <x:c r="O1358" s="32" t="str">
        <x:v>https://cdn.shopify.com/s/files/1/0923/8036/products/6_21_LOOKS077.jpeg?v=1437081310</x:v>
      </x:c>
      <x:c r="P1358" s="32" t="str"/>
      <x:c r="Q1358" s="32" t="str">
        <x:v>Estimated</x:v>
      </x:c>
      <x:c r="R1358" s="32" t="str">
        <x:v>Apparel</x:v>
      </x:c>
      <x:c r="S1358" s="32" t="str">
        <x:v>Casual dress</x:v>
      </x:c>
      <x:c r="T1358" s="32" t="str">
        <x:v>Platform product type: women's dresses</x:v>
      </x:c>
      <x:c r="U1358" s="32" t="str">
        <x:v>Low</x:v>
      </x:c>
      <x:c r="V1358" s="67" t="n">
        <x:v>500</x:v>
      </x:c>
      <x:c r="W1358" s="47" t="n">
        <x:v>4.85</x:v>
      </x:c>
      <x:c r="X1358" s="47" t="n">
        <x:v>9.69</x:v>
      </x:c>
      <x:c r="Y1358" s="47" t="n">
        <x:v>21.32</x:v>
      </x:c>
      <x:c r="Z1358" s="47" t="n">
        <x:v>0.75</x:v>
      </x:c>
      <x:c r="AA1358" s="47" t="n">
        <x:v>0.55</x:v>
      </x:c>
      <x:c r="AB1358" s="68" t="n">
        <x:v>10</x:v>
      </x:c>
      <x:c r="AC1358" s="47" t="n">
        <x:v>5.99</x:v>
      </x:c>
      <x:c r="AD1358" s="47" t="n">
        <x:v>12.09</x:v>
      </x:c>
      <x:c r="AE1358" s="47" t="n">
        <x:v>26.43</x:v>
      </x:c>
      <x:c r="AF1358" s="68" t="n">
        <x:v>2.9</x:v>
      </x:c>
      <x:c r="AG1358" s="47" t="n">
        <x:v>3.5</x:v>
      </x:c>
      <x:c r="AH1358" s="68" t="n">
        <x:v>5</x:v>
      </x:c>
      <x:c r="AI1358" s="47" t="n">
        <x:v>92.85</x:v>
      </x:c>
      <x:c r="AJ1358" s="47" t="n">
        <x:v>885.15</x:v>
      </x:c>
      <x:c r="AK1358" s="48" t="n">
        <x:v>0.905</x:v>
      </x:c>
      <x:c r="AL1358" s="32" t="str">
        <x:v>Fabric, lining, embellishment, and complexity vary widely. Tariff and freight assumptions are illustrative and require current validation.</x:v>
      </x:c>
      <x:c r="AM1358" s="32" t="str">
        <x:v>This is a demonstration store. You can purchase products like this from Baby &amp; Company Supple and stretchy, the Iranta dress from by Malene Birger is as sleek as they come. Full back zip in a silver tone to keep their attention as you walk away. Color Black. 100% Leather. Lana is wearing a size 36. Shop our collection of By Malene Birger.</x:v>
      </x:c>
      <x:c r="AN1358" s="32" t="str">
        <x:v>https://github.com/shopifypartners/shopify-product-csvs-and-images/blob/master/csv-files/fashion.csv</x:v>
      </x:c>
      <x:c r="AO1358" s="32" t="str">
        <x:v>2026-08-05-v2</x:v>
      </x:c>
    </x:row>
    <x:row r="1359">
      <x:c r="A1359" s="32" t="n">
        <x:v>1358</x:v>
      </x:c>
      <x:c r="B1359" s="32" t="str">
        <x:v>Shopify</x:v>
      </x:c>
      <x:c r="C1359" s="32" t="str">
        <x:v>Shopify Partners sample: fashion.csv</x:v>
      </x:c>
      <x:c r="D1359" s="32" t="str">
        <x:v>fashion.csv:overprint-tunic-navy</x:v>
      </x:c>
      <x:c r="E1359" s="32" t="str"/>
      <x:c r="F1359" s="32" t="str">
        <x:v>Overprint T-Shirt in Navy</x:v>
      </x:c>
      <x:c r="G1359" s="32" t="str">
        <x:v>Avant Toi</x:v>
      </x:c>
      <x:c r="H1359" s="32" t="str">
        <x:v>Avant Toi</x:v>
      </x:c>
      <x:c r="I1359" s="47" t="n">
        <x:v>88</x:v>
      </x:c>
      <x:c r="J1359" s="32" t="str">
        <x:v>USD</x:v>
      </x:c>
      <x:c r="K1359" s="32" t="str">
        <x:v>Avant Toi, blue, cyber, dyed, Man, ombre, S14, SALE, SALE50, t-shirts, tee, tops, visible</x:v>
      </x:c>
      <x:c r="L1359" s="32" t="str">
        <x:v>men's t-shirts</x:v>
      </x:c>
      <x:c r="M1359" s="67"/>
      <x:c r="N1359" s="32" t="str"/>
      <x:c r="O1359" s="32" t="str">
        <x:v>https://cdn.shopify.com/s/files/1/0923/8036/products/2014_11_3_Addis_Look13_01.jpeg?v=1437081303</x:v>
      </x:c>
      <x:c r="P1359" s="32" t="str"/>
      <x:c r="Q1359" s="32" t="str">
        <x:v>Estimated</x:v>
      </x:c>
      <x:c r="R1359" s="32" t="str">
        <x:v>Apparel</x:v>
      </x:c>
      <x:c r="S1359" s="32" t="str">
        <x:v>Basic cotton T-shirt</x:v>
      </x:c>
      <x:c r="T1359" s="32" t="str">
        <x:v>Keyword/category match: t-shirt</x:v>
      </x:c>
      <x:c r="U1359" s="32" t="str">
        <x:v>Medium</x:v>
      </x:c>
      <x:c r="V1359" s="67" t="n">
        <x:v>500</x:v>
      </x:c>
      <x:c r="W1359" s="47" t="n">
        <x:v>1.54</x:v>
      </x:c>
      <x:c r="X1359" s="47" t="n">
        <x:v>2.64</x:v>
      </x:c>
      <x:c r="Y1359" s="47" t="n">
        <x:v>4.63</x:v>
      </x:c>
      <x:c r="Z1359" s="47" t="n">
        <x:v>0.35</x:v>
      </x:c>
      <x:c r="AA1359" s="47" t="n">
        <x:v>0.18</x:v>
      </x:c>
      <x:c r="AB1359" s="68" t="n">
        <x:v>10</x:v>
      </x:c>
      <x:c r="AC1359" s="47" t="n">
        <x:v>2</x:v>
      </x:c>
      <x:c r="AD1359" s="47" t="n">
        <x:v>3.49</x:v>
      </x:c>
      <x:c r="AE1359" s="47" t="n">
        <x:v>6.25</x:v>
      </x:c>
      <x:c r="AF1359" s="68" t="n">
        <x:v>2.9</x:v>
      </x:c>
      <x:c r="AG1359" s="47" t="n">
        <x:v>3.5</x:v>
      </x:c>
      <x:c r="AH1359" s="68" t="n">
        <x:v>5</x:v>
      </x:c>
      <x:c r="AI1359" s="47" t="n">
        <x:v>13.94</x:v>
      </x:c>
      <x:c r="AJ1359" s="47" t="n">
        <x:v>74.06</x:v>
      </x:c>
      <x:c r="AK1359" s="48" t="n">
        <x:v>0.8420000000000001</x:v>
      </x:c>
      <x:c r="AL1359" s="32" t="str">
        <x:v>Fabric weight, country, certifications, and decoration affect cost. Tariff and freight assumptions are illustrative and require current validation.</x:v>
      </x:c>
      <x:c r="AM1359" s="32" t="str">
        <x:v>This is a demonstration store. You can purchase products like this from Baby &amp; Company Internationally respected for merging art and fashion, Avant Toi specially dyed T’s are indispensable for the growing collection. Color Navy. Made in Italy. Addis is wearing a size Medium. Addis is 6’2”, Chest 38.5”, Waist 31”, Inseam 32”.</x:v>
      </x:c>
      <x:c r="AN1359" s="32" t="str">
        <x:v>https://github.com/shopifypartners/shopify-product-csvs-and-images/blob/master/csv-files/fashion.csv</x:v>
      </x:c>
      <x:c r="AO1359" s="32" t="str">
        <x:v>2026-08-05-v2</x:v>
      </x:c>
    </x:row>
    <x:row r="1360">
      <x:c r="A1360" s="32" t="n">
        <x:v>1359</x:v>
      </x:c>
      <x:c r="B1360" s="32" t="str">
        <x:v>Shopify</x:v>
      </x:c>
      <x:c r="C1360" s="32" t="str">
        <x:v>Shopify Partners sample: fashion.csv</x:v>
      </x:c>
      <x:c r="D1360" s="32" t="str">
        <x:v>fashion.csv:overprint-tunic-green</x:v>
      </x:c>
      <x:c r="E1360" s="32" t="str"/>
      <x:c r="F1360" s="32" t="str">
        <x:v>Overprint T-Shirt in Green</x:v>
      </x:c>
      <x:c r="G1360" s="32" t="str">
        <x:v>Avant Toi</x:v>
      </x:c>
      <x:c r="H1360" s="32" t="str">
        <x:v>Avant Toi</x:v>
      </x:c>
      <x:c r="I1360" s="47" t="n">
        <x:v>88</x:v>
      </x:c>
      <x:c r="J1360" s="32" t="str">
        <x:v>USD</x:v>
      </x:c>
      <x:c r="K1360" s="32" t="str">
        <x:v>Avant Toi, cyber, dyed, green, Man, ombre, S14, SALE, SALE50, t-shirts, tee, tops, visible</x:v>
      </x:c>
      <x:c r="L1360" s="32" t="str">
        <x:v>men's t-shirts</x:v>
      </x:c>
      <x:c r="M1360" s="67"/>
      <x:c r="N1360" s="32" t="str"/>
      <x:c r="O1360" s="32" t="str">
        <x:v>https://cdn.shopify.com/s/files/1/0923/8036/products/2014_11_3_Addis_Look12_01.jpeg?v=1437081298</x:v>
      </x:c>
      <x:c r="P1360" s="32" t="str"/>
      <x:c r="Q1360" s="32" t="str">
        <x:v>Estimated</x:v>
      </x:c>
      <x:c r="R1360" s="32" t="str">
        <x:v>Apparel</x:v>
      </x:c>
      <x:c r="S1360" s="32" t="str">
        <x:v>Basic cotton T-shirt</x:v>
      </x:c>
      <x:c r="T1360" s="32" t="str">
        <x:v>Keyword/category match: t-shirt</x:v>
      </x:c>
      <x:c r="U1360" s="32" t="str">
        <x:v>Medium</x:v>
      </x:c>
      <x:c r="V1360" s="67" t="n">
        <x:v>500</x:v>
      </x:c>
      <x:c r="W1360" s="47" t="n">
        <x:v>1.54</x:v>
      </x:c>
      <x:c r="X1360" s="47" t="n">
        <x:v>2.64</x:v>
      </x:c>
      <x:c r="Y1360" s="47" t="n">
        <x:v>4.63</x:v>
      </x:c>
      <x:c r="Z1360" s="47" t="n">
        <x:v>0.35</x:v>
      </x:c>
      <x:c r="AA1360" s="47" t="n">
        <x:v>0.18</x:v>
      </x:c>
      <x:c r="AB1360" s="68" t="n">
        <x:v>10</x:v>
      </x:c>
      <x:c r="AC1360" s="47" t="n">
        <x:v>2</x:v>
      </x:c>
      <x:c r="AD1360" s="47" t="n">
        <x:v>3.49</x:v>
      </x:c>
      <x:c r="AE1360" s="47" t="n">
        <x:v>6.25</x:v>
      </x:c>
      <x:c r="AF1360" s="68" t="n">
        <x:v>2.9</x:v>
      </x:c>
      <x:c r="AG1360" s="47" t="n">
        <x:v>3.5</x:v>
      </x:c>
      <x:c r="AH1360" s="68" t="n">
        <x:v>5</x:v>
      </x:c>
      <x:c r="AI1360" s="47" t="n">
        <x:v>13.94</x:v>
      </x:c>
      <x:c r="AJ1360" s="47" t="n">
        <x:v>74.06</x:v>
      </x:c>
      <x:c r="AK1360" s="48" t="n">
        <x:v>0.8420000000000001</x:v>
      </x:c>
      <x:c r="AL1360" s="32" t="str">
        <x:v>Fabric weight, country, certifications, and decoration affect cost. Tariff and freight assumptions are illustrative and require current validation.</x:v>
      </x:c>
      <x:c r="AM1360" s="32" t="str">
        <x:v>This is a demonstration store. You can purchase products like this from Baby &amp; Company Internationally respected for merging art and fashion, Avant Toi specially dyed T’s are indispensable for the growing collection. Color Green. Made in Italy. Addis is wearing a size Medium. Addis is 6’2”, Chest 38.5”, Waist 31”, Inseam 32”.</x:v>
      </x:c>
      <x:c r="AN1360" s="32" t="str">
        <x:v>https://github.com/shopifypartners/shopify-product-csvs-and-images/blob/master/csv-files/fashion.csv</x:v>
      </x:c>
      <x:c r="AO1360" s="32" t="str">
        <x:v>2026-08-05-v2</x:v>
      </x:c>
    </x:row>
    <x:row r="1361">
      <x:c r="A1361" s="32" t="n">
        <x:v>1360</x:v>
      </x:c>
      <x:c r="B1361" s="32" t="str">
        <x:v>Shopify</x:v>
      </x:c>
      <x:c r="C1361" s="32" t="str">
        <x:v>Shopify Partners sample: fashion.csv</x:v>
      </x:c>
      <x:c r="D1361" s="32" t="str">
        <x:v>fashion.csv:melange-tunic-navy-black</x:v>
      </x:c>
      <x:c r="E1361" s="32" t="str"/>
      <x:c r="F1361" s="32" t="str">
        <x:v>Melange T-Shirt in Navy/Black</x:v>
      </x:c>
      <x:c r="G1361" s="32" t="str">
        <x:v>Avant Toi</x:v>
      </x:c>
      <x:c r="H1361" s="32" t="str">
        <x:v>Avant Toi</x:v>
      </x:c>
      <x:c r="I1361" s="47" t="n">
        <x:v>88</x:v>
      </x:c>
      <x:c r="J1361" s="32" t="str">
        <x:v>USD</x:v>
      </x:c>
      <x:c r="K1361" s="32" t="str">
        <x:v>Avant Toi, blue, cyber, dyed, Man, navy, S14, SALE, SALE50, shirt, t-shirts, tee, tops, visible</x:v>
      </x:c>
      <x:c r="L1361" s="32" t="str">
        <x:v>men's t-shirts</x:v>
      </x:c>
      <x:c r="M1361" s="67"/>
      <x:c r="N1361" s="32" t="str"/>
      <x:c r="O1361" s="32" t="str">
        <x:v>https://cdn.shopify.com/s/files/1/0923/8036/products/2014_11_3_Addis_Look11_01.jpeg?v=1437081288</x:v>
      </x:c>
      <x:c r="P1361" s="32" t="str"/>
      <x:c r="Q1361" s="32" t="str">
        <x:v>Estimated</x:v>
      </x:c>
      <x:c r="R1361" s="32" t="str">
        <x:v>Apparel</x:v>
      </x:c>
      <x:c r="S1361" s="32" t="str">
        <x:v>Basic cotton T-shirt</x:v>
      </x:c>
      <x:c r="T1361" s="32" t="str">
        <x:v>Keyword/category match: t-shirt</x:v>
      </x:c>
      <x:c r="U1361" s="32" t="str">
        <x:v>Medium</x:v>
      </x:c>
      <x:c r="V1361" s="67" t="n">
        <x:v>500</x:v>
      </x:c>
      <x:c r="W1361" s="47" t="n">
        <x:v>1.54</x:v>
      </x:c>
      <x:c r="X1361" s="47" t="n">
        <x:v>2.64</x:v>
      </x:c>
      <x:c r="Y1361" s="47" t="n">
        <x:v>4.63</x:v>
      </x:c>
      <x:c r="Z1361" s="47" t="n">
        <x:v>0.35</x:v>
      </x:c>
      <x:c r="AA1361" s="47" t="n">
        <x:v>0.18</x:v>
      </x:c>
      <x:c r="AB1361" s="68" t="n">
        <x:v>10</x:v>
      </x:c>
      <x:c r="AC1361" s="47" t="n">
        <x:v>2</x:v>
      </x:c>
      <x:c r="AD1361" s="47" t="n">
        <x:v>3.49</x:v>
      </x:c>
      <x:c r="AE1361" s="47" t="n">
        <x:v>6.25</x:v>
      </x:c>
      <x:c r="AF1361" s="68" t="n">
        <x:v>2.9</x:v>
      </x:c>
      <x:c r="AG1361" s="47" t="n">
        <x:v>3.5</x:v>
      </x:c>
      <x:c r="AH1361" s="68" t="n">
        <x:v>5</x:v>
      </x:c>
      <x:c r="AI1361" s="47" t="n">
        <x:v>13.94</x:v>
      </x:c>
      <x:c r="AJ1361" s="47" t="n">
        <x:v>74.06</x:v>
      </x:c>
      <x:c r="AK1361" s="48" t="n">
        <x:v>0.8420000000000001</x:v>
      </x:c>
      <x:c r="AL1361" s="32" t="str">
        <x:v>Fabric weight, country, certifications, and decoration affect cost. Tariff and freight assumptions are illustrative and require current validation.</x:v>
      </x:c>
      <x:c r="AM1361" s="32" t="str">
        <x:v>This is a demonstration store. You can purchase products like this from Baby &amp; Company Internationally respected for merging art and fashion, Avant Toi specially dyed T’s are indispensable for the growing collection. Color Navy/Black. Made in Italy. Addis is wearing a size Medium. Addis is 6’2”, Chest 38.5”, Waist 31”, Inseam 32”.</x:v>
      </x:c>
      <x:c r="AN1361" s="32" t="str">
        <x:v>https://github.com/shopifypartners/shopify-product-csvs-and-images/blob/master/csv-files/fashion.csv</x:v>
      </x:c>
      <x:c r="AO1361" s="32" t="str">
        <x:v>2026-08-05-v2</x:v>
      </x:c>
    </x:row>
    <x:row r="1362">
      <x:c r="A1362" s="32" t="n">
        <x:v>1361</x:v>
      </x:c>
      <x:c r="B1362" s="32" t="str">
        <x:v>Shopify</x:v>
      </x:c>
      <x:c r="C1362" s="32" t="str">
        <x:v>Shopify Partners sample: fashion.csv</x:v>
      </x:c>
      <x:c r="D1362" s="32" t="str">
        <x:v>fashion.csv:lemy-blazer-grey</x:v>
      </x:c>
      <x:c r="E1362" s="32" t="str"/>
      <x:c r="F1362" s="32" t="str">
        <x:v>Lemy Blazer in Grey</x:v>
      </x:c>
      <x:c r="G1362" s="32" t="str">
        <x:v>Hannes Roether</x:v>
      </x:c>
      <x:c r="H1362" s="32" t="str">
        <x:v>Hannes Roether</x:v>
      </x:c>
      <x:c r="I1362" s="47" t="n">
        <x:v>168</x:v>
      </x:c>
      <x:c r="J1362" s="32" t="str">
        <x:v>USD</x:v>
      </x:c>
      <x:c r="K1362" s="32" t="str">
        <x:v>Blazer, blue, cyber, grey, Hannes Roether, jacket, Man, outerwear, S14, SALE, SALE50, tops, visible</x:v>
      </x:c>
      <x:c r="L1362" s="32" t="str">
        <x:v>men's button-ups</x:v>
      </x:c>
      <x:c r="M1362" s="67"/>
      <x:c r="N1362" s="32" t="str"/>
      <x:c r="O1362" s="32" t="str">
        <x:v>https://cdn.shopify.com/s/files/1/0923/8036/products/2014_11_3_Addis_Look10_10.jpeg?v=1437081269</x:v>
      </x:c>
      <x:c r="P1362" s="32" t="str"/>
      <x:c r="Q1362" s="32" t="str">
        <x:v>Estimated</x:v>
      </x:c>
      <x:c r="R1362" s="32" t="str">
        <x:v>Apparel</x:v>
      </x:c>
      <x:c r="S1362" s="32" t="str">
        <x:v>Button-down shirt or blouse</x:v>
      </x:c>
      <x:c r="T1362" s="32" t="str">
        <x:v>Platform product type: men's button-ups</x:v>
      </x:c>
      <x:c r="U1362" s="32" t="str">
        <x:v>Medium</x:v>
      </x:c>
      <x:c r="V1362" s="67" t="n">
        <x:v>500</x:v>
      </x:c>
      <x:c r="W1362" s="47" t="n">
        <x:v>4</x:v>
      </x:c>
      <x:c r="X1362" s="47" t="n">
        <x:v>7.5</x:v>
      </x:c>
      <x:c r="Y1362" s="47" t="n">
        <x:v>14</x:v>
      </x:c>
      <x:c r="Z1362" s="47" t="n">
        <x:v>0.6</x:v>
      </x:c>
      <x:c r="AA1362" s="47" t="n">
        <x:v>0.35</x:v>
      </x:c>
      <x:c r="AB1362" s="68" t="n">
        <x:v>10</x:v>
      </x:c>
      <x:c r="AC1362" s="47" t="n">
        <x:v>4.93</x:v>
      </x:c>
      <x:c r="AD1362" s="47" t="n">
        <x:v>9.29</x:v>
      </x:c>
      <x:c r="AE1362" s="47" t="n">
        <x:v>17.55</x:v>
      </x:c>
      <x:c r="AF1362" s="68" t="n">
        <x:v>2.9</x:v>
      </x:c>
      <x:c r="AG1362" s="47" t="n">
        <x:v>3.5</x:v>
      </x:c>
      <x:c r="AH1362" s="68" t="n">
        <x:v>5</x:v>
      </x:c>
      <x:c r="AI1362" s="47" t="n">
        <x:v>26.07</x:v>
      </x:c>
      <x:c r="AJ1362" s="47" t="n">
        <x:v>141.93</x:v>
      </x:c>
      <x:c r="AK1362" s="48" t="n">
        <x:v>0.845</x:v>
      </x:c>
      <x:c r="AL1362" s="32" t="str">
        <x:v>Fabric, pattern matching, buttons, and finishing drive variance. Tariff and freight assumptions are illustrative and require current validation.</x:v>
      </x:c>
      <x:c r="AM1362" s="32" t="str">
        <x:v>This is a demonstration store. You can purchase products like this from Baby &amp; Company Understated yet classic, Hannes Roether’s pieces offer versatility through timeless silhouette. Knit blazer with side paneling, soft lapels, and front pockets. Grey. 100% Cotton. Made in Portugal. Addis is wearing a size Small. Addis is 6’2”, Chest 38.5”, Waist 31”, Inseam 32”.</x:v>
      </x:c>
      <x:c r="AN1362" s="32" t="str">
        <x:v>https://github.com/shopifypartners/shopify-product-csvs-and-images/blob/master/csv-files/fashion.csv</x:v>
      </x:c>
      <x:c r="AO1362" s="32" t="str">
        <x:v>2026-08-05-v2</x:v>
      </x:c>
    </x:row>
    <x:row r="1363">
      <x:c r="A1363" s="32" t="n">
        <x:v>1362</x:v>
      </x:c>
      <x:c r="B1363" s="32" t="str">
        <x:v>Shopify</x:v>
      </x:c>
      <x:c r="C1363" s="32" t="str">
        <x:v>Shopify Partners sample: fashion.csv</x:v>
      </x:c>
      <x:c r="D1363" s="32" t="str">
        <x:v>fashion.csv:lio-shirt-grey</x:v>
      </x:c>
      <x:c r="E1363" s="32" t="str"/>
      <x:c r="F1363" s="32" t="str">
        <x:v>Lio Shirt in Grey</x:v>
      </x:c>
      <x:c r="G1363" s="32" t="str">
        <x:v>Hannes Roether</x:v>
      </x:c>
      <x:c r="H1363" s="32" t="str">
        <x:v>Hannes Roether</x:v>
      </x:c>
      <x:c r="I1363" s="47" t="n">
        <x:v>118</x:v>
      </x:c>
      <x:c r="J1363" s="32" t="str">
        <x:v>USD</x:v>
      </x:c>
      <x:c r="K1363" s="32" t="str">
        <x:v>blue, cyber, grey, Hannes Roether, Man, mens, polo, S14, SALE, SALE50, tee, tops, visible</x:v>
      </x:c>
      <x:c r="L1363" s="32" t="str">
        <x:v>men's</x:v>
      </x:c>
      <x:c r="M1363" s="67"/>
      <x:c r="N1363" s="32" t="str"/>
      <x:c r="O1363" s="32" t="str">
        <x:v>https://cdn.shopify.com/s/files/1/0923/8036/products/2014_11_3_Addis_Look4_01.jpeg?v=1437081258</x:v>
      </x:c>
      <x:c r="P1363" s="32" t="str"/>
      <x:c r="Q1363" s="32" t="str">
        <x:v>Estimated</x:v>
      </x:c>
      <x:c r="R1363" s="32" t="str">
        <x:v>Apparel</x:v>
      </x:c>
      <x:c r="S1363" s="32" t="str">
        <x:v>Polo shirt</x:v>
      </x:c>
      <x:c r="T1363" s="32" t="str">
        <x:v>Keyword/category match: polo shirt</x:v>
      </x:c>
      <x:c r="U1363" s="32" t="str">
        <x:v>Medium</x:v>
      </x:c>
      <x:c r="V1363" s="67" t="n">
        <x:v>500</x:v>
      </x:c>
      <x:c r="W1363" s="47" t="n">
        <x:v>3.39</x:v>
      </x:c>
      <x:c r="X1363" s="47" t="n">
        <x:v>5.82</x:v>
      </x:c>
      <x:c r="Y1363" s="47" t="n">
        <x:v>10.05</x:v>
      </x:c>
      <x:c r="Z1363" s="47" t="n">
        <x:v>0.5</x:v>
      </x:c>
      <x:c r="AA1363" s="47" t="n">
        <x:v>0.28</x:v>
      </x:c>
      <x:c r="AB1363" s="68" t="n">
        <x:v>10</x:v>
      </x:c>
      <x:c r="AC1363" s="47" t="n">
        <x:v>4.17</x:v>
      </x:c>
      <x:c r="AD1363" s="47" t="n">
        <x:v>7.26</x:v>
      </x:c>
      <x:c r="AE1363" s="47" t="n">
        <x:v>12.77</x:v>
      </x:c>
      <x:c r="AF1363" s="68" t="n">
        <x:v>2.9</x:v>
      </x:c>
      <x:c r="AG1363" s="47" t="n">
        <x:v>3.5</x:v>
      </x:c>
      <x:c r="AH1363" s="68" t="n">
        <x:v>5</x:v>
      </x:c>
      <x:c r="AI1363" s="47" t="n">
        <x:v>20.08</x:v>
      </x:c>
      <x:c r="AJ1363" s="47" t="n">
        <x:v>97.92</x:v>
      </x:c>
      <x:c r="AK1363" s="48" t="n">
        <x:v>0.83</x:v>
      </x:c>
      <x:c r="AL1363" s="32" t="str">
        <x:v>Fabric weight, embroidery, and trims affect cost. Tariff and freight assumptions are illustrative and require current validation.</x:v>
      </x:c>
      <x:c r="AM1363" s="32" t="str">
        <x:v>This is a demonstration store. You can purchase products like this from Baby &amp; Company Understated yet classic, Hannes Roether’s pieces offer versatility through timeless silhouette. Basic polo shirt with front panel details. Color Grey. 100% Cotton. Made in Portugal. Addis is wearing a size Small. Addis is 6’2”, Chest 38.5”, Waist 31”, Inseam 32”.</x:v>
      </x:c>
      <x:c r="AN1363" s="32" t="str">
        <x:v>https://github.com/shopifypartners/shopify-product-csvs-and-images/blob/master/csv-files/fashion.csv</x:v>
      </x:c>
      <x:c r="AO1363" s="32" t="str">
        <x:v>2026-08-05-v2</x:v>
      </x:c>
    </x:row>
    <x:row r="1364">
      <x:c r="A1364" s="32" t="n">
        <x:v>1363</x:v>
      </x:c>
      <x:c r="B1364" s="32" t="str">
        <x:v>Shopify</x:v>
      </x:c>
      <x:c r="C1364" s="32" t="str">
        <x:v>Shopify Partners sample: fashion.csv</x:v>
      </x:c>
      <x:c r="D1364" s="32" t="str">
        <x:v>fashion.csv:layered-contrast-dress-white-black</x:v>
      </x:c>
      <x:c r="E1364" s="32" t="str"/>
      <x:c r="F1364" s="32" t="str">
        <x:v>Layered Contrast Dress in Cream/Black</x:v>
      </x:c>
      <x:c r="G1364" s="32" t="str">
        <x:v>Amelia Toro</x:v>
      </x:c>
      <x:c r="H1364" s="32" t="str">
        <x:v>Amelia Toro</x:v>
      </x:c>
      <x:c r="I1364" s="47" t="n">
        <x:v>498</x:v>
      </x:c>
      <x:c r="J1364" s="32" t="str">
        <x:v>USD</x:v>
      </x:c>
      <x:c r="K1364" s="32" t="str">
        <x:v>Amelia Toro, black, contrast, cream, crepe wool, cyber, dresses, Little Black Dress, S14, SALE, SALE50, visible, Woman</x:v>
      </x:c>
      <x:c r="L1364" s="32" t="str">
        <x:v>women's dresses</x:v>
      </x:c>
      <x:c r="M1364" s="67"/>
      <x:c r="N1364" s="32" t="str"/>
      <x:c r="O1364" s="32" t="str">
        <x:v>https://cdn.shopify.com/s/files/1/0923/8036/products/2014_11_17_Lana_Look02_05.jpeg?v=1437081241</x:v>
      </x:c>
      <x:c r="P1364" s="32" t="str"/>
      <x:c r="Q1364" s="32" t="str">
        <x:v>Estimated</x:v>
      </x:c>
      <x:c r="R1364" s="32" t="str">
        <x:v>Apparel</x:v>
      </x:c>
      <x:c r="S1364" s="32" t="str">
        <x:v>Casual dress</x:v>
      </x:c>
      <x:c r="T1364" s="32" t="str">
        <x:v>Platform product type: women's dresses</x:v>
      </x:c>
      <x:c r="U1364" s="32" t="str">
        <x:v>Low</x:v>
      </x:c>
      <x:c r="V1364" s="67" t="n">
        <x:v>500</x:v>
      </x:c>
      <x:c r="W1364" s="47" t="n">
        <x:v>7.98</x:v>
      </x:c>
      <x:c r="X1364" s="47" t="n">
        <x:v>15.96</x:v>
      </x:c>
      <x:c r="Y1364" s="47" t="n">
        <x:v>35.12</x:v>
      </x:c>
      <x:c r="Z1364" s="47" t="n">
        <x:v>0.75</x:v>
      </x:c>
      <x:c r="AA1364" s="47" t="n">
        <x:v>0.55</x:v>
      </x:c>
      <x:c r="AB1364" s="68" t="n">
        <x:v>10</x:v>
      </x:c>
      <x:c r="AC1364" s="47" t="n">
        <x:v>9.44</x:v>
      </x:c>
      <x:c r="AD1364" s="47" t="n">
        <x:v>18.99</x:v>
      </x:c>
      <x:c r="AE1364" s="47" t="n">
        <x:v>41.6</x:v>
      </x:c>
      <x:c r="AF1364" s="68" t="n">
        <x:v>2.9</x:v>
      </x:c>
      <x:c r="AG1364" s="47" t="n">
        <x:v>3.5</x:v>
      </x:c>
      <x:c r="AH1364" s="68" t="n">
        <x:v>5</x:v>
      </x:c>
      <x:c r="AI1364" s="47" t="n">
        <x:v>61.83</x:v>
      </x:c>
      <x:c r="AJ1364" s="47" t="n">
        <x:v>436.17</x:v>
      </x:c>
      <x:c r="AK1364" s="48" t="n">
        <x:v>0.8759999999999999</x:v>
      </x:c>
      <x:c r="AL1364" s="32" t="str">
        <x:v>Fabric, lining, embellishment, and complexity vary widely. Modifiers: handmade labor, silk material. Tariff and freight assumptions are illustrative and require current validation.</x:v>
      </x:c>
      <x:c r="AM1364" s="32" t="str">
        <x:v>This is a demonstration store. You can purchase products like this from Baby &amp; Company Hand crafted from concept to finished product, this Columbian label is authentically kind and creative. Distinctive layering cape of silk and crepe wool with caped sleeves. Tie and zip closure with back paneling. Amelia Toro. Color Cream/Black. 100% Crepe Wool Body, 100% Silk Bodice. Made in Columbia. Lana is wearing a Size 2.</x:v>
      </x:c>
      <x:c r="AN1364" s="32" t="str">
        <x:v>https://github.com/shopifypartners/shopify-product-csvs-and-images/blob/master/csv-files/fashion.csv</x:v>
      </x:c>
      <x:c r="AO1364" s="32" t="str">
        <x:v>2026-08-05-v2</x:v>
      </x:c>
    </x:row>
    <x:row r="1365">
      <x:c r="A1365" s="32" t="n">
        <x:v>1364</x:v>
      </x:c>
      <x:c r="B1365" s="32" t="str">
        <x:v>Shopify</x:v>
      </x:c>
      <x:c r="C1365" s="32" t="str">
        <x:v>Shopify Partners sample: fashion.csv</x:v>
      </x:c>
      <x:c r="D1365" s="32" t="str">
        <x:v>fashion.csv:asymmetric-dress-black</x:v>
      </x:c>
      <x:c r="E1365" s="32" t="str"/>
      <x:c r="F1365" s="32" t="str">
        <x:v>Asymmetric Dress in Black</x:v>
      </x:c>
      <x:c r="G1365" s="32" t="str">
        <x:v>Amelia Toro</x:v>
      </x:c>
      <x:c r="H1365" s="32" t="str">
        <x:v>Amelia Toro</x:v>
      </x:c>
      <x:c r="I1365" s="47" t="n">
        <x:v>578</x:v>
      </x:c>
      <x:c r="J1365" s="32" t="str">
        <x:v>USD</x:v>
      </x:c>
      <x:c r="K1365" s="32" t="str">
        <x:v>Amelia Toro, cyber, Dress, Dresses, Little Black Dress, S14, SALE, SALE50, visible, Woman</x:v>
      </x:c>
      <x:c r="L1365" s="32" t="str">
        <x:v>women's dresses</x:v>
      </x:c>
      <x:c r="M1365" s="67"/>
      <x:c r="N1365" s="32" t="str"/>
      <x:c r="O1365" s="32" t="str">
        <x:v>https://cdn.shopify.com/s/files/1/0923/8036/products/2014_11_17_Lana_Look034_02.jpeg?v=1437081220</x:v>
      </x:c>
      <x:c r="P1365" s="32" t="str"/>
      <x:c r="Q1365" s="32" t="str">
        <x:v>Estimated</x:v>
      </x:c>
      <x:c r="R1365" s="32" t="str">
        <x:v>Apparel</x:v>
      </x:c>
      <x:c r="S1365" s="32" t="str">
        <x:v>Casual dress</x:v>
      </x:c>
      <x:c r="T1365" s="32" t="str">
        <x:v>Platform product type: women's dresses</x:v>
      </x:c>
      <x:c r="U1365" s="32" t="str">
        <x:v>Low</x:v>
      </x:c>
      <x:c r="V1365" s="67" t="n">
        <x:v>500</x:v>
      </x:c>
      <x:c r="W1365" s="47" t="n">
        <x:v>5.91</x:v>
      </x:c>
      <x:c r="X1365" s="47" t="n">
        <x:v>11.82</x:v>
      </x:c>
      <x:c r="Y1365" s="47" t="n">
        <x:v>26.01</x:v>
      </x:c>
      <x:c r="Z1365" s="47" t="n">
        <x:v>0.75</x:v>
      </x:c>
      <x:c r="AA1365" s="47" t="n">
        <x:v>0.55</x:v>
      </x:c>
      <x:c r="AB1365" s="68" t="n">
        <x:v>10</x:v>
      </x:c>
      <x:c r="AC1365" s="47" t="n">
        <x:v>7.16</x:v>
      </x:c>
      <x:c r="AD1365" s="47" t="n">
        <x:v>14.44</x:v>
      </x:c>
      <x:c r="AE1365" s="47" t="n">
        <x:v>31.59</x:v>
      </x:c>
      <x:c r="AF1365" s="68" t="n">
        <x:v>2.9</x:v>
      </x:c>
      <x:c r="AG1365" s="47" t="n">
        <x:v>3.5</x:v>
      </x:c>
      <x:c r="AH1365" s="68" t="n">
        <x:v>5</x:v>
      </x:c>
      <x:c r="AI1365" s="47" t="n">
        <x:v>63.6</x:v>
      </x:c>
      <x:c r="AJ1365" s="47" t="n">
        <x:v>514.4</x:v>
      </x:c>
      <x:c r="AK1365" s="48" t="n">
        <x:v>0.89</x:v>
      </x:c>
      <x:c r="AL1365" s="32" t="str">
        <x:v>Fabric, lining, embellishment, and complexity vary widely. Modifiers: handmade labor. Tariff and freight assumptions are illustrative and require current validation.</x:v>
      </x:c>
      <x:c r="AM1365" s="32" t="str">
        <x:v>Hand crafted from concept to finished product, the Columbian label Amelia Toro is authentically kind and creative. Sleeveless dress with asymmetrical collar takes a traditional piece unforgettable. Interesting banded fabrication on front, long paneling in back. Back zip closure. Color Black. 100% Crepe Wool. Made in Columbia. Lana is wearing a Size 2. Also available in Cream/Black .</x:v>
      </x:c>
      <x:c r="AN1365" s="32" t="str">
        <x:v>https://github.com/shopifypartners/shopify-product-csvs-and-images/blob/master/csv-files/fashion.csv</x:v>
      </x:c>
      <x:c r="AO1365" s="32" t="str">
        <x:v>2026-08-05-v2</x:v>
      </x:c>
    </x:row>
    <x:row r="1366">
      <x:c r="A1366" s="32" t="n">
        <x:v>1365</x:v>
      </x:c>
      <x:c r="B1366" s="32" t="str">
        <x:v>Shopify</x:v>
      </x:c>
      <x:c r="C1366" s="32" t="str">
        <x:v>Shopify Partners sample: fashion.csv</x:v>
      </x:c>
      <x:c r="D1366" s="32" t="str">
        <x:v>fashion.csv:asymmetric-dress-cream-black</x:v>
      </x:c>
      <x:c r="E1366" s="32" t="str"/>
      <x:c r="F1366" s="32" t="str">
        <x:v>Asymmetric Dress in Cream/Black</x:v>
      </x:c>
      <x:c r="G1366" s="32" t="str">
        <x:v>Amelia Toro</x:v>
      </x:c>
      <x:c r="H1366" s="32" t="str">
        <x:v>Amelia Toro</x:v>
      </x:c>
      <x:c r="I1366" s="47" t="n">
        <x:v>578</x:v>
      </x:c>
      <x:c r="J1366" s="32" t="str">
        <x:v>USD</x:v>
      </x:c>
      <x:c r="K1366" s="32" t="str">
        <x:v>Amelia Toro, Black, contrast, Cream, cyber, Dress, Dresses, Little Black Dress, S14, SALE, SALE50, visible, Woman</x:v>
      </x:c>
      <x:c r="L1366" s="32" t="str">
        <x:v>women's dresses</x:v>
      </x:c>
      <x:c r="M1366" s="67"/>
      <x:c r="N1366" s="32" t="str"/>
      <x:c r="O1366" s="32" t="str">
        <x:v>https://cdn.shopify.com/s/files/1/0923/8036/products/2014_11_17_Lana_Look05_01.jpeg?v=1437081211</x:v>
      </x:c>
      <x:c r="P1366" s="32" t="str"/>
      <x:c r="Q1366" s="32" t="str">
        <x:v>Estimated</x:v>
      </x:c>
      <x:c r="R1366" s="32" t="str">
        <x:v>Apparel</x:v>
      </x:c>
      <x:c r="S1366" s="32" t="str">
        <x:v>Casual dress</x:v>
      </x:c>
      <x:c r="T1366" s="32" t="str">
        <x:v>Platform product type: women's dresses</x:v>
      </x:c>
      <x:c r="U1366" s="32" t="str">
        <x:v>Low</x:v>
      </x:c>
      <x:c r="V1366" s="67" t="n">
        <x:v>500</x:v>
      </x:c>
      <x:c r="W1366" s="47" t="n">
        <x:v>5.91</x:v>
      </x:c>
      <x:c r="X1366" s="47" t="n">
        <x:v>11.82</x:v>
      </x:c>
      <x:c r="Y1366" s="47" t="n">
        <x:v>26.01</x:v>
      </x:c>
      <x:c r="Z1366" s="47" t="n">
        <x:v>0.75</x:v>
      </x:c>
      <x:c r="AA1366" s="47" t="n">
        <x:v>0.55</x:v>
      </x:c>
      <x:c r="AB1366" s="68" t="n">
        <x:v>10</x:v>
      </x:c>
      <x:c r="AC1366" s="47" t="n">
        <x:v>7.16</x:v>
      </x:c>
      <x:c r="AD1366" s="47" t="n">
        <x:v>14.44</x:v>
      </x:c>
      <x:c r="AE1366" s="47" t="n">
        <x:v>31.59</x:v>
      </x:c>
      <x:c r="AF1366" s="68" t="n">
        <x:v>2.9</x:v>
      </x:c>
      <x:c r="AG1366" s="47" t="n">
        <x:v>3.5</x:v>
      </x:c>
      <x:c r="AH1366" s="68" t="n">
        <x:v>5</x:v>
      </x:c>
      <x:c r="AI1366" s="47" t="n">
        <x:v>63.6</x:v>
      </x:c>
      <x:c r="AJ1366" s="47" t="n">
        <x:v>514.4</x:v>
      </x:c>
      <x:c r="AK1366" s="48" t="n">
        <x:v>0.89</x:v>
      </x:c>
      <x:c r="AL1366" s="32" t="str">
        <x:v>Fabric, lining, embellishment, and complexity vary widely. Modifiers: handmade labor. Tariff and freight assumptions are illustrative and require current validation.</x:v>
      </x:c>
      <x:c r="AM1366" s="32" t="str">
        <x:v>Hand crafted from concept to finished product, the Columbian label Amelia Toro is authentically kind and creative. Sleeveless dress with asymmetrical collar takes a traditional piece unforgettable. Interesting banded fabrication on front, long paneling in back. Back zip closure. Color Cream/Black. 100% Crepe Wool. Made in Columbia. Lana is wearing a Size 4. Also available in Black .</x:v>
      </x:c>
      <x:c r="AN1366" s="32" t="str">
        <x:v>https://github.com/shopifypartners/shopify-product-csvs-and-images/blob/master/csv-files/fashion.csv</x:v>
      </x:c>
      <x:c r="AO1366" s="32" t="str">
        <x:v>2026-08-05-v2</x:v>
      </x:c>
    </x:row>
    <x:row r="1367">
      <x:c r="A1367" s="32" t="n">
        <x:v>1366</x:v>
      </x:c>
      <x:c r="B1367" s="32" t="str">
        <x:v>Shopify</x:v>
      </x:c>
      <x:c r="C1367" s="32" t="str">
        <x:v>Shopify Partners sample: fashion.csv</x:v>
      </x:c>
      <x:c r="D1367" s="32" t="str">
        <x:v>fashion.csv:golf-shoe-black</x:v>
      </x:c>
      <x:c r="E1367" s="32" t="str"/>
      <x:c r="F1367" s="32" t="str">
        <x:v>Golf Shoe in Black</x:v>
      </x:c>
      <x:c r="G1367" s="32" t="str">
        <x:v>Amelia Toro</x:v>
      </x:c>
      <x:c r="H1367" s="32" t="str">
        <x:v>Amelia Toro</x:v>
      </x:c>
      <x:c r="I1367" s="47" t="n">
        <x:v>568</x:v>
      </x:c>
      <x:c r="J1367" s="32" t="str">
        <x:v>USD</x:v>
      </x:c>
      <x:c r="K1367" s="32" t="str">
        <x:v>Amelia Toro, arrivals, AW15, black, Constructed Luxury, footwear, golf shoe, last, leather, one, oxford, Shoe, shoemoon, shoes, Signature, visible, Woman</x:v>
      </x:c>
      <x:c r="L1367" s="32" t="str">
        <x:v>women's shoes</x:v>
      </x:c>
      <x:c r="M1367" s="67"/>
      <x:c r="N1367" s="32" t="str"/>
      <x:c r="O1367" s="32" t="str">
        <x:v>https://cdn.shopify.com/s/files/1/0923/8036/products/2015-02-02_Accessories_13_12409_2133.jpeg?v=1437081189</x:v>
      </x:c>
      <x:c r="P1367" s="32" t="str"/>
      <x:c r="Q1367" s="32" t="str">
        <x:v>Estimated</x:v>
      </x:c>
      <x:c r="R1367" s="32" t="str">
        <x:v>Footwear</x:v>
      </x:c>
      <x:c r="S1367" s="32" t="str">
        <x:v>Casual shoe or sneaker</x:v>
      </x:c>
      <x:c r="T1367" s="32" t="str">
        <x:v>Platform product type: women's shoes</x:v>
      </x:c>
      <x:c r="U1367" s="32" t="str">
        <x:v>Low</x:v>
      </x:c>
      <x:c r="V1367" s="67" t="n">
        <x:v>500</x:v>
      </x:c>
      <x:c r="W1367" s="47" t="n">
        <x:v>10.58</x:v>
      </x:c>
      <x:c r="X1367" s="47" t="n">
        <x:v>19.05</x:v>
      </x:c>
      <x:c r="Y1367" s="47" t="n">
        <x:v>37.04</x:v>
      </x:c>
      <x:c r="Z1367" s="47" t="n">
        <x:v>1.3</x:v>
      </x:c>
      <x:c r="AA1367" s="47" t="n">
        <x:v>2.5</x:v>
      </x:c>
      <x:c r="AB1367" s="68" t="n">
        <x:v>12</x:v>
      </x:c>
      <x:c r="AC1367" s="47" t="n">
        <x:v>13.98</x:v>
      </x:c>
      <x:c r="AD1367" s="47" t="n">
        <x:v>25.59</x:v>
      </x:c>
      <x:c r="AE1367" s="47" t="n">
        <x:v>49.89</x:v>
      </x:c>
      <x:c r="AF1367" s="68" t="n">
        <x:v>2.9</x:v>
      </x:c>
      <x:c r="AG1367" s="47" t="n">
        <x:v>3.5</x:v>
      </x:c>
      <x:c r="AH1367" s="68" t="n">
        <x:v>5</x:v>
      </x:c>
      <x:c r="AI1367" s="47" t="n">
        <x:v>73.97</x:v>
      </x:c>
      <x:c r="AJ1367" s="47" t="n">
        <x:v>494.03</x:v>
      </x:c>
      <x:c r="AK1367" s="48" t="n">
        <x:v>0.87</x:v>
      </x:c>
      <x:c r="AL1367" s="32" t="str">
        <x:v>Leather grade, sole tooling, and construction affect cost. Tariff and freight assumptions are illustrative and require current validation.</x:v>
      </x:c>
      <x:c r="AM1367" s="32" t="str">
        <x:v>This is a demonstration store. You can purchase products like this from Baby &amp; Company A wingtip toe and a monk's strap closure, the Golf Shoe from Amelia Toro is as well made as they come. A leather sole with an inch and a quarter heel, the Amelia Toro stamp of approval is the metal tag at the heel. Color Black. 100% Leather. Made in Italy. Also available in White .</x:v>
      </x:c>
      <x:c r="AN1367" s="32" t="str">
        <x:v>https://github.com/shopifypartners/shopify-product-csvs-and-images/blob/master/csv-files/fashion.csv</x:v>
      </x:c>
      <x:c r="AO1367" s="32" t="str">
        <x:v>2026-08-05-v2</x:v>
      </x:c>
    </x:row>
    <x:row r="1368">
      <x:c r="A1368" s="32" t="n">
        <x:v>1367</x:v>
      </x:c>
      <x:c r="B1368" s="32" t="str">
        <x:v>Shopify</x:v>
      </x:c>
      <x:c r="C1368" s="32" t="str">
        <x:v>Shopify Partners sample: fashion.csv</x:v>
      </x:c>
      <x:c r="D1368" s="32" t="str">
        <x:v>fashion.csv:golf-shoe-white</x:v>
      </x:c>
      <x:c r="E1368" s="32" t="str"/>
      <x:c r="F1368" s="32" t="str">
        <x:v>Golf Shoe in White</x:v>
      </x:c>
      <x:c r="G1368" s="32" t="str">
        <x:v>Amelia Toro</x:v>
      </x:c>
      <x:c r="H1368" s="32" t="str">
        <x:v>Amelia Toro</x:v>
      </x:c>
      <x:c r="I1368" s="47" t="n">
        <x:v>568</x:v>
      </x:c>
      <x:c r="J1368" s="32" t="str">
        <x:v>USD</x:v>
      </x:c>
      <x:c r="K1368" s="32" t="str">
        <x:v>Amelia Toro, arrivals, AW15, Constructed Luxury, footwear, golf shoe, last, leather, one, oxford, Relaxed Luxury, shoe, shoemoon, shoes, Signature, Spring In Motion, visible, white, Woman</x:v>
      </x:c>
      <x:c r="L1368" s="32" t="str">
        <x:v>women's shoes</x:v>
      </x:c>
      <x:c r="M1368" s="67"/>
      <x:c r="N1368" s="32" t="str"/>
      <x:c r="O1368" s="32" t="str">
        <x:v>https://cdn.shopify.com/s/files/1/0923/8036/products/2015-02-02_Accessories_12_12413_2126.jpeg?v=1437081179</x:v>
      </x:c>
      <x:c r="P1368" s="32" t="str"/>
      <x:c r="Q1368" s="32" t="str">
        <x:v>Estimated</x:v>
      </x:c>
      <x:c r="R1368" s="32" t="str">
        <x:v>Footwear</x:v>
      </x:c>
      <x:c r="S1368" s="32" t="str">
        <x:v>Casual shoe or sneaker</x:v>
      </x:c>
      <x:c r="T1368" s="32" t="str">
        <x:v>Platform product type: women's shoes</x:v>
      </x:c>
      <x:c r="U1368" s="32" t="str">
        <x:v>Low</x:v>
      </x:c>
      <x:c r="V1368" s="67" t="n">
        <x:v>500</x:v>
      </x:c>
      <x:c r="W1368" s="47" t="n">
        <x:v>10.58</x:v>
      </x:c>
      <x:c r="X1368" s="47" t="n">
        <x:v>19.05</x:v>
      </x:c>
      <x:c r="Y1368" s="47" t="n">
        <x:v>37.04</x:v>
      </x:c>
      <x:c r="Z1368" s="47" t="n">
        <x:v>1.3</x:v>
      </x:c>
      <x:c r="AA1368" s="47" t="n">
        <x:v>2.5</x:v>
      </x:c>
      <x:c r="AB1368" s="68" t="n">
        <x:v>12</x:v>
      </x:c>
      <x:c r="AC1368" s="47" t="n">
        <x:v>13.98</x:v>
      </x:c>
      <x:c r="AD1368" s="47" t="n">
        <x:v>25.59</x:v>
      </x:c>
      <x:c r="AE1368" s="47" t="n">
        <x:v>49.89</x:v>
      </x:c>
      <x:c r="AF1368" s="68" t="n">
        <x:v>2.9</x:v>
      </x:c>
      <x:c r="AG1368" s="47" t="n">
        <x:v>3.5</x:v>
      </x:c>
      <x:c r="AH1368" s="68" t="n">
        <x:v>5</x:v>
      </x:c>
      <x:c r="AI1368" s="47" t="n">
        <x:v>73.97</x:v>
      </x:c>
      <x:c r="AJ1368" s="47" t="n">
        <x:v>494.03</x:v>
      </x:c>
      <x:c r="AK1368" s="48" t="n">
        <x:v>0.87</x:v>
      </x:c>
      <x:c r="AL1368" s="32" t="str">
        <x:v>Leather grade, sole tooling, and construction affect cost. Tariff and freight assumptions are illustrative and require current validation.</x:v>
      </x:c>
      <x:c r="AM1368" s="32" t="str">
        <x:v>A wingtip toe and a monk's strap closure, the Golf Shoe from Amelia Toro is as well made as they come. A leather sole with an inch and a quarter leather heel, the Amelia Toro stamp of approval is the metal tag at back. Color White. 100% Leather. Made in Italy. Also available in Black .</x:v>
      </x:c>
      <x:c r="AN1368" s="32" t="str">
        <x:v>https://github.com/shopifypartners/shopify-product-csvs-and-images/blob/master/csv-files/fashion.csv</x:v>
      </x:c>
      <x:c r="AO1368" s="32" t="str">
        <x:v>2026-08-05-v2</x:v>
      </x:c>
    </x:row>
    <x:row r="1369">
      <x:c r="A1369" s="32" t="n">
        <x:v>1368</x:v>
      </x:c>
      <x:c r="B1369" s="32" t="str">
        <x:v>Shopify</x:v>
      </x:c>
      <x:c r="C1369" s="32" t="str">
        <x:v>Shopify Partners sample: fashion.csv</x:v>
      </x:c>
      <x:c r="D1369" s="32" t="str">
        <x:v>fashion.csv:wingtip-loafer-blue</x:v>
      </x:c>
      <x:c r="E1369" s="32" t="str"/>
      <x:c r="F1369" s="32" t="str">
        <x:v>Wingtip Loafer in Blue</x:v>
      </x:c>
      <x:c r="G1369" s="32" t="str">
        <x:v>Verba</x:v>
      </x:c>
      <x:c r="H1369" s="32" t="str">
        <x:v>Verba</x:v>
      </x:c>
      <x:c r="I1369" s="47" t="n">
        <x:v>98</x:v>
      </x:c>
      <x:c r="J1369" s="32" t="str">
        <x:v>USD</x:v>
      </x:c>
      <x:c r="K1369" s="32" t="str">
        <x:v>accessories, blue, cyber, footwear, grey, loafer, S14, sale, SALE50, Shoes, slip on, Verba, visible, wingtip, Woman</x:v>
      </x:c>
      <x:c r="L1369" s="32" t="str">
        <x:v>women's shoes</x:v>
      </x:c>
      <x:c r="M1369" s="67"/>
      <x:c r="N1369" s="32" t="str"/>
      <x:c r="O1369" s="32" t="str">
        <x:v>https://cdn.shopify.com/s/files/1/0923/8036/products/Products_126592a.jpeg?v=1437081140</x:v>
      </x:c>
      <x:c r="P1369" s="32" t="str"/>
      <x:c r="Q1369" s="32" t="str">
        <x:v>Estimated</x:v>
      </x:c>
      <x:c r="R1369" s="32" t="str">
        <x:v>Footwear</x:v>
      </x:c>
      <x:c r="S1369" s="32" t="str">
        <x:v>Casual shoe or sneaker</x:v>
      </x:c>
      <x:c r="T1369" s="32" t="str">
        <x:v>Platform product type: women's shoes</x:v>
      </x:c>
      <x:c r="U1369" s="32" t="str">
        <x:v>Low</x:v>
      </x:c>
      <x:c r="V1369" s="67" t="n">
        <x:v>500</x:v>
      </x:c>
      <x:c r="W1369" s="47" t="n">
        <x:v>10.58</x:v>
      </x:c>
      <x:c r="X1369" s="47" t="n">
        <x:v>19.05</x:v>
      </x:c>
      <x:c r="Y1369" s="47" t="n">
        <x:v>37.04</x:v>
      </x:c>
      <x:c r="Z1369" s="47" t="n">
        <x:v>1.3</x:v>
      </x:c>
      <x:c r="AA1369" s="47" t="n">
        <x:v>2.5</x:v>
      </x:c>
      <x:c r="AB1369" s="68" t="n">
        <x:v>12</x:v>
      </x:c>
      <x:c r="AC1369" s="47" t="n">
        <x:v>13.98</x:v>
      </x:c>
      <x:c r="AD1369" s="47" t="n">
        <x:v>25.59</x:v>
      </x:c>
      <x:c r="AE1369" s="47" t="n">
        <x:v>49.89</x:v>
      </x:c>
      <x:c r="AF1369" s="68" t="n">
        <x:v>2.9</x:v>
      </x:c>
      <x:c r="AG1369" s="47" t="n">
        <x:v>3.5</x:v>
      </x:c>
      <x:c r="AH1369" s="68" t="n">
        <x:v>5</x:v>
      </x:c>
      <x:c r="AI1369" s="47" t="n">
        <x:v>36.84</x:v>
      </x:c>
      <x:c r="AJ1369" s="47" t="n">
        <x:v>61.16</x:v>
      </x:c>
      <x:c r="AK1369" s="48" t="n">
        <x:v>0.624</x:v>
      </x:c>
      <x:c r="AL1369" s="32" t="str">
        <x:v>Leather grade, sole tooling, and construction affect cost. Tariff and freight assumptions are illustrative and require current validation.</x:v>
      </x:c>
      <x:c r="AM1369" s="32" t="str">
        <x:v>This is a demonstration store. You can purchase products like this from Baby &amp; Company Not your Grandfather’s house shoes. These Loafers from Verba are classic in silhouette, yet contemporary with a canvas body and neon soles. Leather trim. Color Blue. Made in Italy. Also available in Lime , Yellow , and Orange .</x:v>
      </x:c>
      <x:c r="AN1369" s="32" t="str">
        <x:v>https://github.com/shopifypartners/shopify-product-csvs-and-images/blob/master/csv-files/fashion.csv</x:v>
      </x:c>
      <x:c r="AO1369" s="32" t="str">
        <x:v>2026-08-05-v2</x:v>
      </x:c>
    </x:row>
    <x:row r="1370">
      <x:c r="A1370" s="32" t="n">
        <x:v>1369</x:v>
      </x:c>
      <x:c r="B1370" s="32" t="str">
        <x:v>Shopify</x:v>
      </x:c>
      <x:c r="C1370" s="32" t="str">
        <x:v>Shopify Partners sample: fashion.csv</x:v>
      </x:c>
      <x:c r="D1370" s="32" t="str">
        <x:v>fashion.csv:wingtip-loafer-orange</x:v>
      </x:c>
      <x:c r="E1370" s="32" t="str"/>
      <x:c r="F1370" s="32" t="str">
        <x:v>Wingtip Loafer in Orange</x:v>
      </x:c>
      <x:c r="G1370" s="32" t="str">
        <x:v>Verba</x:v>
      </x:c>
      <x:c r="H1370" s="32" t="str">
        <x:v>Verba</x:v>
      </x:c>
      <x:c r="I1370" s="47" t="n">
        <x:v>98</x:v>
      </x:c>
      <x:c r="J1370" s="32" t="str">
        <x:v>USD</x:v>
      </x:c>
      <x:c r="K1370" s="32" t="str">
        <x:v>accessories, footwear, orange, S14, SALE, Sale50, Shoes, Verba, visible, Woman</x:v>
      </x:c>
      <x:c r="L1370" s="32" t="str">
        <x:v>women's shoes</x:v>
      </x:c>
      <x:c r="M1370" s="67"/>
      <x:c r="N1370" s="32" t="str"/>
      <x:c r="O1370" s="32" t="str">
        <x:v>https://cdn.shopify.com/s/files/1/0923/8036/products/Verba_6773.jpeg?v=1437081133</x:v>
      </x:c>
      <x:c r="P1370" s="32" t="str"/>
      <x:c r="Q1370" s="32" t="str">
        <x:v>Estimated</x:v>
      </x:c>
      <x:c r="R1370" s="32" t="str">
        <x:v>Footwear</x:v>
      </x:c>
      <x:c r="S1370" s="32" t="str">
        <x:v>Casual shoe or sneaker</x:v>
      </x:c>
      <x:c r="T1370" s="32" t="str">
        <x:v>Platform product type: women's shoes</x:v>
      </x:c>
      <x:c r="U1370" s="32" t="str">
        <x:v>Low</x:v>
      </x:c>
      <x:c r="V1370" s="67" t="n">
        <x:v>500</x:v>
      </x:c>
      <x:c r="W1370" s="47" t="n">
        <x:v>10.58</x:v>
      </x:c>
      <x:c r="X1370" s="47" t="n">
        <x:v>19.05</x:v>
      </x:c>
      <x:c r="Y1370" s="47" t="n">
        <x:v>37.04</x:v>
      </x:c>
      <x:c r="Z1370" s="47" t="n">
        <x:v>1.3</x:v>
      </x:c>
      <x:c r="AA1370" s="47" t="n">
        <x:v>2.5</x:v>
      </x:c>
      <x:c r="AB1370" s="68" t="n">
        <x:v>12</x:v>
      </x:c>
      <x:c r="AC1370" s="47" t="n">
        <x:v>13.98</x:v>
      </x:c>
      <x:c r="AD1370" s="47" t="n">
        <x:v>25.59</x:v>
      </x:c>
      <x:c r="AE1370" s="47" t="n">
        <x:v>49.89</x:v>
      </x:c>
      <x:c r="AF1370" s="68" t="n">
        <x:v>2.9</x:v>
      </x:c>
      <x:c r="AG1370" s="47" t="n">
        <x:v>3.5</x:v>
      </x:c>
      <x:c r="AH1370" s="68" t="n">
        <x:v>5</x:v>
      </x:c>
      <x:c r="AI1370" s="47" t="n">
        <x:v>36.84</x:v>
      </x:c>
      <x:c r="AJ1370" s="47" t="n">
        <x:v>61.16</x:v>
      </x:c>
      <x:c r="AK1370" s="48" t="n">
        <x:v>0.624</x:v>
      </x:c>
      <x:c r="AL1370" s="32" t="str">
        <x:v>Leather grade, sole tooling, and construction affect cost. Tariff and freight assumptions are illustrative and require current validation.</x:v>
      </x:c>
      <x:c r="AM1370" s="32" t="str">
        <x:v>This is a demonstration store. You can purchase products like this from Baby &amp; Company Not your Grandfather’s house shoes. These Loafers from Verba are classic in silhouette, yet contemporary with a canvas body and neon soles. Leather trim. Color Orange. Made in Italy. Also available in Lime , Yellow , and Blue .</x:v>
      </x:c>
      <x:c r="AN1370" s="32" t="str">
        <x:v>https://github.com/shopifypartners/shopify-product-csvs-and-images/blob/master/csv-files/fashion.csv</x:v>
      </x:c>
      <x:c r="AO1370" s="32" t="str">
        <x:v>2026-08-05-v2</x:v>
      </x:c>
    </x:row>
    <x:row r="1371">
      <x:c r="A1371" s="32" t="n">
        <x:v>1370</x:v>
      </x:c>
      <x:c r="B1371" s="32" t="str">
        <x:v>Shopify</x:v>
      </x:c>
      <x:c r="C1371" s="32" t="str">
        <x:v>Shopify Partners sample: fashion.csv</x:v>
      </x:c>
      <x:c r="D1371" s="32" t="str">
        <x:v>fashion.csv:wingtip-loafer-lime</x:v>
      </x:c>
      <x:c r="E1371" s="32" t="str"/>
      <x:c r="F1371" s="32" t="str">
        <x:v>Wingtip Loafer in Lime</x:v>
      </x:c>
      <x:c r="G1371" s="32" t="str">
        <x:v>Verba</x:v>
      </x:c>
      <x:c r="H1371" s="32" t="str">
        <x:v>Verba</x:v>
      </x:c>
      <x:c r="I1371" s="47" t="n">
        <x:v>98</x:v>
      </x:c>
      <x:c r="J1371" s="32" t="str">
        <x:v>USD</x:v>
      </x:c>
      <x:c r="K1371" s="32" t="str">
        <x:v>accessories, brown, cyber, flat, footwear, green, lime, loafer, S14, sale, SALE50, Shoes, slip on, Verba, visible, wingtip, Woman</x:v>
      </x:c>
      <x:c r="L1371" s="32" t="str">
        <x:v>women's shoes</x:v>
      </x:c>
      <x:c r="M1371" s="67"/>
      <x:c r="N1371" s="32" t="str"/>
      <x:c r="O1371" s="32" t="str">
        <x:v>https://cdn.shopify.com/s/files/1/0923/8036/products/Products_12606a.jpeg?v=1437081126</x:v>
      </x:c>
      <x:c r="P1371" s="32" t="str"/>
      <x:c r="Q1371" s="32" t="str">
        <x:v>Estimated</x:v>
      </x:c>
      <x:c r="R1371" s="32" t="str">
        <x:v>Footwear</x:v>
      </x:c>
      <x:c r="S1371" s="32" t="str">
        <x:v>Casual shoe or sneaker</x:v>
      </x:c>
      <x:c r="T1371" s="32" t="str">
        <x:v>Platform product type: women's shoes</x:v>
      </x:c>
      <x:c r="U1371" s="32" t="str">
        <x:v>Low</x:v>
      </x:c>
      <x:c r="V1371" s="67" t="n">
        <x:v>500</x:v>
      </x:c>
      <x:c r="W1371" s="47" t="n">
        <x:v>10.58</x:v>
      </x:c>
      <x:c r="X1371" s="47" t="n">
        <x:v>19.05</x:v>
      </x:c>
      <x:c r="Y1371" s="47" t="n">
        <x:v>37.04</x:v>
      </x:c>
      <x:c r="Z1371" s="47" t="n">
        <x:v>1.3</x:v>
      </x:c>
      <x:c r="AA1371" s="47" t="n">
        <x:v>2.5</x:v>
      </x:c>
      <x:c r="AB1371" s="68" t="n">
        <x:v>12</x:v>
      </x:c>
      <x:c r="AC1371" s="47" t="n">
        <x:v>13.98</x:v>
      </x:c>
      <x:c r="AD1371" s="47" t="n">
        <x:v>25.59</x:v>
      </x:c>
      <x:c r="AE1371" s="47" t="n">
        <x:v>49.89</x:v>
      </x:c>
      <x:c r="AF1371" s="68" t="n">
        <x:v>2.9</x:v>
      </x:c>
      <x:c r="AG1371" s="47" t="n">
        <x:v>3.5</x:v>
      </x:c>
      <x:c r="AH1371" s="68" t="n">
        <x:v>5</x:v>
      </x:c>
      <x:c r="AI1371" s="47" t="n">
        <x:v>36.84</x:v>
      </x:c>
      <x:c r="AJ1371" s="47" t="n">
        <x:v>61.16</x:v>
      </x:c>
      <x:c r="AK1371" s="48" t="n">
        <x:v>0.624</x:v>
      </x:c>
      <x:c r="AL1371" s="32" t="str">
        <x:v>Leather grade, sole tooling, and construction affect cost. Tariff and freight assumptions are illustrative and require current validation.</x:v>
      </x:c>
      <x:c r="AM1371" s="32" t="str">
        <x:v>This is a demonstration store. You can purchase products like this from Baby &amp; Company Not your Grandfather’s house shoes. These Loafers from Verba are classic in silhouette, yet contemporary with a canvas body and neon soles. Leather trim. Color Lime. Made in Italy. Also available in Orange , Yellow and Blue .</x:v>
      </x:c>
      <x:c r="AN1371" s="32" t="str">
        <x:v>https://github.com/shopifypartners/shopify-product-csvs-and-images/blob/master/csv-files/fashion.csv</x:v>
      </x:c>
      <x:c r="AO1371" s="32" t="str">
        <x:v>2026-08-05-v2</x:v>
      </x:c>
    </x:row>
    <x:row r="1372">
      <x:c r="A1372" s="32" t="n">
        <x:v>1371</x:v>
      </x:c>
      <x:c r="B1372" s="32" t="str">
        <x:v>Shopify</x:v>
      </x:c>
      <x:c r="C1372" s="32" t="str">
        <x:v>Shopify Partners sample: fashion.csv</x:v>
      </x:c>
      <x:c r="D1372" s="32" t="str">
        <x:v>fashion.csv:wingtip-loafer-yellow</x:v>
      </x:c>
      <x:c r="E1372" s="32" t="str"/>
      <x:c r="F1372" s="32" t="str">
        <x:v>Wingtip Loafer in Yellow</x:v>
      </x:c>
      <x:c r="G1372" s="32" t="str">
        <x:v>Verba</x:v>
      </x:c>
      <x:c r="H1372" s="32" t="str">
        <x:v>Verba</x:v>
      </x:c>
      <x:c r="I1372" s="47" t="n">
        <x:v>98</x:v>
      </x:c>
      <x:c r="J1372" s="32" t="str">
        <x:v>USD</x:v>
      </x:c>
      <x:c r="K1372" s="32" t="str">
        <x:v>accessories, footwear, S14, SALE, SALE50, Shoes, Verba, visible, Woman, yellow</x:v>
      </x:c>
      <x:c r="L1372" s="32" t="str">
        <x:v>women's shoes</x:v>
      </x:c>
      <x:c r="M1372" s="67"/>
      <x:c r="N1372" s="32" t="str"/>
      <x:c r="O1372" s="32" t="str">
        <x:v>https://cdn.shopify.com/s/files/1/0923/8036/products/Verba_6796.jpeg?v=1437081120</x:v>
      </x:c>
      <x:c r="P1372" s="32" t="str"/>
      <x:c r="Q1372" s="32" t="str">
        <x:v>Estimated</x:v>
      </x:c>
      <x:c r="R1372" s="32" t="str">
        <x:v>Footwear</x:v>
      </x:c>
      <x:c r="S1372" s="32" t="str">
        <x:v>Casual shoe or sneaker</x:v>
      </x:c>
      <x:c r="T1372" s="32" t="str">
        <x:v>Platform product type: women's shoes</x:v>
      </x:c>
      <x:c r="U1372" s="32" t="str">
        <x:v>Low</x:v>
      </x:c>
      <x:c r="V1372" s="67" t="n">
        <x:v>500</x:v>
      </x:c>
      <x:c r="W1372" s="47" t="n">
        <x:v>10.58</x:v>
      </x:c>
      <x:c r="X1372" s="47" t="n">
        <x:v>19.05</x:v>
      </x:c>
      <x:c r="Y1372" s="47" t="n">
        <x:v>37.04</x:v>
      </x:c>
      <x:c r="Z1372" s="47" t="n">
        <x:v>1.3</x:v>
      </x:c>
      <x:c r="AA1372" s="47" t="n">
        <x:v>2.5</x:v>
      </x:c>
      <x:c r="AB1372" s="68" t="n">
        <x:v>12</x:v>
      </x:c>
      <x:c r="AC1372" s="47" t="n">
        <x:v>13.98</x:v>
      </x:c>
      <x:c r="AD1372" s="47" t="n">
        <x:v>25.59</x:v>
      </x:c>
      <x:c r="AE1372" s="47" t="n">
        <x:v>49.89</x:v>
      </x:c>
      <x:c r="AF1372" s="68" t="n">
        <x:v>2.9</x:v>
      </x:c>
      <x:c r="AG1372" s="47" t="n">
        <x:v>3.5</x:v>
      </x:c>
      <x:c r="AH1372" s="68" t="n">
        <x:v>5</x:v>
      </x:c>
      <x:c r="AI1372" s="47" t="n">
        <x:v>36.84</x:v>
      </x:c>
      <x:c r="AJ1372" s="47" t="n">
        <x:v>61.16</x:v>
      </x:c>
      <x:c r="AK1372" s="48" t="n">
        <x:v>0.624</x:v>
      </x:c>
      <x:c r="AL1372" s="32" t="str">
        <x:v>Leather grade, sole tooling, and construction affect cost. Tariff and freight assumptions are illustrative and require current validation.</x:v>
      </x:c>
      <x:c r="AM1372" s="32" t="str">
        <x:v>This is a demonstration store. You can purchase products like this from Baby &amp; Company Not your Grandfather’s house shoes. These Loafers from Verba are classic in silhouette, yet contemporary with a canvas body and neon soles. Leather trim. Color Yellow. Made in Italy. Also available in Lime , Orange , and Blue .</x:v>
      </x:c>
      <x:c r="AN1372" s="32" t="str">
        <x:v>https://github.com/shopifypartners/shopify-product-csvs-and-images/blob/master/csv-files/fashion.csv</x:v>
      </x:c>
      <x:c r="AO1372" s="32" t="str">
        <x:v>2026-08-05-v2</x:v>
      </x:c>
    </x:row>
    <x:row r="1373">
      <x:c r="A1373" s="32" t="n">
        <x:v>1372</x:v>
      </x:c>
      <x:c r="B1373" s="32" t="str">
        <x:v>Shopify</x:v>
      </x:c>
      <x:c r="C1373" s="32" t="str">
        <x:v>Shopify Partners sample: fashion.csv</x:v>
      </x:c>
      <x:c r="D1373" s="32" t="str">
        <x:v>fashion.csv:s14-vrb-se-211-natural-lime</x:v>
      </x:c>
      <x:c r="E1373" s="32" t="str"/>
      <x:c r="F1373" s="32" t="str">
        <x:v>Suede Oxford in Natural/Lime</x:v>
      </x:c>
      <x:c r="G1373" s="32" t="str">
        <x:v>Verba</x:v>
      </x:c>
      <x:c r="H1373" s="32" t="str">
        <x:v>Verba</x:v>
      </x:c>
      <x:c r="I1373" s="47" t="n">
        <x:v>98</x:v>
      </x:c>
      <x:c r="J1373" s="32" t="str">
        <x:v>USD</x:v>
      </x:c>
      <x:c r="K1373" s="32" t="str">
        <x:v>accessories, brown, footwear, S14, sale, SALE30, Shoes, Verba, visible, Woman</x:v>
      </x:c>
      <x:c r="L1373" s="32" t="str">
        <x:v>women's shoes</x:v>
      </x:c>
      <x:c r="M1373" s="67"/>
      <x:c r="N1373" s="32" t="str"/>
      <x:c r="O1373" s="32" t="str">
        <x:v>https://cdn.shopify.com/s/files/1/0923/8036/products/Verba_6781.jpeg?v=1437081113</x:v>
      </x:c>
      <x:c r="P1373" s="32" t="str"/>
      <x:c r="Q1373" s="32" t="str">
        <x:v>Estimated</x:v>
      </x:c>
      <x:c r="R1373" s="32" t="str">
        <x:v>Footwear</x:v>
      </x:c>
      <x:c r="S1373" s="32" t="str">
        <x:v>Casual shoe or sneaker</x:v>
      </x:c>
      <x:c r="T1373" s="32" t="str">
        <x:v>Platform product type: women's shoes</x:v>
      </x:c>
      <x:c r="U1373" s="32" t="str">
        <x:v>Low</x:v>
      </x:c>
      <x:c r="V1373" s="67" t="n">
        <x:v>500</x:v>
      </x:c>
      <x:c r="W1373" s="47" t="n">
        <x:v>11.85</x:v>
      </x:c>
      <x:c r="X1373" s="47" t="n">
        <x:v>21.34</x:v>
      </x:c>
      <x:c r="Y1373" s="47" t="n">
        <x:v>41.49</x:v>
      </x:c>
      <x:c r="Z1373" s="47" t="n">
        <x:v>1.3</x:v>
      </x:c>
      <x:c r="AA1373" s="47" t="n">
        <x:v>2.5</x:v>
      </x:c>
      <x:c r="AB1373" s="68" t="n">
        <x:v>12</x:v>
      </x:c>
      <x:c r="AC1373" s="47" t="n">
        <x:v>15.4</x:v>
      </x:c>
      <x:c r="AD1373" s="47" t="n">
        <x:v>28.15</x:v>
      </x:c>
      <x:c r="AE1373" s="47" t="n">
        <x:v>54.87</x:v>
      </x:c>
      <x:c r="AF1373" s="68" t="n">
        <x:v>2.9</x:v>
      </x:c>
      <x:c r="AG1373" s="47" t="n">
        <x:v>3.5</x:v>
      </x:c>
      <x:c r="AH1373" s="68" t="n">
        <x:v>5</x:v>
      </x:c>
      <x:c r="AI1373" s="47" t="n">
        <x:v>39.4</x:v>
      </x:c>
      <x:c r="AJ1373" s="47" t="n">
        <x:v>58.6</x:v>
      </x:c>
      <x:c r="AK1373" s="48" t="n">
        <x:v>0.598</x:v>
      </x:c>
      <x:c r="AL1373" s="32" t="str">
        <x:v>Leather grade, sole tooling, and construction affect cost. Modifiers: weatherproof construction. Tariff and freight assumptions are illustrative and require current validation.</x:v>
      </x:c>
      <x:c r="AM1373" s="32" t="str">
        <x:v>This is a demonstration store. You can purchase products like this from Baby &amp; Company Suede oxford with a neon sole. An individualized twist on an age-old classic. Verba. Color Natural/Lime. 100% Suede Leather, Waterproof Synthetic Sole. Made in Italy.</x:v>
      </x:c>
      <x:c r="AN1373" s="32" t="str">
        <x:v>https://github.com/shopifypartners/shopify-product-csvs-and-images/blob/master/csv-files/fashion.csv</x:v>
      </x:c>
      <x:c r="AO1373" s="32" t="str">
        <x:v>2026-08-05-v2</x:v>
      </x:c>
    </x:row>
    <x:row r="1374">
      <x:c r="A1374" s="32" t="n">
        <x:v>1373</x:v>
      </x:c>
      <x:c r="B1374" s="32" t="str">
        <x:v>Shopify</x:v>
      </x:c>
      <x:c r="C1374" s="32" t="str">
        <x:v>Shopify Partners sample: fashion.csv</x:v>
      </x:c>
      <x:c r="D1374" s="32" t="str">
        <x:v>fashion.csv:leather-loafer-rose</x:v>
      </x:c>
      <x:c r="E1374" s="32" t="str"/>
      <x:c r="F1374" s="32" t="str">
        <x:v>Leather Loafer in Rose</x:v>
      </x:c>
      <x:c r="G1374" s="32" t="str">
        <x:v>Verba</x:v>
      </x:c>
      <x:c r="H1374" s="32" t="str">
        <x:v>Verba</x:v>
      </x:c>
      <x:c r="I1374" s="47" t="n">
        <x:v>98</x:v>
      </x:c>
      <x:c r="J1374" s="32" t="str">
        <x:v>USD</x:v>
      </x:c>
      <x:c r="K1374" s="32" t="str">
        <x:v>accessories, cyber, footwear, full moon, loafer, pink, putty, rose, S14, sale, SALE50, shoe, Shoes, Verba, visible, Woman</x:v>
      </x:c>
      <x:c r="L1374" s="32" t="str">
        <x:v>women's shoes</x:v>
      </x:c>
      <x:c r="M1374" s="67"/>
      <x:c r="N1374" s="32" t="str"/>
      <x:c r="O1374" s="32" t="str">
        <x:v>https://cdn.shopify.com/s/files/1/0923/8036/products/Products_12625a_1024x1024_97e01ba3-a055-48f7-8405-2fffa1d9f1f3.jpeg?v=1437081106</x:v>
      </x:c>
      <x:c r="P1374" s="32" t="str"/>
      <x:c r="Q1374" s="32" t="str">
        <x:v>Estimated</x:v>
      </x:c>
      <x:c r="R1374" s="32" t="str">
        <x:v>Footwear</x:v>
      </x:c>
      <x:c r="S1374" s="32" t="str">
        <x:v>Casual shoe or sneaker</x:v>
      </x:c>
      <x:c r="T1374" s="32" t="str">
        <x:v>Platform product type: women's shoes</x:v>
      </x:c>
      <x:c r="U1374" s="32" t="str">
        <x:v>Low</x:v>
      </x:c>
      <x:c r="V1374" s="67" t="n">
        <x:v>500</x:v>
      </x:c>
      <x:c r="W1374" s="47" t="n">
        <x:v>10.58</x:v>
      </x:c>
      <x:c r="X1374" s="47" t="n">
        <x:v>19.05</x:v>
      </x:c>
      <x:c r="Y1374" s="47" t="n">
        <x:v>37.04</x:v>
      </x:c>
      <x:c r="Z1374" s="47" t="n">
        <x:v>1.3</x:v>
      </x:c>
      <x:c r="AA1374" s="47" t="n">
        <x:v>2.5</x:v>
      </x:c>
      <x:c r="AB1374" s="68" t="n">
        <x:v>12</x:v>
      </x:c>
      <x:c r="AC1374" s="47" t="n">
        <x:v>13.98</x:v>
      </x:c>
      <x:c r="AD1374" s="47" t="n">
        <x:v>25.59</x:v>
      </x:c>
      <x:c r="AE1374" s="47" t="n">
        <x:v>49.89</x:v>
      </x:c>
      <x:c r="AF1374" s="68" t="n">
        <x:v>2.9</x:v>
      </x:c>
      <x:c r="AG1374" s="47" t="n">
        <x:v>3.5</x:v>
      </x:c>
      <x:c r="AH1374" s="68" t="n">
        <x:v>5</x:v>
      </x:c>
      <x:c r="AI1374" s="47" t="n">
        <x:v>36.84</x:v>
      </x:c>
      <x:c r="AJ1374" s="47" t="n">
        <x:v>61.16</x:v>
      </x:c>
      <x:c r="AK1374" s="48" t="n">
        <x:v>0.624</x:v>
      </x:c>
      <x:c r="AL1374" s="32" t="str">
        <x:v>Leather grade, sole tooling, and construction affect cost. Tariff and freight assumptions are illustrative and require current validation.</x:v>
      </x:c>
      <x:c r="AM1374" s="32" t="str">
        <x:v>This is a demonstration store. You can purchase products like this from Baby &amp; Company Not your Grandpa’s shoes. These Loafers from Verba are classic in silhouette, yet contemporary with a vegetable-dyed, calf leather body. Leather trim. Color Rose. Made in Italy. Also Available in Lime .</x:v>
      </x:c>
      <x:c r="AN1374" s="32" t="str">
        <x:v>https://github.com/shopifypartners/shopify-product-csvs-and-images/blob/master/csv-files/fashion.csv</x:v>
      </x:c>
      <x:c r="AO1374" s="32" t="str">
        <x:v>2026-08-05-v2</x:v>
      </x:c>
    </x:row>
    <x:row r="1375">
      <x:c r="A1375" s="32" t="n">
        <x:v>1374</x:v>
      </x:c>
      <x:c r="B1375" s="32" t="str">
        <x:v>Shopify</x:v>
      </x:c>
      <x:c r="C1375" s="32" t="str">
        <x:v>Shopify Partners sample: fashion.csv</x:v>
      </x:c>
      <x:c r="D1375" s="32" t="str">
        <x:v>fashion.csv:leather-loafer-lime</x:v>
      </x:c>
      <x:c r="E1375" s="32" t="str"/>
      <x:c r="F1375" s="32" t="str">
        <x:v>Leather Loafer in Lime</x:v>
      </x:c>
      <x:c r="G1375" s="32" t="str">
        <x:v>Verba</x:v>
      </x:c>
      <x:c r="H1375" s="32" t="str">
        <x:v>Verba</x:v>
      </x:c>
      <x:c r="I1375" s="47" t="n">
        <x:v>98</x:v>
      </x:c>
      <x:c r="J1375" s="32" t="str">
        <x:v>USD</x:v>
      </x:c>
      <x:c r="K1375" s="32" t="str">
        <x:v>accessories, cyber, flat, footwear, green, lime, loafer, S14, SALE, SALE50, Shoes, tassle, Verba, visible, Woman</x:v>
      </x:c>
      <x:c r="L1375" s="32" t="str">
        <x:v>women's shoes</x:v>
      </x:c>
      <x:c r="M1375" s="67"/>
      <x:c r="N1375" s="32" t="str"/>
      <x:c r="O1375" s="32" t="str">
        <x:v>https://cdn.shopify.com/s/files/1/0923/8036/products/Products_12632a.jpeg?v=1437081099</x:v>
      </x:c>
      <x:c r="P1375" s="32" t="str"/>
      <x:c r="Q1375" s="32" t="str">
        <x:v>Estimated</x:v>
      </x:c>
      <x:c r="R1375" s="32" t="str">
        <x:v>Footwear</x:v>
      </x:c>
      <x:c r="S1375" s="32" t="str">
        <x:v>Casual shoe or sneaker</x:v>
      </x:c>
      <x:c r="T1375" s="32" t="str">
        <x:v>Platform product type: women's shoes</x:v>
      </x:c>
      <x:c r="U1375" s="32" t="str">
        <x:v>Low</x:v>
      </x:c>
      <x:c r="V1375" s="67" t="n">
        <x:v>500</x:v>
      </x:c>
      <x:c r="W1375" s="47" t="n">
        <x:v>10.58</x:v>
      </x:c>
      <x:c r="X1375" s="47" t="n">
        <x:v>19.05</x:v>
      </x:c>
      <x:c r="Y1375" s="47" t="n">
        <x:v>37.04</x:v>
      </x:c>
      <x:c r="Z1375" s="47" t="n">
        <x:v>1.3</x:v>
      </x:c>
      <x:c r="AA1375" s="47" t="n">
        <x:v>2.5</x:v>
      </x:c>
      <x:c r="AB1375" s="68" t="n">
        <x:v>12</x:v>
      </x:c>
      <x:c r="AC1375" s="47" t="n">
        <x:v>13.98</x:v>
      </x:c>
      <x:c r="AD1375" s="47" t="n">
        <x:v>25.59</x:v>
      </x:c>
      <x:c r="AE1375" s="47" t="n">
        <x:v>49.89</x:v>
      </x:c>
      <x:c r="AF1375" s="68" t="n">
        <x:v>2.9</x:v>
      </x:c>
      <x:c r="AG1375" s="47" t="n">
        <x:v>3.5</x:v>
      </x:c>
      <x:c r="AH1375" s="68" t="n">
        <x:v>5</x:v>
      </x:c>
      <x:c r="AI1375" s="47" t="n">
        <x:v>36.84</x:v>
      </x:c>
      <x:c r="AJ1375" s="47" t="n">
        <x:v>61.16</x:v>
      </x:c>
      <x:c r="AK1375" s="48" t="n">
        <x:v>0.624</x:v>
      </x:c>
      <x:c r="AL1375" s="32" t="str">
        <x:v>Leather grade, sole tooling, and construction affect cost. Tariff and freight assumptions are illustrative and require current validation.</x:v>
      </x:c>
      <x:c r="AM1375" s="32" t="str">
        <x:v>Not your Grandpa’s shoes. These Loafers from Verba are classic in silhouette, yet contemporary with a vegetable-dyed, calf leather body. Leather trim. Color Rose. Made in Italy. Also Available in Rose .</x:v>
      </x:c>
      <x:c r="AN1375" s="32" t="str">
        <x:v>https://github.com/shopifypartners/shopify-product-csvs-and-images/blob/master/csv-files/fashion.csv</x:v>
      </x:c>
      <x:c r="AO1375" s="32" t="str">
        <x:v>2026-08-05-v2</x:v>
      </x:c>
    </x:row>
    <x:row r="1376">
      <x:c r="A1376" s="32" t="n">
        <x:v>1375</x:v>
      </x:c>
      <x:c r="B1376" s="32" t="str">
        <x:v>Shopify</x:v>
      </x:c>
      <x:c r="C1376" s="32" t="str">
        <x:v>Shopify Partners sample: fashion.csv</x:v>
      </x:c>
      <x:c r="D1376" s="32" t="str">
        <x:v>fashion.csv:s14-vrb-se-111-black-blue</x:v>
      </x:c>
      <x:c r="E1376" s="32" t="str"/>
      <x:c r="F1376" s="32" t="str">
        <x:v>Suede Loafers - Black/Blue</x:v>
      </x:c>
      <x:c r="G1376" s="32" t="str">
        <x:v>Verba</x:v>
      </x:c>
      <x:c r="H1376" s="32" t="str">
        <x:v>Verba</x:v>
      </x:c>
      <x:c r="I1376" s="47" t="n">
        <x:v>298</x:v>
      </x:c>
      <x:c r="J1376" s="32" t="str">
        <x:v>USD</x:v>
      </x:c>
      <x:c r="K1376" s="32" t="str">
        <x:v>footwear, Man, S14, Shoes, shot 5/8, Verba</x:v>
      </x:c>
      <x:c r="L1376" s="32" t="str">
        <x:v>men's shoes</x:v>
      </x:c>
      <x:c r="M1376" s="67"/>
      <x:c r="N1376" s="32" t="str"/>
      <x:c r="O1376" s="32" t="str">
        <x:v>https://cdn.shopify.com/s/files/1/0923/8036/products/2015-05-08_Laydown_Look3_12640_21588.jpeg?v=1437081090</x:v>
      </x:c>
      <x:c r="P1376" s="32" t="str"/>
      <x:c r="Q1376" s="32" t="str">
        <x:v>Estimated</x:v>
      </x:c>
      <x:c r="R1376" s="32" t="str">
        <x:v>Footwear</x:v>
      </x:c>
      <x:c r="S1376" s="32" t="str">
        <x:v>Casual shoe or sneaker</x:v>
      </x:c>
      <x:c r="T1376" s="32" t="str">
        <x:v>Platform product type: men's shoes</x:v>
      </x:c>
      <x:c r="U1376" s="32" t="str">
        <x:v>Low</x:v>
      </x:c>
      <x:c r="V1376" s="67" t="n">
        <x:v>500</x:v>
      </x:c>
      <x:c r="W1376" s="47" t="n">
        <x:v>11.85</x:v>
      </x:c>
      <x:c r="X1376" s="47" t="n">
        <x:v>21.34</x:v>
      </x:c>
      <x:c r="Y1376" s="47" t="n">
        <x:v>41.49</x:v>
      </x:c>
      <x:c r="Z1376" s="47" t="n">
        <x:v>1.3</x:v>
      </x:c>
      <x:c r="AA1376" s="47" t="n">
        <x:v>2.5</x:v>
      </x:c>
      <x:c r="AB1376" s="68" t="n">
        <x:v>12</x:v>
      </x:c>
      <x:c r="AC1376" s="47" t="n">
        <x:v>15.4</x:v>
      </x:c>
      <x:c r="AD1376" s="47" t="n">
        <x:v>28.15</x:v>
      </x:c>
      <x:c r="AE1376" s="47" t="n">
        <x:v>54.87</x:v>
      </x:c>
      <x:c r="AF1376" s="68" t="n">
        <x:v>2.9</x:v>
      </x:c>
      <x:c r="AG1376" s="47" t="n">
        <x:v>3.5</x:v>
      </x:c>
      <x:c r="AH1376" s="68" t="n">
        <x:v>5</x:v>
      </x:c>
      <x:c r="AI1376" s="47" t="n">
        <x:v>55.2</x:v>
      </x:c>
      <x:c r="AJ1376" s="47" t="n">
        <x:v>242.8</x:v>
      </x:c>
      <x:c r="AK1376" s="48" t="n">
        <x:v>0.815</x:v>
      </x:c>
      <x:c r="AL1376" s="32" t="str">
        <x:v>Leather grade, sole tooling, and construction affect cost. Modifiers: weatherproof construction. Tariff and freight assumptions are illustrative and require current validation.</x:v>
      </x:c>
      <x:c r="AM1376" s="32" t="str">
        <x:v>This is a demonstration store. You can purchase products like this from Baby &amp; Company Suede loafer with a neon sole. An individualized twist on an age-old classic. Verba. Color Black/Blue. 100% Suede Leather, Waterproof Synthetic Sole. Made in Italy.</x:v>
      </x:c>
      <x:c r="AN1376" s="32" t="str">
        <x:v>https://github.com/shopifypartners/shopify-product-csvs-and-images/blob/master/csv-files/fashion.csv</x:v>
      </x:c>
      <x:c r="AO1376" s="32" t="str">
        <x:v>2026-08-05-v2</x:v>
      </x:c>
    </x:row>
    <x:row r="1377">
      <x:c r="A1377" s="32" t="n">
        <x:v>1376</x:v>
      </x:c>
      <x:c r="B1377" s="32" t="str">
        <x:v>Shopify</x:v>
      </x:c>
      <x:c r="C1377" s="32" t="str">
        <x:v>Shopify Partners sample: fashion.csv</x:v>
      </x:c>
      <x:c r="D1377" s="32" t="str">
        <x:v>fashion.csv:s14-hac-dr-s13083891-tan</x:v>
      </x:c>
      <x:c r="E1377" s="32" t="str"/>
      <x:c r="F1377" s="32" t="str">
        <x:v>Leather Front Tunic</x:v>
      </x:c>
      <x:c r="G1377" s="32" t="str">
        <x:v>Hache</x:v>
      </x:c>
      <x:c r="H1377" s="32" t="str">
        <x:v>Hache</x:v>
      </x:c>
      <x:c r="I1377" s="47" t="n">
        <x:v>578</x:v>
      </x:c>
      <x:c r="J1377" s="32" t="str">
        <x:v>USD</x:v>
      </x:c>
      <x:c r="K1377" s="32" t="str">
        <x:v>cyber, dresses, Hache, leather, Minimalism, S14, SALE, SALE50, tops, visible, Woman</x:v>
      </x:c>
      <x:c r="L1377" s="32" t="str">
        <x:v>women's dresses</x:v>
      </x:c>
      <x:c r="M1377" s="67"/>
      <x:c r="N1377" s="32" t="str"/>
      <x:c r="O1377" s="32" t="str">
        <x:v>https://cdn.shopify.com/s/files/1/0923/8036/products/2014_10_25_Lana_Look42_02.jpeg?v=1437081073</x:v>
      </x:c>
      <x:c r="P1377" s="32" t="str"/>
      <x:c r="Q1377" s="32" t="str">
        <x:v>Estimated</x:v>
      </x:c>
      <x:c r="R1377" s="32" t="str">
        <x:v>Apparel</x:v>
      </x:c>
      <x:c r="S1377" s="32" t="str">
        <x:v>Casual dress</x:v>
      </x:c>
      <x:c r="T1377" s="32" t="str">
        <x:v>Platform product type: women's dresses</x:v>
      </x:c>
      <x:c r="U1377" s="32" t="str">
        <x:v>Low</x:v>
      </x:c>
      <x:c r="V1377" s="67" t="n">
        <x:v>500</x:v>
      </x:c>
      <x:c r="W1377" s="47" t="n">
        <x:v>4.85</x:v>
      </x:c>
      <x:c r="X1377" s="47" t="n">
        <x:v>9.69</x:v>
      </x:c>
      <x:c r="Y1377" s="47" t="n">
        <x:v>21.32</x:v>
      </x:c>
      <x:c r="Z1377" s="47" t="n">
        <x:v>0.75</x:v>
      </x:c>
      <x:c r="AA1377" s="47" t="n">
        <x:v>0.55</x:v>
      </x:c>
      <x:c r="AB1377" s="68" t="n">
        <x:v>10</x:v>
      </x:c>
      <x:c r="AC1377" s="47" t="n">
        <x:v>5.99</x:v>
      </x:c>
      <x:c r="AD1377" s="47" t="n">
        <x:v>12.09</x:v>
      </x:c>
      <x:c r="AE1377" s="47" t="n">
        <x:v>26.43</x:v>
      </x:c>
      <x:c r="AF1377" s="68" t="n">
        <x:v>2.9</x:v>
      </x:c>
      <x:c r="AG1377" s="47" t="n">
        <x:v>3.5</x:v>
      </x:c>
      <x:c r="AH1377" s="68" t="n">
        <x:v>5</x:v>
      </x:c>
      <x:c r="AI1377" s="47" t="n">
        <x:v>61.25</x:v>
      </x:c>
      <x:c r="AJ1377" s="47" t="n">
        <x:v>516.75</x:v>
      </x:c>
      <x:c r="AK1377" s="48" t="n">
        <x:v>0.894</x:v>
      </x:c>
      <x:c r="AL1377" s="32" t="str">
        <x:v>Fabric, lining, embellishment, and complexity vary widely. Tariff and freight assumptions are illustrative and require current validation.</x:v>
      </x:c>
      <x:c r="AM1377" s="32" t="str">
        <x:v>This is a demonstration store. You can purchase products like this from Baby &amp; Company Timeless and inventive, Manuela Arcari’s designs for Ter et Bantine are exquisitely minimalistic while including touches of femininity. Lamb leather with unfinished seams paired with mesh back creates a rustic elegance. Back zip closure, raglan sleeves. Color Tan. 100% lamb leather, 100% cotton lining. Made in Italy. Lana is wearing an Italian 38.</x:v>
      </x:c>
      <x:c r="AN1377" s="32" t="str">
        <x:v>https://github.com/shopifypartners/shopify-product-csvs-and-images/blob/master/csv-files/fashion.csv</x:v>
      </x:c>
      <x:c r="AO1377" s="32" t="str">
        <x:v>2026-08-05-v2</x:v>
      </x:c>
    </x:row>
    <x:row r="1378">
      <x:c r="A1378" s="32" t="n">
        <x:v>1377</x:v>
      </x:c>
      <x:c r="B1378" s="32" t="str">
        <x:v>Shopify</x:v>
      </x:c>
      <x:c r="C1378" s="32" t="str">
        <x:v>Shopify Partners sample: fashion.csv</x:v>
      </x:c>
      <x:c r="D1378" s="32" t="str">
        <x:v>fashion.csv:s14-hac-tr-s63059893-black</x:v>
      </x:c>
      <x:c r="E1378" s="32" t="str"/>
      <x:c r="F1378" s="32" t="str">
        <x:v>Leather Panel Trouser in Black</x:v>
      </x:c>
      <x:c r="G1378" s="32" t="str">
        <x:v>Hache</x:v>
      </x:c>
      <x:c r="H1378" s="32" t="str">
        <x:v>Hache</x:v>
      </x:c>
      <x:c r="I1378" s="47" t="n">
        <x:v>348</x:v>
      </x:c>
      <x:c r="J1378" s="32" t="str">
        <x:v>USD</x:v>
      </x:c>
      <x:c r="K1378" s="32" t="str">
        <x:v>bottoms, cyber, Hache, last, leather, panel, pants, S14, SALE, SALE50, slim fit, stretch, visible, Woman</x:v>
      </x:c>
      <x:c r="L1378" s="32" t="str">
        <x:v>women's pants</x:v>
      </x:c>
      <x:c r="M1378" s="67"/>
      <x:c r="N1378" s="32" t="str"/>
      <x:c r="O1378" s="32" t="str">
        <x:v>https://cdn.shopify.com/s/files/1/0923/8036/products/2014_10_25_Lana_Look50_03.jpeg?v=1437081062</x:v>
      </x:c>
      <x:c r="P1378" s="32" t="str"/>
      <x:c r="Q1378" s="32" t="str">
        <x:v>Estimated</x:v>
      </x:c>
      <x:c r="R1378" s="32" t="str">
        <x:v>Apparel</x:v>
      </x:c>
      <x:c r="S1378" s="32" t="str">
        <x:v>Pants or trousers</x:v>
      </x:c>
      <x:c r="T1378" s="32" t="str">
        <x:v>Platform product type: women's pants</x:v>
      </x:c>
      <x:c r="U1378" s="32" t="str">
        <x:v>Medium</x:v>
      </x:c>
      <x:c r="V1378" s="67" t="n">
        <x:v>500</x:v>
      </x:c>
      <x:c r="W1378" s="47" t="n">
        <x:v>5</x:v>
      </x:c>
      <x:c r="X1378" s="47" t="n">
        <x:v>9</x:v>
      </x:c>
      <x:c r="Y1378" s="47" t="n">
        <x:v>18</x:v>
      </x:c>
      <x:c r="Z1378" s="47" t="n">
        <x:v>0.7</x:v>
      </x:c>
      <x:c r="AA1378" s="47" t="n">
        <x:v>0.65</x:v>
      </x:c>
      <x:c r="AB1378" s="68" t="n">
        <x:v>10</x:v>
      </x:c>
      <x:c r="AC1378" s="47" t="n">
        <x:v>6.21</x:v>
      </x:c>
      <x:c r="AD1378" s="47" t="n">
        <x:v>11.38</x:v>
      </x:c>
      <x:c r="AE1378" s="47" t="n">
        <x:v>22.88</x:v>
      </x:c>
      <x:c r="AF1378" s="68" t="n">
        <x:v>2.9</x:v>
      </x:c>
      <x:c r="AG1378" s="47" t="n">
        <x:v>3.5</x:v>
      </x:c>
      <x:c r="AH1378" s="68" t="n">
        <x:v>5</x:v>
      </x:c>
      <x:c r="AI1378" s="47" t="n">
        <x:v>42.38</x:v>
      </x:c>
      <x:c r="AJ1378" s="47" t="n">
        <x:v>305.62</x:v>
      </x:c>
      <x:c r="AK1378" s="48" t="n">
        <x:v>0.878</x:v>
      </x:c>
      <x:c r="AL1378" s="32" t="str">
        <x:v>Fabric, construction, wash, and hardware affect cost. Tariff and freight assumptions are illustrative and require current validation.</x:v>
      </x:c>
      <x:c r="AM1378" s="32" t="str">
        <x:v>This is a demonstration store. You can purchase products like this from Baby &amp; Company Timeless and inventive, Manuela Arcari’s designs for Hache are exquisitely minimalistic while including touches of femininity. Slim fit, cigarette length with front paneling. Front zip with hook and eye closure, back darts. Color Black. Made in Italy. Lana is wearing an Italian 42.</x:v>
      </x:c>
      <x:c r="AN1378" s="32" t="str">
        <x:v>https://github.com/shopifypartners/shopify-product-csvs-and-images/blob/master/csv-files/fashion.csv</x:v>
      </x:c>
      <x:c r="AO1378" s="32" t="str">
        <x:v>2026-08-05-v2</x:v>
      </x:c>
    </x:row>
    <x:row r="1379">
      <x:c r="A1379" s="32" t="n">
        <x:v>1378</x:v>
      </x:c>
      <x:c r="B1379" s="32" t="str">
        <x:v>Shopify</x:v>
      </x:c>
      <x:c r="C1379" s="32" t="str">
        <x:v>Shopify Partners sample: fashion.csv</x:v>
      </x:c>
      <x:c r="D1379" s="32" t="str">
        <x:v>fashion.csv:floral-button-up-blue</x:v>
      </x:c>
      <x:c r="E1379" s="32" t="str"/>
      <x:c r="F1379" s="32" t="str">
        <x:v>Floral Button-Up in Blue</x:v>
      </x:c>
      <x:c r="G1379" s="32" t="str">
        <x:v>Drumohr</x:v>
      </x:c>
      <x:c r="H1379" s="32" t="str">
        <x:v>Drumohr</x:v>
      </x:c>
      <x:c r="I1379" s="47" t="n">
        <x:v>98</x:v>
      </x:c>
      <x:c r="J1379" s="32" t="str">
        <x:v>USD</x:v>
      </x:c>
      <x:c r="K1379" s="32" t="str">
        <x:v>blue, button up, cyber, Drumohr, floral, Man, mens, print, Printed, prints, S14, SALE, SALE50, shirt, tops, visible</x:v>
      </x:c>
      <x:c r="L1379" s="32" t="str">
        <x:v>men's button-ups</x:v>
      </x:c>
      <x:c r="M1379" s="67"/>
      <x:c r="N1379" s="32" t="str"/>
      <x:c r="O1379" s="32" t="str">
        <x:v>https://cdn.shopify.com/s/files/1/0923/8036/products/2014_11_3_Addis_Look5_01.jpeg?v=1437081051</x:v>
      </x:c>
      <x:c r="P1379" s="32" t="str"/>
      <x:c r="Q1379" s="32" t="str">
        <x:v>Estimated</x:v>
      </x:c>
      <x:c r="R1379" s="32" t="str">
        <x:v>Apparel</x:v>
      </x:c>
      <x:c r="S1379" s="32" t="str">
        <x:v>Button-down shirt or blouse</x:v>
      </x:c>
      <x:c r="T1379" s="32" t="str">
        <x:v>Platform product type: men's button-ups</x:v>
      </x:c>
      <x:c r="U1379" s="32" t="str">
        <x:v>Medium</x:v>
      </x:c>
      <x:c r="V1379" s="67" t="n">
        <x:v>500</x:v>
      </x:c>
      <x:c r="W1379" s="47" t="n">
        <x:v>4</x:v>
      </x:c>
      <x:c r="X1379" s="47" t="n">
        <x:v>7.5</x:v>
      </x:c>
      <x:c r="Y1379" s="47" t="n">
        <x:v>14</x:v>
      </x:c>
      <x:c r="Z1379" s="47" t="n">
        <x:v>0.6</x:v>
      </x:c>
      <x:c r="AA1379" s="47" t="n">
        <x:v>0.35</x:v>
      </x:c>
      <x:c r="AB1379" s="68" t="n">
        <x:v>10</x:v>
      </x:c>
      <x:c r="AC1379" s="47" t="n">
        <x:v>4.93</x:v>
      </x:c>
      <x:c r="AD1379" s="47" t="n">
        <x:v>9.29</x:v>
      </x:c>
      <x:c r="AE1379" s="47" t="n">
        <x:v>17.55</x:v>
      </x:c>
      <x:c r="AF1379" s="68" t="n">
        <x:v>2.9</x:v>
      </x:c>
      <x:c r="AG1379" s="47" t="n">
        <x:v>3.5</x:v>
      </x:c>
      <x:c r="AH1379" s="68" t="n">
        <x:v>5</x:v>
      </x:c>
      <x:c r="AI1379" s="47" t="n">
        <x:v>20.54</x:v>
      </x:c>
      <x:c r="AJ1379" s="47" t="n">
        <x:v>77.46</x:v>
      </x:c>
      <x:c r="AK1379" s="48" t="n">
        <x:v>0.79</x:v>
      </x:c>
      <x:c r="AL1379" s="32" t="str">
        <x:v>Fabric, pattern matching, buttons, and finishing drive variance. Tariff and freight assumptions are illustrative and require current validation.</x:v>
      </x:c>
      <x:c r="AM1379" s="32" t="str">
        <x:v>A hybrid of traditional Scottish fiber preparations and Italian construction is the Drumohr label. Floral print button-down tailored shirt with all the trimmings. Built to last, and impress. Color Blue. 100% Cotton. Made in Italy. Addis is wearing a size 40. Addis is 6’2”, Chest 38.5”, Waist 31”, Inseam 32”.</x:v>
      </x:c>
      <x:c r="AN1379" s="32" t="str">
        <x:v>https://github.com/shopifypartners/shopify-product-csvs-and-images/blob/master/csv-files/fashion.csv</x:v>
      </x:c>
      <x:c r="AO1379" s="32" t="str">
        <x:v>2026-08-05-v2</x:v>
      </x:c>
    </x:row>
    <x:row r="1380">
      <x:c r="A1380" s="32" t="n">
        <x:v>1379</x:v>
      </x:c>
      <x:c r="B1380" s="32" t="str">
        <x:v>Shopify</x:v>
      </x:c>
      <x:c r="C1380" s="32" t="str">
        <x:v>Shopify Partners sample: fashion.csv</x:v>
      </x:c>
      <x:c r="D1380" s="32" t="str">
        <x:v>fashion.csv:button-up-shirt-navy</x:v>
      </x:c>
      <x:c r="E1380" s="32" t="str"/>
      <x:c r="F1380" s="32" t="str">
        <x:v>Button Up Shirt in Navy</x:v>
      </x:c>
      <x:c r="G1380" s="32" t="str">
        <x:v>Drumohr</x:v>
      </x:c>
      <x:c r="H1380" s="32" t="str">
        <x:v>Drumohr</x:v>
      </x:c>
      <x:c r="I1380" s="47" t="n">
        <x:v>108</x:v>
      </x:c>
      <x:c r="J1380" s="32" t="str">
        <x:v>USD</x:v>
      </x:c>
      <x:c r="K1380" s="32" t="str">
        <x:v>blue, button up, cyber, Drumohr, last, linen, Man, S14, SALE, SALE50, shirt, tops, visible</x:v>
      </x:c>
      <x:c r="L1380" s="32" t="str">
        <x:v>men's button-ups</x:v>
      </x:c>
      <x:c r="M1380" s="67"/>
      <x:c r="N1380" s="32" t="str"/>
      <x:c r="O1380" s="32" t="str">
        <x:v>https://cdn.shopify.com/s/files/1/0923/8036/products/2014_11_3_Addis_Look15_02.jpeg?v=1442349892</x:v>
      </x:c>
      <x:c r="P1380" s="32" t="str"/>
      <x:c r="Q1380" s="32" t="str">
        <x:v>Estimated</x:v>
      </x:c>
      <x:c r="R1380" s="32" t="str">
        <x:v>Apparel</x:v>
      </x:c>
      <x:c r="S1380" s="32" t="str">
        <x:v>Button-down shirt or blouse</x:v>
      </x:c>
      <x:c r="T1380" s="32" t="str">
        <x:v>Platform product type: men's button-ups</x:v>
      </x:c>
      <x:c r="U1380" s="32" t="str">
        <x:v>Medium</x:v>
      </x:c>
      <x:c r="V1380" s="67" t="n">
        <x:v>500</x:v>
      </x:c>
      <x:c r="W1380" s="47" t="n">
        <x:v>4</x:v>
      </x:c>
      <x:c r="X1380" s="47" t="n">
        <x:v>7.5</x:v>
      </x:c>
      <x:c r="Y1380" s="47" t="n">
        <x:v>14</x:v>
      </x:c>
      <x:c r="Z1380" s="47" t="n">
        <x:v>0.6</x:v>
      </x:c>
      <x:c r="AA1380" s="47" t="n">
        <x:v>0.35</x:v>
      </x:c>
      <x:c r="AB1380" s="68" t="n">
        <x:v>10</x:v>
      </x:c>
      <x:c r="AC1380" s="47" t="n">
        <x:v>4.93</x:v>
      </x:c>
      <x:c r="AD1380" s="47" t="n">
        <x:v>9.29</x:v>
      </x:c>
      <x:c r="AE1380" s="47" t="n">
        <x:v>17.55</x:v>
      </x:c>
      <x:c r="AF1380" s="68" t="n">
        <x:v>2.9</x:v>
      </x:c>
      <x:c r="AG1380" s="47" t="n">
        <x:v>3.5</x:v>
      </x:c>
      <x:c r="AH1380" s="68" t="n">
        <x:v>5</x:v>
      </x:c>
      <x:c r="AI1380" s="47" t="n">
        <x:v>21.33</x:v>
      </x:c>
      <x:c r="AJ1380" s="47" t="n">
        <x:v>86.67</x:v>
      </x:c>
      <x:c r="AK1380" s="48" t="n">
        <x:v>0.8029999999999999</x:v>
      </x:c>
      <x:c r="AL1380" s="32" t="str">
        <x:v>Fabric, pattern matching, buttons, and finishing drive variance. Tariff and freight assumptions are illustrative and require current validation.</x:v>
      </x:c>
      <x:c r="AM1380" s="32" t="str">
        <x:v>This is a demonstration store. You can purchase products like this from Baby &amp; Company A hybrid of traditional Scottish fiber preparations and Italian construction is the Drumohr label. Linen button-down tailored shirt with all the trimmings. Built to last and impress. Color Navy. 100% Linen. Made in Italy. Addis is wearing a size 40. Addis is 6’2”, Chest 38.5”, Waist 31”, Inseam 32”.</x:v>
      </x:c>
      <x:c r="AN1380" s="32" t="str">
        <x:v>https://github.com/shopifypartners/shopify-product-csvs-and-images/blob/master/csv-files/fashion.csv</x:v>
      </x:c>
      <x:c r="AO1380" s="32" t="str">
        <x:v>2026-08-05-v2</x:v>
      </x:c>
    </x:row>
    <x:row r="1381">
      <x:c r="A1381" s="32" t="n">
        <x:v>1380</x:v>
      </x:c>
      <x:c r="B1381" s="32" t="str">
        <x:v>Shopify</x:v>
      </x:c>
      <x:c r="C1381" s="32" t="str">
        <x:v>Shopify Partners sample: fashion.csv</x:v>
      </x:c>
      <x:c r="D1381" s="32" t="str">
        <x:v>fashion.csv:peone-jacket-khaki</x:v>
      </x:c>
      <x:c r="E1381" s="32" t="str"/>
      <x:c r="F1381" s="32" t="str">
        <x:v>Peone Jacket in Khaki</x:v>
      </x:c>
      <x:c r="G1381" s="32" t="str">
        <x:v>Duvetica</x:v>
      </x:c>
      <x:c r="H1381" s="32" t="str">
        <x:v>Duvetica</x:v>
      </x:c>
      <x:c r="I1381" s="47" t="n">
        <x:v>418</x:v>
      </x:c>
      <x:c r="J1381" s="32" t="str">
        <x:v>USD</x:v>
      </x:c>
      <x:c r="K1381" s="32" t="str">
        <x:v>Duvetica, Man, Men's, Outerwear, S14, SALE, SALE30, visible</x:v>
      </x:c>
      <x:c r="L1381" s="32" t="str">
        <x:v>men's coats &amp; jackets</x:v>
      </x:c>
      <x:c r="M1381" s="67"/>
      <x:c r="N1381" s="32" t="str"/>
      <x:c r="O1381" s="32" t="str">
        <x:v>https://cdn.shopify.com/s/files/1/0923/8036/products/1-26-15_Addis_Look_27_12858_1293.jpeg?v=1437081024</x:v>
      </x:c>
      <x:c r="P1381" s="32" t="str"/>
      <x:c r="Q1381" s="32" t="str">
        <x:v>Estimated</x:v>
      </x:c>
      <x:c r="R1381" s="32" t="str">
        <x:v>Apparel</x:v>
      </x:c>
      <x:c r="S1381" s="32" t="str">
        <x:v>Casual jacket or coat</x:v>
      </x:c>
      <x:c r="T1381" s="32" t="str">
        <x:v>Keyword/category match: jacket</x:v>
      </x:c>
      <x:c r="U1381" s="32" t="str">
        <x:v>Low</x:v>
      </x:c>
      <x:c r="V1381" s="67" t="n">
        <x:v>500</x:v>
      </x:c>
      <x:c r="W1381" s="47" t="n">
        <x:v>11.17</x:v>
      </x:c>
      <x:c r="X1381" s="47" t="n">
        <x:v>23.27</x:v>
      </x:c>
      <x:c r="Y1381" s="47" t="n">
        <x:v>51.2</x:v>
      </x:c>
      <x:c r="Z1381" s="47" t="n">
        <x:v>1.5</x:v>
      </x:c>
      <x:c r="AA1381" s="47" t="n">
        <x:v>2.5</x:v>
      </x:c>
      <x:c r="AB1381" s="68" t="n">
        <x:v>10</x:v>
      </x:c>
      <x:c r="AC1381" s="47" t="n">
        <x:v>14.16</x:v>
      </x:c>
      <x:c r="AD1381" s="47" t="n">
        <x:v>30</x:v>
      </x:c>
      <x:c r="AE1381" s="47" t="n">
        <x:v>66.22</x:v>
      </x:c>
      <x:c r="AF1381" s="68" t="n">
        <x:v>2.9</x:v>
      </x:c>
      <x:c r="AG1381" s="47" t="n">
        <x:v>3.5</x:v>
      </x:c>
      <x:c r="AH1381" s="68" t="n">
        <x:v>5</x:v>
      </x:c>
      <x:c r="AI1381" s="47" t="n">
        <x:v>66.52</x:v>
      </x:c>
      <x:c r="AJ1381" s="47" t="n">
        <x:v>351.48</x:v>
      </x:c>
      <x:c r="AK1381" s="48" t="n">
        <x:v>0.841</x:v>
      </x:c>
      <x:c r="AL1381" s="32" t="str">
        <x:v>Shell, insulation, waterproofing, lining, and hardware dominate. Tariff and freight assumptions are illustrative and require current validation.</x:v>
      </x:c>
      <x:c r="AM1381" s="32" t="str">
        <x:v>This is a demonstration store. You can purchase products like this from Baby &amp; Company Duvetica's reversible goose down gives you two jackets in one. The Peone Khaki upholds Duvetica's rigorous standards of down, warmth, and functionality. Exterior pockets with zips, full front zip placket connected to hood, elastic drawstring at hem. Color Khaki. 100% Polyester, 100% Polyamide, 90% Grey Goose Down, 10% Feather. Made in Bulgaria. Addis is wearing a 50. Shop our collection of Duvetica.</x:v>
      </x:c>
      <x:c r="AN1381" s="32" t="str">
        <x:v>https://github.com/shopifypartners/shopify-product-csvs-and-images/blob/master/csv-files/fashion.csv</x:v>
      </x:c>
      <x:c r="AO1381" s="32" t="str">
        <x:v>2026-08-05-v2</x:v>
      </x:c>
    </x:row>
    <x:row r="1382">
      <x:c r="A1382" s="32" t="n">
        <x:v>1381</x:v>
      </x:c>
      <x:c r="B1382" s="32" t="str">
        <x:v>Shopify</x:v>
      </x:c>
      <x:c r="C1382" s="32" t="str">
        <x:v>Shopify Partners sample: fashion.csv</x:v>
      </x:c>
      <x:c r="D1382" s="32" t="str">
        <x:v>fashion.csv:curios-sweatshirt-steel-grey</x:v>
      </x:c>
      <x:c r="E1382" s="32" t="str"/>
      <x:c r="F1382" s="32" t="str">
        <x:v>Curios Sweatshirt in Steel Grey</x:v>
      </x:c>
      <x:c r="G1382" s="32" t="str">
        <x:v>Hannes Roether</x:v>
      </x:c>
      <x:c r="H1382" s="32" t="str">
        <x:v>Hannes Roether</x:v>
      </x:c>
      <x:c r="I1382" s="47" t="n">
        <x:v>168</x:v>
      </x:c>
      <x:c r="J1382" s="32" t="str">
        <x:v>USD</x:v>
      </x:c>
      <x:c r="K1382" s="32" t="str">
        <x:v>Hannes Roether, Knitwear, Man, S14, tops, visible</x:v>
      </x:c>
      <x:c r="L1382" s="32" t="str">
        <x:v>men's knitwear</x:v>
      </x:c>
      <x:c r="M1382" s="67"/>
      <x:c r="N1382" s="32" t="str"/>
      <x:c r="O1382" s="32" t="str">
        <x:v>https://cdn.shopify.com/s/files/1/0923/8036/products/1-26-15_Addis_Look_21_12990_1154_copy.jpeg?v=1437080999</x:v>
      </x:c>
      <x:c r="P1382" s="32" t="str"/>
      <x:c r="Q1382" s="32" t="str">
        <x:v>Estimated</x:v>
      </x:c>
      <x:c r="R1382" s="32" t="str">
        <x:v>Apparel</x:v>
      </x:c>
      <x:c r="S1382" s="32" t="str">
        <x:v>Sweater or knitwear</x:v>
      </x:c>
      <x:c r="T1382" s="32" t="str">
        <x:v>Platform product type: men's knitwear</x:v>
      </x:c>
      <x:c r="U1382" s="32" t="str">
        <x:v>Low</x:v>
      </x:c>
      <x:c r="V1382" s="67" t="n">
        <x:v>500</x:v>
      </x:c>
      <x:c r="W1382" s="47" t="n">
        <x:v>7.45</x:v>
      </x:c>
      <x:c r="X1382" s="47" t="n">
        <x:v>14.9</x:v>
      </x:c>
      <x:c r="Y1382" s="47" t="n">
        <x:v>29.79</x:v>
      </x:c>
      <x:c r="Z1382" s="47" t="n">
        <x:v>0.9</x:v>
      </x:c>
      <x:c r="AA1382" s="47" t="n">
        <x:v>0.9</x:v>
      </x:c>
      <x:c r="AB1382" s="68" t="n">
        <x:v>10</x:v>
      </x:c>
      <x:c r="AC1382" s="47" t="n">
        <x:v>9.13</x:v>
      </x:c>
      <x:c r="AD1382" s="47" t="n">
        <x:v>18.37</x:v>
      </x:c>
      <x:c r="AE1382" s="47" t="n">
        <x:v>36.95</x:v>
      </x:c>
      <x:c r="AF1382" s="68" t="n">
        <x:v>2.9</x:v>
      </x:c>
      <x:c r="AG1382" s="47" t="n">
        <x:v>3.5</x:v>
      </x:c>
      <x:c r="AH1382" s="68" t="n">
        <x:v>5</x:v>
      </x:c>
      <x:c r="AI1382" s="47" t="n">
        <x:v>35.14</x:v>
      </x:c>
      <x:c r="AJ1382" s="47" t="n">
        <x:v>132.86</x:v>
      </x:c>
      <x:c r="AK1382" s="48" t="n">
        <x:v>0.7909999999999999</x:v>
      </x:c>
      <x:c r="AL1382" s="32" t="str">
        <x:v>Yarn fiber, gauge, handmade labor, and finishing dominate. Tariff and freight assumptions are illustrative and require current validation.</x:v>
      </x:c>
      <x:c r="AM1382" s="32" t="str">
        <x:v>Addis is wearing a Small. Shop our collection of Hannes Roether.</x:v>
      </x:c>
      <x:c r="AN1382" s="32" t="str">
        <x:v>https://github.com/shopifypartners/shopify-product-csvs-and-images/blob/master/csv-files/fashion.csv</x:v>
      </x:c>
      <x:c r="AO1382" s="32" t="str">
        <x:v>2026-08-05-v2</x:v>
      </x:c>
    </x:row>
    <x:row r="1383">
      <x:c r="A1383" s="32" t="n">
        <x:v>1382</x:v>
      </x:c>
      <x:c r="B1383" s="32" t="str">
        <x:v>Shopify</x:v>
      </x:c>
      <x:c r="C1383" s="32" t="str">
        <x:v>Shopify Partners sample: fashion.csv</x:v>
      </x:c>
      <x:c r="D1383" s="32" t="str">
        <x:v>fashion.csv:garbo-grey</x:v>
      </x:c>
      <x:c r="E1383" s="32" t="str"/>
      <x:c r="F1383" s="32" t="str">
        <x:v>Garbo Henley in Grey</x:v>
      </x:c>
      <x:c r="G1383" s="32" t="str">
        <x:v>Hannes Roether</x:v>
      </x:c>
      <x:c r="H1383" s="32" t="str">
        <x:v>Hannes Roether</x:v>
      </x:c>
      <x:c r="I1383" s="47" t="n">
        <x:v>138</x:v>
      </x:c>
      <x:c r="J1383" s="32" t="str">
        <x:v>USD</x:v>
      </x:c>
      <x:c r="K1383" s="32" t="str">
        <x:v>cyber, grey, Hannes Roether, heather, henley, Knitwear, last, long sleeve, Man, S14, SALE, SALE50, tee, tops, visible</x:v>
      </x:c>
      <x:c r="L1383" s="32" t="str">
        <x:v>men's knitwear</x:v>
      </x:c>
      <x:c r="M1383" s="67"/>
      <x:c r="N1383" s="32" t="str"/>
      <x:c r="O1383" s="32" t="str">
        <x:v>https://cdn.shopify.com/s/files/1/0923/8036/products/2014_11_3_Addis_Look2_01.jpeg?v=1437080992</x:v>
      </x:c>
      <x:c r="P1383" s="32" t="str"/>
      <x:c r="Q1383" s="32" t="str">
        <x:v>Estimated</x:v>
      </x:c>
      <x:c r="R1383" s="32" t="str">
        <x:v>Apparel</x:v>
      </x:c>
      <x:c r="S1383" s="32" t="str">
        <x:v>Sweater or knitwear</x:v>
      </x:c>
      <x:c r="T1383" s="32" t="str">
        <x:v>Platform product type: men's knitwear</x:v>
      </x:c>
      <x:c r="U1383" s="32" t="str">
        <x:v>Low</x:v>
      </x:c>
      <x:c r="V1383" s="67" t="n">
        <x:v>500</x:v>
      </x:c>
      <x:c r="W1383" s="47" t="n">
        <x:v>12.29</x:v>
      </x:c>
      <x:c r="X1383" s="47" t="n">
        <x:v>24.58</x:v>
      </x:c>
      <x:c r="Y1383" s="47" t="n">
        <x:v>49.16</x:v>
      </x:c>
      <x:c r="Z1383" s="47" t="n">
        <x:v>0.9</x:v>
      </x:c>
      <x:c r="AA1383" s="47" t="n">
        <x:v>0.9</x:v>
      </x:c>
      <x:c r="AB1383" s="68" t="n">
        <x:v>10</x:v>
      </x:c>
      <x:c r="AC1383" s="47" t="n">
        <x:v>14.45</x:v>
      </x:c>
      <x:c r="AD1383" s="47" t="n">
        <x:v>29.02</x:v>
      </x:c>
      <x:c r="AE1383" s="47" t="n">
        <x:v>58.25</x:v>
      </x:c>
      <x:c r="AF1383" s="68" t="n">
        <x:v>2.9</x:v>
      </x:c>
      <x:c r="AG1383" s="47" t="n">
        <x:v>3.5</x:v>
      </x:c>
      <x:c r="AH1383" s="68" t="n">
        <x:v>5</x:v>
      </x:c>
      <x:c r="AI1383" s="47" t="n">
        <x:v>43.42</x:v>
      </x:c>
      <x:c r="AJ1383" s="47" t="n">
        <x:v>94.58</x:v>
      </x:c>
      <x:c r="AK1383" s="48" t="n">
        <x:v>0.685</x:v>
      </x:c>
      <x:c r="AL1383" s="32" t="str">
        <x:v>Yarn fiber, gauge, handmade labor, and finishing dominate. Modifiers: cashmere fiber. Tariff and freight assumptions are illustrative and require current validation.</x:v>
      </x:c>
      <x:c r="AM1383" s="32" t="str">
        <x:v>This is a demonstration store. You can purchase products like this from Baby &amp; Company This knit henley offers comfort, yet longevity for the long-haul. With a touch of Cashmere, is it any wonder this piece is intensely touchable? Hannes Roether. Color Grey. 90% Cotton, 10% Cashmere. Made in EU. Addis is wearing a size Medium. Addis is 6’2”, Chest 38.5”, Waist 31”, Inseam 32”.</x:v>
      </x:c>
      <x:c r="AN1383" s="32" t="str">
        <x:v>https://github.com/shopifypartners/shopify-product-csvs-and-images/blob/master/csv-files/fashion.csv</x:v>
      </x:c>
      <x:c r="AO1383" s="32" t="str">
        <x:v>2026-08-05-v2</x:v>
      </x:c>
    </x:row>
    <x:row r="1384">
      <x:c r="A1384" s="32" t="n">
        <x:v>1383</x:v>
      </x:c>
      <x:c r="B1384" s="32" t="str">
        <x:v>Shopify</x:v>
      </x:c>
      <x:c r="C1384" s="32" t="str">
        <x:v>Shopify Partners sample: fashion.csv</x:v>
      </x:c>
      <x:c r="D1384" s="32" t="str">
        <x:v>fashion.csv:secon-shale-shirt-slate</x:v>
      </x:c>
      <x:c r="E1384" s="32" t="str"/>
      <x:c r="F1384" s="32" t="str">
        <x:v>Secon Shale Shirt in Slate</x:v>
      </x:c>
      <x:c r="G1384" s="32" t="str">
        <x:v>Hannes Roether</x:v>
      </x:c>
      <x:c r="H1384" s="32" t="str">
        <x:v>Hannes Roether</x:v>
      </x:c>
      <x:c r="I1384" s="47" t="n">
        <x:v>148</x:v>
      </x:c>
      <x:c r="J1384" s="32" t="str">
        <x:v>USD</x:v>
      </x:c>
      <x:c r="K1384" s="32" t="str">
        <x:v>charcoal, cotton, grey, Hannes Roether, Knitwear, long sleeve, Man, S14, SALE, shirt, slate, tops, visible</x:v>
      </x:c>
      <x:c r="L1384" s="32" t="str">
        <x:v>men's knitwear</x:v>
      </x:c>
      <x:c r="M1384" s="67"/>
      <x:c r="N1384" s="32" t="str"/>
      <x:c r="O1384" s="32" t="str">
        <x:v>https://cdn.shopify.com/s/files/1/0923/8036/products/2014_11_3_Addis_Look10_02.jpeg?v=1437080985</x:v>
      </x:c>
      <x:c r="P1384" s="32" t="str"/>
      <x:c r="Q1384" s="32" t="str">
        <x:v>Estimated</x:v>
      </x:c>
      <x:c r="R1384" s="32" t="str">
        <x:v>Apparel</x:v>
      </x:c>
      <x:c r="S1384" s="32" t="str">
        <x:v>Sweater or knitwear</x:v>
      </x:c>
      <x:c r="T1384" s="32" t="str">
        <x:v>Platform product type: men's knitwear</x:v>
      </x:c>
      <x:c r="U1384" s="32" t="str">
        <x:v>Low</x:v>
      </x:c>
      <x:c r="V1384" s="67" t="n">
        <x:v>500</x:v>
      </x:c>
      <x:c r="W1384" s="47" t="n">
        <x:v>7.45</x:v>
      </x:c>
      <x:c r="X1384" s="47" t="n">
        <x:v>14.9</x:v>
      </x:c>
      <x:c r="Y1384" s="47" t="n">
        <x:v>29.79</x:v>
      </x:c>
      <x:c r="Z1384" s="47" t="n">
        <x:v>0.9</x:v>
      </x:c>
      <x:c r="AA1384" s="47" t="n">
        <x:v>0.9</x:v>
      </x:c>
      <x:c r="AB1384" s="68" t="n">
        <x:v>10</x:v>
      </x:c>
      <x:c r="AC1384" s="47" t="n">
        <x:v>9.13</x:v>
      </x:c>
      <x:c r="AD1384" s="47" t="n">
        <x:v>18.37</x:v>
      </x:c>
      <x:c r="AE1384" s="47" t="n">
        <x:v>36.95</x:v>
      </x:c>
      <x:c r="AF1384" s="68" t="n">
        <x:v>2.9</x:v>
      </x:c>
      <x:c r="AG1384" s="47" t="n">
        <x:v>3.5</x:v>
      </x:c>
      <x:c r="AH1384" s="68" t="n">
        <x:v>5</x:v>
      </x:c>
      <x:c r="AI1384" s="47" t="n">
        <x:v>33.56</x:v>
      </x:c>
      <x:c r="AJ1384" s="47" t="n">
        <x:v>114.44</x:v>
      </x:c>
      <x:c r="AK1384" s="48" t="n">
        <x:v>0.773</x:v>
      </x:c>
      <x:c r="AL1384" s="32" t="str">
        <x:v>Yarn fiber, gauge, handmade labor, and finishing dominate. Tariff and freight assumptions are illustrative and require current validation.</x:v>
      </x:c>
      <x:c r="AM1384" s="32" t="str">
        <x:v>This is a demonstration store. You can purchase products like this from Baby &amp; Company Understated yet classic, Hannes Roether’s pieces offer versatility through timeless silhouette. Basic long shirt with angled side seam. Color Slate. 100% Cotton. Addis is wearing a Medium. Addis is 6’2”, Chest 38.5”, Waist 31”, Inseam 32”.</x:v>
      </x:c>
      <x:c r="AN1384" s="32" t="str">
        <x:v>https://github.com/shopifypartners/shopify-product-csvs-and-images/blob/master/csv-files/fashion.csv</x:v>
      </x:c>
      <x:c r="AO1384" s="32" t="str">
        <x:v>2026-08-05-v2</x:v>
      </x:c>
    </x:row>
    <x:row r="1385">
      <x:c r="A1385" s="32" t="n">
        <x:v>1384</x:v>
      </x:c>
      <x:c r="B1385" s="32" t="str">
        <x:v>Shopify</x:v>
      </x:c>
      <x:c r="C1385" s="32" t="str">
        <x:v>Shopify Partners sample: fashion.csv</x:v>
      </x:c>
      <x:c r="D1385" s="32" t="str">
        <x:v>fashion.csv:stiro-oxford-slate</x:v>
      </x:c>
      <x:c r="E1385" s="32" t="str"/>
      <x:c r="F1385" s="32" t="str">
        <x:v>Stiro Oxford in Slate</x:v>
      </x:c>
      <x:c r="G1385" s="32" t="str">
        <x:v>Marsell</x:v>
      </x:c>
      <x:c r="H1385" s="32" t="str">
        <x:v>Marsell</x:v>
      </x:c>
      <x:c r="I1385" s="47" t="n">
        <x:v>358</x:v>
      </x:c>
      <x:c r="J1385" s="32" t="str">
        <x:v>USD</x:v>
      </x:c>
      <x:c r="K1385" s="32" t="str">
        <x:v>accessories, cyber, footwear, grey, laydown reshoot, Leather, Man, Marsell, oxford, S14, SALE, SALE50, Shoes, slate, visible</x:v>
      </x:c>
      <x:c r="L1385" s="32" t="str">
        <x:v>men's shoes</x:v>
      </x:c>
      <x:c r="M1385" s="67"/>
      <x:c r="N1385" s="32" t="str"/>
      <x:c r="O1385" s="32" t="str">
        <x:v>https://cdn.shopify.com/s/files/1/0923/8036/products/2015-05-13_Reshoot_Look4_13129_21790.jpeg?v=1437080975</x:v>
      </x:c>
      <x:c r="P1385" s="32" t="str"/>
      <x:c r="Q1385" s="32" t="str">
        <x:v>Estimated</x:v>
      </x:c>
      <x:c r="R1385" s="32" t="str">
        <x:v>Footwear</x:v>
      </x:c>
      <x:c r="S1385" s="32" t="str">
        <x:v>Casual shoe or sneaker</x:v>
      </x:c>
      <x:c r="T1385" s="32" t="str">
        <x:v>Platform product type: men's shoes</x:v>
      </x:c>
      <x:c r="U1385" s="32" t="str">
        <x:v>Low</x:v>
      </x:c>
      <x:c r="V1385" s="67" t="n">
        <x:v>500</x:v>
      </x:c>
      <x:c r="W1385" s="47" t="n">
        <x:v>10.58</x:v>
      </x:c>
      <x:c r="X1385" s="47" t="n">
        <x:v>19.05</x:v>
      </x:c>
      <x:c r="Y1385" s="47" t="n">
        <x:v>37.04</x:v>
      </x:c>
      <x:c r="Z1385" s="47" t="n">
        <x:v>1.3</x:v>
      </x:c>
      <x:c r="AA1385" s="47" t="n">
        <x:v>2.5</x:v>
      </x:c>
      <x:c r="AB1385" s="68" t="n">
        <x:v>12</x:v>
      </x:c>
      <x:c r="AC1385" s="47" t="n">
        <x:v>13.98</x:v>
      </x:c>
      <x:c r="AD1385" s="47" t="n">
        <x:v>25.59</x:v>
      </x:c>
      <x:c r="AE1385" s="47" t="n">
        <x:v>49.89</x:v>
      </x:c>
      <x:c r="AF1385" s="68" t="n">
        <x:v>2.9</x:v>
      </x:c>
      <x:c r="AG1385" s="47" t="n">
        <x:v>3.5</x:v>
      </x:c>
      <x:c r="AH1385" s="68" t="n">
        <x:v>5</x:v>
      </x:c>
      <x:c r="AI1385" s="47" t="n">
        <x:v>57.38</x:v>
      </x:c>
      <x:c r="AJ1385" s="47" t="n">
        <x:v>300.62</x:v>
      </x:c>
      <x:c r="AK1385" s="48" t="n">
        <x:v>0.84</x:v>
      </x:c>
      <x:c r="AL1385" s="32" t="str">
        <x:v>Leather grade, sole tooling, and construction affect cost. Tariff and freight assumptions are illustrative and require current validation.</x:v>
      </x:c>
      <x:c r="AM1385" s="32" t="str">
        <x:v>Marsèll's Oxfords are a superb example of fine construction and simple design. The lace up design is reinvented with a pebbled effect finish. These versatile Italian made shoes will ensure long lasting comfort and cool through the seasons. Color Slate. 100% Leather. Made in Italy. Also Available in Chocolate, Petroleum Blue , and Black .</x:v>
      </x:c>
      <x:c r="AN1385" s="32" t="str">
        <x:v>https://github.com/shopifypartners/shopify-product-csvs-and-images/blob/master/csv-files/fashion.csv</x:v>
      </x:c>
      <x:c r="AO1385" s="32" t="str">
        <x:v>2026-08-05-v2</x:v>
      </x:c>
    </x:row>
    <x:row r="1386">
      <x:c r="A1386" s="32" t="n">
        <x:v>1385</x:v>
      </x:c>
      <x:c r="B1386" s="32" t="str">
        <x:v>Shopify</x:v>
      </x:c>
      <x:c r="C1386" s="32" t="str">
        <x:v>Shopify Partners sample: fashion.csv</x:v>
      </x:c>
      <x:c r="D1386" s="32" t="str">
        <x:v>fashion.csv:stiro-oxford-black</x:v>
      </x:c>
      <x:c r="E1386" s="32" t="str"/>
      <x:c r="F1386" s="32" t="str">
        <x:v>Stiro Oxford in Black</x:v>
      </x:c>
      <x:c r="G1386" s="32" t="str">
        <x:v>Marsell</x:v>
      </x:c>
      <x:c r="H1386" s="32" t="str">
        <x:v>Marsell</x:v>
      </x:c>
      <x:c r="I1386" s="47" t="n">
        <x:v>358</x:v>
      </x:c>
      <x:c r="J1386" s="32" t="str">
        <x:v>USD</x:v>
      </x:c>
      <x:c r="K1386" s="32" t="str">
        <x:v>accessories, black, cyber, footwear, last, Leather, Man, Marsell, oxford, Relaxed Luxury, S14, SALE, SALE50, Shoes, visible</x:v>
      </x:c>
      <x:c r="L1386" s="32" t="str">
        <x:v>men's shoes</x:v>
      </x:c>
      <x:c r="M1386" s="67"/>
      <x:c r="N1386" s="32" t="str"/>
      <x:c r="O1386" s="32" t="str">
        <x:v>https://cdn.shopify.com/s/files/1/0923/8036/products/2015-05-13_Reshoot_Look8_16572_21799.jpeg?v=1437080969</x:v>
      </x:c>
      <x:c r="P1386" s="32" t="str"/>
      <x:c r="Q1386" s="32" t="str">
        <x:v>Estimated</x:v>
      </x:c>
      <x:c r="R1386" s="32" t="str">
        <x:v>Footwear</x:v>
      </x:c>
      <x:c r="S1386" s="32" t="str">
        <x:v>Casual shoe or sneaker</x:v>
      </x:c>
      <x:c r="T1386" s="32" t="str">
        <x:v>Platform product type: men's shoes</x:v>
      </x:c>
      <x:c r="U1386" s="32" t="str">
        <x:v>Low</x:v>
      </x:c>
      <x:c r="V1386" s="67" t="n">
        <x:v>500</x:v>
      </x:c>
      <x:c r="W1386" s="47" t="n">
        <x:v>10.58</x:v>
      </x:c>
      <x:c r="X1386" s="47" t="n">
        <x:v>19.05</x:v>
      </x:c>
      <x:c r="Y1386" s="47" t="n">
        <x:v>37.04</x:v>
      </x:c>
      <x:c r="Z1386" s="47" t="n">
        <x:v>1.3</x:v>
      </x:c>
      <x:c r="AA1386" s="47" t="n">
        <x:v>2.5</x:v>
      </x:c>
      <x:c r="AB1386" s="68" t="n">
        <x:v>12</x:v>
      </x:c>
      <x:c r="AC1386" s="47" t="n">
        <x:v>13.98</x:v>
      </x:c>
      <x:c r="AD1386" s="47" t="n">
        <x:v>25.59</x:v>
      </x:c>
      <x:c r="AE1386" s="47" t="n">
        <x:v>49.89</x:v>
      </x:c>
      <x:c r="AF1386" s="68" t="n">
        <x:v>2.9</x:v>
      </x:c>
      <x:c r="AG1386" s="47" t="n">
        <x:v>3.5</x:v>
      </x:c>
      <x:c r="AH1386" s="68" t="n">
        <x:v>5</x:v>
      </x:c>
      <x:c r="AI1386" s="47" t="n">
        <x:v>57.38</x:v>
      </x:c>
      <x:c r="AJ1386" s="47" t="n">
        <x:v>300.62</x:v>
      </x:c>
      <x:c r="AK1386" s="48" t="n">
        <x:v>0.84</x:v>
      </x:c>
      <x:c r="AL1386" s="32" t="str">
        <x:v>Leather grade, sole tooling, and construction affect cost. Tariff and freight assumptions are illustrative and require current validation.</x:v>
      </x:c>
      <x:c r="AM1386" s="32" t="str">
        <x:v>Marsèll's Oxfords are a superb example of fine construction and simple design. The lace up design is reinvented with a pebbled effect finish. These versatile Italian made shoes will ensure long lasting comfort and cool through the seasons. Color Black. 100% Leather. Made in Italy. Also Available in Chocolate, Slate , and Petroleum Blue .</x:v>
      </x:c>
      <x:c r="AN1386" s="32" t="str">
        <x:v>https://github.com/shopifypartners/shopify-product-csvs-and-images/blob/master/csv-files/fashion.csv</x:v>
      </x:c>
      <x:c r="AO1386" s="32" t="str">
        <x:v>2026-08-05-v2</x:v>
      </x:c>
    </x:row>
    <x:row r="1387">
      <x:c r="A1387" s="32" t="n">
        <x:v>1386</x:v>
      </x:c>
      <x:c r="B1387" s="32" t="str">
        <x:v>Shopify</x:v>
      </x:c>
      <x:c r="C1387" s="32" t="str">
        <x:v>Shopify Partners sample: fashion.csv</x:v>
      </x:c>
      <x:c r="D1387" s="32" t="str">
        <x:v>fashion.csv:ink-splatter-shoulder-bag-mustard-blue</x:v>
      </x:c>
      <x:c r="E1387" s="32" t="str"/>
      <x:c r="F1387" s="32" t="str">
        <x:v>Ink Splatter Shoulder Bag in Mustard/Blue</x:v>
      </x:c>
      <x:c r="G1387" s="32" t="str">
        <x:v>Saisei</x:v>
      </x:c>
      <x:c r="H1387" s="32" t="str">
        <x:v>Saisei</x:v>
      </x:c>
      <x:c r="I1387" s="47" t="n">
        <x:v>128</x:v>
      </x:c>
      <x:c r="J1387" s="32" t="str">
        <x:v>USD</x:v>
      </x:c>
      <x:c r="K1387" s="32" t="str">
        <x:v>accessories, Bags, cyber, leather, measurement, purse, S14, Saisei, SALE, SALE50, suede, visible, Woman</x:v>
      </x:c>
      <x:c r="L1387" s="32" t="str">
        <x:v>women's bags</x:v>
      </x:c>
      <x:c r="M1387" s="67"/>
      <x:c r="N1387" s="32" t="str"/>
      <x:c r="O1387" s="32" t="str">
        <x:v>https://cdn.shopify.com/s/files/1/0923/8036/products/product_bag_saisei_ink-splatter-shoulder-bag_mustardblue01.jpeg?v=1437080927</x:v>
      </x:c>
      <x:c r="P1387" s="32" t="str"/>
      <x:c r="Q1387" s="32" t="str">
        <x:v>Estimated</x:v>
      </x:c>
      <x:c r="R1387" s="32" t="str">
        <x:v>Bags</x:v>
      </x:c>
      <x:c r="S1387" s="32" t="str">
        <x:v>Fashion handbag</x:v>
      </x:c>
      <x:c r="T1387" s="32" t="str">
        <x:v>Title match: shoulder bag</x:v>
      </x:c>
      <x:c r="U1387" s="32" t="str">
        <x:v>Low</x:v>
      </x:c>
      <x:c r="V1387" s="67" t="n">
        <x:v>500</x:v>
      </x:c>
      <x:c r="W1387" s="47" t="n">
        <x:v>7.45</x:v>
      </x:c>
      <x:c r="X1387" s="47" t="n">
        <x:v>16.76</x:v>
      </x:c>
      <x:c r="Y1387" s="47" t="n">
        <x:v>37.24</x:v>
      </x:c>
      <x:c r="Z1387" s="47" t="n">
        <x:v>1.4</x:v>
      </x:c>
      <x:c r="AA1387" s="47" t="n">
        <x:v>2</x:v>
      </x:c>
      <x:c r="AB1387" s="68" t="n">
        <x:v>8</x:v>
      </x:c>
      <x:c r="AC1387" s="47" t="n">
        <x:v>9.66</x:v>
      </x:c>
      <x:c r="AD1387" s="47" t="n">
        <x:v>21.77</x:v>
      </x:c>
      <x:c r="AE1387" s="47" t="n">
        <x:v>48.86</x:v>
      </x:c>
      <x:c r="AF1387" s="68" t="n">
        <x:v>2.9</x:v>
      </x:c>
      <x:c r="AG1387" s="47" t="n">
        <x:v>3.5</x:v>
      </x:c>
      <x:c r="AH1387" s="68" t="n">
        <x:v>5</x:v>
      </x:c>
      <x:c r="AI1387" s="47" t="n">
        <x:v>35.38</x:v>
      </x:c>
      <x:c r="AJ1387" s="47" t="n">
        <x:v>92.62</x:v>
      </x:c>
      <x:c r="AK1387" s="48" t="n">
        <x:v>0.7240000000000001</x:v>
      </x:c>
      <x:c r="AL1387" s="32" t="str">
        <x:v>Leather grade, hardware, construction, and QC dominate. Tariff and freight assumptions are illustrative and require current validation.</x:v>
      </x:c>
      <x:c r="AM1387" s="32" t="str">
        <x:v>This is a demonstration store. You can purchase products like this from Baby &amp; Company Rebirth. Foundational to Saisei’s philosophy comes the concept of reuse. Truly one-of-a-kind bags, Saisei embraces the forgotten and undesirable in order to create new. Leather handbag with a bright blue surprise. Exterior zip pocket, and top zip closure. Leather. Color Mustard/Blue. Also available in Green/Red .</x:v>
      </x:c>
      <x:c r="AN1387" s="32" t="str">
        <x:v>https://github.com/shopifypartners/shopify-product-csvs-and-images/blob/master/csv-files/fashion.csv</x:v>
      </x:c>
      <x:c r="AO1387" s="32" t="str">
        <x:v>2026-08-05-v2</x:v>
      </x:c>
    </x:row>
    <x:row r="1388">
      <x:c r="A1388" s="32" t="n">
        <x:v>1387</x:v>
      </x:c>
      <x:c r="B1388" s="32" t="str">
        <x:v>Shopify</x:v>
      </x:c>
      <x:c r="C1388" s="32" t="str">
        <x:v>Shopify Partners sample: fashion.csv</x:v>
      </x:c>
      <x:c r="D1388" s="32" t="str">
        <x:v>fashion.csv:brandy-tank-black</x:v>
      </x:c>
      <x:c r="E1388" s="32" t="str"/>
      <x:c r="F1388" s="32" t="str">
        <x:v>Brandy Tank in Black</x:v>
      </x:c>
      <x:c r="G1388" s="32" t="str">
        <x:v>Drifter</x:v>
      </x:c>
      <x:c r="H1388" s="32" t="str">
        <x:v>Drifter</x:v>
      </x:c>
      <x:c r="I1388" s="47" t="n">
        <x:v>78</x:v>
      </x:c>
      <x:c r="J1388" s="32" t="str">
        <x:v>USD</x:v>
      </x:c>
      <x:c r="K1388" s="32" t="str">
        <x:v>black, brandy tank, drifter, S14, t-shirts, top, tops, visible, Woman</x:v>
      </x:c>
      <x:c r="L1388" s="32" t="str">
        <x:v>women's t-shirts</x:v>
      </x:c>
      <x:c r="M1388" s="67"/>
      <x:c r="N1388" s="32" t="str"/>
      <x:c r="O1388" s="32" t="str">
        <x:v>https://cdn.shopify.com/s/files/1/0923/8036/products/2014_10_25_Lana_Look30_02.jpeg?v=1437080877</x:v>
      </x:c>
      <x:c r="P1388" s="32" t="str"/>
      <x:c r="Q1388" s="32" t="str">
        <x:v>Estimated</x:v>
      </x:c>
      <x:c r="R1388" s="32" t="str">
        <x:v>Apparel</x:v>
      </x:c>
      <x:c r="S1388" s="32" t="str">
        <x:v>Basic cotton T-shirt</x:v>
      </x:c>
      <x:c r="T1388" s="32" t="str">
        <x:v>Keyword/category match: t-shirt</x:v>
      </x:c>
      <x:c r="U1388" s="32" t="str">
        <x:v>Medium</x:v>
      </x:c>
      <x:c r="V1388" s="67" t="n">
        <x:v>500</x:v>
      </x:c>
      <x:c r="W1388" s="47" t="n">
        <x:v>1.54</x:v>
      </x:c>
      <x:c r="X1388" s="47" t="n">
        <x:v>2.64</x:v>
      </x:c>
      <x:c r="Y1388" s="47" t="n">
        <x:v>4.63</x:v>
      </x:c>
      <x:c r="Z1388" s="47" t="n">
        <x:v>0.35</x:v>
      </x:c>
      <x:c r="AA1388" s="47" t="n">
        <x:v>0.18</x:v>
      </x:c>
      <x:c r="AB1388" s="68" t="n">
        <x:v>10</x:v>
      </x:c>
      <x:c r="AC1388" s="47" t="n">
        <x:v>2</x:v>
      </x:c>
      <x:c r="AD1388" s="47" t="n">
        <x:v>3.49</x:v>
      </x:c>
      <x:c r="AE1388" s="47" t="n">
        <x:v>6.25</x:v>
      </x:c>
      <x:c r="AF1388" s="68" t="n">
        <x:v>2.9</x:v>
      </x:c>
      <x:c r="AG1388" s="47" t="n">
        <x:v>3.5</x:v>
      </x:c>
      <x:c r="AH1388" s="68" t="n">
        <x:v>5</x:v>
      </x:c>
      <x:c r="AI1388" s="47" t="n">
        <x:v>13.15</x:v>
      </x:c>
      <x:c r="AJ1388" s="47" t="n">
        <x:v>64.85</x:v>
      </x:c>
      <x:c r="AK1388" s="48" t="n">
        <x:v>0.831</x:v>
      </x:c>
      <x:c r="AL1388" s="32" t="str">
        <x:v>Fabric weight, country, certifications, and decoration affect cost. Tariff and freight assumptions are illustrative and require current validation.</x:v>
      </x:c>
      <x:c r="AM1388" s="32" t="str">
        <x:v>Drifter's fluid tops are our foundation pieces and as basics they are anything but. This natural fit top offers an open back slit for subtle sexy. Color Black. 100% Micro Modal. Made in U.S.A. Lana is wearing a size Medium.</x:v>
      </x:c>
      <x:c r="AN1388" s="32" t="str">
        <x:v>https://github.com/shopifypartners/shopify-product-csvs-and-images/blob/master/csv-files/fashion.csv</x:v>
      </x:c>
      <x:c r="AO1388" s="32" t="str">
        <x:v>2026-08-05-v2</x:v>
      </x:c>
    </x:row>
    <x:row r="1389">
      <x:c r="A1389" s="32" t="n">
        <x:v>1388</x:v>
      </x:c>
      <x:c r="B1389" s="32" t="str">
        <x:v>Shopify</x:v>
      </x:c>
      <x:c r="C1389" s="32" t="str">
        <x:v>Shopify Partners sample: fashion.csv</x:v>
      </x:c>
      <x:c r="D1389" s="32" t="str">
        <x:v>fashion.csv:s14-ter-se-3104e01-black</x:v>
      </x:c>
      <x:c r="E1389" s="32" t="str"/>
      <x:c r="F1389" s="32" t="str">
        <x:v>Backless Oxford in Black</x:v>
      </x:c>
      <x:c r="G1389" s="32" t="str">
        <x:v>Ter et Bantine</x:v>
      </x:c>
      <x:c r="H1389" s="32" t="str">
        <x:v>Ter et Bantine</x:v>
      </x:c>
      <x:c r="I1389" s="47" t="n">
        <x:v>498</x:v>
      </x:c>
      <x:c r="J1389" s="32" t="str">
        <x:v>USD</x:v>
      </x:c>
      <x:c r="K1389" s="32" t="str">
        <x:v>arrivals, AW15, black, bounty, footwear, lace up, Minimal, Minimalism, new arrivals, oxford, Relaxed Luxury, reshoot, shoe, shoemoon, shoes, Signature, slip on, spring4, spring9, Ter et Bantine, visible, Woman</x:v>
      </x:c>
      <x:c r="L1389" s="32" t="str">
        <x:v>women's shoes</x:v>
      </x:c>
      <x:c r="M1389" s="67"/>
      <x:c r="N1389" s="32" t="str"/>
      <x:c r="O1389" s="32" t="str">
        <x:v>https://cdn.shopify.com/s/files/1/0923/8036/products/2015-04-30_Reshoot_03_13996_21431.jpeg?v=1437080839</x:v>
      </x:c>
      <x:c r="P1389" s="32" t="str"/>
      <x:c r="Q1389" s="32" t="str">
        <x:v>Estimated</x:v>
      </x:c>
      <x:c r="R1389" s="32" t="str">
        <x:v>Footwear</x:v>
      </x:c>
      <x:c r="S1389" s="32" t="str">
        <x:v>Casual shoe or sneaker</x:v>
      </x:c>
      <x:c r="T1389" s="32" t="str">
        <x:v>Platform product type: women's shoes</x:v>
      </x:c>
      <x:c r="U1389" s="32" t="str">
        <x:v>Low</x:v>
      </x:c>
      <x:c r="V1389" s="67" t="n">
        <x:v>500</x:v>
      </x:c>
      <x:c r="W1389" s="47" t="n">
        <x:v>10.58</x:v>
      </x:c>
      <x:c r="X1389" s="47" t="n">
        <x:v>19.05</x:v>
      </x:c>
      <x:c r="Y1389" s="47" t="n">
        <x:v>37.04</x:v>
      </x:c>
      <x:c r="Z1389" s="47" t="n">
        <x:v>1.3</x:v>
      </x:c>
      <x:c r="AA1389" s="47" t="n">
        <x:v>2.5</x:v>
      </x:c>
      <x:c r="AB1389" s="68" t="n">
        <x:v>12</x:v>
      </x:c>
      <x:c r="AC1389" s="47" t="n">
        <x:v>13.98</x:v>
      </x:c>
      <x:c r="AD1389" s="47" t="n">
        <x:v>25.59</x:v>
      </x:c>
      <x:c r="AE1389" s="47" t="n">
        <x:v>49.89</x:v>
      </x:c>
      <x:c r="AF1389" s="68" t="n">
        <x:v>2.9</x:v>
      </x:c>
      <x:c r="AG1389" s="47" t="n">
        <x:v>3.5</x:v>
      </x:c>
      <x:c r="AH1389" s="68" t="n">
        <x:v>5</x:v>
      </x:c>
      <x:c r="AI1389" s="47" t="n">
        <x:v>68.44</x:v>
      </x:c>
      <x:c r="AJ1389" s="47" t="n">
        <x:v>429.56</x:v>
      </x:c>
      <x:c r="AK1389" s="48" t="n">
        <x:v>0.863</x:v>
      </x:c>
      <x:c r="AL1389" s="32" t="str">
        <x:v>Leather grade, sole tooling, and construction affect cost. Tariff and freight assumptions are illustrative and require current validation.</x:v>
      </x:c>
      <x:c r="AM1389" s="32" t="str">
        <x:v>This is a demonstration store. You can purchase products like this from Baby &amp; Company A classic oxford is given a superbly slouchy redo. With the back half removed, the slide from Ter et Bantine is at once totally easy and a complete classic. Color Black. 100% Leather. Also available in Brown . Shop our collection of Ter et Bantine.</x:v>
      </x:c>
      <x:c r="AN1389" s="32" t="str">
        <x:v>https://github.com/shopifypartners/shopify-product-csvs-and-images/blob/master/csv-files/fashion.csv</x:v>
      </x:c>
      <x:c r="AO1389" s="32" t="str">
        <x:v>2026-08-05-v2</x:v>
      </x:c>
    </x:row>
    <x:row r="1390">
      <x:c r="A1390" s="32" t="n">
        <x:v>1389</x:v>
      </x:c>
      <x:c r="B1390" s="32" t="str">
        <x:v>Shopify</x:v>
      </x:c>
      <x:c r="C1390" s="32" t="str">
        <x:v>Shopify Partners sample: fashion.csv</x:v>
      </x:c>
      <x:c r="D1390" s="32" t="str">
        <x:v>fashion.csv:backless-oxford-brown</x:v>
      </x:c>
      <x:c r="E1390" s="32" t="str"/>
      <x:c r="F1390" s="32" t="str">
        <x:v>Backless Oxford in Brown</x:v>
      </x:c>
      <x:c r="G1390" s="32" t="str">
        <x:v>Ter et Bantine</x:v>
      </x:c>
      <x:c r="H1390" s="32" t="str">
        <x:v>Ter et Bantine</x:v>
      </x:c>
      <x:c r="I1390" s="47" t="n">
        <x:v>498</x:v>
      </x:c>
      <x:c r="J1390" s="32" t="str">
        <x:v>USD</x:v>
      </x:c>
      <x:c r="K1390" s="32" t="str">
        <x:v>arrivals, AW15, backless, bounty, brown, footwear, Minimal, Minimalism, oxford, putty, reshoot, shoe, shoemoon, Shoes, Signature, Spring In Motion, spring5, Ter et Bantine, visible, Woman</x:v>
      </x:c>
      <x:c r="L1390" s="32" t="str">
        <x:v>women's shoes</x:v>
      </x:c>
      <x:c r="M1390" s="67"/>
      <x:c r="N1390" s="32" t="str"/>
      <x:c r="O1390" s="32" t="str">
        <x:v>https://cdn.shopify.com/s/files/1/0923/8036/products/2015-04-30_Reshoot_03_13988_21425.jpeg?v=1437080830</x:v>
      </x:c>
      <x:c r="P1390" s="32" t="str"/>
      <x:c r="Q1390" s="32" t="str">
        <x:v>Estimated</x:v>
      </x:c>
      <x:c r="R1390" s="32" t="str">
        <x:v>Footwear</x:v>
      </x:c>
      <x:c r="S1390" s="32" t="str">
        <x:v>Casual shoe or sneaker</x:v>
      </x:c>
      <x:c r="T1390" s="32" t="str">
        <x:v>Platform product type: women's shoes</x:v>
      </x:c>
      <x:c r="U1390" s="32" t="str">
        <x:v>Low</x:v>
      </x:c>
      <x:c r="V1390" s="67" t="n">
        <x:v>500</x:v>
      </x:c>
      <x:c r="W1390" s="47" t="n">
        <x:v>10.58</x:v>
      </x:c>
      <x:c r="X1390" s="47" t="n">
        <x:v>19.05</x:v>
      </x:c>
      <x:c r="Y1390" s="47" t="n">
        <x:v>37.04</x:v>
      </x:c>
      <x:c r="Z1390" s="47" t="n">
        <x:v>1.3</x:v>
      </x:c>
      <x:c r="AA1390" s="47" t="n">
        <x:v>2.5</x:v>
      </x:c>
      <x:c r="AB1390" s="68" t="n">
        <x:v>12</x:v>
      </x:c>
      <x:c r="AC1390" s="47" t="n">
        <x:v>13.98</x:v>
      </x:c>
      <x:c r="AD1390" s="47" t="n">
        <x:v>25.59</x:v>
      </x:c>
      <x:c r="AE1390" s="47" t="n">
        <x:v>49.89</x:v>
      </x:c>
      <x:c r="AF1390" s="68" t="n">
        <x:v>2.9</x:v>
      </x:c>
      <x:c r="AG1390" s="47" t="n">
        <x:v>3.5</x:v>
      </x:c>
      <x:c r="AH1390" s="68" t="n">
        <x:v>5</x:v>
      </x:c>
      <x:c r="AI1390" s="47" t="n">
        <x:v>68.44</x:v>
      </x:c>
      <x:c r="AJ1390" s="47" t="n">
        <x:v>429.56</x:v>
      </x:c>
      <x:c r="AK1390" s="48" t="n">
        <x:v>0.863</x:v>
      </x:c>
      <x:c r="AL1390" s="32" t="str">
        <x:v>Leather grade, sole tooling, and construction affect cost. Tariff and freight assumptions are illustrative and require current validation.</x:v>
      </x:c>
      <x:c r="AM1390" s="32" t="str">
        <x:v>This is a demonstration store. You can purchase products like this from Baby &amp; Company A fresh take on the timeless menswear staple. Beautifully crafted leather shoe from Ter et Bantine slides perfectly into one’s daily ensemble. Color Brown. 100% Leather. Made in Italy. Also available in Black . Shop our collection of Ter et Bantine.</x:v>
      </x:c>
      <x:c r="AN1390" s="32" t="str">
        <x:v>https://github.com/shopifypartners/shopify-product-csvs-and-images/blob/master/csv-files/fashion.csv</x:v>
      </x:c>
      <x:c r="AO1390" s="32" t="str">
        <x:v>2026-08-05-v2</x:v>
      </x:c>
    </x:row>
    <x:row r="1391">
      <x:c r="A1391" s="32" t="n">
        <x:v>1390</x:v>
      </x:c>
      <x:c r="B1391" s="32" t="str">
        <x:v>Shopify</x:v>
      </x:c>
      <x:c r="C1391" s="32" t="str">
        <x:v>Shopify Partners sample: fashion.csv</x:v>
      </x:c>
      <x:c r="D1391" s="32" t="str">
        <x:v>fashion.csv:bi-goutte-earrings-green</x:v>
      </x:c>
      <x:c r="E1391" s="32" t="str"/>
      <x:c r="F1391" s="32" t="str">
        <x:v>Bi-Goutte Earrings</x:v>
      </x:c>
      <x:c r="G1391" s="32" t="str">
        <x:v>5 Octobre</x:v>
      </x:c>
      <x:c r="H1391" s="32" t="str">
        <x:v>5 Octobre</x:v>
      </x:c>
      <x:c r="I1391" s="47" t="n">
        <x:v>58</x:v>
      </x:c>
      <x:c r="J1391" s="32" t="str">
        <x:v>USD</x:v>
      </x:c>
      <x:c r="K1391" s="32" t="str">
        <x:v>accessories, arrivals, AW15, bounty, earrings, jewelry, mothermoon, signature, sping6, spring6, woman</x:v>
      </x:c>
      <x:c r="L1391" s="32" t="str">
        <x:v>women's earrings</x:v>
      </x:c>
      <x:c r="M1391" s="67"/>
      <x:c r="N1391" s="32" t="str"/>
      <x:c r="O1391" s="32" t="str">
        <x:v>https://cdn.shopify.com/s/files/1/0923/8036/products/2015-05-01_Accessories_05_14103_21517.jpeg?v=1437080810</x:v>
      </x:c>
      <x:c r="P1391" s="32" t="str"/>
      <x:c r="Q1391" s="32" t="str">
        <x:v>Estimated</x:v>
      </x:c>
      <x:c r="R1391" s="32" t="str">
        <x:v>Jewelry</x:v>
      </x:c>
      <x:c r="S1391" s="32" t="str">
        <x:v>Fashion earrings</x:v>
      </x:c>
      <x:c r="T1391" s="32" t="str">
        <x:v>Platform product type: women's earrings</x:v>
      </x:c>
      <x:c r="U1391" s="32" t="str">
        <x:v>Low</x:v>
      </x:c>
      <x:c r="V1391" s="67" t="n">
        <x:v>500</x:v>
      </x:c>
      <x:c r="W1391" s="47" t="n">
        <x:v>0.5</x:v>
      </x:c>
      <x:c r="X1391" s="47" t="n">
        <x:v>1.8</x:v>
      </x:c>
      <x:c r="Y1391" s="47" t="n">
        <x:v>5</x:v>
      </x:c>
      <x:c r="Z1391" s="47" t="n">
        <x:v>0.35</x:v>
      </x:c>
      <x:c r="AA1391" s="47" t="n">
        <x:v>0.12</x:v>
      </x:c>
      <x:c r="AB1391" s="68" t="n">
        <x:v>6</x:v>
      </x:c>
      <x:c r="AC1391" s="47" t="n">
        <x:v>0.74</x:v>
      </x:c>
      <x:c r="AD1391" s="47" t="n">
        <x:v>2.41</x:v>
      </x:c>
      <x:c r="AE1391" s="47" t="n">
        <x:v>6.47</x:v>
      </x:c>
      <x:c r="AF1391" s="68" t="n">
        <x:v>2.9</x:v>
      </x:c>
      <x:c r="AG1391" s="47" t="n">
        <x:v>3.5</x:v>
      </x:c>
      <x:c r="AH1391" s="68" t="n">
        <x:v>5</x:v>
      </x:c>
      <x:c r="AI1391" s="47" t="n">
        <x:v>10.49</x:v>
      </x:c>
      <x:c r="AJ1391" s="47" t="n">
        <x:v>47.51</x:v>
      </x:c>
      <x:c r="AK1391" s="48" t="n">
        <x:v>0.8190000000000001</x:v>
      </x:c>
      <x:c r="AL1391" s="32" t="str">
        <x:v>Metal, stones, pair complexity, and plating affect cost. Tariff and freight assumptions are illustrative and require current validation.</x:v>
      </x:c>
      <x:c r="AM1391" s="32" t="str">
        <x:v>Quintessential elegance with delicate details. With the ease of the fish hook earring, the Bi-Goutte offers a handsome everyday piece. 5 Octobre. Color Green. Made in France. Shop our collection of 5 Octobre.</x:v>
      </x:c>
      <x:c r="AN1391" s="32" t="str">
        <x:v>https://github.com/shopifypartners/shopify-product-csvs-and-images/blob/master/csv-files/fashion.csv</x:v>
      </x:c>
      <x:c r="AO1391" s="32" t="str">
        <x:v>2026-08-05-v2</x:v>
      </x:c>
    </x:row>
    <x:row r="1392">
      <x:c r="A1392" s="32" t="n">
        <x:v>1391</x:v>
      </x:c>
      <x:c r="B1392" s="32" t="str">
        <x:v>Shopify</x:v>
      </x:c>
      <x:c r="C1392" s="32" t="str">
        <x:v>Shopify Partners sample: fashion.csv</x:v>
      </x:c>
      <x:c r="D1392" s="32" t="str">
        <x:v>fashion.csv:azur-bracelet-blue-azurite</x:v>
      </x:c>
      <x:c r="E1392" s="32" t="str"/>
      <x:c r="F1392" s="32" t="str">
        <x:v>Azur Bracelet in Blue Azurite</x:v>
      </x:c>
      <x:c r="G1392" s="32" t="str">
        <x:v>5 Octobre</x:v>
      </x:c>
      <x:c r="H1392" s="32" t="str">
        <x:v>5 Octobre</x:v>
      </x:c>
      <x:c r="I1392" s="47" t="n">
        <x:v>168</x:v>
      </x:c>
      <x:c r="J1392" s="32" t="str">
        <x:v>USD</x:v>
      </x:c>
      <x:c r="K1392" s="32" t="str">
        <x:v>Accessories, bounty, Bracelets, copy, jewelry, S14, SALE, shot 5/8, Woman</x:v>
      </x:c>
      <x:c r="L1392" s="32" t="str">
        <x:v>women's bracelets</x:v>
      </x:c>
      <x:c r="M1392" s="67"/>
      <x:c r="N1392" s="32" t="str"/>
      <x:c r="O1392" s="32" t="str">
        <x:v>https://cdn.shopify.com/s/files/1/0923/8036/products/2015-05-08_Laydown_Look2_14120_21584.jpeg?v=1437080798</x:v>
      </x:c>
      <x:c r="P1392" s="32" t="str"/>
      <x:c r="Q1392" s="32" t="str">
        <x:v>Estimated</x:v>
      </x:c>
      <x:c r="R1392" s="32" t="str">
        <x:v>Jewelry</x:v>
      </x:c>
      <x:c r="S1392" s="32" t="str">
        <x:v>Fashion bracelet or bangle</x:v>
      </x:c>
      <x:c r="T1392" s="32" t="str">
        <x:v>Platform product type: women's bracelets</x:v>
      </x:c>
      <x:c r="U1392" s="32" t="str">
        <x:v>Low</x:v>
      </x:c>
      <x:c r="V1392" s="67" t="n">
        <x:v>500</x:v>
      </x:c>
      <x:c r="W1392" s="47" t="n">
        <x:v>0.74</x:v>
      </x:c>
      <x:c r="X1392" s="47" t="n">
        <x:v>2.33</x:v>
      </x:c>
      <x:c r="Y1392" s="47" t="n">
        <x:v>6.52</x:v>
      </x:c>
      <x:c r="Z1392" s="47" t="n">
        <x:v>0.4</x:v>
      </x:c>
      <x:c r="AA1392" s="47" t="n">
        <x:v>0.16</x:v>
      </x:c>
      <x:c r="AB1392" s="68" t="n">
        <x:v>6</x:v>
      </x:c>
      <x:c r="AC1392" s="47" t="n">
        <x:v>1.02</x:v>
      </x:c>
      <x:c r="AD1392" s="47" t="n">
        <x:v>3.06</x:v>
      </x:c>
      <x:c r="AE1392" s="47" t="n">
        <x:v>8.39</x:v>
      </x:c>
      <x:c r="AF1392" s="68" t="n">
        <x:v>2.9</x:v>
      </x:c>
      <x:c r="AG1392" s="47" t="n">
        <x:v>3.5</x:v>
      </x:c>
      <x:c r="AH1392" s="68" t="n">
        <x:v>5</x:v>
      </x:c>
      <x:c r="AI1392" s="47" t="n">
        <x:v>19.83</x:v>
      </x:c>
      <x:c r="AJ1392" s="47" t="n">
        <x:v>148.17</x:v>
      </x:c>
      <x:c r="AK1392" s="48" t="n">
        <x:v>0.882</x:v>
      </x:c>
      <x:c r="AL1392" s="32" t="str">
        <x:v>Material, engraving, stones, and handmade labor vary widely. Tariff and freight assumptions are illustrative and require current validation.</x:v>
      </x:c>
      <x:c r="AM1392" s="32" t="str">
        <x:v>Elasticated, beaded bracelet by 5 Octobre. Gold details.</x:v>
      </x:c>
      <x:c r="AN1392" s="32" t="str">
        <x:v>https://github.com/shopifypartners/shopify-product-csvs-and-images/blob/master/csv-files/fashion.csv</x:v>
      </x:c>
      <x:c r="AO1392" s="32" t="str">
        <x:v>2026-08-05-v2</x:v>
      </x:c>
    </x:row>
    <x:row r="1393">
      <x:c r="A1393" s="32" t="n">
        <x:v>1392</x:v>
      </x:c>
      <x:c r="B1393" s="32" t="str">
        <x:v>Shopify</x:v>
      </x:c>
      <x:c r="C1393" s="32" t="str">
        <x:v>Shopify Partners sample: fashion.csv</x:v>
      </x:c>
      <x:c r="D1393" s="32" t="str">
        <x:v>fashion.csv:leopold-bracelet-green-chrysopras</x:v>
      </x:c>
      <x:c r="E1393" s="32" t="str"/>
      <x:c r="F1393" s="32" t="str">
        <x:v>Leopold Bracelet in Green Chrysoprase</x:v>
      </x:c>
      <x:c r="G1393" s="32" t="str">
        <x:v>5 Octobre</x:v>
      </x:c>
      <x:c r="H1393" s="32" t="str">
        <x:v>5 Octobre</x:v>
      </x:c>
      <x:c r="I1393" s="47" t="n">
        <x:v>458</x:v>
      </x:c>
      <x:c r="J1393" s="32" t="str">
        <x:v>USD</x:v>
      </x:c>
      <x:c r="K1393" s="32" t="str">
        <x:v>5 octobre, Accessories, bounty, Bracelets, gift guide, green, jewelry, S14, visible, Woman</x:v>
      </x:c>
      <x:c r="L1393" s="32" t="str">
        <x:v>women's bracelets</x:v>
      </x:c>
      <x:c r="M1393" s="67"/>
      <x:c r="N1393" s="32" t="str"/>
      <x:c r="O1393" s="32" t="str">
        <x:v>https://cdn.shopify.com/s/files/1/0923/8036/products/product_bracelet_5octobre_leopold-bracelet_02.jpeg?v=1437080789</x:v>
      </x:c>
      <x:c r="P1393" s="32" t="str"/>
      <x:c r="Q1393" s="32" t="str">
        <x:v>Estimated</x:v>
      </x:c>
      <x:c r="R1393" s="32" t="str">
        <x:v>Jewelry</x:v>
      </x:c>
      <x:c r="S1393" s="32" t="str">
        <x:v>Fashion bracelet or bangle</x:v>
      </x:c>
      <x:c r="T1393" s="32" t="str">
        <x:v>Platform product type: women's bracelets</x:v>
      </x:c>
      <x:c r="U1393" s="32" t="str">
        <x:v>Low</x:v>
      </x:c>
      <x:c r="V1393" s="67" t="n">
        <x:v>500</x:v>
      </x:c>
      <x:c r="W1393" s="47" t="n">
        <x:v>0.74</x:v>
      </x:c>
      <x:c r="X1393" s="47" t="n">
        <x:v>2.33</x:v>
      </x:c>
      <x:c r="Y1393" s="47" t="n">
        <x:v>6.52</x:v>
      </x:c>
      <x:c r="Z1393" s="47" t="n">
        <x:v>0.4</x:v>
      </x:c>
      <x:c r="AA1393" s="47" t="n">
        <x:v>0.16</x:v>
      </x:c>
      <x:c r="AB1393" s="68" t="n">
        <x:v>6</x:v>
      </x:c>
      <x:c r="AC1393" s="47" t="n">
        <x:v>1.02</x:v>
      </x:c>
      <x:c r="AD1393" s="47" t="n">
        <x:v>3.06</x:v>
      </x:c>
      <x:c r="AE1393" s="47" t="n">
        <x:v>8.39</x:v>
      </x:c>
      <x:c r="AF1393" s="68" t="n">
        <x:v>2.9</x:v>
      </x:c>
      <x:c r="AG1393" s="47" t="n">
        <x:v>3.5</x:v>
      </x:c>
      <x:c r="AH1393" s="68" t="n">
        <x:v>5</x:v>
      </x:c>
      <x:c r="AI1393" s="47" t="n">
        <x:v>42.74</x:v>
      </x:c>
      <x:c r="AJ1393" s="47" t="n">
        <x:v>415.26</x:v>
      </x:c>
      <x:c r="AK1393" s="48" t="n">
        <x:v>0.907</x:v>
      </x:c>
      <x:c r="AL1393" s="32" t="str">
        <x:v>Material, engraving, stones, and handmade labor vary widely. Tariff and freight assumptions are illustrative and require current validation.</x:v>
      </x:c>
      <x:c r="AM1393" s="32" t="str">
        <x:v>Hues of jade offer a quiet elegance perfected for completion. Beautiful beads strung with gold accentuate silver statement pendant. 5 Octobre. Color Green Chrysoprase.</x:v>
      </x:c>
      <x:c r="AN1393" s="32" t="str">
        <x:v>https://github.com/shopifypartners/shopify-product-csvs-and-images/blob/master/csv-files/fashion.csv</x:v>
      </x:c>
      <x:c r="AO1393" s="32" t="str">
        <x:v>2026-08-05-v2</x:v>
      </x:c>
    </x:row>
    <x:row r="1394">
      <x:c r="A1394" s="32" t="n">
        <x:v>1393</x:v>
      </x:c>
      <x:c r="B1394" s="32" t="str">
        <x:v>Shopify</x:v>
      </x:c>
      <x:c r="C1394" s="32" t="str">
        <x:v>Shopify Partners sample: fashion.csv</x:v>
      </x:c>
      <x:c r="D1394" s="32" t="str">
        <x:v>fashion.csv:laurier-tee-black-navy</x:v>
      </x:c>
      <x:c r="E1394" s="32" t="str"/>
      <x:c r="F1394" s="32" t="str">
        <x:v>Laurier Tee in Black/Navy</x:v>
      </x:c>
      <x:c r="G1394" s="32" t="str">
        <x:v>Drifter</x:v>
      </x:c>
      <x:c r="H1394" s="32" t="str">
        <x:v>Drifter</x:v>
      </x:c>
      <x:c r="I1394" s="47" t="n">
        <x:v>148</x:v>
      </x:c>
      <x:c r="J1394" s="32" t="str">
        <x:v>USD</x:v>
      </x:c>
      <x:c r="K1394" s="32" t="str">
        <x:v>arrivals, AW15, black, last, layered, navy, S14, signature, t-shirts, tops, visible, Woman</x:v>
      </x:c>
      <x:c r="L1394" s="32" t="str">
        <x:v>women's t-shirts</x:v>
      </x:c>
      <x:c r="M1394" s="67"/>
      <x:c r="N1394" s="32" t="str"/>
      <x:c r="O1394" s="32" t="str">
        <x:v>https://cdn.shopify.com/s/files/1/0923/8036/products/2014_10_25_Lana_Look19_01.jpeg?v=1437080714</x:v>
      </x:c>
      <x:c r="P1394" s="32" t="str"/>
      <x:c r="Q1394" s="32" t="str">
        <x:v>Estimated</x:v>
      </x:c>
      <x:c r="R1394" s="32" t="str">
        <x:v>Apparel</x:v>
      </x:c>
      <x:c r="S1394" s="32" t="str">
        <x:v>Basic cotton T-shirt</x:v>
      </x:c>
      <x:c r="T1394" s="32" t="str">
        <x:v>Keyword/category match: t-shirt</x:v>
      </x:c>
      <x:c r="U1394" s="32" t="str">
        <x:v>Medium</x:v>
      </x:c>
      <x:c r="V1394" s="67" t="n">
        <x:v>500</x:v>
      </x:c>
      <x:c r="W1394" s="47" t="n">
        <x:v>1.54</x:v>
      </x:c>
      <x:c r="X1394" s="47" t="n">
        <x:v>2.64</x:v>
      </x:c>
      <x:c r="Y1394" s="47" t="n">
        <x:v>4.63</x:v>
      </x:c>
      <x:c r="Z1394" s="47" t="n">
        <x:v>0.35</x:v>
      </x:c>
      <x:c r="AA1394" s="47" t="n">
        <x:v>0.18</x:v>
      </x:c>
      <x:c r="AB1394" s="68" t="n">
        <x:v>10</x:v>
      </x:c>
      <x:c r="AC1394" s="47" t="n">
        <x:v>2</x:v>
      </x:c>
      <x:c r="AD1394" s="47" t="n">
        <x:v>3.49</x:v>
      </x:c>
      <x:c r="AE1394" s="47" t="n">
        <x:v>6.25</x:v>
      </x:c>
      <x:c r="AF1394" s="68" t="n">
        <x:v>2.9</x:v>
      </x:c>
      <x:c r="AG1394" s="47" t="n">
        <x:v>3.5</x:v>
      </x:c>
      <x:c r="AH1394" s="68" t="n">
        <x:v>5</x:v>
      </x:c>
      <x:c r="AI1394" s="47" t="n">
        <x:v>18.68</x:v>
      </x:c>
      <x:c r="AJ1394" s="47" t="n">
        <x:v>129.32</x:v>
      </x:c>
      <x:c r="AK1394" s="48" t="n">
        <x:v>0.8740000000000001</x:v>
      </x:c>
      <x:c r="AL1394" s="32" t="str">
        <x:v>Fabric weight, country, certifications, and decoration affect cost. Tariff and freight assumptions are illustrative and require current validation.</x:v>
      </x:c>
      <x:c r="AM1394" s="32" t="str">
        <x:v>Drifter's fluid tops are our foundation pieces and as basics they are anything but. This top's front panel is a dash of clever on the standard basic. Drifter. Color Black. 100% Micro Modal. Made in U.S.A. Lana is wearing a size Medium.</x:v>
      </x:c>
      <x:c r="AN1394" s="32" t="str">
        <x:v>https://github.com/shopifypartners/shopify-product-csvs-and-images/blob/master/csv-files/fashion.csv</x:v>
      </x:c>
      <x:c r="AO1394" s="32" t="str">
        <x:v>2026-08-05-v2</x:v>
      </x:c>
    </x:row>
    <x:row r="1395">
      <x:c r="A1395" s="32" t="n">
        <x:v>1394</x:v>
      </x:c>
      <x:c r="B1395" s="32" t="str">
        <x:v>Shopify</x:v>
      </x:c>
      <x:c r="C1395" s="32" t="str">
        <x:v>Shopify Partners sample: fashion.csv</x:v>
      </x:c>
      <x:c r="D1395" s="32" t="str">
        <x:v>fashion.csv:goof-jacket-tar</x:v>
      </x:c>
      <x:c r="E1395" s="32" t="str"/>
      <x:c r="F1395" s="32" t="str">
        <x:v>Goof Jacket in Tar</x:v>
      </x:c>
      <x:c r="G1395" s="32" t="str">
        <x:v>Hannes Roether</x:v>
      </x:c>
      <x:c r="H1395" s="32" t="str">
        <x:v>Hannes Roether</x:v>
      </x:c>
      <x:c r="I1395" s="47" t="n">
        <x:v>248</x:v>
      </x:c>
      <x:c r="J1395" s="32" t="str">
        <x:v>USD</x:v>
      </x:c>
      <x:c r="K1395" s="32" t="str">
        <x:v>button, charcoal, cotton, cyber, grey, Hannes Roether, jacket, last, Man, Outerwear, S14, SALE, SALE50, tar, visible</x:v>
      </x:c>
      <x:c r="L1395" s="32" t="str">
        <x:v>men's coats &amp; jackets</x:v>
      </x:c>
      <x:c r="M1395" s="67"/>
      <x:c r="N1395" s="32" t="str"/>
      <x:c r="O1395" s="32" t="str">
        <x:v>https://cdn.shopify.com/s/files/1/0923/8036/products/2014_11_3_Addis_Look9_08.jpeg?v=1437080683</x:v>
      </x:c>
      <x:c r="P1395" s="32" t="str"/>
      <x:c r="Q1395" s="32" t="str">
        <x:v>Estimated</x:v>
      </x:c>
      <x:c r="R1395" s="32" t="str">
        <x:v>Apparel</x:v>
      </x:c>
      <x:c r="S1395" s="32" t="str">
        <x:v>Casual jacket or coat</x:v>
      </x:c>
      <x:c r="T1395" s="32" t="str">
        <x:v>Keyword/category match: jacket</x:v>
      </x:c>
      <x:c r="U1395" s="32" t="str">
        <x:v>Low</x:v>
      </x:c>
      <x:c r="V1395" s="67" t="n">
        <x:v>500</x:v>
      </x:c>
      <x:c r="W1395" s="47" t="n">
        <x:v>11.17</x:v>
      </x:c>
      <x:c r="X1395" s="47" t="n">
        <x:v>23.27</x:v>
      </x:c>
      <x:c r="Y1395" s="47" t="n">
        <x:v>51.2</x:v>
      </x:c>
      <x:c r="Z1395" s="47" t="n">
        <x:v>1.5</x:v>
      </x:c>
      <x:c r="AA1395" s="47" t="n">
        <x:v>2.5</x:v>
      </x:c>
      <x:c r="AB1395" s="68" t="n">
        <x:v>10</x:v>
      </x:c>
      <x:c r="AC1395" s="47" t="n">
        <x:v>14.16</x:v>
      </x:c>
      <x:c r="AD1395" s="47" t="n">
        <x:v>30</x:v>
      </x:c>
      <x:c r="AE1395" s="47" t="n">
        <x:v>66.22</x:v>
      </x:c>
      <x:c r="AF1395" s="68" t="n">
        <x:v>2.9</x:v>
      </x:c>
      <x:c r="AG1395" s="47" t="n">
        <x:v>3.5</x:v>
      </x:c>
      <x:c r="AH1395" s="68" t="n">
        <x:v>5</x:v>
      </x:c>
      <x:c r="AI1395" s="47" t="n">
        <x:v>53.09</x:v>
      </x:c>
      <x:c r="AJ1395" s="47" t="n">
        <x:v>194.91</x:v>
      </x:c>
      <x:c r="AK1395" s="48" t="n">
        <x:v>0.7859999999999999</x:v>
      </x:c>
      <x:c r="AL1395" s="32" t="str">
        <x:v>Shell, insulation, waterproofing, lining, and hardware dominate. Tariff and freight assumptions are illustrative and require current validation.</x:v>
      </x:c>
      <x:c r="AM1395" s="32" t="str">
        <x:v>This is a demonstration store. You can purchase products like this from Baby &amp; Company Understated yet classic, Hannes Roether’s pieces offer versatility through timeless silhouette. Woven jacket with unfinished hems. Standing collar. Hidden interior breast pocket. Fully lined. Color Tar. 100% Cotton. Made in Czech Republic. Addis is wearing a size Medium. Addis is 6’2”, Chest 38.5”, Waist 31”, Inseam 32”</x:v>
      </x:c>
      <x:c r="AN1395" s="32" t="str">
        <x:v>https://github.com/shopifypartners/shopify-product-csvs-and-images/blob/master/csv-files/fashion.csv</x:v>
      </x:c>
      <x:c r="AO1395" s="32" t="str">
        <x:v>2026-08-05-v2</x:v>
      </x:c>
    </x:row>
    <x:row r="1396">
      <x:c r="A1396" s="32" t="n">
        <x:v>1395</x:v>
      </x:c>
      <x:c r="B1396" s="32" t="str">
        <x:v>Shopify</x:v>
      </x:c>
      <x:c r="C1396" s="32" t="str">
        <x:v>Shopify Partners sample: fashion.csv</x:v>
      </x:c>
      <x:c r="D1396" s="32" t="str">
        <x:v>fashion.csv:riga-jacket-tar</x:v>
      </x:c>
      <x:c r="E1396" s="32" t="str"/>
      <x:c r="F1396" s="32" t="str">
        <x:v>Riga Jacket in Tar</x:v>
      </x:c>
      <x:c r="G1396" s="32" t="str">
        <x:v>Hannes Roether</x:v>
      </x:c>
      <x:c r="H1396" s="32" t="str">
        <x:v>Hannes Roether</x:v>
      </x:c>
      <x:c r="I1396" s="47" t="n">
        <x:v>328</x:v>
      </x:c>
      <x:c r="J1396" s="32" t="str">
        <x:v>USD</x:v>
      </x:c>
      <x:c r="K1396" s="32" t="str">
        <x:v>blue, cyber, Hannes Roether, jacket, light, linen, Man, mens, Outerwear, S14, SALE, SALE50, suit, suits, tar, visible</x:v>
      </x:c>
      <x:c r="L1396" s="32" t="str">
        <x:v>men's coats &amp; jackets</x:v>
      </x:c>
      <x:c r="M1396" s="67"/>
      <x:c r="N1396" s="32" t="str"/>
      <x:c r="O1396" s="32" t="str">
        <x:v>https://cdn.shopify.com/s/files/1/0923/8036/products/2014_11_3_Addis_Look8_02.jpeg?v=1437080664</x:v>
      </x:c>
      <x:c r="P1396" s="32" t="str"/>
      <x:c r="Q1396" s="32" t="str">
        <x:v>Estimated</x:v>
      </x:c>
      <x:c r="R1396" s="32" t="str">
        <x:v>Apparel</x:v>
      </x:c>
      <x:c r="S1396" s="32" t="str">
        <x:v>Casual jacket or coat</x:v>
      </x:c>
      <x:c r="T1396" s="32" t="str">
        <x:v>Keyword/category match: jacket</x:v>
      </x:c>
      <x:c r="U1396" s="32" t="str">
        <x:v>Low</x:v>
      </x:c>
      <x:c r="V1396" s="67" t="n">
        <x:v>500</x:v>
      </x:c>
      <x:c r="W1396" s="47" t="n">
        <x:v>11.17</x:v>
      </x:c>
      <x:c r="X1396" s="47" t="n">
        <x:v>23.27</x:v>
      </x:c>
      <x:c r="Y1396" s="47" t="n">
        <x:v>51.2</x:v>
      </x:c>
      <x:c r="Z1396" s="47" t="n">
        <x:v>1.5</x:v>
      </x:c>
      <x:c r="AA1396" s="47" t="n">
        <x:v>2.5</x:v>
      </x:c>
      <x:c r="AB1396" s="68" t="n">
        <x:v>10</x:v>
      </x:c>
      <x:c r="AC1396" s="47" t="n">
        <x:v>14.16</x:v>
      </x:c>
      <x:c r="AD1396" s="47" t="n">
        <x:v>30</x:v>
      </x:c>
      <x:c r="AE1396" s="47" t="n">
        <x:v>66.22</x:v>
      </x:c>
      <x:c r="AF1396" s="68" t="n">
        <x:v>2.9</x:v>
      </x:c>
      <x:c r="AG1396" s="47" t="n">
        <x:v>3.5</x:v>
      </x:c>
      <x:c r="AH1396" s="68" t="n">
        <x:v>5</x:v>
      </x:c>
      <x:c r="AI1396" s="47" t="n">
        <x:v>59.41</x:v>
      </x:c>
      <x:c r="AJ1396" s="47" t="n">
        <x:v>268.59</x:v>
      </x:c>
      <x:c r="AK1396" s="48" t="n">
        <x:v>0.8190000000000001</x:v>
      </x:c>
      <x:c r="AL1396" s="32" t="str">
        <x:v>Shell, insulation, waterproofing, lining, and hardware dominate. Tariff and freight assumptions are illustrative and require current validation.</x:v>
      </x:c>
      <x:c r="AM1396" s="32" t="str">
        <x:v>Understated yet classic, Hannes Roether’s pieces offer versatility through timeless silhouette. Woven jacket with yoke detail. Accent lapels. Hidden interior breast pocket. Color Tar. 100% Linen. Made in Czech Republic. Addis is wearing a size Small. Addis is 6’2”, Chest 38.5”, Waist 31”, Inseam 32”.</x:v>
      </x:c>
      <x:c r="AN1396" s="32" t="str">
        <x:v>https://github.com/shopifypartners/shopify-product-csvs-and-images/blob/master/csv-files/fashion.csv</x:v>
      </x:c>
      <x:c r="AO1396" s="32" t="str">
        <x:v>2026-08-05-v2</x:v>
      </x:c>
    </x:row>
    <x:row r="1397">
      <x:c r="A1397" s="32" t="n">
        <x:v>1396</x:v>
      </x:c>
      <x:c r="B1397" s="32" t="str">
        <x:v>Shopify</x:v>
      </x:c>
      <x:c r="C1397" s="32" t="str">
        <x:v>Shopify Partners sample: fashion.csv</x:v>
      </x:c>
      <x:c r="D1397" s="32" t="str">
        <x:v>fashion.csv:daris-tee-black</x:v>
      </x:c>
      <x:c r="E1397" s="32" t="str"/>
      <x:c r="F1397" s="32" t="str">
        <x:v>Daris Tee in Black</x:v>
      </x:c>
      <x:c r="G1397" s="32" t="str">
        <x:v>Hannes Roether</x:v>
      </x:c>
      <x:c r="H1397" s="32" t="str">
        <x:v>Hannes Roether</x:v>
      </x:c>
      <x:c r="I1397" s="47" t="n">
        <x:v>98</x:v>
      </x:c>
      <x:c r="J1397" s="32" t="str">
        <x:v>USD</x:v>
      </x:c>
      <x:c r="K1397" s="32" t="str">
        <x:v>black, cotton, Hannes Roether, Man, S14, t-shirts, tops, visible</x:v>
      </x:c>
      <x:c r="L1397" s="32" t="str">
        <x:v>men's t-shirts</x:v>
      </x:c>
      <x:c r="M1397" s="67"/>
      <x:c r="N1397" s="32" t="str"/>
      <x:c r="O1397" s="32" t="str">
        <x:v>https://cdn.shopify.com/s/files/1/0923/8036/products/1-26-15_Addis_Look_23_14594_1190.jpeg?v=1437080623</x:v>
      </x:c>
      <x:c r="P1397" s="32" t="str"/>
      <x:c r="Q1397" s="32" t="str">
        <x:v>Estimated</x:v>
      </x:c>
      <x:c r="R1397" s="32" t="str">
        <x:v>Apparel</x:v>
      </x:c>
      <x:c r="S1397" s="32" t="str">
        <x:v>Basic cotton T-shirt</x:v>
      </x:c>
      <x:c r="T1397" s="32" t="str">
        <x:v>Keyword/category match: t-shirt</x:v>
      </x:c>
      <x:c r="U1397" s="32" t="str">
        <x:v>Medium</x:v>
      </x:c>
      <x:c r="V1397" s="67" t="n">
        <x:v>500</x:v>
      </x:c>
      <x:c r="W1397" s="47" t="n">
        <x:v>1.54</x:v>
      </x:c>
      <x:c r="X1397" s="47" t="n">
        <x:v>2.64</x:v>
      </x:c>
      <x:c r="Y1397" s="47" t="n">
        <x:v>4.63</x:v>
      </x:c>
      <x:c r="Z1397" s="47" t="n">
        <x:v>0.35</x:v>
      </x:c>
      <x:c r="AA1397" s="47" t="n">
        <x:v>0.18</x:v>
      </x:c>
      <x:c r="AB1397" s="68" t="n">
        <x:v>10</x:v>
      </x:c>
      <x:c r="AC1397" s="47" t="n">
        <x:v>2</x:v>
      </x:c>
      <x:c r="AD1397" s="47" t="n">
        <x:v>3.49</x:v>
      </x:c>
      <x:c r="AE1397" s="47" t="n">
        <x:v>6.25</x:v>
      </x:c>
      <x:c r="AF1397" s="68" t="n">
        <x:v>2.9</x:v>
      </x:c>
      <x:c r="AG1397" s="47" t="n">
        <x:v>3.5</x:v>
      </x:c>
      <x:c r="AH1397" s="68" t="n">
        <x:v>5</x:v>
      </x:c>
      <x:c r="AI1397" s="47" t="n">
        <x:v>14.73</x:v>
      </x:c>
      <x:c r="AJ1397" s="47" t="n">
        <x:v>83.27</x:v>
      </x:c>
      <x:c r="AK1397" s="48" t="n">
        <x:v>0.85</x:v>
      </x:c>
      <x:c r="AL1397" s="32" t="str">
        <x:v>Fabric weight, country, certifications, and decoration affect cost. Tariff and freight assumptions are illustrative and require current validation.</x:v>
      </x:c>
      <x:c r="AM1397" s="32" t="str">
        <x:v>Understated yet classic, Roether’s pieces offer versatility through timeless silhouette. The Daris Tee presents raw refinery. Raglan sleeves and unfinished crew neckline. Color Black. 100% Cotton. Made in EU. Addis is wearing a Large, Also available in Blue and Olive . Shop our collection of Hannes Roether.</x:v>
      </x:c>
      <x:c r="AN1397" s="32" t="str">
        <x:v>https://github.com/shopifypartners/shopify-product-csvs-and-images/blob/master/csv-files/fashion.csv</x:v>
      </x:c>
      <x:c r="AO1397" s="32" t="str">
        <x:v>2026-08-05-v2</x:v>
      </x:c>
    </x:row>
    <x:row r="1398">
      <x:c r="A1398" s="32" t="n">
        <x:v>1397</x:v>
      </x:c>
      <x:c r="B1398" s="32" t="str">
        <x:v>Shopify</x:v>
      </x:c>
      <x:c r="C1398" s="32" t="str">
        <x:v>Shopify Partners sample: fashion.csv</x:v>
      </x:c>
      <x:c r="D1398" s="32" t="str">
        <x:v>fashion.csv:daris-tee-blue</x:v>
      </x:c>
      <x:c r="E1398" s="32" t="str"/>
      <x:c r="F1398" s="32" t="str">
        <x:v>Daris Tee in Blue</x:v>
      </x:c>
      <x:c r="G1398" s="32" t="str">
        <x:v>Hannes Roether</x:v>
      </x:c>
      <x:c r="H1398" s="32" t="str">
        <x:v>Hannes Roether</x:v>
      </x:c>
      <x:c r="I1398" s="47" t="n">
        <x:v>98</x:v>
      </x:c>
      <x:c r="J1398" s="32" t="str">
        <x:v>USD</x:v>
      </x:c>
      <x:c r="K1398" s="32" t="str">
        <x:v>Hannes Roether, Man, S14, t-shirts, tops, visible</x:v>
      </x:c>
      <x:c r="L1398" s="32" t="str">
        <x:v>men's t-shirts</x:v>
      </x:c>
      <x:c r="M1398" s="67"/>
      <x:c r="N1398" s="32" t="str"/>
      <x:c r="O1398" s="32" t="str">
        <x:v>https://cdn.shopify.com/s/files/1/0923/8036/products/1-26-15_Addis_Look_22_14597_1175_copy.jpeg?v=1437080616</x:v>
      </x:c>
      <x:c r="P1398" s="32" t="str"/>
      <x:c r="Q1398" s="32" t="str">
        <x:v>Estimated</x:v>
      </x:c>
      <x:c r="R1398" s="32" t="str">
        <x:v>Apparel</x:v>
      </x:c>
      <x:c r="S1398" s="32" t="str">
        <x:v>Basic cotton T-shirt</x:v>
      </x:c>
      <x:c r="T1398" s="32" t="str">
        <x:v>Keyword/category match: t-shirt</x:v>
      </x:c>
      <x:c r="U1398" s="32" t="str">
        <x:v>Medium</x:v>
      </x:c>
      <x:c r="V1398" s="67" t="n">
        <x:v>500</x:v>
      </x:c>
      <x:c r="W1398" s="47" t="n">
        <x:v>1.54</x:v>
      </x:c>
      <x:c r="X1398" s="47" t="n">
        <x:v>2.64</x:v>
      </x:c>
      <x:c r="Y1398" s="47" t="n">
        <x:v>4.63</x:v>
      </x:c>
      <x:c r="Z1398" s="47" t="n">
        <x:v>0.35</x:v>
      </x:c>
      <x:c r="AA1398" s="47" t="n">
        <x:v>0.18</x:v>
      </x:c>
      <x:c r="AB1398" s="68" t="n">
        <x:v>10</x:v>
      </x:c>
      <x:c r="AC1398" s="47" t="n">
        <x:v>2</x:v>
      </x:c>
      <x:c r="AD1398" s="47" t="n">
        <x:v>3.49</x:v>
      </x:c>
      <x:c r="AE1398" s="47" t="n">
        <x:v>6.25</x:v>
      </x:c>
      <x:c r="AF1398" s="68" t="n">
        <x:v>2.9</x:v>
      </x:c>
      <x:c r="AG1398" s="47" t="n">
        <x:v>3.5</x:v>
      </x:c>
      <x:c r="AH1398" s="68" t="n">
        <x:v>5</x:v>
      </x:c>
      <x:c r="AI1398" s="47" t="n">
        <x:v>14.73</x:v>
      </x:c>
      <x:c r="AJ1398" s="47" t="n">
        <x:v>83.27</x:v>
      </x:c>
      <x:c r="AK1398" s="48" t="n">
        <x:v>0.85</x:v>
      </x:c>
      <x:c r="AL1398" s="32" t="str">
        <x:v>Fabric weight, country, certifications, and decoration affect cost. Tariff and freight assumptions are illustrative and require current validation.</x:v>
      </x:c>
      <x:c r="AM1398" s="32" t="str">
        <x:v>Understated yet classic, Roether’s pieces offer versatility through timeless silhouette. The Daris Tee presents raw refinery. Raglan sleeves and unfinished crew neckline. Color Blue. 100% Cotton. Made in EU. Addis is wearing a Small. Also available in Olive and Black . Shop our collection of Hannes Roether.</x:v>
      </x:c>
      <x:c r="AN1398" s="32" t="str">
        <x:v>https://github.com/shopifypartners/shopify-product-csvs-and-images/blob/master/csv-files/fashion.csv</x:v>
      </x:c>
      <x:c r="AO1398" s="32" t="str">
        <x:v>2026-08-05-v2</x:v>
      </x:c>
    </x:row>
    <x:row r="1399">
      <x:c r="A1399" s="32" t="n">
        <x:v>1398</x:v>
      </x:c>
      <x:c r="B1399" s="32" t="str">
        <x:v>Shopify</x:v>
      </x:c>
      <x:c r="C1399" s="32" t="str">
        <x:v>Shopify Partners sample: fashion.csv</x:v>
      </x:c>
      <x:c r="D1399" s="32" t="str">
        <x:v>fashion.csv:daris-tee-olive</x:v>
      </x:c>
      <x:c r="E1399" s="32" t="str"/>
      <x:c r="F1399" s="32" t="str">
        <x:v>Daris Tee in Olive</x:v>
      </x:c>
      <x:c r="G1399" s="32" t="str">
        <x:v>Hannes Roether</x:v>
      </x:c>
      <x:c r="H1399" s="32" t="str">
        <x:v>Hannes Roether</x:v>
      </x:c>
      <x:c r="I1399" s="47" t="n">
        <x:v>98</x:v>
      </x:c>
      <x:c r="J1399" s="32" t="str">
        <x:v>USD</x:v>
      </x:c>
      <x:c r="K1399" s="32" t="str">
        <x:v>Hannes Roether, Man, S14, t-shirts, tops, visible</x:v>
      </x:c>
      <x:c r="L1399" s="32" t="str">
        <x:v>men's t-shirts</x:v>
      </x:c>
      <x:c r="M1399" s="67"/>
      <x:c r="N1399" s="32" t="str"/>
      <x:c r="O1399" s="32" t="str">
        <x:v>https://cdn.shopify.com/s/files/1/0923/8036/products/1-26-15_Addis_Look_20_14602_1129.jpeg?v=1437080610</x:v>
      </x:c>
      <x:c r="P1399" s="32" t="str"/>
      <x:c r="Q1399" s="32" t="str">
        <x:v>Estimated</x:v>
      </x:c>
      <x:c r="R1399" s="32" t="str">
        <x:v>Apparel</x:v>
      </x:c>
      <x:c r="S1399" s="32" t="str">
        <x:v>Basic cotton T-shirt</x:v>
      </x:c>
      <x:c r="T1399" s="32" t="str">
        <x:v>Keyword/category match: t-shirt</x:v>
      </x:c>
      <x:c r="U1399" s="32" t="str">
        <x:v>Medium</x:v>
      </x:c>
      <x:c r="V1399" s="67" t="n">
        <x:v>500</x:v>
      </x:c>
      <x:c r="W1399" s="47" t="n">
        <x:v>1.54</x:v>
      </x:c>
      <x:c r="X1399" s="47" t="n">
        <x:v>2.64</x:v>
      </x:c>
      <x:c r="Y1399" s="47" t="n">
        <x:v>4.63</x:v>
      </x:c>
      <x:c r="Z1399" s="47" t="n">
        <x:v>0.35</x:v>
      </x:c>
      <x:c r="AA1399" s="47" t="n">
        <x:v>0.18</x:v>
      </x:c>
      <x:c r="AB1399" s="68" t="n">
        <x:v>10</x:v>
      </x:c>
      <x:c r="AC1399" s="47" t="n">
        <x:v>2</x:v>
      </x:c>
      <x:c r="AD1399" s="47" t="n">
        <x:v>3.49</x:v>
      </x:c>
      <x:c r="AE1399" s="47" t="n">
        <x:v>6.25</x:v>
      </x:c>
      <x:c r="AF1399" s="68" t="n">
        <x:v>2.9</x:v>
      </x:c>
      <x:c r="AG1399" s="47" t="n">
        <x:v>3.5</x:v>
      </x:c>
      <x:c r="AH1399" s="68" t="n">
        <x:v>5</x:v>
      </x:c>
      <x:c r="AI1399" s="47" t="n">
        <x:v>14.73</x:v>
      </x:c>
      <x:c r="AJ1399" s="47" t="n">
        <x:v>83.27</x:v>
      </x:c>
      <x:c r="AK1399" s="48" t="n">
        <x:v>0.85</x:v>
      </x:c>
      <x:c r="AL1399" s="32" t="str">
        <x:v>Fabric weight, country, certifications, and decoration affect cost. Tariff and freight assumptions are illustrative and require current validation.</x:v>
      </x:c>
      <x:c r="AM1399" s="32" t="str">
        <x:v>Understated yet classic, Roether’s pieces offer versatility through timeless silhouette. The Daris Tee presents raw refinery. Raglan sleeves and unfinished crew neckline. Color Olive. 100% Cotton. Made in EU. Addis is wearing a Small. Also available in Blue and Black . Shop our collection of Hannes Roether.</x:v>
      </x:c>
      <x:c r="AN1399" s="32" t="str">
        <x:v>https://github.com/shopifypartners/shopify-product-csvs-and-images/blob/master/csv-files/fashion.csv</x:v>
      </x:c>
      <x:c r="AO1399" s="32" t="str">
        <x:v>2026-08-05-v2</x:v>
      </x:c>
    </x:row>
    <x:row r="1400">
      <x:c r="A1400" s="32" t="n">
        <x:v>1399</x:v>
      </x:c>
      <x:c r="B1400" s="32" t="str">
        <x:v>Shopify</x:v>
      </x:c>
      <x:c r="C1400" s="32" t="str">
        <x:v>Shopify Partners sample: fashion.csv</x:v>
      </x:c>
      <x:c r="D1400" s="32" t="str">
        <x:v>fashion.csv:marquee-coat-steel</x:v>
      </x:c>
      <x:c r="E1400" s="32" t="str"/>
      <x:c r="F1400" s="32" t="str">
        <x:v>Marquee Coat in Steel</x:v>
      </x:c>
      <x:c r="G1400" s="32" t="str">
        <x:v>Hannes Roether</x:v>
      </x:c>
      <x:c r="H1400" s="32" t="str">
        <x:v>Hannes Roether</x:v>
      </x:c>
      <x:c r="I1400" s="47" t="n">
        <x:v>318</x:v>
      </x:c>
      <x:c r="J1400" s="32" t="str">
        <x:v>USD</x:v>
      </x:c>
      <x:c r="K1400" s="32" t="str">
        <x:v>coat, Hannes Roether, hooded, jacket, marquee, navy, Outerwear, S14, salefav2, visible, Woman</x:v>
      </x:c>
      <x:c r="L1400" s="32" t="str">
        <x:v>women's coats &amp; jackets</x:v>
      </x:c>
      <x:c r="M1400" s="67"/>
      <x:c r="N1400" s="32" t="str"/>
      <x:c r="O1400" s="32" t="str">
        <x:v>https://cdn.shopify.com/s/files/1/0923/8036/products/2014_08_11_Lana_Look4_11.jpeg?v=1437080599</x:v>
      </x:c>
      <x:c r="P1400" s="32" t="str"/>
      <x:c r="Q1400" s="32" t="str">
        <x:v>Estimated</x:v>
      </x:c>
      <x:c r="R1400" s="32" t="str">
        <x:v>Apparel</x:v>
      </x:c>
      <x:c r="S1400" s="32" t="str">
        <x:v>Casual jacket or coat</x:v>
      </x:c>
      <x:c r="T1400" s="32" t="str">
        <x:v>Keyword/category match: jacket</x:v>
      </x:c>
      <x:c r="U1400" s="32" t="str">
        <x:v>Low</x:v>
      </x:c>
      <x:c r="V1400" s="67" t="n">
        <x:v>500</x:v>
      </x:c>
      <x:c r="W1400" s="47" t="n">
        <x:v>11.17</x:v>
      </x:c>
      <x:c r="X1400" s="47" t="n">
        <x:v>23.27</x:v>
      </x:c>
      <x:c r="Y1400" s="47" t="n">
        <x:v>51.2</x:v>
      </x:c>
      <x:c r="Z1400" s="47" t="n">
        <x:v>1.5</x:v>
      </x:c>
      <x:c r="AA1400" s="47" t="n">
        <x:v>2.5</x:v>
      </x:c>
      <x:c r="AB1400" s="68" t="n">
        <x:v>10</x:v>
      </x:c>
      <x:c r="AC1400" s="47" t="n">
        <x:v>14.16</x:v>
      </x:c>
      <x:c r="AD1400" s="47" t="n">
        <x:v>30</x:v>
      </x:c>
      <x:c r="AE1400" s="47" t="n">
        <x:v>66.22</x:v>
      </x:c>
      <x:c r="AF1400" s="68" t="n">
        <x:v>2.9</x:v>
      </x:c>
      <x:c r="AG1400" s="47" t="n">
        <x:v>3.5</x:v>
      </x:c>
      <x:c r="AH1400" s="68" t="n">
        <x:v>5</x:v>
      </x:c>
      <x:c r="AI1400" s="47" t="n">
        <x:v>58.62</x:v>
      </x:c>
      <x:c r="AJ1400" s="47" t="n">
        <x:v>259.38</x:v>
      </x:c>
      <x:c r="AK1400" s="48" t="n">
        <x:v>0.816</x:v>
      </x:c>
      <x:c r="AL1400" s="32" t="str">
        <x:v>Shell, insulation, waterproofing, lining, and hardware dominate. Tariff and freight assumptions are illustrative and require current validation.</x:v>
      </x:c>
      <x:c r="AM1400" s="32" t="str">
        <x:v>This is a demonstration store. You can purchase products like this from Baby &amp; Company The Marquee Coat is the ideal sidekick. Intricately detailed hood and collar. Exterior chest and waist pockets. Elbow pads and detailed seaming. Waist and hip interior drawstring. Front button closure with full zip. Hannes Roether. Color Steel. 100% Cotton. Made in Czech Republic. Lana is wearing the Medium.</x:v>
      </x:c>
      <x:c r="AN1400" s="32" t="str">
        <x:v>https://github.com/shopifypartners/shopify-product-csvs-and-images/blob/master/csv-files/fashion.csv</x:v>
      </x:c>
      <x:c r="AO1400" s="32" t="str">
        <x:v>2026-08-05-v2</x:v>
      </x:c>
    </x:row>
    <x:row r="1401">
      <x:c r="A1401" s="32" t="n">
        <x:v>1400</x:v>
      </x:c>
      <x:c r="B1401" s="32" t="str">
        <x:v>Shopify</x:v>
      </x:c>
      <x:c r="C1401" s="32" t="str">
        <x:v>Shopify Partners sample: fashion.csv</x:v>
      </x:c>
      <x:c r="D1401" s="32" t="str">
        <x:v>fashion.csv:bizi-rose-aubergine</x:v>
      </x:c>
      <x:c r="E1401" s="32" t="str"/>
      <x:c r="F1401" s="32" t="str">
        <x:v>Bizi Cap Toe Loafer in Rose/Aubergine</x:v>
      </x:c>
      <x:c r="G1401" s="32" t="str">
        <x:v>Meher Kakalia</x:v>
      </x:c>
      <x:c r="H1401" s="32" t="str">
        <x:v>Meher Kakalia</x:v>
      </x:c>
      <x:c r="I1401" s="47" t="n">
        <x:v>118</x:v>
      </x:c>
      <x:c r="J1401" s="32" t="str">
        <x:v>USD</x:v>
      </x:c>
      <x:c r="K1401" s="32" t="str">
        <x:v>accessories, aubergine, brown, cap toe, footwear, loafer, Meher Kakalia, metallic, plum, purple, S14, SALE, shoe, Shoes, taupe, visible, Woman</x:v>
      </x:c>
      <x:c r="L1401" s="32" t="str">
        <x:v>women's shoes</x:v>
      </x:c>
      <x:c r="M1401" s="67"/>
      <x:c r="N1401" s="32" t="str"/>
      <x:c r="O1401" s="32" t="str">
        <x:v>https://cdn.shopify.com/s/files/1/0923/8036/products/Product_Shoes_MeherKakalia_BiziCapToeLoafer_RoseAubergine01.jpeg?v=1437080576</x:v>
      </x:c>
      <x:c r="P1401" s="32" t="str"/>
      <x:c r="Q1401" s="32" t="str">
        <x:v>Estimated</x:v>
      </x:c>
      <x:c r="R1401" s="32" t="str">
        <x:v>Footwear</x:v>
      </x:c>
      <x:c r="S1401" s="32" t="str">
        <x:v>Casual shoe or sneaker</x:v>
      </x:c>
      <x:c r="T1401" s="32" t="str">
        <x:v>Platform product type: women's shoes</x:v>
      </x:c>
      <x:c r="U1401" s="32" t="str">
        <x:v>Low</x:v>
      </x:c>
      <x:c r="V1401" s="67" t="n">
        <x:v>500</x:v>
      </x:c>
      <x:c r="W1401" s="47" t="n">
        <x:v>10.58</x:v>
      </x:c>
      <x:c r="X1401" s="47" t="n">
        <x:v>19.05</x:v>
      </x:c>
      <x:c r="Y1401" s="47" t="n">
        <x:v>37.04</x:v>
      </x:c>
      <x:c r="Z1401" s="47" t="n">
        <x:v>1.3</x:v>
      </x:c>
      <x:c r="AA1401" s="47" t="n">
        <x:v>2.5</x:v>
      </x:c>
      <x:c r="AB1401" s="68" t="n">
        <x:v>12</x:v>
      </x:c>
      <x:c r="AC1401" s="47" t="n">
        <x:v>13.98</x:v>
      </x:c>
      <x:c r="AD1401" s="47" t="n">
        <x:v>25.59</x:v>
      </x:c>
      <x:c r="AE1401" s="47" t="n">
        <x:v>49.89</x:v>
      </x:c>
      <x:c r="AF1401" s="68" t="n">
        <x:v>2.9</x:v>
      </x:c>
      <x:c r="AG1401" s="47" t="n">
        <x:v>3.5</x:v>
      </x:c>
      <x:c r="AH1401" s="68" t="n">
        <x:v>5</x:v>
      </x:c>
      <x:c r="AI1401" s="47" t="n">
        <x:v>38.42</x:v>
      </x:c>
      <x:c r="AJ1401" s="47" t="n">
        <x:v>79.58</x:v>
      </x:c>
      <x:c r="AK1401" s="48" t="n">
        <x:v>0.674</x:v>
      </x:c>
      <x:c r="AL1401" s="32" t="str">
        <x:v>Leather grade, sole tooling, and construction affect cost. Tariff and freight assumptions are illustrative and require current validation.</x:v>
      </x:c>
      <x:c r="AM1401" s="32" t="str">
        <x:v>A slip-on loafer with a little extra pizazz. A beaded toe cap keeps you tapping as shimmery supple leather wraps the back. Three quarter inch heel and rubber sole to save you a trip to the cobbler. Leather lining. Color Rose/Aubergine. Made in Pakistan. Also available in Grey Moss/Gold .</x:v>
      </x:c>
      <x:c r="AN1401" s="32" t="str">
        <x:v>https://github.com/shopifypartners/shopify-product-csvs-and-images/blob/master/csv-files/fashion.csv</x:v>
      </x:c>
      <x:c r="AO1401" s="32" t="str">
        <x:v>2026-08-05-v2</x:v>
      </x:c>
    </x:row>
    <x:row r="1402">
      <x:c r="A1402" s="32" t="n">
        <x:v>1401</x:v>
      </x:c>
      <x:c r="B1402" s="32" t="str">
        <x:v>Shopify</x:v>
      </x:c>
      <x:c r="C1402" s="32" t="str">
        <x:v>Shopify Partners sample: fashion.csv</x:v>
      </x:c>
      <x:c r="D1402" s="32" t="str">
        <x:v>fashion.csv:unbalanced-cardigan-black</x:v>
      </x:c>
      <x:c r="E1402" s="32" t="str"/>
      <x:c r="F1402" s="32" t="str">
        <x:v>Unbalanced Cardigan in Black</x:v>
      </x:c>
      <x:c r="G1402" s="32" t="str">
        <x:v>Maria Calderara</x:v>
      </x:c>
      <x:c r="H1402" s="32" t="str">
        <x:v>Maria Calderara</x:v>
      </x:c>
      <x:c r="I1402" s="47" t="n">
        <x:v>158</x:v>
      </x:c>
      <x:c r="J1402" s="32" t="str">
        <x:v>USD</x:v>
      </x:c>
      <x:c r="K1402" s="32" t="str">
        <x:v>asymmetric, black, cardigan, cyber, Maria Calderara, S14, SALE, SALE50, silk, top, tops, visible, Woman</x:v>
      </x:c>
      <x:c r="L1402" s="32" t="str">
        <x:v>women's knitwear</x:v>
      </x:c>
      <x:c r="M1402" s="67"/>
      <x:c r="N1402" s="32" t="str"/>
      <x:c r="O1402" s="32" t="str">
        <x:v>https://cdn.shopify.com/s/files/1/0923/8036/products/2014_11_17_Lana_Look28_03.jpeg?v=1437080546</x:v>
      </x:c>
      <x:c r="P1402" s="32" t="str"/>
      <x:c r="Q1402" s="32" t="str">
        <x:v>Estimated</x:v>
      </x:c>
      <x:c r="R1402" s="32" t="str">
        <x:v>Apparel</x:v>
      </x:c>
      <x:c r="S1402" s="32" t="str">
        <x:v>Sweater or knitwear</x:v>
      </x:c>
      <x:c r="T1402" s="32" t="str">
        <x:v>Platform product type: women's knitwear</x:v>
      </x:c>
      <x:c r="U1402" s="32" t="str">
        <x:v>Low</x:v>
      </x:c>
      <x:c r="V1402" s="67" t="n">
        <x:v>500</x:v>
      </x:c>
      <x:c r="W1402" s="47" t="n">
        <x:v>10.05</x:v>
      </x:c>
      <x:c r="X1402" s="47" t="n">
        <x:v>20.11</x:v>
      </x:c>
      <x:c r="Y1402" s="47" t="n">
        <x:v>40.22</x:v>
      </x:c>
      <x:c r="Z1402" s="47" t="n">
        <x:v>0.9</x:v>
      </x:c>
      <x:c r="AA1402" s="47" t="n">
        <x:v>0.9</x:v>
      </x:c>
      <x:c r="AB1402" s="68" t="n">
        <x:v>10</x:v>
      </x:c>
      <x:c r="AC1402" s="47" t="n">
        <x:v>12</x:v>
      </x:c>
      <x:c r="AD1402" s="47" t="n">
        <x:v>24.1</x:v>
      </x:c>
      <x:c r="AE1402" s="47" t="n">
        <x:v>48.42</x:v>
      </x:c>
      <x:c r="AF1402" s="68" t="n">
        <x:v>2.9</x:v>
      </x:c>
      <x:c r="AG1402" s="47" t="n">
        <x:v>3.5</x:v>
      </x:c>
      <x:c r="AH1402" s="68" t="n">
        <x:v>5</x:v>
      </x:c>
      <x:c r="AI1402" s="47" t="n">
        <x:v>40.08</x:v>
      </x:c>
      <x:c r="AJ1402" s="47" t="n">
        <x:v>117.92</x:v>
      </x:c>
      <x:c r="AK1402" s="48" t="n">
        <x:v>0.746</x:v>
      </x:c>
      <x:c r="AL1402" s="32" t="str">
        <x:v>Yarn fiber, gauge, handmade labor, and finishing dominate. Modifiers: silk material. Tariff and freight assumptions are illustrative and require current validation.</x:v>
      </x:c>
      <x:c r="AM1402" s="32" t="str">
        <x:v>Maria Calderara never ceases to produce elegance. Lay beautifully over chambray button-ups or an evening gown, the Unbalanced Cardigan is wonderfully diverse. Varying sleeve size and length, oversized silhouette. Single front button closure. Color Black. 100% Polyester. Made in Italy. Lana is wearing a Size 1.</x:v>
      </x:c>
      <x:c r="AN1402" s="32" t="str">
        <x:v>https://github.com/shopifypartners/shopify-product-csvs-and-images/blob/master/csv-files/fashion.csv</x:v>
      </x:c>
      <x:c r="AO1402" s="32" t="str">
        <x:v>2026-08-05-v2</x:v>
      </x:c>
    </x:row>
    <x:row r="1403">
      <x:c r="A1403" s="32" t="n">
        <x:v>1402</x:v>
      </x:c>
      <x:c r="B1403" s="32" t="str">
        <x:v>Shopify</x:v>
      </x:c>
      <x:c r="C1403" s="32" t="str">
        <x:v>Shopify Partners sample: fashion.csv</x:v>
      </x:c>
      <x:c r="D1403" s="32" t="str">
        <x:v>fashion.csv:hempel-shirt-white</x:v>
      </x:c>
      <x:c r="E1403" s="32" t="str"/>
      <x:c r="F1403" s="32" t="str">
        <x:v>Hempel Shirt in White</x:v>
      </x:c>
      <x:c r="G1403" s="32" t="str">
        <x:v>Hannes Roether</x:v>
      </x:c>
      <x:c r="H1403" s="32" t="str">
        <x:v>Hannes Roether</x:v>
      </x:c>
      <x:c r="I1403" s="47" t="n">
        <x:v>168</x:v>
      </x:c>
      <x:c r="J1403" s="32" t="str">
        <x:v>USD</x:v>
      </x:c>
      <x:c r="K1403" s="32" t="str">
        <x:v>button up, full moon, Hannes Roether, Man, pinstripe, S14, SALE, shirt, tops, visible, white</x:v>
      </x:c>
      <x:c r="L1403" s="32" t="str">
        <x:v>men's button-ups</x:v>
      </x:c>
      <x:c r="M1403" s="67"/>
      <x:c r="N1403" s="32" t="str"/>
      <x:c r="O1403" s="32" t="str">
        <x:v>https://cdn.shopify.com/s/files/1/0923/8036/products/2014_11_3_Addis_Look7_01.jpeg?v=1437080521</x:v>
      </x:c>
      <x:c r="P1403" s="32" t="str"/>
      <x:c r="Q1403" s="32" t="str">
        <x:v>Estimated</x:v>
      </x:c>
      <x:c r="R1403" s="32" t="str">
        <x:v>Apparel</x:v>
      </x:c>
      <x:c r="S1403" s="32" t="str">
        <x:v>Button-down shirt or blouse</x:v>
      </x:c>
      <x:c r="T1403" s="32" t="str">
        <x:v>Platform product type: men's button-ups</x:v>
      </x:c>
      <x:c r="U1403" s="32" t="str">
        <x:v>Medium</x:v>
      </x:c>
      <x:c r="V1403" s="67" t="n">
        <x:v>500</x:v>
      </x:c>
      <x:c r="W1403" s="47" t="n">
        <x:v>4</x:v>
      </x:c>
      <x:c r="X1403" s="47" t="n">
        <x:v>7.5</x:v>
      </x:c>
      <x:c r="Y1403" s="47" t="n">
        <x:v>14</x:v>
      </x:c>
      <x:c r="Z1403" s="47" t="n">
        <x:v>0.6</x:v>
      </x:c>
      <x:c r="AA1403" s="47" t="n">
        <x:v>0.35</x:v>
      </x:c>
      <x:c r="AB1403" s="68" t="n">
        <x:v>10</x:v>
      </x:c>
      <x:c r="AC1403" s="47" t="n">
        <x:v>4.93</x:v>
      </x:c>
      <x:c r="AD1403" s="47" t="n">
        <x:v>9.29</x:v>
      </x:c>
      <x:c r="AE1403" s="47" t="n">
        <x:v>17.55</x:v>
      </x:c>
      <x:c r="AF1403" s="68" t="n">
        <x:v>2.9</x:v>
      </x:c>
      <x:c r="AG1403" s="47" t="n">
        <x:v>3.5</x:v>
      </x:c>
      <x:c r="AH1403" s="68" t="n">
        <x:v>5</x:v>
      </x:c>
      <x:c r="AI1403" s="47" t="n">
        <x:v>26.07</x:v>
      </x:c>
      <x:c r="AJ1403" s="47" t="n">
        <x:v>141.93</x:v>
      </x:c>
      <x:c r="AK1403" s="48" t="n">
        <x:v>0.845</x:v>
      </x:c>
      <x:c r="AL1403" s="32" t="str">
        <x:v>Fabric, pattern matching, buttons, and finishing drive variance. Tariff and freight assumptions are illustrative and require current validation.</x:v>
      </x:c>
      <x:c r="AM1403" s="32" t="str">
        <x:v>This is a demonstration store. You can purchase products like this from Baby &amp; Company The Hempel Shirt is the all-purpose classic button down. Tailored to fit naturally and immaculately. Front button down placket, clean collar, standard cuff with button closure. Woven stripe detail. Hannes Roether. Color White. 100% Cotton. Made in Romania. Addis is wearing a size Medium. Addis is 6’2”, Chest 38.5”, Waist 31”, Inseam 32”. Shop our collection of Hannes Roether.</x:v>
      </x:c>
      <x:c r="AN1403" s="32" t="str">
        <x:v>https://github.com/shopifypartners/shopify-product-csvs-and-images/blob/master/csv-files/fashion.csv</x:v>
      </x:c>
      <x:c r="AO1403" s="32" t="str">
        <x:v>2026-08-05-v2</x:v>
      </x:c>
    </x:row>
    <x:row r="1404">
      <x:c r="A1404" s="32" t="n">
        <x:v>1403</x:v>
      </x:c>
      <x:c r="B1404" s="32" t="str">
        <x:v>Shopify</x:v>
      </x:c>
      <x:c r="C1404" s="32" t="str">
        <x:v>Shopify Partners sample: fashion.csv</x:v>
      </x:c>
      <x:c r="D1404" s="32" t="str">
        <x:v>fashion.csv:weave-jacket-black-blue</x:v>
      </x:c>
      <x:c r="E1404" s="32" t="str"/>
      <x:c r="F1404" s="32" t="str">
        <x:v>Weave Jacket in Black/Blue</x:v>
      </x:c>
      <x:c r="G1404" s="32" t="str">
        <x:v>Hache</x:v>
      </x:c>
      <x:c r="H1404" s="32" t="str">
        <x:v>Hache</x:v>
      </x:c>
      <x:c r="I1404" s="47" t="n">
        <x:v>298</x:v>
      </x:c>
      <x:c r="J1404" s="32" t="str">
        <x:v>USD</x:v>
      </x:c>
      <x:c r="K1404" s="32" t="str">
        <x:v>black, blue, cyber, Hache, last, Minimalism, Outerwear, S14, SALE, SALE50, visible, Woman</x:v>
      </x:c>
      <x:c r="L1404" s="32" t="str">
        <x:v>women's coats &amp; jackets</x:v>
      </x:c>
      <x:c r="M1404" s="67"/>
      <x:c r="N1404" s="32" t="str"/>
      <x:c r="O1404" s="32" t="str">
        <x:v>https://cdn.shopify.com/s/files/1/0923/8036/products/2014_11_17_Lana_Look14_06.jpeg?v=1437080504</x:v>
      </x:c>
      <x:c r="P1404" s="32" t="str"/>
      <x:c r="Q1404" s="32" t="str">
        <x:v>Estimated</x:v>
      </x:c>
      <x:c r="R1404" s="32" t="str">
        <x:v>Apparel</x:v>
      </x:c>
      <x:c r="S1404" s="32" t="str">
        <x:v>Casual jacket or coat</x:v>
      </x:c>
      <x:c r="T1404" s="32" t="str">
        <x:v>Keyword/category match: jacket</x:v>
      </x:c>
      <x:c r="U1404" s="32" t="str">
        <x:v>Low</x:v>
      </x:c>
      <x:c r="V1404" s="67" t="n">
        <x:v>500</x:v>
      </x:c>
      <x:c r="W1404" s="47" t="n">
        <x:v>11.17</x:v>
      </x:c>
      <x:c r="X1404" s="47" t="n">
        <x:v>23.27</x:v>
      </x:c>
      <x:c r="Y1404" s="47" t="n">
        <x:v>51.2</x:v>
      </x:c>
      <x:c r="Z1404" s="47" t="n">
        <x:v>1.5</x:v>
      </x:c>
      <x:c r="AA1404" s="47" t="n">
        <x:v>2.5</x:v>
      </x:c>
      <x:c r="AB1404" s="68" t="n">
        <x:v>10</x:v>
      </x:c>
      <x:c r="AC1404" s="47" t="n">
        <x:v>14.16</x:v>
      </x:c>
      <x:c r="AD1404" s="47" t="n">
        <x:v>30</x:v>
      </x:c>
      <x:c r="AE1404" s="47" t="n">
        <x:v>66.22</x:v>
      </x:c>
      <x:c r="AF1404" s="68" t="n">
        <x:v>2.9</x:v>
      </x:c>
      <x:c r="AG1404" s="47" t="n">
        <x:v>3.5</x:v>
      </x:c>
      <x:c r="AH1404" s="68" t="n">
        <x:v>5</x:v>
      </x:c>
      <x:c r="AI1404" s="47" t="n">
        <x:v>57.04</x:v>
      </x:c>
      <x:c r="AJ1404" s="47" t="n">
        <x:v>240.96</x:v>
      </x:c>
      <x:c r="AK1404" s="48" t="n">
        <x:v>0.809</x:v>
      </x:c>
      <x:c r="AL1404" s="32" t="str">
        <x:v>Shell, insulation, waterproofing, lining, and hardware dominate. Tariff and freight assumptions are illustrative and require current validation.</x:v>
      </x:c>
      <x:c r="AM1404" s="32" t="str">
        <x:v>This is a demonstration store. You can purchase products like this from Baby &amp; Company Distinctive and naturally confident, Manuela Arcari’s Hache label offers complete sophistication. Beautifully tailored with engaging texture, the Weave Jacket is an immediate addition for a multipurpose look. Color Black/Blue. 100% Polyester. Lana is wearing a Size 38.</x:v>
      </x:c>
      <x:c r="AN1404" s="32" t="str">
        <x:v>https://github.com/shopifypartners/shopify-product-csvs-and-images/blob/master/csv-files/fashion.csv</x:v>
      </x:c>
      <x:c r="AO1404" s="32" t="str">
        <x:v>2026-08-05-v2</x:v>
      </x:c>
    </x:row>
    <x:row r="1405">
      <x:c r="A1405" s="32" t="n">
        <x:v>1404</x:v>
      </x:c>
      <x:c r="B1405" s="32" t="str">
        <x:v>Shopify</x:v>
      </x:c>
      <x:c r="C1405" s="32" t="str">
        <x:v>Shopify Partners sample: fashion.csv</x:v>
      </x:c>
      <x:c r="D1405" s="32" t="str">
        <x:v>fashion.csv:tessuto-jacket-navy</x:v>
      </x:c>
      <x:c r="E1405" s="32" t="str"/>
      <x:c r="F1405" s="32" t="str">
        <x:v>Tessuto Jacket in Navy</x:v>
      </x:c>
      <x:c r="G1405" s="32" t="str">
        <x:v>Ter et Bantine</x:v>
      </x:c>
      <x:c r="H1405" s="32" t="str">
        <x:v>Ter et Bantine</x:v>
      </x:c>
      <x:c r="I1405" s="47" t="n">
        <x:v>638</x:v>
      </x:c>
      <x:c r="J1405" s="32" t="str">
        <x:v>USD</x:v>
      </x:c>
      <x:c r="K1405" s="32" t="str">
        <x:v>Coat, cyber, Jacket, last, Minimalism, navy, Outerwear, S14, SALE, SALE50, Ter et Bantine, visible, Woman</x:v>
      </x:c>
      <x:c r="L1405" s="32" t="str">
        <x:v>women's coats &amp; jackets</x:v>
      </x:c>
      <x:c r="M1405" s="67"/>
      <x:c r="N1405" s="32" t="str"/>
      <x:c r="O1405" s="32" t="str">
        <x:v>https://cdn.shopify.com/s/files/1/0923/8036/products/2014_08_11_Lana_Look1_07.jpeg?v=1437080492</x:v>
      </x:c>
      <x:c r="P1405" s="32" t="str"/>
      <x:c r="Q1405" s="32" t="str">
        <x:v>Estimated</x:v>
      </x:c>
      <x:c r="R1405" s="32" t="str">
        <x:v>Apparel</x:v>
      </x:c>
      <x:c r="S1405" s="32" t="str">
        <x:v>Casual jacket or coat</x:v>
      </x:c>
      <x:c r="T1405" s="32" t="str">
        <x:v>Keyword/category match: jacket</x:v>
      </x:c>
      <x:c r="U1405" s="32" t="str">
        <x:v>Low</x:v>
      </x:c>
      <x:c r="V1405" s="67" t="n">
        <x:v>500</x:v>
      </x:c>
      <x:c r="W1405" s="47" t="n">
        <x:v>12.29</x:v>
      </x:c>
      <x:c r="X1405" s="47" t="n">
        <x:v>25.6</x:v>
      </x:c>
      <x:c r="Y1405" s="47" t="n">
        <x:v>56.32</x:v>
      </x:c>
      <x:c r="Z1405" s="47" t="n">
        <x:v>1.5</x:v>
      </x:c>
      <x:c r="AA1405" s="47" t="n">
        <x:v>2.5</x:v>
      </x:c>
      <x:c r="AB1405" s="68" t="n">
        <x:v>10</x:v>
      </x:c>
      <x:c r="AC1405" s="47" t="n">
        <x:v>15.39</x:v>
      </x:c>
      <x:c r="AD1405" s="47" t="n">
        <x:v>32.56</x:v>
      </x:c>
      <x:c r="AE1405" s="47" t="n">
        <x:v>71.86</x:v>
      </x:c>
      <x:c r="AF1405" s="68" t="n">
        <x:v>2.9</x:v>
      </x:c>
      <x:c r="AG1405" s="47" t="n">
        <x:v>3.5</x:v>
      </x:c>
      <x:c r="AH1405" s="68" t="n">
        <x:v>5</x:v>
      </x:c>
      <x:c r="AI1405" s="47" t="n">
        <x:v>86.46</x:v>
      </x:c>
      <x:c r="AJ1405" s="47" t="n">
        <x:v>551.54</x:v>
      </x:c>
      <x:c r="AK1405" s="48" t="n">
        <x:v>0.8640000000000001</x:v>
      </x:c>
      <x:c r="AL1405" s="32" t="str">
        <x:v>Shell, insulation, waterproofing, lining, and hardware dominate. Modifiers: premium/heavy-duty specification. Tariff and freight assumptions are illustrative and require current validation.</x:v>
      </x:c>
      <x:c r="AM1405" s="32" t="str">
        <x:v>This is a demonstration store. You can purchase products like this from Baby &amp; Company A sleek and sensible collarless coat from Ter et Bantine in a luxurious premium cotton twill that feels more like an easy denim. Raw edges at center front hide hand-sewn snaps. Center back vent and a small vent at each sleeve. Color Navy. 100% Cotton. Lana is wearing the Size 42. Also available in Cream .</x:v>
      </x:c>
      <x:c r="AN1405" s="32" t="str">
        <x:v>https://github.com/shopifypartners/shopify-product-csvs-and-images/blob/master/csv-files/fashion.csv</x:v>
      </x:c>
      <x:c r="AO1405" s="32" t="str">
        <x:v>2026-08-05-v2</x:v>
      </x:c>
    </x:row>
    <x:row r="1406">
      <x:c r="A1406" s="32" t="n">
        <x:v>1405</x:v>
      </x:c>
      <x:c r="B1406" s="32" t="str">
        <x:v>Shopify</x:v>
      </x:c>
      <x:c r="C1406" s="32" t="str">
        <x:v>Shopify Partners sample: fashion.csv</x:v>
      </x:c>
      <x:c r="D1406" s="32" t="str">
        <x:v>fashion.csv:tessuto-jacket-cream</x:v>
      </x:c>
      <x:c r="E1406" s="32" t="str"/>
      <x:c r="F1406" s="32" t="str">
        <x:v>Tessuto Jacket in Cream</x:v>
      </x:c>
      <x:c r="G1406" s="32" t="str">
        <x:v>Ter et Bantine</x:v>
      </x:c>
      <x:c r="H1406" s="32" t="str">
        <x:v>Ter et Bantine</x:v>
      </x:c>
      <x:c r="I1406" s="47" t="n">
        <x:v>638</x:v>
      </x:c>
      <x:c r="J1406" s="32" t="str">
        <x:v>USD</x:v>
      </x:c>
      <x:c r="K1406" s="32" t="str">
        <x:v>cream, cyber, jacket, last, Minimalism, Outerwear, S14, SALE, SALE50, Ter et Bantine, visible, Woman</x:v>
      </x:c>
      <x:c r="L1406" s="32" t="str">
        <x:v>women's coats &amp; jackets</x:v>
      </x:c>
      <x:c r="M1406" s="67"/>
      <x:c r="N1406" s="32" t="str"/>
      <x:c r="O1406" s="32" t="str">
        <x:v>https://cdn.shopify.com/s/files/1/0923/8036/products/2014_08_11_Lana_Look5_03.jpeg?v=1437080479</x:v>
      </x:c>
      <x:c r="P1406" s="32" t="str"/>
      <x:c r="Q1406" s="32" t="str">
        <x:v>Estimated</x:v>
      </x:c>
      <x:c r="R1406" s="32" t="str">
        <x:v>Apparel</x:v>
      </x:c>
      <x:c r="S1406" s="32" t="str">
        <x:v>Casual jacket or coat</x:v>
      </x:c>
      <x:c r="T1406" s="32" t="str">
        <x:v>Keyword/category match: jacket</x:v>
      </x:c>
      <x:c r="U1406" s="32" t="str">
        <x:v>Low</x:v>
      </x:c>
      <x:c r="V1406" s="67" t="n">
        <x:v>500</x:v>
      </x:c>
      <x:c r="W1406" s="47" t="n">
        <x:v>12.29</x:v>
      </x:c>
      <x:c r="X1406" s="47" t="n">
        <x:v>25.6</x:v>
      </x:c>
      <x:c r="Y1406" s="47" t="n">
        <x:v>56.32</x:v>
      </x:c>
      <x:c r="Z1406" s="47" t="n">
        <x:v>1.5</x:v>
      </x:c>
      <x:c r="AA1406" s="47" t="n">
        <x:v>2.5</x:v>
      </x:c>
      <x:c r="AB1406" s="68" t="n">
        <x:v>10</x:v>
      </x:c>
      <x:c r="AC1406" s="47" t="n">
        <x:v>15.39</x:v>
      </x:c>
      <x:c r="AD1406" s="47" t="n">
        <x:v>32.56</x:v>
      </x:c>
      <x:c r="AE1406" s="47" t="n">
        <x:v>71.86</x:v>
      </x:c>
      <x:c r="AF1406" s="68" t="n">
        <x:v>2.9</x:v>
      </x:c>
      <x:c r="AG1406" s="47" t="n">
        <x:v>3.5</x:v>
      </x:c>
      <x:c r="AH1406" s="68" t="n">
        <x:v>5</x:v>
      </x:c>
      <x:c r="AI1406" s="47" t="n">
        <x:v>86.46</x:v>
      </x:c>
      <x:c r="AJ1406" s="47" t="n">
        <x:v>551.54</x:v>
      </x:c>
      <x:c r="AK1406" s="48" t="n">
        <x:v>0.8640000000000001</x:v>
      </x:c>
      <x:c r="AL1406" s="32" t="str">
        <x:v>Shell, insulation, waterproofing, lining, and hardware dominate. Modifiers: premium/heavy-duty specification. Tariff and freight assumptions are illustrative and require current validation.</x:v>
      </x:c>
      <x:c r="AM1406" s="32" t="str">
        <x:v>A sleek and sensible collarless coat from Ter et Bantine in a luxurious premium cotton twill that feels more like an easy denim. Raw edges at center front hide hand-sewn snaps. Center back vent and a small vent at each sleeve. Color Cream. 100% Cotton. Lana is wearing the Size 42. Also available in Navy .</x:v>
      </x:c>
      <x:c r="AN1406" s="32" t="str">
        <x:v>https://github.com/shopifypartners/shopify-product-csvs-and-images/blob/master/csv-files/fashion.csv</x:v>
      </x:c>
      <x:c r="AO1406" s="32" t="str">
        <x:v>2026-08-05-v2</x:v>
      </x:c>
    </x:row>
    <x:row r="1407">
      <x:c r="A1407" s="32" t="n">
        <x:v>1406</x:v>
      </x:c>
      <x:c r="B1407" s="32" t="str">
        <x:v>Shopify</x:v>
      </x:c>
      <x:c r="C1407" s="32" t="str">
        <x:v>Shopify Partners sample: fashion.csv</x:v>
      </x:c>
      <x:c r="D1407" s="32" t="str">
        <x:v>fashion.csv:tulle-pleat-skirt-navy</x:v>
      </x:c>
      <x:c r="E1407" s="32" t="str"/>
      <x:c r="F1407" s="32" t="str">
        <x:v>Tulle Pleat Skirt in Navy</x:v>
      </x:c>
      <x:c r="G1407" s="32" t="str">
        <x:v>Ter et Bantine</x:v>
      </x:c>
      <x:c r="H1407" s="32" t="str">
        <x:v>Ter et Bantine</x:v>
      </x:c>
      <x:c r="I1407" s="47" t="n">
        <x:v>348</x:v>
      </x:c>
      <x:c r="J1407" s="32" t="str">
        <x:v>USD</x:v>
      </x:c>
      <x:c r="K1407" s="32" t="str">
        <x:v>a-line, below-the-knee, bottoms, cyber, navy, S14, SALE, SALE50, skirt, Ter et Bantine, tulle, visible, Woman</x:v>
      </x:c>
      <x:c r="L1407" s="32" t="str">
        <x:v>women's skirts</x:v>
      </x:c>
      <x:c r="M1407" s="67"/>
      <x:c r="N1407" s="32" t="str"/>
      <x:c r="O1407" s="32" t="str">
        <x:v>https://cdn.shopify.com/s/files/1/0923/8036/products/2014_11_17_Lana_Look13_03.jpeg?v=1437080466</x:v>
      </x:c>
      <x:c r="P1407" s="32" t="str"/>
      <x:c r="Q1407" s="32" t="str">
        <x:v>Estimated</x:v>
      </x:c>
      <x:c r="R1407" s="32" t="str">
        <x:v>Apparel</x:v>
      </x:c>
      <x:c r="S1407" s="32" t="str">
        <x:v>Skirt</x:v>
      </x:c>
      <x:c r="T1407" s="32" t="str">
        <x:v>Platform product type: women's skirts</x:v>
      </x:c>
      <x:c r="U1407" s="32" t="str">
        <x:v>Low</x:v>
      </x:c>
      <x:c r="V1407" s="67" t="n">
        <x:v>500</x:v>
      </x:c>
      <x:c r="W1407" s="47" t="n">
        <x:v>3.5</x:v>
      </x:c>
      <x:c r="X1407" s="47" t="n">
        <x:v>7</x:v>
      </x:c>
      <x:c r="Y1407" s="47" t="n">
        <x:v>14</x:v>
      </x:c>
      <x:c r="Z1407" s="47" t="n">
        <x:v>0.6</x:v>
      </x:c>
      <x:c r="AA1407" s="47" t="n">
        <x:v>0.4</x:v>
      </x:c>
      <x:c r="AB1407" s="68" t="n">
        <x:v>10</x:v>
      </x:c>
      <x:c r="AC1407" s="47" t="n">
        <x:v>4.4</x:v>
      </x:c>
      <x:c r="AD1407" s="47" t="n">
        <x:v>8.8</x:v>
      </x:c>
      <x:c r="AE1407" s="47" t="n">
        <x:v>17.71</x:v>
      </x:c>
      <x:c r="AF1407" s="68" t="n">
        <x:v>2.9</x:v>
      </x:c>
      <x:c r="AG1407" s="47" t="n">
        <x:v>3.5</x:v>
      </x:c>
      <x:c r="AH1407" s="68" t="n">
        <x:v>5</x:v>
      </x:c>
      <x:c r="AI1407" s="47" t="n">
        <x:v>39.79</x:v>
      </x:c>
      <x:c r="AJ1407" s="47" t="n">
        <x:v>308.21</x:v>
      </x:c>
      <x:c r="AK1407" s="48" t="n">
        <x:v>0.8859999999999999</x:v>
      </x:c>
      <x:c r="AL1407" s="32" t="str">
        <x:v>Fabric, length, pleating, lining, and finishing affect cost. Tariff and freight assumptions are illustrative and require current validation.</x:v>
      </x:c>
      <x:c r="AM1407" s="32" t="str">
        <x:v>This is a demonstration store. You can purchase products like this from Baby &amp; Company Timeless and inventive, Manuela Arcari’s designs for Ter et Bantine are exquisitely minimalistic while including touches of femininity. A-line skirt with subtle paneling. Back darts add to clean silhouette. Zip closure in back. Color Navy. 63% Cotton, 21% Polyester, 16% Seta. Made in Italy. Lana is wearing a Size 38. Also available in Cream .</x:v>
      </x:c>
      <x:c r="AN1407" s="32" t="str">
        <x:v>https://github.com/shopifypartners/shopify-product-csvs-and-images/blob/master/csv-files/fashion.csv</x:v>
      </x:c>
      <x:c r="AO1407" s="32" t="str">
        <x:v>2026-08-05-v2</x:v>
      </x:c>
    </x:row>
    <x:row r="1408">
      <x:c r="A1408" s="32" t="n">
        <x:v>1407</x:v>
      </x:c>
      <x:c r="B1408" s="32" t="str">
        <x:v>Shopify</x:v>
      </x:c>
      <x:c r="C1408" s="32" t="str">
        <x:v>Shopify Partners sample: fashion.csv</x:v>
      </x:c>
      <x:c r="D1408" s="32" t="str">
        <x:v>fashion.csv:tulle-pleat-skirt-cream</x:v>
      </x:c>
      <x:c r="E1408" s="32" t="str"/>
      <x:c r="F1408" s="32" t="str">
        <x:v>Tulle Pleat Skirt in Cream</x:v>
      </x:c>
      <x:c r="G1408" s="32" t="str">
        <x:v>Ter et Bantine</x:v>
      </x:c>
      <x:c r="H1408" s="32" t="str">
        <x:v>Ter et Bantine</x:v>
      </x:c>
      <x:c r="I1408" s="47" t="n">
        <x:v>348</x:v>
      </x:c>
      <x:c r="J1408" s="32" t="str">
        <x:v>USD</x:v>
      </x:c>
      <x:c r="K1408" s="32" t="str">
        <x:v>a-line, below-the-knee, bottoms, cream, cyber, S14, SALE, SALE50, Ter et Bantine, tulle, visible, Woman, women's</x:v>
      </x:c>
      <x:c r="L1408" s="32" t="str">
        <x:v>women's skirts</x:v>
      </x:c>
      <x:c r="M1408" s="67"/>
      <x:c r="N1408" s="32" t="str"/>
      <x:c r="O1408" s="32" t="str">
        <x:v>https://cdn.shopify.com/s/files/1/0923/8036/products/2014_11_17_Lana_Look11_01.jpeg?v=1437080456</x:v>
      </x:c>
      <x:c r="P1408" s="32" t="str"/>
      <x:c r="Q1408" s="32" t="str">
        <x:v>Estimated</x:v>
      </x:c>
      <x:c r="R1408" s="32" t="str">
        <x:v>Apparel</x:v>
      </x:c>
      <x:c r="S1408" s="32" t="str">
        <x:v>Skirt</x:v>
      </x:c>
      <x:c r="T1408" s="32" t="str">
        <x:v>Platform product type: women's skirts</x:v>
      </x:c>
      <x:c r="U1408" s="32" t="str">
        <x:v>Low</x:v>
      </x:c>
      <x:c r="V1408" s="67" t="n">
        <x:v>500</x:v>
      </x:c>
      <x:c r="W1408" s="47" t="n">
        <x:v>3.5</x:v>
      </x:c>
      <x:c r="X1408" s="47" t="n">
        <x:v>7</x:v>
      </x:c>
      <x:c r="Y1408" s="47" t="n">
        <x:v>14</x:v>
      </x:c>
      <x:c r="Z1408" s="47" t="n">
        <x:v>0.6</x:v>
      </x:c>
      <x:c r="AA1408" s="47" t="n">
        <x:v>0.4</x:v>
      </x:c>
      <x:c r="AB1408" s="68" t="n">
        <x:v>10</x:v>
      </x:c>
      <x:c r="AC1408" s="47" t="n">
        <x:v>4.4</x:v>
      </x:c>
      <x:c r="AD1408" s="47" t="n">
        <x:v>8.8</x:v>
      </x:c>
      <x:c r="AE1408" s="47" t="n">
        <x:v>17.71</x:v>
      </x:c>
      <x:c r="AF1408" s="68" t="n">
        <x:v>2.9</x:v>
      </x:c>
      <x:c r="AG1408" s="47" t="n">
        <x:v>3.5</x:v>
      </x:c>
      <x:c r="AH1408" s="68" t="n">
        <x:v>5</x:v>
      </x:c>
      <x:c r="AI1408" s="47" t="n">
        <x:v>39.79</x:v>
      </x:c>
      <x:c r="AJ1408" s="47" t="n">
        <x:v>308.21</x:v>
      </x:c>
      <x:c r="AK1408" s="48" t="n">
        <x:v>0.8859999999999999</x:v>
      </x:c>
      <x:c r="AL1408" s="32" t="str">
        <x:v>Fabric, length, pleating, lining, and finishing affect cost. Tariff and freight assumptions are illustrative and require current validation.</x:v>
      </x:c>
      <x:c r="AM1408" s="32" t="str">
        <x:v>This is a demonstration store. You can purchase products like this from Baby &amp; Company Timeless and inventive, Manuela Arcari’s designs for Ter et Bantine are exquisitely minimalistic while including touches of femininity. A-line skirt with subtle paneling. Back darts add to clean silhouette. Zip closure in back. Color Cream. 63% Cotton, 21% Polyester, 16% Seta. Made in Italy. Color Cream . Lana is wearing a Size 38. Also available in Navy .</x:v>
      </x:c>
      <x:c r="AN1408" s="32" t="str">
        <x:v>https://github.com/shopifypartners/shopify-product-csvs-and-images/blob/master/csv-files/fashion.csv</x:v>
      </x:c>
      <x:c r="AO1408" s="32" t="str">
        <x:v>2026-08-05-v2</x:v>
      </x:c>
    </x:row>
    <x:row r="1409">
      <x:c r="A1409" s="32" t="n">
        <x:v>1408</x:v>
      </x:c>
      <x:c r="B1409" s="32" t="str">
        <x:v>Shopify</x:v>
      </x:c>
      <x:c r="C1409" s="32" t="str">
        <x:v>Shopify Partners sample: fashion.csv</x:v>
      </x:c>
      <x:c r="D1409" s="32" t="str">
        <x:v>fashion.csv:s14-ter-dr-s11176439-denim</x:v>
      </x:c>
      <x:c r="E1409" s="32" t="str"/>
      <x:c r="F1409" s="32" t="str">
        <x:v>Denim Dress in Denim</x:v>
      </x:c>
      <x:c r="G1409" s="32" t="str">
        <x:v>Ter et Bantine</x:v>
      </x:c>
      <x:c r="H1409" s="32" t="str">
        <x:v>Ter et Bantine</x:v>
      </x:c>
      <x:c r="I1409" s="47" t="n">
        <x:v>298</x:v>
      </x:c>
      <x:c r="J1409" s="32" t="str">
        <x:v>USD</x:v>
      </x:c>
      <x:c r="K1409" s="32" t="str">
        <x:v>cyber, Denim, Dress, dresses, S14, SALE, SALE50, salefav2, Sheath, Sleeveless, Ter et Bantine, visible, Woman</x:v>
      </x:c>
      <x:c r="L1409" s="32" t="str">
        <x:v>women's dresses</x:v>
      </x:c>
      <x:c r="M1409" s="67"/>
      <x:c r="N1409" s="32" t="str"/>
      <x:c r="O1409" s="32" t="str">
        <x:v>https://cdn.shopify.com/s/files/1/0923/8036/products/2014_10_18_Lana_Look2601.jpeg?v=1437080444</x:v>
      </x:c>
      <x:c r="P1409" s="32" t="str"/>
      <x:c r="Q1409" s="32" t="str">
        <x:v>Estimated</x:v>
      </x:c>
      <x:c r="R1409" s="32" t="str">
        <x:v>Apparel</x:v>
      </x:c>
      <x:c r="S1409" s="32" t="str">
        <x:v>Casual dress</x:v>
      </x:c>
      <x:c r="T1409" s="32" t="str">
        <x:v>Platform product type: women's dresses</x:v>
      </x:c>
      <x:c r="U1409" s="32" t="str">
        <x:v>Low</x:v>
      </x:c>
      <x:c r="V1409" s="67" t="n">
        <x:v>500</x:v>
      </x:c>
      <x:c r="W1409" s="47" t="n">
        <x:v>4.85</x:v>
      </x:c>
      <x:c r="X1409" s="47" t="n">
        <x:v>9.69</x:v>
      </x:c>
      <x:c r="Y1409" s="47" t="n">
        <x:v>21.32</x:v>
      </x:c>
      <x:c r="Z1409" s="47" t="n">
        <x:v>0.75</x:v>
      </x:c>
      <x:c r="AA1409" s="47" t="n">
        <x:v>0.55</x:v>
      </x:c>
      <x:c r="AB1409" s="68" t="n">
        <x:v>10</x:v>
      </x:c>
      <x:c r="AC1409" s="47" t="n">
        <x:v>5.99</x:v>
      </x:c>
      <x:c r="AD1409" s="47" t="n">
        <x:v>12.09</x:v>
      </x:c>
      <x:c r="AE1409" s="47" t="n">
        <x:v>26.43</x:v>
      </x:c>
      <x:c r="AF1409" s="68" t="n">
        <x:v>2.9</x:v>
      </x:c>
      <x:c r="AG1409" s="47" t="n">
        <x:v>3.5</x:v>
      </x:c>
      <x:c r="AH1409" s="68" t="n">
        <x:v>5</x:v>
      </x:c>
      <x:c r="AI1409" s="47" t="n">
        <x:v>39.13</x:v>
      </x:c>
      <x:c r="AJ1409" s="47" t="n">
        <x:v>258.87</x:v>
      </x:c>
      <x:c r="AK1409" s="48" t="n">
        <x:v>0.8690000000000001</x:v>
      </x:c>
      <x:c r="AL1409" s="32" t="str">
        <x:v>Fabric, lining, embellishment, and complexity vary widely. Tariff and freight assumptions are illustrative and require current validation.</x:v>
      </x:c>
      <x:c r="AM1409" s="32" t="str">
        <x:v>A long and lean column of two-tone denim to satisfy any wardrobe's need for a zip up and go kind of dress. So complete you won't need to accessorize unless you want to. Color Denim. 100% Cotton. Lana is wearing an Italian 40.</x:v>
      </x:c>
      <x:c r="AN1409" s="32" t="str">
        <x:v>https://github.com/shopifypartners/shopify-product-csvs-and-images/blob/master/csv-files/fashion.csv</x:v>
      </x:c>
      <x:c r="AO1409" s="32" t="str">
        <x:v>2026-08-05-v2</x:v>
      </x:c>
    </x:row>
    <x:row r="1410">
      <x:c r="A1410" s="32" t="n">
        <x:v>1409</x:v>
      </x:c>
      <x:c r="B1410" s="32" t="str">
        <x:v>Shopify</x:v>
      </x:c>
      <x:c r="C1410" s="32" t="str">
        <x:v>Shopify Partners sample: fashion.csv</x:v>
      </x:c>
      <x:c r="D1410" s="32" t="str">
        <x:v>fashion.csv:s14-dnl-sh-gjqdem-beige</x:v>
      </x:c>
      <x:c r="E1410" s="32" t="str"/>
      <x:c r="F1410" s="32" t="str">
        <x:v>Patterned Button Up in Beige</x:v>
      </x:c>
      <x:c r="G1410" s="32" t="str">
        <x:v>DNL</x:v>
      </x:c>
      <x:c r="H1410" s="32" t="str">
        <x:v>DNL</x:v>
      </x:c>
      <x:c r="I1410" s="47" t="n">
        <x:v>128</x:v>
      </x:c>
      <x:c r="J1410" s="32" t="str">
        <x:v>USD</x:v>
      </x:c>
      <x:c r="K1410" s="32" t="str">
        <x:v>DNL, Man, S14, SALE, tops, visible</x:v>
      </x:c>
      <x:c r="L1410" s="32" t="str">
        <x:v>men's button-ups</x:v>
      </x:c>
      <x:c r="M1410" s="67"/>
      <x:c r="N1410" s="32" t="str"/>
      <x:c r="O1410" s="32" t="str">
        <x:v>https://cdn.shopify.com/s/files/1/0923/8036/products/1-26-15_Addis_Look_26_15581_1260.jpeg?v=1437080400</x:v>
      </x:c>
      <x:c r="P1410" s="32" t="str"/>
      <x:c r="Q1410" s="32" t="str">
        <x:v>Estimated</x:v>
      </x:c>
      <x:c r="R1410" s="32" t="str">
        <x:v>Apparel</x:v>
      </x:c>
      <x:c r="S1410" s="32" t="str">
        <x:v>Button-down shirt or blouse</x:v>
      </x:c>
      <x:c r="T1410" s="32" t="str">
        <x:v>Platform product type: men's button-ups</x:v>
      </x:c>
      <x:c r="U1410" s="32" t="str">
        <x:v>Medium</x:v>
      </x:c>
      <x:c r="V1410" s="67" t="n">
        <x:v>500</x:v>
      </x:c>
      <x:c r="W1410" s="47" t="n">
        <x:v>4</x:v>
      </x:c>
      <x:c r="X1410" s="47" t="n">
        <x:v>7.5</x:v>
      </x:c>
      <x:c r="Y1410" s="47" t="n">
        <x:v>14</x:v>
      </x:c>
      <x:c r="Z1410" s="47" t="n">
        <x:v>0.6</x:v>
      </x:c>
      <x:c r="AA1410" s="47" t="n">
        <x:v>0.35</x:v>
      </x:c>
      <x:c r="AB1410" s="68" t="n">
        <x:v>10</x:v>
      </x:c>
      <x:c r="AC1410" s="47" t="n">
        <x:v>4.93</x:v>
      </x:c>
      <x:c r="AD1410" s="47" t="n">
        <x:v>9.29</x:v>
      </x:c>
      <x:c r="AE1410" s="47" t="n">
        <x:v>17.55</x:v>
      </x:c>
      <x:c r="AF1410" s="68" t="n">
        <x:v>2.9</x:v>
      </x:c>
      <x:c r="AG1410" s="47" t="n">
        <x:v>3.5</x:v>
      </x:c>
      <x:c r="AH1410" s="68" t="n">
        <x:v>5</x:v>
      </x:c>
      <x:c r="AI1410" s="47" t="n">
        <x:v>22.91</x:v>
      </x:c>
      <x:c r="AJ1410" s="47" t="n">
        <x:v>105.09</x:v>
      </x:c>
      <x:c r="AK1410" s="48" t="n">
        <x:v>0.821</x:v>
      </x:c>
      <x:c r="AL1410" s="32" t="str">
        <x:v>Fabric, pattern matching, buttons, and finishing drive variance. Tariff and freight assumptions are illustrative and require current validation.</x:v>
      </x:c>
      <x:c r="AM1410" s="32" t="str">
        <x:v>This is a demonstration store. You can purchase products like this from Baby &amp; Company Addis is wearing a 40 Shop our collection of DNL.</x:v>
      </x:c>
      <x:c r="AN1410" s="32" t="str">
        <x:v>https://github.com/shopifypartners/shopify-product-csvs-and-images/blob/master/csv-files/fashion.csv</x:v>
      </x:c>
      <x:c r="AO1410" s="32" t="str">
        <x:v>2026-08-05-v2</x:v>
      </x:c>
    </x:row>
    <x:row r="1411">
      <x:c r="A1411" s="32" t="n">
        <x:v>1410</x:v>
      </x:c>
      <x:c r="B1411" s="32" t="str">
        <x:v>Shopify</x:v>
      </x:c>
      <x:c r="C1411" s="32" t="str">
        <x:v>Shopify Partners sample: fashion.csv</x:v>
      </x:c>
      <x:c r="D1411" s="32" t="str">
        <x:v>fashion.csv:s14-dnl-sh-lhldec-blue-diamond</x:v>
      </x:c>
      <x:c r="E1411" s="32" t="str"/>
      <x:c r="F1411" s="32" t="str">
        <x:v>Linen Button Up in Blue Diamond</x:v>
      </x:c>
      <x:c r="G1411" s="32" t="str">
        <x:v>DNL</x:v>
      </x:c>
      <x:c r="H1411" s="32" t="str">
        <x:v>DNL</x:v>
      </x:c>
      <x:c r="I1411" s="47" t="n">
        <x:v>128</x:v>
      </x:c>
      <x:c r="J1411" s="32" t="str">
        <x:v>USD</x:v>
      </x:c>
      <x:c r="K1411" s="32" t="str">
        <x:v>DNL, Man, S14, SALE, tops, visible</x:v>
      </x:c>
      <x:c r="L1411" s="32" t="str">
        <x:v>men's button-ups</x:v>
      </x:c>
      <x:c r="M1411" s="67"/>
      <x:c r="N1411" s="32" t="str"/>
      <x:c r="O1411" s="32" t="str">
        <x:v>https://cdn.shopify.com/s/files/1/0923/8036/products/1-26-15_Addis_Look_25_15595_1230.jpeg?v=1437080392</x:v>
      </x:c>
      <x:c r="P1411" s="32" t="str"/>
      <x:c r="Q1411" s="32" t="str">
        <x:v>Estimated</x:v>
      </x:c>
      <x:c r="R1411" s="32" t="str">
        <x:v>Apparel</x:v>
      </x:c>
      <x:c r="S1411" s="32" t="str">
        <x:v>Button-down shirt or blouse</x:v>
      </x:c>
      <x:c r="T1411" s="32" t="str">
        <x:v>Platform product type: men's button-ups</x:v>
      </x:c>
      <x:c r="U1411" s="32" t="str">
        <x:v>Medium</x:v>
      </x:c>
      <x:c r="V1411" s="67" t="n">
        <x:v>500</x:v>
      </x:c>
      <x:c r="W1411" s="47" t="n">
        <x:v>4</x:v>
      </x:c>
      <x:c r="X1411" s="47" t="n">
        <x:v>7.5</x:v>
      </x:c>
      <x:c r="Y1411" s="47" t="n">
        <x:v>14</x:v>
      </x:c>
      <x:c r="Z1411" s="47" t="n">
        <x:v>0.6</x:v>
      </x:c>
      <x:c r="AA1411" s="47" t="n">
        <x:v>0.35</x:v>
      </x:c>
      <x:c r="AB1411" s="68" t="n">
        <x:v>10</x:v>
      </x:c>
      <x:c r="AC1411" s="47" t="n">
        <x:v>4.93</x:v>
      </x:c>
      <x:c r="AD1411" s="47" t="n">
        <x:v>9.29</x:v>
      </x:c>
      <x:c r="AE1411" s="47" t="n">
        <x:v>17.55</x:v>
      </x:c>
      <x:c r="AF1411" s="68" t="n">
        <x:v>2.9</x:v>
      </x:c>
      <x:c r="AG1411" s="47" t="n">
        <x:v>3.5</x:v>
      </x:c>
      <x:c r="AH1411" s="68" t="n">
        <x:v>5</x:v>
      </x:c>
      <x:c r="AI1411" s="47" t="n">
        <x:v>22.91</x:v>
      </x:c>
      <x:c r="AJ1411" s="47" t="n">
        <x:v>105.09</x:v>
      </x:c>
      <x:c r="AK1411" s="48" t="n">
        <x:v>0.821</x:v>
      </x:c>
      <x:c r="AL1411" s="32" t="str">
        <x:v>Fabric, pattern matching, buttons, and finishing drive variance. Tariff and freight assumptions are illustrative and require current validation.</x:v>
      </x:c>
      <x:c r="AM1411" s="32" t="str">
        <x:v>This is a demonstration store. You can purchase products like this from Baby &amp; Company DNL. Addis is wearing a 40. Shop our collection of DNL.</x:v>
      </x:c>
      <x:c r="AN1411" s="32" t="str">
        <x:v>https://github.com/shopifypartners/shopify-product-csvs-and-images/blob/master/csv-files/fashion.csv</x:v>
      </x:c>
      <x:c r="AO1411" s="32" t="str">
        <x:v>2026-08-05-v2</x:v>
      </x:c>
    </x:row>
    <x:row r="1412">
      <x:c r="A1412" s="32" t="n">
        <x:v>1411</x:v>
      </x:c>
      <x:c r="B1412" s="32" t="str">
        <x:v>Shopify</x:v>
      </x:c>
      <x:c r="C1412" s="32" t="str">
        <x:v>Shopify Partners sample: fashion.csv</x:v>
      </x:c>
      <x:c r="D1412" s="32" t="str">
        <x:v>fashion.csv:s14-dnl-sh-lkadec-beige-blue</x:v>
      </x:c>
      <x:c r="E1412" s="32" t="str"/>
      <x:c r="F1412" s="32" t="str">
        <x:v>Linen Western Shirt in Beige/Blue</x:v>
      </x:c>
      <x:c r="G1412" s="32" t="str">
        <x:v>DNL</x:v>
      </x:c>
      <x:c r="H1412" s="32" t="str">
        <x:v>DNL</x:v>
      </x:c>
      <x:c r="I1412" s="47" t="n">
        <x:v>128</x:v>
      </x:c>
      <x:c r="J1412" s="32" t="str">
        <x:v>USD</x:v>
      </x:c>
      <x:c r="K1412" s="32" t="str">
        <x:v>beige, blue, button up, cyber, DNL, Man, off white, pattern, S14, SALE, SALE50, shirt, stripes, tops, visible, western</x:v>
      </x:c>
      <x:c r="L1412" s="32" t="str">
        <x:v>men's button-ups</x:v>
      </x:c>
      <x:c r="M1412" s="67"/>
      <x:c r="N1412" s="32" t="str"/>
      <x:c r="O1412" s="32" t="str">
        <x:v>https://cdn.shopify.com/s/files/1/0923/8036/products/2014_11_3_Addis_Look17_02.jpeg?v=1437080385</x:v>
      </x:c>
      <x:c r="P1412" s="32" t="str"/>
      <x:c r="Q1412" s="32" t="str">
        <x:v>Estimated</x:v>
      </x:c>
      <x:c r="R1412" s="32" t="str">
        <x:v>Apparel</x:v>
      </x:c>
      <x:c r="S1412" s="32" t="str">
        <x:v>Button-down shirt or blouse</x:v>
      </x:c>
      <x:c r="T1412" s="32" t="str">
        <x:v>Platform product type: men's button-ups</x:v>
      </x:c>
      <x:c r="U1412" s="32" t="str">
        <x:v>Medium</x:v>
      </x:c>
      <x:c r="V1412" s="67" t="n">
        <x:v>500</x:v>
      </x:c>
      <x:c r="W1412" s="47" t="n">
        <x:v>4</x:v>
      </x:c>
      <x:c r="X1412" s="47" t="n">
        <x:v>7.5</x:v>
      </x:c>
      <x:c r="Y1412" s="47" t="n">
        <x:v>14</x:v>
      </x:c>
      <x:c r="Z1412" s="47" t="n">
        <x:v>0.6</x:v>
      </x:c>
      <x:c r="AA1412" s="47" t="n">
        <x:v>0.35</x:v>
      </x:c>
      <x:c r="AB1412" s="68" t="n">
        <x:v>10</x:v>
      </x:c>
      <x:c r="AC1412" s="47" t="n">
        <x:v>4.93</x:v>
      </x:c>
      <x:c r="AD1412" s="47" t="n">
        <x:v>9.29</x:v>
      </x:c>
      <x:c r="AE1412" s="47" t="n">
        <x:v>17.55</x:v>
      </x:c>
      <x:c r="AF1412" s="68" t="n">
        <x:v>2.9</x:v>
      </x:c>
      <x:c r="AG1412" s="47" t="n">
        <x:v>3.5</x:v>
      </x:c>
      <x:c r="AH1412" s="68" t="n">
        <x:v>5</x:v>
      </x:c>
      <x:c r="AI1412" s="47" t="n">
        <x:v>22.91</x:v>
      </x:c>
      <x:c r="AJ1412" s="47" t="n">
        <x:v>105.09</x:v>
      </x:c>
      <x:c r="AK1412" s="48" t="n">
        <x:v>0.821</x:v>
      </x:c>
      <x:c r="AL1412" s="32" t="str">
        <x:v>Fabric, pattern matching, buttons, and finishing drive variance. Tariff and freight assumptions are illustrative and require current validation.</x:v>
      </x:c>
      <x:c r="AM1412" s="32" t="str">
        <x:v>This is a demonstration store. You can purchase products like this from Baby &amp; Company Tailored woven shirts for men. Relaxed with western prints. DNL. Color Beige/Blue. 60% Linen, 40% Cotton. Made in Italy. Addis is wearing a size 41. Addis is 6’2”, Chest 38.5”, Waist 31”, Inseam 32”.</x:v>
      </x:c>
      <x:c r="AN1412" s="32" t="str">
        <x:v>https://github.com/shopifypartners/shopify-product-csvs-and-images/blob/master/csv-files/fashion.csv</x:v>
      </x:c>
      <x:c r="AO1412" s="32" t="str">
        <x:v>2026-08-05-v2</x:v>
      </x:c>
    </x:row>
    <x:row r="1413">
      <x:c r="A1413" s="32" t="n">
        <x:v>1412</x:v>
      </x:c>
      <x:c r="B1413" s="32" t="str">
        <x:v>Shopify</x:v>
      </x:c>
      <x:c r="C1413" s="32" t="str">
        <x:v>Shopify Partners sample: fashion.csv</x:v>
      </x:c>
      <x:c r="D1413" s="32" t="str">
        <x:v>fashion.csv:bracelet-65-black</x:v>
      </x:c>
      <x:c r="E1413" s="32" t="str"/>
      <x:c r="F1413" s="32" t="str">
        <x:v>Bracelet 65 in Black</x:v>
      </x:c>
      <x:c r="G1413" s="32" t="str">
        <x:v>1-100</x:v>
      </x:c>
      <x:c r="H1413" s="32" t="str">
        <x:v>1-100</x:v>
      </x:c>
      <x:c r="I1413" s="47" t="n">
        <x:v>298</x:v>
      </x:c>
      <x:c r="J1413" s="32" t="str">
        <x:v>USD</x:v>
      </x:c>
      <x:c r="K1413" s="32" t="str">
        <x:v>1-100, Accessories, Accessory, AW15, black, Bracelets, F14, jewelry, last, leather, Man, measurement, mothermoon, one, one6/11, signature, visible, Woman</x:v>
      </x:c>
      <x:c r="L1413" s="32" t="str">
        <x:v>unisex bracelets</x:v>
      </x:c>
      <x:c r="M1413" s="67"/>
      <x:c r="N1413" s="32" t="str"/>
      <x:c r="O1413" s="32" t="str">
        <x:v>https://cdn.shopify.com/s/files/1/0923/8036/products/product_bracelet_1-100_bracelet65_01_1024x1024_681b5c42-4d33-4aed-8583-514cc34173a9.jpeg?v=1437080344</x:v>
      </x:c>
      <x:c r="P1413" s="32" t="str"/>
      <x:c r="Q1413" s="32" t="str">
        <x:v>Estimated</x:v>
      </x:c>
      <x:c r="R1413" s="32" t="str">
        <x:v>Jewelry</x:v>
      </x:c>
      <x:c r="S1413" s="32" t="str">
        <x:v>Fashion bracelet or bangle</x:v>
      </x:c>
      <x:c r="T1413" s="32" t="str">
        <x:v>Platform product type: unisex bracelets</x:v>
      </x:c>
      <x:c r="U1413" s="32" t="str">
        <x:v>Low</x:v>
      </x:c>
      <x:c r="V1413" s="67" t="n">
        <x:v>500</x:v>
      </x:c>
      <x:c r="W1413" s="47" t="n">
        <x:v>0.74</x:v>
      </x:c>
      <x:c r="X1413" s="47" t="n">
        <x:v>2.33</x:v>
      </x:c>
      <x:c r="Y1413" s="47" t="n">
        <x:v>6.52</x:v>
      </x:c>
      <x:c r="Z1413" s="47" t="n">
        <x:v>0.4</x:v>
      </x:c>
      <x:c r="AA1413" s="47" t="n">
        <x:v>0.16</x:v>
      </x:c>
      <x:c r="AB1413" s="68" t="n">
        <x:v>6</x:v>
      </x:c>
      <x:c r="AC1413" s="47" t="n">
        <x:v>1.02</x:v>
      </x:c>
      <x:c r="AD1413" s="47" t="n">
        <x:v>3.06</x:v>
      </x:c>
      <x:c r="AE1413" s="47" t="n">
        <x:v>8.39</x:v>
      </x:c>
      <x:c r="AF1413" s="68" t="n">
        <x:v>2.9</x:v>
      </x:c>
      <x:c r="AG1413" s="47" t="n">
        <x:v>3.5</x:v>
      </x:c>
      <x:c r="AH1413" s="68" t="n">
        <x:v>5</x:v>
      </x:c>
      <x:c r="AI1413" s="47" t="n">
        <x:v>30.1</x:v>
      </x:c>
      <x:c r="AJ1413" s="47" t="n">
        <x:v>267.9</x:v>
      </x:c>
      <x:c r="AK1413" s="48" t="n">
        <x:v>0.899</x:v>
      </x:c>
      <x:c r="AL1413" s="32" t="str">
        <x:v>Material, engraving, stones, and handmade labor vary widely. Tariff and freight assumptions are illustrative and require current validation.</x:v>
      </x:c>
      <x:c r="AM1413" s="32" t="str">
        <x:v>This is a demonstration store. You can purchase products like this from Baby &amp; Company A singular oval roughly cast and attached with silver rings to a strap of black leather. All rings are closed and the piece is imaginatively left open to interpretation. Worn double wrapped as bracelet or around the neck, the 1-100 pieces are made by hand by designer/artist team Miguel Villalobos and Graham Tabor. Sterling Silver used throughout. Shop our collection of 1-100.</x:v>
      </x:c>
      <x:c r="AN1413" s="32" t="str">
        <x:v>https://github.com/shopifypartners/shopify-product-csvs-and-images/blob/master/csv-files/fashion.csv</x:v>
      </x:c>
      <x:c r="AO1413" s="32" t="str">
        <x:v>2026-08-05-v2</x:v>
      </x:c>
    </x:row>
    <x:row r="1414">
      <x:c r="A1414" s="32" t="n">
        <x:v>1413</x:v>
      </x:c>
      <x:c r="B1414" s="32" t="str">
        <x:v>Shopify</x:v>
      </x:c>
      <x:c r="C1414" s="32" t="str">
        <x:v>Shopify Partners sample: fashion.csv</x:v>
      </x:c>
      <x:c r="D1414" s="32" t="str">
        <x:v>fashion.csv:silver-chain-bracelet-sterling</x:v>
      </x:c>
      <x:c r="E1414" s="32" t="str"/>
      <x:c r="F1414" s="32" t="str">
        <x:v>Silver I.D. Bracelet in Sterling</x:v>
      </x:c>
      <x:c r="G1414" s="32" t="str">
        <x:v>1-100</x:v>
      </x:c>
      <x:c r="H1414" s="32" t="str">
        <x:v>1-100</x:v>
      </x:c>
      <x:c r="I1414" s="47" t="n">
        <x:v>978</x:v>
      </x:c>
      <x:c r="J1414" s="32" t="str">
        <x:v>USD</x:v>
      </x:c>
      <x:c r="K1414" s="32" t="str">
        <x:v>1-100, Accessories, Bracelets, F14, jewelry, Man, spring2, sterling, visible, Woman</x:v>
      </x:c>
      <x:c r="L1414" s="32" t="str">
        <x:v>unisex bracelets</x:v>
      </x:c>
      <x:c r="M1414" s="67"/>
      <x:c r="N1414" s="32" t="str"/>
      <x:c r="O1414" s="32" t="str">
        <x:v>https://cdn.shopify.com/s/files/1/0923/8036/products/product_bracelet_1-100_silver-id-bracelet_01_1024x1024_967ee005-f395-48cc-bc59-8c542bbc1774.jpeg?v=1437080341</x:v>
      </x:c>
      <x:c r="P1414" s="32" t="str"/>
      <x:c r="Q1414" s="32" t="str">
        <x:v>Estimated</x:v>
      </x:c>
      <x:c r="R1414" s="32" t="str">
        <x:v>Jewelry</x:v>
      </x:c>
      <x:c r="S1414" s="32" t="str">
        <x:v>Fashion bracelet or bangle</x:v>
      </x:c>
      <x:c r="T1414" s="32" t="str">
        <x:v>Platform product type: unisex bracelets</x:v>
      </x:c>
      <x:c r="U1414" s="32" t="str">
        <x:v>Low</x:v>
      </x:c>
      <x:c r="V1414" s="67" t="n">
        <x:v>500</x:v>
      </x:c>
      <x:c r="W1414" s="47" t="n">
        <x:v>0.74</x:v>
      </x:c>
      <x:c r="X1414" s="47" t="n">
        <x:v>2.33</x:v>
      </x:c>
      <x:c r="Y1414" s="47" t="n">
        <x:v>6.52</x:v>
      </x:c>
      <x:c r="Z1414" s="47" t="n">
        <x:v>0.4</x:v>
      </x:c>
      <x:c r="AA1414" s="47" t="n">
        <x:v>0.16</x:v>
      </x:c>
      <x:c r="AB1414" s="68" t="n">
        <x:v>6</x:v>
      </x:c>
      <x:c r="AC1414" s="47" t="n">
        <x:v>1.02</x:v>
      </x:c>
      <x:c r="AD1414" s="47" t="n">
        <x:v>3.06</x:v>
      </x:c>
      <x:c r="AE1414" s="47" t="n">
        <x:v>8.39</x:v>
      </x:c>
      <x:c r="AF1414" s="68" t="n">
        <x:v>2.9</x:v>
      </x:c>
      <x:c r="AG1414" s="47" t="n">
        <x:v>3.5</x:v>
      </x:c>
      <x:c r="AH1414" s="68" t="n">
        <x:v>5</x:v>
      </x:c>
      <x:c r="AI1414" s="47" t="n">
        <x:v>83.82</x:v>
      </x:c>
      <x:c r="AJ1414" s="47" t="n">
        <x:v>894.18</x:v>
      </x:c>
      <x:c r="AK1414" s="48" t="n">
        <x:v>0.914</x:v>
      </x:c>
      <x:c r="AL1414" s="32" t="str">
        <x:v>Material, engraving, stones, and handmade labor vary widely. Tariff and freight assumptions are illustrative and require current validation.</x:v>
      </x:c>
      <x:c r="AM1414" s="32" t="str">
        <x:v>Rustic yet lovely, 1-100 jewelry gives an organic feel while maintaining an understated elegance. Varying chain-links with rugged I.D. bracelet slab. Hook-and-eye closure. 100% Sterling Silver. Hook to Eye Length 7".</x:v>
      </x:c>
      <x:c r="AN1414" s="32" t="str">
        <x:v>https://github.com/shopifypartners/shopify-product-csvs-and-images/blob/master/csv-files/fashion.csv</x:v>
      </x:c>
      <x:c r="AO1414" s="32" t="str">
        <x:v>2026-08-05-v2</x:v>
      </x:c>
    </x:row>
    <x:row r="1415">
      <x:c r="A1415" s="32" t="n">
        <x:v>1414</x:v>
      </x:c>
      <x:c r="B1415" s="32" t="str">
        <x:v>Shopify</x:v>
      </x:c>
      <x:c r="C1415" s="32" t="str">
        <x:v>Shopify Partners sample: fashion.csv</x:v>
      </x:c>
      <x:c r="D1415" s="32" t="str">
        <x:v>fashion.csv:silver-coil-ring-sterling</x:v>
      </x:c>
      <x:c r="E1415" s="32" t="str"/>
      <x:c r="F1415" s="32" t="str">
        <x:v>Silver Coil Ring in Sterling</x:v>
      </x:c>
      <x:c r="G1415" s="32" t="str">
        <x:v>1-100</x:v>
      </x:c>
      <x:c r="H1415" s="32" t="str">
        <x:v>1-100</x:v>
      </x:c>
      <x:c r="I1415" s="47" t="n">
        <x:v>288</x:v>
      </x:c>
      <x:c r="J1415" s="32" t="str">
        <x:v>USD</x:v>
      </x:c>
      <x:c r="K1415" s="32" t="str">
        <x:v>1-100, Accessories, F14, Man, Rings, visible, Woman</x:v>
      </x:c>
      <x:c r="L1415" s="32" t="str">
        <x:v>unisex rings</x:v>
      </x:c>
      <x:c r="M1415" s="67"/>
      <x:c r="N1415" s="32" t="str"/>
      <x:c r="O1415" s="32" t="str">
        <x:v>https://cdn.shopify.com/s/files/1/0923/8036/products/2015-04-20_Accessories_21_15669_21336.jpeg?v=1437080337</x:v>
      </x:c>
      <x:c r="P1415" s="32" t="str"/>
      <x:c r="Q1415" s="32" t="str">
        <x:v>Estimated</x:v>
      </x:c>
      <x:c r="R1415" s="32" t="str">
        <x:v>Jewelry</x:v>
      </x:c>
      <x:c r="S1415" s="32" t="str">
        <x:v>Fashion ring</x:v>
      </x:c>
      <x:c r="T1415" s="32" t="str">
        <x:v>Platform product type: unisex rings</x:v>
      </x:c>
      <x:c r="U1415" s="32" t="str">
        <x:v>Low</x:v>
      </x:c>
      <x:c r="V1415" s="67" t="n">
        <x:v>500</x:v>
      </x:c>
      <x:c r="W1415" s="47" t="n">
        <x:v>0.6</x:v>
      </x:c>
      <x:c r="X1415" s="47" t="n">
        <x:v>2.2</x:v>
      </x:c>
      <x:c r="Y1415" s="47" t="n">
        <x:v>6</x:v>
      </x:c>
      <x:c r="Z1415" s="47" t="n">
        <x:v>0.35</x:v>
      </x:c>
      <x:c r="AA1415" s="47" t="n">
        <x:v>0.12</x:v>
      </x:c>
      <x:c r="AB1415" s="68" t="n">
        <x:v>6</x:v>
      </x:c>
      <x:c r="AC1415" s="47" t="n">
        <x:v>0.85</x:v>
      </x:c>
      <x:c r="AD1415" s="47" t="n">
        <x:v>2.83</x:v>
      </x:c>
      <x:c r="AE1415" s="47" t="n">
        <x:v>7.53</x:v>
      </x:c>
      <x:c r="AF1415" s="68" t="n">
        <x:v>2.9</x:v>
      </x:c>
      <x:c r="AG1415" s="47" t="n">
        <x:v>3.5</x:v>
      </x:c>
      <x:c r="AH1415" s="68" t="n">
        <x:v>5</x:v>
      </x:c>
      <x:c r="AI1415" s="47" t="n">
        <x:v>29.08</x:v>
      </x:c>
      <x:c r="AJ1415" s="47" t="n">
        <x:v>258.92</x:v>
      </x:c>
      <x:c r="AK1415" s="48" t="n">
        <x:v>0.899</x:v>
      </x:c>
      <x:c r="AL1415" s="32" t="str">
        <x:v>Metal, size range, stones, and plating affect cost. Tariff and freight assumptions are illustrative and require current validation.</x:v>
      </x:c>
      <x:c r="AM1415" s="32" t="str">
        <x:v>Rustic yet lovely, 1-100 jewelry gives an organic feel while maintaining an understated elegance. Asymmetrical layered coils, branch-like and sophisticated. 100% Sterling Silver. Size 6, Small. Size 9, Medium.</x:v>
      </x:c>
      <x:c r="AN1415" s="32" t="str">
        <x:v>https://github.com/shopifypartners/shopify-product-csvs-and-images/blob/master/csv-files/fashion.csv</x:v>
      </x:c>
      <x:c r="AO1415" s="32" t="str">
        <x:v>2026-08-05-v2</x:v>
      </x:c>
    </x:row>
    <x:row r="1416">
      <x:c r="A1416" s="32" t="n">
        <x:v>1415</x:v>
      </x:c>
      <x:c r="B1416" s="32" t="str">
        <x:v>Shopify</x:v>
      </x:c>
      <x:c r="C1416" s="32" t="str">
        <x:v>Shopify Partners sample: fashion.csv</x:v>
      </x:c>
      <x:c r="D1416" s="32" t="str">
        <x:v>fashion.csv:western-arkansas-button-up-dark-hash-floral</x:v>
      </x:c>
      <x:c r="E1416" s="32" t="str"/>
      <x:c r="F1416" s="32" t="str">
        <x:v>Western Arkansas Button-Up in Dark Hash Floral</x:v>
      </x:c>
      <x:c r="G1416" s="32" t="str">
        <x:v>Aglini</x:v>
      </x:c>
      <x:c r="H1416" s="32" t="str">
        <x:v>Aglini</x:v>
      </x:c>
      <x:c r="I1416" s="47" t="n">
        <x:v>108</x:v>
      </x:c>
      <x:c r="J1416" s="32" t="str">
        <x:v>USD</x:v>
      </x:c>
      <x:c r="K1416" s="32" t="str">
        <x:v>Aglini, Button-ups, Buttons, Cotton, F14, Floral, Man, Men's, SALE, SALE30, Shirt, top, tops, visible, Western</x:v>
      </x:c>
      <x:c r="L1416" s="32" t="str">
        <x:v>men's button-ups</x:v>
      </x:c>
      <x:c r="M1416" s="67"/>
      <x:c r="N1416" s="32" t="str"/>
      <x:c r="O1416" s="32" t="str">
        <x:v>https://cdn.shopify.com/s/files/1/0923/8036/products/2014-08-25_Matt_Look_213.jpeg?v=1437080323</x:v>
      </x:c>
      <x:c r="P1416" s="32" t="str"/>
      <x:c r="Q1416" s="32" t="str">
        <x:v>Estimated</x:v>
      </x:c>
      <x:c r="R1416" s="32" t="str">
        <x:v>Apparel</x:v>
      </x:c>
      <x:c r="S1416" s="32" t="str">
        <x:v>Button-down shirt or blouse</x:v>
      </x:c>
      <x:c r="T1416" s="32" t="str">
        <x:v>Platform product type: men's button-ups</x:v>
      </x:c>
      <x:c r="U1416" s="32" t="str">
        <x:v>Medium</x:v>
      </x:c>
      <x:c r="V1416" s="67" t="n">
        <x:v>500</x:v>
      </x:c>
      <x:c r="W1416" s="47" t="n">
        <x:v>4</x:v>
      </x:c>
      <x:c r="X1416" s="47" t="n">
        <x:v>7.5</x:v>
      </x:c>
      <x:c r="Y1416" s="47" t="n">
        <x:v>14</x:v>
      </x:c>
      <x:c r="Z1416" s="47" t="n">
        <x:v>0.6</x:v>
      </x:c>
      <x:c r="AA1416" s="47" t="n">
        <x:v>0.35</x:v>
      </x:c>
      <x:c r="AB1416" s="68" t="n">
        <x:v>10</x:v>
      </x:c>
      <x:c r="AC1416" s="47" t="n">
        <x:v>4.93</x:v>
      </x:c>
      <x:c r="AD1416" s="47" t="n">
        <x:v>9.29</x:v>
      </x:c>
      <x:c r="AE1416" s="47" t="n">
        <x:v>17.55</x:v>
      </x:c>
      <x:c r="AF1416" s="68" t="n">
        <x:v>2.9</x:v>
      </x:c>
      <x:c r="AG1416" s="47" t="n">
        <x:v>3.5</x:v>
      </x:c>
      <x:c r="AH1416" s="68" t="n">
        <x:v>5</x:v>
      </x:c>
      <x:c r="AI1416" s="47" t="n">
        <x:v>21.33</x:v>
      </x:c>
      <x:c r="AJ1416" s="47" t="n">
        <x:v>86.67</x:v>
      </x:c>
      <x:c r="AK1416" s="48" t="n">
        <x:v>0.8029999999999999</x:v>
      </x:c>
      <x:c r="AL1416" s="32" t="str">
        <x:v>Fabric, pattern matching, buttons, and finishing drive variance. Tariff and freight assumptions are illustrative and require current validation.</x:v>
      </x:c>
      <x:c r="AM1416" s="32" t="str">
        <x:v>A Western style shirt gets a sweet touch with an all over floral motif. Two flap pockets at the chest and a classic western style yoke finishes the back. Aglini. Color Dark Hash Floral. 100% Cotton. Made in Italy. Also available in Blue Floral and Grey Floral. Shop our collection of Aglini.</x:v>
      </x:c>
      <x:c r="AN1416" s="32" t="str">
        <x:v>https://github.com/shopifypartners/shopify-product-csvs-and-images/blob/master/csv-files/fashion.csv</x:v>
      </x:c>
      <x:c r="AO1416" s="32" t="str">
        <x:v>2026-08-05-v2</x:v>
      </x:c>
    </x:row>
    <x:row r="1417">
      <x:c r="A1417" s="32" t="n">
        <x:v>1416</x:v>
      </x:c>
      <x:c r="B1417" s="32" t="str">
        <x:v>Shopify</x:v>
      </x:c>
      <x:c r="C1417" s="32" t="str">
        <x:v>Shopify Partners sample: fashion.csv</x:v>
      </x:c>
      <x:c r="D1417" s="32" t="str">
        <x:v>fashion.csv:western-arkansas-button-up-blue-floral</x:v>
      </x:c>
      <x:c r="E1417" s="32" t="str"/>
      <x:c r="F1417" s="32" t="str">
        <x:v>Western Arkansas Button-Up in Blue Floral</x:v>
      </x:c>
      <x:c r="G1417" s="32" t="str">
        <x:v>Aglini</x:v>
      </x:c>
      <x:c r="H1417" s="32" t="str">
        <x:v>Aglini</x:v>
      </x:c>
      <x:c r="I1417" s="47" t="n">
        <x:v>108</x:v>
      </x:c>
      <x:c r="J1417" s="32" t="str">
        <x:v>USD</x:v>
      </x:c>
      <x:c r="K1417" s="32" t="str">
        <x:v>Aglini, button up, Button-ups, Cotton, F14, floral, Man, Men's, Outer Warmth, print, SALE, SALE30, shirt, top, tops, visible, western</x:v>
      </x:c>
      <x:c r="L1417" s="32" t="str">
        <x:v>men's button-ups</x:v>
      </x:c>
      <x:c r="M1417" s="67"/>
      <x:c r="N1417" s="32" t="str"/>
      <x:c r="O1417" s="32" t="str">
        <x:v>https://cdn.shopify.com/s/files/1/0923/8036/products/2014-08-25_Matt_Look_164.jpeg?v=1437080316</x:v>
      </x:c>
      <x:c r="P1417" s="32" t="str"/>
      <x:c r="Q1417" s="32" t="str">
        <x:v>Estimated</x:v>
      </x:c>
      <x:c r="R1417" s="32" t="str">
        <x:v>Apparel</x:v>
      </x:c>
      <x:c r="S1417" s="32" t="str">
        <x:v>Button-down shirt or blouse</x:v>
      </x:c>
      <x:c r="T1417" s="32" t="str">
        <x:v>Platform product type: men's button-ups</x:v>
      </x:c>
      <x:c r="U1417" s="32" t="str">
        <x:v>Medium</x:v>
      </x:c>
      <x:c r="V1417" s="67" t="n">
        <x:v>500</x:v>
      </x:c>
      <x:c r="W1417" s="47" t="n">
        <x:v>4</x:v>
      </x:c>
      <x:c r="X1417" s="47" t="n">
        <x:v>7.5</x:v>
      </x:c>
      <x:c r="Y1417" s="47" t="n">
        <x:v>14</x:v>
      </x:c>
      <x:c r="Z1417" s="47" t="n">
        <x:v>0.6</x:v>
      </x:c>
      <x:c r="AA1417" s="47" t="n">
        <x:v>0.35</x:v>
      </x:c>
      <x:c r="AB1417" s="68" t="n">
        <x:v>10</x:v>
      </x:c>
      <x:c r="AC1417" s="47" t="n">
        <x:v>4.93</x:v>
      </x:c>
      <x:c r="AD1417" s="47" t="n">
        <x:v>9.29</x:v>
      </x:c>
      <x:c r="AE1417" s="47" t="n">
        <x:v>17.55</x:v>
      </x:c>
      <x:c r="AF1417" s="68" t="n">
        <x:v>2.9</x:v>
      </x:c>
      <x:c r="AG1417" s="47" t="n">
        <x:v>3.5</x:v>
      </x:c>
      <x:c r="AH1417" s="68" t="n">
        <x:v>5</x:v>
      </x:c>
      <x:c r="AI1417" s="47" t="n">
        <x:v>21.33</x:v>
      </x:c>
      <x:c r="AJ1417" s="47" t="n">
        <x:v>86.67</x:v>
      </x:c>
      <x:c r="AK1417" s="48" t="n">
        <x:v>0.8029999999999999</x:v>
      </x:c>
      <x:c r="AL1417" s="32" t="str">
        <x:v>Fabric, pattern matching, buttons, and finishing drive variance. Tariff and freight assumptions are illustrative and require current validation.</x:v>
      </x:c>
      <x:c r="AM1417" s="32" t="str">
        <x:v>A Western style shirt gets a sweet touch with an all over floral motif. Two flap pockets at the chest and a classic western style yoke finishes the back. Aglini. Color Blue Floral. 100% Cotton. Made in Italy. Matt is wearing an Italian 42. Matt is 6’2”, Chest 38”, Waist 31”, Inseam 34.5”. Also available in Dark Hash Floral and Grey Floral . Shop our collection of Aglini.</x:v>
      </x:c>
      <x:c r="AN1417" s="32" t="str">
        <x:v>https://github.com/shopifypartners/shopify-product-csvs-and-images/blob/master/csv-files/fashion.csv</x:v>
      </x:c>
      <x:c r="AO1417" s="32" t="str">
        <x:v>2026-08-05-v2</x:v>
      </x:c>
    </x:row>
    <x:row r="1418">
      <x:c r="A1418" s="32" t="n">
        <x:v>1417</x:v>
      </x:c>
      <x:c r="B1418" s="32" t="str">
        <x:v>Shopify</x:v>
      </x:c>
      <x:c r="C1418" s="32" t="str">
        <x:v>Shopify Partners sample: fashion.csv</x:v>
      </x:c>
      <x:c r="D1418" s="32" t="str">
        <x:v>fashion.csv:riccardo-button-up-plaid-multi</x:v>
      </x:c>
      <x:c r="E1418" s="32" t="str"/>
      <x:c r="F1418" s="32" t="str">
        <x:v>Riccardo Button-Up in Plaid Multi</x:v>
      </x:c>
      <x:c r="G1418" s="32" t="str">
        <x:v>Aglini</x:v>
      </x:c>
      <x:c r="H1418" s="32" t="str">
        <x:v>Aglini</x:v>
      </x:c>
      <x:c r="I1418" s="47" t="n">
        <x:v>108</x:v>
      </x:c>
      <x:c r="J1418" s="32" t="str">
        <x:v>USD</x:v>
      </x:c>
      <x:c r="K1418" s="32" t="str">
        <x:v>Aglini, Button-ups, Buttons, cotton, F14, Man, Plaid, SALE, SALE30_4, shirt, top, tops, visible, wool</x:v>
      </x:c>
      <x:c r="L1418" s="32" t="str">
        <x:v>men's button-ups</x:v>
      </x:c>
      <x:c r="M1418" s="67"/>
      <x:c r="N1418" s="32" t="str"/>
      <x:c r="O1418" s="32" t="str">
        <x:v>https://cdn.shopify.com/s/files/1/0923/8036/products/2014-08-25_Matt_Look_156.jpeg?v=1437080308</x:v>
      </x:c>
      <x:c r="P1418" s="32" t="str"/>
      <x:c r="Q1418" s="32" t="str">
        <x:v>Estimated</x:v>
      </x:c>
      <x:c r="R1418" s="32" t="str">
        <x:v>Apparel</x:v>
      </x:c>
      <x:c r="S1418" s="32" t="str">
        <x:v>Button-down shirt or blouse</x:v>
      </x:c>
      <x:c r="T1418" s="32" t="str">
        <x:v>Platform product type: men's button-ups</x:v>
      </x:c>
      <x:c r="U1418" s="32" t="str">
        <x:v>Medium</x:v>
      </x:c>
      <x:c r="V1418" s="67" t="n">
        <x:v>500</x:v>
      </x:c>
      <x:c r="W1418" s="47" t="n">
        <x:v>4</x:v>
      </x:c>
      <x:c r="X1418" s="47" t="n">
        <x:v>7.5</x:v>
      </x:c>
      <x:c r="Y1418" s="47" t="n">
        <x:v>14</x:v>
      </x:c>
      <x:c r="Z1418" s="47" t="n">
        <x:v>0.6</x:v>
      </x:c>
      <x:c r="AA1418" s="47" t="n">
        <x:v>0.35</x:v>
      </x:c>
      <x:c r="AB1418" s="68" t="n">
        <x:v>10</x:v>
      </x:c>
      <x:c r="AC1418" s="47" t="n">
        <x:v>4.93</x:v>
      </x:c>
      <x:c r="AD1418" s="47" t="n">
        <x:v>9.29</x:v>
      </x:c>
      <x:c r="AE1418" s="47" t="n">
        <x:v>17.55</x:v>
      </x:c>
      <x:c r="AF1418" s="68" t="n">
        <x:v>2.9</x:v>
      </x:c>
      <x:c r="AG1418" s="47" t="n">
        <x:v>3.5</x:v>
      </x:c>
      <x:c r="AH1418" s="68" t="n">
        <x:v>5</x:v>
      </x:c>
      <x:c r="AI1418" s="47" t="n">
        <x:v>21.33</x:v>
      </x:c>
      <x:c r="AJ1418" s="47" t="n">
        <x:v>86.67</x:v>
      </x:c>
      <x:c r="AK1418" s="48" t="n">
        <x:v>0.8029999999999999</x:v>
      </x:c>
      <x:c r="AL1418" s="32" t="str">
        <x:v>Fabric, pattern matching, buttons, and finishing drive variance. Tariff and freight assumptions are illustrative and require current validation.</x:v>
      </x:c>
      <x:c r="AM1418" s="32" t="str">
        <x:v>A multicolored plaid button up is crafted from a blend of soft wool and cotton and features distinctive gold metal buttons. A back yoke completes the shirt. Aglini. Color Plaid Multi. 55% Wool, 45% Cotton. Made in Italy. Matt is wearing a size 42. Matt is 6’2”, Chest 38”, Waist 31”, Inseam 34.5”.</x:v>
      </x:c>
      <x:c r="AN1418" s="32" t="str">
        <x:v>https://github.com/shopifypartners/shopify-product-csvs-and-images/blob/master/csv-files/fashion.csv</x:v>
      </x:c>
      <x:c r="AO1418" s="32" t="str">
        <x:v>2026-08-05-v2</x:v>
      </x:c>
    </x:row>
    <x:row r="1419">
      <x:c r="A1419" s="32" t="n">
        <x:v>1418</x:v>
      </x:c>
      <x:c r="B1419" s="32" t="str">
        <x:v>Shopify</x:v>
      </x:c>
      <x:c r="C1419" s="32" t="str">
        <x:v>Shopify Partners sample: fashion.csv</x:v>
      </x:c>
      <x:c r="D1419" s="32" t="str">
        <x:v>fashion.csv:stretch-tee-milk</x:v>
      </x:c>
      <x:c r="E1419" s="32" t="str"/>
      <x:c r="F1419" s="32" t="str">
        <x:v>Stretch Tee in Milk</x:v>
      </x:c>
      <x:c r="G1419" s="32" t="str">
        <x:v>Album di Famiglia</x:v>
      </x:c>
      <x:c r="H1419" s="32" t="str">
        <x:v>Album di Famiglia</x:v>
      </x:c>
      <x:c r="I1419" s="47" t="n">
        <x:v>98</x:v>
      </x:c>
      <x:c r="J1419" s="32" t="str">
        <x:v>USD</x:v>
      </x:c>
      <x:c r="K1419" s="32" t="str">
        <x:v>Album di Famiglia, F14, SALE, SALE30_4, shirt, t-shirt, t-shirts, tee, tee shirt, tops, visible, Woman</x:v>
      </x:c>
      <x:c r="L1419" s="32" t="str">
        <x:v>women's t-shirts</x:v>
      </x:c>
      <x:c r="M1419" s="67"/>
      <x:c r="N1419" s="32" t="str"/>
      <x:c r="O1419" s="32" t="str">
        <x:v>https://cdn.shopify.com/s/files/1/0923/8036/products/2014_08_10_Lana_Look05_267.jpeg?v=1437080271</x:v>
      </x:c>
      <x:c r="P1419" s="32" t="str"/>
      <x:c r="Q1419" s="32" t="str">
        <x:v>Estimated</x:v>
      </x:c>
      <x:c r="R1419" s="32" t="str">
        <x:v>Apparel</x:v>
      </x:c>
      <x:c r="S1419" s="32" t="str">
        <x:v>Basic cotton T-shirt</x:v>
      </x:c>
      <x:c r="T1419" s="32" t="str">
        <x:v>Keyword/category match: t-shirt</x:v>
      </x:c>
      <x:c r="U1419" s="32" t="str">
        <x:v>Medium</x:v>
      </x:c>
      <x:c r="V1419" s="67" t="n">
        <x:v>500</x:v>
      </x:c>
      <x:c r="W1419" s="47" t="n">
        <x:v>1.54</x:v>
      </x:c>
      <x:c r="X1419" s="47" t="n">
        <x:v>2.64</x:v>
      </x:c>
      <x:c r="Y1419" s="47" t="n">
        <x:v>4.63</x:v>
      </x:c>
      <x:c r="Z1419" s="47" t="n">
        <x:v>0.35</x:v>
      </x:c>
      <x:c r="AA1419" s="47" t="n">
        <x:v>0.18</x:v>
      </x:c>
      <x:c r="AB1419" s="68" t="n">
        <x:v>10</x:v>
      </x:c>
      <x:c r="AC1419" s="47" t="n">
        <x:v>2</x:v>
      </x:c>
      <x:c r="AD1419" s="47" t="n">
        <x:v>3.49</x:v>
      </x:c>
      <x:c r="AE1419" s="47" t="n">
        <x:v>6.25</x:v>
      </x:c>
      <x:c r="AF1419" s="68" t="n">
        <x:v>2.9</x:v>
      </x:c>
      <x:c r="AG1419" s="47" t="n">
        <x:v>3.5</x:v>
      </x:c>
      <x:c r="AH1419" s="68" t="n">
        <x:v>5</x:v>
      </x:c>
      <x:c r="AI1419" s="47" t="n">
        <x:v>14.73</x:v>
      </x:c>
      <x:c r="AJ1419" s="47" t="n">
        <x:v>83.27</x:v>
      </x:c>
      <x:c r="AK1419" s="48" t="n">
        <x:v>0.85</x:v>
      </x:c>
      <x:c r="AL1419" s="32" t="str">
        <x:v>Fabric weight, country, certifications, and decoration affect cost. Tariff and freight assumptions are illustrative and require current validation.</x:v>
      </x:c>
      <x:c r="AM1419" s="32" t="str">
        <x:v>With a soft hand that denotes its made in Italy origins this simple T-shirt has a surged hem at neck and waist. Album di Famiglia. Color Milk. 94% Cotton, 6% Elastane. Made in Italy. Also available in Black .</x:v>
      </x:c>
      <x:c r="AN1419" s="32" t="str">
        <x:v>https://github.com/shopifypartners/shopify-product-csvs-and-images/blob/master/csv-files/fashion.csv</x:v>
      </x:c>
      <x:c r="AO1419" s="32" t="str">
        <x:v>2026-08-05-v2</x:v>
      </x:c>
    </x:row>
    <x:row r="1420">
      <x:c r="A1420" s="32" t="n">
        <x:v>1419</x:v>
      </x:c>
      <x:c r="B1420" s="32" t="str">
        <x:v>Shopify</x:v>
      </x:c>
      <x:c r="C1420" s="32" t="str">
        <x:v>Shopify Partners sample: fashion.csv</x:v>
      </x:c>
      <x:c r="D1420" s="32" t="str">
        <x:v>fashion.csv:knit-hooded-jumpsuit-black</x:v>
      </x:c>
      <x:c r="E1420" s="32" t="str"/>
      <x:c r="F1420" s="32" t="str">
        <x:v>Knit Hooded Jumpsuit in Black</x:v>
      </x:c>
      <x:c r="G1420" s="32" t="str">
        <x:v>Album di Famiglia</x:v>
      </x:c>
      <x:c r="H1420" s="32" t="str">
        <x:v>Album di Famiglia</x:v>
      </x:c>
      <x:c r="I1420" s="47" t="n">
        <x:v>208</x:v>
      </x:c>
      <x:c r="J1420" s="32" t="str">
        <x:v>USD</x:v>
      </x:c>
      <x:c r="K1420" s="32" t="str">
        <x:v>Album di Famiglia, Black, bottoms, cropped, F14, hood, hooded, Jumpsuit, Knitwear, Minimalism, relaxed, SALE, SALE30_4, visible, Woman</x:v>
      </x:c>
      <x:c r="L1420" s="32" t="str">
        <x:v>women's jumpsuits</x:v>
      </x:c>
      <x:c r="M1420" s="67"/>
      <x:c r="N1420" s="32" t="str"/>
      <x:c r="O1420" s="32" t="str">
        <x:v>https://cdn.shopify.com/s/files/1/0923/8036/products/0810_lana_look01_43.jpeg?v=1437080234</x:v>
      </x:c>
      <x:c r="P1420" s="32" t="str"/>
      <x:c r="Q1420" s="32" t="str">
        <x:v>Estimated</x:v>
      </x:c>
      <x:c r="R1420" s="32" t="str">
        <x:v>Apparel</x:v>
      </x:c>
      <x:c r="S1420" s="32" t="str">
        <x:v>Sweater or knitwear</x:v>
      </x:c>
      <x:c r="T1420" s="32" t="str">
        <x:v>Keyword/category match: knitwear</x:v>
      </x:c>
      <x:c r="U1420" s="32" t="str">
        <x:v>Low</x:v>
      </x:c>
      <x:c r="V1420" s="67" t="n">
        <x:v>500</x:v>
      </x:c>
      <x:c r="W1420" s="47" t="n">
        <x:v>7.45</x:v>
      </x:c>
      <x:c r="X1420" s="47" t="n">
        <x:v>14.9</x:v>
      </x:c>
      <x:c r="Y1420" s="47" t="n">
        <x:v>29.79</x:v>
      </x:c>
      <x:c r="Z1420" s="47" t="n">
        <x:v>0.9</x:v>
      </x:c>
      <x:c r="AA1420" s="47" t="n">
        <x:v>0.9</x:v>
      </x:c>
      <x:c r="AB1420" s="68" t="n">
        <x:v>10</x:v>
      </x:c>
      <x:c r="AC1420" s="47" t="n">
        <x:v>9.13</x:v>
      </x:c>
      <x:c r="AD1420" s="47" t="n">
        <x:v>18.37</x:v>
      </x:c>
      <x:c r="AE1420" s="47" t="n">
        <x:v>36.95</x:v>
      </x:c>
      <x:c r="AF1420" s="68" t="n">
        <x:v>2.9</x:v>
      </x:c>
      <x:c r="AG1420" s="47" t="n">
        <x:v>3.5</x:v>
      </x:c>
      <x:c r="AH1420" s="68" t="n">
        <x:v>5</x:v>
      </x:c>
      <x:c r="AI1420" s="47" t="n">
        <x:v>38.3</x:v>
      </x:c>
      <x:c r="AJ1420" s="47" t="n">
        <x:v>169.7</x:v>
      </x:c>
      <x:c r="AK1420" s="48" t="n">
        <x:v>0.816</x:v>
      </x:c>
      <x:c r="AL1420" s="32" t="str">
        <x:v>Yarn fiber, gauge, handmade labor, and finishing dominate. Tariff and freight assumptions are illustrative and require current validation.</x:v>
      </x:c>
      <x:c r="AM1420" s="32" t="str">
        <x:v>This hooded jumpsuit from Album di Famiglia has baby snaps down the center front and a low slung inseam making ease the priority. Back patch pockets and a slightly cropped length. Color Black. 34% Cotton, 29% Viscose, 19% Polyamide, 14% Angora, 4% Elastane. Lana is wearing a size Small.</x:v>
      </x:c>
      <x:c r="AN1420" s="32" t="str">
        <x:v>https://github.com/shopifypartners/shopify-product-csvs-and-images/blob/master/csv-files/fashion.csv</x:v>
      </x:c>
      <x:c r="AO1420" s="32" t="str">
        <x:v>2026-08-05-v2</x:v>
      </x:c>
    </x:row>
    <x:row r="1421">
      <x:c r="A1421" s="32" t="n">
        <x:v>1420</x:v>
      </x:c>
      <x:c r="B1421" s="32" t="str">
        <x:v>Shopify</x:v>
      </x:c>
      <x:c r="C1421" s="32" t="str">
        <x:v>Shopify Partners sample: fashion.csv</x:v>
      </x:c>
      <x:c r="D1421" s="32" t="str">
        <x:v>fashion.csv:silk-shift-tweed-net</x:v>
      </x:c>
      <x:c r="E1421" s="32" t="str"/>
      <x:c r="F1421" s="32" t="str">
        <x:v>Silk Shift in Tweed and Net</x:v>
      </x:c>
      <x:c r="G1421" s="32" t="str">
        <x:v>Antoni &amp; Alison</x:v>
      </x:c>
      <x:c r="H1421" s="32" t="str">
        <x:v>Antoni &amp; Alison</x:v>
      </x:c>
      <x:c r="I1421" s="47" t="n">
        <x:v>418</x:v>
      </x:c>
      <x:c r="J1421" s="32" t="str">
        <x:v>USD</x:v>
      </x:c>
      <x:c r="K1421" s="32" t="str">
        <x:v>Antoni &amp; Alison, Dress, Dresses, F14, Print, Printed, Prints, SALE, SALE30_4, Shift, Shift Dress, Shift Dresses, Silk, Sleeveless, visible, Woman</x:v>
      </x:c>
      <x:c r="L1421" s="32" t="str">
        <x:v>women's dresses</x:v>
      </x:c>
      <x:c r="M1421" s="67"/>
      <x:c r="N1421" s="32" t="str"/>
      <x:c r="O1421" s="32" t="str">
        <x:v>https://cdn.shopify.com/s/files/1/0923/8036/products/2014-09-20_Lana_Look_31_01.jpeg?v=1437080206</x:v>
      </x:c>
      <x:c r="P1421" s="32" t="str"/>
      <x:c r="Q1421" s="32" t="str">
        <x:v>Estimated</x:v>
      </x:c>
      <x:c r="R1421" s="32" t="str">
        <x:v>Apparel</x:v>
      </x:c>
      <x:c r="S1421" s="32" t="str">
        <x:v>Casual dress</x:v>
      </x:c>
      <x:c r="T1421" s="32" t="str">
        <x:v>Platform product type: women's dresses</x:v>
      </x:c>
      <x:c r="U1421" s="32" t="str">
        <x:v>Low</x:v>
      </x:c>
      <x:c r="V1421" s="67" t="n">
        <x:v>500</x:v>
      </x:c>
      <x:c r="W1421" s="47" t="n">
        <x:v>6.54</x:v>
      </x:c>
      <x:c r="X1421" s="47" t="n">
        <x:v>13.08</x:v>
      </x:c>
      <x:c r="Y1421" s="47" t="n">
        <x:v>28.79</x:v>
      </x:c>
      <x:c r="Z1421" s="47" t="n">
        <x:v>0.75</x:v>
      </x:c>
      <x:c r="AA1421" s="47" t="n">
        <x:v>0.55</x:v>
      </x:c>
      <x:c r="AB1421" s="68" t="n">
        <x:v>10</x:v>
      </x:c>
      <x:c r="AC1421" s="47" t="n">
        <x:v>7.86</x:v>
      </x:c>
      <x:c r="AD1421" s="47" t="n">
        <x:v>15.82</x:v>
      </x:c>
      <x:c r="AE1421" s="47" t="n">
        <x:v>34.64</x:v>
      </x:c>
      <x:c r="AF1421" s="68" t="n">
        <x:v>2.9</x:v>
      </x:c>
      <x:c r="AG1421" s="47" t="n">
        <x:v>3.5</x:v>
      </x:c>
      <x:c r="AH1421" s="68" t="n">
        <x:v>5</x:v>
      </x:c>
      <x:c r="AI1421" s="47" t="n">
        <x:v>52.35</x:v>
      </x:c>
      <x:c r="AJ1421" s="47" t="n">
        <x:v>365.65</x:v>
      </x:c>
      <x:c r="AK1421" s="48" t="n">
        <x:v>0.875</x:v>
      </x:c>
      <x:c r="AL1421" s="32" t="str">
        <x:v>Fabric, lining, embellishment, and complexity vary widely. Modifiers: silk material. Tariff and freight assumptions are illustrative and require current validation.</x:v>
      </x:c>
      <x:c r="AM1421" s="32" t="str">
        <x:v>Artisanal prints are creeping in this season with Antoni &amp; Alison's silk dresses. A wispy sleeveless shifts keep it simple while eye-catching collages made us look twice. Color Tweed &amp; Net. 100% Silk. Lana is wearing a UK 10. Also available in Pearls on Gold .</x:v>
      </x:c>
      <x:c r="AN1421" s="32" t="str">
        <x:v>https://github.com/shopifypartners/shopify-product-csvs-and-images/blob/master/csv-files/fashion.csv</x:v>
      </x:c>
      <x:c r="AO1421" s="32" t="str">
        <x:v>2026-08-05-v2</x:v>
      </x:c>
    </x:row>
    <x:row r="1422">
      <x:c r="A1422" s="32" t="n">
        <x:v>1421</x:v>
      </x:c>
      <x:c r="B1422" s="32" t="str">
        <x:v>Shopify</x:v>
      </x:c>
      <x:c r="C1422" s="32" t="str">
        <x:v>Shopify Partners sample: fashion.csv</x:v>
      </x:c>
      <x:c r="D1422" s="32" t="str">
        <x:v>fashion.csv:nuit-short-black</x:v>
      </x:c>
      <x:c r="E1422" s="32" t="str"/>
      <x:c r="F1422" s="32" t="str">
        <x:v>Nuit Shorts in Black</x:v>
      </x:c>
      <x:c r="G1422" s="32" t="str">
        <x:v>Drifter</x:v>
      </x:c>
      <x:c r="H1422" s="32" t="str">
        <x:v>Drifter</x:v>
      </x:c>
      <x:c r="I1422" s="47" t="n">
        <x:v>228</x:v>
      </x:c>
      <x:c r="J1422" s="32" t="str">
        <x:v>USD</x:v>
      </x:c>
      <x:c r="K1422" s="32" t="str">
        <x:v>Black, bottoms, drawstring, S14, Shorts, visible, Woman</x:v>
      </x:c>
      <x:c r="L1422" s="32" t="str">
        <x:v>women's shorts</x:v>
      </x:c>
      <x:c r="M1422" s="67"/>
      <x:c r="N1422" s="32" t="str"/>
      <x:c r="O1422" s="32" t="str">
        <x:v>https://cdn.shopify.com/s/files/1/0923/8036/products/2014-09-30_Ashley_Look_04_8413.jpeg?v=1437080161</x:v>
      </x:c>
      <x:c r="P1422" s="32" t="str"/>
      <x:c r="Q1422" s="32" t="str">
        <x:v>Estimated</x:v>
      </x:c>
      <x:c r="R1422" s="32" t="str">
        <x:v>Apparel</x:v>
      </x:c>
      <x:c r="S1422" s="32" t="str">
        <x:v>Shorts</x:v>
      </x:c>
      <x:c r="T1422" s="32" t="str">
        <x:v>Platform product type: women's shorts</x:v>
      </x:c>
      <x:c r="U1422" s="32" t="str">
        <x:v>Medium</x:v>
      </x:c>
      <x:c r="V1422" s="67" t="n">
        <x:v>500</x:v>
      </x:c>
      <x:c r="W1422" s="47" t="n">
        <x:v>4.73</x:v>
      </x:c>
      <x:c r="X1422" s="47" t="n">
        <x:v>8.78</x:v>
      </x:c>
      <x:c r="Y1422" s="47" t="n">
        <x:v>16.2</x:v>
      </x:c>
      <x:c r="Z1422" s="47" t="n">
        <x:v>0.55</x:v>
      </x:c>
      <x:c r="AA1422" s="47" t="n">
        <x:v>0.4</x:v>
      </x:c>
      <x:c r="AB1422" s="68" t="n">
        <x:v>10</x:v>
      </x:c>
      <x:c r="AC1422" s="47" t="n">
        <x:v>5.69</x:v>
      </x:c>
      <x:c r="AD1422" s="47" t="n">
        <x:v>10.7</x:v>
      </x:c>
      <x:c r="AE1422" s="47" t="n">
        <x:v>19.97</x:v>
      </x:c>
      <x:c r="AF1422" s="68" t="n">
        <x:v>2.9</x:v>
      </x:c>
      <x:c r="AG1422" s="47" t="n">
        <x:v>3.5</x:v>
      </x:c>
      <x:c r="AH1422" s="68" t="n">
        <x:v>5</x:v>
      </x:c>
      <x:c r="AI1422" s="47" t="n">
        <x:v>32.21</x:v>
      </x:c>
      <x:c r="AJ1422" s="47" t="n">
        <x:v>195.79</x:v>
      </x:c>
      <x:c r="AK1422" s="48" t="n">
        <x:v>0.8590000000000001</x:v>
      </x:c>
      <x:c r="AL1422" s="32" t="str">
        <x:v>Fabric and construction drive variance. Modifiers: silk material. Tariff and freight assumptions are illustrative and require current validation.</x:v>
      </x:c>
      <x:c r="AM1422" s="32" t="str">
        <x:v>A mid length silk short from a company that understands a woman's right to basics. A nylon grosgrain drawstring at waist with on-seam pockets. Drifter. Color Black. 100% Silk. Made in U.S.A. Lana is wearing a size Small.</x:v>
      </x:c>
      <x:c r="AN1422" s="32" t="str">
        <x:v>https://github.com/shopifypartners/shopify-product-csvs-and-images/blob/master/csv-files/fashion.csv</x:v>
      </x:c>
      <x:c r="AO1422" s="32" t="str">
        <x:v>2026-08-05-v2</x:v>
      </x:c>
    </x:row>
    <x:row r="1423">
      <x:c r="A1423" s="32" t="n">
        <x:v>1422</x:v>
      </x:c>
      <x:c r="B1423" s="32" t="str">
        <x:v>Shopify</x:v>
      </x:c>
      <x:c r="C1423" s="32" t="str">
        <x:v>Shopify Partners sample: fashion.csv</x:v>
      </x:c>
      <x:c r="D1423" s="32" t="str">
        <x:v>fashion.csv:symphonie-sweatshirt-black</x:v>
      </x:c>
      <x:c r="E1423" s="32" t="str"/>
      <x:c r="F1423" s="32" t="str">
        <x:v>Symphonie Sweatshirt in Black</x:v>
      </x:c>
      <x:c r="G1423" s="32" t="str">
        <x:v>Drifter</x:v>
      </x:c>
      <x:c r="H1423" s="32" t="str">
        <x:v>Drifter</x:v>
      </x:c>
      <x:c r="I1423" s="47" t="n">
        <x:v>148</x:v>
      </x:c>
      <x:c r="J1423" s="32" t="str">
        <x:v>USD</x:v>
      </x:c>
      <x:c r="K1423" s="32" t="str">
        <x:v>black, drifter, F14, sweats, Sweatshirt, tops, visible, Woman</x:v>
      </x:c>
      <x:c r="L1423" s="32" t="str">
        <x:v>women's tops</x:v>
      </x:c>
      <x:c r="M1423" s="67"/>
      <x:c r="N1423" s="32" t="str"/>
      <x:c r="O1423" s="32" t="str">
        <x:v>https://cdn.shopify.com/s/files/1/0923/8036/products/6_21_LOOKS205_copy.jpeg?v=1437080154</x:v>
      </x:c>
      <x:c r="P1423" s="32" t="str"/>
      <x:c r="Q1423" s="32" t="str">
        <x:v>Estimated</x:v>
      </x:c>
      <x:c r="R1423" s="32" t="str">
        <x:v>Apparel</x:v>
      </x:c>
      <x:c r="S1423" s="32" t="str">
        <x:v>Hoodie or sweatshirt</x:v>
      </x:c>
      <x:c r="T1423" s="32" t="str">
        <x:v>Keyword/category match: sweatshirt</x:v>
      </x:c>
      <x:c r="U1423" s="32" t="str">
        <x:v>Medium</x:v>
      </x:c>
      <x:c r="V1423" s="67" t="n">
        <x:v>500</x:v>
      </x:c>
      <x:c r="W1423" s="47" t="n">
        <x:v>7</x:v>
      </x:c>
      <x:c r="X1423" s="47" t="n">
        <x:v>11.5</x:v>
      </x:c>
      <x:c r="Y1423" s="47" t="n">
        <x:v>19</x:v>
      </x:c>
      <x:c r="Z1423" s="47" t="n">
        <x:v>0.8</x:v>
      </x:c>
      <x:c r="AA1423" s="47" t="n">
        <x:v>0.8</x:v>
      </x:c>
      <x:c r="AB1423" s="68" t="n">
        <x:v>10</x:v>
      </x:c>
      <x:c r="AC1423" s="47" t="n">
        <x:v>8.64</x:v>
      </x:c>
      <x:c r="AD1423" s="47" t="n">
        <x:v>14.41</x:v>
      </x:c>
      <x:c r="AE1423" s="47" t="n">
        <x:v>24.53</x:v>
      </x:c>
      <x:c r="AF1423" s="68" t="n">
        <x:v>2.9</x:v>
      </x:c>
      <x:c r="AG1423" s="47" t="n">
        <x:v>3.5</x:v>
      </x:c>
      <x:c r="AH1423" s="68" t="n">
        <x:v>5</x:v>
      </x:c>
      <x:c r="AI1423" s="47" t="n">
        <x:v>29.6</x:v>
      </x:c>
      <x:c r="AJ1423" s="47" t="n">
        <x:v>118.4</x:v>
      </x:c>
      <x:c r="AK1423" s="48" t="n">
        <x:v>0.8</x:v>
      </x:c>
      <x:c r="AL1423" s="32" t="str">
        <x:v>Fleece weight, zipper, embroidery, and washes affect cost. Tariff and freight assumptions are illustrative and require current validation.</x:v>
      </x:c>
      <x:c r="AM1423" s="32" t="str">
        <x:v>This is a demonstration store. You can purchase products like this from Baby &amp; Company A rugged all cotton sweatshirt with a lovely cross-over in back. Ribbing at hem and cuffs. Drifter. Color Black. 100% Cotton. Made in U.S.A. Lana is wearing a size Medium. Also Available in Heather Grey .</x:v>
      </x:c>
      <x:c r="AN1423" s="32" t="str">
        <x:v>https://github.com/shopifypartners/shopify-product-csvs-and-images/blob/master/csv-files/fashion.csv</x:v>
      </x:c>
      <x:c r="AO1423" s="32" t="str">
        <x:v>2026-08-05-v2</x:v>
      </x:c>
    </x:row>
    <x:row r="1424">
      <x:c r="A1424" s="32" t="n">
        <x:v>1423</x:v>
      </x:c>
      <x:c r="B1424" s="32" t="str">
        <x:v>Shopify</x:v>
      </x:c>
      <x:c r="C1424" s="32" t="str">
        <x:v>Shopify Partners sample: fashion.csv</x:v>
      </x:c>
      <x:c r="D1424" s="32" t="str">
        <x:v>fashion.csv:millenium-tank-black</x:v>
      </x:c>
      <x:c r="E1424" s="32" t="str"/>
      <x:c r="F1424" s="32" t="str">
        <x:v>Millenium Tank in Black</x:v>
      </x:c>
      <x:c r="G1424" s="32" t="str">
        <x:v>Drifter</x:v>
      </x:c>
      <x:c r="H1424" s="32" t="str">
        <x:v>Drifter</x:v>
      </x:c>
      <x:c r="I1424" s="47" t="n">
        <x:v>88</x:v>
      </x:c>
      <x:c r="J1424" s="32" t="str">
        <x:v>USD</x:v>
      </x:c>
      <x:c r="K1424" s="32" t="str">
        <x:v>basic, cotton, Drifter, last, layering, S14, shirt, sleeveless, t-shirt, t-shirts, tank, tee, tee shirt, top, tops, visible, Woman</x:v>
      </x:c>
      <x:c r="L1424" s="32" t="str">
        <x:v>women's t-shirts</x:v>
      </x:c>
      <x:c r="M1424" s="67"/>
      <x:c r="N1424" s="32" t="str"/>
      <x:c r="O1424" s="32" t="str">
        <x:v>https://cdn.shopify.com/s/files/1/0923/8036/products/2014_10_25_Lana_Look28_02.jpeg?v=1437080148</x:v>
      </x:c>
      <x:c r="P1424" s="32" t="str"/>
      <x:c r="Q1424" s="32" t="str">
        <x:v>Estimated</x:v>
      </x:c>
      <x:c r="R1424" s="32" t="str">
        <x:v>Apparel</x:v>
      </x:c>
      <x:c r="S1424" s="32" t="str">
        <x:v>Basic cotton T-shirt</x:v>
      </x:c>
      <x:c r="T1424" s="32" t="str">
        <x:v>Keyword/category match: t-shirt</x:v>
      </x:c>
      <x:c r="U1424" s="32" t="str">
        <x:v>Medium</x:v>
      </x:c>
      <x:c r="V1424" s="67" t="n">
        <x:v>500</x:v>
      </x:c>
      <x:c r="W1424" s="47" t="n">
        <x:v>2.08</x:v>
      </x:c>
      <x:c r="X1424" s="47" t="n">
        <x:v>3.57</x:v>
      </x:c>
      <x:c r="Y1424" s="47" t="n">
        <x:v>6.25</x:v>
      </x:c>
      <x:c r="Z1424" s="47" t="n">
        <x:v>0.35</x:v>
      </x:c>
      <x:c r="AA1424" s="47" t="n">
        <x:v>0.18</x:v>
      </x:c>
      <x:c r="AB1424" s="68" t="n">
        <x:v>10</x:v>
      </x:c>
      <x:c r="AC1424" s="47" t="n">
        <x:v>2.6</x:v>
      </x:c>
      <x:c r="AD1424" s="47" t="n">
        <x:v>4.51</x:v>
      </x:c>
      <x:c r="AE1424" s="47" t="n">
        <x:v>8.03</x:v>
      </x:c>
      <x:c r="AF1424" s="68" t="n">
        <x:v>2.9</x:v>
      </x:c>
      <x:c r="AG1424" s="47" t="n">
        <x:v>3.5</x:v>
      </x:c>
      <x:c r="AH1424" s="68" t="n">
        <x:v>5</x:v>
      </x:c>
      <x:c r="AI1424" s="47" t="n">
        <x:v>14.96</x:v>
      </x:c>
      <x:c r="AJ1424" s="47" t="n">
        <x:v>73.04</x:v>
      </x:c>
      <x:c r="AK1424" s="48" t="n">
        <x:v>0.83</x:v>
      </x:c>
      <x:c r="AL1424" s="32" t="str">
        <x:v>Fabric weight, country, certifications, and decoration affect cost. Modifiers: silk material. Tariff and freight assumptions are illustrative and require current validation.</x:v>
      </x:c>
      <x:c r="AM1424" s="32" t="str">
        <x:v>Drifter's fluid tops are our foundation pieces and as basics they are anything but. This version is sleeveless with a subtle rounded v-neck. Color Black. Modal and 10% Silk. Made in U.S.A. Lana is wearing a size Medium. Also available in Heather Grey and Ivory .</x:v>
      </x:c>
      <x:c r="AN1424" s="32" t="str">
        <x:v>https://github.com/shopifypartners/shopify-product-csvs-and-images/blob/master/csv-files/fashion.csv</x:v>
      </x:c>
      <x:c r="AO1424" s="32" t="str">
        <x:v>2026-08-05-v2</x:v>
      </x:c>
    </x:row>
    <x:row r="1425">
      <x:c r="A1425" s="32" t="n">
        <x:v>1424</x:v>
      </x:c>
      <x:c r="B1425" s="32" t="str">
        <x:v>Shopify</x:v>
      </x:c>
      <x:c r="C1425" s="32" t="str">
        <x:v>Shopify Partners sample: fashion.csv</x:v>
      </x:c>
      <x:c r="D1425" s="32" t="str">
        <x:v>fashion.csv:trench-coat-black</x:v>
      </x:c>
      <x:c r="E1425" s="32" t="str"/>
      <x:c r="F1425" s="32" t="str">
        <x:v>Trench Coat in Black</x:v>
      </x:c>
      <x:c r="G1425" s="32" t="str">
        <x:v>Amelia Toro</x:v>
      </x:c>
      <x:c r="H1425" s="32" t="str">
        <x:v>Amelia Toro</x:v>
      </x:c>
      <x:c r="I1425" s="47" t="n">
        <x:v>948</x:v>
      </x:c>
      <x:c r="J1425" s="32" t="str">
        <x:v>USD</x:v>
      </x:c>
      <x:c r="K1425" s="32" t="str">
        <x:v>Amelia Toro, belt, black, F14, Outerwear, pockets, SALE, SALE30, SALE30_2, trench, visible, Woman</x:v>
      </x:c>
      <x:c r="L1425" s="32" t="str">
        <x:v>women's coats &amp; jackets</x:v>
      </x:c>
      <x:c r="M1425" s="67"/>
      <x:c r="N1425" s="32" t="str"/>
      <x:c r="O1425" s="32" t="str">
        <x:v>https://cdn.shopify.com/s/files/1/0923/8036/products/2014-07-26_Lana_Look_23_379.jpeg?v=1437080131</x:v>
      </x:c>
      <x:c r="P1425" s="32" t="str"/>
      <x:c r="Q1425" s="32" t="str">
        <x:v>Estimated</x:v>
      </x:c>
      <x:c r="R1425" s="32" t="str">
        <x:v>Apparel</x:v>
      </x:c>
      <x:c r="S1425" s="32" t="str">
        <x:v>Casual jacket or coat</x:v>
      </x:c>
      <x:c r="T1425" s="32" t="str">
        <x:v>Keyword/category match: jacket</x:v>
      </x:c>
      <x:c r="U1425" s="32" t="str">
        <x:v>Low</x:v>
      </x:c>
      <x:c r="V1425" s="67" t="n">
        <x:v>500</x:v>
      </x:c>
      <x:c r="W1425" s="47" t="n">
        <x:v>15.08</x:v>
      </x:c>
      <x:c r="X1425" s="47" t="n">
        <x:v>31.42</x:v>
      </x:c>
      <x:c r="Y1425" s="47" t="n">
        <x:v>69.13</x:v>
      </x:c>
      <x:c r="Z1425" s="47" t="n">
        <x:v>1.5</x:v>
      </x:c>
      <x:c r="AA1425" s="47" t="n">
        <x:v>2.5</x:v>
      </x:c>
      <x:c r="AB1425" s="68" t="n">
        <x:v>10</x:v>
      </x:c>
      <x:c r="AC1425" s="47" t="n">
        <x:v>18.46</x:v>
      </x:c>
      <x:c r="AD1425" s="47" t="n">
        <x:v>38.96</x:v>
      </x:c>
      <x:c r="AE1425" s="47" t="n">
        <x:v>85.94</x:v>
      </x:c>
      <x:c r="AF1425" s="68" t="n">
        <x:v>2.9</x:v>
      </x:c>
      <x:c r="AG1425" s="47" t="n">
        <x:v>3.5</x:v>
      </x:c>
      <x:c r="AH1425" s="68" t="n">
        <x:v>5</x:v>
      </x:c>
      <x:c r="AI1425" s="47" t="n">
        <x:v>117.35</x:v>
      </x:c>
      <x:c r="AJ1425" s="47" t="n">
        <x:v>830.65</x:v>
      </x:c>
      <x:c r="AK1425" s="48" t="n">
        <x:v>0.8759999999999999</x:v>
      </x:c>
      <x:c r="AL1425" s="32" t="str">
        <x:v>Shell, insulation, waterproofing, lining, and hardware dominate. Modifiers: silk material. Tariff and freight assumptions are illustrative and require current validation.</x:v>
      </x:c>
      <x:c r="AM1425" s="32" t="str">
        <x:v>There is a 1940's flavor to this silken neo-noire trench coat. Ruched sleeves extend to invisible zips at cuff and two side seam pockets. A removable quilted obi belt accentuates the waist. Amelia Toro. Color Black. 100% Polyester, 100% Acetate. Made in Columbia. Lana is wearing a size 4.</x:v>
      </x:c>
      <x:c r="AN1425" s="32" t="str">
        <x:v>https://github.com/shopifypartners/shopify-product-csvs-and-images/blob/master/csv-files/fashion.csv</x:v>
      </x:c>
      <x:c r="AO1425" s="32" t="str">
        <x:v>2026-08-05-v2</x:v>
      </x:c>
    </x:row>
    <x:row r="1426">
      <x:c r="A1426" s="32" t="n">
        <x:v>1425</x:v>
      </x:c>
      <x:c r="B1426" s="32" t="str">
        <x:v>Shopify</x:v>
      </x:c>
      <x:c r="C1426" s="32" t="str">
        <x:v>Shopify Partners sample: fashion.csv</x:v>
      </x:c>
      <x:c r="D1426" s="32" t="str">
        <x:v>fashion.csv:boucle-turtle-neck-green-black</x:v>
      </x:c>
      <x:c r="E1426" s="32" t="str"/>
      <x:c r="F1426" s="32" t="str">
        <x:v>Boucle Turtle Neck in Green/Black</x:v>
      </x:c>
      <x:c r="G1426" s="32" t="str">
        <x:v>Amelia Toro</x:v>
      </x:c>
      <x:c r="H1426" s="32" t="str">
        <x:v>Amelia Toro</x:v>
      </x:c>
      <x:c r="I1426" s="47" t="n">
        <x:v>428</x:v>
      </x:c>
      <x:c r="J1426" s="32" t="str">
        <x:v>USD</x:v>
      </x:c>
      <x:c r="K1426" s="32" t="str">
        <x:v>Alpaca, Amelia Toro, Black, F14, Green, Knitwear, SALE, SALE30, SALE30_2, Sweater, top, tops, Turtle Neck, Virgin Wool, visible, Woman, Wool</x:v>
      </x:c>
      <x:c r="L1426" s="32" t="str">
        <x:v>women's knitwear</x:v>
      </x:c>
      <x:c r="M1426" s="67"/>
      <x:c r="N1426" s="32" t="str"/>
      <x:c r="O1426" s="32" t="str">
        <x:v>https://cdn.shopify.com/s/files/1/0923/8036/products/2014-07-26_Lana_Look_02_016.jpeg?v=1437080116</x:v>
      </x:c>
      <x:c r="P1426" s="32" t="str"/>
      <x:c r="Q1426" s="32" t="str">
        <x:v>Estimated</x:v>
      </x:c>
      <x:c r="R1426" s="32" t="str">
        <x:v>Apparel</x:v>
      </x:c>
      <x:c r="S1426" s="32" t="str">
        <x:v>Sweater or knitwear</x:v>
      </x:c>
      <x:c r="T1426" s="32" t="str">
        <x:v>Platform product type: women's knitwear</x:v>
      </x:c>
      <x:c r="U1426" s="32" t="str">
        <x:v>Low</x:v>
      </x:c>
      <x:c r="V1426" s="67" t="n">
        <x:v>500</x:v>
      </x:c>
      <x:c r="W1426" s="47" t="n">
        <x:v>7.45</x:v>
      </x:c>
      <x:c r="X1426" s="47" t="n">
        <x:v>14.9</x:v>
      </x:c>
      <x:c r="Y1426" s="47" t="n">
        <x:v>29.79</x:v>
      </x:c>
      <x:c r="Z1426" s="47" t="n">
        <x:v>0.9</x:v>
      </x:c>
      <x:c r="AA1426" s="47" t="n">
        <x:v>0.9</x:v>
      </x:c>
      <x:c r="AB1426" s="68" t="n">
        <x:v>10</x:v>
      </x:c>
      <x:c r="AC1426" s="47" t="n">
        <x:v>9.13</x:v>
      </x:c>
      <x:c r="AD1426" s="47" t="n">
        <x:v>18.37</x:v>
      </x:c>
      <x:c r="AE1426" s="47" t="n">
        <x:v>36.95</x:v>
      </x:c>
      <x:c r="AF1426" s="68" t="n">
        <x:v>2.9</x:v>
      </x:c>
      <x:c r="AG1426" s="47" t="n">
        <x:v>3.5</x:v>
      </x:c>
      <x:c r="AH1426" s="68" t="n">
        <x:v>5</x:v>
      </x:c>
      <x:c r="AI1426" s="47" t="n">
        <x:v>55.68</x:v>
      </x:c>
      <x:c r="AJ1426" s="47" t="n">
        <x:v>372.32</x:v>
      </x:c>
      <x:c r="AK1426" s="48" t="n">
        <x:v>0.87</x:v>
      </x:c>
      <x:c r="AL1426" s="32" t="str">
        <x:v>Yarn fiber, gauge, handmade labor, and finishing dominate. Tariff and freight assumptions are illustrative and require current validation.</x:v>
      </x:c>
      <x:c r="AM1426" s="32" t="str">
        <x:v>A fuzzy marbled funnel neck sweater with contrasting sleeves is delightfully lightweight, yet utterly cozy. Color Green/Black. 30% Virgin Wool, 23% Alpaca Wool, Trim 100% Virgin Wool. Made in Columbia. Lana is wearing a size 4.</x:v>
      </x:c>
      <x:c r="AN1426" s="32" t="str">
        <x:v>https://github.com/shopifypartners/shopify-product-csvs-and-images/blob/master/csv-files/fashion.csv</x:v>
      </x:c>
      <x:c r="AO1426" s="32" t="str">
        <x:v>2026-08-05-v2</x:v>
      </x:c>
    </x:row>
    <x:row r="1427">
      <x:c r="A1427" s="32" t="n">
        <x:v>1426</x:v>
      </x:c>
      <x:c r="B1427" s="32" t="str">
        <x:v>Shopify</x:v>
      </x:c>
      <x:c r="C1427" s="32" t="str">
        <x:v>Shopify Partners sample: fashion.csv</x:v>
      </x:c>
      <x:c r="D1427" s="32" t="str">
        <x:v>fashion.csv:stretch-fitted-pant-black</x:v>
      </x:c>
      <x:c r="E1427" s="32" t="str"/>
      <x:c r="F1427" s="32" t="str">
        <x:v>Stretch Fitted Pant in Black</x:v>
      </x:c>
      <x:c r="G1427" s="32" t="str">
        <x:v>Amelia Toro</x:v>
      </x:c>
      <x:c r="H1427" s="32" t="str">
        <x:v>Amelia Toro</x:v>
      </x:c>
      <x:c r="I1427" s="47" t="n">
        <x:v>788</x:v>
      </x:c>
      <x:c r="J1427" s="32" t="str">
        <x:v>USD</x:v>
      </x:c>
      <x:c r="K1427" s="32" t="str">
        <x:v>Amelia Toro, arrivals, AW15, Black, bottoms, Constructed Luxury, cropped, pants, Relaxed Luxury, signature, spring4, SS14, Trousers, visible, Woman</x:v>
      </x:c>
      <x:c r="L1427" s="32" t="str">
        <x:v>women's pants</x:v>
      </x:c>
      <x:c r="M1427" s="67"/>
      <x:c r="N1427" s="32" t="str"/>
      <x:c r="O1427" s="32" t="str">
        <x:v>https://cdn.shopify.com/s/files/1/0923/8036/products/20141215_Lana-295.jpeg?v=1437080108</x:v>
      </x:c>
      <x:c r="P1427" s="32" t="str"/>
      <x:c r="Q1427" s="32" t="str">
        <x:v>Estimated</x:v>
      </x:c>
      <x:c r="R1427" s="32" t="str">
        <x:v>Apparel</x:v>
      </x:c>
      <x:c r="S1427" s="32" t="str">
        <x:v>Pants or trousers</x:v>
      </x:c>
      <x:c r="T1427" s="32" t="str">
        <x:v>Platform product type: women's pants</x:v>
      </x:c>
      <x:c r="U1427" s="32" t="str">
        <x:v>Medium</x:v>
      </x:c>
      <x:c r="V1427" s="67" t="n">
        <x:v>500</x:v>
      </x:c>
      <x:c r="W1427" s="47" t="n">
        <x:v>5</x:v>
      </x:c>
      <x:c r="X1427" s="47" t="n">
        <x:v>9</x:v>
      </x:c>
      <x:c r="Y1427" s="47" t="n">
        <x:v>18</x:v>
      </x:c>
      <x:c r="Z1427" s="47" t="n">
        <x:v>0.7</x:v>
      </x:c>
      <x:c r="AA1427" s="47" t="n">
        <x:v>0.65</x:v>
      </x:c>
      <x:c r="AB1427" s="68" t="n">
        <x:v>10</x:v>
      </x:c>
      <x:c r="AC1427" s="47" t="n">
        <x:v>6.21</x:v>
      </x:c>
      <x:c r="AD1427" s="47" t="n">
        <x:v>11.38</x:v>
      </x:c>
      <x:c r="AE1427" s="47" t="n">
        <x:v>22.88</x:v>
      </x:c>
      <x:c r="AF1427" s="68" t="n">
        <x:v>2.9</x:v>
      </x:c>
      <x:c r="AG1427" s="47" t="n">
        <x:v>3.5</x:v>
      </x:c>
      <x:c r="AH1427" s="68" t="n">
        <x:v>5</x:v>
      </x:c>
      <x:c r="AI1427" s="47" t="n">
        <x:v>77.14</x:v>
      </x:c>
      <x:c r="AJ1427" s="47" t="n">
        <x:v>710.86</x:v>
      </x:c>
      <x:c r="AK1427" s="48" t="n">
        <x:v>0.902</x:v>
      </x:c>
      <x:c r="AL1427" s="32" t="str">
        <x:v>Fabric, construction, wash, and hardware affect cost. Tariff and freight assumptions are illustrative and require current validation.</x:v>
      </x:c>
      <x:c r="AM1427" s="32" t="str">
        <x:v>Clean enough to dress up, and flattering enough to make the everyday rotation. Cropped length, angled pockets and a flat front zip fly with a hook and bar closure keep the silhouette trim. Amelia Toro. Color Black. 95% Virgin Wool. Made in Columbia. Lana is wearing a size 4.</x:v>
      </x:c>
      <x:c r="AN1427" s="32" t="str">
        <x:v>https://github.com/shopifypartners/shopify-product-csvs-and-images/blob/master/csv-files/fashion.csv</x:v>
      </x:c>
      <x:c r="AO1427" s="32" t="str">
        <x:v>2026-08-05-v2</x:v>
      </x:c>
    </x:row>
    <x:row r="1428">
      <x:c r="A1428" s="32" t="n">
        <x:v>1427</x:v>
      </x:c>
      <x:c r="B1428" s="32" t="str">
        <x:v>Shopify</x:v>
      </x:c>
      <x:c r="C1428" s="32" t="str">
        <x:v>Shopify Partners sample: fashion.csv</x:v>
      </x:c>
      <x:c r="D1428" s="32" t="str">
        <x:v>fashion.csv:tie-neck-wool-dress-black</x:v>
      </x:c>
      <x:c r="E1428" s="32" t="str"/>
      <x:c r="F1428" s="32" t="str">
        <x:v>Tie Neck Wool Dress in Black</x:v>
      </x:c>
      <x:c r="G1428" s="32" t="str">
        <x:v>Amelia Toro</x:v>
      </x:c>
      <x:c r="H1428" s="32" t="str">
        <x:v>Amelia Toro</x:v>
      </x:c>
      <x:c r="I1428" s="47" t="n">
        <x:v>678</x:v>
      </x:c>
      <x:c r="J1428" s="32" t="str">
        <x:v>USD</x:v>
      </x:c>
      <x:c r="K1428" s="32" t="str">
        <x:v>Amelia Toro, Black, Dress, Dresses, Evening, F14, SALE, SALE30, SALE30_2, Silk, Tie, visible, Woman, Wool</x:v>
      </x:c>
      <x:c r="L1428" s="32" t="str">
        <x:v>women's dresses</x:v>
      </x:c>
      <x:c r="M1428" s="67"/>
      <x:c r="N1428" s="32" t="str"/>
      <x:c r="O1428" s="32" t="str">
        <x:v>https://cdn.shopify.com/s/files/1/0923/8036/products/2014-07-26_Lana_Look_24_403.jpeg?v=1437080089</x:v>
      </x:c>
      <x:c r="P1428" s="32" t="str"/>
      <x:c r="Q1428" s="32" t="str">
        <x:v>Estimated</x:v>
      </x:c>
      <x:c r="R1428" s="32" t="str">
        <x:v>Apparel</x:v>
      </x:c>
      <x:c r="S1428" s="32" t="str">
        <x:v>Casual dress</x:v>
      </x:c>
      <x:c r="T1428" s="32" t="str">
        <x:v>Platform product type: women's dresses</x:v>
      </x:c>
      <x:c r="U1428" s="32" t="str">
        <x:v>Low</x:v>
      </x:c>
      <x:c r="V1428" s="67" t="n">
        <x:v>500</x:v>
      </x:c>
      <x:c r="W1428" s="47" t="n">
        <x:v>6.54</x:v>
      </x:c>
      <x:c r="X1428" s="47" t="n">
        <x:v>13.08</x:v>
      </x:c>
      <x:c r="Y1428" s="47" t="n">
        <x:v>28.79</x:v>
      </x:c>
      <x:c r="Z1428" s="47" t="n">
        <x:v>0.75</x:v>
      </x:c>
      <x:c r="AA1428" s="47" t="n">
        <x:v>0.55</x:v>
      </x:c>
      <x:c r="AB1428" s="68" t="n">
        <x:v>10</x:v>
      </x:c>
      <x:c r="AC1428" s="47" t="n">
        <x:v>7.86</x:v>
      </x:c>
      <x:c r="AD1428" s="47" t="n">
        <x:v>15.82</x:v>
      </x:c>
      <x:c r="AE1428" s="47" t="n">
        <x:v>34.64</x:v>
      </x:c>
      <x:c r="AF1428" s="68" t="n">
        <x:v>2.9</x:v>
      </x:c>
      <x:c r="AG1428" s="47" t="n">
        <x:v>3.5</x:v>
      </x:c>
      <x:c r="AH1428" s="68" t="n">
        <x:v>5</x:v>
      </x:c>
      <x:c r="AI1428" s="47" t="n">
        <x:v>72.89</x:v>
      </x:c>
      <x:c r="AJ1428" s="47" t="n">
        <x:v>605.11</x:v>
      </x:c>
      <x:c r="AK1428" s="48" t="n">
        <x:v>0.892</x:v>
      </x:c>
      <x:c r="AL1428" s="32" t="str">
        <x:v>Fabric, lining, embellishment, and complexity vary widely. Modifiers: silk material. Tariff and freight assumptions are illustrative and require current validation.</x:v>
      </x:c>
      <x:c r="AM1428" s="32" t="str">
        <x:v>A softly draped silk tie sweeps across the neckline of this sleeve, knee length sheath dress. Empire waist line. Amelia Toro. Color Black. 100% Wool, Collar 100% Silk. Made in Columbia. Lana is wearing a size 4.</x:v>
      </x:c>
      <x:c r="AN1428" s="32" t="str">
        <x:v>https://github.com/shopifypartners/shopify-product-csvs-and-images/blob/master/csv-files/fashion.csv</x:v>
      </x:c>
      <x:c r="AO1428" s="32" t="str">
        <x:v>2026-08-05-v2</x:v>
      </x:c>
    </x:row>
    <x:row r="1429">
      <x:c r="A1429" s="32" t="n">
        <x:v>1428</x:v>
      </x:c>
      <x:c r="B1429" s="32" t="str">
        <x:v>Shopify</x:v>
      </x:c>
      <x:c r="C1429" s="32" t="str">
        <x:v>Shopify Partners sample: fashion.csv</x:v>
      </x:c>
      <x:c r="D1429" s="32" t="str">
        <x:v>fashion.csv:mirco-pant-stone</x:v>
      </x:c>
      <x:c r="E1429" s="32" t="str"/>
      <x:c r="F1429" s="32" t="str">
        <x:v>Mirco Pant in Stone</x:v>
      </x:c>
      <x:c r="G1429" s="32" t="str">
        <x:v>Annette Gortz</x:v>
      </x:c>
      <x:c r="H1429" s="32" t="str">
        <x:v>Annette Gortz</x:v>
      </x:c>
      <x:c r="I1429" s="47" t="n">
        <x:v>378</x:v>
      </x:c>
      <x:c r="J1429" s="32" t="str">
        <x:v>USD</x:v>
      </x:c>
      <x:c r="K1429" s="32" t="str">
        <x:v>Annette Gortz, Belt Loops, bottoms, F14, last, Micro, pants, SALE, SALE30_4, Stone, Stretch, Trouser, Trousers, visible, Woman, Wool</x:v>
      </x:c>
      <x:c r="L1429" s="32" t="str">
        <x:v>women's pants</x:v>
      </x:c>
      <x:c r="M1429" s="67"/>
      <x:c r="N1429" s="32" t="str"/>
      <x:c r="O1429" s="32" t="str">
        <x:v>https://cdn.shopify.com/s/files/1/0923/8036/products/2014-09-20_Lana_Look_30_06.jpeg?v=1437080050</x:v>
      </x:c>
      <x:c r="P1429" s="32" t="str"/>
      <x:c r="Q1429" s="32" t="str">
        <x:v>Estimated</x:v>
      </x:c>
      <x:c r="R1429" s="32" t="str">
        <x:v>Apparel</x:v>
      </x:c>
      <x:c r="S1429" s="32" t="str">
        <x:v>Pants or trousers</x:v>
      </x:c>
      <x:c r="T1429" s="32" t="str">
        <x:v>Platform product type: women's pants</x:v>
      </x:c>
      <x:c r="U1429" s="32" t="str">
        <x:v>Medium</x:v>
      </x:c>
      <x:c r="V1429" s="67" t="n">
        <x:v>500</x:v>
      </x:c>
      <x:c r="W1429" s="47" t="n">
        <x:v>5</x:v>
      </x:c>
      <x:c r="X1429" s="47" t="n">
        <x:v>9</x:v>
      </x:c>
      <x:c r="Y1429" s="47" t="n">
        <x:v>18</x:v>
      </x:c>
      <x:c r="Z1429" s="47" t="n">
        <x:v>0.7</x:v>
      </x:c>
      <x:c r="AA1429" s="47" t="n">
        <x:v>0.65</x:v>
      </x:c>
      <x:c r="AB1429" s="68" t="n">
        <x:v>10</x:v>
      </x:c>
      <x:c r="AC1429" s="47" t="n">
        <x:v>6.21</x:v>
      </x:c>
      <x:c r="AD1429" s="47" t="n">
        <x:v>11.38</x:v>
      </x:c>
      <x:c r="AE1429" s="47" t="n">
        <x:v>22.88</x:v>
      </x:c>
      <x:c r="AF1429" s="68" t="n">
        <x:v>2.9</x:v>
      </x:c>
      <x:c r="AG1429" s="47" t="n">
        <x:v>3.5</x:v>
      </x:c>
      <x:c r="AH1429" s="68" t="n">
        <x:v>5</x:v>
      </x:c>
      <x:c r="AI1429" s="47" t="n">
        <x:v>44.75</x:v>
      </x:c>
      <x:c r="AJ1429" s="47" t="n">
        <x:v>333.25</x:v>
      </x:c>
      <x:c r="AK1429" s="48" t="n">
        <x:v>0.882</x:v>
      </x:c>
      <x:c r="AL1429" s="32" t="str">
        <x:v>Fabric, construction, wash, and hardware affect cost. Tariff and freight assumptions are illustrative and require current validation.</x:v>
      </x:c>
      <x:c r="AM1429" s="32" t="str">
        <x:v>A slim pant with a fantastic shape thanks to seaming details running down front and back. A thick wool and poly blend that recovers quickly. No Pockets to disrupt the perfect line. Belt loops and a nylon zipper fly. Annette Gortz. Color Stone. 55% Wool, 40% Polyamide, 5% Elastane. Made in Germany. Lana is wearing a German 36. Also Available in Black .</x:v>
      </x:c>
      <x:c r="AN1429" s="32" t="str">
        <x:v>https://github.com/shopifypartners/shopify-product-csvs-and-images/blob/master/csv-files/fashion.csv</x:v>
      </x:c>
      <x:c r="AO1429" s="32" t="str">
        <x:v>2026-08-05-v2</x:v>
      </x:c>
    </x:row>
    <x:row r="1430">
      <x:c r="A1430" s="32" t="n">
        <x:v>1429</x:v>
      </x:c>
      <x:c r="B1430" s="32" t="str">
        <x:v>Shopify</x:v>
      </x:c>
      <x:c r="C1430" s="32" t="str">
        <x:v>Shopify Partners sample: fashion.csv</x:v>
      </x:c>
      <x:c r="D1430" s="32" t="str">
        <x:v>fashion.csv:antidote-joie-tee-taupe</x:v>
      </x:c>
      <x:c r="E1430" s="32" t="str"/>
      <x:c r="F1430" s="32" t="str">
        <x:v>Antidote "Joie" Tee in Taupe</x:v>
      </x:c>
      <x:c r="G1430" s="32" t="str">
        <x:v>BLK OPM</x:v>
      </x:c>
      <x:c r="H1430" s="32" t="str">
        <x:v>BLK OPM</x:v>
      </x:c>
      <x:c r="I1430" s="47" t="n">
        <x:v>78</x:v>
      </x:c>
      <x:c r="J1430" s="32" t="str">
        <x:v>USD</x:v>
      </x:c>
      <x:c r="K1430" s="32" t="str">
        <x:v>BLK OPM, cotton, F14, graphic, grey, Long Sleeve, Man, Men's, print, SALE, SALE30, shirt, t-shirt, T-shirts, Taupe, tee, top, tops, visible</x:v>
      </x:c>
      <x:c r="L1430" s="32" t="str">
        <x:v>men's t-shirts</x:v>
      </x:c>
      <x:c r="M1430" s="67"/>
      <x:c r="N1430" s="32" t="str"/>
      <x:c r="O1430" s="32" t="str">
        <x:v>https://cdn.shopify.com/s/files/1/0923/8036/products/2014-08-25_Matt_Look_028.jpeg?v=1437079981</x:v>
      </x:c>
      <x:c r="P1430" s="32" t="str"/>
      <x:c r="Q1430" s="32" t="str">
        <x:v>Estimated</x:v>
      </x:c>
      <x:c r="R1430" s="32" t="str">
        <x:v>Apparel</x:v>
      </x:c>
      <x:c r="S1430" s="32" t="str">
        <x:v>Basic cotton T-shirt</x:v>
      </x:c>
      <x:c r="T1430" s="32" t="str">
        <x:v>Keyword/category match: t-shirt</x:v>
      </x:c>
      <x:c r="U1430" s="32" t="str">
        <x:v>Medium</x:v>
      </x:c>
      <x:c r="V1430" s="67" t="n">
        <x:v>500</x:v>
      </x:c>
      <x:c r="W1430" s="47" t="n">
        <x:v>1.54</x:v>
      </x:c>
      <x:c r="X1430" s="47" t="n">
        <x:v>2.64</x:v>
      </x:c>
      <x:c r="Y1430" s="47" t="n">
        <x:v>4.63</x:v>
      </x:c>
      <x:c r="Z1430" s="47" t="n">
        <x:v>0.35</x:v>
      </x:c>
      <x:c r="AA1430" s="47" t="n">
        <x:v>0.18</x:v>
      </x:c>
      <x:c r="AB1430" s="68" t="n">
        <x:v>10</x:v>
      </x:c>
      <x:c r="AC1430" s="47" t="n">
        <x:v>2</x:v>
      </x:c>
      <x:c r="AD1430" s="47" t="n">
        <x:v>3.49</x:v>
      </x:c>
      <x:c r="AE1430" s="47" t="n">
        <x:v>6.25</x:v>
      </x:c>
      <x:c r="AF1430" s="68" t="n">
        <x:v>2.9</x:v>
      </x:c>
      <x:c r="AG1430" s="47" t="n">
        <x:v>3.5</x:v>
      </x:c>
      <x:c r="AH1430" s="68" t="n">
        <x:v>5</x:v>
      </x:c>
      <x:c r="AI1430" s="47" t="n">
        <x:v>13.15</x:v>
      </x:c>
      <x:c r="AJ1430" s="47" t="n">
        <x:v>64.85</x:v>
      </x:c>
      <x:c r="AK1430" s="48" t="n">
        <x:v>0.831</x:v>
      </x:c>
      <x:c r="AL1430" s="32" t="str">
        <x:v>Fabric weight, country, certifications, and decoration affect cost. Tariff and freight assumptions are illustrative and require current validation.</x:v>
      </x:c>
      <x:c r="AM1430" s="32" t="str">
        <x:v>A long sleeved tissue tee featuring obscure artistry. Exposed seaming and unfinished edges gives this tee a worn effect. BLK OPM. Color Taupe. 100% Cotton. Matt is wearing a size Medium. Matt is 6’2”, Chest 38”, Waist 31”, Inseam 34.5”.</x:v>
      </x:c>
      <x:c r="AN1430" s="32" t="str">
        <x:v>https://github.com/shopifypartners/shopify-product-csvs-and-images/blob/master/csv-files/fashion.csv</x:v>
      </x:c>
      <x:c r="AO1430" s="32" t="str">
        <x:v>2026-08-05-v2</x:v>
      </x:c>
    </x:row>
    <x:row r="1431">
      <x:c r="A1431" s="32" t="n">
        <x:v>1430</x:v>
      </x:c>
      <x:c r="B1431" s="32" t="str">
        <x:v>Shopify</x:v>
      </x:c>
      <x:c r="C1431" s="32" t="str">
        <x:v>Shopify Partners sample: fashion.csv</x:v>
      </x:c>
      <x:c r="D1431" s="32" t="str">
        <x:v>fashion.csv:antidote-13-tee-mood-indigo</x:v>
      </x:c>
      <x:c r="E1431" s="32" t="str"/>
      <x:c r="F1431" s="32" t="str">
        <x:v>Antidote "13" Tee in Mood Indigo</x:v>
      </x:c>
      <x:c r="G1431" s="32" t="str">
        <x:v>BLK OPM</x:v>
      </x:c>
      <x:c r="H1431" s="32" t="str">
        <x:v>BLK OPM</x:v>
      </x:c>
      <x:c r="I1431" s="47" t="n">
        <x:v>78</x:v>
      </x:c>
      <x:c r="J1431" s="32" t="str">
        <x:v>USD</x:v>
      </x:c>
      <x:c r="K1431" s="32" t="str">
        <x:v>BLK OPM, blue, Cotton, F14, Long Sleeve, Man, Men's, Mood Indigo, SALE, SALE30, T-shirts, tees, top, tops, visible</x:v>
      </x:c>
      <x:c r="L1431" s="32" t="str">
        <x:v>men's t-shirts</x:v>
      </x:c>
      <x:c r="M1431" s="67"/>
      <x:c r="N1431" s="32" t="str"/>
      <x:c r="O1431" s="32" t="str">
        <x:v>https://cdn.shopify.com/s/files/1/0923/8036/products/2014-08-25_Matt_Look_026.jpeg?v=1441401679</x:v>
      </x:c>
      <x:c r="P1431" s="32" t="str"/>
      <x:c r="Q1431" s="32" t="str">
        <x:v>Estimated</x:v>
      </x:c>
      <x:c r="R1431" s="32" t="str">
        <x:v>Apparel</x:v>
      </x:c>
      <x:c r="S1431" s="32" t="str">
        <x:v>Basic cotton T-shirt</x:v>
      </x:c>
      <x:c r="T1431" s="32" t="str">
        <x:v>Keyword/category match: t-shirt</x:v>
      </x:c>
      <x:c r="U1431" s="32" t="str">
        <x:v>Medium</x:v>
      </x:c>
      <x:c r="V1431" s="67" t="n">
        <x:v>500</x:v>
      </x:c>
      <x:c r="W1431" s="47" t="n">
        <x:v>1.54</x:v>
      </x:c>
      <x:c r="X1431" s="47" t="n">
        <x:v>2.64</x:v>
      </x:c>
      <x:c r="Y1431" s="47" t="n">
        <x:v>4.63</x:v>
      </x:c>
      <x:c r="Z1431" s="47" t="n">
        <x:v>0.35</x:v>
      </x:c>
      <x:c r="AA1431" s="47" t="n">
        <x:v>0.18</x:v>
      </x:c>
      <x:c r="AB1431" s="68" t="n">
        <x:v>10</x:v>
      </x:c>
      <x:c r="AC1431" s="47" t="n">
        <x:v>2</x:v>
      </x:c>
      <x:c r="AD1431" s="47" t="n">
        <x:v>3.49</x:v>
      </x:c>
      <x:c r="AE1431" s="47" t="n">
        <x:v>6.25</x:v>
      </x:c>
      <x:c r="AF1431" s="68" t="n">
        <x:v>2.9</x:v>
      </x:c>
      <x:c r="AG1431" s="47" t="n">
        <x:v>3.5</x:v>
      </x:c>
      <x:c r="AH1431" s="68" t="n">
        <x:v>5</x:v>
      </x:c>
      <x:c r="AI1431" s="47" t="n">
        <x:v>13.15</x:v>
      </x:c>
      <x:c r="AJ1431" s="47" t="n">
        <x:v>64.85</x:v>
      </x:c>
      <x:c r="AK1431" s="48" t="n">
        <x:v>0.831</x:v>
      </x:c>
      <x:c r="AL1431" s="32" t="str">
        <x:v>Fabric weight, country, certifications, and decoration affect cost. Tariff and freight assumptions are illustrative and require current validation.</x:v>
      </x:c>
      <x:c r="AM1431" s="32" t="str">
        <x:v>A long sleeved tissue tee featuring the number 13 at front chest area while the back bears a smart hashtag of the company's namesake. This tee from BLK OPM has unfinished edges. Color Mood Indigo. 100% Cotton. Matt is wearing a size Medium. Matt is 6’2”, Chest 38”, Waist 31”, Inseam 34.5”. Also available in Black .</x:v>
      </x:c>
      <x:c r="AN1431" s="32" t="str">
        <x:v>https://github.com/shopifypartners/shopify-product-csvs-and-images/blob/master/csv-files/fashion.csv</x:v>
      </x:c>
      <x:c r="AO1431" s="32" t="str">
        <x:v>2026-08-05-v2</x:v>
      </x:c>
    </x:row>
    <x:row r="1432">
      <x:c r="A1432" s="32" t="n">
        <x:v>1431</x:v>
      </x:c>
      <x:c r="B1432" s="32" t="str">
        <x:v>Shopify</x:v>
      </x:c>
      <x:c r="C1432" s="32" t="str">
        <x:v>Shopify Partners sample: fashion.csv</x:v>
      </x:c>
      <x:c r="D1432" s="32" t="str">
        <x:v>fashion.csv:deskle-cardigan-multi</x:v>
      </x:c>
      <x:c r="E1432" s="32" t="str"/>
      <x:c r="F1432" s="32" t="str">
        <x:v>Deskle Cardigan in Heather</x:v>
      </x:c>
      <x:c r="G1432" s="32" t="str">
        <x:v>Bellerose</x:v>
      </x:c>
      <x:c r="H1432" s="32" t="str">
        <x:v>Bellerose</x:v>
      </x:c>
      <x:c r="I1432" s="47" t="n">
        <x:v>198</x:v>
      </x:c>
      <x:c r="J1432" s="32" t="str">
        <x:v>USD</x:v>
      </x:c>
      <x:c r="K1432" s="32" t="str">
        <x:v>Bellerose, Button, Cardigan, Cardigans, F14, Grey, Knit, Knitwear, Merino Wool, Mohair, Multi-Colored, SALE, SALE30_4, sweater, Sweaters, tops, visible</x:v>
      </x:c>
      <x:c r="L1432" s="32" t="str">
        <x:v>women's knitwear</x:v>
      </x:c>
      <x:c r="M1432" s="67"/>
      <x:c r="N1432" s="32" t="str"/>
      <x:c r="O1432" s="32" t="str">
        <x:v>https://cdn.shopify.com/s/files/1/0923/8036/products/2014_09_06_Lana_Look14_13.jpeg?v=1437079947</x:v>
      </x:c>
      <x:c r="P1432" s="32" t="str"/>
      <x:c r="Q1432" s="32" t="str">
        <x:v>Estimated</x:v>
      </x:c>
      <x:c r="R1432" s="32" t="str">
        <x:v>Apparel</x:v>
      </x:c>
      <x:c r="S1432" s="32" t="str">
        <x:v>Sweater or knitwear</x:v>
      </x:c>
      <x:c r="T1432" s="32" t="str">
        <x:v>Platform product type: women's knitwear</x:v>
      </x:c>
      <x:c r="U1432" s="32" t="str">
        <x:v>Low</x:v>
      </x:c>
      <x:c r="V1432" s="67" t="n">
        <x:v>500</x:v>
      </x:c>
      <x:c r="W1432" s="47" t="n">
        <x:v>7.45</x:v>
      </x:c>
      <x:c r="X1432" s="47" t="n">
        <x:v>14.9</x:v>
      </x:c>
      <x:c r="Y1432" s="47" t="n">
        <x:v>29.79</x:v>
      </x:c>
      <x:c r="Z1432" s="47" t="n">
        <x:v>0.9</x:v>
      </x:c>
      <x:c r="AA1432" s="47" t="n">
        <x:v>0.9</x:v>
      </x:c>
      <x:c r="AB1432" s="68" t="n">
        <x:v>10</x:v>
      </x:c>
      <x:c r="AC1432" s="47" t="n">
        <x:v>9.13</x:v>
      </x:c>
      <x:c r="AD1432" s="47" t="n">
        <x:v>18.37</x:v>
      </x:c>
      <x:c r="AE1432" s="47" t="n">
        <x:v>36.95</x:v>
      </x:c>
      <x:c r="AF1432" s="68" t="n">
        <x:v>2.9</x:v>
      </x:c>
      <x:c r="AG1432" s="47" t="n">
        <x:v>3.5</x:v>
      </x:c>
      <x:c r="AH1432" s="68" t="n">
        <x:v>5</x:v>
      </x:c>
      <x:c r="AI1432" s="47" t="n">
        <x:v>37.51</x:v>
      </x:c>
      <x:c r="AJ1432" s="47" t="n">
        <x:v>160.49</x:v>
      </x:c>
      <x:c r="AK1432" s="48" t="n">
        <x:v>0.8109999999999999</x:v>
      </x:c>
      <x:c r="AL1432" s="32" t="str">
        <x:v>Yarn fiber, gauge, handmade labor, and finishing dominate. Tariff and freight assumptions are illustrative and require current validation.</x:v>
      </x:c>
      <x:c r="AM1432" s="32" t="str">
        <x:v>Color blocked cuffs, hem and neck elevate a prep-inspired cardigan. A small breast pocket is outlined in a hazy blue. Deep v-neckline has a four button closure. Color Multi. 50% Super Kid Mohair, 32% Polyamide, 18% Merino Wool. Ashley is wearing a size 0.</x:v>
      </x:c>
      <x:c r="AN1432" s="32" t="str">
        <x:v>https://github.com/shopifypartners/shopify-product-csvs-and-images/blob/master/csv-files/fashion.csv</x:v>
      </x:c>
      <x:c r="AO1432" s="32" t="str">
        <x:v>2026-08-05-v2</x:v>
      </x:c>
    </x:row>
    <x:row r="1433">
      <x:c r="A1433" s="32" t="n">
        <x:v>1432</x:v>
      </x:c>
      <x:c r="B1433" s="32" t="str">
        <x:v>Shopify</x:v>
      </x:c>
      <x:c r="C1433" s="32" t="str">
        <x:v>Shopify Partners sample: fashion.csv</x:v>
      </x:c>
      <x:c r="D1433" s="32" t="str">
        <x:v>fashion.csv:houndstooth-square-rouge</x:v>
      </x:c>
      <x:c r="E1433" s="32" t="str"/>
      <x:c r="F1433" s="32" t="str">
        <x:v>Houndstooth Square in Rouge</x:v>
      </x:c>
      <x:c r="G1433" s="32" t="str">
        <x:v>Epice</x:v>
      </x:c>
      <x:c r="H1433" s="32" t="str">
        <x:v>Epice</x:v>
      </x:c>
      <x:c r="I1433" s="47" t="n">
        <x:v>68</x:v>
      </x:c>
      <x:c r="J1433" s="32" t="str">
        <x:v>USD</x:v>
      </x:c>
      <x:c r="K1433" s="32" t="str">
        <x:v>accessories, Epice, F14, Houndstooth, Houndstooth Square, ochre, Red, Rouge, SALE, SALE30_4, scarf, Scarves, visible, Woman, Wool</x:v>
      </x:c>
      <x:c r="L1433" s="32" t="str">
        <x:v>women's scarves</x:v>
      </x:c>
      <x:c r="M1433" s="67"/>
      <x:c r="N1433" s="32" t="str"/>
      <x:c r="O1433" s="32" t="str">
        <x:v>https://cdn.shopify.com/s/files/1/0923/8036/products/products_scarves_epice_16204_a_1024x1024_b3237e3c-eede-41ce-8a07-60a7baeeeb00.jpeg?v=1437079874</x:v>
      </x:c>
      <x:c r="P1433" s="32" t="str"/>
      <x:c r="Q1433" s="32" t="str">
        <x:v>Estimated</x:v>
      </x:c>
      <x:c r="R1433" s="32" t="str">
        <x:v>Apparel</x:v>
      </x:c>
      <x:c r="S1433" s="32" t="str">
        <x:v>Scarf or wrap</x:v>
      </x:c>
      <x:c r="T1433" s="32" t="str">
        <x:v>Platform product type: women's scarves</x:v>
      </x:c>
      <x:c r="U1433" s="32" t="str">
        <x:v>Medium</x:v>
      </x:c>
      <x:c r="V1433" s="67" t="n">
        <x:v>500</x:v>
      </x:c>
      <x:c r="W1433" s="47" t="n">
        <x:v>1.06</x:v>
      </x:c>
      <x:c r="X1433" s="47" t="n">
        <x:v>2.96</x:v>
      </x:c>
      <x:c r="Y1433" s="47" t="n">
        <x:v>7.41</x:v>
      </x:c>
      <x:c r="Z1433" s="47" t="n">
        <x:v>0.35</x:v>
      </x:c>
      <x:c r="AA1433" s="47" t="n">
        <x:v>0.22</x:v>
      </x:c>
      <x:c r="AB1433" s="68" t="n">
        <x:v>10</x:v>
      </x:c>
      <x:c r="AC1433" s="47" t="n">
        <x:v>1.44</x:v>
      </x:c>
      <x:c r="AD1433" s="47" t="n">
        <x:v>3.89</x:v>
      </x:c>
      <x:c r="AE1433" s="47" t="n">
        <x:v>9.58</x:v>
      </x:c>
      <x:c r="AF1433" s="68" t="n">
        <x:v>2.9</x:v>
      </x:c>
      <x:c r="AG1433" s="47" t="n">
        <x:v>3.5</x:v>
      </x:c>
      <x:c r="AH1433" s="68" t="n">
        <x:v>5</x:v>
      </x:c>
      <x:c r="AI1433" s="47" t="n">
        <x:v>12.76</x:v>
      </x:c>
      <x:c r="AJ1433" s="47" t="n">
        <x:v>55.24</x:v>
      </x:c>
      <x:c r="AK1433" s="48" t="n">
        <x:v>0.812</x:v>
      </x:c>
      <x:c r="AL1433" s="32" t="str">
        <x:v>Fiber, size, printing, and finishing affect cost. Tariff and freight assumptions are illustrative and require current validation.</x:v>
      </x:c>
      <x:c r="AM1433" s="32" t="str">
        <x:v>Pops of color fringe the borders of a traditional houndstooth patterned scarf. Epice. Color Rouge. 100% Wool. Made in India. Length 28" X 28". Also available in Black , Slate , and Mocha .</x:v>
      </x:c>
      <x:c r="AN1433" s="32" t="str">
        <x:v>https://github.com/shopifypartners/shopify-product-csvs-and-images/blob/master/csv-files/fashion.csv</x:v>
      </x:c>
      <x:c r="AO1433" s="32" t="str">
        <x:v>2026-08-05-v2</x:v>
      </x:c>
    </x:row>
    <x:row r="1434">
      <x:c r="A1434" s="32" t="n">
        <x:v>1433</x:v>
      </x:c>
      <x:c r="B1434" s="32" t="str">
        <x:v>Shopify</x:v>
      </x:c>
      <x:c r="C1434" s="32" t="str">
        <x:v>Shopify Partners sample: fashion.csv</x:v>
      </x:c>
      <x:c r="D1434" s="32" t="str">
        <x:v>fashion.csv:houndstooth-square-slate</x:v>
      </x:c>
      <x:c r="E1434" s="32" t="str"/>
      <x:c r="F1434" s="32" t="str">
        <x:v>Houndstooth Square in Slate</x:v>
      </x:c>
      <x:c r="G1434" s="32" t="str">
        <x:v>Epice</x:v>
      </x:c>
      <x:c r="H1434" s="32" t="str">
        <x:v>Epice</x:v>
      </x:c>
      <x:c r="I1434" s="47" t="n">
        <x:v>68</x:v>
      </x:c>
      <x:c r="J1434" s="32" t="str">
        <x:v>USD</x:v>
      </x:c>
      <x:c r="K1434" s="32" t="str">
        <x:v>Accessories, Epice, F14, grey, houndstooth, Houndstooth Square, orange, pattern, print, SALE, SALE30_4, Scarves, Slate, visible, Woman, Wool, woven</x:v>
      </x:c>
      <x:c r="L1434" s="32" t="str">
        <x:v>women's scarves</x:v>
      </x:c>
      <x:c r="M1434" s="67"/>
      <x:c r="N1434" s="32" t="str"/>
      <x:c r="O1434" s="32" t="str">
        <x:v>https://cdn.shopify.com/s/files/1/0923/8036/products/Product_16205_a_1024x1024_5a868817-7fd6-43f3-a092-faa7069ca7a3.jpeg?v=1437079871</x:v>
      </x:c>
      <x:c r="P1434" s="32" t="str"/>
      <x:c r="Q1434" s="32" t="str">
        <x:v>Estimated</x:v>
      </x:c>
      <x:c r="R1434" s="32" t="str">
        <x:v>Apparel</x:v>
      </x:c>
      <x:c r="S1434" s="32" t="str">
        <x:v>Scarf or wrap</x:v>
      </x:c>
      <x:c r="T1434" s="32" t="str">
        <x:v>Platform product type: women's scarves</x:v>
      </x:c>
      <x:c r="U1434" s="32" t="str">
        <x:v>Medium</x:v>
      </x:c>
      <x:c r="V1434" s="67" t="n">
        <x:v>500</x:v>
      </x:c>
      <x:c r="W1434" s="47" t="n">
        <x:v>1.06</x:v>
      </x:c>
      <x:c r="X1434" s="47" t="n">
        <x:v>2.96</x:v>
      </x:c>
      <x:c r="Y1434" s="47" t="n">
        <x:v>7.41</x:v>
      </x:c>
      <x:c r="Z1434" s="47" t="n">
        <x:v>0.35</x:v>
      </x:c>
      <x:c r="AA1434" s="47" t="n">
        <x:v>0.22</x:v>
      </x:c>
      <x:c r="AB1434" s="68" t="n">
        <x:v>10</x:v>
      </x:c>
      <x:c r="AC1434" s="47" t="n">
        <x:v>1.44</x:v>
      </x:c>
      <x:c r="AD1434" s="47" t="n">
        <x:v>3.89</x:v>
      </x:c>
      <x:c r="AE1434" s="47" t="n">
        <x:v>9.58</x:v>
      </x:c>
      <x:c r="AF1434" s="68" t="n">
        <x:v>2.9</x:v>
      </x:c>
      <x:c r="AG1434" s="47" t="n">
        <x:v>3.5</x:v>
      </x:c>
      <x:c r="AH1434" s="68" t="n">
        <x:v>5</x:v>
      </x:c>
      <x:c r="AI1434" s="47" t="n">
        <x:v>12.76</x:v>
      </x:c>
      <x:c r="AJ1434" s="47" t="n">
        <x:v>55.24</x:v>
      </x:c>
      <x:c r="AK1434" s="48" t="n">
        <x:v>0.812</x:v>
      </x:c>
      <x:c r="AL1434" s="32" t="str">
        <x:v>Fiber, size, printing, and finishing affect cost. Tariff and freight assumptions are illustrative and require current validation.</x:v>
      </x:c>
      <x:c r="AM1434" s="32" t="str">
        <x:v>Pops of color fringe the borders of a traditional houndstooth patterned scarf. Epic. Color Slate. 100% Wool. Made in India. Length 28" X 28". Also available in Black , Rouge , and Mocha .</x:v>
      </x:c>
      <x:c r="AN1434" s="32" t="str">
        <x:v>https://github.com/shopifypartners/shopify-product-csvs-and-images/blob/master/csv-files/fashion.csv</x:v>
      </x:c>
      <x:c r="AO1434" s="32" t="str">
        <x:v>2026-08-05-v2</x:v>
      </x:c>
    </x:row>
    <x:row r="1435">
      <x:c r="A1435" s="32" t="n">
        <x:v>1434</x:v>
      </x:c>
      <x:c r="B1435" s="32" t="str">
        <x:v>Shopify</x:v>
      </x:c>
      <x:c r="C1435" s="32" t="str">
        <x:v>Shopify Partners sample: fashion.csv</x:v>
      </x:c>
      <x:c r="D1435" s="32" t="str">
        <x:v>fashion.csv:reversible-beanie-amber</x:v>
      </x:c>
      <x:c r="E1435" s="32" t="str"/>
      <x:c r="F1435" s="32" t="str">
        <x:v>Reversible Beanie in Amber</x:v>
      </x:c>
      <x:c r="G1435" s="32" t="str">
        <x:v>Epice</x:v>
      </x:c>
      <x:c r="H1435" s="32" t="str">
        <x:v>Epice</x:v>
      </x:c>
      <x:c r="I1435" s="47" t="n">
        <x:v>48</x:v>
      </x:c>
      <x:c r="J1435" s="32" t="str">
        <x:v>USD</x:v>
      </x:c>
      <x:c r="K1435" s="32" t="str">
        <x:v>Accessories, Accessory, Amber, Epice, F14, Hats, mustard, navy, SALE, SALE30_4, striped, visible, Woman, Wool, yellow</x:v>
      </x:c>
      <x:c r="L1435" s="32" t="str">
        <x:v>women's hats</x:v>
      </x:c>
      <x:c r="M1435" s="67"/>
      <x:c r="N1435" s="32" t="str"/>
      <x:c r="O1435" s="32" t="str">
        <x:v>https://cdn.shopify.com/s/files/1/0923/8036/products/product_hat_epice_reversible-beanie_amber01.jpeg?v=1437079837</x:v>
      </x:c>
      <x:c r="P1435" s="32" t="str"/>
      <x:c r="Q1435" s="32" t="str">
        <x:v>Estimated</x:v>
      </x:c>
      <x:c r="R1435" s="32" t="str">
        <x:v>Apparel</x:v>
      </x:c>
      <x:c r="S1435" s="32" t="str">
        <x:v>Beanie or knit hat</x:v>
      </x:c>
      <x:c r="T1435" s="32" t="str">
        <x:v>Keyword/category match: beanie</x:v>
      </x:c>
      <x:c r="U1435" s="32" t="str">
        <x:v>Medium</x:v>
      </x:c>
      <x:c r="V1435" s="67" t="n">
        <x:v>500</x:v>
      </x:c>
      <x:c r="W1435" s="47" t="n">
        <x:v>0.88</x:v>
      </x:c>
      <x:c r="X1435" s="47" t="n">
        <x:v>1.98</x:v>
      </x:c>
      <x:c r="Y1435" s="47" t="n">
        <x:v>4.96</x:v>
      </x:c>
      <x:c r="Z1435" s="47" t="n">
        <x:v>0.28</x:v>
      </x:c>
      <x:c r="AA1435" s="47" t="n">
        <x:v>0.18</x:v>
      </x:c>
      <x:c r="AB1435" s="68" t="n">
        <x:v>10</x:v>
      </x:c>
      <x:c r="AC1435" s="47" t="n">
        <x:v>1.19</x:v>
      </x:c>
      <x:c r="AD1435" s="47" t="n">
        <x:v>2.69</x:v>
      </x:c>
      <x:c r="AE1435" s="47" t="n">
        <x:v>6.55</x:v>
      </x:c>
      <x:c r="AF1435" s="68" t="n">
        <x:v>2.9</x:v>
      </x:c>
      <x:c r="AG1435" s="47" t="n">
        <x:v>3.5</x:v>
      </x:c>
      <x:c r="AH1435" s="68" t="n">
        <x:v>5</x:v>
      </x:c>
      <x:c r="AI1435" s="47" t="n">
        <x:v>9.98</x:v>
      </x:c>
      <x:c r="AJ1435" s="47" t="n">
        <x:v>38.02</x:v>
      </x:c>
      <x:c r="AK1435" s="48" t="n">
        <x:v>0.792</x:v>
      </x:c>
      <x:c r="AL1435" s="32" t="str">
        <x:v>Yarn, lining, pom-poms, and embroidery affect cost. Tariff and freight assumptions are illustrative and require current validation.</x:v>
      </x:c>
      <x:c r="AM1435" s="32" t="str">
        <x:v>A versatile striped beanie is upturned to reveal an abstract pattern. Epice. Colors Amber. 100% Wool. ﻿One Size. Also available in Charcoal and Coral .</x:v>
      </x:c>
      <x:c r="AN1435" s="32" t="str">
        <x:v>https://github.com/shopifypartners/shopify-product-csvs-and-images/blob/master/csv-files/fashion.csv</x:v>
      </x:c>
      <x:c r="AO1435" s="32" t="str">
        <x:v>2026-08-05-v2</x:v>
      </x:c>
    </x:row>
    <x:row r="1436">
      <x:c r="A1436" s="32" t="n">
        <x:v>1435</x:v>
      </x:c>
      <x:c r="B1436" s="32" t="str">
        <x:v>Shopify</x:v>
      </x:c>
      <x:c r="C1436" s="32" t="str">
        <x:v>Shopify Partners sample: fashion.csv</x:v>
      </x:c>
      <x:c r="D1436" s="32" t="str">
        <x:v>fashion.csv:egon-pant-check</x:v>
      </x:c>
      <x:c r="E1436" s="32" t="str"/>
      <x:c r="F1436" s="32" t="str">
        <x:v>Egon Pant in Check</x:v>
      </x:c>
      <x:c r="G1436" s="32" t="str">
        <x:v>Bellerose</x:v>
      </x:c>
      <x:c r="H1436" s="32" t="str">
        <x:v>Bellerose</x:v>
      </x:c>
      <x:c r="I1436" s="47" t="n">
        <x:v>98</x:v>
      </x:c>
      <x:c r="J1436" s="32" t="str">
        <x:v>USD</x:v>
      </x:c>
      <x:c r="K1436" s="32" t="str">
        <x:v>Bellerose, bottoms, Check, Cotton, F14, Man, Men's, pants, Relaxed Luxury, SALE, SALE30, visible</x:v>
      </x:c>
      <x:c r="L1436" s="32" t="str">
        <x:v>men's trousers</x:v>
      </x:c>
      <x:c r="M1436" s="67"/>
      <x:c r="N1436" s="32" t="str"/>
      <x:c r="O1436" s="32" t="str">
        <x:v>https://cdn.shopify.com/s/files/1/0923/8036/products/2014-09-26_Spencer_Look_04_01_3d47f1ba-64e4-4215-a253-801fdb37f68f.jpeg?v=1437079794</x:v>
      </x:c>
      <x:c r="P1436" s="32" t="str"/>
      <x:c r="Q1436" s="32" t="str">
        <x:v>Estimated</x:v>
      </x:c>
      <x:c r="R1436" s="32" t="str">
        <x:v>Apparel</x:v>
      </x:c>
      <x:c r="S1436" s="32" t="str">
        <x:v>Pants or trousers</x:v>
      </x:c>
      <x:c r="T1436" s="32" t="str">
        <x:v>Platform product type: men's trousers</x:v>
      </x:c>
      <x:c r="U1436" s="32" t="str">
        <x:v>Medium</x:v>
      </x:c>
      <x:c r="V1436" s="67" t="n">
        <x:v>500</x:v>
      </x:c>
      <x:c r="W1436" s="47" t="n">
        <x:v>5</x:v>
      </x:c>
      <x:c r="X1436" s="47" t="n">
        <x:v>9</x:v>
      </x:c>
      <x:c r="Y1436" s="47" t="n">
        <x:v>18</x:v>
      </x:c>
      <x:c r="Z1436" s="47" t="n">
        <x:v>0.7</x:v>
      </x:c>
      <x:c r="AA1436" s="47" t="n">
        <x:v>0.65</x:v>
      </x:c>
      <x:c r="AB1436" s="68" t="n">
        <x:v>10</x:v>
      </x:c>
      <x:c r="AC1436" s="47" t="n">
        <x:v>6.21</x:v>
      </x:c>
      <x:c r="AD1436" s="47" t="n">
        <x:v>11.38</x:v>
      </x:c>
      <x:c r="AE1436" s="47" t="n">
        <x:v>22.88</x:v>
      </x:c>
      <x:c r="AF1436" s="68" t="n">
        <x:v>2.9</x:v>
      </x:c>
      <x:c r="AG1436" s="47" t="n">
        <x:v>3.5</x:v>
      </x:c>
      <x:c r="AH1436" s="68" t="n">
        <x:v>5</x:v>
      </x:c>
      <x:c r="AI1436" s="47" t="n">
        <x:v>22.63</x:v>
      </x:c>
      <x:c r="AJ1436" s="47" t="n">
        <x:v>75.37</x:v>
      </x:c>
      <x:c r="AK1436" s="48" t="n">
        <x:v>0.769</x:v>
      </x:c>
      <x:c r="AL1436" s="32" t="str">
        <x:v>Fabric, construction, wash, and hardware affect cost. Tariff and freight assumptions are illustrative and require current validation.</x:v>
      </x:c>
      <x:c r="AM1436" s="32" t="str">
        <x:v>Checkered pants from Bellerose feel casual and unique in the same breath. Featuring front angled pockets, zip with flat hook and eye closure and two welt pockets at the back. Color Check. 100% Cotton, Lining 100% Cotton.</x:v>
      </x:c>
      <x:c r="AN1436" s="32" t="str">
        <x:v>https://github.com/shopifypartners/shopify-product-csvs-and-images/blob/master/csv-files/fashion.csv</x:v>
      </x:c>
      <x:c r="AO1436" s="32" t="str">
        <x:v>2026-08-05-v2</x:v>
      </x:c>
    </x:row>
    <x:row r="1437">
      <x:c r="A1437" s="32" t="n">
        <x:v>1436</x:v>
      </x:c>
      <x:c r="B1437" s="32" t="str">
        <x:v>Shopify</x:v>
      </x:c>
      <x:c r="C1437" s="32" t="str">
        <x:v>Shopify Partners sample: fashion.csv</x:v>
      </x:c>
      <x:c r="D1437" s="32" t="str">
        <x:v>fashion.csv:serra-blazer-forest</x:v>
      </x:c>
      <x:c r="E1437" s="32" t="str"/>
      <x:c r="F1437" s="32" t="str">
        <x:v>Serra Blazer in Forest</x:v>
      </x:c>
      <x:c r="G1437" s="32" t="str">
        <x:v>Bellerose</x:v>
      </x:c>
      <x:c r="H1437" s="32" t="str">
        <x:v>Bellerose</x:v>
      </x:c>
      <x:c r="I1437" s="47" t="n">
        <x:v>288</x:v>
      </x:c>
      <x:c r="J1437" s="32" t="str">
        <x:v>USD</x:v>
      </x:c>
      <x:c r="K1437" s="32" t="str">
        <x:v>Bellerose, Blazer, F14, Forest, Man, outerwear, Polka Dots, SALE, SALE30_4, suit, suits, visible, Wool</x:v>
      </x:c>
      <x:c r="L1437" s="32" t="str">
        <x:v>men's coats &amp; jackets</x:v>
      </x:c>
      <x:c r="M1437" s="67"/>
      <x:c r="N1437" s="32" t="str"/>
      <x:c r="O1437" s="32" t="str">
        <x:v>https://cdn.shopify.com/s/files/1/0923/8036/products/2014-09-26_Spencer_Look_12_02.jpeg?v=1437079761</x:v>
      </x:c>
      <x:c r="P1437" s="32" t="str"/>
      <x:c r="Q1437" s="32" t="str">
        <x:v>Estimated</x:v>
      </x:c>
      <x:c r="R1437" s="32" t="str">
        <x:v>Apparel</x:v>
      </x:c>
      <x:c r="S1437" s="32" t="str">
        <x:v>Casual jacket or coat</x:v>
      </x:c>
      <x:c r="T1437" s="32" t="str">
        <x:v>Keyword/category match: jacket</x:v>
      </x:c>
      <x:c r="U1437" s="32" t="str">
        <x:v>Low</x:v>
      </x:c>
      <x:c r="V1437" s="67" t="n">
        <x:v>500</x:v>
      </x:c>
      <x:c r="W1437" s="47" t="n">
        <x:v>11.17</x:v>
      </x:c>
      <x:c r="X1437" s="47" t="n">
        <x:v>23.27</x:v>
      </x:c>
      <x:c r="Y1437" s="47" t="n">
        <x:v>51.2</x:v>
      </x:c>
      <x:c r="Z1437" s="47" t="n">
        <x:v>1.5</x:v>
      </x:c>
      <x:c r="AA1437" s="47" t="n">
        <x:v>2.5</x:v>
      </x:c>
      <x:c r="AB1437" s="68" t="n">
        <x:v>10</x:v>
      </x:c>
      <x:c r="AC1437" s="47" t="n">
        <x:v>14.16</x:v>
      </x:c>
      <x:c r="AD1437" s="47" t="n">
        <x:v>30</x:v>
      </x:c>
      <x:c r="AE1437" s="47" t="n">
        <x:v>66.22</x:v>
      </x:c>
      <x:c r="AF1437" s="68" t="n">
        <x:v>2.9</x:v>
      </x:c>
      <x:c r="AG1437" s="47" t="n">
        <x:v>3.5</x:v>
      </x:c>
      <x:c r="AH1437" s="68" t="n">
        <x:v>5</x:v>
      </x:c>
      <x:c r="AI1437" s="47" t="n">
        <x:v>56.25</x:v>
      </x:c>
      <x:c r="AJ1437" s="47" t="n">
        <x:v>231.75</x:v>
      </x:c>
      <x:c r="AK1437" s="48" t="n">
        <x:v>0.805</x:v>
      </x:c>
      <x:c r="AL1437" s="32" t="str">
        <x:v>Shell, insulation, waterproofing, lining, and hardware dominate. Tariff and freight assumptions are illustrative and require current validation.</x:v>
      </x:c>
      <x:c r="AM1437" s="32" t="str">
        <x:v>A contemporary medallion print covers a wool blend blazer by Bellerose. Sporting a notched lapel, 3 button detail, and two deep patch pockets. This blazer is finished with a chest pocket to hold a handkerchief and a double vented back hem. A polka dot fabric partially lines that inside. Color Forest. 58% Wool, 28% Viscose, 16% Polyamide. Spencer is wearing an Italian 50.</x:v>
      </x:c>
      <x:c r="AN1437" s="32" t="str">
        <x:v>https://github.com/shopifypartners/shopify-product-csvs-and-images/blob/master/csv-files/fashion.csv</x:v>
      </x:c>
      <x:c r="AO1437" s="32" t="str">
        <x:v>2026-08-05-v2</x:v>
      </x:c>
    </x:row>
    <x:row r="1438">
      <x:c r="A1438" s="32" t="n">
        <x:v>1437</x:v>
      </x:c>
      <x:c r="B1438" s="32" t="str">
        <x:v>Shopify</x:v>
      </x:c>
      <x:c r="C1438" s="32" t="str">
        <x:v>Shopify Partners sample: fashion.csv</x:v>
      </x:c>
      <x:c r="D1438" s="32" t="str">
        <x:v>fashion.csv:jeth-sweatshirt-grey-rust</x:v>
      </x:c>
      <x:c r="E1438" s="32" t="str"/>
      <x:c r="F1438" s="32" t="str">
        <x:v>Jeth Sweatshirt in Grey/Rust</x:v>
      </x:c>
      <x:c r="G1438" s="32" t="str">
        <x:v>Bellerose</x:v>
      </x:c>
      <x:c r="H1438" s="32" t="str">
        <x:v>Bellerose</x:v>
      </x:c>
      <x:c r="I1438" s="47" t="n">
        <x:v>78</x:v>
      </x:c>
      <x:c r="J1438" s="32" t="str">
        <x:v>USD</x:v>
      </x:c>
      <x:c r="K1438" s="32" t="str">
        <x:v>Bellerose, F14, Fur, Knitwear, Man, Mens, SALE, SALE30, Sweathshirt, top, tops, visible, Warm</x:v>
      </x:c>
      <x:c r="L1438" s="32" t="str">
        <x:v>men's knits</x:v>
      </x:c>
      <x:c r="M1438" s="67"/>
      <x:c r="N1438" s="32" t="str"/>
      <x:c r="O1438" s="32" t="str">
        <x:v>https://cdn.shopify.com/s/files/1/0923/8036/products/2014-09-26_Spencer_Look_03_03.jpeg?v=1437079678</x:v>
      </x:c>
      <x:c r="P1438" s="32" t="str"/>
      <x:c r="Q1438" s="32" t="str">
        <x:v>Estimated</x:v>
      </x:c>
      <x:c r="R1438" s="32" t="str">
        <x:v>Apparel</x:v>
      </x:c>
      <x:c r="S1438" s="32" t="str">
        <x:v>Sweater or knitwear</x:v>
      </x:c>
      <x:c r="T1438" s="32" t="str">
        <x:v>Platform product type: men's knits</x:v>
      </x:c>
      <x:c r="U1438" s="32" t="str">
        <x:v>Low</x:v>
      </x:c>
      <x:c r="V1438" s="67" t="n">
        <x:v>500</x:v>
      </x:c>
      <x:c r="W1438" s="47" t="n">
        <x:v>7.45</x:v>
      </x:c>
      <x:c r="X1438" s="47" t="n">
        <x:v>14.9</x:v>
      </x:c>
      <x:c r="Y1438" s="47" t="n">
        <x:v>29.79</x:v>
      </x:c>
      <x:c r="Z1438" s="47" t="n">
        <x:v>0.9</x:v>
      </x:c>
      <x:c r="AA1438" s="47" t="n">
        <x:v>0.9</x:v>
      </x:c>
      <x:c r="AB1438" s="68" t="n">
        <x:v>10</x:v>
      </x:c>
      <x:c r="AC1438" s="47" t="n">
        <x:v>9.13</x:v>
      </x:c>
      <x:c r="AD1438" s="47" t="n">
        <x:v>18.37</x:v>
      </x:c>
      <x:c r="AE1438" s="47" t="n">
        <x:v>36.95</x:v>
      </x:c>
      <x:c r="AF1438" s="68" t="n">
        <x:v>2.9</x:v>
      </x:c>
      <x:c r="AG1438" s="47" t="n">
        <x:v>3.5</x:v>
      </x:c>
      <x:c r="AH1438" s="68" t="n">
        <x:v>5</x:v>
      </x:c>
      <x:c r="AI1438" s="47" t="n">
        <x:v>28.03</x:v>
      </x:c>
      <x:c r="AJ1438" s="47" t="n">
        <x:v>49.97</x:v>
      </x:c>
      <x:c r="AK1438" s="48" t="n">
        <x:v>0.6409999999999999</x:v>
      </x:c>
      <x:c r="AL1438" s="32" t="str">
        <x:v>Yarn fiber, gauge, handmade labor, and finishing dominate. Tariff and freight assumptions are illustrative and require current validation.</x:v>
      </x:c>
      <x:c r="AM1438" s="32" t="str">
        <x:v>A casual sweatshirt from Bellerose becomes irresistible when it's lined in a rust colored fur. Bellerose. Colors Grey/Rust. 90% Cotton, 10% Polyester. Spencer is wearing a size Large. Also Available in Blue/Royal .</x:v>
      </x:c>
      <x:c r="AN1438" s="32" t="str">
        <x:v>https://github.com/shopifypartners/shopify-product-csvs-and-images/blob/master/csv-files/fashion.csv</x:v>
      </x:c>
      <x:c r="AO1438" s="32" t="str">
        <x:v>2026-08-05-v2</x:v>
      </x:c>
    </x:row>
    <x:row r="1439">
      <x:c r="A1439" s="32" t="n">
        <x:v>1438</x:v>
      </x:c>
      <x:c r="B1439" s="32" t="str">
        <x:v>Shopify</x:v>
      </x:c>
      <x:c r="C1439" s="32" t="str">
        <x:v>Shopify Partners sample: fashion.csv</x:v>
      </x:c>
      <x:c r="D1439" s="32" t="str">
        <x:v>fashion.csv:jeth-sweatshirt-blue-royal</x:v>
      </x:c>
      <x:c r="E1439" s="32" t="str"/>
      <x:c r="F1439" s="32" t="str">
        <x:v>Jeth Sweatshirt in Blue/Royal</x:v>
      </x:c>
      <x:c r="G1439" s="32" t="str">
        <x:v>Bellerose</x:v>
      </x:c>
      <x:c r="H1439" s="32" t="str">
        <x:v>Bellerose</x:v>
      </x:c>
      <x:c r="I1439" s="47" t="n">
        <x:v>78</x:v>
      </x:c>
      <x:c r="J1439" s="32" t="str">
        <x:v>USD</x:v>
      </x:c>
      <x:c r="K1439" s="32" t="str">
        <x:v>Bellerose, F14, Fur, Knitwear, Man, Mens, Pullover, SALE, SALE30, Sweatshirt, top, tops, visible, Warm</x:v>
      </x:c>
      <x:c r="L1439" s="32" t="str">
        <x:v>men's knits</x:v>
      </x:c>
      <x:c r="M1439" s="67"/>
      <x:c r="N1439" s="32" t="str"/>
      <x:c r="O1439" s="32" t="str">
        <x:v>https://cdn.shopify.com/s/files/1/0923/8036/products/2014_09_26_Spencer_Look_06_02.jpeg?v=1437079636</x:v>
      </x:c>
      <x:c r="P1439" s="32" t="str"/>
      <x:c r="Q1439" s="32" t="str">
        <x:v>Estimated</x:v>
      </x:c>
      <x:c r="R1439" s="32" t="str">
        <x:v>Apparel</x:v>
      </x:c>
      <x:c r="S1439" s="32" t="str">
        <x:v>Sweater or knitwear</x:v>
      </x:c>
      <x:c r="T1439" s="32" t="str">
        <x:v>Platform product type: men's knits</x:v>
      </x:c>
      <x:c r="U1439" s="32" t="str">
        <x:v>Low</x:v>
      </x:c>
      <x:c r="V1439" s="67" t="n">
        <x:v>500</x:v>
      </x:c>
      <x:c r="W1439" s="47" t="n">
        <x:v>7.45</x:v>
      </x:c>
      <x:c r="X1439" s="47" t="n">
        <x:v>14.9</x:v>
      </x:c>
      <x:c r="Y1439" s="47" t="n">
        <x:v>29.79</x:v>
      </x:c>
      <x:c r="Z1439" s="47" t="n">
        <x:v>0.9</x:v>
      </x:c>
      <x:c r="AA1439" s="47" t="n">
        <x:v>0.9</x:v>
      </x:c>
      <x:c r="AB1439" s="68" t="n">
        <x:v>10</x:v>
      </x:c>
      <x:c r="AC1439" s="47" t="n">
        <x:v>9.13</x:v>
      </x:c>
      <x:c r="AD1439" s="47" t="n">
        <x:v>18.37</x:v>
      </x:c>
      <x:c r="AE1439" s="47" t="n">
        <x:v>36.95</x:v>
      </x:c>
      <x:c r="AF1439" s="68" t="n">
        <x:v>2.9</x:v>
      </x:c>
      <x:c r="AG1439" s="47" t="n">
        <x:v>3.5</x:v>
      </x:c>
      <x:c r="AH1439" s="68" t="n">
        <x:v>5</x:v>
      </x:c>
      <x:c r="AI1439" s="47" t="n">
        <x:v>28.03</x:v>
      </x:c>
      <x:c r="AJ1439" s="47" t="n">
        <x:v>49.97</x:v>
      </x:c>
      <x:c r="AK1439" s="48" t="n">
        <x:v>0.6409999999999999</x:v>
      </x:c>
      <x:c r="AL1439" s="32" t="str">
        <x:v>Yarn fiber, gauge, handmade labor, and finishing dominate. Tariff and freight assumptions are illustrative and require current validation.</x:v>
      </x:c>
      <x:c r="AM1439" s="32" t="str">
        <x:v>A casual sweatshirt from Bellerose becomes irresistible when its lined in royal colored fur. Bellerose. Colors Blue/Royal. 90% Cotton, 10% Polyester. Spencer is wearing a size Large. Also Available in Grey/Rust .</x:v>
      </x:c>
      <x:c r="AN1439" s="32" t="str">
        <x:v>https://github.com/shopifypartners/shopify-product-csvs-and-images/blob/master/csv-files/fashion.csv</x:v>
      </x:c>
      <x:c r="AO1439" s="32" t="str">
        <x:v>2026-08-05-v2</x:v>
      </x:c>
    </x:row>
    <x:row r="1440">
      <x:c r="A1440" s="32" t="n">
        <x:v>1439</x:v>
      </x:c>
      <x:c r="B1440" s="32" t="str">
        <x:v>Shopify</x:v>
      </x:c>
      <x:c r="C1440" s="32" t="str">
        <x:v>Shopify Partners sample: fashion.csv</x:v>
      </x:c>
      <x:c r="D1440" s="32" t="str">
        <x:v>fashion.csv:luke-shirt-red-stripe</x:v>
      </x:c>
      <x:c r="E1440" s="32" t="str"/>
      <x:c r="F1440" s="32" t="str">
        <x:v>Luke Shirt in Red Stripe</x:v>
      </x:c>
      <x:c r="G1440" s="32" t="str">
        <x:v>Frank &amp; Eileen</x:v>
      </x:c>
      <x:c r="H1440" s="32" t="str">
        <x:v>Frank &amp; Eileen</x:v>
      </x:c>
      <x:c r="I1440" s="47" t="n">
        <x:v>108</x:v>
      </x:c>
      <x:c r="J1440" s="32" t="str">
        <x:v>USD</x:v>
      </x:c>
      <x:c r="K1440" s="32" t="str">
        <x:v>Button Down, button front, button up, Button-downs, Button-ups, Buttons, F14, Frank &amp; Eileen, Man, Red, SALE, SALE30, SALE30_3, Stripes, top, tops, visible, White</x:v>
      </x:c>
      <x:c r="L1440" s="32" t="str">
        <x:v>men's button-ups</x:v>
      </x:c>
      <x:c r="M1440" s="67"/>
      <x:c r="N1440" s="32" t="str"/>
      <x:c r="O1440" s="32" t="str">
        <x:v>https://cdn.shopify.com/s/files/1/0923/8036/products/2014-07-24_Matt_124.jpeg?v=1437079531</x:v>
      </x:c>
      <x:c r="P1440" s="32" t="str"/>
      <x:c r="Q1440" s="32" t="str">
        <x:v>Estimated</x:v>
      </x:c>
      <x:c r="R1440" s="32" t="str">
        <x:v>Apparel</x:v>
      </x:c>
      <x:c r="S1440" s="32" t="str">
        <x:v>Button-down shirt or blouse</x:v>
      </x:c>
      <x:c r="T1440" s="32" t="str">
        <x:v>Platform product type: men's button-ups</x:v>
      </x:c>
      <x:c r="U1440" s="32" t="str">
        <x:v>Medium</x:v>
      </x:c>
      <x:c r="V1440" s="67" t="n">
        <x:v>500</x:v>
      </x:c>
      <x:c r="W1440" s="47" t="n">
        <x:v>4</x:v>
      </x:c>
      <x:c r="X1440" s="47" t="n">
        <x:v>7.5</x:v>
      </x:c>
      <x:c r="Y1440" s="47" t="n">
        <x:v>14</x:v>
      </x:c>
      <x:c r="Z1440" s="47" t="n">
        <x:v>0.6</x:v>
      </x:c>
      <x:c r="AA1440" s="47" t="n">
        <x:v>0.35</x:v>
      </x:c>
      <x:c r="AB1440" s="68" t="n">
        <x:v>10</x:v>
      </x:c>
      <x:c r="AC1440" s="47" t="n">
        <x:v>4.93</x:v>
      </x:c>
      <x:c r="AD1440" s="47" t="n">
        <x:v>9.29</x:v>
      </x:c>
      <x:c r="AE1440" s="47" t="n">
        <x:v>17.55</x:v>
      </x:c>
      <x:c r="AF1440" s="68" t="n">
        <x:v>2.9</x:v>
      </x:c>
      <x:c r="AG1440" s="47" t="n">
        <x:v>3.5</x:v>
      </x:c>
      <x:c r="AH1440" s="68" t="n">
        <x:v>5</x:v>
      </x:c>
      <x:c r="AI1440" s="47" t="n">
        <x:v>21.33</x:v>
      </x:c>
      <x:c r="AJ1440" s="47" t="n">
        <x:v>86.67</x:v>
      </x:c>
      <x:c r="AK1440" s="48" t="n">
        <x:v>0.8029999999999999</x:v>
      </x:c>
      <x:c r="AL1440" s="32" t="str">
        <x:v>Fabric, pattern matching, buttons, and finishing drive variance. Tariff and freight assumptions are illustrative and require current validation.</x:v>
      </x:c>
      <x:c r="AM1440" s="32" t="str">
        <x:v>Almost as ubiquitous as the cotton T-shirt, but, made from the finest Italian cotton, Frank &amp; Eileen shirts feature intentional wrinkling adding even more personality to a brand that takes its name from an old-fashioned love story. Finishes include a back yoke, which flows into a center back seam. Color Red Stripe. 100% Cotton. Made in U.S.A. Matt is wearing a size Medium. Matt is 6’2”, Chest 38”, Waist 31”, Inseam 34.5”. Also available in Blue Check , Indigo Heart , and Red/Blue Check .</x:v>
      </x:c>
      <x:c r="AN1440" s="32" t="str">
        <x:v>https://github.com/shopifypartners/shopify-product-csvs-and-images/blob/master/csv-files/fashion.csv</x:v>
      </x:c>
      <x:c r="AO1440" s="32" t="str">
        <x:v>2026-08-05-v2</x:v>
      </x:c>
    </x:row>
    <x:row r="1441">
      <x:c r="A1441" s="32" t="n">
        <x:v>1440</x:v>
      </x:c>
      <x:c r="B1441" s="32" t="str">
        <x:v>Shopify</x:v>
      </x:c>
      <x:c r="C1441" s="32" t="str">
        <x:v>Shopify Partners sample: fashion.csv</x:v>
      </x:c>
      <x:c r="D1441" s="32" t="str">
        <x:v>fashion.csv:wool-cocoon-jacket-navy</x:v>
      </x:c>
      <x:c r="E1441" s="32" t="str"/>
      <x:c r="F1441" s="32" t="str">
        <x:v>Wool Cocoon Jacket</x:v>
      </x:c>
      <x:c r="G1441" s="32" t="str">
        <x:v>Gianfranco Scotti</x:v>
      </x:c>
      <x:c r="H1441" s="32" t="str">
        <x:v>Gianfranco Scotti</x:v>
      </x:c>
      <x:c r="I1441" s="47" t="n">
        <x:v>998</x:v>
      </x:c>
      <x:c r="J1441" s="32" t="str">
        <x:v>USD</x:v>
      </x:c>
      <x:c r="K1441" s="32" t="str">
        <x:v>asymmetrical, balloon, belted, blue, boxy, Coat, Constructed Luxury, cropped, cuffed, cuffs, F14, Gianfranco Scotti, jacket, Navy, Outerwear, roomy, SALE, SALE30_4, salefav2, visible, Woman, wool</x:v>
      </x:c>
      <x:c r="L1441" s="32" t="str">
        <x:v>women's coats &amp; jackets</x:v>
      </x:c>
      <x:c r="M1441" s="67"/>
      <x:c r="N1441" s="32" t="str"/>
      <x:c r="O1441" s="32" t="str">
        <x:v>https://cdn.shopify.com/s/files/1/0923/8036/products/2014-08-02_Lana_Look_13_359.jpeg?v=1437079518</x:v>
      </x:c>
      <x:c r="P1441" s="32" t="str"/>
      <x:c r="Q1441" s="32" t="str">
        <x:v>Estimated</x:v>
      </x:c>
      <x:c r="R1441" s="32" t="str">
        <x:v>Apparel</x:v>
      </x:c>
      <x:c r="S1441" s="32" t="str">
        <x:v>Sweater or knitwear</x:v>
      </x:c>
      <x:c r="T1441" s="32" t="str">
        <x:v>Keyword/category match: sweater</x:v>
      </x:c>
      <x:c r="U1441" s="32" t="str">
        <x:v>Low</x:v>
      </x:c>
      <x:c r="V1441" s="67" t="n">
        <x:v>500</x:v>
      </x:c>
      <x:c r="W1441" s="47" t="n">
        <x:v>7.45</x:v>
      </x:c>
      <x:c r="X1441" s="47" t="n">
        <x:v>14.9</x:v>
      </x:c>
      <x:c r="Y1441" s="47" t="n">
        <x:v>29.79</x:v>
      </x:c>
      <x:c r="Z1441" s="47" t="n">
        <x:v>0.9</x:v>
      </x:c>
      <x:c r="AA1441" s="47" t="n">
        <x:v>0.9</x:v>
      </x:c>
      <x:c r="AB1441" s="68" t="n">
        <x:v>10</x:v>
      </x:c>
      <x:c r="AC1441" s="47" t="n">
        <x:v>9.13</x:v>
      </x:c>
      <x:c r="AD1441" s="47" t="n">
        <x:v>18.37</x:v>
      </x:c>
      <x:c r="AE1441" s="47" t="n">
        <x:v>36.95</x:v>
      </x:c>
      <x:c r="AF1441" s="68" t="n">
        <x:v>2.9</x:v>
      </x:c>
      <x:c r="AG1441" s="47" t="n">
        <x:v>3.5</x:v>
      </x:c>
      <x:c r="AH1441" s="68" t="n">
        <x:v>5</x:v>
      </x:c>
      <x:c r="AI1441" s="47" t="n">
        <x:v>100.71</x:v>
      </x:c>
      <x:c r="AJ1441" s="47" t="n">
        <x:v>897.29</x:v>
      </x:c>
      <x:c r="AK1441" s="48" t="n">
        <x:v>0.899</x:v>
      </x:c>
      <x:c r="AL1441" s="32" t="str">
        <x:v>Yarn fiber, gauge, handmade labor, and finishing dominate. Tariff and freight assumptions are illustrative and require current validation.</x:v>
      </x:c>
      <x:c r="AM1441" s="32" t="str">
        <x:v>Embracing balance and asymmetry in stride, an intentionally slouched crop jacket takes on military influences with a notched shawl collar, belted cuffs and epaulettes positioned at the shoulders. The generous ballooning sleeves allow for your warmest sweater underneath. Gianfranco Scotti. Color Navy. 57% Viscose, 40% Polyamide. Lana is wearing a French 36.</x:v>
      </x:c>
      <x:c r="AN1441" s="32" t="str">
        <x:v>https://github.com/shopifypartners/shopify-product-csvs-and-images/blob/master/csv-files/fashion.csv</x:v>
      </x:c>
      <x:c r="AO1441" s="32" t="str">
        <x:v>2026-08-05-v2</x:v>
      </x:c>
    </x:row>
    <x:row r="1442">
      <x:c r="A1442" s="32" t="n">
        <x:v>1441</x:v>
      </x:c>
      <x:c r="B1442" s="32" t="str">
        <x:v>Shopify</x:v>
      </x:c>
      <x:c r="C1442" s="32" t="str">
        <x:v>Shopify Partners sample: fashion.csv</x:v>
      </x:c>
      <x:c r="D1442" s="32" t="str">
        <x:v>fashion.csv:shahmeena-cocoon-coat-black</x:v>
      </x:c>
      <x:c r="E1442" s="32" t="str"/>
      <x:c r="F1442" s="32" t="str">
        <x:v>Shahmeena Cocoon Coat in Black</x:v>
      </x:c>
      <x:c r="G1442" s="32" t="str">
        <x:v>Gianfranco Scotti</x:v>
      </x:c>
      <x:c r="H1442" s="32" t="str">
        <x:v>Gianfranco Scotti</x:v>
      </x:c>
      <x:c r="I1442" s="47" t="n">
        <x:v>1618</x:v>
      </x:c>
      <x:c r="J1442" s="32" t="str">
        <x:v>USD</x:v>
      </x:c>
      <x:c r="K1442" s="32" t="str">
        <x:v>Black, Cocoon, Constructed Luxury, F14, Gianfranco Scotti, Outerwear, Pockets, SALE, SALE30, SALE30_2, Shahmeena, Silk, visible, Woman</x:v>
      </x:c>
      <x:c r="L1442" s="32" t="str">
        <x:v>women's coats &amp; jackets</x:v>
      </x:c>
      <x:c r="M1442" s="67"/>
      <x:c r="N1442" s="32" t="str"/>
      <x:c r="O1442" s="32" t="str">
        <x:v>https://cdn.shopify.com/s/files/1/0923/8036/products/2014-08-02_Lana_Look_02_042.jpeg?v=1437079490</x:v>
      </x:c>
      <x:c r="P1442" s="32" t="str"/>
      <x:c r="Q1442" s="32" t="str">
        <x:v>Estimated</x:v>
      </x:c>
      <x:c r="R1442" s="32" t="str">
        <x:v>Apparel</x:v>
      </x:c>
      <x:c r="S1442" s="32" t="str">
        <x:v>Casual jacket or coat</x:v>
      </x:c>
      <x:c r="T1442" s="32" t="str">
        <x:v>Keyword/category match: jacket</x:v>
      </x:c>
      <x:c r="U1442" s="32" t="str">
        <x:v>Low</x:v>
      </x:c>
      <x:c r="V1442" s="67" t="n">
        <x:v>500</x:v>
      </x:c>
      <x:c r="W1442" s="47" t="n">
        <x:v>15.08</x:v>
      </x:c>
      <x:c r="X1442" s="47" t="n">
        <x:v>31.42</x:v>
      </x:c>
      <x:c r="Y1442" s="47" t="n">
        <x:v>69.13</x:v>
      </x:c>
      <x:c r="Z1442" s="47" t="n">
        <x:v>1.5</x:v>
      </x:c>
      <x:c r="AA1442" s="47" t="n">
        <x:v>2.5</x:v>
      </x:c>
      <x:c r="AB1442" s="68" t="n">
        <x:v>10</x:v>
      </x:c>
      <x:c r="AC1442" s="47" t="n">
        <x:v>18.46</x:v>
      </x:c>
      <x:c r="AD1442" s="47" t="n">
        <x:v>38.96</x:v>
      </x:c>
      <x:c r="AE1442" s="47" t="n">
        <x:v>85.94</x:v>
      </x:c>
      <x:c r="AF1442" s="68" t="n">
        <x:v>2.9</x:v>
      </x:c>
      <x:c r="AG1442" s="47" t="n">
        <x:v>3.5</x:v>
      </x:c>
      <x:c r="AH1442" s="68" t="n">
        <x:v>5</x:v>
      </x:c>
      <x:c r="AI1442" s="47" t="n">
        <x:v>170.28</x:v>
      </x:c>
      <x:c r="AJ1442" s="47" t="n">
        <x:v>1447.72</x:v>
      </x:c>
      <x:c r="AK1442" s="48" t="n">
        <x:v>0.895</x:v>
      </x:c>
      <x:c r="AL1442" s="32" t="str">
        <x:v>Shell, insulation, waterproofing, lining, and hardware dominate. Modifiers: silk material. Tariff and freight assumptions are illustrative and require current validation.</x:v>
      </x:c>
      <x:c r="AM1442" s="32" t="str">
        <x:v>The oversized cocoon shape of this weighty and elegant coat is polish personified with crisp-notched lapels and generous sleeves. Finished with a concealed two-button closure and slit pockets that fall at the waist. Gianfranco Scotti. Color Black. 100% Shahmina wool, Lining 100% Silk.</x:v>
      </x:c>
      <x:c r="AN1442" s="32" t="str">
        <x:v>https://github.com/shopifypartners/shopify-product-csvs-and-images/blob/master/csv-files/fashion.csv</x:v>
      </x:c>
      <x:c r="AO1442" s="32" t="str">
        <x:v>2026-08-05-v2</x:v>
      </x:c>
    </x:row>
    <x:row r="1443">
      <x:c r="A1443" s="32" t="n">
        <x:v>1442</x:v>
      </x:c>
      <x:c r="B1443" s="32" t="str">
        <x:v>Shopify</x:v>
      </x:c>
      <x:c r="C1443" s="32" t="str">
        <x:v>Shopify Partners sample: fashion.csv</x:v>
      </x:c>
      <x:c r="D1443" s="32" t="str">
        <x:v>fashion.csv:full-collar-poplin-blouse-off-white</x:v>
      </x:c>
      <x:c r="E1443" s="32" t="str"/>
      <x:c r="F1443" s="32" t="str">
        <x:v>Full Collar Poplin Blouse in Off White</x:v>
      </x:c>
      <x:c r="G1443" s="32" t="str">
        <x:v>Gianfranco Scotti</x:v>
      </x:c>
      <x:c r="H1443" s="32" t="str">
        <x:v>Gianfranco Scotti</x:v>
      </x:c>
      <x:c r="I1443" s="47" t="n">
        <x:v>328</x:v>
      </x:c>
      <x:c r="J1443" s="32" t="str">
        <x:v>USD</x:v>
      </x:c>
      <x:c r="K1443" s="32" t="str">
        <x:v>Blouse, button up, Constructed Luxury, Cotton, F14, Gianfranco Scotti, Navy, offwhite, SALE, SALE30_4, shirt, tops, visible, white, Woman</x:v>
      </x:c>
      <x:c r="L1443" s="32" t="str">
        <x:v>women's tops</x:v>
      </x:c>
      <x:c r="M1443" s="67"/>
      <x:c r="N1443" s="32" t="str"/>
      <x:c r="O1443" s="32" t="str">
        <x:v>https://cdn.shopify.com/s/files/1/0923/8036/products/2014-08-02_Lana_Look_31_713.jpeg?v=1437079479</x:v>
      </x:c>
      <x:c r="P1443" s="32" t="str"/>
      <x:c r="Q1443" s="32" t="str">
        <x:v>Estimated</x:v>
      </x:c>
      <x:c r="R1443" s="32" t="str">
        <x:v>Apparel</x:v>
      </x:c>
      <x:c r="S1443" s="32" t="str">
        <x:v>Button-down shirt or blouse</x:v>
      </x:c>
      <x:c r="T1443" s="32" t="str">
        <x:v>Keyword/category match: button-up</x:v>
      </x:c>
      <x:c r="U1443" s="32" t="str">
        <x:v>Medium</x:v>
      </x:c>
      <x:c r="V1443" s="67" t="n">
        <x:v>500</x:v>
      </x:c>
      <x:c r="W1443" s="47" t="n">
        <x:v>4</x:v>
      </x:c>
      <x:c r="X1443" s="47" t="n">
        <x:v>7.5</x:v>
      </x:c>
      <x:c r="Y1443" s="47" t="n">
        <x:v>14</x:v>
      </x:c>
      <x:c r="Z1443" s="47" t="n">
        <x:v>0.6</x:v>
      </x:c>
      <x:c r="AA1443" s="47" t="n">
        <x:v>0.35</x:v>
      </x:c>
      <x:c r="AB1443" s="68" t="n">
        <x:v>10</x:v>
      </x:c>
      <x:c r="AC1443" s="47" t="n">
        <x:v>4.93</x:v>
      </x:c>
      <x:c r="AD1443" s="47" t="n">
        <x:v>9.29</x:v>
      </x:c>
      <x:c r="AE1443" s="47" t="n">
        <x:v>17.55</x:v>
      </x:c>
      <x:c r="AF1443" s="68" t="n">
        <x:v>2.9</x:v>
      </x:c>
      <x:c r="AG1443" s="47" t="n">
        <x:v>3.5</x:v>
      </x:c>
      <x:c r="AH1443" s="68" t="n">
        <x:v>5</x:v>
      </x:c>
      <x:c r="AI1443" s="47" t="n">
        <x:v>38.71</x:v>
      </x:c>
      <x:c r="AJ1443" s="47" t="n">
        <x:v>289.29</x:v>
      </x:c>
      <x:c r="AK1443" s="48" t="n">
        <x:v>0.882</x:v>
      </x:c>
      <x:c r="AL1443" s="32" t="str">
        <x:v>Fabric, pattern matching, buttons, and finishing drive variance. Tariff and freight assumptions are illustrative and require current validation.</x:v>
      </x:c>
      <x:c r="AM1443" s="32" t="str">
        <x:v>The softest cotton manages to also be the crispest in Gianfranco Scotti's semi-couture poplin blouse. The hidden placket button-up is given an artful flair with a standing collar and full sleeves. Color Off White. 100% Cotton. Lana is wearing a French 36. Also available in Navy .</x:v>
      </x:c>
      <x:c r="AN1443" s="32" t="str">
        <x:v>https://github.com/shopifypartners/shopify-product-csvs-and-images/blob/master/csv-files/fashion.csv</x:v>
      </x:c>
      <x:c r="AO1443" s="32" t="str">
        <x:v>2026-08-05-v2</x:v>
      </x:c>
    </x:row>
    <x:row r="1444">
      <x:c r="A1444" s="32" t="n">
        <x:v>1443</x:v>
      </x:c>
      <x:c r="B1444" s="32" t="str">
        <x:v>Shopify</x:v>
      </x:c>
      <x:c r="C1444" s="32" t="str">
        <x:v>Shopify Partners sample: fashion.csv</x:v>
      </x:c>
      <x:c r="D1444" s="32" t="str">
        <x:v>fashion.csv:full-collar-poplin-blouse-navy</x:v>
      </x:c>
      <x:c r="E1444" s="32" t="str"/>
      <x:c r="F1444" s="32" t="str">
        <x:v>Full Collar Poplin Blouse in Navy</x:v>
      </x:c>
      <x:c r="G1444" s="32" t="str">
        <x:v>Gianfranco Scotti</x:v>
      </x:c>
      <x:c r="H1444" s="32" t="str">
        <x:v>Gianfranco Scotti</x:v>
      </x:c>
      <x:c r="I1444" s="47" t="n">
        <x:v>328</x:v>
      </x:c>
      <x:c r="J1444" s="32" t="str">
        <x:v>USD</x:v>
      </x:c>
      <x:c r="K1444" s="32" t="str">
        <x:v>blouse, button up, cotton, F14, Gianfranco Scotti, navy, SALE, SALE30_4, shirt, tops, visible, Woman</x:v>
      </x:c>
      <x:c r="L1444" s="32" t="str">
        <x:v>women's tops</x:v>
      </x:c>
      <x:c r="M1444" s="67"/>
      <x:c r="N1444" s="32" t="str"/>
      <x:c r="O1444" s="32" t="str">
        <x:v>https://cdn.shopify.com/s/files/1/0923/8036/products/2014_10_25_Lana_Look37_02.jpeg?v=1437079473</x:v>
      </x:c>
      <x:c r="P1444" s="32" t="str"/>
      <x:c r="Q1444" s="32" t="str">
        <x:v>Estimated</x:v>
      </x:c>
      <x:c r="R1444" s="32" t="str">
        <x:v>Apparel</x:v>
      </x:c>
      <x:c r="S1444" s="32" t="str">
        <x:v>Button-down shirt or blouse</x:v>
      </x:c>
      <x:c r="T1444" s="32" t="str">
        <x:v>Keyword/category match: button-up</x:v>
      </x:c>
      <x:c r="U1444" s="32" t="str">
        <x:v>Medium</x:v>
      </x:c>
      <x:c r="V1444" s="67" t="n">
        <x:v>500</x:v>
      </x:c>
      <x:c r="W1444" s="47" t="n">
        <x:v>4</x:v>
      </x:c>
      <x:c r="X1444" s="47" t="n">
        <x:v>7.5</x:v>
      </x:c>
      <x:c r="Y1444" s="47" t="n">
        <x:v>14</x:v>
      </x:c>
      <x:c r="Z1444" s="47" t="n">
        <x:v>0.6</x:v>
      </x:c>
      <x:c r="AA1444" s="47" t="n">
        <x:v>0.35</x:v>
      </x:c>
      <x:c r="AB1444" s="68" t="n">
        <x:v>10</x:v>
      </x:c>
      <x:c r="AC1444" s="47" t="n">
        <x:v>4.93</x:v>
      </x:c>
      <x:c r="AD1444" s="47" t="n">
        <x:v>9.29</x:v>
      </x:c>
      <x:c r="AE1444" s="47" t="n">
        <x:v>17.55</x:v>
      </x:c>
      <x:c r="AF1444" s="68" t="n">
        <x:v>2.9</x:v>
      </x:c>
      <x:c r="AG1444" s="47" t="n">
        <x:v>3.5</x:v>
      </x:c>
      <x:c r="AH1444" s="68" t="n">
        <x:v>5</x:v>
      </x:c>
      <x:c r="AI1444" s="47" t="n">
        <x:v>38.71</x:v>
      </x:c>
      <x:c r="AJ1444" s="47" t="n">
        <x:v>289.29</x:v>
      </x:c>
      <x:c r="AK1444" s="48" t="n">
        <x:v>0.882</x:v>
      </x:c>
      <x:c r="AL1444" s="32" t="str">
        <x:v>Fabric, pattern matching, buttons, and finishing drive variance. Tariff and freight assumptions are illustrative and require current validation.</x:v>
      </x:c>
      <x:c r="AM1444" s="32" t="str">
        <x:v>The softest cotton manages to also be the crispest in Gianfranco Scotti's semi-couture poplin blouse. The hidden placket button-up is given an artful flair with a standing collar and full sleeves. Color Navy. 100% Cotton. Lana is wearing a French 38. Also available in Off-White .</x:v>
      </x:c>
      <x:c r="AN1444" s="32" t="str">
        <x:v>https://github.com/shopifypartners/shopify-product-csvs-and-images/blob/master/csv-files/fashion.csv</x:v>
      </x:c>
      <x:c r="AO1444" s="32" t="str">
        <x:v>2026-08-05-v2</x:v>
      </x:c>
    </x:row>
    <x:row r="1445">
      <x:c r="A1445" s="32" t="n">
        <x:v>1444</x:v>
      </x:c>
      <x:c r="B1445" s="32" t="str">
        <x:v>Shopify</x:v>
      </x:c>
      <x:c r="C1445" s="32" t="str">
        <x:v>Shopify Partners sample: fashion.csv</x:v>
      </x:c>
      <x:c r="D1445" s="32" t="str">
        <x:v>fashion.csv:trim-collar-poplin-blouse-off-white</x:v>
      </x:c>
      <x:c r="E1445" s="32" t="str"/>
      <x:c r="F1445" s="32" t="str">
        <x:v>Trim Collar Poplin Blouse in Off White</x:v>
      </x:c>
      <x:c r="G1445" s="32" t="str">
        <x:v>Gianfranco Scotti</x:v>
      </x:c>
      <x:c r="H1445" s="32" t="str">
        <x:v>Gianfranco Scotti</x:v>
      </x:c>
      <x:c r="I1445" s="47" t="n">
        <x:v>398</x:v>
      </x:c>
      <x:c r="J1445" s="32" t="str">
        <x:v>USD</x:v>
      </x:c>
      <x:c r="K1445" s="32" t="str">
        <x:v>blouse, Constructed Luxury, cotton, F14, Gianfranco Scotti, off-white, SALE, SALE30_4, tops, visible, Woman</x:v>
      </x:c>
      <x:c r="L1445" s="32" t="str">
        <x:v>women's tops</x:v>
      </x:c>
      <x:c r="M1445" s="67"/>
      <x:c r="N1445" s="32" t="str"/>
      <x:c r="O1445" s="32" t="str">
        <x:v>https://cdn.shopify.com/s/files/1/0923/8036/products/2014-08-02_Lana_Look_33_756.jpeg?v=1437079464</x:v>
      </x:c>
      <x:c r="P1445" s="32" t="str"/>
      <x:c r="Q1445" s="32" t="str">
        <x:v>Estimated</x:v>
      </x:c>
      <x:c r="R1445" s="32" t="str">
        <x:v>Apparel</x:v>
      </x:c>
      <x:c r="S1445" s="32" t="str">
        <x:v>Button-down shirt or blouse</x:v>
      </x:c>
      <x:c r="T1445" s="32" t="str">
        <x:v>Keyword/category match: blouse</x:v>
      </x:c>
      <x:c r="U1445" s="32" t="str">
        <x:v>Medium</x:v>
      </x:c>
      <x:c r="V1445" s="67" t="n">
        <x:v>500</x:v>
      </x:c>
      <x:c r="W1445" s="47" t="n">
        <x:v>4</x:v>
      </x:c>
      <x:c r="X1445" s="47" t="n">
        <x:v>7.5</x:v>
      </x:c>
      <x:c r="Y1445" s="47" t="n">
        <x:v>14</x:v>
      </x:c>
      <x:c r="Z1445" s="47" t="n">
        <x:v>0.6</x:v>
      </x:c>
      <x:c r="AA1445" s="47" t="n">
        <x:v>0.35</x:v>
      </x:c>
      <x:c r="AB1445" s="68" t="n">
        <x:v>10</x:v>
      </x:c>
      <x:c r="AC1445" s="47" t="n">
        <x:v>4.93</x:v>
      </x:c>
      <x:c r="AD1445" s="47" t="n">
        <x:v>9.29</x:v>
      </x:c>
      <x:c r="AE1445" s="47" t="n">
        <x:v>17.55</x:v>
      </x:c>
      <x:c r="AF1445" s="68" t="n">
        <x:v>2.9</x:v>
      </x:c>
      <x:c r="AG1445" s="47" t="n">
        <x:v>3.5</x:v>
      </x:c>
      <x:c r="AH1445" s="68" t="n">
        <x:v>5</x:v>
      </x:c>
      <x:c r="AI1445" s="47" t="n">
        <x:v>44.24</x:v>
      </x:c>
      <x:c r="AJ1445" s="47" t="n">
        <x:v>353.76</x:v>
      </x:c>
      <x:c r="AK1445" s="48" t="n">
        <x:v>0.889</x:v>
      </x:c>
      <x:c r="AL1445" s="32" t="str">
        <x:v>Fabric, pattern matching, buttons, and finishing drive variance. Tariff and freight assumptions are illustrative and require current validation.</x:v>
      </x:c>
      <x:c r="AM1445" s="32" t="str">
        <x:v>A traditional poplin blouse in a cotton that feels more luxurious than batiste. Small details include breast darts and a two-button cuff with raglan sleeves and hidden button placket. Gianfranco Scotti. Color Off White. 100% Cotton. Lana is wearing a French 40.</x:v>
      </x:c>
      <x:c r="AN1445" s="32" t="str">
        <x:v>https://github.com/shopifypartners/shopify-product-csvs-and-images/blob/master/csv-files/fashion.csv</x:v>
      </x:c>
      <x:c r="AO1445" s="32" t="str">
        <x:v>2026-08-05-v2</x:v>
      </x:c>
    </x:row>
    <x:row r="1446">
      <x:c r="A1446" s="32" t="n">
        <x:v>1445</x:v>
      </x:c>
      <x:c r="B1446" s="32" t="str">
        <x:v>Shopify</x:v>
      </x:c>
      <x:c r="C1446" s="32" t="str">
        <x:v>Shopify Partners sample: fashion.csv</x:v>
      </x:c>
      <x:c r="D1446" s="32" t="str">
        <x:v>fashion.csv:sleeveless-pleated-dress-navy</x:v>
      </x:c>
      <x:c r="E1446" s="32" t="str"/>
      <x:c r="F1446" s="32" t="str">
        <x:v>Sleeveless Pleated Dress in Navy</x:v>
      </x:c>
      <x:c r="G1446" s="32" t="str">
        <x:v>Hache</x:v>
      </x:c>
      <x:c r="H1446" s="32" t="str">
        <x:v>Hache</x:v>
      </x:c>
      <x:c r="I1446" s="47" t="n">
        <x:v>348</x:v>
      </x:c>
      <x:c r="J1446" s="32" t="str">
        <x:v>USD</x:v>
      </x:c>
      <x:c r="K1446" s="32" t="str">
        <x:v>Dress, Dresses, F14, Hache, Navy, Pleated, Pleats, SALE, SALE30_4, Sleeveless, Sleeveless dress, visible, Woman, Wool, Wool dress</x:v>
      </x:c>
      <x:c r="L1446" s="32" t="str">
        <x:v>women's dresses</x:v>
      </x:c>
      <x:c r="M1446" s="67"/>
      <x:c r="N1446" s="32" t="str"/>
      <x:c r="O1446" s="32" t="str">
        <x:v>https://cdn.shopify.com/s/files/1/0923/8036/products/2014-08-02_Lana_Look_27_632.jpeg?v=1437079389</x:v>
      </x:c>
      <x:c r="P1446" s="32" t="str"/>
      <x:c r="Q1446" s="32" t="str">
        <x:v>Estimated</x:v>
      </x:c>
      <x:c r="R1446" s="32" t="str">
        <x:v>Apparel</x:v>
      </x:c>
      <x:c r="S1446" s="32" t="str">
        <x:v>Casual dress</x:v>
      </x:c>
      <x:c r="T1446" s="32" t="str">
        <x:v>Platform product type: women's dresses</x:v>
      </x:c>
      <x:c r="U1446" s="32" t="str">
        <x:v>Low</x:v>
      </x:c>
      <x:c r="V1446" s="67" t="n">
        <x:v>500</x:v>
      </x:c>
      <x:c r="W1446" s="47" t="n">
        <x:v>6.54</x:v>
      </x:c>
      <x:c r="X1446" s="47" t="n">
        <x:v>13.08</x:v>
      </x:c>
      <x:c r="Y1446" s="47" t="n">
        <x:v>28.79</x:v>
      </x:c>
      <x:c r="Z1446" s="47" t="n">
        <x:v>0.75</x:v>
      </x:c>
      <x:c r="AA1446" s="47" t="n">
        <x:v>0.55</x:v>
      </x:c>
      <x:c r="AB1446" s="68" t="n">
        <x:v>10</x:v>
      </x:c>
      <x:c r="AC1446" s="47" t="n">
        <x:v>7.86</x:v>
      </x:c>
      <x:c r="AD1446" s="47" t="n">
        <x:v>15.82</x:v>
      </x:c>
      <x:c r="AE1446" s="47" t="n">
        <x:v>34.64</x:v>
      </x:c>
      <x:c r="AF1446" s="68" t="n">
        <x:v>2.9</x:v>
      </x:c>
      <x:c r="AG1446" s="47" t="n">
        <x:v>3.5</x:v>
      </x:c>
      <x:c r="AH1446" s="68" t="n">
        <x:v>5</x:v>
      </x:c>
      <x:c r="AI1446" s="47" t="n">
        <x:v>46.82</x:v>
      </x:c>
      <x:c r="AJ1446" s="47" t="n">
        <x:v>301.18</x:v>
      </x:c>
      <x:c r="AK1446" s="48" t="n">
        <x:v>0.865</x:v>
      </x:c>
      <x:c r="AL1446" s="32" t="str">
        <x:v>Fabric, lining, embellishment, and complexity vary widely. Modifiers: silk material. Tariff and freight assumptions are illustrative and require current validation.</x:v>
      </x:c>
      <x:c r="AM1446" s="32" t="str">
        <x:v>Fine pleats gather the sleeveless bodice and release the sweeping skirt of this wool dress. Silken sash ties at natural waist giving way to a back zip closure. Hache. Color Navy. 97% Wool, 100% Viscose. Lana is wearing an Italian 40.</x:v>
      </x:c>
      <x:c r="AN1446" s="32" t="str">
        <x:v>https://github.com/shopifypartners/shopify-product-csvs-and-images/blob/master/csv-files/fashion.csv</x:v>
      </x:c>
      <x:c r="AO1446" s="32" t="str">
        <x:v>2026-08-05-v2</x:v>
      </x:c>
    </x:row>
    <x:row r="1447">
      <x:c r="A1447" s="32" t="n">
        <x:v>1446</x:v>
      </x:c>
      <x:c r="B1447" s="32" t="str">
        <x:v>Shopify</x:v>
      </x:c>
      <x:c r="C1447" s="32" t="str">
        <x:v>Shopify Partners sample: fashion.csv</x:v>
      </x:c>
      <x:c r="D1447" s="32" t="str">
        <x:v>fashion.csv:hawthorn-cardigan-black</x:v>
      </x:c>
      <x:c r="E1447" s="32" t="str"/>
      <x:c r="F1447" s="32" t="str">
        <x:v>Hawthorn Cardigan</x:v>
      </x:c>
      <x:c r="G1447" s="32" t="str">
        <x:v>HIGH</x:v>
      </x:c>
      <x:c r="H1447" s="32" t="str">
        <x:v>HIGH</x:v>
      </x:c>
      <x:c r="I1447" s="47" t="n">
        <x:v>198</x:v>
      </x:c>
      <x:c r="J1447" s="32" t="str">
        <x:v>USD</x:v>
      </x:c>
      <x:c r="K1447" s="32" t="str">
        <x:v>F14, HIGH, knits, Knitwear, peplum, SALE, SALE30_4, sweater, sweaters, tops, visible, Woman, wool</x:v>
      </x:c>
      <x:c r="L1447" s="32" t="str">
        <x:v>women's knitwear</x:v>
      </x:c>
      <x:c r="M1447" s="67"/>
      <x:c r="N1447" s="32" t="str"/>
      <x:c r="O1447" s="32" t="str">
        <x:v>https://cdn.shopify.com/s/files/1/0923/8036/products/2014_08_10_Lana_Look13_03.jpeg?v=1437079336</x:v>
      </x:c>
      <x:c r="P1447" s="32" t="str"/>
      <x:c r="Q1447" s="32" t="str">
        <x:v>Estimated</x:v>
      </x:c>
      <x:c r="R1447" s="32" t="str">
        <x:v>Apparel</x:v>
      </x:c>
      <x:c r="S1447" s="32" t="str">
        <x:v>Sweater or knitwear</x:v>
      </x:c>
      <x:c r="T1447" s="32" t="str">
        <x:v>Platform product type: women's knitwear</x:v>
      </x:c>
      <x:c r="U1447" s="32" t="str">
        <x:v>Low</x:v>
      </x:c>
      <x:c r="V1447" s="67" t="n">
        <x:v>500</x:v>
      </x:c>
      <x:c r="W1447" s="47" t="n">
        <x:v>7.45</x:v>
      </x:c>
      <x:c r="X1447" s="47" t="n">
        <x:v>14.9</x:v>
      </x:c>
      <x:c r="Y1447" s="47" t="n">
        <x:v>29.79</x:v>
      </x:c>
      <x:c r="Z1447" s="47" t="n">
        <x:v>0.9</x:v>
      </x:c>
      <x:c r="AA1447" s="47" t="n">
        <x:v>0.9</x:v>
      </x:c>
      <x:c r="AB1447" s="68" t="n">
        <x:v>10</x:v>
      </x:c>
      <x:c r="AC1447" s="47" t="n">
        <x:v>9.13</x:v>
      </x:c>
      <x:c r="AD1447" s="47" t="n">
        <x:v>18.37</x:v>
      </x:c>
      <x:c r="AE1447" s="47" t="n">
        <x:v>36.95</x:v>
      </x:c>
      <x:c r="AF1447" s="68" t="n">
        <x:v>2.9</x:v>
      </x:c>
      <x:c r="AG1447" s="47" t="n">
        <x:v>3.5</x:v>
      </x:c>
      <x:c r="AH1447" s="68" t="n">
        <x:v>5</x:v>
      </x:c>
      <x:c r="AI1447" s="47" t="n">
        <x:v>37.51</x:v>
      </x:c>
      <x:c r="AJ1447" s="47" t="n">
        <x:v>160.49</x:v>
      </x:c>
      <x:c r="AK1447" s="48" t="n">
        <x:v>0.8109999999999999</x:v>
      </x:c>
      <x:c r="AL1447" s="32" t="str">
        <x:v>Yarn fiber, gauge, handmade labor, and finishing dominate. Tariff and freight assumptions are illustrative and require current validation.</x:v>
      </x:c>
      <x:c r="AM1447" s="32" t="str">
        <x:v>A fit and flare cardigan with just enough fit through the body that relaxes to become peplum-like at the hip. Made in Italy, this seven button cardigan has a metal trim detail at the collar and comes in grey or black wool. HIGH. Color Black. 55% Viscose, 25% Wool, 22% Polyamide. Lana is wearing a size Small. Also available in Grey .</x:v>
      </x:c>
      <x:c r="AN1447" s="32" t="str">
        <x:v>https://github.com/shopifypartners/shopify-product-csvs-and-images/blob/master/csv-files/fashion.csv</x:v>
      </x:c>
      <x:c r="AO1447" s="32" t="str">
        <x:v>2026-08-05-v2</x:v>
      </x:c>
    </x:row>
    <x:row r="1448">
      <x:c r="A1448" s="32" t="n">
        <x:v>1447</x:v>
      </x:c>
      <x:c r="B1448" s="32" t="str">
        <x:v>Shopify</x:v>
      </x:c>
      <x:c r="C1448" s="32" t="str">
        <x:v>Shopify Partners sample: fashion.csv</x:v>
      </x:c>
      <x:c r="D1448" s="32" t="str">
        <x:v>fashion.csv:fleece-jersey-dress-black</x:v>
      </x:c>
      <x:c r="E1448" s="32" t="str"/>
      <x:c r="F1448" s="32" t="str">
        <x:v>Fleece Jersey Dress in Black</x:v>
      </x:c>
      <x:c r="G1448" s="32" t="str">
        <x:v>Harvey Faircloth</x:v>
      </x:c>
      <x:c r="H1448" s="32" t="str">
        <x:v>Harvey Faircloth</x:v>
      </x:c>
      <x:c r="I1448" s="47" t="n">
        <x:v>378</x:v>
      </x:c>
      <x:c r="J1448" s="32" t="str">
        <x:v>USD</x:v>
      </x:c>
      <x:c r="K1448" s="32" t="str">
        <x:v>black, button ups, collar, collared, Dress, Dresses, F14, Harvey Faircloth, visible, Woman</x:v>
      </x:c>
      <x:c r="L1448" s="32" t="str">
        <x:v>women's dresses</x:v>
      </x:c>
      <x:c r="M1448" s="67"/>
      <x:c r="N1448" s="32" t="str"/>
      <x:c r="O1448" s="32" t="str">
        <x:v>https://cdn.shopify.com/s/files/1/0923/8036/products/2014-07-26_Lana_Look_15_282.jpeg?v=1437079301</x:v>
      </x:c>
      <x:c r="P1448" s="32" t="str"/>
      <x:c r="Q1448" s="32" t="str">
        <x:v>Estimated</x:v>
      </x:c>
      <x:c r="R1448" s="32" t="str">
        <x:v>Apparel</x:v>
      </x:c>
      <x:c r="S1448" s="32" t="str">
        <x:v>Casual dress</x:v>
      </x:c>
      <x:c r="T1448" s="32" t="str">
        <x:v>Platform product type: women's dresses</x:v>
      </x:c>
      <x:c r="U1448" s="32" t="str">
        <x:v>Low</x:v>
      </x:c>
      <x:c r="V1448" s="67" t="n">
        <x:v>500</x:v>
      </x:c>
      <x:c r="W1448" s="47" t="n">
        <x:v>4.85</x:v>
      </x:c>
      <x:c r="X1448" s="47" t="n">
        <x:v>9.69</x:v>
      </x:c>
      <x:c r="Y1448" s="47" t="n">
        <x:v>21.32</x:v>
      </x:c>
      <x:c r="Z1448" s="47" t="n">
        <x:v>0.75</x:v>
      </x:c>
      <x:c r="AA1448" s="47" t="n">
        <x:v>0.55</x:v>
      </x:c>
      <x:c r="AB1448" s="68" t="n">
        <x:v>10</x:v>
      </x:c>
      <x:c r="AC1448" s="47" t="n">
        <x:v>5.99</x:v>
      </x:c>
      <x:c r="AD1448" s="47" t="n">
        <x:v>12.09</x:v>
      </x:c>
      <x:c r="AE1448" s="47" t="n">
        <x:v>26.43</x:v>
      </x:c>
      <x:c r="AF1448" s="68" t="n">
        <x:v>2.9</x:v>
      </x:c>
      <x:c r="AG1448" s="47" t="n">
        <x:v>3.5</x:v>
      </x:c>
      <x:c r="AH1448" s="68" t="n">
        <x:v>5</x:v>
      </x:c>
      <x:c r="AI1448" s="47" t="n">
        <x:v>45.45</x:v>
      </x:c>
      <x:c r="AJ1448" s="47" t="n">
        <x:v>332.55</x:v>
      </x:c>
      <x:c r="AK1448" s="48" t="n">
        <x:v>0.88</x:v>
      </x:c>
      <x:c r="AL1448" s="32" t="str">
        <x:v>Fabric, lining, embellishment, and complexity vary widely. Tariff and freight assumptions are illustrative and require current validation.</x:v>
      </x:c>
      <x:c r="AM1448" s="32" t="str">
        <x:v>This knee length, slightly fitted jersey dress features a girlishly rounded slip of a collar, covered button placket, and a shoulder yoke with back pleat. Harvey Faircloth. Color Black. 100% Cotton. Made in U.S.A. Lana is wearing a size Small.</x:v>
      </x:c>
      <x:c r="AN1448" s="32" t="str">
        <x:v>https://github.com/shopifypartners/shopify-product-csvs-and-images/blob/master/csv-files/fashion.csv</x:v>
      </x:c>
      <x:c r="AO1448" s="32" t="str">
        <x:v>2026-08-05-v2</x:v>
      </x:c>
    </x:row>
    <x:row r="1449">
      <x:c r="A1449" s="32" t="n">
        <x:v>1448</x:v>
      </x:c>
      <x:c r="B1449" s="32" t="str">
        <x:v>Shopify</x:v>
      </x:c>
      <x:c r="C1449" s="32" t="str">
        <x:v>Shopify Partners sample: fashion.csv</x:v>
      </x:c>
      <x:c r="D1449" s="32" t="str">
        <x:v>fashion.csv:ghost-wool-jacket-brown</x:v>
      </x:c>
      <x:c r="E1449" s="32" t="str"/>
      <x:c r="F1449" s="32" t="str">
        <x:v>Ghost Wool Jacket in Brown</x:v>
      </x:c>
      <x:c r="G1449" s="32" t="str">
        <x:v>Hazel Brown</x:v>
      </x:c>
      <x:c r="H1449" s="32" t="str">
        <x:v>Hazel Brown</x:v>
      </x:c>
      <x:c r="I1449" s="47" t="n">
        <x:v>288</x:v>
      </x:c>
      <x:c r="J1449" s="32" t="str">
        <x:v>USD</x:v>
      </x:c>
      <x:c r="K1449" s="32" t="str">
        <x:v>blazer, blazers, cardigan, F14, Hazel Brown, jacket, jackets, Knitwear, Outerwear, SALE, SALE30, SALE30_2, visible, Woman, wool</x:v>
      </x:c>
      <x:c r="L1449" s="32" t="str">
        <x:v>women's knitwear</x:v>
      </x:c>
      <x:c r="M1449" s="67"/>
      <x:c r="N1449" s="32" t="str"/>
      <x:c r="O1449" s="32" t="str">
        <x:v>https://cdn.shopify.com/s/files/1/0923/8036/products/2014_08_10_Lana_Look32_02.jpeg?v=1437079235</x:v>
      </x:c>
      <x:c r="P1449" s="32" t="str"/>
      <x:c r="Q1449" s="32" t="str">
        <x:v>Estimated</x:v>
      </x:c>
      <x:c r="R1449" s="32" t="str">
        <x:v>Apparel</x:v>
      </x:c>
      <x:c r="S1449" s="32" t="str">
        <x:v>Sweater or knitwear</x:v>
      </x:c>
      <x:c r="T1449" s="32" t="str">
        <x:v>Platform product type: women's knitwear</x:v>
      </x:c>
      <x:c r="U1449" s="32" t="str">
        <x:v>Low</x:v>
      </x:c>
      <x:c r="V1449" s="67" t="n">
        <x:v>500</x:v>
      </x:c>
      <x:c r="W1449" s="47" t="n">
        <x:v>7.45</x:v>
      </x:c>
      <x:c r="X1449" s="47" t="n">
        <x:v>14.9</x:v>
      </x:c>
      <x:c r="Y1449" s="47" t="n">
        <x:v>29.79</x:v>
      </x:c>
      <x:c r="Z1449" s="47" t="n">
        <x:v>0.9</x:v>
      </x:c>
      <x:c r="AA1449" s="47" t="n">
        <x:v>0.9</x:v>
      </x:c>
      <x:c r="AB1449" s="68" t="n">
        <x:v>10</x:v>
      </x:c>
      <x:c r="AC1449" s="47" t="n">
        <x:v>9.13</x:v>
      </x:c>
      <x:c r="AD1449" s="47" t="n">
        <x:v>18.37</x:v>
      </x:c>
      <x:c r="AE1449" s="47" t="n">
        <x:v>36.95</x:v>
      </x:c>
      <x:c r="AF1449" s="68" t="n">
        <x:v>2.9</x:v>
      </x:c>
      <x:c r="AG1449" s="47" t="n">
        <x:v>3.5</x:v>
      </x:c>
      <x:c r="AH1449" s="68" t="n">
        <x:v>5</x:v>
      </x:c>
      <x:c r="AI1449" s="47" t="n">
        <x:v>44.62</x:v>
      </x:c>
      <x:c r="AJ1449" s="47" t="n">
        <x:v>243.38</x:v>
      </x:c>
      <x:c r="AK1449" s="48" t="n">
        <x:v>0.845</x:v>
      </x:c>
      <x:c r="AL1449" s="32" t="str">
        <x:v>Yarn fiber, gauge, handmade labor, and finishing dominate. Tariff and freight assumptions are illustrative and require current validation.</x:v>
      </x:c>
      <x:c r="AM1449" s="32" t="str">
        <x:v>This cardigan-style woven wool blazer is rumpled and crumpled so that you don't have to sit up straight. A fitted body and sleeve includes patch pockets and a center back vent. Hazel Brown. Color Brown. 100% Wool.</x:v>
      </x:c>
      <x:c r="AN1449" s="32" t="str">
        <x:v>https://github.com/shopifypartners/shopify-product-csvs-and-images/blob/master/csv-files/fashion.csv</x:v>
      </x:c>
      <x:c r="AO1449" s="32" t="str">
        <x:v>2026-08-05-v2</x:v>
      </x:c>
    </x:row>
    <x:row r="1450">
      <x:c r="A1450" s="32" t="n">
        <x:v>1449</x:v>
      </x:c>
      <x:c r="B1450" s="32" t="str">
        <x:v>Shopify</x:v>
      </x:c>
      <x:c r="C1450" s="32" t="str">
        <x:v>Shopify Partners sample: fashion.csv</x:v>
      </x:c>
      <x:c r="D1450" s="32" t="str">
        <x:v>fashion.csv:sateen-trench-navy</x:v>
      </x:c>
      <x:c r="E1450" s="32" t="str"/>
      <x:c r="F1450" s="32" t="str">
        <x:v>Sateen Trench in Navy</x:v>
      </x:c>
      <x:c r="G1450" s="32" t="str">
        <x:v>Jesse Kamm</x:v>
      </x:c>
      <x:c r="H1450" s="32" t="str">
        <x:v>Jesse Kamm</x:v>
      </x:c>
      <x:c r="I1450" s="47" t="n">
        <x:v>448</x:v>
      </x:c>
      <x:c r="J1450" s="32" t="str">
        <x:v>USD</x:v>
      </x:c>
      <x:c r="K1450" s="32" t="str">
        <x:v>belt, blue, coat, coats, collar, F14, jacket, jackets, Jesse Kamm, lapel, lapels, navy, Outerwear, SALE, SALE30_4, sash, tie, trench, trench coat, visible, Woman</x:v>
      </x:c>
      <x:c r="L1450" s="32" t="str">
        <x:v>women's coats &amp; jackets</x:v>
      </x:c>
      <x:c r="M1450" s="67"/>
      <x:c r="N1450" s="32" t="str"/>
      <x:c r="O1450" s="32" t="str">
        <x:v>https://cdn.shopify.com/s/files/1/0923/8036/products/2014-09-02_Ashley_Look_40_1541.jpeg?v=1437079122</x:v>
      </x:c>
      <x:c r="P1450" s="32" t="str"/>
      <x:c r="Q1450" s="32" t="str">
        <x:v>Estimated</x:v>
      </x:c>
      <x:c r="R1450" s="32" t="str">
        <x:v>Apparel</x:v>
      </x:c>
      <x:c r="S1450" s="32" t="str">
        <x:v>Casual jacket or coat</x:v>
      </x:c>
      <x:c r="T1450" s="32" t="str">
        <x:v>Keyword/category match: jacket</x:v>
      </x:c>
      <x:c r="U1450" s="32" t="str">
        <x:v>Low</x:v>
      </x:c>
      <x:c r="V1450" s="67" t="n">
        <x:v>500</x:v>
      </x:c>
      <x:c r="W1450" s="47" t="n">
        <x:v>11.17</x:v>
      </x:c>
      <x:c r="X1450" s="47" t="n">
        <x:v>23.27</x:v>
      </x:c>
      <x:c r="Y1450" s="47" t="n">
        <x:v>51.2</x:v>
      </x:c>
      <x:c r="Z1450" s="47" t="n">
        <x:v>1.5</x:v>
      </x:c>
      <x:c r="AA1450" s="47" t="n">
        <x:v>2.5</x:v>
      </x:c>
      <x:c r="AB1450" s="68" t="n">
        <x:v>10</x:v>
      </x:c>
      <x:c r="AC1450" s="47" t="n">
        <x:v>14.16</x:v>
      </x:c>
      <x:c r="AD1450" s="47" t="n">
        <x:v>30</x:v>
      </x:c>
      <x:c r="AE1450" s="47" t="n">
        <x:v>66.22</x:v>
      </x:c>
      <x:c r="AF1450" s="68" t="n">
        <x:v>2.9</x:v>
      </x:c>
      <x:c r="AG1450" s="47" t="n">
        <x:v>3.5</x:v>
      </x:c>
      <x:c r="AH1450" s="68" t="n">
        <x:v>5</x:v>
      </x:c>
      <x:c r="AI1450" s="47" t="n">
        <x:v>68.89</x:v>
      </x:c>
      <x:c r="AJ1450" s="47" t="n">
        <x:v>379.11</x:v>
      </x:c>
      <x:c r="AK1450" s="48" t="n">
        <x:v>0.846</x:v>
      </x:c>
      <x:c r="AL1450" s="32" t="str">
        <x:v>Shell, insulation, waterproofing, lining, and hardware dominate. Tariff and freight assumptions are illustrative and require current validation.</x:v>
      </x:c>
      <x:c r="AM1450" s="32" t="str">
        <x:v>With wide notched lapels, a detachable sash belt, french seams and bound edges, fold-up cuffs and self-fabric buttons we would still call this gorgeous trench minimal. Jesse Kamm. Color Navy. 95% Cotton, 5% Lycra. Made in U.S.A. Ashley is wearing an Extra-Small.</x:v>
      </x:c>
      <x:c r="AN1450" s="32" t="str">
        <x:v>https://github.com/shopifypartners/shopify-product-csvs-and-images/blob/master/csv-files/fashion.csv</x:v>
      </x:c>
      <x:c r="AO1450" s="32" t="str">
        <x:v>2026-08-05-v2</x:v>
      </x:c>
    </x:row>
    <x:row r="1451">
      <x:c r="A1451" s="32" t="n">
        <x:v>1450</x:v>
      </x:c>
      <x:c r="B1451" s="32" t="str">
        <x:v>Shopify</x:v>
      </x:c>
      <x:c r="C1451" s="32" t="str">
        <x:v>Shopify Partners sample: fashion.csv</x:v>
      </x:c>
      <x:c r="D1451" s="32" t="str">
        <x:v>fashion.csv:edged-wool-scarf-off-white</x:v>
      </x:c>
      <x:c r="E1451" s="32" t="str"/>
      <x:c r="F1451" s="32" t="str">
        <x:v>Edged Wool Scarf in Off White</x:v>
      </x:c>
      <x:c r="G1451" s="32" t="str">
        <x:v>Khadi &amp; Co.</x:v>
      </x:c>
      <x:c r="H1451" s="32" t="str">
        <x:v>Khadi &amp; Co.</x:v>
      </x:c>
      <x:c r="I1451" s="47" t="n">
        <x:v>299.6</x:v>
      </x:c>
      <x:c r="J1451" s="32" t="str">
        <x:v>USD</x:v>
      </x:c>
      <x:c r="K1451" s="32" t="str">
        <x:v>Accessories, Accessory, arrivals, AW15, cooloff, F14, fathersday, feather, gift guide, Khadi &amp; Co., last, Man, measurement, one, one6/11, scarf, Scarves, shawl, signature, spring3, visible, Woman</x:v>
      </x:c>
      <x:c r="L1451" s="32" t="str">
        <x:v>women's scarves</x:v>
      </x:c>
      <x:c r="M1451" s="67"/>
      <x:c r="N1451" s="32" t="str"/>
      <x:c r="O1451" s="32" t="str">
        <x:v>https://cdn.shopify.com/s/files/1/0923/8036/products/Products_16703a_1024x1024_0c5645ec-b25e-41e9-92ff-42ae3ec1894a.jpeg?v=1437079088</x:v>
      </x:c>
      <x:c r="P1451" s="32" t="str"/>
      <x:c r="Q1451" s="32" t="str">
        <x:v>Estimated</x:v>
      </x:c>
      <x:c r="R1451" s="32" t="str">
        <x:v>Apparel</x:v>
      </x:c>
      <x:c r="S1451" s="32" t="str">
        <x:v>Scarf or wrap</x:v>
      </x:c>
      <x:c r="T1451" s="32" t="str">
        <x:v>Platform product type: women's scarves</x:v>
      </x:c>
      <x:c r="U1451" s="32" t="str">
        <x:v>Medium</x:v>
      </x:c>
      <x:c r="V1451" s="67" t="n">
        <x:v>500</x:v>
      </x:c>
      <x:c r="W1451" s="47" t="n">
        <x:v>1.06</x:v>
      </x:c>
      <x:c r="X1451" s="47" t="n">
        <x:v>2.96</x:v>
      </x:c>
      <x:c r="Y1451" s="47" t="n">
        <x:v>7.41</x:v>
      </x:c>
      <x:c r="Z1451" s="47" t="n">
        <x:v>0.35</x:v>
      </x:c>
      <x:c r="AA1451" s="47" t="n">
        <x:v>0.22</x:v>
      </x:c>
      <x:c r="AB1451" s="68" t="n">
        <x:v>10</x:v>
      </x:c>
      <x:c r="AC1451" s="47" t="n">
        <x:v>1.44</x:v>
      </x:c>
      <x:c r="AD1451" s="47" t="n">
        <x:v>3.89</x:v>
      </x:c>
      <x:c r="AE1451" s="47" t="n">
        <x:v>9.58</x:v>
      </x:c>
      <x:c r="AF1451" s="68" t="n">
        <x:v>2.9</x:v>
      </x:c>
      <x:c r="AG1451" s="47" t="n">
        <x:v>3.5</x:v>
      </x:c>
      <x:c r="AH1451" s="68" t="n">
        <x:v>5</x:v>
      </x:c>
      <x:c r="AI1451" s="47" t="n">
        <x:v>31.06</x:v>
      </x:c>
      <x:c r="AJ1451" s="47" t="n">
        <x:v>268.54</x:v>
      </x:c>
      <x:c r="AK1451" s="48" t="n">
        <x:v>0.8959999999999999</x:v>
      </x:c>
      <x:c r="AL1451" s="32" t="str">
        <x:v>Fiber, size, printing, and finishing affect cost. Tariff and freight assumptions are illustrative and require current validation.</x:v>
      </x:c>
      <x:c r="AM1451" s="32" t="str">
        <x:v>Neutral toned and loosely woven, this wool scarf has contrast edging in a subtle charcoal and feels as luxurious as it is warm. Khadi &amp; Co. is named after Muhatma Gahndi's Khadi movement bringing independence to the people of India through the growth of the cotton industry. Color Off White. 100% Wool. Made in India.</x:v>
      </x:c>
      <x:c r="AN1451" s="32" t="str">
        <x:v>https://github.com/shopifypartners/shopify-product-csvs-and-images/blob/master/csv-files/fashion.csv</x:v>
      </x:c>
      <x:c r="AO1451" s="32" t="str">
        <x:v>2026-08-05-v2</x:v>
      </x:c>
    </x:row>
    <x:row r="1452">
      <x:c r="A1452" s="32" t="n">
        <x:v>1451</x:v>
      </x:c>
      <x:c r="B1452" s="32" t="str">
        <x:v>Shopify</x:v>
      </x:c>
      <x:c r="C1452" s="32" t="str">
        <x:v>Shopify Partners sample: fashion.csv</x:v>
      </x:c>
      <x:c r="D1452" s="32" t="str">
        <x:v>fashion.csv:diamond-scarf-black-natural</x:v>
      </x:c>
      <x:c r="E1452" s="32" t="str"/>
      <x:c r="F1452" s="32" t="str">
        <x:v>Diamond Scarf in Black/Natural</x:v>
      </x:c>
      <x:c r="G1452" s="32" t="str">
        <x:v>Khadi &amp; Co.</x:v>
      </x:c>
      <x:c r="H1452" s="32" t="str">
        <x:v>Khadi &amp; Co.</x:v>
      </x:c>
      <x:c r="I1452" s="47" t="n">
        <x:v>222.6</x:v>
      </x:c>
      <x:c r="J1452" s="32" t="str">
        <x:v>USD</x:v>
      </x:c>
      <x:c r="K1452" s="32" t="str">
        <x:v>Accessories, arrivals, AW15, black, diamond, F14, Khadi &amp; Co., man, mens accessories, natural, red, scarf, Scarves, signature, spring4, visible, Woman, woven</x:v>
      </x:c>
      <x:c r="L1452" s="32" t="str">
        <x:v>women's scarves</x:v>
      </x:c>
      <x:c r="M1452" s="67"/>
      <x:c r="N1452" s="32" t="str"/>
      <x:c r="O1452" s="32" t="str">
        <x:v>https://cdn.shopify.com/s/files/1/0923/8036/products/products_scarves_epice_16705_a_1024x1024_02db1c56-027b-4947-89bd-e7847c10784a.jpeg?v=1437079081</x:v>
      </x:c>
      <x:c r="P1452" s="32" t="str"/>
      <x:c r="Q1452" s="32" t="str">
        <x:v>Estimated</x:v>
      </x:c>
      <x:c r="R1452" s="32" t="str">
        <x:v>Apparel</x:v>
      </x:c>
      <x:c r="S1452" s="32" t="str">
        <x:v>Scarf or wrap</x:v>
      </x:c>
      <x:c r="T1452" s="32" t="str">
        <x:v>Platform product type: women's scarves</x:v>
      </x:c>
      <x:c r="U1452" s="32" t="str">
        <x:v>Medium</x:v>
      </x:c>
      <x:c r="V1452" s="67" t="n">
        <x:v>500</x:v>
      </x:c>
      <x:c r="W1452" s="47" t="n">
        <x:v>1.06</x:v>
      </x:c>
      <x:c r="X1452" s="47" t="n">
        <x:v>2.96</x:v>
      </x:c>
      <x:c r="Y1452" s="47" t="n">
        <x:v>7.41</x:v>
      </x:c>
      <x:c r="Z1452" s="47" t="n">
        <x:v>0.35</x:v>
      </x:c>
      <x:c r="AA1452" s="47" t="n">
        <x:v>0.22</x:v>
      </x:c>
      <x:c r="AB1452" s="68" t="n">
        <x:v>10</x:v>
      </x:c>
      <x:c r="AC1452" s="47" t="n">
        <x:v>1.44</x:v>
      </x:c>
      <x:c r="AD1452" s="47" t="n">
        <x:v>3.89</x:v>
      </x:c>
      <x:c r="AE1452" s="47" t="n">
        <x:v>9.58</x:v>
      </x:c>
      <x:c r="AF1452" s="68" t="n">
        <x:v>2.9</x:v>
      </x:c>
      <x:c r="AG1452" s="47" t="n">
        <x:v>3.5</x:v>
      </x:c>
      <x:c r="AH1452" s="68" t="n">
        <x:v>5</x:v>
      </x:c>
      <x:c r="AI1452" s="47" t="n">
        <x:v>24.97</x:v>
      </x:c>
      <x:c r="AJ1452" s="47" t="n">
        <x:v>197.63</x:v>
      </x:c>
      <x:c r="AK1452" s="48" t="n">
        <x:v>0.888</x:v>
      </x:c>
      <x:c r="AL1452" s="32" t="str">
        <x:v>Fiber, size, printing, and finishing affect cost. Tariff and freight assumptions are illustrative and require current validation.</x:v>
      </x:c>
      <x:c r="AM1452" s="32" t="str">
        <x:v>Hand-woven with care, rhythmic in pattern, and attractive in texture. Fringe accents. Khadi &amp; Co. Color Black/Natural. 100% wool. Made in India. Length 32" X 80". Also available in Red/Natural .</x:v>
      </x:c>
      <x:c r="AN1452" s="32" t="str">
        <x:v>https://github.com/shopifypartners/shopify-product-csvs-and-images/blob/master/csv-files/fashion.csv</x:v>
      </x:c>
      <x:c r="AO1452" s="32" t="str">
        <x:v>2026-08-05-v2</x:v>
      </x:c>
    </x:row>
    <x:row r="1453">
      <x:c r="A1453" s="32" t="n">
        <x:v>1452</x:v>
      </x:c>
      <x:c r="B1453" s="32" t="str">
        <x:v>Shopify</x:v>
      </x:c>
      <x:c r="C1453" s="32" t="str">
        <x:v>Shopify Partners sample: fashion.csv</x:v>
      </x:c>
      <x:c r="D1453" s="32" t="str">
        <x:v>fashion.csv:crazy-mallory-jacket-blue-mix</x:v>
      </x:c>
      <x:c r="E1453" s="32" t="str"/>
      <x:c r="F1453" s="32" t="str">
        <x:v>Crazy Mallory Jacket in Blue Mix</x:v>
      </x:c>
      <x:c r="G1453" s="32" t="str">
        <x:v>Nigel Cabourn</x:v>
      </x:c>
      <x:c r="H1453" s="32" t="str">
        <x:v>Nigel Cabourn</x:v>
      </x:c>
      <x:c r="I1453" s="47" t="n">
        <x:v>598</x:v>
      </x:c>
      <x:c r="J1453" s="32" t="str">
        <x:v>USD</x:v>
      </x:c>
      <x:c r="K1453" s="32" t="str">
        <x:v>blue, button-down, button-up, F14, jacket, Man, Men's, Nigel Cabourn, Outerwear, patch, visible, wool</x:v>
      </x:c>
      <x:c r="L1453" s="32" t="str">
        <x:v>men's coats &amp; jackets</x:v>
      </x:c>
      <x:c r="M1453" s="67"/>
      <x:c r="N1453" s="32" t="str"/>
      <x:c r="O1453" s="32" t="str">
        <x:v>https://cdn.shopify.com/s/files/1/0923/8036/products/2014-09-14_Spencer_Look_07_20.jpeg?v=1442349417</x:v>
      </x:c>
      <x:c r="P1453" s="32" t="str"/>
      <x:c r="Q1453" s="32" t="str">
        <x:v>Estimated</x:v>
      </x:c>
      <x:c r="R1453" s="32" t="str">
        <x:v>Apparel</x:v>
      </x:c>
      <x:c r="S1453" s="32" t="str">
        <x:v>Button-down shirt or blouse</x:v>
      </x:c>
      <x:c r="T1453" s="32" t="str">
        <x:v>Keyword/category match: button-down</x:v>
      </x:c>
      <x:c r="U1453" s="32" t="str">
        <x:v>Medium</x:v>
      </x:c>
      <x:c r="V1453" s="67" t="n">
        <x:v>500</x:v>
      </x:c>
      <x:c r="W1453" s="47" t="n">
        <x:v>4</x:v>
      </x:c>
      <x:c r="X1453" s="47" t="n">
        <x:v>7.5</x:v>
      </x:c>
      <x:c r="Y1453" s="47" t="n">
        <x:v>14</x:v>
      </x:c>
      <x:c r="Z1453" s="47" t="n">
        <x:v>0.6</x:v>
      </x:c>
      <x:c r="AA1453" s="47" t="n">
        <x:v>0.35</x:v>
      </x:c>
      <x:c r="AB1453" s="68" t="n">
        <x:v>10</x:v>
      </x:c>
      <x:c r="AC1453" s="47" t="n">
        <x:v>4.93</x:v>
      </x:c>
      <x:c r="AD1453" s="47" t="n">
        <x:v>9.29</x:v>
      </x:c>
      <x:c r="AE1453" s="47" t="n">
        <x:v>17.55</x:v>
      </x:c>
      <x:c r="AF1453" s="68" t="n">
        <x:v>2.9</x:v>
      </x:c>
      <x:c r="AG1453" s="47" t="n">
        <x:v>3.5</x:v>
      </x:c>
      <x:c r="AH1453" s="68" t="n">
        <x:v>5</x:v>
      </x:c>
      <x:c r="AI1453" s="47" t="n">
        <x:v>60.04</x:v>
      </x:c>
      <x:c r="AJ1453" s="47" t="n">
        <x:v>537.96</x:v>
      </x:c>
      <x:c r="AK1453" s="48" t="n">
        <x:v>0.9</x:v>
      </x:c>
      <x:c r="AL1453" s="32" t="str">
        <x:v>Fabric, pattern matching, buttons, and finishing drive variance. Tariff and freight assumptions are illustrative and require current validation.</x:v>
      </x:c>
      <x:c r="AM1453" s="32" t="str">
        <x:v>A patchwork of contrasting Harris Tweed signatures this jacket by Nigel Cabourn. Featuring a notched lapel, four button front opening with two large front patch pockets and a smaller chest pocket. Shoulder and elbow patches are water and wind resistant. Back vented hem. Color Blue Mix. Outer 100% Wool &amp; Cotton, Inner 100% Viscose &amp; Cotton. Spencer is wearing an Italian 50.</x:v>
      </x:c>
      <x:c r="AN1453" s="32" t="str">
        <x:v>https://github.com/shopifypartners/shopify-product-csvs-and-images/blob/master/csv-files/fashion.csv</x:v>
      </x:c>
      <x:c r="AO1453" s="32" t="str">
        <x:v>2026-08-05-v2</x:v>
      </x:c>
    </x:row>
    <x:row r="1454">
      <x:c r="A1454" s="32" t="n">
        <x:v>1453</x:v>
      </x:c>
      <x:c r="B1454" s="32" t="str">
        <x:v>Shopify</x:v>
      </x:c>
      <x:c r="C1454" s="32" t="str">
        <x:v>Shopify Partners sample: fashion.csv</x:v>
      </x:c>
      <x:c r="D1454" s="32" t="str">
        <x:v>fashion.csv:chambray-boyfriend-shirt-blue</x:v>
      </x:c>
      <x:c r="E1454" s="32" t="str"/>
      <x:c r="F1454" s="32" t="str">
        <x:v>Chambray Boyfriend Shirt in Blue</x:v>
      </x:c>
      <x:c r="G1454" s="32" t="str">
        <x:v>Harvey Faircloth</x:v>
      </x:c>
      <x:c r="H1454" s="32" t="str">
        <x:v>Harvey Faircloth</x:v>
      </x:c>
      <x:c r="I1454" s="47" t="n">
        <x:v>208</x:v>
      </x:c>
      <x:c r="J1454" s="32" t="str">
        <x:v>USD</x:v>
      </x:c>
      <x:c r="K1454" s="32" t="str">
        <x:v>button-ups, F14, Harvey Faircloth, SALE30_2, top, tops, visible, Woman</x:v>
      </x:c>
      <x:c r="L1454" s="32" t="str">
        <x:v>women's button-ups</x:v>
      </x:c>
      <x:c r="M1454" s="67"/>
      <x:c r="N1454" s="32" t="str"/>
      <x:c r="O1454" s="32" t="str">
        <x:v>https://cdn.shopify.com/s/files/1/0923/8036/products/6_21_LOOKS393.jpeg?v=1437078905</x:v>
      </x:c>
      <x:c r="P1454" s="32" t="str"/>
      <x:c r="Q1454" s="32" t="str">
        <x:v>Estimated</x:v>
      </x:c>
      <x:c r="R1454" s="32" t="str">
        <x:v>Apparel</x:v>
      </x:c>
      <x:c r="S1454" s="32" t="str">
        <x:v>Button-down shirt or blouse</x:v>
      </x:c>
      <x:c r="T1454" s="32" t="str">
        <x:v>Platform product type: women's button-ups</x:v>
      </x:c>
      <x:c r="U1454" s="32" t="str">
        <x:v>Medium</x:v>
      </x:c>
      <x:c r="V1454" s="67" t="n">
        <x:v>500</x:v>
      </x:c>
      <x:c r="W1454" s="47" t="n">
        <x:v>4</x:v>
      </x:c>
      <x:c r="X1454" s="47" t="n">
        <x:v>7.5</x:v>
      </x:c>
      <x:c r="Y1454" s="47" t="n">
        <x:v>14</x:v>
      </x:c>
      <x:c r="Z1454" s="47" t="n">
        <x:v>0.6</x:v>
      </x:c>
      <x:c r="AA1454" s="47" t="n">
        <x:v>0.35</x:v>
      </x:c>
      <x:c r="AB1454" s="68" t="n">
        <x:v>10</x:v>
      </x:c>
      <x:c r="AC1454" s="47" t="n">
        <x:v>4.93</x:v>
      </x:c>
      <x:c r="AD1454" s="47" t="n">
        <x:v>9.29</x:v>
      </x:c>
      <x:c r="AE1454" s="47" t="n">
        <x:v>17.55</x:v>
      </x:c>
      <x:c r="AF1454" s="68" t="n">
        <x:v>2.9</x:v>
      </x:c>
      <x:c r="AG1454" s="47" t="n">
        <x:v>3.5</x:v>
      </x:c>
      <x:c r="AH1454" s="68" t="n">
        <x:v>5</x:v>
      </x:c>
      <x:c r="AI1454" s="47" t="n">
        <x:v>29.23</x:v>
      </x:c>
      <x:c r="AJ1454" s="47" t="n">
        <x:v>178.77</x:v>
      </x:c>
      <x:c r="AK1454" s="48" t="n">
        <x:v>0.8590000000000001</x:v>
      </x:c>
      <x:c r="AL1454" s="32" t="str">
        <x:v>Fabric, pattern matching, buttons, and finishing drive variance. Tariff and freight assumptions are illustrative and require current validation.</x:v>
      </x:c>
      <x:c r="AM1454" s="32" t="str">
        <x:v>Happiness is a menswear-borrowed chambray shirt. A dashing cream and navy grosgrain ribbon lines the front placket. Back yoke traditional with an inverted pleat. Harvey Faircloth. Color Blue. 100% Cotton, Trim 100% Acetate. Made in U.S.A.</x:v>
      </x:c>
      <x:c r="AN1454" s="32" t="str">
        <x:v>https://github.com/shopifypartners/shopify-product-csvs-and-images/blob/master/csv-files/fashion.csv</x:v>
      </x:c>
      <x:c r="AO1454" s="32" t="str">
        <x:v>2026-08-05-v2</x:v>
      </x:c>
    </x:row>
    <x:row r="1455">
      <x:c r="A1455" s="32" t="n">
        <x:v>1454</x:v>
      </x:c>
      <x:c r="B1455" s="32" t="str">
        <x:v>Shopify</x:v>
      </x:c>
      <x:c r="C1455" s="32" t="str">
        <x:v>Shopify Partners sample: fashion.csv</x:v>
      </x:c>
      <x:c r="D1455" s="32" t="str">
        <x:v>fashion.csv:wool-shoulder-pouch-black-white</x:v>
      </x:c>
      <x:c r="E1455" s="32" t="str"/>
      <x:c r="F1455" s="32" t="str">
        <x:v>Wool Shoulder Pouch in Black/White</x:v>
      </x:c>
      <x:c r="G1455" s="32" t="str">
        <x:v>Harvey Faircloth</x:v>
      </x:c>
      <x:c r="H1455" s="32" t="str">
        <x:v>Harvey Faircloth</x:v>
      </x:c>
      <x:c r="I1455" s="47" t="n">
        <x:v>198</x:v>
      </x:c>
      <x:c r="J1455" s="32" t="str">
        <x:v>USD</x:v>
      </x:c>
      <x:c r="K1455" s="32" t="str">
        <x:v>accessories, Bags, F14, Harvey Faircloth, measurement, navy, pouch, red, Woman, wool</x:v>
      </x:c>
      <x:c r="L1455" s="32" t="str">
        <x:v>women's bags</x:v>
      </x:c>
      <x:c r="M1455" s="67"/>
      <x:c r="N1455" s="32" t="str"/>
      <x:c r="O1455" s="32" t="str">
        <x:v>https://cdn.shopify.com/s/files/1/0923/8036/products/Product_16826_a.jpeg?v=1437078874</x:v>
      </x:c>
      <x:c r="P1455" s="32" t="str"/>
      <x:c r="Q1455" s="32" t="str">
        <x:v>Estimated</x:v>
      </x:c>
      <x:c r="R1455" s="32" t="str">
        <x:v>Bags</x:v>
      </x:c>
      <x:c r="S1455" s="32" t="str">
        <x:v>Fashion handbag</x:v>
      </x:c>
      <x:c r="T1455" s="32" t="str">
        <x:v>Platform product type: women's bags</x:v>
      </x:c>
      <x:c r="U1455" s="32" t="str">
        <x:v>Low</x:v>
      </x:c>
      <x:c r="V1455" s="67" t="n">
        <x:v>500</x:v>
      </x:c>
      <x:c r="W1455" s="47" t="n">
        <x:v>7.45</x:v>
      </x:c>
      <x:c r="X1455" s="47" t="n">
        <x:v>16.76</x:v>
      </x:c>
      <x:c r="Y1455" s="47" t="n">
        <x:v>37.24</x:v>
      </x:c>
      <x:c r="Z1455" s="47" t="n">
        <x:v>1.4</x:v>
      </x:c>
      <x:c r="AA1455" s="47" t="n">
        <x:v>2</x:v>
      </x:c>
      <x:c r="AB1455" s="68" t="n">
        <x:v>8</x:v>
      </x:c>
      <x:c r="AC1455" s="47" t="n">
        <x:v>9.66</x:v>
      </x:c>
      <x:c r="AD1455" s="47" t="n">
        <x:v>21.77</x:v>
      </x:c>
      <x:c r="AE1455" s="47" t="n">
        <x:v>48.86</x:v>
      </x:c>
      <x:c r="AF1455" s="68" t="n">
        <x:v>2.9</x:v>
      </x:c>
      <x:c r="AG1455" s="47" t="n">
        <x:v>3.5</x:v>
      </x:c>
      <x:c r="AH1455" s="68" t="n">
        <x:v>5</x:v>
      </x:c>
      <x:c r="AI1455" s="47" t="n">
        <x:v>40.91</x:v>
      </x:c>
      <x:c r="AJ1455" s="47" t="n">
        <x:v>157.09</x:v>
      </x:c>
      <x:c r="AK1455" s="48" t="n">
        <x:v>0.7929999999999999</x:v>
      </x:c>
      <x:c r="AL1455" s="32" t="str">
        <x:v>Leather grade, hardware, construction, and QC dominate. Tariff and freight assumptions are illustrative and require current validation.</x:v>
      </x:c>
      <x:c r="AM1455" s="32" t="str">
        <x:v>A mini wool cross-body pouch with a red corded strap looped through metal grommets lends a conveniently laid back style. An inner pocket and covered button and loop closure complete this casual hip accessory. Color Black/White. 80% Wool, 20% Rayon, Lining 65% Acetate, 29% Polyamide. Made in U.S.A.</x:v>
      </x:c>
      <x:c r="AN1455" s="32" t="str">
        <x:v>https://github.com/shopifypartners/shopify-product-csvs-and-images/blob/master/csv-files/fashion.csv</x:v>
      </x:c>
      <x:c r="AO1455" s="32" t="str">
        <x:v>2026-08-05-v2</x:v>
      </x:c>
    </x:row>
    <x:row r="1456">
      <x:c r="A1456" s="32" t="n">
        <x:v>1455</x:v>
      </x:c>
      <x:c r="B1456" s="32" t="str">
        <x:v>Shopify</x:v>
      </x:c>
      <x:c r="C1456" s="32" t="str">
        <x:v>Shopify Partners sample: fashion.csv</x:v>
      </x:c>
      <x:c r="D1456" s="32" t="str">
        <x:v>fashion.csv:camicia-classic-shirt-navy</x:v>
      </x:c>
      <x:c r="E1456" s="32" t="str"/>
      <x:c r="F1456" s="32" t="str">
        <x:v>Camicia Classic Shirt in Navy</x:v>
      </x:c>
      <x:c r="G1456" s="32" t="str">
        <x:v>Mauro Grifoni</x:v>
      </x:c>
      <x:c r="H1456" s="32" t="str">
        <x:v>Mauro Grifoni</x:v>
      </x:c>
      <x:c r="I1456" s="47" t="n">
        <x:v>148</x:v>
      </x:c>
      <x:c r="J1456" s="32" t="str">
        <x:v>USD</x:v>
      </x:c>
      <x:c r="K1456" s="32" t="str">
        <x:v>button-up, F14, Man, Mauro Grifoni, Men's, Navy, SALE, SALE30, Shirt, Top, tops, two-tone, visible</x:v>
      </x:c>
      <x:c r="L1456" s="32" t="str">
        <x:v>men's button-ups</x:v>
      </x:c>
      <x:c r="M1456" s="67"/>
      <x:c r="N1456" s="32" t="str"/>
      <x:c r="O1456" s="32" t="str">
        <x:v>https://cdn.shopify.com/s/files/1/0923/8036/products/2014_10_18_Addis_Look0105_39093963-6abc-43ad-99a7-f800af27d9ce.jpeg?v=1442349905</x:v>
      </x:c>
      <x:c r="P1456" s="32" t="str"/>
      <x:c r="Q1456" s="32" t="str">
        <x:v>Estimated</x:v>
      </x:c>
      <x:c r="R1456" s="32" t="str">
        <x:v>Apparel</x:v>
      </x:c>
      <x:c r="S1456" s="32" t="str">
        <x:v>Button-down shirt or blouse</x:v>
      </x:c>
      <x:c r="T1456" s="32" t="str">
        <x:v>Platform product type: men's button-ups</x:v>
      </x:c>
      <x:c r="U1456" s="32" t="str">
        <x:v>Medium</x:v>
      </x:c>
      <x:c r="V1456" s="67" t="n">
        <x:v>500</x:v>
      </x:c>
      <x:c r="W1456" s="47" t="n">
        <x:v>4</x:v>
      </x:c>
      <x:c r="X1456" s="47" t="n">
        <x:v>7.5</x:v>
      </x:c>
      <x:c r="Y1456" s="47" t="n">
        <x:v>14</x:v>
      </x:c>
      <x:c r="Z1456" s="47" t="n">
        <x:v>0.6</x:v>
      </x:c>
      <x:c r="AA1456" s="47" t="n">
        <x:v>0.35</x:v>
      </x:c>
      <x:c r="AB1456" s="68" t="n">
        <x:v>10</x:v>
      </x:c>
      <x:c r="AC1456" s="47" t="n">
        <x:v>4.93</x:v>
      </x:c>
      <x:c r="AD1456" s="47" t="n">
        <x:v>9.29</x:v>
      </x:c>
      <x:c r="AE1456" s="47" t="n">
        <x:v>17.55</x:v>
      </x:c>
      <x:c r="AF1456" s="68" t="n">
        <x:v>2.9</x:v>
      </x:c>
      <x:c r="AG1456" s="47" t="n">
        <x:v>3.5</x:v>
      </x:c>
      <x:c r="AH1456" s="68" t="n">
        <x:v>5</x:v>
      </x:c>
      <x:c r="AI1456" s="47" t="n">
        <x:v>24.49</x:v>
      </x:c>
      <x:c r="AJ1456" s="47" t="n">
        <x:v>123.51</x:v>
      </x:c>
      <x:c r="AK1456" s="48" t="n">
        <x:v>0.835</x:v>
      </x:c>
      <x:c r="AL1456" s="32" t="str">
        <x:v>Fabric, pattern matching, buttons, and finishing drive variance. Tariff and freight assumptions are illustrative and require current validation.</x:v>
      </x:c>
      <x:c r="AM1456" s="32" t="str">
        <x:v>A bold tuxedo shirt in tonal color blocking. Slick tailoring with a mitered collar gives us a powerful sense of style. Color Navy/Black. 100% Cotton. Made in Italy. Addis is wearing an Italian 41. Addis is 6’2”, Chest 38.5”, Waist 31”, Inseam 32”.</x:v>
      </x:c>
      <x:c r="AN1456" s="32" t="str">
        <x:v>https://github.com/shopifypartners/shopify-product-csvs-and-images/blob/master/csv-files/fashion.csv</x:v>
      </x:c>
      <x:c r="AO1456" s="32" t="str">
        <x:v>2026-08-05-v2</x:v>
      </x:c>
    </x:row>
    <x:row r="1457">
      <x:c r="A1457" s="32" t="n">
        <x:v>1456</x:v>
      </x:c>
      <x:c r="B1457" s="32" t="str">
        <x:v>Shopify</x:v>
      </x:c>
      <x:c r="C1457" s="32" t="str">
        <x:v>Shopify Partners sample: fashion.csv</x:v>
      </x:c>
      <x:c r="D1457" s="32" t="str">
        <x:v>fashion.csv:camicia-slim-shirt-celestial</x:v>
      </x:c>
      <x:c r="E1457" s="32" t="str"/>
      <x:c r="F1457" s="32" t="str">
        <x:v>Camicia Slim Shirt in Celestial</x:v>
      </x:c>
      <x:c r="G1457" s="32" t="str">
        <x:v>Mauro Grifoni</x:v>
      </x:c>
      <x:c r="H1457" s="32" t="str">
        <x:v>Mauro Grifoni</x:v>
      </x:c>
      <x:c r="I1457" s="47" t="n">
        <x:v>148</x:v>
      </x:c>
      <x:c r="J1457" s="32" t="str">
        <x:v>USD</x:v>
      </x:c>
      <x:c r="K1457" s="32" t="str">
        <x:v>button-down, button-up, F14, Man, Mauro Grifoni, Men's, Outer Warmth, SALE, SALE30, Shirt, Top, tops, visible</x:v>
      </x:c>
      <x:c r="L1457" s="32" t="str">
        <x:v>men's button-ups</x:v>
      </x:c>
      <x:c r="M1457" s="67"/>
      <x:c r="N1457" s="32" t="str"/>
      <x:c r="O1457" s="32" t="str">
        <x:v>https://cdn.shopify.com/s/files/1/0923/8036/products/2014_10_18_Addis_Look1002.jpeg?v=1442349919</x:v>
      </x:c>
      <x:c r="P1457" s="32" t="str"/>
      <x:c r="Q1457" s="32" t="str">
        <x:v>Estimated</x:v>
      </x:c>
      <x:c r="R1457" s="32" t="str">
        <x:v>Apparel</x:v>
      </x:c>
      <x:c r="S1457" s="32" t="str">
        <x:v>Button-down shirt or blouse</x:v>
      </x:c>
      <x:c r="T1457" s="32" t="str">
        <x:v>Platform product type: men's button-ups</x:v>
      </x:c>
      <x:c r="U1457" s="32" t="str">
        <x:v>Medium</x:v>
      </x:c>
      <x:c r="V1457" s="67" t="n">
        <x:v>500</x:v>
      </x:c>
      <x:c r="W1457" s="47" t="n">
        <x:v>4</x:v>
      </x:c>
      <x:c r="X1457" s="47" t="n">
        <x:v>7.5</x:v>
      </x:c>
      <x:c r="Y1457" s="47" t="n">
        <x:v>14</x:v>
      </x:c>
      <x:c r="Z1457" s="47" t="n">
        <x:v>0.6</x:v>
      </x:c>
      <x:c r="AA1457" s="47" t="n">
        <x:v>0.35</x:v>
      </x:c>
      <x:c r="AB1457" s="68" t="n">
        <x:v>10</x:v>
      </x:c>
      <x:c r="AC1457" s="47" t="n">
        <x:v>4.93</x:v>
      </x:c>
      <x:c r="AD1457" s="47" t="n">
        <x:v>9.29</x:v>
      </x:c>
      <x:c r="AE1457" s="47" t="n">
        <x:v>17.55</x:v>
      </x:c>
      <x:c r="AF1457" s="68" t="n">
        <x:v>2.9</x:v>
      </x:c>
      <x:c r="AG1457" s="47" t="n">
        <x:v>3.5</x:v>
      </x:c>
      <x:c r="AH1457" s="68" t="n">
        <x:v>5</x:v>
      </x:c>
      <x:c r="AI1457" s="47" t="n">
        <x:v>24.49</x:v>
      </x:c>
      <x:c r="AJ1457" s="47" t="n">
        <x:v>123.51</x:v>
      </x:c>
      <x:c r="AK1457" s="48" t="n">
        <x:v>0.835</x:v>
      </x:c>
      <x:c r="AL1457" s="32" t="str">
        <x:v>Fabric, pattern matching, buttons, and finishing drive variance. Tariff and freight assumptions are illustrative and require current validation.</x:v>
      </x:c>
      <x:c r="AM1457" s="32" t="str">
        <x:v>A streamlined fit, with a contemporary attitude there is no fault in our stars with this piece. Color Celestial. 100% Cotton. Made in Italy. Addis is wearing a size 41. Addis is 6’2”, Chest 38.5”, Waist 31”, Inseam 32”.</x:v>
      </x:c>
      <x:c r="AN1457" s="32" t="str">
        <x:v>https://github.com/shopifypartners/shopify-product-csvs-and-images/blob/master/csv-files/fashion.csv</x:v>
      </x:c>
      <x:c r="AO1457" s="32" t="str">
        <x:v>2026-08-05-v2</x:v>
      </x:c>
    </x:row>
    <x:row r="1458">
      <x:c r="A1458" s="32" t="n">
        <x:v>1457</x:v>
      </x:c>
      <x:c r="B1458" s="32" t="str">
        <x:v>Shopify</x:v>
      </x:c>
      <x:c r="C1458" s="32" t="str">
        <x:v>Shopify Partners sample: fashion.csv</x:v>
      </x:c>
      <x:c r="D1458" s="32" t="str">
        <x:v>fashion.csv:mens-completo-suit-grey</x:v>
      </x:c>
      <x:c r="E1458" s="32" t="str"/>
      <x:c r="F1458" s="32" t="str">
        <x:v>Men's Completo Suit in Grey</x:v>
      </x:c>
      <x:c r="G1458" s="32" t="str">
        <x:v>Mauro Grifoni</x:v>
      </x:c>
      <x:c r="H1458" s="32" t="str">
        <x:v>Mauro Grifoni</x:v>
      </x:c>
      <x:c r="I1458" s="47" t="n">
        <x:v>628</x:v>
      </x:c>
      <x:c r="J1458" s="32" t="str">
        <x:v>USD</x:v>
      </x:c>
      <x:c r="K1458" s="32" t="str">
        <x:v>bottoms, F14, Grey, Jacket, Man, Mauro Grifoni, Men's, SALE, SALE30, Suit, Suits, Top, visible</x:v>
      </x:c>
      <x:c r="L1458" s="32" t="str">
        <x:v>men's coats &amp; jackets</x:v>
      </x:c>
      <x:c r="M1458" s="67"/>
      <x:c r="N1458" s="32" t="str"/>
      <x:c r="O1458" s="32" t="str">
        <x:v>https://cdn.shopify.com/s/files/1/0923/8036/products/2014_10_18_Addis_Look0111.jpeg?v=1437078812</x:v>
      </x:c>
      <x:c r="P1458" s="32" t="str"/>
      <x:c r="Q1458" s="32" t="str">
        <x:v>Estimated</x:v>
      </x:c>
      <x:c r="R1458" s="32" t="str">
        <x:v>Apparel</x:v>
      </x:c>
      <x:c r="S1458" s="32" t="str">
        <x:v>Casual jacket or coat</x:v>
      </x:c>
      <x:c r="T1458" s="32" t="str">
        <x:v>Keyword/category match: jacket</x:v>
      </x:c>
      <x:c r="U1458" s="32" t="str">
        <x:v>Low</x:v>
      </x:c>
      <x:c r="V1458" s="67" t="n">
        <x:v>500</x:v>
      </x:c>
      <x:c r="W1458" s="47" t="n">
        <x:v>11.17</x:v>
      </x:c>
      <x:c r="X1458" s="47" t="n">
        <x:v>23.27</x:v>
      </x:c>
      <x:c r="Y1458" s="47" t="n">
        <x:v>51.2</x:v>
      </x:c>
      <x:c r="Z1458" s="47" t="n">
        <x:v>1.5</x:v>
      </x:c>
      <x:c r="AA1458" s="47" t="n">
        <x:v>2.5</x:v>
      </x:c>
      <x:c r="AB1458" s="68" t="n">
        <x:v>10</x:v>
      </x:c>
      <x:c r="AC1458" s="47" t="n">
        <x:v>14.16</x:v>
      </x:c>
      <x:c r="AD1458" s="47" t="n">
        <x:v>30</x:v>
      </x:c>
      <x:c r="AE1458" s="47" t="n">
        <x:v>66.22</x:v>
      </x:c>
      <x:c r="AF1458" s="68" t="n">
        <x:v>2.9</x:v>
      </x:c>
      <x:c r="AG1458" s="47" t="n">
        <x:v>3.5</x:v>
      </x:c>
      <x:c r="AH1458" s="68" t="n">
        <x:v>5</x:v>
      </x:c>
      <x:c r="AI1458" s="47" t="n">
        <x:v>83.11</x:v>
      </x:c>
      <x:c r="AJ1458" s="47" t="n">
        <x:v>544.89</x:v>
      </x:c>
      <x:c r="AK1458" s="48" t="n">
        <x:v>0.868</x:v>
      </x:c>
      <x:c r="AL1458" s="32" t="str">
        <x:v>Shell, insulation, waterproofing, lining, and hardware dominate. Tariff and freight assumptions are illustrative and require current validation.</x:v>
      </x:c>
      <x:c r="AM1458" s="32" t="str">
        <x:v>The Completo Suit is an impeccably tailored two-button suit that lacks unnecessary extras with a modern slim fit. These smart wool pants offer side seam and back welt pockets with three button, hook and bar closure. The unfinished pant hem is ready for cuffs or a simple turn up. Mauro Grifoni. Color Grey. 100% Wool. Made in Italy. Addis is wearing an Italian 48/50. Addis is 6’2”, Chest 38.5”, Waist 31”, Inseam 32”.</x:v>
      </x:c>
      <x:c r="AN1458" s="32" t="str">
        <x:v>https://github.com/shopifypartners/shopify-product-csvs-and-images/blob/master/csv-files/fashion.csv</x:v>
      </x:c>
      <x:c r="AO1458" s="32" t="str">
        <x:v>2026-08-05-v2</x:v>
      </x:c>
    </x:row>
    <x:row r="1459">
      <x:c r="A1459" s="32" t="n">
        <x:v>1458</x:v>
      </x:c>
      <x:c r="B1459" s="32" t="str">
        <x:v>Shopify</x:v>
      </x:c>
      <x:c r="C1459" s="32" t="str">
        <x:v>Shopify Partners sample: fashion.csv</x:v>
      </x:c>
      <x:c r="D1459" s="32" t="str">
        <x:v>fashion.csv:mens-chino-black</x:v>
      </x:c>
      <x:c r="E1459" s="32" t="str"/>
      <x:c r="F1459" s="32" t="str">
        <x:v>Men's Chino in Black</x:v>
      </x:c>
      <x:c r="G1459" s="32" t="str">
        <x:v>Mauro Grifoni</x:v>
      </x:c>
      <x:c r="H1459" s="32" t="str">
        <x:v>Mauro Grifoni</x:v>
      </x:c>
      <x:c r="I1459" s="47" t="n">
        <x:v>188</x:v>
      </x:c>
      <x:c r="J1459" s="32" t="str">
        <x:v>USD</x:v>
      </x:c>
      <x:c r="K1459" s="32" t="str">
        <x:v>Black, bottoms, Chinos, Cotton, F14, Man, Mauro Grifoni, pants, Relaxed Luxury, SALE, SALE30_4, visible</x:v>
      </x:c>
      <x:c r="L1459" s="32" t="str">
        <x:v>men's trousers</x:v>
      </x:c>
      <x:c r="M1459" s="67"/>
      <x:c r="N1459" s="32" t="str"/>
      <x:c r="O1459" s="32" t="str">
        <x:v>https://cdn.shopify.com/s/files/1/0923/8036/products/2014-10-10_Addis_Look_08_01.jpeg?v=1437078798</x:v>
      </x:c>
      <x:c r="P1459" s="32" t="str"/>
      <x:c r="Q1459" s="32" t="str">
        <x:v>Estimated</x:v>
      </x:c>
      <x:c r="R1459" s="32" t="str">
        <x:v>Apparel</x:v>
      </x:c>
      <x:c r="S1459" s="32" t="str">
        <x:v>Pants or trousers</x:v>
      </x:c>
      <x:c r="T1459" s="32" t="str">
        <x:v>Platform product type: men's trousers</x:v>
      </x:c>
      <x:c r="U1459" s="32" t="str">
        <x:v>Medium</x:v>
      </x:c>
      <x:c r="V1459" s="67" t="n">
        <x:v>500</x:v>
      </x:c>
      <x:c r="W1459" s="47" t="n">
        <x:v>5</x:v>
      </x:c>
      <x:c r="X1459" s="47" t="n">
        <x:v>9</x:v>
      </x:c>
      <x:c r="Y1459" s="47" t="n">
        <x:v>18</x:v>
      </x:c>
      <x:c r="Z1459" s="47" t="n">
        <x:v>0.7</x:v>
      </x:c>
      <x:c r="AA1459" s="47" t="n">
        <x:v>0.65</x:v>
      </x:c>
      <x:c r="AB1459" s="68" t="n">
        <x:v>10</x:v>
      </x:c>
      <x:c r="AC1459" s="47" t="n">
        <x:v>6.21</x:v>
      </x:c>
      <x:c r="AD1459" s="47" t="n">
        <x:v>11.38</x:v>
      </x:c>
      <x:c r="AE1459" s="47" t="n">
        <x:v>22.88</x:v>
      </x:c>
      <x:c r="AF1459" s="68" t="n">
        <x:v>2.9</x:v>
      </x:c>
      <x:c r="AG1459" s="47" t="n">
        <x:v>3.5</x:v>
      </x:c>
      <x:c r="AH1459" s="68" t="n">
        <x:v>5</x:v>
      </x:c>
      <x:c r="AI1459" s="47" t="n">
        <x:v>29.74</x:v>
      </x:c>
      <x:c r="AJ1459" s="47" t="n">
        <x:v>158.26</x:v>
      </x:c>
      <x:c r="AK1459" s="48" t="n">
        <x:v>0.8420000000000001</x:v>
      </x:c>
      <x:c r="AL1459" s="32" t="str">
        <x:v>Fabric, construction, wash, and hardware affect cost. Tariff and freight assumptions are illustrative and require current validation.</x:v>
      </x:c>
      <x:c r="AM1459" s="32" t="str">
        <x:v>These youthful chinos are season-less and deemed causally cool without looking undone. Side slant pockets, with a one button zip closure. Mauro Grifoni. Color Black. 98% Cotton. Made in Italy. Addis is wearing an Italian 46. Addis is 6’2”, Chest 38.5”, Waist 31”, Inseam 32”.</x:v>
      </x:c>
      <x:c r="AN1459" s="32" t="str">
        <x:v>https://github.com/shopifypartners/shopify-product-csvs-and-images/blob/master/csv-files/fashion.csv</x:v>
      </x:c>
      <x:c r="AO1459" s="32" t="str">
        <x:v>2026-08-05-v2</x:v>
      </x:c>
    </x:row>
    <x:row r="1460">
      <x:c r="A1460" s="32" t="n">
        <x:v>1459</x:v>
      </x:c>
      <x:c r="B1460" s="32" t="str">
        <x:v>Shopify</x:v>
      </x:c>
      <x:c r="C1460" s="32" t="str">
        <x:v>Shopify Partners sample: fashion.csv</x:v>
      </x:c>
      <x:c r="D1460" s="32" t="str">
        <x:v>fashion.csv:giacca-mohair-cardigan-blue</x:v>
      </x:c>
      <x:c r="E1460" s="32" t="str"/>
      <x:c r="F1460" s="32" t="str">
        <x:v>Giacca Mohair Cardigan</x:v>
      </x:c>
      <x:c r="G1460" s="32" t="str">
        <x:v>Mauro Grifoni</x:v>
      </x:c>
      <x:c r="H1460" s="32" t="str">
        <x:v>Mauro Grifoni</x:v>
      </x:c>
      <x:c r="I1460" s="47" t="n">
        <x:v>288</x:v>
      </x:c>
      <x:c r="J1460" s="32" t="str">
        <x:v>USD</x:v>
      </x:c>
      <x:c r="K1460" s="32" t="str">
        <x:v>Blue, Cardigan, Cotton, F14, Knitwear, Man, Mauro Grifoni, Men's, Mohair, navy, SALE, SALE30, Sweater, top, tops, visible, Wool</x:v>
      </x:c>
      <x:c r="L1460" s="32" t="str">
        <x:v>men's knits</x:v>
      </x:c>
      <x:c r="M1460" s="67"/>
      <x:c r="N1460" s="32" t="str"/>
      <x:c r="O1460" s="32" t="str">
        <x:v>https://cdn.shopify.com/s/files/1/0923/8036/products/2014_10_18_Addis_Look1303.jpeg?v=1437078790</x:v>
      </x:c>
      <x:c r="P1460" s="32" t="str"/>
      <x:c r="Q1460" s="32" t="str">
        <x:v>Estimated</x:v>
      </x:c>
      <x:c r="R1460" s="32" t="str">
        <x:v>Apparel</x:v>
      </x:c>
      <x:c r="S1460" s="32" t="str">
        <x:v>Sweater or knitwear</x:v>
      </x:c>
      <x:c r="T1460" s="32" t="str">
        <x:v>Platform product type: men's knits</x:v>
      </x:c>
      <x:c r="U1460" s="32" t="str">
        <x:v>Low</x:v>
      </x:c>
      <x:c r="V1460" s="67" t="n">
        <x:v>500</x:v>
      </x:c>
      <x:c r="W1460" s="47" t="n">
        <x:v>7.45</x:v>
      </x:c>
      <x:c r="X1460" s="47" t="n">
        <x:v>14.9</x:v>
      </x:c>
      <x:c r="Y1460" s="47" t="n">
        <x:v>29.79</x:v>
      </x:c>
      <x:c r="Z1460" s="47" t="n">
        <x:v>0.9</x:v>
      </x:c>
      <x:c r="AA1460" s="47" t="n">
        <x:v>0.9</x:v>
      </x:c>
      <x:c r="AB1460" s="68" t="n">
        <x:v>10</x:v>
      </x:c>
      <x:c r="AC1460" s="47" t="n">
        <x:v>9.13</x:v>
      </x:c>
      <x:c r="AD1460" s="47" t="n">
        <x:v>18.37</x:v>
      </x:c>
      <x:c r="AE1460" s="47" t="n">
        <x:v>36.95</x:v>
      </x:c>
      <x:c r="AF1460" s="68" t="n">
        <x:v>2.9</x:v>
      </x:c>
      <x:c r="AG1460" s="47" t="n">
        <x:v>3.5</x:v>
      </x:c>
      <x:c r="AH1460" s="68" t="n">
        <x:v>5</x:v>
      </x:c>
      <x:c r="AI1460" s="47" t="n">
        <x:v>44.62</x:v>
      </x:c>
      <x:c r="AJ1460" s="47" t="n">
        <x:v>243.38</x:v>
      </x:c>
      <x:c r="AK1460" s="48" t="n">
        <x:v>0.845</x:v>
      </x:c>
      <x:c r="AL1460" s="32" t="str">
        <x:v>Yarn fiber, gauge, handmade labor, and finishing dominate. Tariff and freight assumptions are illustrative and require current validation.</x:v>
      </x:c>
      <x:c r="AM1460" s="32" t="str">
        <x:v>A grunge-inspired cardigan is backed up by a rich tactile experience in mohair and cotton. A subtle rounded hem and two patch pockets. Mauro Grifoni. Color Blue. 50% Cotton, 25% Mohair, 15% Nylon, 10% Wool. Made in Italy. Addis is wearing an Italian 52. Addis is 6’2”, Chest 38.5”, Waist 31”, Inseam 32”.</x:v>
      </x:c>
      <x:c r="AN1460" s="32" t="str">
        <x:v>https://github.com/shopifypartners/shopify-product-csvs-and-images/blob/master/csv-files/fashion.csv</x:v>
      </x:c>
      <x:c r="AO1460" s="32" t="str">
        <x:v>2026-08-05-v2</x:v>
      </x:c>
    </x:row>
    <x:row r="1461">
      <x:c r="A1461" s="32" t="n">
        <x:v>1460</x:v>
      </x:c>
      <x:c r="B1461" s="32" t="str">
        <x:v>Shopify</x:v>
      </x:c>
      <x:c r="C1461" s="32" t="str">
        <x:v>Shopify Partners sample: fashion.csv</x:v>
      </x:c>
      <x:c r="D1461" s="32" t="str">
        <x:v>fashion.csv:giacca-madras-cardigan-blue</x:v>
      </x:c>
      <x:c r="E1461" s="32" t="str"/>
      <x:c r="F1461" s="32" t="str">
        <x:v>Giacca Madras Cardigan</x:v>
      </x:c>
      <x:c r="G1461" s="32" t="str">
        <x:v>Mauro Grifoni</x:v>
      </x:c>
      <x:c r="H1461" s="32" t="str">
        <x:v>Mauro Grifoni</x:v>
      </x:c>
      <x:c r="I1461" s="47" t="n">
        <x:v>288</x:v>
      </x:c>
      <x:c r="J1461" s="32" t="str">
        <x:v>USD</x:v>
      </x:c>
      <x:c r="K1461" s="32" t="str">
        <x:v>Button, Cardigan, Cotton, F14, Knitwear, Man, Mauro Grifoni, Men's, SALE, SALE30, Sweater, top, tops, visible</x:v>
      </x:c>
      <x:c r="L1461" s="32" t="str">
        <x:v>men's knits</x:v>
      </x:c>
      <x:c r="M1461" s="67"/>
      <x:c r="N1461" s="32" t="str"/>
      <x:c r="O1461" s="32" t="str">
        <x:v>https://cdn.shopify.com/s/files/1/0923/8036/products/2014_10_18_Addis_Look1213_4cd1c41a-f5ff-4bb6-a311-b885c1f3e69d.jpeg?v=1437078780</x:v>
      </x:c>
      <x:c r="P1461" s="32" t="str"/>
      <x:c r="Q1461" s="32" t="str">
        <x:v>Estimated</x:v>
      </x:c>
      <x:c r="R1461" s="32" t="str">
        <x:v>Apparel</x:v>
      </x:c>
      <x:c r="S1461" s="32" t="str">
        <x:v>Sweater or knitwear</x:v>
      </x:c>
      <x:c r="T1461" s="32" t="str">
        <x:v>Platform product type: men's knits</x:v>
      </x:c>
      <x:c r="U1461" s="32" t="str">
        <x:v>Low</x:v>
      </x:c>
      <x:c r="V1461" s="67" t="n">
        <x:v>500</x:v>
      </x:c>
      <x:c r="W1461" s="47" t="n">
        <x:v>7.45</x:v>
      </x:c>
      <x:c r="X1461" s="47" t="n">
        <x:v>14.9</x:v>
      </x:c>
      <x:c r="Y1461" s="47" t="n">
        <x:v>29.79</x:v>
      </x:c>
      <x:c r="Z1461" s="47" t="n">
        <x:v>0.9</x:v>
      </x:c>
      <x:c r="AA1461" s="47" t="n">
        <x:v>0.9</x:v>
      </x:c>
      <x:c r="AB1461" s="68" t="n">
        <x:v>10</x:v>
      </x:c>
      <x:c r="AC1461" s="47" t="n">
        <x:v>9.13</x:v>
      </x:c>
      <x:c r="AD1461" s="47" t="n">
        <x:v>18.37</x:v>
      </x:c>
      <x:c r="AE1461" s="47" t="n">
        <x:v>36.95</x:v>
      </x:c>
      <x:c r="AF1461" s="68" t="n">
        <x:v>2.9</x:v>
      </x:c>
      <x:c r="AG1461" s="47" t="n">
        <x:v>3.5</x:v>
      </x:c>
      <x:c r="AH1461" s="68" t="n">
        <x:v>5</x:v>
      </x:c>
      <x:c r="AI1461" s="47" t="n">
        <x:v>44.62</x:v>
      </x:c>
      <x:c r="AJ1461" s="47" t="n">
        <x:v>243.38</x:v>
      </x:c>
      <x:c r="AK1461" s="48" t="n">
        <x:v>0.845</x:v>
      </x:c>
      <x:c r="AL1461" s="32" t="str">
        <x:v>Yarn fiber, gauge, handmade labor, and finishing dominate. Tariff and freight assumptions are illustrative and require current validation.</x:v>
      </x:c>
      <x:c r="AM1461" s="32" t="str">
        <x:v>This v-neck, shawl-collar cardigan anchors a two-toned jacquard pattern with maritime inspired button closure and patch pockets. Mauro Grifoni. Color Blue. 60% Cotton, 30% Viscose, 10% Nylon. Made in Italy. Addis is wearing the Italian 38. Addis is 6’2”, Chest 38.5”, Waist 31”, Inseam 32”.</x:v>
      </x:c>
      <x:c r="AN1461" s="32" t="str">
        <x:v>https://github.com/shopifypartners/shopify-product-csvs-and-images/blob/master/csv-files/fashion.csv</x:v>
      </x:c>
      <x:c r="AO1461" s="32" t="str">
        <x:v>2026-08-05-v2</x:v>
      </x:c>
    </x:row>
    <x:row r="1462">
      <x:c r="A1462" s="32" t="n">
        <x:v>1461</x:v>
      </x:c>
      <x:c r="B1462" s="32" t="str">
        <x:v>Shopify</x:v>
      </x:c>
      <x:c r="C1462" s="32" t="str">
        <x:v>Shopify Partners sample: fashion.csv</x:v>
      </x:c>
      <x:c r="D1462" s="32" t="str">
        <x:v>fashion.csv:basic-gilet-navy</x:v>
      </x:c>
      <x:c r="E1462" s="32" t="str"/>
      <x:c r="F1462" s="32" t="str">
        <x:v>Basic Gilet in Navy</x:v>
      </x:c>
      <x:c r="G1462" s="32" t="str">
        <x:v>Mauro Grifoni</x:v>
      </x:c>
      <x:c r="H1462" s="32" t="str">
        <x:v>Mauro Grifoni</x:v>
      </x:c>
      <x:c r="I1462" s="47" t="n">
        <x:v>198</x:v>
      </x:c>
      <x:c r="J1462" s="32" t="str">
        <x:v>USD</x:v>
      </x:c>
      <x:c r="K1462" s="32" t="str">
        <x:v>F14, Knitwear, Man, Mauro Grifoni, Men's, SALE, SALE30, Silk, Sleeveless, Sweater, top, tops, V-Neck, visible, Wool</x:v>
      </x:c>
      <x:c r="L1462" s="32" t="str">
        <x:v>men's knits</x:v>
      </x:c>
      <x:c r="M1462" s="67"/>
      <x:c r="N1462" s="32" t="str"/>
      <x:c r="O1462" s="32" t="str">
        <x:v>https://cdn.shopify.com/s/files/1/0923/8036/products/2014_10_18_Addis_Look1008.jpeg?v=1437078769</x:v>
      </x:c>
      <x:c r="P1462" s="32" t="str"/>
      <x:c r="Q1462" s="32" t="str">
        <x:v>Estimated</x:v>
      </x:c>
      <x:c r="R1462" s="32" t="str">
        <x:v>Apparel</x:v>
      </x:c>
      <x:c r="S1462" s="32" t="str">
        <x:v>Sweater or knitwear</x:v>
      </x:c>
      <x:c r="T1462" s="32" t="str">
        <x:v>Platform product type: men's knits</x:v>
      </x:c>
      <x:c r="U1462" s="32" t="str">
        <x:v>Low</x:v>
      </x:c>
      <x:c r="V1462" s="67" t="n">
        <x:v>500</x:v>
      </x:c>
      <x:c r="W1462" s="47" t="n">
        <x:v>10.05</x:v>
      </x:c>
      <x:c r="X1462" s="47" t="n">
        <x:v>20.11</x:v>
      </x:c>
      <x:c r="Y1462" s="47" t="n">
        <x:v>40.22</x:v>
      </x:c>
      <x:c r="Z1462" s="47" t="n">
        <x:v>0.9</x:v>
      </x:c>
      <x:c r="AA1462" s="47" t="n">
        <x:v>0.9</x:v>
      </x:c>
      <x:c r="AB1462" s="68" t="n">
        <x:v>10</x:v>
      </x:c>
      <x:c r="AC1462" s="47" t="n">
        <x:v>12</x:v>
      </x:c>
      <x:c r="AD1462" s="47" t="n">
        <x:v>24.1</x:v>
      </x:c>
      <x:c r="AE1462" s="47" t="n">
        <x:v>48.42</x:v>
      </x:c>
      <x:c r="AF1462" s="68" t="n">
        <x:v>2.9</x:v>
      </x:c>
      <x:c r="AG1462" s="47" t="n">
        <x:v>3.5</x:v>
      </x:c>
      <x:c r="AH1462" s="68" t="n">
        <x:v>5</x:v>
      </x:c>
      <x:c r="AI1462" s="47" t="n">
        <x:v>43.24</x:v>
      </x:c>
      <x:c r="AJ1462" s="47" t="n">
        <x:v>154.76</x:v>
      </x:c>
      <x:c r="AK1462" s="48" t="n">
        <x:v>0.782</x:v>
      </x:c>
      <x:c r="AL1462" s="32" t="str">
        <x:v>Yarn fiber, gauge, handmade labor, and finishing dominate. Modifiers: silk material. Tariff and freight assumptions are illustrative and require current validation.</x:v>
      </x:c>
      <x:c r="AM1462" s="32" t="str">
        <x:v>A lightweight sleeveless v-neck sweater with raised back seam is designed to keep your look simple and classic. Perfect accompaniment to a robust jacket or blazer. Color Navy. 50% Wool, 30% Silk. Made in Italy. Addis is wearing an Italian 50. Addis is 6’2”, Chest 38.5”, Waist 31”, Inseam 32”.</x:v>
      </x:c>
      <x:c r="AN1462" s="32" t="str">
        <x:v>https://github.com/shopifypartners/shopify-product-csvs-and-images/blob/master/csv-files/fashion.csv</x:v>
      </x:c>
      <x:c r="AO1462" s="32" t="str">
        <x:v>2026-08-05-v2</x:v>
      </x:c>
    </x:row>
    <x:row r="1463">
      <x:c r="A1463" s="32" t="n">
        <x:v>1462</x:v>
      </x:c>
      <x:c r="B1463" s="32" t="str">
        <x:v>Shopify</x:v>
      </x:c>
      <x:c r="C1463" s="32" t="str">
        <x:v>Shopify Partners sample: fashion.csv</x:v>
      </x:c>
      <x:c r="D1463" s="32" t="str">
        <x:v>fashion.csv:raglan-maniche-coat-olive</x:v>
      </x:c>
      <x:c r="E1463" s="32" t="str"/>
      <x:c r="F1463" s="32" t="str">
        <x:v>Raglan Maniche Coat in Olive</x:v>
      </x:c>
      <x:c r="G1463" s="32" t="str">
        <x:v>Mauro Grifoni</x:v>
      </x:c>
      <x:c r="H1463" s="32" t="str">
        <x:v>Mauro Grifoni</x:v>
      </x:c>
      <x:c r="I1463" s="47" t="n">
        <x:v>498</x:v>
      </x:c>
      <x:c r="J1463" s="32" t="str">
        <x:v>USD</x:v>
      </x:c>
      <x:c r="K1463" s="32" t="str">
        <x:v>Coat, F14, Jacket, Man, Mauro Grifoni, Men's, Olive, Outerwear, Raglan, SALE, SALE30, visible, Wool</x:v>
      </x:c>
      <x:c r="L1463" s="32" t="str">
        <x:v>men's coats &amp; jackets</x:v>
      </x:c>
      <x:c r="M1463" s="67"/>
      <x:c r="N1463" s="32" t="str"/>
      <x:c r="O1463" s="32" t="str">
        <x:v>https://cdn.shopify.com/s/files/1/0923/8036/products/2014-07-24_Matt_144.jpeg?v=1437078742</x:v>
      </x:c>
      <x:c r="P1463" s="32" t="str"/>
      <x:c r="Q1463" s="32" t="str">
        <x:v>Estimated</x:v>
      </x:c>
      <x:c r="R1463" s="32" t="str">
        <x:v>Apparel</x:v>
      </x:c>
      <x:c r="S1463" s="32" t="str">
        <x:v>Casual jacket or coat</x:v>
      </x:c>
      <x:c r="T1463" s="32" t="str">
        <x:v>Keyword/category match: jacket</x:v>
      </x:c>
      <x:c r="U1463" s="32" t="str">
        <x:v>Low</x:v>
      </x:c>
      <x:c r="V1463" s="67" t="n">
        <x:v>500</x:v>
      </x:c>
      <x:c r="W1463" s="47" t="n">
        <x:v>11.17</x:v>
      </x:c>
      <x:c r="X1463" s="47" t="n">
        <x:v>23.27</x:v>
      </x:c>
      <x:c r="Y1463" s="47" t="n">
        <x:v>51.2</x:v>
      </x:c>
      <x:c r="Z1463" s="47" t="n">
        <x:v>1.5</x:v>
      </x:c>
      <x:c r="AA1463" s="47" t="n">
        <x:v>2.5</x:v>
      </x:c>
      <x:c r="AB1463" s="68" t="n">
        <x:v>10</x:v>
      </x:c>
      <x:c r="AC1463" s="47" t="n">
        <x:v>14.16</x:v>
      </x:c>
      <x:c r="AD1463" s="47" t="n">
        <x:v>30</x:v>
      </x:c>
      <x:c r="AE1463" s="47" t="n">
        <x:v>66.22</x:v>
      </x:c>
      <x:c r="AF1463" s="68" t="n">
        <x:v>2.9</x:v>
      </x:c>
      <x:c r="AG1463" s="47" t="n">
        <x:v>3.5</x:v>
      </x:c>
      <x:c r="AH1463" s="68" t="n">
        <x:v>5</x:v>
      </x:c>
      <x:c r="AI1463" s="47" t="n">
        <x:v>72.84</x:v>
      </x:c>
      <x:c r="AJ1463" s="47" t="n">
        <x:v>425.16</x:v>
      </x:c>
      <x:c r="AK1463" s="48" t="n">
        <x:v>0.8540000000000001</x:v>
      </x:c>
      <x:c r="AL1463" s="32" t="str">
        <x:v>Shell, insulation, waterproofing, lining, and hardware dominate. Tariff and freight assumptions are illustrative and require current validation.</x:v>
      </x:c>
      <x:c r="AM1463" s="32" t="str">
        <x:v>Classic boiled wool with weather proof nylon canvas. Strapped cuffs and raglan sleeves contrast a woolen front welt and patch pockets. Mauro Grifoni. Color Olive. Made in Italy.</x:v>
      </x:c>
      <x:c r="AN1463" s="32" t="str">
        <x:v>https://github.com/shopifypartners/shopify-product-csvs-and-images/blob/master/csv-files/fashion.csv</x:v>
      </x:c>
      <x:c r="AO1463" s="32" t="str">
        <x:v>2026-08-05-v2</x:v>
      </x:c>
    </x:row>
    <x:row r="1464">
      <x:c r="A1464" s="32" t="n">
        <x:v>1463</x:v>
      </x:c>
      <x:c r="B1464" s="32" t="str">
        <x:v>Shopify</x:v>
      </x:c>
      <x:c r="C1464" s="32" t="str">
        <x:v>Shopify Partners sample: fashion.csv</x:v>
      </x:c>
      <x:c r="D1464" s="32" t="str">
        <x:v>fashion.csv:ludo-vest-marine</x:v>
      </x:c>
      <x:c r="E1464" s="32" t="str"/>
      <x:c r="F1464" s="32" t="str">
        <x:v>Ludo Vest in Marine</x:v>
      </x:c>
      <x:c r="G1464" s="32" t="str">
        <x:v>Labo.Art</x:v>
      </x:c>
      <x:c r="H1464" s="32" t="str">
        <x:v>Labo.Art</x:v>
      </x:c>
      <x:c r="I1464" s="47" t="n">
        <x:v>138</x:v>
      </x:c>
      <x:c r="J1464" s="32" t="str">
        <x:v>USD</x:v>
      </x:c>
      <x:c r="K1464" s="32" t="str">
        <x:v>Blue, F14, Labo.art, marine, Navy, outerwear, Quilted, SALE, SALE30_4, Vest, visible, w, Woman</x:v>
      </x:c>
      <x:c r="L1464" s="32" t="str">
        <x:v>women's vests</x:v>
      </x:c>
      <x:c r="M1464" s="67"/>
      <x:c r="N1464" s="32" t="str"/>
      <x:c r="O1464" s="32" t="str">
        <x:v>https://cdn.shopify.com/s/files/1/0923/8036/products/2014-08-23_Lana_Edit2_040.jpeg?v=1437078679</x:v>
      </x:c>
      <x:c r="P1464" s="32" t="str"/>
      <x:c r="Q1464" s="32" t="str">
        <x:v>Estimated</x:v>
      </x:c>
      <x:c r="R1464" s="32" t="str">
        <x:v>Home</x:v>
      </x:c>
      <x:c r="S1464" s="32" t="str">
        <x:v>Bedding or blanket</x:v>
      </x:c>
      <x:c r="T1464" s="32" t="str">
        <x:v>Keyword/category match: quilt</x:v>
      </x:c>
      <x:c r="U1464" s="32" t="str">
        <x:v>Low</x:v>
      </x:c>
      <x:c r="V1464" s="67" t="n">
        <x:v>500</x:v>
      </x:c>
      <x:c r="W1464" s="47" t="n">
        <x:v>8</x:v>
      </x:c>
      <x:c r="X1464" s="47" t="n">
        <x:v>18</x:v>
      </x:c>
      <x:c r="Y1464" s="47" t="n">
        <x:v>40</x:v>
      </x:c>
      <x:c r="Z1464" s="47" t="n">
        <x:v>1.3</x:v>
      </x:c>
      <x:c r="AA1464" s="47" t="n">
        <x:v>3</x:v>
      </x:c>
      <x:c r="AB1464" s="68" t="n">
        <x:v>7</x:v>
      </x:c>
      <x:c r="AC1464" s="47" t="n">
        <x:v>10.49</x:v>
      </x:c>
      <x:c r="AD1464" s="47" t="n">
        <x:v>23.86</x:v>
      </x:c>
      <x:c r="AE1464" s="47" t="n">
        <x:v>53.29</x:v>
      </x:c>
      <x:c r="AF1464" s="68" t="n">
        <x:v>2.9</x:v>
      </x:c>
      <x:c r="AG1464" s="47" t="n">
        <x:v>3.5</x:v>
      </x:c>
      <x:c r="AH1464" s="68" t="n">
        <x:v>5</x:v>
      </x:c>
      <x:c r="AI1464" s="47" t="n">
        <x:v>38.26</x:v>
      </x:c>
      <x:c r="AJ1464" s="47" t="n">
        <x:v>99.74</x:v>
      </x:c>
      <x:c r="AK1464" s="48" t="n">
        <x:v>0.723</x:v>
      </x:c>
      <x:c r="AL1464" s="32" t="str">
        <x:v>Size, fiber, fill, quilting, thread count, and package volume affect cost. Tariff and freight assumptions are illustrative and require current validation.</x:v>
      </x:c>
      <x:c r="AM1464" s="32" t="str">
        <x:v>A style usually left to the techno fabrics has graced us in a combed cotton with a velvety hand-feel. Snap closure and hand warmer pockets with self fabric lining throughout this vest is named after Ludo the eldest of the Labo.Arts siblings. Color Marine. 100% Cotton. Made in Italy. Also available in Moon and Tundra .</x:v>
      </x:c>
      <x:c r="AN1464" s="32" t="str">
        <x:v>https://github.com/shopifypartners/shopify-product-csvs-and-images/blob/master/csv-files/fashion.csv</x:v>
      </x:c>
      <x:c r="AO1464" s="32" t="str">
        <x:v>2026-08-05-v2</x:v>
      </x:c>
    </x:row>
    <x:row r="1465">
      <x:c r="A1465" s="32" t="n">
        <x:v>1464</x:v>
      </x:c>
      <x:c r="B1465" s="32" t="str">
        <x:v>Shopify</x:v>
      </x:c>
      <x:c r="C1465" s="32" t="str">
        <x:v>Shopify Partners sample: fashion.csv</x:v>
      </x:c>
      <x:c r="D1465" s="32" t="str">
        <x:v>fashion.csv:listello-lace-up-boot-slate-grey</x:v>
      </x:c>
      <x:c r="E1465" s="32" t="str"/>
      <x:c r="F1465" s="32" t="str">
        <x:v>Listello Lace-Up Boot in Slate Grey</x:v>
      </x:c>
      <x:c r="G1465" s="32" t="str">
        <x:v>Marsell</x:v>
      </x:c>
      <x:c r="H1465" s="32" t="str">
        <x:v>Marsell</x:v>
      </x:c>
      <x:c r="I1465" s="47" t="n">
        <x:v>518</x:v>
      </x:c>
      <x:c r="J1465" s="32" t="str">
        <x:v>USD</x:v>
      </x:c>
      <x:c r="K1465" s="32" t="str">
        <x:v>accessories, Boot, F14, footwear, grey, Lace Up, laydown reshoot, Leather, Man, Marsell, Men's, Outer Warmth, SALE, SALE30, Shoes, slate, visible</x:v>
      </x:c>
      <x:c r="L1465" s="32" t="str">
        <x:v>men's shoes</x:v>
      </x:c>
      <x:c r="M1465" s="67"/>
      <x:c r="N1465" s="32" t="str"/>
      <x:c r="O1465" s="32" t="str">
        <x:v>https://cdn.shopify.com/s/files/1/0923/8036/products/2015-05-13_Reshoot_Look12_16988_21808.jpeg?v=1442349199</x:v>
      </x:c>
      <x:c r="P1465" s="32" t="str"/>
      <x:c r="Q1465" s="32" t="str">
        <x:v>Estimated</x:v>
      </x:c>
      <x:c r="R1465" s="32" t="str">
        <x:v>Footwear</x:v>
      </x:c>
      <x:c r="S1465" s="32" t="str">
        <x:v>Casual shoe or sneaker</x:v>
      </x:c>
      <x:c r="T1465" s="32" t="str">
        <x:v>Platform product type: men's shoes</x:v>
      </x:c>
      <x:c r="U1465" s="32" t="str">
        <x:v>Low</x:v>
      </x:c>
      <x:c r="V1465" s="67" t="n">
        <x:v>500</x:v>
      </x:c>
      <x:c r="W1465" s="47" t="n">
        <x:v>11.64</x:v>
      </x:c>
      <x:c r="X1465" s="47" t="n">
        <x:v>20.96</x:v>
      </x:c>
      <x:c r="Y1465" s="47" t="n">
        <x:v>40.75</x:v>
      </x:c>
      <x:c r="Z1465" s="47" t="n">
        <x:v>1.3</x:v>
      </x:c>
      <x:c r="AA1465" s="47" t="n">
        <x:v>2.5</x:v>
      </x:c>
      <x:c r="AB1465" s="68" t="n">
        <x:v>12</x:v>
      </x:c>
      <x:c r="AC1465" s="47" t="n">
        <x:v>15.17</x:v>
      </x:c>
      <x:c r="AD1465" s="47" t="n">
        <x:v>27.73</x:v>
      </x:c>
      <x:c r="AE1465" s="47" t="n">
        <x:v>54.04</x:v>
      </x:c>
      <x:c r="AF1465" s="68" t="n">
        <x:v>2.9</x:v>
      </x:c>
      <x:c r="AG1465" s="47" t="n">
        <x:v>3.5</x:v>
      </x:c>
      <x:c r="AH1465" s="68" t="n">
        <x:v>5</x:v>
      </x:c>
      <x:c r="AI1465" s="47" t="n">
        <x:v>72.15</x:v>
      </x:c>
      <x:c r="AJ1465" s="47" t="n">
        <x:v>445.85</x:v>
      </x:c>
      <x:c r="AK1465" s="48" t="n">
        <x:v>0.861</x:v>
      </x:c>
      <x:c r="AL1465" s="32" t="str">
        <x:v>Leather grade, sole tooling, and construction affect cost. Modifiers: premium/heavy-duty specification. Tariff and freight assumptions are illustrative and require current validation.</x:v>
      </x:c>
      <x:c r="AM1465" s="32" t="str">
        <x:v>Expertly constructed, Marsèll focuses on material and craftsmanship. Made from premium Italian leather these shoes are thoughtful and faultlessly stylish. Distressed pebbled grain indentations mark the Listello lace up boot featuring an exposed back zip as well as a lace up front. The slight slouch gives the boot a well worn, relaxed appearance. A small stacked heel finishes the sole. Color Slate Grey. 100% Leather. Made in Italy.</x:v>
      </x:c>
      <x:c r="AN1465" s="32" t="str">
        <x:v>https://github.com/shopifypartners/shopify-product-csvs-and-images/blob/master/csv-files/fashion.csv</x:v>
      </x:c>
      <x:c r="AO1465" s="32" t="str">
        <x:v>2026-08-05-v2</x:v>
      </x:c>
    </x:row>
    <x:row r="1466">
      <x:c r="A1466" s="32" t="n">
        <x:v>1465</x:v>
      </x:c>
      <x:c r="B1466" s="32" t="str">
        <x:v>Shopify</x:v>
      </x:c>
      <x:c r="C1466" s="32" t="str">
        <x:v>Shopify Partners sample: fashion.csv</x:v>
      </x:c>
      <x:c r="D1466" s="32" t="str">
        <x:v>fashion.csv:listello-short-boot-mud</x:v>
      </x:c>
      <x:c r="E1466" s="32" t="str"/>
      <x:c r="F1466" s="32" t="str">
        <x:v>Listello Short Boot in Mud</x:v>
      </x:c>
      <x:c r="G1466" s="32" t="str">
        <x:v>Marsell</x:v>
      </x:c>
      <x:c r="H1466" s="32" t="str">
        <x:v>Marsell</x:v>
      </x:c>
      <x:c r="I1466" s="47" t="n">
        <x:v>358</x:v>
      </x:c>
      <x:c r="J1466" s="32" t="str">
        <x:v>USD</x:v>
      </x:c>
      <x:c r="K1466" s="32" t="str">
        <x:v>accessories, Boot, brown, F14, footwear, lace up, last, Leather, Man, Marsell, Men's, Mud, Outer Warmth, SALE, SALE30, Shoes, suede, visible</x:v>
      </x:c>
      <x:c r="L1466" s="32" t="str">
        <x:v>men's shoes</x:v>
      </x:c>
      <x:c r="M1466" s="67"/>
      <x:c r="N1466" s="32" t="str"/>
      <x:c r="O1466" s="32" t="str">
        <x:v>https://cdn.shopify.com/s/files/1/0923/8036/products/2015-05-13_Reshoot_Look5_16995_21792.jpeg?v=1437078593</x:v>
      </x:c>
      <x:c r="P1466" s="32" t="str"/>
      <x:c r="Q1466" s="32" t="str">
        <x:v>Estimated</x:v>
      </x:c>
      <x:c r="R1466" s="32" t="str">
        <x:v>Footwear</x:v>
      </x:c>
      <x:c r="S1466" s="32" t="str">
        <x:v>Casual shoe or sneaker</x:v>
      </x:c>
      <x:c r="T1466" s="32" t="str">
        <x:v>Platform product type: men's shoes</x:v>
      </x:c>
      <x:c r="U1466" s="32" t="str">
        <x:v>Low</x:v>
      </x:c>
      <x:c r="V1466" s="67" t="n">
        <x:v>500</x:v>
      </x:c>
      <x:c r="W1466" s="47" t="n">
        <x:v>11.64</x:v>
      </x:c>
      <x:c r="X1466" s="47" t="n">
        <x:v>20.96</x:v>
      </x:c>
      <x:c r="Y1466" s="47" t="n">
        <x:v>40.75</x:v>
      </x:c>
      <x:c r="Z1466" s="47" t="n">
        <x:v>1.3</x:v>
      </x:c>
      <x:c r="AA1466" s="47" t="n">
        <x:v>2.5</x:v>
      </x:c>
      <x:c r="AB1466" s="68" t="n">
        <x:v>12</x:v>
      </x:c>
      <x:c r="AC1466" s="47" t="n">
        <x:v>15.17</x:v>
      </x:c>
      <x:c r="AD1466" s="47" t="n">
        <x:v>27.73</x:v>
      </x:c>
      <x:c r="AE1466" s="47" t="n">
        <x:v>54.04</x:v>
      </x:c>
      <x:c r="AF1466" s="68" t="n">
        <x:v>2.9</x:v>
      </x:c>
      <x:c r="AG1466" s="47" t="n">
        <x:v>3.5</x:v>
      </x:c>
      <x:c r="AH1466" s="68" t="n">
        <x:v>5</x:v>
      </x:c>
      <x:c r="AI1466" s="47" t="n">
        <x:v>59.51</x:v>
      </x:c>
      <x:c r="AJ1466" s="47" t="n">
        <x:v>298.49</x:v>
      </x:c>
      <x:c r="AK1466" s="48" t="n">
        <x:v>0.8340000000000001</x:v>
      </x:c>
      <x:c r="AL1466" s="32" t="str">
        <x:v>Leather grade, sole tooling, and construction affect cost. Modifiers: premium/heavy-duty specification. Tariff and freight assumptions are illustrative and require current validation.</x:v>
      </x:c>
      <x:c r="AM1466" s="32" t="str">
        <x:v>Expertly constructed, Marsèll focuses on material and craftsmanship. Made from premium Italian leather these shoes are thoughtful and faultlessly stylish. Distressed grained indentations mark the Listello Short Boot featuring lace up ties and an upturned rounded toe. Color Black. 100% Leather. Made in Italy. Also available in Black .</x:v>
      </x:c>
      <x:c r="AN1466" s="32" t="str">
        <x:v>https://github.com/shopifypartners/shopify-product-csvs-and-images/blob/master/csv-files/fashion.csv</x:v>
      </x:c>
      <x:c r="AO1466" s="32" t="str">
        <x:v>2026-08-05-v2</x:v>
      </x:c>
    </x:row>
    <x:row r="1467">
      <x:c r="A1467" s="32" t="n">
        <x:v>1466</x:v>
      </x:c>
      <x:c r="B1467" s="32" t="str">
        <x:v>Shopify</x:v>
      </x:c>
      <x:c r="C1467" s="32" t="str">
        <x:v>Shopify Partners sample: fashion.csv</x:v>
      </x:c>
      <x:c r="D1467" s="32" t="str">
        <x:v>fashion.csv:listello-short-boot-black</x:v>
      </x:c>
      <x:c r="E1467" s="32" t="str"/>
      <x:c r="F1467" s="32" t="str">
        <x:v>Listello Short Boot in Black</x:v>
      </x:c>
      <x:c r="G1467" s="32" t="str">
        <x:v>Marsell</x:v>
      </x:c>
      <x:c r="H1467" s="32" t="str">
        <x:v>Marsell</x:v>
      </x:c>
      <x:c r="I1467" s="47" t="n">
        <x:v>358</x:v>
      </x:c>
      <x:c r="J1467" s="32" t="str">
        <x:v>USD</x:v>
      </x:c>
      <x:c r="K1467" s="32" t="str">
        <x:v>accessories, Black, Boot, F14, footwear, lace up, laydown reshoot, Leather, Man, Marsell, Men's, Outer Warmth, SALE, SALE30, Shoes, suede, visible</x:v>
      </x:c>
      <x:c r="L1467" s="32" t="str">
        <x:v>men's shoes</x:v>
      </x:c>
      <x:c r="M1467" s="67"/>
      <x:c r="N1467" s="32" t="str"/>
      <x:c r="O1467" s="32" t="str">
        <x:v>https://cdn.shopify.com/s/files/1/0923/8036/products/2015-05-13_Reshoot_Look6_17002_21794.jpeg?v=1437078587</x:v>
      </x:c>
      <x:c r="P1467" s="32" t="str"/>
      <x:c r="Q1467" s="32" t="str">
        <x:v>Estimated</x:v>
      </x:c>
      <x:c r="R1467" s="32" t="str">
        <x:v>Footwear</x:v>
      </x:c>
      <x:c r="S1467" s="32" t="str">
        <x:v>Casual shoe or sneaker</x:v>
      </x:c>
      <x:c r="T1467" s="32" t="str">
        <x:v>Platform product type: men's shoes</x:v>
      </x:c>
      <x:c r="U1467" s="32" t="str">
        <x:v>Low</x:v>
      </x:c>
      <x:c r="V1467" s="67" t="n">
        <x:v>500</x:v>
      </x:c>
      <x:c r="W1467" s="47" t="n">
        <x:v>11.64</x:v>
      </x:c>
      <x:c r="X1467" s="47" t="n">
        <x:v>20.96</x:v>
      </x:c>
      <x:c r="Y1467" s="47" t="n">
        <x:v>40.75</x:v>
      </x:c>
      <x:c r="Z1467" s="47" t="n">
        <x:v>1.3</x:v>
      </x:c>
      <x:c r="AA1467" s="47" t="n">
        <x:v>2.5</x:v>
      </x:c>
      <x:c r="AB1467" s="68" t="n">
        <x:v>12</x:v>
      </x:c>
      <x:c r="AC1467" s="47" t="n">
        <x:v>15.17</x:v>
      </x:c>
      <x:c r="AD1467" s="47" t="n">
        <x:v>27.73</x:v>
      </x:c>
      <x:c r="AE1467" s="47" t="n">
        <x:v>54.04</x:v>
      </x:c>
      <x:c r="AF1467" s="68" t="n">
        <x:v>2.9</x:v>
      </x:c>
      <x:c r="AG1467" s="47" t="n">
        <x:v>3.5</x:v>
      </x:c>
      <x:c r="AH1467" s="68" t="n">
        <x:v>5</x:v>
      </x:c>
      <x:c r="AI1467" s="47" t="n">
        <x:v>59.51</x:v>
      </x:c>
      <x:c r="AJ1467" s="47" t="n">
        <x:v>298.49</x:v>
      </x:c>
      <x:c r="AK1467" s="48" t="n">
        <x:v>0.8340000000000001</x:v>
      </x:c>
      <x:c r="AL1467" s="32" t="str">
        <x:v>Leather grade, sole tooling, and construction affect cost. Modifiers: premium/heavy-duty specification. Tariff and freight assumptions are illustrative and require current validation.</x:v>
      </x:c>
      <x:c r="AM1467" s="32" t="str">
        <x:v>Expertly constructed, Marsèll focuses on material and craftsmanship. Made from premium Italian leather these shoes are thoughtful and faultlessly stylish. Distressed grained indentations mark the Listello Short Boot featuring lace up ties and an upturned rounded toe. Color Black. 100% Leather. Made in Italy. Also available in Mud .</x:v>
      </x:c>
      <x:c r="AN1467" s="32" t="str">
        <x:v>https://github.com/shopifypartners/shopify-product-csvs-and-images/blob/master/csv-files/fashion.csv</x:v>
      </x:c>
      <x:c r="AO1467" s="32" t="str">
        <x:v>2026-08-05-v2</x:v>
      </x:c>
    </x:row>
    <x:row r="1468">
      <x:c r="A1468" s="32" t="n">
        <x:v>1467</x:v>
      </x:c>
      <x:c r="B1468" s="32" t="str">
        <x:v>Shopify</x:v>
      </x:c>
      <x:c r="C1468" s="32" t="str">
        <x:v>Shopify Partners sample: fashion.csv</x:v>
      </x:c>
      <x:c r="D1468" s="32" t="str">
        <x:v>fashion.csv:fantasma-bag-mud</x:v>
      </x:c>
      <x:c r="E1468" s="32" t="str"/>
      <x:c r="F1468" s="32" t="str">
        <x:v>Fantasma Bag in Mud</x:v>
      </x:c>
      <x:c r="G1468" s="32" t="str">
        <x:v>Marsell</x:v>
      </x:c>
      <x:c r="H1468" s="32" t="str">
        <x:v>Marsell</x:v>
      </x:c>
      <x:c r="I1468" s="47" t="n">
        <x:v>1158</x:v>
      </x:c>
      <x:c r="J1468" s="32" t="str">
        <x:v>USD</x:v>
      </x:c>
      <x:c r="K1468" s="32" t="str">
        <x:v>accessories, Accessory, arrivals, AW15, Bags, F14, gift guide, handbag, Leather, Marsell, measurement, nightout, purse, Signature, spring3, visible, Woman</x:v>
      </x:c>
      <x:c r="L1468" s="32" t="str">
        <x:v>women's bags</x:v>
      </x:c>
      <x:c r="M1468" s="67"/>
      <x:c r="N1468" s="32" t="str"/>
      <x:c r="O1468" s="32" t="str">
        <x:v>https://cdn.shopify.com/s/files/1/0923/8036/products/2015-04-02_Accessories_26_21638_17902.jpeg?v=1437078572</x:v>
      </x:c>
      <x:c r="P1468" s="32" t="str"/>
      <x:c r="Q1468" s="32" t="str">
        <x:v>Estimated</x:v>
      </x:c>
      <x:c r="R1468" s="32" t="str">
        <x:v>Bags</x:v>
      </x:c>
      <x:c r="S1468" s="32" t="str">
        <x:v>Fashion handbag</x:v>
      </x:c>
      <x:c r="T1468" s="32" t="str">
        <x:v>Platform product type: women's bags</x:v>
      </x:c>
      <x:c r="U1468" s="32" t="str">
        <x:v>Low</x:v>
      </x:c>
      <x:c r="V1468" s="67" t="n">
        <x:v>500</x:v>
      </x:c>
      <x:c r="W1468" s="47" t="n">
        <x:v>7.45</x:v>
      </x:c>
      <x:c r="X1468" s="47" t="n">
        <x:v>16.76</x:v>
      </x:c>
      <x:c r="Y1468" s="47" t="n">
        <x:v>37.24</x:v>
      </x:c>
      <x:c r="Z1468" s="47" t="n">
        <x:v>1.4</x:v>
      </x:c>
      <x:c r="AA1468" s="47" t="n">
        <x:v>2</x:v>
      </x:c>
      <x:c r="AB1468" s="68" t="n">
        <x:v>8</x:v>
      </x:c>
      <x:c r="AC1468" s="47" t="n">
        <x:v>9.66</x:v>
      </x:c>
      <x:c r="AD1468" s="47" t="n">
        <x:v>21.77</x:v>
      </x:c>
      <x:c r="AE1468" s="47" t="n">
        <x:v>48.86</x:v>
      </x:c>
      <x:c r="AF1468" s="68" t="n">
        <x:v>2.9</x:v>
      </x:c>
      <x:c r="AG1468" s="47" t="n">
        <x:v>3.5</x:v>
      </x:c>
      <x:c r="AH1468" s="68" t="n">
        <x:v>5</x:v>
      </x:c>
      <x:c r="AI1468" s="47" t="n">
        <x:v>116.75</x:v>
      </x:c>
      <x:c r="AJ1468" s="47" t="n">
        <x:v>1041.25</x:v>
      </x:c>
      <x:c r="AK1468" s="48" t="n">
        <x:v>0.899</x:v>
      </x:c>
      <x:c r="AL1468" s="32" t="str">
        <x:v>Leather grade, hardware, construction, and QC dominate. Tariff and freight assumptions are illustrative and require current validation.</x:v>
      </x:c>
      <x:c r="AM1468" s="32" t="str">
        <x:v>A roomy and practical suede carryall is outfitted with two top handles and a shoulder strap for an adaptable carry. The Fantasma is linen lined, with two internal zip pockets, a zip closure, and a handy luggage tag. Marsell. Color Mud. 100% Leather, Lining 100% Linen. Made in Italy.</x:v>
      </x:c>
      <x:c r="AN1468" s="32" t="str">
        <x:v>https://github.com/shopifypartners/shopify-product-csvs-and-images/blob/master/csv-files/fashion.csv</x:v>
      </x:c>
      <x:c r="AO1468" s="32" t="str">
        <x:v>2026-08-05-v2</x:v>
      </x:c>
    </x:row>
    <x:row r="1469">
      <x:c r="A1469" s="32" t="n">
        <x:v>1468</x:v>
      </x:c>
      <x:c r="B1469" s="32" t="str">
        <x:v>Shopify</x:v>
      </x:c>
      <x:c r="C1469" s="32" t="str">
        <x:v>Shopify Partners sample: fashion.csv</x:v>
      </x:c>
      <x:c r="D1469" s="32" t="str">
        <x:v>fashion.csv:square-stitch-knee-short-black</x:v>
      </x:c>
      <x:c r="E1469" s="32" t="str"/>
      <x:c r="F1469" s="32" t="str">
        <x:v>Square Stitch Knee Short in Black</x:v>
      </x:c>
      <x:c r="G1469" s="32" t="str">
        <x:v>Harvey Faircloth</x:v>
      </x:c>
      <x:c r="H1469" s="32" t="str">
        <x:v>Harvey Faircloth</x:v>
      </x:c>
      <x:c r="I1469" s="47" t="n">
        <x:v>338</x:v>
      </x:c>
      <x:c r="J1469" s="32" t="str">
        <x:v>USD</x:v>
      </x:c>
      <x:c r="K1469" s="32" t="str">
        <x:v>black, Bottoms, F14, Harvey Faircloth, shorts, visible, Woman</x:v>
      </x:c>
      <x:c r="L1469" s="32" t="str">
        <x:v>women's shorts</x:v>
      </x:c>
      <x:c r="M1469" s="67"/>
      <x:c r="N1469" s="32" t="str"/>
      <x:c r="O1469" s="32" t="str">
        <x:v>https://cdn.shopify.com/s/files/1/0923/8036/products/2014-07-26_Lana_Look_13_227.jpeg?v=1437078562</x:v>
      </x:c>
      <x:c r="P1469" s="32" t="str"/>
      <x:c r="Q1469" s="32" t="str">
        <x:v>Estimated</x:v>
      </x:c>
      <x:c r="R1469" s="32" t="str">
        <x:v>Apparel</x:v>
      </x:c>
      <x:c r="S1469" s="32" t="str">
        <x:v>Shorts</x:v>
      </x:c>
      <x:c r="T1469" s="32" t="str">
        <x:v>Platform product type: women's shorts</x:v>
      </x:c>
      <x:c r="U1469" s="32" t="str">
        <x:v>Medium</x:v>
      </x:c>
      <x:c r="V1469" s="67" t="n">
        <x:v>500</x:v>
      </x:c>
      <x:c r="W1469" s="47" t="n">
        <x:v>4.73</x:v>
      </x:c>
      <x:c r="X1469" s="47" t="n">
        <x:v>8.78</x:v>
      </x:c>
      <x:c r="Y1469" s="47" t="n">
        <x:v>16.2</x:v>
      </x:c>
      <x:c r="Z1469" s="47" t="n">
        <x:v>0.55</x:v>
      </x:c>
      <x:c r="AA1469" s="47" t="n">
        <x:v>0.4</x:v>
      </x:c>
      <x:c r="AB1469" s="68" t="n">
        <x:v>10</x:v>
      </x:c>
      <x:c r="AC1469" s="47" t="n">
        <x:v>5.69</x:v>
      </x:c>
      <x:c r="AD1469" s="47" t="n">
        <x:v>10.7</x:v>
      </x:c>
      <x:c r="AE1469" s="47" t="n">
        <x:v>19.97</x:v>
      </x:c>
      <x:c r="AF1469" s="68" t="n">
        <x:v>2.9</x:v>
      </x:c>
      <x:c r="AG1469" s="47" t="n">
        <x:v>3.5</x:v>
      </x:c>
      <x:c r="AH1469" s="68" t="n">
        <x:v>5</x:v>
      </x:c>
      <x:c r="AI1469" s="47" t="n">
        <x:v>40.9</x:v>
      </x:c>
      <x:c r="AJ1469" s="47" t="n">
        <x:v>297.1</x:v>
      </x:c>
      <x:c r="AK1469" s="48" t="n">
        <x:v>0.879</x:v>
      </x:c>
      <x:c r="AL1469" s="32" t="str">
        <x:v>Fabric and construction drive variance. Modifiers: silk material. Tariff and freight assumptions are illustrative and require current validation.</x:v>
      </x:c>
      <x:c r="AM1469" s="32" t="str">
        <x:v>Contemporary is quilted shorts in timeless black. Side vents allow for easy movement. Flat front waist with zip and hook-and-eye closure. Harvey Faircloth. Color Black. 51% Cotton, 49% Silk. Lining 100% Silk. Made in U.S.A. Lana is wearing a size Small.</x:v>
      </x:c>
      <x:c r="AN1469" s="32" t="str">
        <x:v>https://github.com/shopifypartners/shopify-product-csvs-and-images/blob/master/csv-files/fashion.csv</x:v>
      </x:c>
      <x:c r="AO1469" s="32" t="str">
        <x:v>2026-08-05-v2</x:v>
      </x:c>
    </x:row>
    <x:row r="1470">
      <x:c r="A1470" s="32" t="n">
        <x:v>1469</x:v>
      </x:c>
      <x:c r="B1470" s="32" t="str">
        <x:v>Shopify</x:v>
      </x:c>
      <x:c r="C1470" s="32" t="str">
        <x:v>Shopify Partners sample: fashion.csv</x:v>
      </x:c>
      <x:c r="D1470" s="32" t="str">
        <x:v>fashion.csv:striped-web-belt-navy-white</x:v>
      </x:c>
      <x:c r="E1470" s="32" t="str"/>
      <x:c r="F1470" s="32" t="str">
        <x:v>Striped Web Belt in Navy/White</x:v>
      </x:c>
      <x:c r="G1470" s="32" t="str">
        <x:v>Harvey Faircloth</x:v>
      </x:c>
      <x:c r="H1470" s="32" t="str">
        <x:v>Harvey Faircloth</x:v>
      </x:c>
      <x:c r="I1470" s="47" t="n">
        <x:v>58</x:v>
      </x:c>
      <x:c r="J1470" s="32" t="str">
        <x:v>USD</x:v>
      </x:c>
      <x:c r="K1470" s="32" t="str">
        <x:v>Accessories, Belts, F14, gift guide, Harvey Faircloth, measurement, navy, striped, visible, white, Woman, womens</x:v>
      </x:c>
      <x:c r="L1470" s="32" t="str">
        <x:v>women's belts</x:v>
      </x:c>
      <x:c r="M1470" s="67"/>
      <x:c r="N1470" s="32" t="str"/>
      <x:c r="O1470" s="32" t="str">
        <x:v>https://cdn.shopify.com/s/files/1/0923/8036/products/products_socks_17041_b.jpeg?v=1437078520</x:v>
      </x:c>
      <x:c r="P1470" s="32" t="str"/>
      <x:c r="Q1470" s="32" t="str">
        <x:v>Estimated</x:v>
      </x:c>
      <x:c r="R1470" s="32" t="str">
        <x:v>Accessories</x:v>
      </x:c>
      <x:c r="S1470" s="32" t="str">
        <x:v>Belt</x:v>
      </x:c>
      <x:c r="T1470" s="32" t="str">
        <x:v>Keyword/category match:  belt </x:v>
      </x:c>
      <x:c r="U1470" s="32" t="str">
        <x:v>Low</x:v>
      </x:c>
      <x:c r="V1470" s="67" t="n">
        <x:v>500</x:v>
      </x:c>
      <x:c r="W1470" s="47" t="n">
        <x:v>2.5</x:v>
      </x:c>
      <x:c r="X1470" s="47" t="n">
        <x:v>6</x:v>
      </x:c>
      <x:c r="Y1470" s="47" t="n">
        <x:v>15</x:v>
      </x:c>
      <x:c r="Z1470" s="47" t="n">
        <x:v>0.6</x:v>
      </x:c>
      <x:c r="AA1470" s="47" t="n">
        <x:v>0.4</x:v>
      </x:c>
      <x:c r="AB1470" s="68" t="n">
        <x:v>8</x:v>
      </x:c>
      <x:c r="AC1470" s="47" t="n">
        <x:v>3.16</x:v>
      </x:c>
      <x:c r="AD1470" s="47" t="n">
        <x:v>7.56</x:v>
      </x:c>
      <x:c r="AE1470" s="47" t="n">
        <x:v>18.79</x:v>
      </x:c>
      <x:c r="AF1470" s="68" t="n">
        <x:v>2.9</x:v>
      </x:c>
      <x:c r="AG1470" s="47" t="n">
        <x:v>3.5</x:v>
      </x:c>
      <x:c r="AH1470" s="68" t="n">
        <x:v>5</x:v>
      </x:c>
      <x:c r="AI1470" s="47" t="n">
        <x:v>15.64</x:v>
      </x:c>
      <x:c r="AJ1470" s="47" t="n">
        <x:v>42.36</x:v>
      </x:c>
      <x:c r="AK1470" s="48" t="n">
        <x:v>0.73</x:v>
      </x:c>
      <x:c r="AL1470" s="32" t="str">
        <x:v>Leather grade, buckle, plating, and stitching affect cost. Tariff and freight assumptions are illustrative and require current validation.</x:v>
      </x:c>
      <x:c r="AM1470" s="32" t="str">
        <x:v>A classic, navy and white striped belt with a D-ring closure. Sold long with the intention to be double wrapped, the brass clamp at the end is easy to set with a little pressure. Harvey Faircloth. Color Navy/White. 100% Nylon. Made in U.S.A.</x:v>
      </x:c>
      <x:c r="AN1470" s="32" t="str">
        <x:v>https://github.com/shopifypartners/shopify-product-csvs-and-images/blob/master/csv-files/fashion.csv</x:v>
      </x:c>
      <x:c r="AO1470" s="32" t="str">
        <x:v>2026-08-05-v2</x:v>
      </x:c>
    </x:row>
    <x:row r="1471">
      <x:c r="A1471" s="32" t="n">
        <x:v>1470</x:v>
      </x:c>
      <x:c r="B1471" s="32" t="str">
        <x:v>Shopify</x:v>
      </x:c>
      <x:c r="C1471" s="32" t="str">
        <x:v>Shopify Partners sample: fashion.csv</x:v>
      </x:c>
      <x:c r="D1471" s="32" t="str">
        <x:v>fashion.csv:a-line-pocket-shift-black</x:v>
      </x:c>
      <x:c r="E1471" s="32" t="str"/>
      <x:c r="F1471" s="32" t="str">
        <x:v>A-Line Pocket Shift in Black</x:v>
      </x:c>
      <x:c r="G1471" s="32" t="str">
        <x:v>Mauro Grifoni</x:v>
      </x:c>
      <x:c r="H1471" s="32" t="str">
        <x:v>Mauro Grifoni</x:v>
      </x:c>
      <x:c r="I1471" s="47" t="n">
        <x:v>298</x:v>
      </x:c>
      <x:c r="J1471" s="32" t="str">
        <x:v>USD</x:v>
      </x:c>
      <x:c r="K1471" s="32" t="str">
        <x:v>a line, black, Dress, Dresses, F14, Mauro Grifoni, SALE, SALE30_4, shift, visible, Woman</x:v>
      </x:c>
      <x:c r="L1471" s="32" t="str">
        <x:v>women's dresses</x:v>
      </x:c>
      <x:c r="M1471" s="67"/>
      <x:c r="N1471" s="32" t="str"/>
      <x:c r="O1471" s="32" t="str">
        <x:v>https://cdn.shopify.com/s/files/1/0923/8036/products/2014_10_25_Lana_Look5_01.jpeg?v=1437078505</x:v>
      </x:c>
      <x:c r="P1471" s="32" t="str"/>
      <x:c r="Q1471" s="32" t="str">
        <x:v>Estimated</x:v>
      </x:c>
      <x:c r="R1471" s="32" t="str">
        <x:v>Apparel</x:v>
      </x:c>
      <x:c r="S1471" s="32" t="str">
        <x:v>Casual dress</x:v>
      </x:c>
      <x:c r="T1471" s="32" t="str">
        <x:v>Platform product type: women's dresses</x:v>
      </x:c>
      <x:c r="U1471" s="32" t="str">
        <x:v>Low</x:v>
      </x:c>
      <x:c r="V1471" s="67" t="n">
        <x:v>500</x:v>
      </x:c>
      <x:c r="W1471" s="47" t="n">
        <x:v>4.85</x:v>
      </x:c>
      <x:c r="X1471" s="47" t="n">
        <x:v>9.69</x:v>
      </x:c>
      <x:c r="Y1471" s="47" t="n">
        <x:v>21.32</x:v>
      </x:c>
      <x:c r="Z1471" s="47" t="n">
        <x:v>0.75</x:v>
      </x:c>
      <x:c r="AA1471" s="47" t="n">
        <x:v>0.55</x:v>
      </x:c>
      <x:c r="AB1471" s="68" t="n">
        <x:v>10</x:v>
      </x:c>
      <x:c r="AC1471" s="47" t="n">
        <x:v>5.99</x:v>
      </x:c>
      <x:c r="AD1471" s="47" t="n">
        <x:v>12.09</x:v>
      </x:c>
      <x:c r="AE1471" s="47" t="n">
        <x:v>26.43</x:v>
      </x:c>
      <x:c r="AF1471" s="68" t="n">
        <x:v>2.9</x:v>
      </x:c>
      <x:c r="AG1471" s="47" t="n">
        <x:v>3.5</x:v>
      </x:c>
      <x:c r="AH1471" s="68" t="n">
        <x:v>5</x:v>
      </x:c>
      <x:c r="AI1471" s="47" t="n">
        <x:v>39.13</x:v>
      </x:c>
      <x:c r="AJ1471" s="47" t="n">
        <x:v>258.87</x:v>
      </x:c>
      <x:c r="AK1471" s="48" t="n">
        <x:v>0.8690000000000001</x:v>
      </x:c>
      <x:c r="AL1471" s="32" t="str">
        <x:v>Fabric, lining, embellishment, and complexity vary widely. Tariff and freight assumptions are illustrative and require current validation.</x:v>
      </x:c>
      <x:c r="AM1471" s="32" t="str">
        <x:v>This shift dress possesses many virtues. This A-line by Mauro Grifoni, v-neck version has convenient side seam pockets, an invisible zip closure and back darts for a tailored fit. Color Black. 80% Polyester, 14% Viscose. Made in Italy. Lana is wearing an Italian 38.</x:v>
      </x:c>
      <x:c r="AN1471" s="32" t="str">
        <x:v>https://github.com/shopifypartners/shopify-product-csvs-and-images/blob/master/csv-files/fashion.csv</x:v>
      </x:c>
      <x:c r="AO1471" s="32" t="str">
        <x:v>2026-08-05-v2</x:v>
      </x:c>
    </x:row>
    <x:row r="1472">
      <x:c r="A1472" s="32" t="n">
        <x:v>1471</x:v>
      </x:c>
      <x:c r="B1472" s="32" t="str">
        <x:v>Shopify</x:v>
      </x:c>
      <x:c r="C1472" s="32" t="str">
        <x:v>Shopify Partners sample: fashion.csv</x:v>
      </x:c>
      <x:c r="D1472" s="32" t="str">
        <x:v>fashion.csv:chambray-shirtdress-blue</x:v>
      </x:c>
      <x:c r="E1472" s="32" t="str"/>
      <x:c r="F1472" s="32" t="str">
        <x:v>Chambray Shirtdress in Blue</x:v>
      </x:c>
      <x:c r="G1472" s="32" t="str">
        <x:v>Harvey Faircloth</x:v>
      </x:c>
      <x:c r="H1472" s="32" t="str">
        <x:v>Harvey Faircloth</x:v>
      </x:c>
      <x:c r="I1472" s="47" t="n">
        <x:v>257.6</x:v>
      </x:c>
      <x:c r="J1472" s="32" t="str">
        <x:v>USD</x:v>
      </x:c>
      <x:c r="K1472" s="32" t="str">
        <x:v>Dress, dresses, F14, Harvey Faircloth, SALE30_2, visible, Woman</x:v>
      </x:c>
      <x:c r="L1472" s="32" t="str">
        <x:v>women's dresses</x:v>
      </x:c>
      <x:c r="M1472" s="67"/>
      <x:c r="N1472" s="32" t="str"/>
      <x:c r="O1472" s="32" t="str">
        <x:v>https://cdn.shopify.com/s/files/1/0923/8036/products/2014-07-26_Lana_Look_32_545.jpeg?v=1437078497</x:v>
      </x:c>
      <x:c r="P1472" s="32" t="str"/>
      <x:c r="Q1472" s="32" t="str">
        <x:v>Estimated</x:v>
      </x:c>
      <x:c r="R1472" s="32" t="str">
        <x:v>Apparel</x:v>
      </x:c>
      <x:c r="S1472" s="32" t="str">
        <x:v>Casual dress</x:v>
      </x:c>
      <x:c r="T1472" s="32" t="str">
        <x:v>Platform product type: women's dresses</x:v>
      </x:c>
      <x:c r="U1472" s="32" t="str">
        <x:v>Low</x:v>
      </x:c>
      <x:c r="V1472" s="67" t="n">
        <x:v>500</x:v>
      </x:c>
      <x:c r="W1472" s="47" t="n">
        <x:v>4.85</x:v>
      </x:c>
      <x:c r="X1472" s="47" t="n">
        <x:v>9.69</x:v>
      </x:c>
      <x:c r="Y1472" s="47" t="n">
        <x:v>21.32</x:v>
      </x:c>
      <x:c r="Z1472" s="47" t="n">
        <x:v>0.75</x:v>
      </x:c>
      <x:c r="AA1472" s="47" t="n">
        <x:v>0.55</x:v>
      </x:c>
      <x:c r="AB1472" s="68" t="n">
        <x:v>10</x:v>
      </x:c>
      <x:c r="AC1472" s="47" t="n">
        <x:v>5.99</x:v>
      </x:c>
      <x:c r="AD1472" s="47" t="n">
        <x:v>12.09</x:v>
      </x:c>
      <x:c r="AE1472" s="47" t="n">
        <x:v>26.43</x:v>
      </x:c>
      <x:c r="AF1472" s="68" t="n">
        <x:v>2.9</x:v>
      </x:c>
      <x:c r="AG1472" s="47" t="n">
        <x:v>3.5</x:v>
      </x:c>
      <x:c r="AH1472" s="68" t="n">
        <x:v>5</x:v>
      </x:c>
      <x:c r="AI1472" s="47" t="n">
        <x:v>35.94</x:v>
      </x:c>
      <x:c r="AJ1472" s="47" t="n">
        <x:v>221.66</x:v>
      </x:c>
      <x:c r="AK1472" s="48" t="n">
        <x:v>0.86</x:v>
      </x:c>
      <x:c r="AL1472" s="32" t="str">
        <x:v>Fabric, lining, embellishment, and complexity vary widely. Tariff and freight assumptions are illustrative and require current validation.</x:v>
      </x:c>
      <x:c r="AM1472" s="32" t="str">
        <x:v>With all the insouciance of your boyfriend's button-down, this shirtdress adds in length, structure, and polish. Front and center a navy and cream grosgrain ribbon runs the length of the front placket. Back yoke with inverted pleat. Harvey Faircloth. Color Blue. 100% Cotton, Trim 100% Acetate. Made in U.S.A. Lana is wearing a size Small.</x:v>
      </x:c>
      <x:c r="AN1472" s="32" t="str">
        <x:v>https://github.com/shopifypartners/shopify-product-csvs-and-images/blob/master/csv-files/fashion.csv</x:v>
      </x:c>
      <x:c r="AO1472" s="32" t="str">
        <x:v>2026-08-05-v2</x:v>
      </x:c>
    </x:row>
    <x:row r="1473">
      <x:c r="A1473" s="32" t="n">
        <x:v>1472</x:v>
      </x:c>
      <x:c r="B1473" s="32" t="str">
        <x:v>Shopify</x:v>
      </x:c>
      <x:c r="C1473" s="32" t="str">
        <x:v>Shopify Partners sample: fashion.csv</x:v>
      </x:c>
      <x:c r="D1473" s="32" t="str">
        <x:v>fashion.csv:oaxacan-bracelet-garnet</x:v>
      </x:c>
      <x:c r="E1473" s="32" t="str"/>
      <x:c r="F1473" s="32" t="str">
        <x:v>Oaxacan Bracelet in Garnet</x:v>
      </x:c>
      <x:c r="G1473" s="32" t="str">
        <x:v>Kalosoma Jewelry</x:v>
      </x:c>
      <x:c r="H1473" s="32" t="str">
        <x:v>Kalosoma Jewelry</x:v>
      </x:c>
      <x:c r="I1473" s="47" t="n">
        <x:v>268</x:v>
      </x:c>
      <x:c r="J1473" s="32" t="str">
        <x:v>USD</x:v>
      </x:c>
      <x:c r="K1473" s="32" t="str">
        <x:v>Accessories, Bracelets, F14, jewelry, Kalosoma, SALE, SALE30_4, visible, Woman</x:v>
      </x:c>
      <x:c r="L1473" s="32" t="str">
        <x:v>women's bracelets</x:v>
      </x:c>
      <x:c r="M1473" s="67"/>
      <x:c r="N1473" s="32" t="str"/>
      <x:c r="O1473" s="32" t="str">
        <x:v>https://cdn.shopify.com/s/files/1/0923/8036/products/product_bracelet_kalosoma_oaxacan-bracelet_garnet_01.jpeg?v=1437078474</x:v>
      </x:c>
      <x:c r="P1473" s="32" t="str"/>
      <x:c r="Q1473" s="32" t="str">
        <x:v>Estimated</x:v>
      </x:c>
      <x:c r="R1473" s="32" t="str">
        <x:v>Jewelry</x:v>
      </x:c>
      <x:c r="S1473" s="32" t="str">
        <x:v>Fashion bracelet or bangle</x:v>
      </x:c>
      <x:c r="T1473" s="32" t="str">
        <x:v>Platform product type: women's bracelets</x:v>
      </x:c>
      <x:c r="U1473" s="32" t="str">
        <x:v>Low</x:v>
      </x:c>
      <x:c r="V1473" s="67" t="n">
        <x:v>500</x:v>
      </x:c>
      <x:c r="W1473" s="47" t="n">
        <x:v>1.01</x:v>
      </x:c>
      <x:c r="X1473" s="47" t="n">
        <x:v>3.14</x:v>
      </x:c>
      <x:c r="Y1473" s="47" t="n">
        <x:v>8.8</x:v>
      </x:c>
      <x:c r="Z1473" s="47" t="n">
        <x:v>0.4</x:v>
      </x:c>
      <x:c r="AA1473" s="47" t="n">
        <x:v>0.16</x:v>
      </x:c>
      <x:c r="AB1473" s="68" t="n">
        <x:v>6</x:v>
      </x:c>
      <x:c r="AC1473" s="47" t="n">
        <x:v>1.3</x:v>
      </x:c>
      <x:c r="AD1473" s="47" t="n">
        <x:v>3.92</x:v>
      </x:c>
      <x:c r="AE1473" s="47" t="n">
        <x:v>10.81</x:v>
      </x:c>
      <x:c r="AF1473" s="68" t="n">
        <x:v>2.9</x:v>
      </x:c>
      <x:c r="AG1473" s="47" t="n">
        <x:v>3.5</x:v>
      </x:c>
      <x:c r="AH1473" s="68" t="n">
        <x:v>5</x:v>
      </x:c>
      <x:c r="AI1473" s="47" t="n">
        <x:v>28.6</x:v>
      </x:c>
      <x:c r="AJ1473" s="47" t="n">
        <x:v>239.4</x:v>
      </x:c>
      <x:c r="AK1473" s="48" t="n">
        <x:v>0.893</x:v>
      </x:c>
      <x:c r="AL1473" s="32" t="str">
        <x:v>Material, engraving, stones, and handmade labor vary widely. Modifiers: silk material. Tariff and freight assumptions are illustrative and require current validation.</x:v>
      </x:c>
      <x:c r="AM1473" s="32" t="str">
        <x:v>A tiny beetle charm is affixed to each piece; a representation of their company's namesake, and each piece is one of a kind. Labradorite beads line the outside of this Navajo inspired woven silk bracelet. Finishing touches include a lariat style leather knot and Labradorite bead closure. Kalosoma. Color Garnet. Length 8 &amp; 1/2 ", 1/4" Wide. Also available in Labradorite .</x:v>
      </x:c>
      <x:c r="AN1473" s="32" t="str">
        <x:v>https://github.com/shopifypartners/shopify-product-csvs-and-images/blob/master/csv-files/fashion.csv</x:v>
      </x:c>
      <x:c r="AO1473" s="32" t="str">
        <x:v>2026-08-05-v2</x:v>
      </x:c>
    </x:row>
    <x:row r="1474">
      <x:c r="A1474" s="32" t="n">
        <x:v>1473</x:v>
      </x:c>
      <x:c r="B1474" s="32" t="str">
        <x:v>Shopify</x:v>
      </x:c>
      <x:c r="C1474" s="32" t="str">
        <x:v>Shopify Partners sample: fashion.csv</x:v>
      </x:c>
      <x:c r="D1474" s="32" t="str">
        <x:v>fashion.csv:ostrich-plume-dress-black</x:v>
      </x:c>
      <x:c r="E1474" s="32" t="str"/>
      <x:c r="F1474" s="32" t="str">
        <x:v>Ostrich Plume Dress in Black</x:v>
      </x:c>
      <x:c r="G1474" s="32" t="str">
        <x:v>Ter et Bantine</x:v>
      </x:c>
      <x:c r="H1474" s="32" t="str">
        <x:v>Ter et Bantine</x:v>
      </x:c>
      <x:c r="I1474" s="47" t="n">
        <x:v>318</x:v>
      </x:c>
      <x:c r="J1474" s="32" t="str">
        <x:v>USD</x:v>
      </x:c>
      <x:c r="K1474" s="32" t="str">
        <x:v>Black, Dress, Dresses, Evening, Event, F14, Feathers, Ostrich, SALE, SALE30, SALE30_2, Shift, Ter et Bantine, visible, Woman, Wool</x:v>
      </x:c>
      <x:c r="L1474" s="32" t="str">
        <x:v>women's coats &amp; jackets</x:v>
      </x:c>
      <x:c r="M1474" s="67"/>
      <x:c r="N1474" s="32" t="str"/>
      <x:c r="O1474" s="32" t="str">
        <x:v>https://cdn.shopify.com/s/files/1/0923/8036/products/2014-08-02_Lana_Look_29_669.jpeg?v=1437078459</x:v>
      </x:c>
      <x:c r="P1474" s="32" t="str"/>
      <x:c r="Q1474" s="32" t="str">
        <x:v>Estimated</x:v>
      </x:c>
      <x:c r="R1474" s="32" t="str">
        <x:v>Apparel</x:v>
      </x:c>
      <x:c r="S1474" s="32" t="str">
        <x:v>Casual jacket or coat</x:v>
      </x:c>
      <x:c r="T1474" s="32" t="str">
        <x:v>Keyword/category match: jacket</x:v>
      </x:c>
      <x:c r="U1474" s="32" t="str">
        <x:v>Low</x:v>
      </x:c>
      <x:c r="V1474" s="67" t="n">
        <x:v>500</x:v>
      </x:c>
      <x:c r="W1474" s="47" t="n">
        <x:v>11.17</x:v>
      </x:c>
      <x:c r="X1474" s="47" t="n">
        <x:v>23.27</x:v>
      </x:c>
      <x:c r="Y1474" s="47" t="n">
        <x:v>51.2</x:v>
      </x:c>
      <x:c r="Z1474" s="47" t="n">
        <x:v>1.5</x:v>
      </x:c>
      <x:c r="AA1474" s="47" t="n">
        <x:v>2.5</x:v>
      </x:c>
      <x:c r="AB1474" s="68" t="n">
        <x:v>10</x:v>
      </x:c>
      <x:c r="AC1474" s="47" t="n">
        <x:v>14.16</x:v>
      </x:c>
      <x:c r="AD1474" s="47" t="n">
        <x:v>30</x:v>
      </x:c>
      <x:c r="AE1474" s="47" t="n">
        <x:v>66.22</x:v>
      </x:c>
      <x:c r="AF1474" s="68" t="n">
        <x:v>2.9</x:v>
      </x:c>
      <x:c r="AG1474" s="47" t="n">
        <x:v>3.5</x:v>
      </x:c>
      <x:c r="AH1474" s="68" t="n">
        <x:v>5</x:v>
      </x:c>
      <x:c r="AI1474" s="47" t="n">
        <x:v>58.62</x:v>
      </x:c>
      <x:c r="AJ1474" s="47" t="n">
        <x:v>259.38</x:v>
      </x:c>
      <x:c r="AK1474" s="48" t="n">
        <x:v>0.816</x:v>
      </x:c>
      <x:c r="AL1474" s="32" t="str">
        <x:v>Shell, insulation, waterproofing, lining, and hardware dominate. Tariff and freight assumptions are illustrative and require current validation.</x:v>
      </x:c>
      <x:c r="AM1474" s="32" t="str">
        <x:v>This tunic style dress is mischievously intended to blur the lines between what is practical in fashion and what is glorious. Adorned with an ostrich plumed collar that can be removed for versatility. Contrasting wool sleeves and a two snap closure above an invisible zip finish this simple shift. Ter et Bantine. Color Black. 50% Ostrich Plume, 90% Wool, 90% Viscose. Lana is wearing an Italian 42.</x:v>
      </x:c>
      <x:c r="AN1474" s="32" t="str">
        <x:v>https://github.com/shopifypartners/shopify-product-csvs-and-images/blob/master/csv-files/fashion.csv</x:v>
      </x:c>
      <x:c r="AO1474" s="32" t="str">
        <x:v>2026-08-05-v2</x:v>
      </x:c>
    </x:row>
    <x:row r="1475">
      <x:c r="A1475" s="32" t="n">
        <x:v>1474</x:v>
      </x:c>
      <x:c r="B1475" s="32" t="str">
        <x:v>Shopify</x:v>
      </x:c>
      <x:c r="C1475" s="32" t="str">
        <x:v>Shopify Partners sample: fashion.csv</x:v>
      </x:c>
      <x:c r="D1475" s="32" t="str">
        <x:v>fashion.csv:pleated-rita-dress-dark-navy</x:v>
      </x:c>
      <x:c r="E1475" s="32" t="str"/>
      <x:c r="F1475" s="32" t="str">
        <x:v>Pleated Rita Dress in Dark Navy</x:v>
      </x:c>
      <x:c r="G1475" s="32" t="str">
        <x:v>Ter et Bantine</x:v>
      </x:c>
      <x:c r="H1475" s="32" t="str">
        <x:v>Ter et Bantine</x:v>
      </x:c>
      <x:c r="I1475" s="47" t="n">
        <x:v>358</x:v>
      </x:c>
      <x:c r="J1475" s="32" t="str">
        <x:v>USD</x:v>
      </x:c>
      <x:c r="K1475" s="32" t="str">
        <x:v>Black, Blue, Dress, Dresses, F14, Navy, SALE, SALE30_4, Ter et Bantine, visible, Woman</x:v>
      </x:c>
      <x:c r="L1475" s="32" t="str">
        <x:v>women's dresses</x:v>
      </x:c>
      <x:c r="M1475" s="67"/>
      <x:c r="N1475" s="32" t="str"/>
      <x:c r="O1475" s="32" t="str">
        <x:v>https://cdn.shopify.com/s/files/1/0923/8036/products/2014-08-02_Lana_Look_28_649.jpeg?v=1437078445</x:v>
      </x:c>
      <x:c r="P1475" s="32" t="str"/>
      <x:c r="Q1475" s="32" t="str">
        <x:v>Estimated</x:v>
      </x:c>
      <x:c r="R1475" s="32" t="str">
        <x:v>Apparel</x:v>
      </x:c>
      <x:c r="S1475" s="32" t="str">
        <x:v>Casual dress</x:v>
      </x:c>
      <x:c r="T1475" s="32" t="str">
        <x:v>Platform product type: women's dresses</x:v>
      </x:c>
      <x:c r="U1475" s="32" t="str">
        <x:v>Low</x:v>
      </x:c>
      <x:c r="V1475" s="67" t="n">
        <x:v>500</x:v>
      </x:c>
      <x:c r="W1475" s="47" t="n">
        <x:v>4.85</x:v>
      </x:c>
      <x:c r="X1475" s="47" t="n">
        <x:v>9.69</x:v>
      </x:c>
      <x:c r="Y1475" s="47" t="n">
        <x:v>21.32</x:v>
      </x:c>
      <x:c r="Z1475" s="47" t="n">
        <x:v>0.75</x:v>
      </x:c>
      <x:c r="AA1475" s="47" t="n">
        <x:v>0.55</x:v>
      </x:c>
      <x:c r="AB1475" s="68" t="n">
        <x:v>10</x:v>
      </x:c>
      <x:c r="AC1475" s="47" t="n">
        <x:v>5.99</x:v>
      </x:c>
      <x:c r="AD1475" s="47" t="n">
        <x:v>12.09</x:v>
      </x:c>
      <x:c r="AE1475" s="47" t="n">
        <x:v>26.43</x:v>
      </x:c>
      <x:c r="AF1475" s="68" t="n">
        <x:v>2.9</x:v>
      </x:c>
      <x:c r="AG1475" s="47" t="n">
        <x:v>3.5</x:v>
      </x:c>
      <x:c r="AH1475" s="68" t="n">
        <x:v>5</x:v>
      </x:c>
      <x:c r="AI1475" s="47" t="n">
        <x:v>43.87</x:v>
      </x:c>
      <x:c r="AJ1475" s="47" t="n">
        <x:v>314.13</x:v>
      </x:c>
      <x:c r="AK1475" s="48" t="n">
        <x:v>0.877</x:v>
      </x:c>
      <x:c r="AL1475" s="32" t="str">
        <x:v>Fabric, lining, embellishment, and complexity vary widely. Tariff and freight assumptions are illustrative and require current validation.</x:v>
      </x:c>
      <x:c r="AM1475" s="32" t="str">
        <x:v>Throughout the seasons Ter et Bantine has made this plain-woven blue and black fabric a signature applied to many silhouettes. We find this fit and flare A-line dress with pieced pattern work and a flattering dart placement a fine iteration of the signature. An invisible zip lays flat at the spine. Color Dark Navy. 72% Polyester, 13% Acrylic.</x:v>
      </x:c>
      <x:c r="AN1475" s="32" t="str">
        <x:v>https://github.com/shopifypartners/shopify-product-csvs-and-images/blob/master/csv-files/fashion.csv</x:v>
      </x:c>
      <x:c r="AO1475" s="32" t="str">
        <x:v>2026-08-05-v2</x:v>
      </x:c>
    </x:row>
    <x:row r="1476">
      <x:c r="A1476" s="32" t="n">
        <x:v>1475</x:v>
      </x:c>
      <x:c r="B1476" s="32" t="str">
        <x:v>Shopify</x:v>
      </x:c>
      <x:c r="C1476" s="32" t="str">
        <x:v>Shopify Partners sample: fashion.csv</x:v>
      </x:c>
      <x:c r="D1476" s="32" t="str">
        <x:v>fashion.csv:contrast-cuff-pant-black</x:v>
      </x:c>
      <x:c r="E1476" s="32" t="str"/>
      <x:c r="F1476" s="32" t="str">
        <x:v>Contrast Cuff Pant in Black</x:v>
      </x:c>
      <x:c r="G1476" s="32" t="str">
        <x:v>Ter et Bantine</x:v>
      </x:c>
      <x:c r="H1476" s="32" t="str">
        <x:v>Ter et Bantine</x:v>
      </x:c>
      <x:c r="I1476" s="47" t="n">
        <x:v>398</x:v>
      </x:c>
      <x:c r="J1476" s="32" t="str">
        <x:v>USD</x:v>
      </x:c>
      <x:c r="K1476" s="32" t="str">
        <x:v>bottoms, F14, Minimalism, pant, pants, SALE, SALE30, SALE30_2, slacks, tapered, Ter et Bantine, trouser, trousers, visible, Woman</x:v>
      </x:c>
      <x:c r="L1476" s="32" t="str">
        <x:v>women's pants</x:v>
      </x:c>
      <x:c r="M1476" s="67"/>
      <x:c r="N1476" s="32" t="str"/>
      <x:c r="O1476" s="32" t="str">
        <x:v>https://cdn.shopify.com/s/files/1/0923/8036/products/2014_11_17_Lana_Look36_04_1024x1024_db61a392-7823-41ad-a6c1-91e4c1dad5b2.jpeg?v=1437078429</x:v>
      </x:c>
      <x:c r="P1476" s="32" t="str"/>
      <x:c r="Q1476" s="32" t="str">
        <x:v>Estimated</x:v>
      </x:c>
      <x:c r="R1476" s="32" t="str">
        <x:v>Apparel</x:v>
      </x:c>
      <x:c r="S1476" s="32" t="str">
        <x:v>Pants or trousers</x:v>
      </x:c>
      <x:c r="T1476" s="32" t="str">
        <x:v>Platform product type: women's pants</x:v>
      </x:c>
      <x:c r="U1476" s="32" t="str">
        <x:v>Medium</x:v>
      </x:c>
      <x:c r="V1476" s="67" t="n">
        <x:v>500</x:v>
      </x:c>
      <x:c r="W1476" s="47" t="n">
        <x:v>5</x:v>
      </x:c>
      <x:c r="X1476" s="47" t="n">
        <x:v>9</x:v>
      </x:c>
      <x:c r="Y1476" s="47" t="n">
        <x:v>18</x:v>
      </x:c>
      <x:c r="Z1476" s="47" t="n">
        <x:v>0.7</x:v>
      </x:c>
      <x:c r="AA1476" s="47" t="n">
        <x:v>0.65</x:v>
      </x:c>
      <x:c r="AB1476" s="68" t="n">
        <x:v>10</x:v>
      </x:c>
      <x:c r="AC1476" s="47" t="n">
        <x:v>6.21</x:v>
      </x:c>
      <x:c r="AD1476" s="47" t="n">
        <x:v>11.38</x:v>
      </x:c>
      <x:c r="AE1476" s="47" t="n">
        <x:v>22.88</x:v>
      </x:c>
      <x:c r="AF1476" s="68" t="n">
        <x:v>2.9</x:v>
      </x:c>
      <x:c r="AG1476" s="47" t="n">
        <x:v>3.5</x:v>
      </x:c>
      <x:c r="AH1476" s="68" t="n">
        <x:v>5</x:v>
      </x:c>
      <x:c r="AI1476" s="47" t="n">
        <x:v>46.33</x:v>
      </x:c>
      <x:c r="AJ1476" s="47" t="n">
        <x:v>351.67</x:v>
      </x:c>
      <x:c r="AK1476" s="48" t="n">
        <x:v>0.884</x:v>
      </x:c>
      <x:c r="AL1476" s="32" t="str">
        <x:v>Fabric, construction, wash, and hardware affect cost. Tariff and freight assumptions are illustrative and require current validation.</x:v>
      </x:c>
      <x:c r="AM1476" s="32" t="str">
        <x:v>This high waisted silhouette is detailed with front pleats, angled side pockets and faux back pockets for a slim profile. A tapered leg reveals tonal sateen tuxedo-like cuffs. Color Black. 96% Viscose. Lana is wearing a German 38.</x:v>
      </x:c>
      <x:c r="AN1476" s="32" t="str">
        <x:v>https://github.com/shopifypartners/shopify-product-csvs-and-images/blob/master/csv-files/fashion.csv</x:v>
      </x:c>
      <x:c r="AO1476" s="32" t="str">
        <x:v>2026-08-05-v2</x:v>
      </x:c>
    </x:row>
    <x:row r="1477">
      <x:c r="A1477" s="32" t="n">
        <x:v>1476</x:v>
      </x:c>
      <x:c r="B1477" s="32" t="str">
        <x:v>Shopify</x:v>
      </x:c>
      <x:c r="C1477" s="32" t="str">
        <x:v>Shopify Partners sample: fashion.csv</x:v>
      </x:c>
      <x:c r="D1477" s="32" t="str">
        <x:v>fashion.csv:paul-shirt-sherbet-stripe</x:v>
      </x:c>
      <x:c r="E1477" s="32" t="str"/>
      <x:c r="F1477" s="32" t="str">
        <x:v>Paul Shirt in Sherbet Stripe</x:v>
      </x:c>
      <x:c r="G1477" s="32" t="str">
        <x:v>Frank &amp; Eileen</x:v>
      </x:c>
      <x:c r="H1477" s="32" t="str">
        <x:v>Frank &amp; Eileen</x:v>
      </x:c>
      <x:c r="I1477" s="47" t="n">
        <x:v>108</x:v>
      </x:c>
      <x:c r="J1477" s="32" t="str">
        <x:v>USD</x:v>
      </x:c>
      <x:c r="K1477" s="32" t="str">
        <x:v>Button-ups, cotton, F14, Frank &amp; Eileen, Man, orange, SALE, SALE30, SALE30_3, shirt, striped, stripesmen, top, tops, visible</x:v>
      </x:c>
      <x:c r="L1477" s="32" t="str">
        <x:v>men's button-ups</x:v>
      </x:c>
      <x:c r="M1477" s="67"/>
      <x:c r="N1477" s="32" t="str"/>
      <x:c r="O1477" s="32" t="str">
        <x:v>https://cdn.shopify.com/s/files/1/0923/8036/products/2014_10_18_Addis_Look0301.jpeg?v=1437078378</x:v>
      </x:c>
      <x:c r="P1477" s="32" t="str"/>
      <x:c r="Q1477" s="32" t="str">
        <x:v>Estimated</x:v>
      </x:c>
      <x:c r="R1477" s="32" t="str">
        <x:v>Apparel</x:v>
      </x:c>
      <x:c r="S1477" s="32" t="str">
        <x:v>Button-down shirt or blouse</x:v>
      </x:c>
      <x:c r="T1477" s="32" t="str">
        <x:v>Platform product type: men's button-ups</x:v>
      </x:c>
      <x:c r="U1477" s="32" t="str">
        <x:v>Medium</x:v>
      </x:c>
      <x:c r="V1477" s="67" t="n">
        <x:v>500</x:v>
      </x:c>
      <x:c r="W1477" s="47" t="n">
        <x:v>4</x:v>
      </x:c>
      <x:c r="X1477" s="47" t="n">
        <x:v>7.5</x:v>
      </x:c>
      <x:c r="Y1477" s="47" t="n">
        <x:v>14</x:v>
      </x:c>
      <x:c r="Z1477" s="47" t="n">
        <x:v>0.6</x:v>
      </x:c>
      <x:c r="AA1477" s="47" t="n">
        <x:v>0.35</x:v>
      </x:c>
      <x:c r="AB1477" s="68" t="n">
        <x:v>10</x:v>
      </x:c>
      <x:c r="AC1477" s="47" t="n">
        <x:v>4.93</x:v>
      </x:c>
      <x:c r="AD1477" s="47" t="n">
        <x:v>9.29</x:v>
      </x:c>
      <x:c r="AE1477" s="47" t="n">
        <x:v>17.55</x:v>
      </x:c>
      <x:c r="AF1477" s="68" t="n">
        <x:v>2.9</x:v>
      </x:c>
      <x:c r="AG1477" s="47" t="n">
        <x:v>3.5</x:v>
      </x:c>
      <x:c r="AH1477" s="68" t="n">
        <x:v>5</x:v>
      </x:c>
      <x:c r="AI1477" s="47" t="n">
        <x:v>21.33</x:v>
      </x:c>
      <x:c r="AJ1477" s="47" t="n">
        <x:v>86.67</x:v>
      </x:c>
      <x:c r="AK1477" s="48" t="n">
        <x:v>0.8029999999999999</x:v>
      </x:c>
      <x:c r="AL1477" s="32" t="str">
        <x:v>Fabric, pattern matching, buttons, and finishing drive variance. Tariff and freight assumptions are illustrative and require current validation.</x:v>
      </x:c>
      <x:c r="AM1477" s="32" t="str">
        <x:v>Almost as ubiquitous as the cotton T-shirt, but, made from the finest Italian cotton, Frank &amp; Eileen shirts feature an intentional wrinkled effect adding even more personality to a brand that takes its name from an old-fashioned love story. A closet staple made more interesting by its wrinkled effect, features slim orange stripes, a breast pocket and center back seam. 100% Cotton. Made in U.S.A. Addis is wearing a size Large. Addis is 6’2”, Chest 38.5”, Waist 31”, Inseam 32”.</x:v>
      </x:c>
      <x:c r="AN1477" s="32" t="str">
        <x:v>https://github.com/shopifypartners/shopify-product-csvs-and-images/blob/master/csv-files/fashion.csv</x:v>
      </x:c>
      <x:c r="AO1477" s="32" t="str">
        <x:v>2026-08-05-v2</x:v>
      </x:c>
    </x:row>
    <x:row r="1478">
      <x:c r="A1478" s="32" t="n">
        <x:v>1477</x:v>
      </x:c>
      <x:c r="B1478" s="32" t="str">
        <x:v>Shopify</x:v>
      </x:c>
      <x:c r="C1478" s="32" t="str">
        <x:v>Shopify Partners sample: fashion.csv</x:v>
      </x:c>
      <x:c r="D1478" s="32" t="str">
        <x:v>fashion.csv:knit-neck-warmer-grey</x:v>
      </x:c>
      <x:c r="E1478" s="32" t="str"/>
      <x:c r="F1478" s="32" t="str">
        <x:v>Knit Neck Warmer in Grey</x:v>
      </x:c>
      <x:c r="G1478" s="32" t="str">
        <x:v>Avant Toi</x:v>
      </x:c>
      <x:c r="H1478" s="32" t="str">
        <x:v>Avant Toi</x:v>
      </x:c>
      <x:c r="I1478" s="47" t="n">
        <x:v>248</x:v>
      </x:c>
      <x:c r="J1478" s="32" t="str">
        <x:v>USD</x:v>
      </x:c>
      <x:c r="K1478" s="32" t="str">
        <x:v>Accessories, Accessory, Avant Toi, cashmere, F14, grey, merino wool, neck warmer, rib knit, SALE, SALE30_4, Scarves, Woman</x:v>
      </x:c>
      <x:c r="L1478" s="32" t="str">
        <x:v>unisex scarves</x:v>
      </x:c>
      <x:c r="M1478" s="67"/>
      <x:c r="N1478" s="32" t="str"/>
      <x:c r="O1478" s="32" t="str">
        <x:v>https://cdn.shopify.com/s/files/1/0923/8036/products/Product_Scarves_Avant_Toi_Knit_Neck_Warmer_Grey_8843.jpeg?v=1437078276</x:v>
      </x:c>
      <x:c r="P1478" s="32" t="str"/>
      <x:c r="Q1478" s="32" t="str">
        <x:v>Estimated</x:v>
      </x:c>
      <x:c r="R1478" s="32" t="str">
        <x:v>Generic</x:v>
      </x:c>
      <x:c r="S1478" s="32" t="str">
        <x:v>Assembled consumer product</x:v>
      </x:c>
      <x:c r="T1478" s="32" t="str">
        <x:v>Broad accessories category: unisex scarves</x:v>
      </x:c>
      <x:c r="U1478" s="32" t="str">
        <x:v>Low</x:v>
      </x:c>
      <x:c r="V1478" s="67" t="n">
        <x:v>500</x:v>
      </x:c>
      <x:c r="W1478" s="47" t="n">
        <x:v>4.95</x:v>
      </x:c>
      <x:c r="X1478" s="47" t="n">
        <x:v>19.8</x:v>
      </x:c>
      <x:c r="Y1478" s="47" t="n">
        <x:v>66</x:v>
      </x:c>
      <x:c r="Z1478" s="47" t="n">
        <x:v>1</x:v>
      </x:c>
      <x:c r="AA1478" s="47" t="n">
        <x:v>2</x:v>
      </x:c>
      <x:c r="AB1478" s="68" t="n">
        <x:v>5</x:v>
      </x:c>
      <x:c r="AC1478" s="47" t="n">
        <x:v>6.04</x:v>
      </x:c>
      <x:c r="AD1478" s="47" t="n">
        <x:v>23.94</x:v>
      </x:c>
      <x:c r="AE1478" s="47" t="n">
        <x:v>79.28</x:v>
      </x:c>
      <x:c r="AF1478" s="68" t="n">
        <x:v>2.9</x:v>
      </x:c>
      <x:c r="AG1478" s="47" t="n">
        <x:v>3.5</x:v>
      </x:c>
      <x:c r="AH1478" s="68" t="n">
        <x:v>5</x:v>
      </x:c>
      <x:c r="AI1478" s="47" t="n">
        <x:v>47.03</x:v>
      </x:c>
      <x:c r="AJ1478" s="47" t="n">
        <x:v>200.97</x:v>
      </x:c>
      <x:c r="AK1478" s="48" t="n">
        <x:v>0.81</x:v>
      </x:c>
      <x:c r="AL1478" s="32" t="str">
        <x:v>Insufficient specifications; use as a broad placeholder until a BOM or supplier match is available. Modifiers: cashmere fiber. Tariff and freight assumptions are illustrative and require current validation.</x:v>
      </x:c>
      <x:c r="AM1478" s="32" t="str">
        <x:v>A cylindrical rib knit surrounds the contours of your neck and can be turned down for extra warmth. Color Grey. 70% Cashmere, 30% Merino. Made in Italy. One Size. Also available in Blue Grey and Bronze.</x:v>
      </x:c>
      <x:c r="AN1478" s="32" t="str">
        <x:v>https://github.com/shopifypartners/shopify-product-csvs-and-images/blob/master/csv-files/fashion.csv</x:v>
      </x:c>
      <x:c r="AO1478" s="32" t="str">
        <x:v>2026-08-05-v2</x:v>
      </x:c>
    </x:row>
    <x:row r="1479">
      <x:c r="A1479" s="32" t="n">
        <x:v>1478</x:v>
      </x:c>
      <x:c r="B1479" s="32" t="str">
        <x:v>Shopify</x:v>
      </x:c>
      <x:c r="C1479" s="32" t="str">
        <x:v>Shopify Partners sample: fashion.csv</x:v>
      </x:c>
      <x:c r="D1479" s="32" t="str">
        <x:v>fashion.csv:casio-trousers-stone</x:v>
      </x:c>
      <x:c r="E1479" s="32" t="str"/>
      <x:c r="F1479" s="32" t="str">
        <x:v>Casio Trousers in Stone</x:v>
      </x:c>
      <x:c r="G1479" s="32" t="str">
        <x:v>Annette Gortz</x:v>
      </x:c>
      <x:c r="H1479" s="32" t="str">
        <x:v>Annette Gortz</x:v>
      </x:c>
      <x:c r="I1479" s="47" t="n">
        <x:v>298</x:v>
      </x:c>
      <x:c r="J1479" s="32" t="str">
        <x:v>USD</x:v>
      </x:c>
      <x:c r="K1479" s="32" t="str">
        <x:v>Annette Gortz, black, bottoms, charcoal, F14, grey, leather, Minimalism, pant, SALE, SALE30_4, stone, trouser, visible, Woman</x:v>
      </x:c>
      <x:c r="L1479" s="32" t="str">
        <x:v>women's pants</x:v>
      </x:c>
      <x:c r="M1479" s="67"/>
      <x:c r="N1479" s="32" t="str"/>
      <x:c r="O1479" s="32" t="str">
        <x:v>https://cdn.shopify.com/s/files/1/0923/8036/products/2014-08-02_Lana_Look_03_053.jpeg?v=1442350025</x:v>
      </x:c>
      <x:c r="P1479" s="32" t="str"/>
      <x:c r="Q1479" s="32" t="str">
        <x:v>Estimated</x:v>
      </x:c>
      <x:c r="R1479" s="32" t="str">
        <x:v>Apparel</x:v>
      </x:c>
      <x:c r="S1479" s="32" t="str">
        <x:v>Pants or trousers</x:v>
      </x:c>
      <x:c r="T1479" s="32" t="str">
        <x:v>Platform product type: women's pants</x:v>
      </x:c>
      <x:c r="U1479" s="32" t="str">
        <x:v>Medium</x:v>
      </x:c>
      <x:c r="V1479" s="67" t="n">
        <x:v>500</x:v>
      </x:c>
      <x:c r="W1479" s="47" t="n">
        <x:v>5</x:v>
      </x:c>
      <x:c r="X1479" s="47" t="n">
        <x:v>9</x:v>
      </x:c>
      <x:c r="Y1479" s="47" t="n">
        <x:v>18</x:v>
      </x:c>
      <x:c r="Z1479" s="47" t="n">
        <x:v>0.7</x:v>
      </x:c>
      <x:c r="AA1479" s="47" t="n">
        <x:v>0.65</x:v>
      </x:c>
      <x:c r="AB1479" s="68" t="n">
        <x:v>10</x:v>
      </x:c>
      <x:c r="AC1479" s="47" t="n">
        <x:v>6.21</x:v>
      </x:c>
      <x:c r="AD1479" s="47" t="n">
        <x:v>11.38</x:v>
      </x:c>
      <x:c r="AE1479" s="47" t="n">
        <x:v>22.88</x:v>
      </x:c>
      <x:c r="AF1479" s="68" t="n">
        <x:v>2.9</x:v>
      </x:c>
      <x:c r="AG1479" s="47" t="n">
        <x:v>3.5</x:v>
      </x:c>
      <x:c r="AH1479" s="68" t="n">
        <x:v>5</x:v>
      </x:c>
      <x:c r="AI1479" s="47" t="n">
        <x:v>38.43</x:v>
      </x:c>
      <x:c r="AJ1479" s="47" t="n">
        <x:v>259.57</x:v>
      </x:c>
      <x:c r="AK1479" s="48" t="n">
        <x:v>0.871</x:v>
      </x:c>
      <x:c r="AL1479" s="32" t="str">
        <x:v>Fabric, construction, wash, and hardware affect cost. Tariff and freight assumptions are illustrative and require current validation.</x:v>
      </x:c>
      <x:c r="AM1479" s="32" t="str">
        <x:v>The Casio pant manages to have considerable stretch and fully bound seems with waxed cotton in an attractive tapered leg, five pocket style pant. Color Stone. 86% Cotton, 10% Resin, 4% Elastane. Made in Germany. Lana is wearing a German 34.</x:v>
      </x:c>
      <x:c r="AN1479" s="32" t="str">
        <x:v>https://github.com/shopifypartners/shopify-product-csvs-and-images/blob/master/csv-files/fashion.csv</x:v>
      </x:c>
      <x:c r="AO1479" s="32" t="str">
        <x:v>2026-08-05-v2</x:v>
      </x:c>
    </x:row>
    <x:row r="1480">
      <x:c r="A1480" s="32" t="n">
        <x:v>1479</x:v>
      </x:c>
      <x:c r="B1480" s="32" t="str">
        <x:v>Shopify</x:v>
      </x:c>
      <x:c r="C1480" s="32" t="str">
        <x:v>Shopify Partners sample: fashion.csv</x:v>
      </x:c>
      <x:c r="D1480" s="32" t="str">
        <x:v>fashion.csv:camiliah-trouser-black</x:v>
      </x:c>
      <x:c r="E1480" s="32" t="str"/>
      <x:c r="F1480" s="32" t="str">
        <x:v>Camiliah Trouser in Black</x:v>
      </x:c>
      <x:c r="G1480" s="32" t="str">
        <x:v>By Malene Birger</x:v>
      </x:c>
      <x:c r="H1480" s="32" t="str">
        <x:v>By Malene Birger</x:v>
      </x:c>
      <x:c r="I1480" s="47" t="n">
        <x:v>258</x:v>
      </x:c>
      <x:c r="J1480" s="32" t="str">
        <x:v>USD</x:v>
      </x:c>
      <x:c r="K1480" s="32" t="str">
        <x:v>Black, bottoms, By Malene Birger, cinch cuffs, F14, pant, pants, SALE, SALE30_4, slacks, trouser, tuxedo stripe, welt pockets, Woman, Wrapped in Light</x:v>
      </x:c>
      <x:c r="L1480" s="32" t="str">
        <x:v>women's pants</x:v>
      </x:c>
      <x:c r="M1480" s="67"/>
      <x:c r="N1480" s="32" t="str"/>
      <x:c r="O1480" s="32" t="str">
        <x:v>https://cdn.shopify.com/s/files/1/0923/8036/products/2014-09-09_Ashley_Look_06_4329_bb44017a-73f6-4945-a446-65257a4e8912.jpeg?v=1442350009</x:v>
      </x:c>
      <x:c r="P1480" s="32" t="str"/>
      <x:c r="Q1480" s="32" t="str">
        <x:v>Estimated</x:v>
      </x:c>
      <x:c r="R1480" s="32" t="str">
        <x:v>Apparel</x:v>
      </x:c>
      <x:c r="S1480" s="32" t="str">
        <x:v>Pants or trousers</x:v>
      </x:c>
      <x:c r="T1480" s="32" t="str">
        <x:v>Platform product type: women's pants</x:v>
      </x:c>
      <x:c r="U1480" s="32" t="str">
        <x:v>Medium</x:v>
      </x:c>
      <x:c r="V1480" s="67" t="n">
        <x:v>500</x:v>
      </x:c>
      <x:c r="W1480" s="47" t="n">
        <x:v>5</x:v>
      </x:c>
      <x:c r="X1480" s="47" t="n">
        <x:v>9</x:v>
      </x:c>
      <x:c r="Y1480" s="47" t="n">
        <x:v>18</x:v>
      </x:c>
      <x:c r="Z1480" s="47" t="n">
        <x:v>0.7</x:v>
      </x:c>
      <x:c r="AA1480" s="47" t="n">
        <x:v>0.65</x:v>
      </x:c>
      <x:c r="AB1480" s="68" t="n">
        <x:v>10</x:v>
      </x:c>
      <x:c r="AC1480" s="47" t="n">
        <x:v>6.21</x:v>
      </x:c>
      <x:c r="AD1480" s="47" t="n">
        <x:v>11.38</x:v>
      </x:c>
      <x:c r="AE1480" s="47" t="n">
        <x:v>22.88</x:v>
      </x:c>
      <x:c r="AF1480" s="68" t="n">
        <x:v>2.9</x:v>
      </x:c>
      <x:c r="AG1480" s="47" t="n">
        <x:v>3.5</x:v>
      </x:c>
      <x:c r="AH1480" s="68" t="n">
        <x:v>5</x:v>
      </x:c>
      <x:c r="AI1480" s="47" t="n">
        <x:v>35.27</x:v>
      </x:c>
      <x:c r="AJ1480" s="47" t="n">
        <x:v>222.73</x:v>
      </x:c>
      <x:c r="AK1480" s="48" t="n">
        <x:v>0.863</x:v>
      </x:c>
      <x:c r="AL1480" s="32" t="str">
        <x:v>Fabric, construction, wash, and hardware affect cost. Tariff and freight assumptions are illustrative and require current validation.</x:v>
      </x:c>
      <x:c r="AM1480" s="32" t="str">
        <x:v>Sleek tapered pants with a tuxedo stripe and modernized with a smocked elastic waistband and ribbed-knit banding to cinch the cuffs. Side welt pockets and double welt pockets at the back. Color Black. 90% Shell Polyester, Exterior 96% Polyester. Ashley is wearing a German 34.</x:v>
      </x:c>
      <x:c r="AN1480" s="32" t="str">
        <x:v>https://github.com/shopifypartners/shopify-product-csvs-and-images/blob/master/csv-files/fashion.csv</x:v>
      </x:c>
      <x:c r="AO1480" s="32" t="str">
        <x:v>2026-08-05-v2</x:v>
      </x:c>
    </x:row>
    <x:row r="1481">
      <x:c r="A1481" s="32" t="n">
        <x:v>1480</x:v>
      </x:c>
      <x:c r="B1481" s="32" t="str">
        <x:v>Shopify</x:v>
      </x:c>
      <x:c r="C1481" s="32" t="str">
        <x:v>Shopify Partners sample: fashion.csv</x:v>
      </x:c>
      <x:c r="D1481" s="32" t="str">
        <x:v>fashion.csv:coopia-skirt-black</x:v>
      </x:c>
      <x:c r="E1481" s="32" t="str"/>
      <x:c r="F1481" s="32" t="str">
        <x:v>Coopia Skirt in Black</x:v>
      </x:c>
      <x:c r="G1481" s="32" t="str">
        <x:v>By Malene Birger</x:v>
      </x:c>
      <x:c r="H1481" s="32" t="str">
        <x:v>By Malene Birger</x:v>
      </x:c>
      <x:c r="I1481" s="47" t="n">
        <x:v>158</x:v>
      </x:c>
      <x:c r="J1481" s="32" t="str">
        <x:v>USD</x:v>
      </x:c>
      <x:c r="K1481" s="32" t="str">
        <x:v>bottoms, By Malene Birger, F14, Princess Seam, SALE, SALE30_4, Skirt, Woman</x:v>
      </x:c>
      <x:c r="L1481" s="32" t="str">
        <x:v>women's skirts</x:v>
      </x:c>
      <x:c r="M1481" s="67"/>
      <x:c r="N1481" s="32" t="str"/>
      <x:c r="O1481" s="32" t="str">
        <x:v>https://cdn.shopify.com/s/files/1/0923/8036/products/2014-07-26_Lana_Look_03_029_4a424439-eab3-4eab-9b1f-7c386b9ab3a0.jpeg?v=1437078161</x:v>
      </x:c>
      <x:c r="P1481" s="32" t="str"/>
      <x:c r="Q1481" s="32" t="str">
        <x:v>Estimated</x:v>
      </x:c>
      <x:c r="R1481" s="32" t="str">
        <x:v>Apparel</x:v>
      </x:c>
      <x:c r="S1481" s="32" t="str">
        <x:v>Skirt</x:v>
      </x:c>
      <x:c r="T1481" s="32" t="str">
        <x:v>Platform product type: women's skirts</x:v>
      </x:c>
      <x:c r="U1481" s="32" t="str">
        <x:v>Low</x:v>
      </x:c>
      <x:c r="V1481" s="67" t="n">
        <x:v>500</x:v>
      </x:c>
      <x:c r="W1481" s="47" t="n">
        <x:v>3.5</x:v>
      </x:c>
      <x:c r="X1481" s="47" t="n">
        <x:v>7</x:v>
      </x:c>
      <x:c r="Y1481" s="47" t="n">
        <x:v>14</x:v>
      </x:c>
      <x:c r="Z1481" s="47" t="n">
        <x:v>0.6</x:v>
      </x:c>
      <x:c r="AA1481" s="47" t="n">
        <x:v>0.4</x:v>
      </x:c>
      <x:c r="AB1481" s="68" t="n">
        <x:v>10</x:v>
      </x:c>
      <x:c r="AC1481" s="47" t="n">
        <x:v>4.4</x:v>
      </x:c>
      <x:c r="AD1481" s="47" t="n">
        <x:v>8.8</x:v>
      </x:c>
      <x:c r="AE1481" s="47" t="n">
        <x:v>17.71</x:v>
      </x:c>
      <x:c r="AF1481" s="68" t="n">
        <x:v>2.9</x:v>
      </x:c>
      <x:c r="AG1481" s="47" t="n">
        <x:v>3.5</x:v>
      </x:c>
      <x:c r="AH1481" s="68" t="n">
        <x:v>5</x:v>
      </x:c>
      <x:c r="AI1481" s="47" t="n">
        <x:v>24.78</x:v>
      </x:c>
      <x:c r="AJ1481" s="47" t="n">
        <x:v>133.22</x:v>
      </x:c>
      <x:c r="AK1481" s="48" t="n">
        <x:v>0.843</x:v>
      </x:c>
      <x:c r="AL1481" s="32" t="str">
        <x:v>Fabric, length, pleating, lining, and finishing affect cost. Tariff and freight assumptions are illustrative and require current validation.</x:v>
      </x:c>
      <x:c r="AM1481" s="32" t="str">
        <x:v>A slim fit skirt with an elasticized waistband for easy pull on style. Front princess seam detailing highlights the form. Color Black. 74% Viscose, 22% Polyamide, Trim 83% Polyamide. Lana is wearing an Extra-Small. Also available in Charcoal . Shop our collection of By Malene Birger.</x:v>
      </x:c>
      <x:c r="AN1481" s="32" t="str">
        <x:v>https://github.com/shopifypartners/shopify-product-csvs-and-images/blob/master/csv-files/fashion.csv</x:v>
      </x:c>
      <x:c r="AO1481" s="32" t="str">
        <x:v>2026-08-05-v2</x:v>
      </x:c>
    </x:row>
    <x:row r="1482">
      <x:c r="A1482" s="32" t="n">
        <x:v>1481</x:v>
      </x:c>
      <x:c r="B1482" s="32" t="str">
        <x:v>Shopify</x:v>
      </x:c>
      <x:c r="C1482" s="32" t="str">
        <x:v>Shopify Partners sample: fashion.csv</x:v>
      </x:c>
      <x:c r="D1482" s="32" t="str">
        <x:v>fashion.csv:deione-coat-graphite-floral</x:v>
      </x:c>
      <x:c r="E1482" s="32" t="str"/>
      <x:c r="F1482" s="32" t="str">
        <x:v>Deione Coat in Graphite Floral</x:v>
      </x:c>
      <x:c r="G1482" s="32" t="str">
        <x:v>Duvetica</x:v>
      </x:c>
      <x:c r="H1482" s="32" t="str">
        <x:v>Duvetica</x:v>
      </x:c>
      <x:c r="I1482" s="47" t="n">
        <x:v>588</x:v>
      </x:c>
      <x:c r="J1482" s="32" t="str">
        <x:v>USD</x:v>
      </x:c>
      <x:c r="K1482" s="32" t="str">
        <x:v>Coat, Duvetica, F14, Floral, Goose Down, Grey, Hooded, Jacket, Outerwear, Reversible, SALE, SALE30_4, visible, Woman</x:v>
      </x:c>
      <x:c r="L1482" s="32" t="str">
        <x:v>women's coats &amp; jackets</x:v>
      </x:c>
      <x:c r="M1482" s="67"/>
      <x:c r="N1482" s="32" t="str"/>
      <x:c r="O1482" s="32" t="str">
        <x:v>https://cdn.shopify.com/s/files/1/0923/8036/products/2014_08_10_Lana_Look5_06.jpeg?v=1442348320</x:v>
      </x:c>
      <x:c r="P1482" s="32" t="str"/>
      <x:c r="Q1482" s="32" t="str">
        <x:v>Estimated</x:v>
      </x:c>
      <x:c r="R1482" s="32" t="str">
        <x:v>Apparel</x:v>
      </x:c>
      <x:c r="S1482" s="32" t="str">
        <x:v>Casual jacket or coat</x:v>
      </x:c>
      <x:c r="T1482" s="32" t="str">
        <x:v>Keyword/category match: jacket</x:v>
      </x:c>
      <x:c r="U1482" s="32" t="str">
        <x:v>Low</x:v>
      </x:c>
      <x:c r="V1482" s="67" t="n">
        <x:v>500</x:v>
      </x:c>
      <x:c r="W1482" s="47" t="n">
        <x:v>11.17</x:v>
      </x:c>
      <x:c r="X1482" s="47" t="n">
        <x:v>23.27</x:v>
      </x:c>
      <x:c r="Y1482" s="47" t="n">
        <x:v>51.2</x:v>
      </x:c>
      <x:c r="Z1482" s="47" t="n">
        <x:v>1.5</x:v>
      </x:c>
      <x:c r="AA1482" s="47" t="n">
        <x:v>2.5</x:v>
      </x:c>
      <x:c r="AB1482" s="68" t="n">
        <x:v>10</x:v>
      </x:c>
      <x:c r="AC1482" s="47" t="n">
        <x:v>14.16</x:v>
      </x:c>
      <x:c r="AD1482" s="47" t="n">
        <x:v>30</x:v>
      </x:c>
      <x:c r="AE1482" s="47" t="n">
        <x:v>66.22</x:v>
      </x:c>
      <x:c r="AF1482" s="68" t="n">
        <x:v>2.9</x:v>
      </x:c>
      <x:c r="AG1482" s="47" t="n">
        <x:v>3.5</x:v>
      </x:c>
      <x:c r="AH1482" s="68" t="n">
        <x:v>5</x:v>
      </x:c>
      <x:c r="AI1482" s="47" t="n">
        <x:v>79.95</x:v>
      </x:c>
      <x:c r="AJ1482" s="47" t="n">
        <x:v>508.05</x:v>
      </x:c>
      <x:c r="AK1482" s="48" t="n">
        <x:v>0.8640000000000001</x:v>
      </x:c>
      <x:c r="AL1482" s="32" t="str">
        <x:v>Shell, insulation, waterproofing, lining, and hardware dominate. Tariff and freight assumptions are illustrative and require current validation.</x:v>
      </x:c>
      <x:c r="AM1482" s="32" t="str">
        <x:v>Duvetica's reversible goose down gives you two jackets in one. A muted floral can be reversed to reveal a versatile solid with two angled zip pockets and adjustable toggles at the hem. Color Graphite Floral. 100% Polyamide, 100% Goose Down. Made in Italy. Lana is wearing an Italian 42.</x:v>
      </x:c>
      <x:c r="AN1482" s="32" t="str">
        <x:v>https://github.com/shopifypartners/shopify-product-csvs-and-images/blob/master/csv-files/fashion.csv</x:v>
      </x:c>
      <x:c r="AO1482" s="32" t="str">
        <x:v>2026-08-05-v2</x:v>
      </x:c>
    </x:row>
    <x:row r="1483">
      <x:c r="A1483" s="32" t="n">
        <x:v>1482</x:v>
      </x:c>
      <x:c r="B1483" s="32" t="str">
        <x:v>Shopify</x:v>
      </x:c>
      <x:c r="C1483" s="32" t="str">
        <x:v>Shopify Partners sample: fashion.csv</x:v>
      </x:c>
      <x:c r="D1483" s="32" t="str">
        <x:v>fashion.csv:zola-coat-black</x:v>
      </x:c>
      <x:c r="E1483" s="32" t="str"/>
      <x:c r="F1483" s="32" t="str">
        <x:v>Zola Coat in Black</x:v>
      </x:c>
      <x:c r="G1483" s="32" t="str">
        <x:v>Hannes Roether</x:v>
      </x:c>
      <x:c r="H1483" s="32" t="str">
        <x:v>Hannes Roether</x:v>
      </x:c>
      <x:c r="I1483" s="47" t="n">
        <x:v>498</x:v>
      </x:c>
      <x:c r="J1483" s="32" t="str">
        <x:v>USD</x:v>
      </x:c>
      <x:c r="K1483" s="32" t="str">
        <x:v>Black, Coat, Double Breast, Elbow Patch, F14, Hannes Roether, Jacket, Outerwear, SALE, SALE30_4, visible, Woman</x:v>
      </x:c>
      <x:c r="L1483" s="32" t="str">
        <x:v>women's coats &amp; jackets</x:v>
      </x:c>
      <x:c r="M1483" s="67"/>
      <x:c r="N1483" s="32" t="str"/>
      <x:c r="O1483" s="32" t="str">
        <x:v>https://cdn.shopify.com/s/files/1/0923/8036/products/2014_08_10_Lana_Look35_19.jpeg?v=1437078004</x:v>
      </x:c>
      <x:c r="P1483" s="32" t="str"/>
      <x:c r="Q1483" s="32" t="str">
        <x:v>Estimated</x:v>
      </x:c>
      <x:c r="R1483" s="32" t="str">
        <x:v>Apparel</x:v>
      </x:c>
      <x:c r="S1483" s="32" t="str">
        <x:v>Casual jacket or coat</x:v>
      </x:c>
      <x:c r="T1483" s="32" t="str">
        <x:v>Keyword/category match: jacket</x:v>
      </x:c>
      <x:c r="U1483" s="32" t="str">
        <x:v>Low</x:v>
      </x:c>
      <x:c r="V1483" s="67" t="n">
        <x:v>500</x:v>
      </x:c>
      <x:c r="W1483" s="47" t="n">
        <x:v>11.17</x:v>
      </x:c>
      <x:c r="X1483" s="47" t="n">
        <x:v>23.27</x:v>
      </x:c>
      <x:c r="Y1483" s="47" t="n">
        <x:v>51.2</x:v>
      </x:c>
      <x:c r="Z1483" s="47" t="n">
        <x:v>1.5</x:v>
      </x:c>
      <x:c r="AA1483" s="47" t="n">
        <x:v>2.5</x:v>
      </x:c>
      <x:c r="AB1483" s="68" t="n">
        <x:v>10</x:v>
      </x:c>
      <x:c r="AC1483" s="47" t="n">
        <x:v>14.16</x:v>
      </x:c>
      <x:c r="AD1483" s="47" t="n">
        <x:v>30</x:v>
      </x:c>
      <x:c r="AE1483" s="47" t="n">
        <x:v>66.22</x:v>
      </x:c>
      <x:c r="AF1483" s="68" t="n">
        <x:v>2.9</x:v>
      </x:c>
      <x:c r="AG1483" s="47" t="n">
        <x:v>3.5</x:v>
      </x:c>
      <x:c r="AH1483" s="68" t="n">
        <x:v>5</x:v>
      </x:c>
      <x:c r="AI1483" s="47" t="n">
        <x:v>72.84</x:v>
      </x:c>
      <x:c r="AJ1483" s="47" t="n">
        <x:v>425.16</x:v>
      </x:c>
      <x:c r="AK1483" s="48" t="n">
        <x:v>0.8540000000000001</x:v>
      </x:c>
      <x:c r="AL1483" s="32" t="str">
        <x:v>Shell, insulation, waterproofing, lining, and hardware dominate. Tariff and freight assumptions are illustrative and require current validation.</x:v>
      </x:c>
      <x:c r="AM1483" s="32" t="str">
        <x:v>Double-breasted buttons, leather elbow patches and banded cuffs offer a mannish take on this coat by Hannes Roether. A leather under collar leads to angled welt pockets as well as a pair of patch pockets. Vented at back hem for movement. Color Black. 54% Viscose, 45% Polyester, 100% Fur Lining.</x:v>
      </x:c>
      <x:c r="AN1483" s="32" t="str">
        <x:v>https://github.com/shopifypartners/shopify-product-csvs-and-images/blob/master/csv-files/fashion.csv</x:v>
      </x:c>
      <x:c r="AO1483" s="32" t="str">
        <x:v>2026-08-05-v2</x:v>
      </x:c>
    </x:row>
    <x:row r="1484">
      <x:c r="A1484" s="32" t="n">
        <x:v>1483</x:v>
      </x:c>
      <x:c r="B1484" s="32" t="str">
        <x:v>Shopify</x:v>
      </x:c>
      <x:c r="C1484" s="32" t="str">
        <x:v>Shopify Partners sample: fashion.csv</x:v>
      </x:c>
      <x:c r="D1484" s="32" t="str">
        <x:v>fashion.csv:madame-l-blouse-leopard</x:v>
      </x:c>
      <x:c r="E1484" s="32" t="str"/>
      <x:c r="F1484" s="32" t="str">
        <x:v>Madame L Blouse in Leopard</x:v>
      </x:c>
      <x:c r="G1484" s="32" t="str">
        <x:v>La Prestic Ouiston</x:v>
      </x:c>
      <x:c r="H1484" s="32" t="str">
        <x:v>La Prestic Ouiston</x:v>
      </x:c>
      <x:c r="I1484" s="47" t="n">
        <x:v>638</x:v>
      </x:c>
      <x:c r="J1484" s="32" t="str">
        <x:v>USD</x:v>
      </x:c>
      <x:c r="K1484" s="32" t="str">
        <x:v>blouse, blouses, buttons, F14, La Prestic Ouiston, leopard, leopard print, placket, SALE, SALE30_4, shirt, shirts, sync, tops, visible, Woman</x:v>
      </x:c>
      <x:c r="L1484" s="32" t="str">
        <x:v>women's tops</x:v>
      </x:c>
      <x:c r="M1484" s="67"/>
      <x:c r="N1484" s="32" t="str"/>
      <x:c r="O1484" s="32" t="str">
        <x:v>https://cdn.shopify.com/s/files/1/0923/8036/products/2014_08_10_Lana_Look24_07.jpeg?v=1437077867</x:v>
      </x:c>
      <x:c r="P1484" s="32" t="str"/>
      <x:c r="Q1484" s="32" t="str">
        <x:v>Estimated</x:v>
      </x:c>
      <x:c r="R1484" s="32" t="str">
        <x:v>Apparel</x:v>
      </x:c>
      <x:c r="S1484" s="32" t="str">
        <x:v>Button-down shirt or blouse</x:v>
      </x:c>
      <x:c r="T1484" s="32" t="str">
        <x:v>Keyword/category match: blouse</x:v>
      </x:c>
      <x:c r="U1484" s="32" t="str">
        <x:v>Medium</x:v>
      </x:c>
      <x:c r="V1484" s="67" t="n">
        <x:v>500</x:v>
      </x:c>
      <x:c r="W1484" s="47" t="n">
        <x:v>5.4</x:v>
      </x:c>
      <x:c r="X1484" s="47" t="n">
        <x:v>10.12</x:v>
      </x:c>
      <x:c r="Y1484" s="47" t="n">
        <x:v>18.9</x:v>
      </x:c>
      <x:c r="Z1484" s="47" t="n">
        <x:v>0.6</x:v>
      </x:c>
      <x:c r="AA1484" s="47" t="n">
        <x:v>0.35</x:v>
      </x:c>
      <x:c r="AB1484" s="68" t="n">
        <x:v>10</x:v>
      </x:c>
      <x:c r="AC1484" s="47" t="n">
        <x:v>6.47</x:v>
      </x:c>
      <x:c r="AD1484" s="47" t="n">
        <x:v>12.18</x:v>
      </x:c>
      <x:c r="AE1484" s="47" t="n">
        <x:v>22.94</x:v>
      </x:c>
      <x:c r="AF1484" s="68" t="n">
        <x:v>2.9</x:v>
      </x:c>
      <x:c r="AG1484" s="47" t="n">
        <x:v>3.5</x:v>
      </x:c>
      <x:c r="AH1484" s="68" t="n">
        <x:v>5</x:v>
      </x:c>
      <x:c r="AI1484" s="47" t="n">
        <x:v>66.08</x:v>
      </x:c>
      <x:c r="AJ1484" s="47" t="n">
        <x:v>571.92</x:v>
      </x:c>
      <x:c r="AK1484" s="48" t="n">
        <x:v>0.8959999999999999</x:v>
      </x:c>
      <x:c r="AL1484" s="32" t="str">
        <x:v>Fabric, pattern matching, buttons, and finishing drive variance. Modifiers: silk material. Tariff and freight assumptions are illustrative and require current validation.</x:v>
      </x:c>
      <x:c r="AM1484" s="32" t="str">
        <x:v>A bold leopard adds a playful dimension to this collarless half-placket, shirt-tail hem pullover blouse. The front features a buttoned placket and slightly gathered yoke with Mother of Pearl buttons. La Prestic Ouiston. Color Leopard. 100% Silk. Also available in Mix Pattern .</x:v>
      </x:c>
      <x:c r="AN1484" s="32" t="str">
        <x:v>https://github.com/shopifypartners/shopify-product-csvs-and-images/blob/master/csv-files/fashion.csv</x:v>
      </x:c>
      <x:c r="AO1484" s="32" t="str">
        <x:v>2026-08-05-v2</x:v>
      </x:c>
    </x:row>
    <x:row r="1485">
      <x:c r="A1485" s="32" t="n">
        <x:v>1484</x:v>
      </x:c>
      <x:c r="B1485" s="32" t="str">
        <x:v>Shopify</x:v>
      </x:c>
      <x:c r="C1485" s="32" t="str">
        <x:v>Shopify Partners sample: fashion.csv</x:v>
      </x:c>
      <x:c r="D1485" s="32" t="str">
        <x:v>fashion.csv:broken-leather-bomber-black</x:v>
      </x:c>
      <x:c r="E1485" s="32" t="str"/>
      <x:c r="F1485" s="32" t="str">
        <x:v>Broken Leather Bomber in Black</x:v>
      </x:c>
      <x:c r="G1485" s="32" t="str">
        <x:v>Giorgio Brato</x:v>
      </x:c>
      <x:c r="H1485" s="32" t="str">
        <x:v>Giorgio Brato</x:v>
      </x:c>
      <x:c r="I1485" s="47" t="n">
        <x:v>998</x:v>
      </x:c>
      <x:c r="J1485" s="32" t="str">
        <x:v>USD</x:v>
      </x:c>
      <x:c r="K1485" s="32" t="str">
        <x:v>Black, Bomber, Coat, F14, Giorgio Brato, Jacket, Leather, Man, Men's, outerwear, SALE, SALE30, visible</x:v>
      </x:c>
      <x:c r="L1485" s="32" t="str">
        <x:v>men's coats &amp; jackets</x:v>
      </x:c>
      <x:c r="M1485" s="67"/>
      <x:c r="N1485" s="32" t="str"/>
      <x:c r="O1485" s="32" t="str">
        <x:v>https://cdn.shopify.com/s/files/1/0923/8036/products/2014-08-25_Matt_Look_018.jpeg?v=1442349303</x:v>
      </x:c>
      <x:c r="P1485" s="32" t="str"/>
      <x:c r="Q1485" s="32" t="str">
        <x:v>Estimated</x:v>
      </x:c>
      <x:c r="R1485" s="32" t="str">
        <x:v>Apparel</x:v>
      </x:c>
      <x:c r="S1485" s="32" t="str">
        <x:v>Casual jacket or coat</x:v>
      </x:c>
      <x:c r="T1485" s="32" t="str">
        <x:v>Keyword/category match: jacket</x:v>
      </x:c>
      <x:c r="U1485" s="32" t="str">
        <x:v>Low</x:v>
      </x:c>
      <x:c r="V1485" s="67" t="n">
        <x:v>500</x:v>
      </x:c>
      <x:c r="W1485" s="47" t="n">
        <x:v>11.17</x:v>
      </x:c>
      <x:c r="X1485" s="47" t="n">
        <x:v>23.27</x:v>
      </x:c>
      <x:c r="Y1485" s="47" t="n">
        <x:v>51.2</x:v>
      </x:c>
      <x:c r="Z1485" s="47" t="n">
        <x:v>1.5</x:v>
      </x:c>
      <x:c r="AA1485" s="47" t="n">
        <x:v>2.5</x:v>
      </x:c>
      <x:c r="AB1485" s="68" t="n">
        <x:v>10</x:v>
      </x:c>
      <x:c r="AC1485" s="47" t="n">
        <x:v>14.16</x:v>
      </x:c>
      <x:c r="AD1485" s="47" t="n">
        <x:v>30</x:v>
      </x:c>
      <x:c r="AE1485" s="47" t="n">
        <x:v>66.22</x:v>
      </x:c>
      <x:c r="AF1485" s="68" t="n">
        <x:v>2.9</x:v>
      </x:c>
      <x:c r="AG1485" s="47" t="n">
        <x:v>3.5</x:v>
      </x:c>
      <x:c r="AH1485" s="68" t="n">
        <x:v>5</x:v>
      </x:c>
      <x:c r="AI1485" s="47" t="n">
        <x:v>112.34</x:v>
      </x:c>
      <x:c r="AJ1485" s="47" t="n">
        <x:v>885.66</x:v>
      </x:c>
      <x:c r="AK1485" s="48" t="n">
        <x:v>0.887</x:v>
      </x:c>
      <x:c r="AL1485" s="32" t="str">
        <x:v>Shell, insulation, waterproofing, lining, and hardware dominate. Tariff and freight assumptions are illustrative and require current validation.</x:v>
      </x:c>
      <x:c r="AM1485" s="32" t="str">
        <x:v>This is a demonstration store. You can purchase products like this from Baby &amp; Company Strong silver toned zips stand out on the sueded and crackled leather body. A rugged ribbed knit at the waist and cuff hold in warmth while an inset leather collar whispers quality. If a whisper sounded more like a rebel yell. Fully lined. Color Black. 100% Leather. Made in Italy. Matt is wearing an Italian 50. Matt is 6’2”, Chest 38”, Waist 31”, Inseam 34.5”.</x:v>
      </x:c>
      <x:c r="AN1485" s="32" t="str">
        <x:v>https://github.com/shopifypartners/shopify-product-csvs-and-images/blob/master/csv-files/fashion.csv</x:v>
      </x:c>
      <x:c r="AO1485" s="32" t="str">
        <x:v>2026-08-05-v2</x:v>
      </x:c>
    </x:row>
    <x:row r="1486">
      <x:c r="A1486" s="32" t="n">
        <x:v>1485</x:v>
      </x:c>
      <x:c r="B1486" s="32" t="str">
        <x:v>Shopify</x:v>
      </x:c>
      <x:c r="C1486" s="32" t="str">
        <x:v>Shopify Partners sample: fashion.csv</x:v>
      </x:c>
      <x:c r="D1486" s="32" t="str">
        <x:v>fashion.csv:grizzly-pullover-greenfinch</x:v>
      </x:c>
      <x:c r="E1486" s="32" t="str"/>
      <x:c r="F1486" s="32" t="str">
        <x:v>Grizzly Pullover in Greenfinch</x:v>
      </x:c>
      <x:c r="G1486" s="32" t="str">
        <x:v>Esemplare</x:v>
      </x:c>
      <x:c r="H1486" s="32" t="str">
        <x:v>Esemplare</x:v>
      </x:c>
      <x:c r="I1486" s="47" t="n">
        <x:v>178</x:v>
      </x:c>
      <x:c r="J1486" s="32" t="str">
        <x:v>USD</x:v>
      </x:c>
      <x:c r="K1486" s="32" t="str">
        <x:v>Esemplare, Green, Greenfinch, Hooded, Hoodie, Knitwear, Man, S14, Sweater, Sweatshirt, top, tops, visible, Wool</x:v>
      </x:c>
      <x:c r="L1486" s="32" t="str">
        <x:v>men's knits</x:v>
      </x:c>
      <x:c r="M1486" s="67"/>
      <x:c r="N1486" s="32" t="str"/>
      <x:c r="O1486" s="32" t="str">
        <x:v>https://cdn.shopify.com/s/files/1/0923/8036/products/2014-09-04_Addis_Look_20_01.jpeg?v=1437077802</x:v>
      </x:c>
      <x:c r="P1486" s="32" t="str"/>
      <x:c r="Q1486" s="32" t="str">
        <x:v>Estimated</x:v>
      </x:c>
      <x:c r="R1486" s="32" t="str">
        <x:v>Apparel</x:v>
      </x:c>
      <x:c r="S1486" s="32" t="str">
        <x:v>Sweater or knitwear</x:v>
      </x:c>
      <x:c r="T1486" s="32" t="str">
        <x:v>Platform product type: men's knits</x:v>
      </x:c>
      <x:c r="U1486" s="32" t="str">
        <x:v>Low</x:v>
      </x:c>
      <x:c r="V1486" s="67" t="n">
        <x:v>500</x:v>
      </x:c>
      <x:c r="W1486" s="47" t="n">
        <x:v>7.45</x:v>
      </x:c>
      <x:c r="X1486" s="47" t="n">
        <x:v>14.9</x:v>
      </x:c>
      <x:c r="Y1486" s="47" t="n">
        <x:v>29.79</x:v>
      </x:c>
      <x:c r="Z1486" s="47" t="n">
        <x:v>0.9</x:v>
      </x:c>
      <x:c r="AA1486" s="47" t="n">
        <x:v>0.9</x:v>
      </x:c>
      <x:c r="AB1486" s="68" t="n">
        <x:v>10</x:v>
      </x:c>
      <x:c r="AC1486" s="47" t="n">
        <x:v>9.13</x:v>
      </x:c>
      <x:c r="AD1486" s="47" t="n">
        <x:v>18.37</x:v>
      </x:c>
      <x:c r="AE1486" s="47" t="n">
        <x:v>36.95</x:v>
      </x:c>
      <x:c r="AF1486" s="68" t="n">
        <x:v>2.9</x:v>
      </x:c>
      <x:c r="AG1486" s="47" t="n">
        <x:v>3.5</x:v>
      </x:c>
      <x:c r="AH1486" s="68" t="n">
        <x:v>5</x:v>
      </x:c>
      <x:c r="AI1486" s="47" t="n">
        <x:v>35.93</x:v>
      </x:c>
      <x:c r="AJ1486" s="47" t="n">
        <x:v>142.07</x:v>
      </x:c>
      <x:c r="AK1486" s="48" t="n">
        <x:v>0.7979999999999999</x:v>
      </x:c>
      <x:c r="AL1486" s="32" t="str">
        <x:v>Yarn fiber, gauge, handmade labor, and finishing dominate. Tariff and freight assumptions are illustrative and require current validation.</x:v>
      </x:c>
      <x:c r="AM1486" s="32" t="str">
        <x:v>This is a demonstration store. You can purchase products like this from Baby &amp; Company A nubbly and stretchy hooded sweatshirt with a subtle pull at the waist to keep in the warmth. Hematite drawcords. Esemplare. Color Greenfinch. 57% Virgin Wool, 26% Wool, 17% Polyamide. Addis is wearing a size Large. Addis is 6’2”, Chest 38.5”, Waist 31”, Inseam 32”. Also available in Midnight .</x:v>
      </x:c>
      <x:c r="AN1486" s="32" t="str">
        <x:v>https://github.com/shopifypartners/shopify-product-csvs-and-images/blob/master/csv-files/fashion.csv</x:v>
      </x:c>
      <x:c r="AO1486" s="32" t="str">
        <x:v>2026-08-05-v2</x:v>
      </x:c>
    </x:row>
    <x:row r="1487">
      <x:c r="A1487" s="32" t="n">
        <x:v>1486</x:v>
      </x:c>
      <x:c r="B1487" s="32" t="str">
        <x:v>Shopify</x:v>
      </x:c>
      <x:c r="C1487" s="32" t="str">
        <x:v>Shopify Partners sample: fashion.csv</x:v>
      </x:c>
      <x:c r="D1487" s="32" t="str">
        <x:v>fashion.csv:alverstone-jacket-midnight</x:v>
      </x:c>
      <x:c r="E1487" s="32" t="str"/>
      <x:c r="F1487" s="32" t="str">
        <x:v>Alverstone Jacket in Midnight</x:v>
      </x:c>
      <x:c r="G1487" s="32" t="str">
        <x:v>Esemplare</x:v>
      </x:c>
      <x:c r="H1487" s="32" t="str">
        <x:v>Esemplare</x:v>
      </x:c>
      <x:c r="I1487" s="47" t="n">
        <x:v>358</x:v>
      </x:c>
      <x:c r="J1487" s="32" t="str">
        <x:v>USD</x:v>
      </x:c>
      <x:c r="K1487" s="32" t="str">
        <x:v>blue, coat, Esemplare, F14, jacket, jackets, Man, Men's, midnight, navy, Outer Warmth, Outerwear, reversible, SALE, SALE30, top, tops, visible</x:v>
      </x:c>
      <x:c r="L1487" s="32" t="str">
        <x:v>men's coats &amp; jackets</x:v>
      </x:c>
      <x:c r="M1487" s="67"/>
      <x:c r="N1487" s="32" t="str"/>
      <x:c r="O1487" s="32" t="str">
        <x:v>https://cdn.shopify.com/s/files/1/0923/8036/products/2014-08-25_Matt_Look_090.jpeg?v=1437077791</x:v>
      </x:c>
      <x:c r="P1487" s="32" t="str"/>
      <x:c r="Q1487" s="32" t="str">
        <x:v>Estimated</x:v>
      </x:c>
      <x:c r="R1487" s="32" t="str">
        <x:v>Apparel</x:v>
      </x:c>
      <x:c r="S1487" s="32" t="str">
        <x:v>Casual jacket or coat</x:v>
      </x:c>
      <x:c r="T1487" s="32" t="str">
        <x:v>Keyword/category match: jacket</x:v>
      </x:c>
      <x:c r="U1487" s="32" t="str">
        <x:v>Low</x:v>
      </x:c>
      <x:c r="V1487" s="67" t="n">
        <x:v>500</x:v>
      </x:c>
      <x:c r="W1487" s="47" t="n">
        <x:v>11.17</x:v>
      </x:c>
      <x:c r="X1487" s="47" t="n">
        <x:v>23.27</x:v>
      </x:c>
      <x:c r="Y1487" s="47" t="n">
        <x:v>51.2</x:v>
      </x:c>
      <x:c r="Z1487" s="47" t="n">
        <x:v>1.5</x:v>
      </x:c>
      <x:c r="AA1487" s="47" t="n">
        <x:v>2.5</x:v>
      </x:c>
      <x:c r="AB1487" s="68" t="n">
        <x:v>10</x:v>
      </x:c>
      <x:c r="AC1487" s="47" t="n">
        <x:v>14.16</x:v>
      </x:c>
      <x:c r="AD1487" s="47" t="n">
        <x:v>30</x:v>
      </x:c>
      <x:c r="AE1487" s="47" t="n">
        <x:v>66.22</x:v>
      </x:c>
      <x:c r="AF1487" s="68" t="n">
        <x:v>2.9</x:v>
      </x:c>
      <x:c r="AG1487" s="47" t="n">
        <x:v>3.5</x:v>
      </x:c>
      <x:c r="AH1487" s="68" t="n">
        <x:v>5</x:v>
      </x:c>
      <x:c r="AI1487" s="47" t="n">
        <x:v>61.78</x:v>
      </x:c>
      <x:c r="AJ1487" s="47" t="n">
        <x:v>296.22</x:v>
      </x:c>
      <x:c r="AK1487" s="48" t="n">
        <x:v>0.8270000000000001</x:v>
      </x:c>
      <x:c r="AL1487" s="32" t="str">
        <x:v>Shell, insulation, waterproofing, lining, and hardware dominate. Tariff and freight assumptions are illustrative and require current validation.</x:v>
      </x:c>
      <x:c r="AM1487" s="32" t="str">
        <x:v>This is a demonstration store. You can purchase products like this from Baby &amp; Company A fully reversible hooded jacket from Esemplaré whose motto is "For All of Us." A useful fabrication of warm knitted wool and water repellent nylon. It's your choice which side gets to see the world, either way it's got you covered. Full hood, two hand warmer pockets on either face with zip pockets on the nylon side. Drawstring cord at waist to keep in the heat. Color Midnight. 100% Wool, 100% Nylon. Matt is w</x:v>
      </x:c>
      <x:c r="AN1487" s="32" t="str">
        <x:v>https://github.com/shopifypartners/shopify-product-csvs-and-images/blob/master/csv-files/fashion.csv</x:v>
      </x:c>
      <x:c r="AO1487" s="32" t="str">
        <x:v>2026-08-05-v2</x:v>
      </x:c>
    </x:row>
    <x:row r="1488">
      <x:c r="A1488" s="32" t="n">
        <x:v>1487</x:v>
      </x:c>
      <x:c r="B1488" s="32" t="str">
        <x:v>Shopify</x:v>
      </x:c>
      <x:c r="C1488" s="32" t="str">
        <x:v>Shopify Partners sample: fashion.csv</x:v>
      </x:c>
      <x:c r="D1488" s="32" t="str">
        <x:v>fashion.csv:cashmere-knit-sock-bronze</x:v>
      </x:c>
      <x:c r="E1488" s="32" t="str"/>
      <x:c r="F1488" s="32" t="str">
        <x:v>Cashmere Knit Sock in Bronze</x:v>
      </x:c>
      <x:c r="G1488" s="32" t="str">
        <x:v>Avant Toi</x:v>
      </x:c>
      <x:c r="H1488" s="32" t="str">
        <x:v>Avant Toi</x:v>
      </x:c>
      <x:c r="I1488" s="47" t="n">
        <x:v>98</x:v>
      </x:c>
      <x:c r="J1488" s="32" t="str">
        <x:v>USD</x:v>
      </x:c>
      <x:c r="K1488" s="32" t="str">
        <x:v>accessories, Avant Toi, bronze, F14, knit, knits, Knitwear, Man, orange, ribbed, SALE, SALE30_4, sock, socks, tall, visible, Woman</x:v>
      </x:c>
      <x:c r="L1488" s="32" t="str">
        <x:v>unisex socks</x:v>
      </x:c>
      <x:c r="M1488" s="67"/>
      <x:c r="N1488" s="32" t="str"/>
      <x:c r="O1488" s="32" t="str">
        <x:v>https://cdn.shopify.com/s/files/1/0923/8036/products/products_socks_17477_a.jpeg?v=1437077761</x:v>
      </x:c>
      <x:c r="P1488" s="32" t="str"/>
      <x:c r="Q1488" s="32" t="str">
        <x:v>Estimated</x:v>
      </x:c>
      <x:c r="R1488" s="32" t="str">
        <x:v>Apparel</x:v>
      </x:c>
      <x:c r="S1488" s="32" t="str">
        <x:v>Sweater or knitwear</x:v>
      </x:c>
      <x:c r="T1488" s="32" t="str">
        <x:v>Keyword/category match: knitwear</x:v>
      </x:c>
      <x:c r="U1488" s="32" t="str">
        <x:v>Low</x:v>
      </x:c>
      <x:c r="V1488" s="67" t="n">
        <x:v>500</x:v>
      </x:c>
      <x:c r="W1488" s="47" t="n">
        <x:v>12.29</x:v>
      </x:c>
      <x:c r="X1488" s="47" t="n">
        <x:v>24.58</x:v>
      </x:c>
      <x:c r="Y1488" s="47" t="n">
        <x:v>49.16</x:v>
      </x:c>
      <x:c r="Z1488" s="47" t="n">
        <x:v>0.9</x:v>
      </x:c>
      <x:c r="AA1488" s="47" t="n">
        <x:v>0.9</x:v>
      </x:c>
      <x:c r="AB1488" s="68" t="n">
        <x:v>10</x:v>
      </x:c>
      <x:c r="AC1488" s="47" t="n">
        <x:v>14.45</x:v>
      </x:c>
      <x:c r="AD1488" s="47" t="n">
        <x:v>29.02</x:v>
      </x:c>
      <x:c r="AE1488" s="47" t="n">
        <x:v>58.25</x:v>
      </x:c>
      <x:c r="AF1488" s="68" t="n">
        <x:v>2.9</x:v>
      </x:c>
      <x:c r="AG1488" s="47" t="n">
        <x:v>3.5</x:v>
      </x:c>
      <x:c r="AH1488" s="68" t="n">
        <x:v>5</x:v>
      </x:c>
      <x:c r="AI1488" s="47" t="n">
        <x:v>40.26</x:v>
      </x:c>
      <x:c r="AJ1488" s="47" t="n">
        <x:v>57.74</x:v>
      </x:c>
      <x:c r="AK1488" s="48" t="n">
        <x:v>0.589</x:v>
      </x:c>
      <x:c r="AL1488" s="32" t="str">
        <x:v>Yarn fiber, gauge, handmade labor, and finishing dominate. Modifiers: cashmere fiber. Tariff and freight assumptions are illustrative and require current validation.</x:v>
      </x:c>
      <x:c r="AM1488" s="32" t="str">
        <x:v>Color blocking rib knit cashmere socks. Lightweight and extremely indulgent with exposed seams at heel. Color Bronze. 100% Cashmere. Made in Italy. ﻿One Size. Also available in Blue and Grey .</x:v>
      </x:c>
      <x:c r="AN1488" s="32" t="str">
        <x:v>https://github.com/shopifypartners/shopify-product-csvs-and-images/blob/master/csv-files/fashion.csv</x:v>
      </x:c>
      <x:c r="AO1488" s="32" t="str">
        <x:v>2026-08-05-v2</x:v>
      </x:c>
    </x:row>
    <x:row r="1489">
      <x:c r="A1489" s="32" t="n">
        <x:v>1488</x:v>
      </x:c>
      <x:c r="B1489" s="32" t="str">
        <x:v>Shopify</x:v>
      </x:c>
      <x:c r="C1489" s="32" t="str">
        <x:v>Shopify Partners sample: fashion.csv</x:v>
      </x:c>
      <x:c r="D1489" s="32" t="str">
        <x:v>fashion.csv:cashmere-knit-sock-grey</x:v>
      </x:c>
      <x:c r="E1489" s="32" t="str"/>
      <x:c r="F1489" s="32" t="str">
        <x:v>Cashmere Knit Sock in Grey</x:v>
      </x:c>
      <x:c r="G1489" s="32" t="str">
        <x:v>Avant Toi</x:v>
      </x:c>
      <x:c r="H1489" s="32" t="str">
        <x:v>Avant Toi</x:v>
      </x:c>
      <x:c r="I1489" s="47" t="n">
        <x:v>98</x:v>
      </x:c>
      <x:c r="J1489" s="32" t="str">
        <x:v>USD</x:v>
      </x:c>
      <x:c r="K1489" s="32" t="str">
        <x:v>accessories, Avant Toi, cashmere, fuschia, gift guide, grey, knit, knits, Knitwear, long, Man, ribbed, S14, sock, socks, visible, Woman</x:v>
      </x:c>
      <x:c r="L1489" s="32" t="str">
        <x:v>unisex socks</x:v>
      </x:c>
      <x:c r="M1489" s="67"/>
      <x:c r="N1489" s="32" t="str"/>
      <x:c r="O1489" s="32" t="str">
        <x:v>https://cdn.shopify.com/s/files/1/0923/8036/products/products_socks_17478_a.jpeg?v=1437077758</x:v>
      </x:c>
      <x:c r="P1489" s="32" t="str"/>
      <x:c r="Q1489" s="32" t="str">
        <x:v>Estimated</x:v>
      </x:c>
      <x:c r="R1489" s="32" t="str">
        <x:v>Apparel</x:v>
      </x:c>
      <x:c r="S1489" s="32" t="str">
        <x:v>Sweater or knitwear</x:v>
      </x:c>
      <x:c r="T1489" s="32" t="str">
        <x:v>Keyword/category match: knitwear</x:v>
      </x:c>
      <x:c r="U1489" s="32" t="str">
        <x:v>Low</x:v>
      </x:c>
      <x:c r="V1489" s="67" t="n">
        <x:v>500</x:v>
      </x:c>
      <x:c r="W1489" s="47" t="n">
        <x:v>12.29</x:v>
      </x:c>
      <x:c r="X1489" s="47" t="n">
        <x:v>24.58</x:v>
      </x:c>
      <x:c r="Y1489" s="47" t="n">
        <x:v>49.16</x:v>
      </x:c>
      <x:c r="Z1489" s="47" t="n">
        <x:v>0.9</x:v>
      </x:c>
      <x:c r="AA1489" s="47" t="n">
        <x:v>0.9</x:v>
      </x:c>
      <x:c r="AB1489" s="68" t="n">
        <x:v>10</x:v>
      </x:c>
      <x:c r="AC1489" s="47" t="n">
        <x:v>14.45</x:v>
      </x:c>
      <x:c r="AD1489" s="47" t="n">
        <x:v>29.02</x:v>
      </x:c>
      <x:c r="AE1489" s="47" t="n">
        <x:v>58.25</x:v>
      </x:c>
      <x:c r="AF1489" s="68" t="n">
        <x:v>2.9</x:v>
      </x:c>
      <x:c r="AG1489" s="47" t="n">
        <x:v>3.5</x:v>
      </x:c>
      <x:c r="AH1489" s="68" t="n">
        <x:v>5</x:v>
      </x:c>
      <x:c r="AI1489" s="47" t="n">
        <x:v>40.26</x:v>
      </x:c>
      <x:c r="AJ1489" s="47" t="n">
        <x:v>57.74</x:v>
      </x:c>
      <x:c r="AK1489" s="48" t="n">
        <x:v>0.589</x:v>
      </x:c>
      <x:c r="AL1489" s="32" t="str">
        <x:v>Yarn fiber, gauge, handmade labor, and finishing dominate. Modifiers: cashmere fiber. Tariff and freight assumptions are illustrative and require current validation.</x:v>
      </x:c>
      <x:c r="AM1489" s="32" t="str">
        <x:v>Color blocking rib knit delicious cashmere socks. Lightweight and extremely indulgent with exposed seams at heel. Color Grey. 100% Cashmere. Made in Italy. ﻿One Size. Also available in Bronze and Blue .</x:v>
      </x:c>
      <x:c r="AN1489" s="32" t="str">
        <x:v>https://github.com/shopifypartners/shopify-product-csvs-and-images/blob/master/csv-files/fashion.csv</x:v>
      </x:c>
      <x:c r="AO1489" s="32" t="str">
        <x:v>2026-08-05-v2</x:v>
      </x:c>
    </x:row>
    <x:row r="1490">
      <x:c r="A1490" s="32" t="n">
        <x:v>1489</x:v>
      </x:c>
      <x:c r="B1490" s="32" t="str">
        <x:v>Shopify</x:v>
      </x:c>
      <x:c r="C1490" s="32" t="str">
        <x:v>Shopify Partners sample: fashion.csv</x:v>
      </x:c>
      <x:c r="D1490" s="32" t="str">
        <x:v>fashion.csv:cashmere-knit-sock-blue</x:v>
      </x:c>
      <x:c r="E1490" s="32" t="str"/>
      <x:c r="F1490" s="32" t="str">
        <x:v>Cashmere Knit Sock in Blue</x:v>
      </x:c>
      <x:c r="G1490" s="32" t="str">
        <x:v>Avant Toi</x:v>
      </x:c>
      <x:c r="H1490" s="32" t="str">
        <x:v>Avant Toi</x:v>
      </x:c>
      <x:c r="I1490" s="47" t="n">
        <x:v>98</x:v>
      </x:c>
      <x:c r="J1490" s="32" t="str">
        <x:v>USD</x:v>
      </x:c>
      <x:c r="K1490" s="32" t="str">
        <x:v>accessories, Avant Toi, cashmere, gift guide, knit, knits, Knitwear, long, Man, ribbed, S14, sock, socks, visible, Woman</x:v>
      </x:c>
      <x:c r="L1490" s="32" t="str">
        <x:v>unisex socks</x:v>
      </x:c>
      <x:c r="M1490" s="67"/>
      <x:c r="N1490" s="32" t="str"/>
      <x:c r="O1490" s="32" t="str">
        <x:v>https://cdn.shopify.com/s/files/1/0923/8036/products/products_socks_17479_a.jpeg?v=1437077754</x:v>
      </x:c>
      <x:c r="P1490" s="32" t="str"/>
      <x:c r="Q1490" s="32" t="str">
        <x:v>Estimated</x:v>
      </x:c>
      <x:c r="R1490" s="32" t="str">
        <x:v>Apparel</x:v>
      </x:c>
      <x:c r="S1490" s="32" t="str">
        <x:v>Sweater or knitwear</x:v>
      </x:c>
      <x:c r="T1490" s="32" t="str">
        <x:v>Keyword/category match: knitwear</x:v>
      </x:c>
      <x:c r="U1490" s="32" t="str">
        <x:v>Low</x:v>
      </x:c>
      <x:c r="V1490" s="67" t="n">
        <x:v>500</x:v>
      </x:c>
      <x:c r="W1490" s="47" t="n">
        <x:v>12.29</x:v>
      </x:c>
      <x:c r="X1490" s="47" t="n">
        <x:v>24.58</x:v>
      </x:c>
      <x:c r="Y1490" s="47" t="n">
        <x:v>49.16</x:v>
      </x:c>
      <x:c r="Z1490" s="47" t="n">
        <x:v>0.9</x:v>
      </x:c>
      <x:c r="AA1490" s="47" t="n">
        <x:v>0.9</x:v>
      </x:c>
      <x:c r="AB1490" s="68" t="n">
        <x:v>10</x:v>
      </x:c>
      <x:c r="AC1490" s="47" t="n">
        <x:v>14.45</x:v>
      </x:c>
      <x:c r="AD1490" s="47" t="n">
        <x:v>29.02</x:v>
      </x:c>
      <x:c r="AE1490" s="47" t="n">
        <x:v>58.25</x:v>
      </x:c>
      <x:c r="AF1490" s="68" t="n">
        <x:v>2.9</x:v>
      </x:c>
      <x:c r="AG1490" s="47" t="n">
        <x:v>3.5</x:v>
      </x:c>
      <x:c r="AH1490" s="68" t="n">
        <x:v>5</x:v>
      </x:c>
      <x:c r="AI1490" s="47" t="n">
        <x:v>40.26</x:v>
      </x:c>
      <x:c r="AJ1490" s="47" t="n">
        <x:v>57.74</x:v>
      </x:c>
      <x:c r="AK1490" s="48" t="n">
        <x:v>0.589</x:v>
      </x:c>
      <x:c r="AL1490" s="32" t="str">
        <x:v>Yarn fiber, gauge, handmade labor, and finishing dominate. Modifiers: cashmere fiber. Tariff and freight assumptions are illustrative and require current validation.</x:v>
      </x:c>
      <x:c r="AM1490" s="32" t="str">
        <x:v>Color blocking rib knit cashmere socks. Lightweight and extremely indulgent with exposed seams at heel. Color Blue. 100% Cashmere. Made in Italy. One Size. Also available in Bronze and Grey .</x:v>
      </x:c>
      <x:c r="AN1490" s="32" t="str">
        <x:v>https://github.com/shopifypartners/shopify-product-csvs-and-images/blob/master/csv-files/fashion.csv</x:v>
      </x:c>
      <x:c r="AO1490" s="32" t="str">
        <x:v>2026-08-05-v2</x:v>
      </x:c>
    </x:row>
    <x:row r="1491">
      <x:c r="A1491" s="32" t="n">
        <x:v>1490</x:v>
      </x:c>
      <x:c r="B1491" s="32" t="str">
        <x:v>Shopify</x:v>
      </x:c>
      <x:c r="C1491" s="32" t="str">
        <x:v>Shopify Partners sample: fashion.csv</x:v>
      </x:c>
      <x:c r="D1491" s="32" t="str">
        <x:v>fashion.csv:pill-zip-sweater-black</x:v>
      </x:c>
      <x:c r="E1491" s="32" t="str"/>
      <x:c r="F1491" s="32" t="str">
        <x:v>Pill Zip Sweater in Black</x:v>
      </x:c>
      <x:c r="G1491" s="32" t="str">
        <x:v>Avant Toi</x:v>
      </x:c>
      <x:c r="H1491" s="32" t="str">
        <x:v>Avant Toi</x:v>
      </x:c>
      <x:c r="I1491" s="47" t="n">
        <x:v>318</x:v>
      </x:c>
      <x:c r="J1491" s="32" t="str">
        <x:v>USD</x:v>
      </x:c>
      <x:c r="K1491" s="32" t="str">
        <x:v>Avant Toi, black, Cashmere, F14, hood, hoodie, Knitwear, Man, Men's, SALE, SALE30, sweater, sweaters, top, tops, visible, Wool, zip, zip-up, zipper</x:v>
      </x:c>
      <x:c r="L1491" s="32" t="str">
        <x:v>men's knits</x:v>
      </x:c>
      <x:c r="M1491" s="67"/>
      <x:c r="N1491" s="32" t="str"/>
      <x:c r="O1491" s="32" t="str">
        <x:v>https://cdn.shopify.com/s/files/1/0923/8036/products/2014-09-04_Addis_Look_16_05.jpeg?v=1437077702</x:v>
      </x:c>
      <x:c r="P1491" s="32" t="str"/>
      <x:c r="Q1491" s="32" t="str">
        <x:v>Estimated</x:v>
      </x:c>
      <x:c r="R1491" s="32" t="str">
        <x:v>Apparel</x:v>
      </x:c>
      <x:c r="S1491" s="32" t="str">
        <x:v>Sweater or knitwear</x:v>
      </x:c>
      <x:c r="T1491" s="32" t="str">
        <x:v>Platform product type: men's knits</x:v>
      </x:c>
      <x:c r="U1491" s="32" t="str">
        <x:v>Low</x:v>
      </x:c>
      <x:c r="V1491" s="67" t="n">
        <x:v>500</x:v>
      </x:c>
      <x:c r="W1491" s="47" t="n">
        <x:v>12.29</x:v>
      </x:c>
      <x:c r="X1491" s="47" t="n">
        <x:v>24.58</x:v>
      </x:c>
      <x:c r="Y1491" s="47" t="n">
        <x:v>49.16</x:v>
      </x:c>
      <x:c r="Z1491" s="47" t="n">
        <x:v>0.9</x:v>
      </x:c>
      <x:c r="AA1491" s="47" t="n">
        <x:v>0.9</x:v>
      </x:c>
      <x:c r="AB1491" s="68" t="n">
        <x:v>10</x:v>
      </x:c>
      <x:c r="AC1491" s="47" t="n">
        <x:v>14.45</x:v>
      </x:c>
      <x:c r="AD1491" s="47" t="n">
        <x:v>29.02</x:v>
      </x:c>
      <x:c r="AE1491" s="47" t="n">
        <x:v>58.25</x:v>
      </x:c>
      <x:c r="AF1491" s="68" t="n">
        <x:v>2.9</x:v>
      </x:c>
      <x:c r="AG1491" s="47" t="n">
        <x:v>3.5</x:v>
      </x:c>
      <x:c r="AH1491" s="68" t="n">
        <x:v>5</x:v>
      </x:c>
      <x:c r="AI1491" s="47" t="n">
        <x:v>57.64</x:v>
      </x:c>
      <x:c r="AJ1491" s="47" t="n">
        <x:v>260.36</x:v>
      </x:c>
      <x:c r="AK1491" s="48" t="n">
        <x:v>0.8190000000000001</x:v>
      </x:c>
      <x:c r="AL1491" s="32" t="str">
        <x:v>Yarn fiber, gauge, handmade labor, and finishing dominate. Modifiers: cashmere fiber. Tariff and freight assumptions are illustrative and require current validation.</x:v>
      </x:c>
      <x:c r="AM1491" s="32" t="str">
        <x:v>This is a demonstration store. You can purchase products like this from Baby &amp; Company A long and comfortable hooded knit sweater with a uniform pilling that makes this cashmere and wool blend less precious. Don't be afraid to wear this one to death. Avant Toi. Colors Black. 70% Merino Wool, 30% Cashmere. Made in Italy. Also available in Anthracite .</x:v>
      </x:c>
      <x:c r="AN1491" s="32" t="str">
        <x:v>https://github.com/shopifypartners/shopify-product-csvs-and-images/blob/master/csv-files/fashion.csv</x:v>
      </x:c>
      <x:c r="AO1491" s="32" t="str">
        <x:v>2026-08-05-v2</x:v>
      </x:c>
    </x:row>
    <x:row r="1492">
      <x:c r="A1492" s="32" t="n">
        <x:v>1491</x:v>
      </x:c>
      <x:c r="B1492" s="32" t="str">
        <x:v>Shopify</x:v>
      </x:c>
      <x:c r="C1492" s="32" t="str">
        <x:v>Shopify Partners sample: fashion.csv</x:v>
      </x:c>
      <x:c r="D1492" s="32" t="str">
        <x:v>fashion.csv:pill-zip-sweater-anthracite</x:v>
      </x:c>
      <x:c r="E1492" s="32" t="str"/>
      <x:c r="F1492" s="32" t="str">
        <x:v>Pill Zip Sweater in Anthracite</x:v>
      </x:c>
      <x:c r="G1492" s="32" t="str">
        <x:v>Avant Toi</x:v>
      </x:c>
      <x:c r="H1492" s="32" t="str">
        <x:v>Avant Toi</x:v>
      </x:c>
      <x:c r="I1492" s="47" t="n">
        <x:v>318</x:v>
      </x:c>
      <x:c r="J1492" s="32" t="str">
        <x:v>USD</x:v>
      </x:c>
      <x:c r="K1492" s="32" t="str">
        <x:v>Anthracite, Avant Toi, Grey, hood, hooded, hoodie, knit, knits, Knitwear, long sleeve, longsleeve, Man, Men's, S14, SALE, SALE30, sweater, top, tops, visible</x:v>
      </x:c>
      <x:c r="L1492" s="32" t="str">
        <x:v>men's knits</x:v>
      </x:c>
      <x:c r="M1492" s="67"/>
      <x:c r="N1492" s="32" t="str"/>
      <x:c r="O1492" s="32" t="str">
        <x:v>https://cdn.shopify.com/s/files/1/0923/8036/products/2014-09-04_Addis_Look_15_14.jpeg?v=1437077686</x:v>
      </x:c>
      <x:c r="P1492" s="32" t="str"/>
      <x:c r="Q1492" s="32" t="str">
        <x:v>Estimated</x:v>
      </x:c>
      <x:c r="R1492" s="32" t="str">
        <x:v>Apparel</x:v>
      </x:c>
      <x:c r="S1492" s="32" t="str">
        <x:v>Sweater or knitwear</x:v>
      </x:c>
      <x:c r="T1492" s="32" t="str">
        <x:v>Platform product type: men's knits</x:v>
      </x:c>
      <x:c r="U1492" s="32" t="str">
        <x:v>Low</x:v>
      </x:c>
      <x:c r="V1492" s="67" t="n">
        <x:v>500</x:v>
      </x:c>
      <x:c r="W1492" s="47" t="n">
        <x:v>12.29</x:v>
      </x:c>
      <x:c r="X1492" s="47" t="n">
        <x:v>24.58</x:v>
      </x:c>
      <x:c r="Y1492" s="47" t="n">
        <x:v>49.16</x:v>
      </x:c>
      <x:c r="Z1492" s="47" t="n">
        <x:v>0.9</x:v>
      </x:c>
      <x:c r="AA1492" s="47" t="n">
        <x:v>0.9</x:v>
      </x:c>
      <x:c r="AB1492" s="68" t="n">
        <x:v>10</x:v>
      </x:c>
      <x:c r="AC1492" s="47" t="n">
        <x:v>14.45</x:v>
      </x:c>
      <x:c r="AD1492" s="47" t="n">
        <x:v>29.02</x:v>
      </x:c>
      <x:c r="AE1492" s="47" t="n">
        <x:v>58.25</x:v>
      </x:c>
      <x:c r="AF1492" s="68" t="n">
        <x:v>2.9</x:v>
      </x:c>
      <x:c r="AG1492" s="47" t="n">
        <x:v>3.5</x:v>
      </x:c>
      <x:c r="AH1492" s="68" t="n">
        <x:v>5</x:v>
      </x:c>
      <x:c r="AI1492" s="47" t="n">
        <x:v>57.64</x:v>
      </x:c>
      <x:c r="AJ1492" s="47" t="n">
        <x:v>260.36</x:v>
      </x:c>
      <x:c r="AK1492" s="48" t="n">
        <x:v>0.8190000000000001</x:v>
      </x:c>
      <x:c r="AL1492" s="32" t="str">
        <x:v>Yarn fiber, gauge, handmade labor, and finishing dominate. Modifiers: cashmere fiber. Tariff and freight assumptions are illustrative and require current validation.</x:v>
      </x:c>
      <x:c r="AM1492" s="32" t="str">
        <x:v>This is a demonstration store. You can purchase products like this from Baby &amp; Company A long and comfortable hooded knit sweater with a uniform pilling that makes this cashmere and wool blend less precious. Don't be afraid to wear this one to death. Avant Toi. Color Anthracite. 70% Merino Wool, 30% Cashmere. Made in Italy. Addis is wearing a size Small. Addis is 6’2”, Chest 38.5”, Waist 31”, Inseam 32”. Also available in Black .</x:v>
      </x:c>
      <x:c r="AN1492" s="32" t="str">
        <x:v>https://github.com/shopifypartners/shopify-product-csvs-and-images/blob/master/csv-files/fashion.csv</x:v>
      </x:c>
      <x:c r="AO1492" s="32" t="str">
        <x:v>2026-08-05-v2</x:v>
      </x:c>
    </x:row>
    <x:row r="1493">
      <x:c r="A1493" s="32" t="n">
        <x:v>1492</x:v>
      </x:c>
      <x:c r="B1493" s="32" t="str">
        <x:v>Shopify</x:v>
      </x:c>
      <x:c r="C1493" s="32" t="str">
        <x:v>Shopify Partners sample: fashion.csv</x:v>
      </x:c>
      <x:c r="D1493" s="32" t="str">
        <x:v>fashion.csv:cascade-necklace-black</x:v>
      </x:c>
      <x:c r="E1493" s="32" t="str"/>
      <x:c r="F1493" s="32" t="str">
        <x:v>Cascade Necklace in Black</x:v>
      </x:c>
      <x:c r="G1493" s="32" t="str">
        <x:v>Maria Calderara</x:v>
      </x:c>
      <x:c r="H1493" s="32" t="str">
        <x:v>Maria Calderara</x:v>
      </x:c>
      <x:c r="I1493" s="47" t="n">
        <x:v>158</x:v>
      </x:c>
      <x:c r="J1493" s="32" t="str">
        <x:v>USD</x:v>
      </x:c>
      <x:c r="K1493" s="32" t="str">
        <x:v>Accessories, Accessory, black, F14, jewelry, Maria Calderara, Necklaces, SALE, SALE30_4, visible, Woman</x:v>
      </x:c>
      <x:c r="L1493" s="32" t="str">
        <x:v>women's necklaces</x:v>
      </x:c>
      <x:c r="M1493" s="67"/>
      <x:c r="N1493" s="32" t="str"/>
      <x:c r="O1493" s="32" t="str">
        <x:v>https://cdn.shopify.com/s/files/1/0923/8036/products/product_necklace_mariacalderara_cascade-necklace_black01.jpeg?v=1437077607</x:v>
      </x:c>
      <x:c r="P1493" s="32" t="str"/>
      <x:c r="Q1493" s="32" t="str">
        <x:v>Estimated</x:v>
      </x:c>
      <x:c r="R1493" s="32" t="str">
        <x:v>Jewelry</x:v>
      </x:c>
      <x:c r="S1493" s="32" t="str">
        <x:v>Plated fashion necklace</x:v>
      </x:c>
      <x:c r="T1493" s="32" t="str">
        <x:v>Platform product type: women's necklaces</x:v>
      </x:c>
      <x:c r="U1493" s="32" t="str">
        <x:v>Low</x:v>
      </x:c>
      <x:c r="V1493" s="67" t="n">
        <x:v>500</x:v>
      </x:c>
      <x:c r="W1493" s="47" t="n">
        <x:v>1.26</x:v>
      </x:c>
      <x:c r="X1493" s="47" t="n">
        <x:v>3.52</x:v>
      </x:c>
      <x:c r="Y1493" s="47" t="n">
        <x:v>8.8</x:v>
      </x:c>
      <x:c r="Z1493" s="47" t="n">
        <x:v>0.45</x:v>
      </x:c>
      <x:c r="AA1493" s="47" t="n">
        <x:v>0.2</x:v>
      </x:c>
      <x:c r="AB1493" s="68" t="n">
        <x:v>6</x:v>
      </x:c>
      <x:c r="AC1493" s="47" t="n">
        <x:v>1.61</x:v>
      </x:c>
      <x:c r="AD1493" s="47" t="n">
        <x:v>4.42</x:v>
      </x:c>
      <x:c r="AE1493" s="47" t="n">
        <x:v>11.13</x:v>
      </x:c>
      <x:c r="AF1493" s="68" t="n">
        <x:v>2.9</x:v>
      </x:c>
      <x:c r="AG1493" s="47" t="n">
        <x:v>3.5</x:v>
      </x:c>
      <x:c r="AH1493" s="68" t="n">
        <x:v>5</x:v>
      </x:c>
      <x:c r="AI1493" s="47" t="n">
        <x:v>20.4</x:v>
      </x:c>
      <x:c r="AJ1493" s="47" t="n">
        <x:v>137.6</x:v>
      </x:c>
      <x:c r="AK1493" s="48" t="n">
        <x:v>0.871</x:v>
      </x:c>
      <x:c r="AL1493" s="32" t="str">
        <x:v>Metal weight, plating thickness, stones, labor, and packaging vary widely. Modifiers: silk material. Tariff and freight assumptions are illustrative and require current validation.</x:v>
      </x:c>
      <x:c r="AM1493" s="32" t="str">
        <x:v>With chains that cascade like water, we can see where this multimedia necklace gets its name. Silk tie closure. Color Black. Length 52", 7" Wide. Also Available in Silver .</x:v>
      </x:c>
      <x:c r="AN1493" s="32" t="str">
        <x:v>https://github.com/shopifypartners/shopify-product-csvs-and-images/blob/master/csv-files/fashion.csv</x:v>
      </x:c>
      <x:c r="AO1493" s="32" t="str">
        <x:v>2026-08-05-v2</x:v>
      </x:c>
    </x:row>
    <x:row r="1494">
      <x:c r="A1494" s="32" t="n">
        <x:v>1493</x:v>
      </x:c>
      <x:c r="B1494" s="32" t="str">
        <x:v>Shopify</x:v>
      </x:c>
      <x:c r="C1494" s="32" t="str">
        <x:v>Shopify Partners sample: fashion.csv</x:v>
      </x:c>
      <x:c r="D1494" s="32" t="str">
        <x:v>fashion.csv:cascade-necklace-silver</x:v>
      </x:c>
      <x:c r="E1494" s="32" t="str"/>
      <x:c r="F1494" s="32" t="str">
        <x:v>Cascade Necklace in Silver</x:v>
      </x:c>
      <x:c r="G1494" s="32" t="str">
        <x:v>Maria Calderara</x:v>
      </x:c>
      <x:c r="H1494" s="32" t="str">
        <x:v>Maria Calderara</x:v>
      </x:c>
      <x:c r="I1494" s="47" t="n">
        <x:v>158</x:v>
      </x:c>
      <x:c r="J1494" s="32" t="str">
        <x:v>USD</x:v>
      </x:c>
      <x:c r="K1494" s="32" t="str">
        <x:v>Accessories, Accessory, F14, jewelry, Maria Calderara, Necklaces, SALE, SALE30_4, silver, visible, Woman, Women's Accessories</x:v>
      </x:c>
      <x:c r="L1494" s="32" t="str">
        <x:v>women's necklaces</x:v>
      </x:c>
      <x:c r="M1494" s="67"/>
      <x:c r="N1494" s="32" t="str"/>
      <x:c r="O1494" s="32" t="str">
        <x:v>https://cdn.shopify.com/s/files/1/0923/8036/products/product_necklace_mariacalderara_cascade-necklace_silver01.jpeg?v=1437077603</x:v>
      </x:c>
      <x:c r="P1494" s="32" t="str"/>
      <x:c r="Q1494" s="32" t="str">
        <x:v>Estimated</x:v>
      </x:c>
      <x:c r="R1494" s="32" t="str">
        <x:v>Jewelry</x:v>
      </x:c>
      <x:c r="S1494" s="32" t="str">
        <x:v>Plated fashion necklace</x:v>
      </x:c>
      <x:c r="T1494" s="32" t="str">
        <x:v>Platform product type: women's necklaces</x:v>
      </x:c>
      <x:c r="U1494" s="32" t="str">
        <x:v>Low</x:v>
      </x:c>
      <x:c r="V1494" s="67" t="n">
        <x:v>500</x:v>
      </x:c>
      <x:c r="W1494" s="47" t="n">
        <x:v>1.26</x:v>
      </x:c>
      <x:c r="X1494" s="47" t="n">
        <x:v>3.52</x:v>
      </x:c>
      <x:c r="Y1494" s="47" t="n">
        <x:v>8.8</x:v>
      </x:c>
      <x:c r="Z1494" s="47" t="n">
        <x:v>0.45</x:v>
      </x:c>
      <x:c r="AA1494" s="47" t="n">
        <x:v>0.2</x:v>
      </x:c>
      <x:c r="AB1494" s="68" t="n">
        <x:v>6</x:v>
      </x:c>
      <x:c r="AC1494" s="47" t="n">
        <x:v>1.61</x:v>
      </x:c>
      <x:c r="AD1494" s="47" t="n">
        <x:v>4.42</x:v>
      </x:c>
      <x:c r="AE1494" s="47" t="n">
        <x:v>11.13</x:v>
      </x:c>
      <x:c r="AF1494" s="68" t="n">
        <x:v>2.9</x:v>
      </x:c>
      <x:c r="AG1494" s="47" t="n">
        <x:v>3.5</x:v>
      </x:c>
      <x:c r="AH1494" s="68" t="n">
        <x:v>5</x:v>
      </x:c>
      <x:c r="AI1494" s="47" t="n">
        <x:v>20.4</x:v>
      </x:c>
      <x:c r="AJ1494" s="47" t="n">
        <x:v>137.6</x:v>
      </x:c>
      <x:c r="AK1494" s="48" t="n">
        <x:v>0.871</x:v>
      </x:c>
      <x:c r="AL1494" s="32" t="str">
        <x:v>Metal weight, plating thickness, stones, labor, and packaging vary widely. Modifiers: silk material. Tariff and freight assumptions are illustrative and require current validation.</x:v>
      </x:c>
      <x:c r="AM1494" s="32" t="str">
        <x:v>With chains that cascade like water, we can see where this multimedia necklace gets its name. Silk tie closure. Color Silver. Length 52", 7" Wide. Also Available in Black .</x:v>
      </x:c>
      <x:c r="AN1494" s="32" t="str">
        <x:v>https://github.com/shopifypartners/shopify-product-csvs-and-images/blob/master/csv-files/fashion.csv</x:v>
      </x:c>
      <x:c r="AO1494" s="32" t="str">
        <x:v>2026-08-05-v2</x:v>
      </x:c>
    </x:row>
    <x:row r="1495">
      <x:c r="A1495" s="32" t="n">
        <x:v>1494</x:v>
      </x:c>
      <x:c r="B1495" s="32" t="str">
        <x:v>Shopify</x:v>
      </x:c>
      <x:c r="C1495" s="32" t="str">
        <x:v>Shopify Partners sample: fashion.csv</x:v>
      </x:c>
      <x:c r="D1495" s="32" t="str">
        <x:v>fashion.csv:anchor-necklace-no-color</x:v>
      </x:c>
      <x:c r="E1495" s="32" t="str"/>
      <x:c r="F1495" s="32" t="str">
        <x:v>Anchor Necklace</x:v>
      </x:c>
      <x:c r="G1495" s="32" t="str">
        <x:v>Maria Calderara</x:v>
      </x:c>
      <x:c r="H1495" s="32" t="str">
        <x:v>Maria Calderara</x:v>
      </x:c>
      <x:c r="I1495" s="47" t="n">
        <x:v>158</x:v>
      </x:c>
      <x:c r="J1495" s="32" t="str">
        <x:v>USD</x:v>
      </x:c>
      <x:c r="K1495" s="32" t="str">
        <x:v>Accessories, Accessory, F14, jewelry, Maria Calderara, Necklaces, SALE, SALE30_4, visible, Woman</x:v>
      </x:c>
      <x:c r="L1495" s="32" t="str">
        <x:v>women's necklaces</x:v>
      </x:c>
      <x:c r="M1495" s="67"/>
      <x:c r="N1495" s="32" t="str"/>
      <x:c r="O1495" s="32" t="str">
        <x:v>https://cdn.shopify.com/s/files/1/0923/8036/products/product_necklace_mariacalderara_anchor-necklace01.jpeg?v=1437077590</x:v>
      </x:c>
      <x:c r="P1495" s="32" t="str"/>
      <x:c r="Q1495" s="32" t="str">
        <x:v>Estimated</x:v>
      </x:c>
      <x:c r="R1495" s="32" t="str">
        <x:v>Jewelry</x:v>
      </x:c>
      <x:c r="S1495" s="32" t="str">
        <x:v>Plated fashion necklace</x:v>
      </x:c>
      <x:c r="T1495" s="32" t="str">
        <x:v>Platform product type: women's necklaces</x:v>
      </x:c>
      <x:c r="U1495" s="32" t="str">
        <x:v>Low</x:v>
      </x:c>
      <x:c r="V1495" s="67" t="n">
        <x:v>500</x:v>
      </x:c>
      <x:c r="W1495" s="47" t="n">
        <x:v>0.93</x:v>
      </x:c>
      <x:c r="X1495" s="47" t="n">
        <x:v>2.61</x:v>
      </x:c>
      <x:c r="Y1495" s="47" t="n">
        <x:v>6.52</x:v>
      </x:c>
      <x:c r="Z1495" s="47" t="n">
        <x:v>0.45</x:v>
      </x:c>
      <x:c r="AA1495" s="47" t="n">
        <x:v>0.2</x:v>
      </x:c>
      <x:c r="AB1495" s="68" t="n">
        <x:v>6</x:v>
      </x:c>
      <x:c r="AC1495" s="47" t="n">
        <x:v>1.26</x:v>
      </x:c>
      <x:c r="AD1495" s="47" t="n">
        <x:v>3.45</x:v>
      </x:c>
      <x:c r="AE1495" s="47" t="n">
        <x:v>8.71</x:v>
      </x:c>
      <x:c r="AF1495" s="68" t="n">
        <x:v>2.9</x:v>
      </x:c>
      <x:c r="AG1495" s="47" t="n">
        <x:v>3.5</x:v>
      </x:c>
      <x:c r="AH1495" s="68" t="n">
        <x:v>5</x:v>
      </x:c>
      <x:c r="AI1495" s="47" t="n">
        <x:v>19.43</x:v>
      </x:c>
      <x:c r="AJ1495" s="47" t="n">
        <x:v>138.57</x:v>
      </x:c>
      <x:c r="AK1495" s="48" t="n">
        <x:v>0.877</x:v>
      </x:c>
      <x:c r="AL1495" s="32" t="str">
        <x:v>Metal weight, plating thickness, stones, labor, and packaging vary widely. Tariff and freight assumptions are illustrative and require current validation.</x:v>
      </x:c>
      <x:c r="AM1495" s="32" t="str">
        <x:v>Like the buoys you find washed up on the beach this lightweight multi-media necklace can be a fantastic marker in time. Maria Calderara. Color Mixed. Length 64".</x:v>
      </x:c>
      <x:c r="AN1495" s="32" t="str">
        <x:v>https://github.com/shopifypartners/shopify-product-csvs-and-images/blob/master/csv-files/fashion.csv</x:v>
      </x:c>
      <x:c r="AO1495" s="32" t="str">
        <x:v>2026-08-05-v2</x:v>
      </x:c>
    </x:row>
    <x:row r="1496">
      <x:c r="A1496" s="32" t="n">
        <x:v>1495</x:v>
      </x:c>
      <x:c r="B1496" s="32" t="str">
        <x:v>Shopify</x:v>
      </x:c>
      <x:c r="C1496" s="32" t="str">
        <x:v>Shopify Partners sample: fashion.csv</x:v>
      </x:c>
      <x:c r="D1496" s="32" t="str">
        <x:v>fashion.csv:drop-cluster-earring-black</x:v>
      </x:c>
      <x:c r="E1496" s="32" t="str"/>
      <x:c r="F1496" s="32" t="str">
        <x:v>Drop Cluster Earring in Black</x:v>
      </x:c>
      <x:c r="G1496" s="32" t="str">
        <x:v>Maria Calderara</x:v>
      </x:c>
      <x:c r="H1496" s="32" t="str">
        <x:v>Maria Calderara</x:v>
      </x:c>
      <x:c r="I1496" s="47" t="n">
        <x:v>68</x:v>
      </x:c>
      <x:c r="J1496" s="32" t="str">
        <x:v>USD</x:v>
      </x:c>
      <x:c r="K1496" s="32" t="str">
        <x:v>accessories, Accessory, earrings, F14, jewelry, Maria Calderara, SALE, SALE30_4, visible, Woman</x:v>
      </x:c>
      <x:c r="L1496" s="32" t="str">
        <x:v>women's earrings</x:v>
      </x:c>
      <x:c r="M1496" s="67"/>
      <x:c r="N1496" s="32" t="str"/>
      <x:c r="O1496" s="32" t="str">
        <x:v>https://cdn.shopify.com/s/files/1/0923/8036/products/product_earring_mariacalderara_drop-cluster-earring_black01.jpeg?v=1437077558</x:v>
      </x:c>
      <x:c r="P1496" s="32" t="str"/>
      <x:c r="Q1496" s="32" t="str">
        <x:v>Estimated</x:v>
      </x:c>
      <x:c r="R1496" s="32" t="str">
        <x:v>Jewelry</x:v>
      </x:c>
      <x:c r="S1496" s="32" t="str">
        <x:v>Fashion earrings</x:v>
      </x:c>
      <x:c r="T1496" s="32" t="str">
        <x:v>Platform product type: women's earrings</x:v>
      </x:c>
      <x:c r="U1496" s="32" t="str">
        <x:v>Low</x:v>
      </x:c>
      <x:c r="V1496" s="67" t="n">
        <x:v>500</x:v>
      </x:c>
      <x:c r="W1496" s="47" t="n">
        <x:v>0.5</x:v>
      </x:c>
      <x:c r="X1496" s="47" t="n">
        <x:v>1.8</x:v>
      </x:c>
      <x:c r="Y1496" s="47" t="n">
        <x:v>5</x:v>
      </x:c>
      <x:c r="Z1496" s="47" t="n">
        <x:v>0.35</x:v>
      </x:c>
      <x:c r="AA1496" s="47" t="n">
        <x:v>0.12</x:v>
      </x:c>
      <x:c r="AB1496" s="68" t="n">
        <x:v>6</x:v>
      </x:c>
      <x:c r="AC1496" s="47" t="n">
        <x:v>0.74</x:v>
      </x:c>
      <x:c r="AD1496" s="47" t="n">
        <x:v>2.41</x:v>
      </x:c>
      <x:c r="AE1496" s="47" t="n">
        <x:v>6.47</x:v>
      </x:c>
      <x:c r="AF1496" s="68" t="n">
        <x:v>2.9</x:v>
      </x:c>
      <x:c r="AG1496" s="47" t="n">
        <x:v>3.5</x:v>
      </x:c>
      <x:c r="AH1496" s="68" t="n">
        <x:v>5</x:v>
      </x:c>
      <x:c r="AI1496" s="47" t="n">
        <x:v>11.28</x:v>
      </x:c>
      <x:c r="AJ1496" s="47" t="n">
        <x:v>56.72</x:v>
      </x:c>
      <x:c r="AK1496" s="48" t="n">
        <x:v>0.8340000000000001</x:v>
      </x:c>
      <x:c r="AL1496" s="32" t="str">
        <x:v>Metal, stones, pair complexity, and plating affect cost. Tariff and freight assumptions are illustrative and require current validation.</x:v>
      </x:c>
      <x:c r="AM1496" s="32" t="str">
        <x:v>Like a pendulum the night swings in your favor. Clip-on Clips. Maria Calderara. Color Black. Length 3 &amp; 1/2", 1" Wide.</x:v>
      </x:c>
      <x:c r="AN1496" s="32" t="str">
        <x:v>https://github.com/shopifypartners/shopify-product-csvs-and-images/blob/master/csv-files/fashion.csv</x:v>
      </x:c>
      <x:c r="AO1496" s="32" t="str">
        <x:v>2026-08-05-v2</x:v>
      </x:c>
    </x:row>
    <x:row r="1497">
      <x:c r="A1497" s="32" t="n">
        <x:v>1496</x:v>
      </x:c>
      <x:c r="B1497" s="32" t="str">
        <x:v>Shopify</x:v>
      </x:c>
      <x:c r="C1497" s="32" t="str">
        <x:v>Shopify Partners sample: fashion.csv</x:v>
      </x:c>
      <x:c r="D1497" s="32" t="str">
        <x:v>fashion.csv:lattice-bead-cuff-silver-black</x:v>
      </x:c>
      <x:c r="E1497" s="32" t="str"/>
      <x:c r="F1497" s="32" t="str">
        <x:v>Lattice Bead Cuff in Silver/Black</x:v>
      </x:c>
      <x:c r="G1497" s="32" t="str">
        <x:v>Maria Calderara</x:v>
      </x:c>
      <x:c r="H1497" s="32" t="str">
        <x:v>Maria Calderara</x:v>
      </x:c>
      <x:c r="I1497" s="47" t="n">
        <x:v>108</x:v>
      </x:c>
      <x:c r="J1497" s="32" t="str">
        <x:v>USD</x:v>
      </x:c>
      <x:c r="K1497" s="32" t="str">
        <x:v>Accessories, blak, Bracelets, F14, jewelry, Maria Calderara, SALE, SALE30_4, silver, visible, Woman</x:v>
      </x:c>
      <x:c r="L1497" s="32" t="str">
        <x:v>women's bracelets</x:v>
      </x:c>
      <x:c r="M1497" s="67"/>
      <x:c r="N1497" s="32" t="str"/>
      <x:c r="O1497" s="32" t="str">
        <x:v>https://cdn.shopify.com/s/files/1/0923/8036/products/product_bracelet_mariacalderara_lattice-bead-cuff_silver-black01.jpeg?v=1437077545</x:v>
      </x:c>
      <x:c r="P1497" s="32" t="str"/>
      <x:c r="Q1497" s="32" t="str">
        <x:v>Estimated</x:v>
      </x:c>
      <x:c r="R1497" s="32" t="str">
        <x:v>Jewelry</x:v>
      </x:c>
      <x:c r="S1497" s="32" t="str">
        <x:v>Fashion bracelet or bangle</x:v>
      </x:c>
      <x:c r="T1497" s="32" t="str">
        <x:v>Platform product type: women's bracelets</x:v>
      </x:c>
      <x:c r="U1497" s="32" t="str">
        <x:v>Low</x:v>
      </x:c>
      <x:c r="V1497" s="67" t="n">
        <x:v>500</x:v>
      </x:c>
      <x:c r="W1497" s="47" t="n">
        <x:v>0.74</x:v>
      </x:c>
      <x:c r="X1497" s="47" t="n">
        <x:v>2.33</x:v>
      </x:c>
      <x:c r="Y1497" s="47" t="n">
        <x:v>6.52</x:v>
      </x:c>
      <x:c r="Z1497" s="47" t="n">
        <x:v>0.4</x:v>
      </x:c>
      <x:c r="AA1497" s="47" t="n">
        <x:v>0.16</x:v>
      </x:c>
      <x:c r="AB1497" s="68" t="n">
        <x:v>6</x:v>
      </x:c>
      <x:c r="AC1497" s="47" t="n">
        <x:v>1.02</x:v>
      </x:c>
      <x:c r="AD1497" s="47" t="n">
        <x:v>3.06</x:v>
      </x:c>
      <x:c r="AE1497" s="47" t="n">
        <x:v>8.39</x:v>
      </x:c>
      <x:c r="AF1497" s="68" t="n">
        <x:v>2.9</x:v>
      </x:c>
      <x:c r="AG1497" s="47" t="n">
        <x:v>3.5</x:v>
      </x:c>
      <x:c r="AH1497" s="68" t="n">
        <x:v>5</x:v>
      </x:c>
      <x:c r="AI1497" s="47" t="n">
        <x:v>15.09</x:v>
      </x:c>
      <x:c r="AJ1497" s="47" t="n">
        <x:v>92.91</x:v>
      </x:c>
      <x:c r="AK1497" s="48" t="n">
        <x:v>0.86</x:v>
      </x:c>
      <x:c r="AL1497" s="32" t="str">
        <x:v>Material, engraving, stones, and handmade labor vary widely. Tariff and freight assumptions are illustrative and require current validation.</x:v>
      </x:c>
      <x:c r="AM1497" s="32" t="str">
        <x:v>Rows of mixed beads fall into a flower pattern in this wide cuff from Maria Calderara. Color Silver/Black. Bead to Ring Length 6 &amp; 3/4", 2 &amp; 1/4" Wide. Also available in Red/Black .</x:v>
      </x:c>
      <x:c r="AN1497" s="32" t="str">
        <x:v>https://github.com/shopifypartners/shopify-product-csvs-and-images/blob/master/csv-files/fashion.csv</x:v>
      </x:c>
      <x:c r="AO1497" s="32" t="str">
        <x:v>2026-08-05-v2</x:v>
      </x:c>
    </x:row>
    <x:row r="1498">
      <x:c r="A1498" s="32" t="n">
        <x:v>1497</x:v>
      </x:c>
      <x:c r="B1498" s="32" t="str">
        <x:v>Shopify</x:v>
      </x:c>
      <x:c r="C1498" s="32" t="str">
        <x:v>Shopify Partners sample: fashion.csv</x:v>
      </x:c>
      <x:c r="D1498" s="32" t="str">
        <x:v>fashion.csv:rose-necklace-red</x:v>
      </x:c>
      <x:c r="E1498" s="32" t="str"/>
      <x:c r="F1498" s="32" t="str">
        <x:v>Rose Necklace in Red</x:v>
      </x:c>
      <x:c r="G1498" s="32" t="str">
        <x:v>Maria Calderara</x:v>
      </x:c>
      <x:c r="H1498" s="32" t="str">
        <x:v>Maria Calderara</x:v>
      </x:c>
      <x:c r="I1498" s="47" t="n">
        <x:v>198</x:v>
      </x:c>
      <x:c r="J1498" s="32" t="str">
        <x:v>USD</x:v>
      </x:c>
      <x:c r="K1498" s="32" t="str">
        <x:v>Accessories, F14, jewelry, Maria Calderara, Necklaces, red, SALE, SALE30_4, visible, Woman</x:v>
      </x:c>
      <x:c r="L1498" s="32" t="str">
        <x:v>women's necklaces</x:v>
      </x:c>
      <x:c r="M1498" s="67"/>
      <x:c r="N1498" s="32" t="str"/>
      <x:c r="O1498" s="32" t="str">
        <x:v>https://cdn.shopify.com/s/files/1/0923/8036/products/product_necklace_mariacalderara_rose-necklace_red01.jpeg?v=1437077543</x:v>
      </x:c>
      <x:c r="P1498" s="32" t="str"/>
      <x:c r="Q1498" s="32" t="str">
        <x:v>Estimated</x:v>
      </x:c>
      <x:c r="R1498" s="32" t="str">
        <x:v>Jewelry</x:v>
      </x:c>
      <x:c r="S1498" s="32" t="str">
        <x:v>Plated fashion necklace</x:v>
      </x:c>
      <x:c r="T1498" s="32" t="str">
        <x:v>Platform product type: women's necklaces</x:v>
      </x:c>
      <x:c r="U1498" s="32" t="str">
        <x:v>Low</x:v>
      </x:c>
      <x:c r="V1498" s="67" t="n">
        <x:v>500</x:v>
      </x:c>
      <x:c r="W1498" s="47" t="n">
        <x:v>0.93</x:v>
      </x:c>
      <x:c r="X1498" s="47" t="n">
        <x:v>2.61</x:v>
      </x:c>
      <x:c r="Y1498" s="47" t="n">
        <x:v>6.52</x:v>
      </x:c>
      <x:c r="Z1498" s="47" t="n">
        <x:v>0.45</x:v>
      </x:c>
      <x:c r="AA1498" s="47" t="n">
        <x:v>0.2</x:v>
      </x:c>
      <x:c r="AB1498" s="68" t="n">
        <x:v>6</x:v>
      </x:c>
      <x:c r="AC1498" s="47" t="n">
        <x:v>1.26</x:v>
      </x:c>
      <x:c r="AD1498" s="47" t="n">
        <x:v>3.45</x:v>
      </x:c>
      <x:c r="AE1498" s="47" t="n">
        <x:v>8.71</x:v>
      </x:c>
      <x:c r="AF1498" s="68" t="n">
        <x:v>2.9</x:v>
      </x:c>
      <x:c r="AG1498" s="47" t="n">
        <x:v>3.5</x:v>
      </x:c>
      <x:c r="AH1498" s="68" t="n">
        <x:v>5</x:v>
      </x:c>
      <x:c r="AI1498" s="47" t="n">
        <x:v>22.59</x:v>
      </x:c>
      <x:c r="AJ1498" s="47" t="n">
        <x:v>175.41</x:v>
      </x:c>
      <x:c r="AK1498" s="48" t="n">
        <x:v>0.8859999999999999</x:v>
      </x:c>
      <x:c r="AL1498" s="32" t="str">
        <x:v>Metal weight, plating thickness, stones, labor, and packaging vary widely. Tariff and freight assumptions are illustrative and require current validation.</x:v>
      </x:c>
      <x:c r="AM1498" s="32" t="str">
        <x:v>A corsage, a crown, a ring around your neck, roses are yours to tie. Maria Calderara. Color Red. Length 47", 5" Wide. Also available in Black and Navy .</x:v>
      </x:c>
      <x:c r="AN1498" s="32" t="str">
        <x:v>https://github.com/shopifypartners/shopify-product-csvs-and-images/blob/master/csv-files/fashion.csv</x:v>
      </x:c>
      <x:c r="AO1498" s="32" t="str">
        <x:v>2026-08-05-v2</x:v>
      </x:c>
    </x:row>
    <x:row r="1499">
      <x:c r="A1499" s="32" t="n">
        <x:v>1498</x:v>
      </x:c>
      <x:c r="B1499" s="32" t="str">
        <x:v>Shopify</x:v>
      </x:c>
      <x:c r="C1499" s="32" t="str">
        <x:v>Shopify Partners sample: fashion.csv</x:v>
      </x:c>
      <x:c r="D1499" s="32" t="str">
        <x:v>fashion.csv:float-bead-earring-pearl</x:v>
      </x:c>
      <x:c r="E1499" s="32" t="str"/>
      <x:c r="F1499" s="32" t="str">
        <x:v>Float Bead Earring in Pearl</x:v>
      </x:c>
      <x:c r="G1499" s="32" t="str">
        <x:v>Maria Calderara</x:v>
      </x:c>
      <x:c r="H1499" s="32" t="str">
        <x:v>Maria Calderara</x:v>
      </x:c>
      <x:c r="I1499" s="47" t="n">
        <x:v>58</x:v>
      </x:c>
      <x:c r="J1499" s="32" t="str">
        <x:v>USD</x:v>
      </x:c>
      <x:c r="K1499" s="32" t="str">
        <x:v>accessories, Accessory, earring, F14, jewelry, last, Maria Calderara, pearl, SALE, SALE30_4, visible, Woman</x:v>
      </x:c>
      <x:c r="L1499" s="32" t="str">
        <x:v>women's earrings</x:v>
      </x:c>
      <x:c r="M1499" s="67"/>
      <x:c r="N1499" s="32" t="str"/>
      <x:c r="O1499" s="32" t="str">
        <x:v>https://cdn.shopify.com/s/files/1/0923/8036/products/product_earring_mariacalderara_float-bead-earring_pearl01.jpeg?v=1437077535</x:v>
      </x:c>
      <x:c r="P1499" s="32" t="str"/>
      <x:c r="Q1499" s="32" t="str">
        <x:v>Estimated</x:v>
      </x:c>
      <x:c r="R1499" s="32" t="str">
        <x:v>Jewelry</x:v>
      </x:c>
      <x:c r="S1499" s="32" t="str">
        <x:v>Fashion earrings</x:v>
      </x:c>
      <x:c r="T1499" s="32" t="str">
        <x:v>Platform product type: women's earrings</x:v>
      </x:c>
      <x:c r="U1499" s="32" t="str">
        <x:v>Low</x:v>
      </x:c>
      <x:c r="V1499" s="67" t="n">
        <x:v>500</x:v>
      </x:c>
      <x:c r="W1499" s="47" t="n">
        <x:v>0.5</x:v>
      </x:c>
      <x:c r="X1499" s="47" t="n">
        <x:v>1.8</x:v>
      </x:c>
      <x:c r="Y1499" s="47" t="n">
        <x:v>5</x:v>
      </x:c>
      <x:c r="Z1499" s="47" t="n">
        <x:v>0.35</x:v>
      </x:c>
      <x:c r="AA1499" s="47" t="n">
        <x:v>0.12</x:v>
      </x:c>
      <x:c r="AB1499" s="68" t="n">
        <x:v>6</x:v>
      </x:c>
      <x:c r="AC1499" s="47" t="n">
        <x:v>0.74</x:v>
      </x:c>
      <x:c r="AD1499" s="47" t="n">
        <x:v>2.41</x:v>
      </x:c>
      <x:c r="AE1499" s="47" t="n">
        <x:v>6.47</x:v>
      </x:c>
      <x:c r="AF1499" s="68" t="n">
        <x:v>2.9</x:v>
      </x:c>
      <x:c r="AG1499" s="47" t="n">
        <x:v>3.5</x:v>
      </x:c>
      <x:c r="AH1499" s="68" t="n">
        <x:v>5</x:v>
      </x:c>
      <x:c r="AI1499" s="47" t="n">
        <x:v>10.49</x:v>
      </x:c>
      <x:c r="AJ1499" s="47" t="n">
        <x:v>47.51</x:v>
      </x:c>
      <x:c r="AK1499" s="48" t="n">
        <x:v>0.8190000000000001</x:v>
      </x:c>
      <x:c r="AL1499" s="32" t="str">
        <x:v>Metal, stones, pair complexity, and plating affect cost. Tariff and freight assumptions are illustrative and require current validation.</x:v>
      </x:c>
      <x:c r="AM1499" s="32" t="str">
        <x:v>A pearl drop earring with Maria Calderara's signature twist. Fish Hook Earring. Color Pearl. Diameter 2". Also available in Glass .</x:v>
      </x:c>
      <x:c r="AN1499" s="32" t="str">
        <x:v>https://github.com/shopifypartners/shopify-product-csvs-and-images/blob/master/csv-files/fashion.csv</x:v>
      </x:c>
      <x:c r="AO1499" s="32" t="str">
        <x:v>2026-08-05-v2</x:v>
      </x:c>
    </x:row>
    <x:row r="1500">
      <x:c r="A1500" s="32" t="n">
        <x:v>1499</x:v>
      </x:c>
      <x:c r="B1500" s="32" t="str">
        <x:v>Shopify</x:v>
      </x:c>
      <x:c r="C1500" s="32" t="str">
        <x:v>Shopify Partners sample: fashion.csv</x:v>
      </x:c>
      <x:c r="D1500" s="32" t="str">
        <x:v>fashion.csv:extra-long-sleeve-sweater-cavern</x:v>
      </x:c>
      <x:c r="E1500" s="32" t="str"/>
      <x:c r="F1500" s="32" t="str">
        <x:v>Extra Long Sleeve Sweater in Cavern</x:v>
      </x:c>
      <x:c r="G1500" s="32" t="str">
        <x:v>Isabel Benenato</x:v>
      </x:c>
      <x:c r="H1500" s="32" t="str">
        <x:v>Isabel Benenato</x:v>
      </x:c>
      <x:c r="I1500" s="47" t="n">
        <x:v>128</x:v>
      </x:c>
      <x:c r="J1500" s="32" t="str">
        <x:v>USD</x:v>
      </x:c>
      <x:c r="K1500" s="32" t="str">
        <x:v>cavern, F14, isabel benenato, Knitwear, Man, Men's, SALE, SALE30, top, tops, visible</x:v>
      </x:c>
      <x:c r="L1500" s="32" t="str">
        <x:v>men's knitwear</x:v>
      </x:c>
      <x:c r="M1500" s="67"/>
      <x:c r="N1500" s="32" t="str"/>
      <x:c r="O1500" s="32" t="str">
        <x:v>https://cdn.shopify.com/s/files/1/0923/8036/products/2014-09-04_Addis_Look_32_01.jpeg?v=1437077453</x:v>
      </x:c>
      <x:c r="P1500" s="32" t="str"/>
      <x:c r="Q1500" s="32" t="str">
        <x:v>Estimated</x:v>
      </x:c>
      <x:c r="R1500" s="32" t="str">
        <x:v>Apparel</x:v>
      </x:c>
      <x:c r="S1500" s="32" t="str">
        <x:v>Sweater or knitwear</x:v>
      </x:c>
      <x:c r="T1500" s="32" t="str">
        <x:v>Platform product type: men's knitwear</x:v>
      </x:c>
      <x:c r="U1500" s="32" t="str">
        <x:v>Low</x:v>
      </x:c>
      <x:c r="V1500" s="67" t="n">
        <x:v>500</x:v>
      </x:c>
      <x:c r="W1500" s="47" t="n">
        <x:v>7.45</x:v>
      </x:c>
      <x:c r="X1500" s="47" t="n">
        <x:v>14.9</x:v>
      </x:c>
      <x:c r="Y1500" s="47" t="n">
        <x:v>29.79</x:v>
      </x:c>
      <x:c r="Z1500" s="47" t="n">
        <x:v>0.9</x:v>
      </x:c>
      <x:c r="AA1500" s="47" t="n">
        <x:v>0.9</x:v>
      </x:c>
      <x:c r="AB1500" s="68" t="n">
        <x:v>10</x:v>
      </x:c>
      <x:c r="AC1500" s="47" t="n">
        <x:v>9.13</x:v>
      </x:c>
      <x:c r="AD1500" s="47" t="n">
        <x:v>18.37</x:v>
      </x:c>
      <x:c r="AE1500" s="47" t="n">
        <x:v>36.95</x:v>
      </x:c>
      <x:c r="AF1500" s="68" t="n">
        <x:v>2.9</x:v>
      </x:c>
      <x:c r="AG1500" s="47" t="n">
        <x:v>3.5</x:v>
      </x:c>
      <x:c r="AH1500" s="68" t="n">
        <x:v>5</x:v>
      </x:c>
      <x:c r="AI1500" s="47" t="n">
        <x:v>31.98</x:v>
      </x:c>
      <x:c r="AJ1500" s="47" t="n">
        <x:v>96.02</x:v>
      </x:c>
      <x:c r="AK1500" s="48" t="n">
        <x:v>0.75</x:v>
      </x:c>
      <x:c r="AL1500" s="32" t="str">
        <x:v>Yarn fiber, gauge, handmade labor, and finishing dominate. Tariff and freight assumptions are illustrative and require current validation.</x:v>
      </x:c>
      <x:c r="AM1500" s="32" t="str">
        <x:v>This is a demonstration store. You can purchase products like this from Baby &amp; Company An extra long scoop neck long sleeve sweater from knit expert Isabel Benenato. Unisex and easily layered. Color Carven. 66% Cotton, 34% Wool.</x:v>
      </x:c>
      <x:c r="AN1500" s="32" t="str">
        <x:v>https://github.com/shopifypartners/shopify-product-csvs-and-images/blob/master/csv-files/fashion.csv</x:v>
      </x:c>
      <x:c r="AO1500" s="32" t="str">
        <x:v>2026-08-05-v2</x:v>
      </x:c>
    </x:row>
    <x:row r="1501">
      <x:c r="A1501" s="32" t="n">
        <x:v>1500</x:v>
      </x:c>
      <x:c r="B1501" s="32" t="str">
        <x:v>Shopify</x:v>
      </x:c>
      <x:c r="C1501" s="32" t="str">
        <x:v>Shopify Partners sample: fashion.csv</x:v>
      </x:c>
      <x:c r="D1501" s="32" t="str">
        <x:v>fashion.csv:button-shoulder-pullover-black</x:v>
      </x:c>
      <x:c r="E1501" s="32" t="str"/>
      <x:c r="F1501" s="32" t="str">
        <x:v>Button Shoulder Pullover in Black</x:v>
      </x:c>
      <x:c r="G1501" s="32" t="str">
        <x:v>Isabel Benenato</x:v>
      </x:c>
      <x:c r="H1501" s="32" t="str">
        <x:v>Isabel Benenato</x:v>
      </x:c>
      <x:c r="I1501" s="47" t="n">
        <x:v>198</x:v>
      </x:c>
      <x:c r="J1501" s="32" t="str">
        <x:v>USD</x:v>
      </x:c>
      <x:c r="K1501" s="32" t="str">
        <x:v>Black, F14, Isabel Benenato, Knitwear, Man, Merino Wool, Outer Warmth, SALE, SALE30_4, sweater, top, tops, visible, Wool</x:v>
      </x:c>
      <x:c r="L1501" s="32" t="str">
        <x:v>men's knitwear</x:v>
      </x:c>
      <x:c r="M1501" s="67"/>
      <x:c r="N1501" s="32" t="str"/>
      <x:c r="O1501" s="32" t="str">
        <x:v>https://cdn.shopify.com/s/files/1/0923/8036/products/2014-10-10_Addis_Look_13_02.jpeg?v=1437077446</x:v>
      </x:c>
      <x:c r="P1501" s="32" t="str"/>
      <x:c r="Q1501" s="32" t="str">
        <x:v>Estimated</x:v>
      </x:c>
      <x:c r="R1501" s="32" t="str">
        <x:v>Apparel</x:v>
      </x:c>
      <x:c r="S1501" s="32" t="str">
        <x:v>Sweater or knitwear</x:v>
      </x:c>
      <x:c r="T1501" s="32" t="str">
        <x:v>Platform product type: men's knitwear</x:v>
      </x:c>
      <x:c r="U1501" s="32" t="str">
        <x:v>Low</x:v>
      </x:c>
      <x:c r="V1501" s="67" t="n">
        <x:v>500</x:v>
      </x:c>
      <x:c r="W1501" s="47" t="n">
        <x:v>7.45</x:v>
      </x:c>
      <x:c r="X1501" s="47" t="n">
        <x:v>14.9</x:v>
      </x:c>
      <x:c r="Y1501" s="47" t="n">
        <x:v>29.79</x:v>
      </x:c>
      <x:c r="Z1501" s="47" t="n">
        <x:v>0.9</x:v>
      </x:c>
      <x:c r="AA1501" s="47" t="n">
        <x:v>0.9</x:v>
      </x:c>
      <x:c r="AB1501" s="68" t="n">
        <x:v>10</x:v>
      </x:c>
      <x:c r="AC1501" s="47" t="n">
        <x:v>9.13</x:v>
      </x:c>
      <x:c r="AD1501" s="47" t="n">
        <x:v>18.37</x:v>
      </x:c>
      <x:c r="AE1501" s="47" t="n">
        <x:v>36.95</x:v>
      </x:c>
      <x:c r="AF1501" s="68" t="n">
        <x:v>2.9</x:v>
      </x:c>
      <x:c r="AG1501" s="47" t="n">
        <x:v>3.5</x:v>
      </x:c>
      <x:c r="AH1501" s="68" t="n">
        <x:v>5</x:v>
      </x:c>
      <x:c r="AI1501" s="47" t="n">
        <x:v>37.51</x:v>
      </x:c>
      <x:c r="AJ1501" s="47" t="n">
        <x:v>160.49</x:v>
      </x:c>
      <x:c r="AK1501" s="48" t="n">
        <x:v>0.8109999999999999</x:v>
      </x:c>
      <x:c r="AL1501" s="32" t="str">
        <x:v>Yarn fiber, gauge, handmade labor, and finishing dominate. Tariff and freight assumptions are illustrative and require current validation.</x:v>
      </x:c>
      <x:c r="AM1501" s="32" t="str">
        <x:v>A thin and easy to layer merino wool sweater with four functional buttons at the left shoulder. Warmth and versatility is guaranteed. Color Black. Addis is wearing a size Small. Addis is 6’2”, Chest 38.5”, Waist 31”, Inseam 32”.</x:v>
      </x:c>
      <x:c r="AN1501" s="32" t="str">
        <x:v>https://github.com/shopifypartners/shopify-product-csvs-and-images/blob/master/csv-files/fashion.csv</x:v>
      </x:c>
      <x:c r="AO1501" s="32" t="str">
        <x:v>2026-08-05-v2</x:v>
      </x:c>
    </x:row>
    <x:row r="1502">
      <x:c r="A1502" s="32" t="n">
        <x:v>1501</x:v>
      </x:c>
      <x:c r="B1502" s="32" t="str">
        <x:v>Shopify</x:v>
      </x:c>
      <x:c r="C1502" s="32" t="str">
        <x:v>Shopify Partners sample: fashion.csv</x:v>
      </x:c>
      <x:c r="D1502" s="32" t="str">
        <x:v>fashion.csv:hidden-placket-cardigan-black</x:v>
      </x:c>
      <x:c r="E1502" s="32" t="str"/>
      <x:c r="F1502" s="32" t="str">
        <x:v>Hidden Placket Cardigan in Black</x:v>
      </x:c>
      <x:c r="G1502" s="32" t="str">
        <x:v>Isabel Benenato</x:v>
      </x:c>
      <x:c r="H1502" s="32" t="str">
        <x:v>Isabel Benenato</x:v>
      </x:c>
      <x:c r="I1502" s="47" t="n">
        <x:v>278</x:v>
      </x:c>
      <x:c r="J1502" s="32" t="str">
        <x:v>USD</x:v>
      </x:c>
      <x:c r="K1502" s="32" t="str">
        <x:v>Black, Cardigan, F14, Isabel Benenato, Knitwear, Man, SALE, SALE30_4, top, tops, visible, Wool</x:v>
      </x:c>
      <x:c r="L1502" s="32" t="str">
        <x:v>men's knitwear</x:v>
      </x:c>
      <x:c r="M1502" s="67"/>
      <x:c r="N1502" s="32" t="str"/>
      <x:c r="O1502" s="32" t="str">
        <x:v>https://cdn.shopify.com/s/files/1/0923/8036/products/2014-08-25_Matt_Look_177.jpeg?v=1437077439</x:v>
      </x:c>
      <x:c r="P1502" s="32" t="str"/>
      <x:c r="Q1502" s="32" t="str">
        <x:v>Estimated</x:v>
      </x:c>
      <x:c r="R1502" s="32" t="str">
        <x:v>Apparel</x:v>
      </x:c>
      <x:c r="S1502" s="32" t="str">
        <x:v>Sweater or knitwear</x:v>
      </x:c>
      <x:c r="T1502" s="32" t="str">
        <x:v>Platform product type: men's knitwear</x:v>
      </x:c>
      <x:c r="U1502" s="32" t="str">
        <x:v>Low</x:v>
      </x:c>
      <x:c r="V1502" s="67" t="n">
        <x:v>500</x:v>
      </x:c>
      <x:c r="W1502" s="47" t="n">
        <x:v>7.45</x:v>
      </x:c>
      <x:c r="X1502" s="47" t="n">
        <x:v>14.9</x:v>
      </x:c>
      <x:c r="Y1502" s="47" t="n">
        <x:v>29.79</x:v>
      </x:c>
      <x:c r="Z1502" s="47" t="n">
        <x:v>0.9</x:v>
      </x:c>
      <x:c r="AA1502" s="47" t="n">
        <x:v>0.9</x:v>
      </x:c>
      <x:c r="AB1502" s="68" t="n">
        <x:v>10</x:v>
      </x:c>
      <x:c r="AC1502" s="47" t="n">
        <x:v>9.13</x:v>
      </x:c>
      <x:c r="AD1502" s="47" t="n">
        <x:v>18.37</x:v>
      </x:c>
      <x:c r="AE1502" s="47" t="n">
        <x:v>36.95</x:v>
      </x:c>
      <x:c r="AF1502" s="68" t="n">
        <x:v>2.9</x:v>
      </x:c>
      <x:c r="AG1502" s="47" t="n">
        <x:v>3.5</x:v>
      </x:c>
      <x:c r="AH1502" s="68" t="n">
        <x:v>5</x:v>
      </x:c>
      <x:c r="AI1502" s="47" t="n">
        <x:v>43.83</x:v>
      </x:c>
      <x:c r="AJ1502" s="47" t="n">
        <x:v>234.17</x:v>
      </x:c>
      <x:c r="AK1502" s="48" t="n">
        <x:v>0.8420000000000001</x:v>
      </x:c>
      <x:c r="AL1502" s="32" t="str">
        <x:v>Yarn fiber, gauge, handmade labor, and finishing dominate. Tariff and freight assumptions are illustrative and require current validation.</x:v>
      </x:c>
      <x:c r="AM1502" s="32" t="str">
        <x:v>A merino wool cardigan in classic shape and length. A hidden button placket creates a clean line and the two patch pockets have a refined curl to the knit edge. Isabel Benenato. Color Black. 100% Extrafine Merino Wool. Matt is wearing a size Medium. Matt is 6’2”, Chest 38”, Waist 31”, Inseam 34.5”. Also available in Charcoal .</x:v>
      </x:c>
      <x:c r="AN1502" s="32" t="str">
        <x:v>https://github.com/shopifypartners/shopify-product-csvs-and-images/blob/master/csv-files/fashion.csv</x:v>
      </x:c>
      <x:c r="AO1502" s="32" t="str">
        <x:v>2026-08-05-v2</x:v>
      </x:c>
    </x:row>
    <x:row r="1503">
      <x:c r="A1503" s="32" t="n">
        <x:v>1502</x:v>
      </x:c>
      <x:c r="B1503" s="32" t="str">
        <x:v>Shopify</x:v>
      </x:c>
      <x:c r="C1503" s="32" t="str">
        <x:v>Shopify Partners sample: fashion.csv</x:v>
      </x:c>
      <x:c r="D1503" s="32" t="str">
        <x:v>fashion.csv:hidden-placket-cardigan-charcoal</x:v>
      </x:c>
      <x:c r="E1503" s="32" t="str"/>
      <x:c r="F1503" s="32" t="str">
        <x:v>Hidden Placket Cardigan in Charcoal</x:v>
      </x:c>
      <x:c r="G1503" s="32" t="str">
        <x:v>Isabel Benenato</x:v>
      </x:c>
      <x:c r="H1503" s="32" t="str">
        <x:v>Isabel Benenato</x:v>
      </x:c>
      <x:c r="I1503" s="47" t="n">
        <x:v>278</x:v>
      </x:c>
      <x:c r="J1503" s="32" t="str">
        <x:v>USD</x:v>
      </x:c>
      <x:c r="K1503" s="32" t="str">
        <x:v>Cardigan, Charcoal, F14, isabel benenato, Knitwear, Man, SALE, SALE30_4, top, tops, visible, Wool</x:v>
      </x:c>
      <x:c r="L1503" s="32" t="str">
        <x:v>men's knitwear</x:v>
      </x:c>
      <x:c r="M1503" s="67"/>
      <x:c r="N1503" s="32" t="str"/>
      <x:c r="O1503" s="32" t="str">
        <x:v>https://cdn.shopify.com/s/files/1/0923/8036/products/2014-08-25_Matt_Look_225.jpeg?v=1437077432</x:v>
      </x:c>
      <x:c r="P1503" s="32" t="str"/>
      <x:c r="Q1503" s="32" t="str">
        <x:v>Estimated</x:v>
      </x:c>
      <x:c r="R1503" s="32" t="str">
        <x:v>Apparel</x:v>
      </x:c>
      <x:c r="S1503" s="32" t="str">
        <x:v>Sweater or knitwear</x:v>
      </x:c>
      <x:c r="T1503" s="32" t="str">
        <x:v>Platform product type: men's knitwear</x:v>
      </x:c>
      <x:c r="U1503" s="32" t="str">
        <x:v>Low</x:v>
      </x:c>
      <x:c r="V1503" s="67" t="n">
        <x:v>500</x:v>
      </x:c>
      <x:c r="W1503" s="47" t="n">
        <x:v>7.45</x:v>
      </x:c>
      <x:c r="X1503" s="47" t="n">
        <x:v>14.9</x:v>
      </x:c>
      <x:c r="Y1503" s="47" t="n">
        <x:v>29.79</x:v>
      </x:c>
      <x:c r="Z1503" s="47" t="n">
        <x:v>0.9</x:v>
      </x:c>
      <x:c r="AA1503" s="47" t="n">
        <x:v>0.9</x:v>
      </x:c>
      <x:c r="AB1503" s="68" t="n">
        <x:v>10</x:v>
      </x:c>
      <x:c r="AC1503" s="47" t="n">
        <x:v>9.13</x:v>
      </x:c>
      <x:c r="AD1503" s="47" t="n">
        <x:v>18.37</x:v>
      </x:c>
      <x:c r="AE1503" s="47" t="n">
        <x:v>36.95</x:v>
      </x:c>
      <x:c r="AF1503" s="68" t="n">
        <x:v>2.9</x:v>
      </x:c>
      <x:c r="AG1503" s="47" t="n">
        <x:v>3.5</x:v>
      </x:c>
      <x:c r="AH1503" s="68" t="n">
        <x:v>5</x:v>
      </x:c>
      <x:c r="AI1503" s="47" t="n">
        <x:v>43.83</x:v>
      </x:c>
      <x:c r="AJ1503" s="47" t="n">
        <x:v>234.17</x:v>
      </x:c>
      <x:c r="AK1503" s="48" t="n">
        <x:v>0.8420000000000001</x:v>
      </x:c>
      <x:c r="AL1503" s="32" t="str">
        <x:v>Yarn fiber, gauge, handmade labor, and finishing dominate. Tariff and freight assumptions are illustrative and require current validation.</x:v>
      </x:c>
      <x:c r="AM1503" s="32" t="str">
        <x:v>A merino wool cardigan in classic shape and length. A hidden button placket creates a clean line and the two patch pockets have a refined curl to the knit edge. Isabel Benenato. Color Charcoal. 100% Extrafine Merino Wool. Matt is wearing a size Medium. Matt is 6’2”, Chest 38”, Waist 31”, Inseam 34.5”. Also available in Black .</x:v>
      </x:c>
      <x:c r="AN1503" s="32" t="str">
        <x:v>https://github.com/shopifypartners/shopify-product-csvs-and-images/blob/master/csv-files/fashion.csv</x:v>
      </x:c>
      <x:c r="AO1503" s="32" t="str">
        <x:v>2026-08-05-v2</x:v>
      </x:c>
    </x:row>
    <x:row r="1504">
      <x:c r="A1504" s="32" t="n">
        <x:v>1503</x:v>
      </x:c>
      <x:c r="B1504" s="32" t="str">
        <x:v>Shopify</x:v>
      </x:c>
      <x:c r="C1504" s="32" t="str">
        <x:v>Shopify Partners sample: fashion.csv</x:v>
      </x:c>
      <x:c r="D1504" s="32" t="str">
        <x:v>fashion.csv:merino-knit-turtleneck-black</x:v>
      </x:c>
      <x:c r="E1504" s="32" t="str"/>
      <x:c r="F1504" s="32" t="str">
        <x:v>Merino Knit Turtleneck in Black</x:v>
      </x:c>
      <x:c r="G1504" s="32" t="str">
        <x:v>Isabel Benenato</x:v>
      </x:c>
      <x:c r="H1504" s="32" t="str">
        <x:v>Isabel Benenato</x:v>
      </x:c>
      <x:c r="I1504" s="47" t="n">
        <x:v>228</x:v>
      </x:c>
      <x:c r="J1504" s="32" t="str">
        <x:v>USD</x:v>
      </x:c>
      <x:c r="K1504" s="32" t="str">
        <x:v>Black, F14, Knitwear, Man, Men's, Merino Wool, Relaxed Luxury, SALE, SALE30, Sweater, top, tops, Turtle Neck, visible, Wool</x:v>
      </x:c>
      <x:c r="L1504" s="32" t="str">
        <x:v>men's knitwear</x:v>
      </x:c>
      <x:c r="M1504" s="67"/>
      <x:c r="N1504" s="32" t="str"/>
      <x:c r="O1504" s="32" t="str">
        <x:v>https://cdn.shopify.com/s/files/1/0923/8036/products/2014-09-14_Spencer_Look_04_10.jpeg?v=1437077426</x:v>
      </x:c>
      <x:c r="P1504" s="32" t="str"/>
      <x:c r="Q1504" s="32" t="str">
        <x:v>Estimated</x:v>
      </x:c>
      <x:c r="R1504" s="32" t="str">
        <x:v>Apparel</x:v>
      </x:c>
      <x:c r="S1504" s="32" t="str">
        <x:v>Sweater or knitwear</x:v>
      </x:c>
      <x:c r="T1504" s="32" t="str">
        <x:v>Platform product type: men's knitwear</x:v>
      </x:c>
      <x:c r="U1504" s="32" t="str">
        <x:v>Low</x:v>
      </x:c>
      <x:c r="V1504" s="67" t="n">
        <x:v>500</x:v>
      </x:c>
      <x:c r="W1504" s="47" t="n">
        <x:v>7.45</x:v>
      </x:c>
      <x:c r="X1504" s="47" t="n">
        <x:v>14.9</x:v>
      </x:c>
      <x:c r="Y1504" s="47" t="n">
        <x:v>29.79</x:v>
      </x:c>
      <x:c r="Z1504" s="47" t="n">
        <x:v>0.9</x:v>
      </x:c>
      <x:c r="AA1504" s="47" t="n">
        <x:v>0.9</x:v>
      </x:c>
      <x:c r="AB1504" s="68" t="n">
        <x:v>10</x:v>
      </x:c>
      <x:c r="AC1504" s="47" t="n">
        <x:v>9.13</x:v>
      </x:c>
      <x:c r="AD1504" s="47" t="n">
        <x:v>18.37</x:v>
      </x:c>
      <x:c r="AE1504" s="47" t="n">
        <x:v>36.95</x:v>
      </x:c>
      <x:c r="AF1504" s="68" t="n">
        <x:v>2.9</x:v>
      </x:c>
      <x:c r="AG1504" s="47" t="n">
        <x:v>3.5</x:v>
      </x:c>
      <x:c r="AH1504" s="68" t="n">
        <x:v>5</x:v>
      </x:c>
      <x:c r="AI1504" s="47" t="n">
        <x:v>39.88</x:v>
      </x:c>
      <x:c r="AJ1504" s="47" t="n">
        <x:v>188.12</x:v>
      </x:c>
      <x:c r="AK1504" s="48" t="n">
        <x:v>0.825</x:v>
      </x:c>
      <x:c r="AL1504" s="32" t="str">
        <x:v>Yarn fiber, gauge, handmade labor, and finishing dominate. Tariff and freight assumptions are illustrative and require current validation.</x:v>
      </x:c>
      <x:c r="AM1504" s="32" t="str">
        <x:v>This is a demonstration store. You can purchase products like this from Baby &amp; Company A refined layering piece to put under a jacket and achieve a non-bulky stance. The Knit Turtleneck from Isabel Benenato has a standing raised collar and a smooth hand. Color Black. 100% Extrafine Merino Wool. Spencer is wearing a size Medium. Also available in Cavern .</x:v>
      </x:c>
      <x:c r="AN1504" s="32" t="str">
        <x:v>https://github.com/shopifypartners/shopify-product-csvs-and-images/blob/master/csv-files/fashion.csv</x:v>
      </x:c>
      <x:c r="AO1504" s="32" t="str">
        <x:v>2026-08-05-v2</x:v>
      </x:c>
    </x:row>
    <x:row r="1505">
      <x:c r="A1505" s="32" t="n">
        <x:v>1504</x:v>
      </x:c>
      <x:c r="B1505" s="32" t="str">
        <x:v>Shopify</x:v>
      </x:c>
      <x:c r="C1505" s="32" t="str">
        <x:v>Shopify Partners sample: fashion.csv</x:v>
      </x:c>
      <x:c r="D1505" s="32" t="str">
        <x:v>fashion.csv:merino-knit-turtleneck-cavern</x:v>
      </x:c>
      <x:c r="E1505" s="32" t="str"/>
      <x:c r="F1505" s="32" t="str">
        <x:v>Merino Knit Turtleneck in Cavern</x:v>
      </x:c>
      <x:c r="G1505" s="32" t="str">
        <x:v>Isabel Benenato</x:v>
      </x:c>
      <x:c r="H1505" s="32" t="str">
        <x:v>Isabel Benenato</x:v>
      </x:c>
      <x:c r="I1505" s="47" t="n">
        <x:v>198</x:v>
      </x:c>
      <x:c r="J1505" s="32" t="str">
        <x:v>USD</x:v>
      </x:c>
      <x:c r="K1505" s="32" t="str">
        <x:v>Cavern, F14, Knitwear, Man, Merino Wool, SALE, SALE30_4, Sweater, Top, tops, Turtle Neck, visible, Wool</x:v>
      </x:c>
      <x:c r="L1505" s="32" t="str">
        <x:v>men's knitwear</x:v>
      </x:c>
      <x:c r="M1505" s="67"/>
      <x:c r="N1505" s="32" t="str"/>
      <x:c r="O1505" s="32" t="str">
        <x:v>https://cdn.shopify.com/s/files/1/0923/8036/products/2014-08-25_Matt_Look_106.jpeg?v=1437077418</x:v>
      </x:c>
      <x:c r="P1505" s="32" t="str"/>
      <x:c r="Q1505" s="32" t="str">
        <x:v>Estimated</x:v>
      </x:c>
      <x:c r="R1505" s="32" t="str">
        <x:v>Apparel</x:v>
      </x:c>
      <x:c r="S1505" s="32" t="str">
        <x:v>Sweater or knitwear</x:v>
      </x:c>
      <x:c r="T1505" s="32" t="str">
        <x:v>Platform product type: men's knitwear</x:v>
      </x:c>
      <x:c r="U1505" s="32" t="str">
        <x:v>Low</x:v>
      </x:c>
      <x:c r="V1505" s="67" t="n">
        <x:v>500</x:v>
      </x:c>
      <x:c r="W1505" s="47" t="n">
        <x:v>7.45</x:v>
      </x:c>
      <x:c r="X1505" s="47" t="n">
        <x:v>14.9</x:v>
      </x:c>
      <x:c r="Y1505" s="47" t="n">
        <x:v>29.79</x:v>
      </x:c>
      <x:c r="Z1505" s="47" t="n">
        <x:v>0.9</x:v>
      </x:c>
      <x:c r="AA1505" s="47" t="n">
        <x:v>0.9</x:v>
      </x:c>
      <x:c r="AB1505" s="68" t="n">
        <x:v>10</x:v>
      </x:c>
      <x:c r="AC1505" s="47" t="n">
        <x:v>9.13</x:v>
      </x:c>
      <x:c r="AD1505" s="47" t="n">
        <x:v>18.37</x:v>
      </x:c>
      <x:c r="AE1505" s="47" t="n">
        <x:v>36.95</x:v>
      </x:c>
      <x:c r="AF1505" s="68" t="n">
        <x:v>2.9</x:v>
      </x:c>
      <x:c r="AG1505" s="47" t="n">
        <x:v>3.5</x:v>
      </x:c>
      <x:c r="AH1505" s="68" t="n">
        <x:v>5</x:v>
      </x:c>
      <x:c r="AI1505" s="47" t="n">
        <x:v>37.51</x:v>
      </x:c>
      <x:c r="AJ1505" s="47" t="n">
        <x:v>160.49</x:v>
      </x:c>
      <x:c r="AK1505" s="48" t="n">
        <x:v>0.8109999999999999</x:v>
      </x:c>
      <x:c r="AL1505" s="32" t="str">
        <x:v>Yarn fiber, gauge, handmade labor, and finishing dominate. Tariff and freight assumptions are illustrative and require current validation.</x:v>
      </x:c>
      <x:c r="AM1505" s="32" t="str">
        <x:v>This is a demonstration store. You can purchase products like this from Baby &amp; Company A refined layering piece to put under a jacket and achieve a non-bulky stance. The Knit Turtleneck from Isabel Benenato has a standing raised collar and a smooth hand. Color Cavern. 100% Extrafine Merino Wool. Also available in Black .</x:v>
      </x:c>
      <x:c r="AN1505" s="32" t="str">
        <x:v>https://github.com/shopifypartners/shopify-product-csvs-and-images/blob/master/csv-files/fashion.csv</x:v>
      </x:c>
      <x:c r="AO1505" s="32" t="str">
        <x:v>2026-08-05-v2</x:v>
      </x:c>
    </x:row>
    <x:row r="1506">
      <x:c r="A1506" s="32" t="n">
        <x:v>1505</x:v>
      </x:c>
      <x:c r="B1506" s="32" t="str">
        <x:v>Shopify</x:v>
      </x:c>
      <x:c r="C1506" s="32" t="str">
        <x:v>Shopify Partners sample: fashion.csv</x:v>
      </x:c>
      <x:c r="D1506" s="32" t="str">
        <x:v>fashion.csv:mesh-over-tee-navy</x:v>
      </x:c>
      <x:c r="E1506" s="32" t="str"/>
      <x:c r="F1506" s="32" t="str">
        <x:v>Mesh Over Tee in Navy</x:v>
      </x:c>
      <x:c r="G1506" s="32" t="str">
        <x:v>Maria Calderara</x:v>
      </x:c>
      <x:c r="H1506" s="32" t="str">
        <x:v>Maria Calderara</x:v>
      </x:c>
      <x:c r="I1506" s="47" t="n">
        <x:v>98</x:v>
      </x:c>
      <x:c r="J1506" s="32" t="str">
        <x:v>USD</x:v>
      </x:c>
      <x:c r="K1506" s="32" t="str">
        <x:v>blue, F14, Maria Calderara, Mesh, Navy, SALE, SALE30_4, t-shirts, Tee, Top, tops, visible, Woman</x:v>
      </x:c>
      <x:c r="L1506" s="32" t="str">
        <x:v>women's tops</x:v>
      </x:c>
      <x:c r="M1506" s="67"/>
      <x:c r="N1506" s="32" t="str"/>
      <x:c r="O1506" s="32" t="str">
        <x:v>https://cdn.shopify.com/s/files/1/0923/8036/products/2014_10_18_Lana_Look0503.jpeg?v=1437077401</x:v>
      </x:c>
      <x:c r="P1506" s="32" t="str"/>
      <x:c r="Q1506" s="32" t="str">
        <x:v>Estimated</x:v>
      </x:c>
      <x:c r="R1506" s="32" t="str">
        <x:v>Apparel</x:v>
      </x:c>
      <x:c r="S1506" s="32" t="str">
        <x:v>Basic cotton T-shirt</x:v>
      </x:c>
      <x:c r="T1506" s="32" t="str">
        <x:v>Keyword/category match: t-shirt</x:v>
      </x:c>
      <x:c r="U1506" s="32" t="str">
        <x:v>Medium</x:v>
      </x:c>
      <x:c r="V1506" s="67" t="n">
        <x:v>500</x:v>
      </x:c>
      <x:c r="W1506" s="47" t="n">
        <x:v>1.54</x:v>
      </x:c>
      <x:c r="X1506" s="47" t="n">
        <x:v>2.64</x:v>
      </x:c>
      <x:c r="Y1506" s="47" t="n">
        <x:v>4.63</x:v>
      </x:c>
      <x:c r="Z1506" s="47" t="n">
        <x:v>0.35</x:v>
      </x:c>
      <x:c r="AA1506" s="47" t="n">
        <x:v>0.18</x:v>
      </x:c>
      <x:c r="AB1506" s="68" t="n">
        <x:v>10</x:v>
      </x:c>
      <x:c r="AC1506" s="47" t="n">
        <x:v>2</x:v>
      </x:c>
      <x:c r="AD1506" s="47" t="n">
        <x:v>3.49</x:v>
      </x:c>
      <x:c r="AE1506" s="47" t="n">
        <x:v>6.25</x:v>
      </x:c>
      <x:c r="AF1506" s="68" t="n">
        <x:v>2.9</x:v>
      </x:c>
      <x:c r="AG1506" s="47" t="n">
        <x:v>3.5</x:v>
      </x:c>
      <x:c r="AH1506" s="68" t="n">
        <x:v>5</x:v>
      </x:c>
      <x:c r="AI1506" s="47" t="n">
        <x:v>14.73</x:v>
      </x:c>
      <x:c r="AJ1506" s="47" t="n">
        <x:v>83.27</x:v>
      </x:c>
      <x:c r="AK1506" s="48" t="n">
        <x:v>0.85</x:v>
      </x:c>
      <x:c r="AL1506" s="32" t="str">
        <x:v>Fabric weight, country, certifications, and decoration affect cost. Tariff and freight assumptions are illustrative and require current validation.</x:v>
      </x:c>
      <x:c r="AM1506" s="32" t="str">
        <x:v>An edgy basic to layer over and under all of your current closet items. Bold and rectangular in shape the stiff material won't stretch out or lose it's shape. Maria Calderara. Color Navy. 100% Polyamide. Lana is wearing a size 2. Also available in Black .</x:v>
      </x:c>
      <x:c r="AN1506" s="32" t="str">
        <x:v>https://github.com/shopifypartners/shopify-product-csvs-and-images/blob/master/csv-files/fashion.csv</x:v>
      </x:c>
      <x:c r="AO1506" s="32" t="str">
        <x:v>2026-08-05-v2</x:v>
      </x:c>
    </x:row>
    <x:row r="1507">
      <x:c r="A1507" s="32" t="n">
        <x:v>1506</x:v>
      </x:c>
      <x:c r="B1507" s="32" t="str">
        <x:v>Shopify</x:v>
      </x:c>
      <x:c r="C1507" s="32" t="str">
        <x:v>Shopify Partners sample: fashion.csv</x:v>
      </x:c>
      <x:c r="D1507" s="32" t="str">
        <x:v>fashion.csv:quilted-mesh-mini-dress-navy</x:v>
      </x:c>
      <x:c r="E1507" s="32" t="str"/>
      <x:c r="F1507" s="32" t="str">
        <x:v>Quilted Mesh Mini Dress in Navy</x:v>
      </x:c>
      <x:c r="G1507" s="32" t="str">
        <x:v>Maria Calderara</x:v>
      </x:c>
      <x:c r="H1507" s="32" t="str">
        <x:v>Maria Calderara</x:v>
      </x:c>
      <x:c r="I1507" s="47" t="n">
        <x:v>178</x:v>
      </x:c>
      <x:c r="J1507" s="32" t="str">
        <x:v>USD</x:v>
      </x:c>
      <x:c r="K1507" s="32" t="str">
        <x:v>blue, Dress, Dresses, F14, Maria Calderara, Mesh, Quilted, SALE, SALE30, SALE30_2, T-shirt, Tee, Tops, visible, Woman</x:v>
      </x:c>
      <x:c r="L1507" s="32" t="str">
        <x:v>Dresses</x:v>
      </x:c>
      <x:c r="M1507" s="67"/>
      <x:c r="N1507" s="32" t="str"/>
      <x:c r="O1507" s="32" t="str">
        <x:v>https://cdn.shopify.com/s/files/1/0923/8036/products/2014_09_06_Lana_Look5_05.jpeg?v=1437077385</x:v>
      </x:c>
      <x:c r="P1507" s="32" t="str"/>
      <x:c r="Q1507" s="32" t="str">
        <x:v>Estimated</x:v>
      </x:c>
      <x:c r="R1507" s="32" t="str">
        <x:v>Apparel</x:v>
      </x:c>
      <x:c r="S1507" s="32" t="str">
        <x:v>Basic cotton T-shirt</x:v>
      </x:c>
      <x:c r="T1507" s="32" t="str">
        <x:v>Keyword/category match: t-shirt</x:v>
      </x:c>
      <x:c r="U1507" s="32" t="str">
        <x:v>Medium</x:v>
      </x:c>
      <x:c r="V1507" s="67" t="n">
        <x:v>500</x:v>
      </x:c>
      <x:c r="W1507" s="47" t="n">
        <x:v>1.54</x:v>
      </x:c>
      <x:c r="X1507" s="47" t="n">
        <x:v>2.64</x:v>
      </x:c>
      <x:c r="Y1507" s="47" t="n">
        <x:v>4.63</x:v>
      </x:c>
      <x:c r="Z1507" s="47" t="n">
        <x:v>0.35</x:v>
      </x:c>
      <x:c r="AA1507" s="47" t="n">
        <x:v>0.18</x:v>
      </x:c>
      <x:c r="AB1507" s="68" t="n">
        <x:v>10</x:v>
      </x:c>
      <x:c r="AC1507" s="47" t="n">
        <x:v>2</x:v>
      </x:c>
      <x:c r="AD1507" s="47" t="n">
        <x:v>3.49</x:v>
      </x:c>
      <x:c r="AE1507" s="47" t="n">
        <x:v>6.25</x:v>
      </x:c>
      <x:c r="AF1507" s="68" t="n">
        <x:v>2.9</x:v>
      </x:c>
      <x:c r="AG1507" s="47" t="n">
        <x:v>3.5</x:v>
      </x:c>
      <x:c r="AH1507" s="68" t="n">
        <x:v>5</x:v>
      </x:c>
      <x:c r="AI1507" s="47" t="n">
        <x:v>21.05</x:v>
      </x:c>
      <x:c r="AJ1507" s="47" t="n">
        <x:v>156.95</x:v>
      </x:c>
      <x:c r="AK1507" s="48" t="n">
        <x:v>0.882</x:v>
      </x:c>
      <x:c r="AL1507" s="32" t="str">
        <x:v>Fabric weight, country, certifications, and decoration affect cost. Tariff and freight assumptions are illustrative and require current validation.</x:v>
      </x:c>
      <x:c r="AM1507" s="32" t="str">
        <x:v>Our stylist's favorite, the Quilted Mesh Mini Dress looks great belted or hanging straight down from the shoulder. Maria Calderara. Color Navy. 100% Polyamide with 100% Polyester Padding. Lana is wearing a size 1. Also Available in Black .</x:v>
      </x:c>
      <x:c r="AN1507" s="32" t="str">
        <x:v>https://github.com/shopifypartners/shopify-product-csvs-and-images/blob/master/csv-files/fashion.csv</x:v>
      </x:c>
      <x:c r="AO1507" s="32" t="str">
        <x:v>2026-08-05-v2</x:v>
      </x:c>
    </x:row>
    <x:row r="1508">
      <x:c r="A1508" s="32" t="n">
        <x:v>1507</x:v>
      </x:c>
      <x:c r="B1508" s="32" t="str">
        <x:v>Shopify</x:v>
      </x:c>
      <x:c r="C1508" s="32" t="str">
        <x:v>Shopify Partners sample: fashion.csv</x:v>
      </x:c>
      <x:c r="D1508" s="32" t="str">
        <x:v>fashion.csv:cuffed-mesh-tee-navy-black</x:v>
      </x:c>
      <x:c r="E1508" s="32" t="str"/>
      <x:c r="F1508" s="32" t="str">
        <x:v>Cuffed Mesh Tee in Navy/Black</x:v>
      </x:c>
      <x:c r="G1508" s="32" t="str">
        <x:v>Maria Calderara</x:v>
      </x:c>
      <x:c r="H1508" s="32" t="str">
        <x:v>Maria Calderara</x:v>
      </x:c>
      <x:c r="I1508" s="47" t="n">
        <x:v>128</x:v>
      </x:c>
      <x:c r="J1508" s="32" t="str">
        <x:v>USD</x:v>
      </x:c>
      <x:c r="K1508" s="32" t="str">
        <x:v>Black, blue, F14, Maria Calderara, mesh, navy, navy blue, SALE, SALE30, SALE30_2, t-shirts, Top, tops, visible, Woman</x:v>
      </x:c>
      <x:c r="L1508" s="32" t="str">
        <x:v>women's tops</x:v>
      </x:c>
      <x:c r="M1508" s="67"/>
      <x:c r="N1508" s="32" t="str"/>
      <x:c r="O1508" s="32" t="str">
        <x:v>https://cdn.shopify.com/s/files/1/0923/8036/products/2014_09_06_Lana_Look3_05.jpeg?v=1437077380</x:v>
      </x:c>
      <x:c r="P1508" s="32" t="str"/>
      <x:c r="Q1508" s="32" t="str">
        <x:v>Estimated</x:v>
      </x:c>
      <x:c r="R1508" s="32" t="str">
        <x:v>Apparel</x:v>
      </x:c>
      <x:c r="S1508" s="32" t="str">
        <x:v>Basic cotton T-shirt</x:v>
      </x:c>
      <x:c r="T1508" s="32" t="str">
        <x:v>Keyword/category match: t-shirt</x:v>
      </x:c>
      <x:c r="U1508" s="32" t="str">
        <x:v>Medium</x:v>
      </x:c>
      <x:c r="V1508" s="67" t="n">
        <x:v>500</x:v>
      </x:c>
      <x:c r="W1508" s="47" t="n">
        <x:v>1.54</x:v>
      </x:c>
      <x:c r="X1508" s="47" t="n">
        <x:v>2.64</x:v>
      </x:c>
      <x:c r="Y1508" s="47" t="n">
        <x:v>4.63</x:v>
      </x:c>
      <x:c r="Z1508" s="47" t="n">
        <x:v>0.35</x:v>
      </x:c>
      <x:c r="AA1508" s="47" t="n">
        <x:v>0.18</x:v>
      </x:c>
      <x:c r="AB1508" s="68" t="n">
        <x:v>10</x:v>
      </x:c>
      <x:c r="AC1508" s="47" t="n">
        <x:v>2</x:v>
      </x:c>
      <x:c r="AD1508" s="47" t="n">
        <x:v>3.49</x:v>
      </x:c>
      <x:c r="AE1508" s="47" t="n">
        <x:v>6.25</x:v>
      </x:c>
      <x:c r="AF1508" s="68" t="n">
        <x:v>2.9</x:v>
      </x:c>
      <x:c r="AG1508" s="47" t="n">
        <x:v>3.5</x:v>
      </x:c>
      <x:c r="AH1508" s="68" t="n">
        <x:v>5</x:v>
      </x:c>
      <x:c r="AI1508" s="47" t="n">
        <x:v>17.1</x:v>
      </x:c>
      <x:c r="AJ1508" s="47" t="n">
        <x:v>110.9</x:v>
      </x:c>
      <x:c r="AK1508" s="48" t="n">
        <x:v>0.866</x:v>
      </x:c>
      <x:c r="AL1508" s="32" t="str">
        <x:v>Fabric weight, country, certifications, and decoration affect cost. Tariff and freight assumptions are illustrative and require current validation.</x:v>
      </x:c>
      <x:c r="AM1508" s="32" t="str">
        <x:v>A fun take on the usual crew neck sweater, the ribbing at collar and cuff contrast the stiff mesh body, which promises never to stretch out and lose it's shape. Color Navy/Black. 100% Polyamide. Lana is wearing a size 2. Also available in Cream/Black and Black/Black .</x:v>
      </x:c>
      <x:c r="AN1508" s="32" t="str">
        <x:v>https://github.com/shopifypartners/shopify-product-csvs-and-images/blob/master/csv-files/fashion.csv</x:v>
      </x:c>
      <x:c r="AO1508" s="32" t="str">
        <x:v>2026-08-05-v2</x:v>
      </x:c>
    </x:row>
    <x:row r="1509">
      <x:c r="A1509" s="32" t="n">
        <x:v>1508</x:v>
      </x:c>
      <x:c r="B1509" s="32" t="str">
        <x:v>Shopify</x:v>
      </x:c>
      <x:c r="C1509" s="32" t="str">
        <x:v>Shopify Partners sample: fashion.csv</x:v>
      </x:c>
      <x:c r="D1509" s="32" t="str">
        <x:v>fashion.csv:cuffed-mesh-tee-cream-black</x:v>
      </x:c>
      <x:c r="E1509" s="32" t="str"/>
      <x:c r="F1509" s="32" t="str">
        <x:v>Cuffed Mesh Tee in Cream/Black</x:v>
      </x:c>
      <x:c r="G1509" s="32" t="str">
        <x:v>Maria Calderara</x:v>
      </x:c>
      <x:c r="H1509" s="32" t="str">
        <x:v>Maria Calderara</x:v>
      </x:c>
      <x:c r="I1509" s="47" t="n">
        <x:v>128</x:v>
      </x:c>
      <x:c r="J1509" s="32" t="str">
        <x:v>USD</x:v>
      </x:c>
      <x:c r="K1509" s="32" t="str">
        <x:v>Black, Cream, F14, long sleeve, longsleeve, Maria Calderara, Mesh, SALE, SALE30, SALE30_2, shirt, t-shirts, tee, top, Tops, visible, white, Woman</x:v>
      </x:c>
      <x:c r="L1509" s="32" t="str">
        <x:v>women's tops</x:v>
      </x:c>
      <x:c r="M1509" s="67"/>
      <x:c r="N1509" s="32" t="str"/>
      <x:c r="O1509" s="32" t="str">
        <x:v>https://cdn.shopify.com/s/files/1/0923/8036/products/2014_09_06_Lana_Look4_16.jpeg?v=1437077369</x:v>
      </x:c>
      <x:c r="P1509" s="32" t="str"/>
      <x:c r="Q1509" s="32" t="str">
        <x:v>Estimated</x:v>
      </x:c>
      <x:c r="R1509" s="32" t="str">
        <x:v>Apparel</x:v>
      </x:c>
      <x:c r="S1509" s="32" t="str">
        <x:v>Basic cotton T-shirt</x:v>
      </x:c>
      <x:c r="T1509" s="32" t="str">
        <x:v>Keyword/category match: t-shirt</x:v>
      </x:c>
      <x:c r="U1509" s="32" t="str">
        <x:v>Medium</x:v>
      </x:c>
      <x:c r="V1509" s="67" t="n">
        <x:v>500</x:v>
      </x:c>
      <x:c r="W1509" s="47" t="n">
        <x:v>1.54</x:v>
      </x:c>
      <x:c r="X1509" s="47" t="n">
        <x:v>2.64</x:v>
      </x:c>
      <x:c r="Y1509" s="47" t="n">
        <x:v>4.63</x:v>
      </x:c>
      <x:c r="Z1509" s="47" t="n">
        <x:v>0.35</x:v>
      </x:c>
      <x:c r="AA1509" s="47" t="n">
        <x:v>0.18</x:v>
      </x:c>
      <x:c r="AB1509" s="68" t="n">
        <x:v>10</x:v>
      </x:c>
      <x:c r="AC1509" s="47" t="n">
        <x:v>2</x:v>
      </x:c>
      <x:c r="AD1509" s="47" t="n">
        <x:v>3.49</x:v>
      </x:c>
      <x:c r="AE1509" s="47" t="n">
        <x:v>6.25</x:v>
      </x:c>
      <x:c r="AF1509" s="68" t="n">
        <x:v>2.9</x:v>
      </x:c>
      <x:c r="AG1509" s="47" t="n">
        <x:v>3.5</x:v>
      </x:c>
      <x:c r="AH1509" s="68" t="n">
        <x:v>5</x:v>
      </x:c>
      <x:c r="AI1509" s="47" t="n">
        <x:v>17.1</x:v>
      </x:c>
      <x:c r="AJ1509" s="47" t="n">
        <x:v>110.9</x:v>
      </x:c>
      <x:c r="AK1509" s="48" t="n">
        <x:v>0.866</x:v>
      </x:c>
      <x:c r="AL1509" s="32" t="str">
        <x:v>Fabric weight, country, certifications, and decoration affect cost. Tariff and freight assumptions are illustrative and require current validation.</x:v>
      </x:c>
      <x:c r="AM1509" s="32" t="str">
        <x:v>A fun take on the usual crew neck sweater, the ribbing at collar and cuff contrast the stiff mesh body, which promises never to stretch out and lose it's shape. Color Cream/Black. 100% Polyamide. Lana is wearing a size 2. Also available in Black/Black and Navy/Black .</x:v>
      </x:c>
      <x:c r="AN1509" s="32" t="str">
        <x:v>https://github.com/shopifypartners/shopify-product-csvs-and-images/blob/master/csv-files/fashion.csv</x:v>
      </x:c>
      <x:c r="AO1509" s="32" t="str">
        <x:v>2026-08-05-v2</x:v>
      </x:c>
    </x:row>
    <x:row r="1510">
      <x:c r="A1510" s="32" t="n">
        <x:v>1509</x:v>
      </x:c>
      <x:c r="B1510" s="32" t="str">
        <x:v>Shopify</x:v>
      </x:c>
      <x:c r="C1510" s="32" t="str">
        <x:v>Shopify Partners sample: fashion.csv</x:v>
      </x:c>
      <x:c r="D1510" s="32" t="str">
        <x:v>fashion.csv:net-panel-skirt-navy-black</x:v>
      </x:c>
      <x:c r="E1510" s="32" t="str"/>
      <x:c r="F1510" s="32" t="str">
        <x:v>Net Panel Skirt</x:v>
      </x:c>
      <x:c r="G1510" s="32" t="str">
        <x:v>Maria Calderara</x:v>
      </x:c>
      <x:c r="H1510" s="32" t="str">
        <x:v>Maria Calderara</x:v>
      </x:c>
      <x:c r="I1510" s="47" t="n">
        <x:v>198</x:v>
      </x:c>
      <x:c r="J1510" s="32" t="str">
        <x:v>USD</x:v>
      </x:c>
      <x:c r="K1510" s="32" t="str">
        <x:v>Black, blue, bottoms, F14, Maria Calderara, mesh, Midi Skirt, Navy, Panel Skirt, SALE, SALE30_4, skirt, visible, Woman</x:v>
      </x:c>
      <x:c r="L1510" s="32" t="str">
        <x:v>women's skirts</x:v>
      </x:c>
      <x:c r="M1510" s="67"/>
      <x:c r="N1510" s="32" t="str"/>
      <x:c r="O1510" s="32" t="str">
        <x:v>https://cdn.shopify.com/s/files/1/0923/8036/products/2014_09_06_Lana_Look15_08.jpeg?v=1437077318</x:v>
      </x:c>
      <x:c r="P1510" s="32" t="str"/>
      <x:c r="Q1510" s="32" t="str">
        <x:v>Estimated</x:v>
      </x:c>
      <x:c r="R1510" s="32" t="str">
        <x:v>Apparel</x:v>
      </x:c>
      <x:c r="S1510" s="32" t="str">
        <x:v>Skirt</x:v>
      </x:c>
      <x:c r="T1510" s="32" t="str">
        <x:v>Platform product type: women's skirts</x:v>
      </x:c>
      <x:c r="U1510" s="32" t="str">
        <x:v>Low</x:v>
      </x:c>
      <x:c r="V1510" s="67" t="n">
        <x:v>500</x:v>
      </x:c>
      <x:c r="W1510" s="47" t="n">
        <x:v>3.5</x:v>
      </x:c>
      <x:c r="X1510" s="47" t="n">
        <x:v>7</x:v>
      </x:c>
      <x:c r="Y1510" s="47" t="n">
        <x:v>14</x:v>
      </x:c>
      <x:c r="Z1510" s="47" t="n">
        <x:v>0.6</x:v>
      </x:c>
      <x:c r="AA1510" s="47" t="n">
        <x:v>0.4</x:v>
      </x:c>
      <x:c r="AB1510" s="68" t="n">
        <x:v>10</x:v>
      </x:c>
      <x:c r="AC1510" s="47" t="n">
        <x:v>4.4</x:v>
      </x:c>
      <x:c r="AD1510" s="47" t="n">
        <x:v>8.8</x:v>
      </x:c>
      <x:c r="AE1510" s="47" t="n">
        <x:v>17.71</x:v>
      </x:c>
      <x:c r="AF1510" s="68" t="n">
        <x:v>2.9</x:v>
      </x:c>
      <x:c r="AG1510" s="47" t="n">
        <x:v>3.5</x:v>
      </x:c>
      <x:c r="AH1510" s="68" t="n">
        <x:v>5</x:v>
      </x:c>
      <x:c r="AI1510" s="47" t="n">
        <x:v>27.94</x:v>
      </x:c>
      <x:c r="AJ1510" s="47" t="n">
        <x:v>170.06</x:v>
      </x:c>
      <x:c r="AK1510" s="48" t="n">
        <x:v>0.8590000000000001</x:v>
      </x:c>
      <x:c r="AL1510" s="32" t="str">
        <x:v>Fabric, length, pleating, lining, and finishing affect cost. Tariff and freight assumptions are illustrative and require current validation.</x:v>
      </x:c>
      <x:c r="AM1510" s="32" t="str">
        <x:v>Comprised of four panels that are gathered along the versatile elastic waist, the Net Panel Skirt from Maria Calderara comes in a double-layered mesh fabrication that swings and sways in a length new to the season. Color Navy/Black. 100% Polyamide. Also available in Black/White .</x:v>
      </x:c>
      <x:c r="AN1510" s="32" t="str">
        <x:v>https://github.com/shopifypartners/shopify-product-csvs-and-images/blob/master/csv-files/fashion.csv</x:v>
      </x:c>
      <x:c r="AO1510" s="32" t="str">
        <x:v>2026-08-05-v2</x:v>
      </x:c>
    </x:row>
    <x:row r="1511">
      <x:c r="A1511" s="32" t="n">
        <x:v>1510</x:v>
      </x:c>
      <x:c r="B1511" s="32" t="str">
        <x:v>Shopify</x:v>
      </x:c>
      <x:c r="C1511" s="32" t="str">
        <x:v>Shopify Partners sample: fashion.csv</x:v>
      </x:c>
      <x:c r="D1511" s="32" t="str">
        <x:v>fashion.csv:easy-slim-pant-navy</x:v>
      </x:c>
      <x:c r="E1511" s="32" t="str"/>
      <x:c r="F1511" s="32" t="str">
        <x:v>Easy Slim Pant in Navy</x:v>
      </x:c>
      <x:c r="G1511" s="32" t="str">
        <x:v>Maria Calderara</x:v>
      </x:c>
      <x:c r="H1511" s="32" t="str">
        <x:v>Maria Calderara</x:v>
      </x:c>
      <x:c r="I1511" s="47" t="n">
        <x:v>158</x:v>
      </x:c>
      <x:c r="J1511" s="32" t="str">
        <x:v>USD</x:v>
      </x:c>
      <x:c r="K1511" s="32" t="str">
        <x:v>Blue, bottoms, F14, Maria Calderara, Navy, Pants, SALE, SALE30, SALE30_2, Stretch, Trousers, visible, Woman</x:v>
      </x:c>
      <x:c r="L1511" s="32" t="str">
        <x:v>women's pants</x:v>
      </x:c>
      <x:c r="M1511" s="67"/>
      <x:c r="N1511" s="32" t="str"/>
      <x:c r="O1511" s="32" t="str">
        <x:v>https://cdn.shopify.com/s/files/1/0923/8036/products/2014-09-30_Ashley_Look_03_8379.jpeg?v=1437077306</x:v>
      </x:c>
      <x:c r="P1511" s="32" t="str"/>
      <x:c r="Q1511" s="32" t="str">
        <x:v>Estimated</x:v>
      </x:c>
      <x:c r="R1511" s="32" t="str">
        <x:v>Apparel</x:v>
      </x:c>
      <x:c r="S1511" s="32" t="str">
        <x:v>Pants or trousers</x:v>
      </x:c>
      <x:c r="T1511" s="32" t="str">
        <x:v>Platform product type: women's pants</x:v>
      </x:c>
      <x:c r="U1511" s="32" t="str">
        <x:v>Medium</x:v>
      </x:c>
      <x:c r="V1511" s="67" t="n">
        <x:v>500</x:v>
      </x:c>
      <x:c r="W1511" s="47" t="n">
        <x:v>5</x:v>
      </x:c>
      <x:c r="X1511" s="47" t="n">
        <x:v>9</x:v>
      </x:c>
      <x:c r="Y1511" s="47" t="n">
        <x:v>18</x:v>
      </x:c>
      <x:c r="Z1511" s="47" t="n">
        <x:v>0.7</x:v>
      </x:c>
      <x:c r="AA1511" s="47" t="n">
        <x:v>0.65</x:v>
      </x:c>
      <x:c r="AB1511" s="68" t="n">
        <x:v>10</x:v>
      </x:c>
      <x:c r="AC1511" s="47" t="n">
        <x:v>6.21</x:v>
      </x:c>
      <x:c r="AD1511" s="47" t="n">
        <x:v>11.38</x:v>
      </x:c>
      <x:c r="AE1511" s="47" t="n">
        <x:v>22.88</x:v>
      </x:c>
      <x:c r="AF1511" s="68" t="n">
        <x:v>2.9</x:v>
      </x:c>
      <x:c r="AG1511" s="47" t="n">
        <x:v>3.5</x:v>
      </x:c>
      <x:c r="AH1511" s="68" t="n">
        <x:v>5</x:v>
      </x:c>
      <x:c r="AI1511" s="47" t="n">
        <x:v>27.37</x:v>
      </x:c>
      <x:c r="AJ1511" s="47" t="n">
        <x:v>130.63</x:v>
      </x:c>
      <x:c r="AK1511" s="48" t="n">
        <x:v>0.8270000000000001</x:v>
      </x:c>
      <x:c r="AL1511" s="32" t="str">
        <x:v>Fabric, construction, wash, and hardware affect cost. Tariff and freight assumptions are illustrative and require current validation.</x:v>
      </x:c>
      <x:c r="AM1511" s="32" t="str">
        <x:v>The long tunics of the past few seasons have met their foil in the Easy Slim Pant from Maria Calderara. Slip them on and layer it up right. Color Navy. 70% Viscose, 26% Nylon, 4% Elastane. Ashley is wearing a size 1.</x:v>
      </x:c>
      <x:c r="AN1511" s="32" t="str">
        <x:v>https://github.com/shopifypartners/shopify-product-csvs-and-images/blob/master/csv-files/fashion.csv</x:v>
      </x:c>
      <x:c r="AO1511" s="32" t="str">
        <x:v>2026-08-05-v2</x:v>
      </x:c>
    </x:row>
    <x:row r="1512">
      <x:c r="A1512" s="32" t="n">
        <x:v>1511</x:v>
      </x:c>
      <x:c r="B1512" s="32" t="str">
        <x:v>Shopify</x:v>
      </x:c>
      <x:c r="C1512" s="32" t="str">
        <x:v>Shopify Partners sample: fashion.csv</x:v>
      </x:c>
      <x:c r="D1512" s="32" t="str">
        <x:v>fashion.csv:quilted-mesh-t-shirt-dress-navy</x:v>
      </x:c>
      <x:c r="E1512" s="32" t="str"/>
      <x:c r="F1512" s="32" t="str">
        <x:v>Quilted Mesh T-Shirt Dress in Navy</x:v>
      </x:c>
      <x:c r="G1512" s="32" t="str">
        <x:v>Maria Calderara</x:v>
      </x:c>
      <x:c r="H1512" s="32" t="str">
        <x:v>Maria Calderara</x:v>
      </x:c>
      <x:c r="I1512" s="47" t="n">
        <x:v>308</x:v>
      </x:c>
      <x:c r="J1512" s="32" t="str">
        <x:v>USD</x:v>
      </x:c>
      <x:c r="K1512" s="32" t="str">
        <x:v>Blue, Dress, Dresses, F14, Maria Calderara, Navy, Quilted, SALE, SALE30_4, t-shirts, Tops, visible, Woman</x:v>
      </x:c>
      <x:c r="L1512" s="32" t="str">
        <x:v>women's dresses</x:v>
      </x:c>
      <x:c r="M1512" s="67"/>
      <x:c r="N1512" s="32" t="str"/>
      <x:c r="O1512" s="32" t="str">
        <x:v>https://cdn.shopify.com/s/files/1/0923/8036/products/2014-09-09_Ashley_Look_04_4297.jpeg?v=1437077266</x:v>
      </x:c>
      <x:c r="P1512" s="32" t="str"/>
      <x:c r="Q1512" s="32" t="str">
        <x:v>Estimated</x:v>
      </x:c>
      <x:c r="R1512" s="32" t="str">
        <x:v>Apparel</x:v>
      </x:c>
      <x:c r="S1512" s="32" t="str">
        <x:v>Casual dress</x:v>
      </x:c>
      <x:c r="T1512" s="32" t="str">
        <x:v>Platform product type: women's dresses</x:v>
      </x:c>
      <x:c r="U1512" s="32" t="str">
        <x:v>Low</x:v>
      </x:c>
      <x:c r="V1512" s="67" t="n">
        <x:v>500</x:v>
      </x:c>
      <x:c r="W1512" s="47" t="n">
        <x:v>4.85</x:v>
      </x:c>
      <x:c r="X1512" s="47" t="n">
        <x:v>9.69</x:v>
      </x:c>
      <x:c r="Y1512" s="47" t="n">
        <x:v>21.32</x:v>
      </x:c>
      <x:c r="Z1512" s="47" t="n">
        <x:v>0.75</x:v>
      </x:c>
      <x:c r="AA1512" s="47" t="n">
        <x:v>0.55</x:v>
      </x:c>
      <x:c r="AB1512" s="68" t="n">
        <x:v>10</x:v>
      </x:c>
      <x:c r="AC1512" s="47" t="n">
        <x:v>5.99</x:v>
      </x:c>
      <x:c r="AD1512" s="47" t="n">
        <x:v>12.09</x:v>
      </x:c>
      <x:c r="AE1512" s="47" t="n">
        <x:v>26.43</x:v>
      </x:c>
      <x:c r="AF1512" s="68" t="n">
        <x:v>2.9</x:v>
      </x:c>
      <x:c r="AG1512" s="47" t="n">
        <x:v>3.5</x:v>
      </x:c>
      <x:c r="AH1512" s="68" t="n">
        <x:v>5</x:v>
      </x:c>
      <x:c r="AI1512" s="47" t="n">
        <x:v>39.92</x:v>
      </x:c>
      <x:c r="AJ1512" s="47" t="n">
        <x:v>268.08</x:v>
      </x:c>
      <x:c r="AK1512" s="48" t="n">
        <x:v>0.87</x:v>
      </x:c>
      <x:c r="AL1512" s="32" t="str">
        <x:v>Fabric, lining, embellishment, and complexity vary widely. Tariff and freight assumptions are illustrative and require current validation.</x:v>
      </x:c>
      <x:c r="AM1512" s="32" t="str">
        <x:v>So cool, and no hassle at all, just slip the Quilted Mesh T-Shirt Dress over your head and step out. Comes with a black elastic belt and can be worn with or with out being cinched. Maria Calderara. Color Navy. 100% Polyamide with 100% Polyester Padding. Ashley is wearing a Size 1. Also available in Black .</x:v>
      </x:c>
      <x:c r="AN1512" s="32" t="str">
        <x:v>https://github.com/shopifypartners/shopify-product-csvs-and-images/blob/master/csv-files/fashion.csv</x:v>
      </x:c>
      <x:c r="AO1512" s="32" t="str">
        <x:v>2026-08-05-v2</x:v>
      </x:c>
    </x:row>
    <x:row r="1513">
      <x:c r="A1513" s="32" t="n">
        <x:v>1512</x:v>
      </x:c>
      <x:c r="B1513" s="32" t="str">
        <x:v>Shopify</x:v>
      </x:c>
      <x:c r="C1513" s="32" t="str">
        <x:v>Shopify Partners sample: fashion.csv</x:v>
      </x:c>
      <x:c r="D1513" s="32" t="str">
        <x:v>fashion.csv:mesh-over-dress-pink</x:v>
      </x:c>
      <x:c r="E1513" s="32" t="str"/>
      <x:c r="F1513" s="32" t="str">
        <x:v>Mesh Over Dress in Pink</x:v>
      </x:c>
      <x:c r="G1513" s="32" t="str">
        <x:v>Maria Calderara</x:v>
      </x:c>
      <x:c r="H1513" s="32" t="str">
        <x:v>Maria Calderara</x:v>
      </x:c>
      <x:c r="I1513" s="47" t="n">
        <x:v>128</x:v>
      </x:c>
      <x:c r="J1513" s="32" t="str">
        <x:v>USD</x:v>
      </x:c>
      <x:c r="K1513" s="32" t="str">
        <x:v>Dress, Dresses, F14, full moon, Maria Calderara, mesh, pink, SALE, SALE30, SALE30_2, T-shirts, tee, Top, tops, visible, Woman</x:v>
      </x:c>
      <x:c r="L1513" s="32" t="str">
        <x:v>women's dresses</x:v>
      </x:c>
      <x:c r="M1513" s="67"/>
      <x:c r="N1513" s="32" t="str"/>
      <x:c r="O1513" s="32" t="str">
        <x:v>https://cdn.shopify.com/s/files/1/0923/8036/products/2014-09-20_Lana_Look_08_01.jpeg?v=1437077259</x:v>
      </x:c>
      <x:c r="P1513" s="32" t="str"/>
      <x:c r="Q1513" s="32" t="str">
        <x:v>Estimated</x:v>
      </x:c>
      <x:c r="R1513" s="32" t="str">
        <x:v>Apparel</x:v>
      </x:c>
      <x:c r="S1513" s="32" t="str">
        <x:v>Casual dress</x:v>
      </x:c>
      <x:c r="T1513" s="32" t="str">
        <x:v>Platform product type: women's dresses</x:v>
      </x:c>
      <x:c r="U1513" s="32" t="str">
        <x:v>Low</x:v>
      </x:c>
      <x:c r="V1513" s="67" t="n">
        <x:v>500</x:v>
      </x:c>
      <x:c r="W1513" s="47" t="n">
        <x:v>4.85</x:v>
      </x:c>
      <x:c r="X1513" s="47" t="n">
        <x:v>9.69</x:v>
      </x:c>
      <x:c r="Y1513" s="47" t="n">
        <x:v>21.32</x:v>
      </x:c>
      <x:c r="Z1513" s="47" t="n">
        <x:v>0.75</x:v>
      </x:c>
      <x:c r="AA1513" s="47" t="n">
        <x:v>0.55</x:v>
      </x:c>
      <x:c r="AB1513" s="68" t="n">
        <x:v>10</x:v>
      </x:c>
      <x:c r="AC1513" s="47" t="n">
        <x:v>5.99</x:v>
      </x:c>
      <x:c r="AD1513" s="47" t="n">
        <x:v>12.09</x:v>
      </x:c>
      <x:c r="AE1513" s="47" t="n">
        <x:v>26.43</x:v>
      </x:c>
      <x:c r="AF1513" s="68" t="n">
        <x:v>2.9</x:v>
      </x:c>
      <x:c r="AG1513" s="47" t="n">
        <x:v>3.5</x:v>
      </x:c>
      <x:c r="AH1513" s="68" t="n">
        <x:v>5</x:v>
      </x:c>
      <x:c r="AI1513" s="47" t="n">
        <x:v>25.7</x:v>
      </x:c>
      <x:c r="AJ1513" s="47" t="n">
        <x:v>102.3</x:v>
      </x:c>
      <x:c r="AK1513" s="48" t="n">
        <x:v>0.799</x:v>
      </x:c>
      <x:c r="AL1513" s="32" t="str">
        <x:v>Fabric, lining, embellishment, and complexity vary widely. Tariff and freight assumptions are illustrative and require current validation.</x:v>
      </x:c>
      <x:c r="AM1513" s="32" t="str">
        <x:v>An edgy basic to layer over and under all of your current closet items. Bold and rectangular in shape the stiff material won't stretch out or lose it's shape. The dress falls just below the knee if wearing true to your size. Maria Calderara. Color Pink. 100% Polyamide. Lana is wearing a size 1. Also Available in Black and Navy .</x:v>
      </x:c>
      <x:c r="AN1513" s="32" t="str">
        <x:v>https://github.com/shopifypartners/shopify-product-csvs-and-images/blob/master/csv-files/fashion.csv</x:v>
      </x:c>
      <x:c r="AO1513" s="32" t="str">
        <x:v>2026-08-05-v2</x:v>
      </x:c>
    </x:row>
    <x:row r="1514">
      <x:c r="A1514" s="32" t="n">
        <x:v>1513</x:v>
      </x:c>
      <x:c r="B1514" s="32" t="str">
        <x:v>Shopify</x:v>
      </x:c>
      <x:c r="C1514" s="32" t="str">
        <x:v>Shopify Partners sample: fashion.csv</x:v>
      </x:c>
      <x:c r="D1514" s="32" t="str">
        <x:v>fashion.csv:mesh-over-dress-navy</x:v>
      </x:c>
      <x:c r="E1514" s="32" t="str"/>
      <x:c r="F1514" s="32" t="str">
        <x:v>Mesh Over Dress in Navy</x:v>
      </x:c>
      <x:c r="G1514" s="32" t="str">
        <x:v>Maria Calderara</x:v>
      </x:c>
      <x:c r="H1514" s="32" t="str">
        <x:v>Maria Calderara</x:v>
      </x:c>
      <x:c r="I1514" s="47" t="n">
        <x:v>128</x:v>
      </x:c>
      <x:c r="J1514" s="32" t="str">
        <x:v>USD</x:v>
      </x:c>
      <x:c r="K1514" s="32" t="str">
        <x:v>blue, Dress, Dresses, F14, Maria Calderara, Navy, SALE, SALE30_4, T-SHirt, T-shirt Dress, Tee, Top, tops, visible, Woman</x:v>
      </x:c>
      <x:c r="L1514" s="32" t="str">
        <x:v>women's dresses</x:v>
      </x:c>
      <x:c r="M1514" s="67"/>
      <x:c r="N1514" s="32" t="str"/>
      <x:c r="O1514" s="32" t="str">
        <x:v>https://cdn.shopify.com/s/files/1/0923/8036/products/2014_10_18_Lana_Look0504.jpeg?v=1437077251</x:v>
      </x:c>
      <x:c r="P1514" s="32" t="str"/>
      <x:c r="Q1514" s="32" t="str">
        <x:v>Estimated</x:v>
      </x:c>
      <x:c r="R1514" s="32" t="str">
        <x:v>Apparel</x:v>
      </x:c>
      <x:c r="S1514" s="32" t="str">
        <x:v>Casual dress</x:v>
      </x:c>
      <x:c r="T1514" s="32" t="str">
        <x:v>Platform product type: women's dresses</x:v>
      </x:c>
      <x:c r="U1514" s="32" t="str">
        <x:v>Low</x:v>
      </x:c>
      <x:c r="V1514" s="67" t="n">
        <x:v>500</x:v>
      </x:c>
      <x:c r="W1514" s="47" t="n">
        <x:v>4.85</x:v>
      </x:c>
      <x:c r="X1514" s="47" t="n">
        <x:v>9.69</x:v>
      </x:c>
      <x:c r="Y1514" s="47" t="n">
        <x:v>21.32</x:v>
      </x:c>
      <x:c r="Z1514" s="47" t="n">
        <x:v>0.75</x:v>
      </x:c>
      <x:c r="AA1514" s="47" t="n">
        <x:v>0.55</x:v>
      </x:c>
      <x:c r="AB1514" s="68" t="n">
        <x:v>10</x:v>
      </x:c>
      <x:c r="AC1514" s="47" t="n">
        <x:v>5.99</x:v>
      </x:c>
      <x:c r="AD1514" s="47" t="n">
        <x:v>12.09</x:v>
      </x:c>
      <x:c r="AE1514" s="47" t="n">
        <x:v>26.43</x:v>
      </x:c>
      <x:c r="AF1514" s="68" t="n">
        <x:v>2.9</x:v>
      </x:c>
      <x:c r="AG1514" s="47" t="n">
        <x:v>3.5</x:v>
      </x:c>
      <x:c r="AH1514" s="68" t="n">
        <x:v>5</x:v>
      </x:c>
      <x:c r="AI1514" s="47" t="n">
        <x:v>25.7</x:v>
      </x:c>
      <x:c r="AJ1514" s="47" t="n">
        <x:v>102.3</x:v>
      </x:c>
      <x:c r="AK1514" s="48" t="n">
        <x:v>0.799</x:v>
      </x:c>
      <x:c r="AL1514" s="32" t="str">
        <x:v>Fabric, lining, embellishment, and complexity vary widely. Tariff and freight assumptions are illustrative and require current validation.</x:v>
      </x:c>
      <x:c r="AM1514" s="32" t="str">
        <x:v>An edgy basic to layer over and under all of your current closet items. Bold and rectangular in shape the stiff material won't stretch out or lose its shape. The dress falls just below the knee if wearing true to your size. Maria Calderara. Color Navy. 100% Polyamide. Lana is wearing a size 2. Also Available in Pink and Black .</x:v>
      </x:c>
      <x:c r="AN1514" s="32" t="str">
        <x:v>https://github.com/shopifypartners/shopify-product-csvs-and-images/blob/master/csv-files/fashion.csv</x:v>
      </x:c>
      <x:c r="AO1514" s="32" t="str">
        <x:v>2026-08-05-v2</x:v>
      </x:c>
    </x:row>
    <x:row r="1515">
      <x:c r="A1515" s="32" t="n">
        <x:v>1514</x:v>
      </x:c>
      <x:c r="B1515" s="32" t="str">
        <x:v>Shopify</x:v>
      </x:c>
      <x:c r="C1515" s="32" t="str">
        <x:v>Shopify Partners sample: fashion.csv</x:v>
      </x:c>
      <x:c r="D1515" s="32" t="str">
        <x:v>fashion.csv:border-dress-black-silver</x:v>
      </x:c>
      <x:c r="E1515" s="32" t="str"/>
      <x:c r="F1515" s="32" t="str">
        <x:v>Border Dress in Black/Silver</x:v>
      </x:c>
      <x:c r="G1515" s="32" t="str">
        <x:v>Maria Calderara</x:v>
      </x:c>
      <x:c r="H1515" s="32" t="str">
        <x:v>Maria Calderara</x:v>
      </x:c>
      <x:c r="I1515" s="47" t="n">
        <x:v>228</x:v>
      </x:c>
      <x:c r="J1515" s="32" t="str">
        <x:v>USD</x:v>
      </x:c>
      <x:c r="K1515" s="32" t="str">
        <x:v>Black, Dress, Dresses, F14, Long Sleeve, Maria Calderara, Metallic, SALE, SALE30, SALE30_2, Silver, two tone, visible, Woman</x:v>
      </x:c>
      <x:c r="L1515" s="32" t="str">
        <x:v>women's dresses</x:v>
      </x:c>
      <x:c r="M1515" s="67"/>
      <x:c r="N1515" s="32" t="str"/>
      <x:c r="O1515" s="32" t="str">
        <x:v>https://cdn.shopify.com/s/files/1/0923/8036/products/2014_09_06_Lana_Look23_07.jpeg?v=1437077222</x:v>
      </x:c>
      <x:c r="P1515" s="32" t="str"/>
      <x:c r="Q1515" s="32" t="str">
        <x:v>Estimated</x:v>
      </x:c>
      <x:c r="R1515" s="32" t="str">
        <x:v>Apparel</x:v>
      </x:c>
      <x:c r="S1515" s="32" t="str">
        <x:v>Casual dress</x:v>
      </x:c>
      <x:c r="T1515" s="32" t="str">
        <x:v>Platform product type: women's dresses</x:v>
      </x:c>
      <x:c r="U1515" s="32" t="str">
        <x:v>Low</x:v>
      </x:c>
      <x:c r="V1515" s="67" t="n">
        <x:v>500</x:v>
      </x:c>
      <x:c r="W1515" s="47" t="n">
        <x:v>4.85</x:v>
      </x:c>
      <x:c r="X1515" s="47" t="n">
        <x:v>9.69</x:v>
      </x:c>
      <x:c r="Y1515" s="47" t="n">
        <x:v>21.32</x:v>
      </x:c>
      <x:c r="Z1515" s="47" t="n">
        <x:v>0.75</x:v>
      </x:c>
      <x:c r="AA1515" s="47" t="n">
        <x:v>0.55</x:v>
      </x:c>
      <x:c r="AB1515" s="68" t="n">
        <x:v>10</x:v>
      </x:c>
      <x:c r="AC1515" s="47" t="n">
        <x:v>5.99</x:v>
      </x:c>
      <x:c r="AD1515" s="47" t="n">
        <x:v>12.09</x:v>
      </x:c>
      <x:c r="AE1515" s="47" t="n">
        <x:v>26.43</x:v>
      </x:c>
      <x:c r="AF1515" s="68" t="n">
        <x:v>2.9</x:v>
      </x:c>
      <x:c r="AG1515" s="47" t="n">
        <x:v>3.5</x:v>
      </x:c>
      <x:c r="AH1515" s="68" t="n">
        <x:v>5</x:v>
      </x:c>
      <x:c r="AI1515" s="47" t="n">
        <x:v>33.6</x:v>
      </x:c>
      <x:c r="AJ1515" s="47" t="n">
        <x:v>194.4</x:v>
      </x:c>
      <x:c r="AK1515" s="48" t="n">
        <x:v>0.853</x:v>
      </x:c>
      <x:c r="AL1515" s="32" t="str">
        <x:v>Fabric, lining, embellishment, and complexity vary widely. Tariff and freight assumptions are illustrative and require current validation.</x:v>
      </x:c>
      <x:c r="AM1515" s="32" t="str">
        <x:v>A long sleeve T-shirt dress is made more dynamic thanks to a metallic panel of reflective material at the hem and made more feminine with little pin tucks at the top of the shoulder seams. Color Black/Silver. 70% Rayon, 26% Nylon, 4% Elastane. Silver Fabric 75% acetate, 20% Nylon, 5% Elastane. Lana is wearing a size 2. Also available in Black/Black .</x:v>
      </x:c>
      <x:c r="AN1515" s="32" t="str">
        <x:v>https://github.com/shopifypartners/shopify-product-csvs-and-images/blob/master/csv-files/fashion.csv</x:v>
      </x:c>
      <x:c r="AO1515" s="32" t="str">
        <x:v>2026-08-05-v2</x:v>
      </x:c>
    </x:row>
    <x:row r="1516">
      <x:c r="A1516" s="32" t="n">
        <x:v>1515</x:v>
      </x:c>
      <x:c r="B1516" s="32" t="str">
        <x:v>Shopify</x:v>
      </x:c>
      <x:c r="C1516" s="32" t="str">
        <x:v>Shopify Partners sample: fashion.csv</x:v>
      </x:c>
      <x:c r="D1516" s="32" t="str">
        <x:v>fashion.csv:quilted-mesh-waistcoat-black-white</x:v>
      </x:c>
      <x:c r="E1516" s="32" t="str"/>
      <x:c r="F1516" s="32" t="str">
        <x:v>Quilted Mesh Waistcoat in Black/White</x:v>
      </x:c>
      <x:c r="G1516" s="32" t="str">
        <x:v>Maria Calderara</x:v>
      </x:c>
      <x:c r="H1516" s="32" t="str">
        <x:v>Maria Calderara</x:v>
      </x:c>
      <x:c r="I1516" s="47" t="n">
        <x:v>178</x:v>
      </x:c>
      <x:c r="J1516" s="32" t="str">
        <x:v>USD</x:v>
      </x:c>
      <x:c r="K1516" s="32" t="str">
        <x:v>black, F14, Maria Calderara, mesh, outerwear, puffy, quilted, SALE, SALE30, SALE30_2, sleeveless, vest, visible, white, Woman, womens</x:v>
      </x:c>
      <x:c r="L1516" s="32" t="str">
        <x:v>women's vests</x:v>
      </x:c>
      <x:c r="M1516" s="67"/>
      <x:c r="N1516" s="32" t="str"/>
      <x:c r="O1516" s="32" t="str">
        <x:v>https://cdn.shopify.com/s/files/1/0923/8036/products/2014-09-20_Lana_Look_24_02.jpeg?v=1437077162</x:v>
      </x:c>
      <x:c r="P1516" s="32" t="str"/>
      <x:c r="Q1516" s="32" t="str">
        <x:v>Estimated</x:v>
      </x:c>
      <x:c r="R1516" s="32" t="str">
        <x:v>Apparel</x:v>
      </x:c>
      <x:c r="S1516" s="32" t="str">
        <x:v>Casual jacket or coat</x:v>
      </x:c>
      <x:c r="T1516" s="32" t="str">
        <x:v>Keyword/category match: coat</x:v>
      </x:c>
      <x:c r="U1516" s="32" t="str">
        <x:v>Low</x:v>
      </x:c>
      <x:c r="V1516" s="67" t="n">
        <x:v>500</x:v>
      </x:c>
      <x:c r="W1516" s="47" t="n">
        <x:v>11.17</x:v>
      </x:c>
      <x:c r="X1516" s="47" t="n">
        <x:v>23.27</x:v>
      </x:c>
      <x:c r="Y1516" s="47" t="n">
        <x:v>51.2</x:v>
      </x:c>
      <x:c r="Z1516" s="47" t="n">
        <x:v>1.5</x:v>
      </x:c>
      <x:c r="AA1516" s="47" t="n">
        <x:v>2.5</x:v>
      </x:c>
      <x:c r="AB1516" s="68" t="n">
        <x:v>10</x:v>
      </x:c>
      <x:c r="AC1516" s="47" t="n">
        <x:v>14.16</x:v>
      </x:c>
      <x:c r="AD1516" s="47" t="n">
        <x:v>30</x:v>
      </x:c>
      <x:c r="AE1516" s="47" t="n">
        <x:v>66.22</x:v>
      </x:c>
      <x:c r="AF1516" s="68" t="n">
        <x:v>2.9</x:v>
      </x:c>
      <x:c r="AG1516" s="47" t="n">
        <x:v>3.5</x:v>
      </x:c>
      <x:c r="AH1516" s="68" t="n">
        <x:v>5</x:v>
      </x:c>
      <x:c r="AI1516" s="47" t="n">
        <x:v>47.56</x:v>
      </x:c>
      <x:c r="AJ1516" s="47" t="n">
        <x:v>130.44</x:v>
      </x:c>
      <x:c r="AK1516" s="48" t="n">
        <x:v>0.733</x:v>
      </x:c>
      <x:c r="AL1516" s="32" t="str">
        <x:v>Shell, insulation, waterproofing, lining, and hardware dominate. Tariff and freight assumptions are illustrative and require current validation.</x:v>
      </x:c>
      <x:c r="AM1516" s="32" t="str">
        <x:v>There's no prescription as to how to wear the Padded Waistcoat from Maria Calderara. One tiny hook and eye at the shoulder closes one panel over the other as two hand warmer pockets still patiently at the waist. Color Black/White. 100% Polyamide with 100% Polyester Padding. Lana is wearing a Size 1. Also available in White/Black and Navy .</x:v>
      </x:c>
      <x:c r="AN1516" s="32" t="str">
        <x:v>https://github.com/shopifypartners/shopify-product-csvs-and-images/blob/master/csv-files/fashion.csv</x:v>
      </x:c>
      <x:c r="AO1516" s="32" t="str">
        <x:v>2026-08-05-v2</x:v>
      </x:c>
    </x:row>
    <x:row r="1517">
      <x:c r="A1517" s="32" t="n">
        <x:v>1516</x:v>
      </x:c>
      <x:c r="B1517" s="32" t="str">
        <x:v>Shopify</x:v>
      </x:c>
      <x:c r="C1517" s="32" t="str">
        <x:v>Shopify Partners sample: fashion.csv</x:v>
      </x:c>
      <x:c r="D1517" s="32" t="str">
        <x:v>fashion.csv:swing-bomber-black</x:v>
      </x:c>
      <x:c r="E1517" s="32" t="str"/>
      <x:c r="F1517" s="32" t="str">
        <x:v>Swing Bomber in Black</x:v>
      </x:c>
      <x:c r="G1517" s="32" t="str">
        <x:v>AR Srpls</x:v>
      </x:c>
      <x:c r="H1517" s="32" t="str">
        <x:v>AR Srpls</x:v>
      </x:c>
      <x:c r="I1517" s="47" t="n">
        <x:v>348</x:v>
      </x:c>
      <x:c r="J1517" s="32" t="str">
        <x:v>USD</x:v>
      </x:c>
      <x:c r="K1517" s="32" t="str">
        <x:v>AR Srpls, bomber, F14, jacket, nylon, outerwear, SALE, SALE30_4, Woman</x:v>
      </x:c>
      <x:c r="L1517" s="32" t="str">
        <x:v>women's coats &amp; jackets</x:v>
      </x:c>
      <x:c r="M1517" s="67"/>
      <x:c r="N1517" s="32" t="str"/>
      <x:c r="O1517" s="32" t="str">
        <x:v>https://cdn.shopify.com/s/files/1/0923/8036/products/2014_09_06_Lana_Look28_12_9f7c0d79-e705-4cee-897c-ec660a02cb65.jpeg?v=1437077146</x:v>
      </x:c>
      <x:c r="P1517" s="32" t="str"/>
      <x:c r="Q1517" s="32" t="str">
        <x:v>Estimated</x:v>
      </x:c>
      <x:c r="R1517" s="32" t="str">
        <x:v>Apparel</x:v>
      </x:c>
      <x:c r="S1517" s="32" t="str">
        <x:v>Casual jacket or coat</x:v>
      </x:c>
      <x:c r="T1517" s="32" t="str">
        <x:v>Keyword/category match: jacket</x:v>
      </x:c>
      <x:c r="U1517" s="32" t="str">
        <x:v>Low</x:v>
      </x:c>
      <x:c r="V1517" s="67" t="n">
        <x:v>500</x:v>
      </x:c>
      <x:c r="W1517" s="47" t="n">
        <x:v>11.17</x:v>
      </x:c>
      <x:c r="X1517" s="47" t="n">
        <x:v>23.27</x:v>
      </x:c>
      <x:c r="Y1517" s="47" t="n">
        <x:v>51.2</x:v>
      </x:c>
      <x:c r="Z1517" s="47" t="n">
        <x:v>1.5</x:v>
      </x:c>
      <x:c r="AA1517" s="47" t="n">
        <x:v>2.5</x:v>
      </x:c>
      <x:c r="AB1517" s="68" t="n">
        <x:v>10</x:v>
      </x:c>
      <x:c r="AC1517" s="47" t="n">
        <x:v>14.16</x:v>
      </x:c>
      <x:c r="AD1517" s="47" t="n">
        <x:v>30</x:v>
      </x:c>
      <x:c r="AE1517" s="47" t="n">
        <x:v>66.22</x:v>
      </x:c>
      <x:c r="AF1517" s="68" t="n">
        <x:v>2.9</x:v>
      </x:c>
      <x:c r="AG1517" s="47" t="n">
        <x:v>3.5</x:v>
      </x:c>
      <x:c r="AH1517" s="68" t="n">
        <x:v>5</x:v>
      </x:c>
      <x:c r="AI1517" s="47" t="n">
        <x:v>60.99</x:v>
      </x:c>
      <x:c r="AJ1517" s="47" t="n">
        <x:v>287.01</x:v>
      </x:c>
      <x:c r="AK1517" s="48" t="n">
        <x:v>0.825</x:v>
      </x:c>
      <x:c r="AL1517" s="32" t="str">
        <x:v>Shell, insulation, waterproofing, lining, and hardware dominate. Tariff and freight assumptions are illustrative and require current validation.</x:v>
      </x:c>
      <x:c r="AM1517" s="32" t="str">
        <x:v>What looks like a traditional nylon bomber from the front, transforms in silhouette to resemble a classic swing coat complete with an inverted box pleat at center back. Beautiful pattern work at play from Japanese experts AR SPRLS. Color Black. 100% Nylon Shell. Lana is wearing a size 2. Also available in Olive .</x:v>
      </x:c>
      <x:c r="AN1517" s="32" t="str">
        <x:v>https://github.com/shopifypartners/shopify-product-csvs-and-images/blob/master/csv-files/fashion.csv</x:v>
      </x:c>
      <x:c r="AO1517" s="32" t="str">
        <x:v>2026-08-05-v2</x:v>
      </x:c>
    </x:row>
    <x:row r="1518">
      <x:c r="A1518" s="32" t="n">
        <x:v>1517</x:v>
      </x:c>
      <x:c r="B1518" s="32" t="str">
        <x:v>Shopify</x:v>
      </x:c>
      <x:c r="C1518" s="32" t="str">
        <x:v>Shopify Partners sample: fashion.csv</x:v>
      </x:c>
      <x:c r="D1518" s="32" t="str">
        <x:v>fashion.csv:big-army-jacket-olive</x:v>
      </x:c>
      <x:c r="E1518" s="32" t="str"/>
      <x:c r="F1518" s="32" t="str">
        <x:v>Big Army Jacket in Olive</x:v>
      </x:c>
      <x:c r="G1518" s="32" t="str">
        <x:v>AR Srpls</x:v>
      </x:c>
      <x:c r="H1518" s="32" t="str">
        <x:v>AR Srpls</x:v>
      </x:c>
      <x:c r="I1518" s="47" t="n">
        <x:v>298</x:v>
      </x:c>
      <x:c r="J1518" s="32" t="str">
        <x:v>USD</x:v>
      </x:c>
      <x:c r="K1518" s="32" t="str">
        <x:v>AR Srpls, army, boxy, button-up, buttons, canvas, cargo, collar, cotton, F14, green, jacket, olive, Outerwear, pockets, SALE, SALE30_4, visible, Woman, zipper, zips</x:v>
      </x:c>
      <x:c r="L1518" s="32" t="str">
        <x:v>women's coats &amp; jackets</x:v>
      </x:c>
      <x:c r="M1518" s="67"/>
      <x:c r="N1518" s="32" t="str"/>
      <x:c r="O1518" s="32" t="str">
        <x:v>https://cdn.shopify.com/s/files/1/0923/8036/products/2014-09-09_Ashley_Look_49_4810.jpeg?v=1437077140</x:v>
      </x:c>
      <x:c r="P1518" s="32" t="str"/>
      <x:c r="Q1518" s="32" t="str">
        <x:v>Estimated</x:v>
      </x:c>
      <x:c r="R1518" s="32" t="str">
        <x:v>Apparel</x:v>
      </x:c>
      <x:c r="S1518" s="32" t="str">
        <x:v>Button-down shirt or blouse</x:v>
      </x:c>
      <x:c r="T1518" s="32" t="str">
        <x:v>Keyword/category match: button-up</x:v>
      </x:c>
      <x:c r="U1518" s="32" t="str">
        <x:v>Medium</x:v>
      </x:c>
      <x:c r="V1518" s="67" t="n">
        <x:v>500</x:v>
      </x:c>
      <x:c r="W1518" s="47" t="n">
        <x:v>4</x:v>
      </x:c>
      <x:c r="X1518" s="47" t="n">
        <x:v>7.5</x:v>
      </x:c>
      <x:c r="Y1518" s="47" t="n">
        <x:v>14</x:v>
      </x:c>
      <x:c r="Z1518" s="47" t="n">
        <x:v>0.6</x:v>
      </x:c>
      <x:c r="AA1518" s="47" t="n">
        <x:v>0.35</x:v>
      </x:c>
      <x:c r="AB1518" s="68" t="n">
        <x:v>10</x:v>
      </x:c>
      <x:c r="AC1518" s="47" t="n">
        <x:v>4.93</x:v>
      </x:c>
      <x:c r="AD1518" s="47" t="n">
        <x:v>9.29</x:v>
      </x:c>
      <x:c r="AE1518" s="47" t="n">
        <x:v>17.55</x:v>
      </x:c>
      <x:c r="AF1518" s="68" t="n">
        <x:v>2.9</x:v>
      </x:c>
      <x:c r="AG1518" s="47" t="n">
        <x:v>3.5</x:v>
      </x:c>
      <x:c r="AH1518" s="68" t="n">
        <x:v>5</x:v>
      </x:c>
      <x:c r="AI1518" s="47" t="n">
        <x:v>36.34</x:v>
      </x:c>
      <x:c r="AJ1518" s="47" t="n">
        <x:v>261.66</x:v>
      </x:c>
      <x:c r="AK1518" s="48" t="n">
        <x:v>0.878</x:v>
      </x:c>
      <x:c r="AL1518" s="32" t="str">
        <x:v>Fabric, pattern matching, buttons, and finishing drive variance. Tariff and freight assumptions are illustrative and require current validation.</x:v>
      </x:c>
      <x:c r="AM1518" s="32" t="str">
        <x:v>A woman's field jacket, complete with generous three-quarter-length sleeves and breast pockets not handy in women's military jackets. We are lucky to have found the civilian version from AR SRPLS, the Japanese brand has included a stow-away nylon hood and gathers at back for a slightly boxy fit. Color Olive. 100% Cotton. Ashley is wearing a size 0.</x:v>
      </x:c>
      <x:c r="AN1518" s="32" t="str">
        <x:v>https://github.com/shopifypartners/shopify-product-csvs-and-images/blob/master/csv-files/fashion.csv</x:v>
      </x:c>
      <x:c r="AO1518" s="32" t="str">
        <x:v>2026-08-05-v2</x:v>
      </x:c>
    </x:row>
    <x:row r="1519">
      <x:c r="A1519" s="32" t="n">
        <x:v>1518</x:v>
      </x:c>
      <x:c r="B1519" s="32" t="str">
        <x:v>Shopify</x:v>
      </x:c>
      <x:c r="C1519" s="32" t="str">
        <x:v>Shopify Partners sample: fashion.csv</x:v>
      </x:c>
      <x:c r="D1519" s="32" t="str">
        <x:v>fashion.csv:loopwheeler-sweatshirt-grey</x:v>
      </x:c>
      <x:c r="E1519" s="32" t="str"/>
      <x:c r="F1519" s="32" t="str">
        <x:v>Loopwheeler Sweatshirt in Grey</x:v>
      </x:c>
      <x:c r="G1519" s="32" t="str">
        <x:v>AR Srpls</x:v>
      </x:c>
      <x:c r="H1519" s="32" t="str">
        <x:v>AR Srpls</x:v>
      </x:c>
      <x:c r="I1519" s="47" t="n">
        <x:v>118</x:v>
      </x:c>
      <x:c r="J1519" s="32" t="str">
        <x:v>USD</x:v>
      </x:c>
      <x:c r="K1519" s="32" t="str">
        <x:v>AR Srpls, crew, crewneck, F14, grey, heather, knit, knits, SALE, SALE30_4, sweatshirt, tops, visible, Woman, zip</x:v>
      </x:c>
      <x:c r="L1519" s="32" t="str">
        <x:v>women's knitwear</x:v>
      </x:c>
      <x:c r="M1519" s="67"/>
      <x:c r="N1519" s="32" t="str"/>
      <x:c r="O1519" s="32" t="str">
        <x:v>https://cdn.shopify.com/s/files/1/0923/8036/products/2014_10_25_Lana_Look11_01.jpeg?v=1437077107</x:v>
      </x:c>
      <x:c r="P1519" s="32" t="str"/>
      <x:c r="Q1519" s="32" t="str">
        <x:v>Estimated</x:v>
      </x:c>
      <x:c r="R1519" s="32" t="str">
        <x:v>Apparel</x:v>
      </x:c>
      <x:c r="S1519" s="32" t="str">
        <x:v>Sweater or knitwear</x:v>
      </x:c>
      <x:c r="T1519" s="32" t="str">
        <x:v>Platform product type: women's knitwear</x:v>
      </x:c>
      <x:c r="U1519" s="32" t="str">
        <x:v>Low</x:v>
      </x:c>
      <x:c r="V1519" s="67" t="n">
        <x:v>500</x:v>
      </x:c>
      <x:c r="W1519" s="47" t="n">
        <x:v>7.45</x:v>
      </x:c>
      <x:c r="X1519" s="47" t="n">
        <x:v>14.9</x:v>
      </x:c>
      <x:c r="Y1519" s="47" t="n">
        <x:v>29.79</x:v>
      </x:c>
      <x:c r="Z1519" s="47" t="n">
        <x:v>0.9</x:v>
      </x:c>
      <x:c r="AA1519" s="47" t="n">
        <x:v>0.9</x:v>
      </x:c>
      <x:c r="AB1519" s="68" t="n">
        <x:v>10</x:v>
      </x:c>
      <x:c r="AC1519" s="47" t="n">
        <x:v>9.13</x:v>
      </x:c>
      <x:c r="AD1519" s="47" t="n">
        <x:v>18.37</x:v>
      </x:c>
      <x:c r="AE1519" s="47" t="n">
        <x:v>36.95</x:v>
      </x:c>
      <x:c r="AF1519" s="68" t="n">
        <x:v>2.9</x:v>
      </x:c>
      <x:c r="AG1519" s="47" t="n">
        <x:v>3.5</x:v>
      </x:c>
      <x:c r="AH1519" s="68" t="n">
        <x:v>5</x:v>
      </x:c>
      <x:c r="AI1519" s="47" t="n">
        <x:v>31.19</x:v>
      </x:c>
      <x:c r="AJ1519" s="47" t="n">
        <x:v>86.81</x:v>
      </x:c>
      <x:c r="AK1519" s="48" t="n">
        <x:v>0.736</x:v>
      </x:c>
      <x:c r="AL1519" s="32" t="str">
        <x:v>Yarn fiber, gauge, handmade labor, and finishing dominate. Tariff and freight assumptions are illustrative and require current validation.</x:v>
      </x:c>
      <x:c r="AM1519" s="32" t="str">
        <x:v>A substantial crew neck sweatshirt from Japanese company AR SRPLS who are know for their military with a twist collections. A closed silver zip runs the length of the center back. Color Grey. 100% Cotton. Lana is wearing a size Small. Also available in Black .</x:v>
      </x:c>
      <x:c r="AN1519" s="32" t="str">
        <x:v>https://github.com/shopifypartners/shopify-product-csvs-and-images/blob/master/csv-files/fashion.csv</x:v>
      </x:c>
      <x:c r="AO1519" s="32" t="str">
        <x:v>2026-08-05-v2</x:v>
      </x:c>
    </x:row>
    <x:row r="1520">
      <x:c r="A1520" s="32" t="n">
        <x:v>1519</x:v>
      </x:c>
      <x:c r="B1520" s="32" t="str">
        <x:v>Shopify</x:v>
      </x:c>
      <x:c r="C1520" s="32" t="str">
        <x:v>Shopify Partners sample: fashion.csv</x:v>
      </x:c>
      <x:c r="D1520" s="32" t="str">
        <x:v>fashion.csv:loopwheeler-sweatshirt-black</x:v>
      </x:c>
      <x:c r="E1520" s="32" t="str"/>
      <x:c r="F1520" s="32" t="str">
        <x:v>Loopwheeler Sweatshirt in Black</x:v>
      </x:c>
      <x:c r="G1520" s="32" t="str">
        <x:v>AR Srpls</x:v>
      </x:c>
      <x:c r="H1520" s="32" t="str">
        <x:v>AR Srpls</x:v>
      </x:c>
      <x:c r="I1520" s="47" t="n">
        <x:v>118</x:v>
      </x:c>
      <x:c r="J1520" s="32" t="str">
        <x:v>USD</x:v>
      </x:c>
      <x:c r="K1520" s="32" t="str">
        <x:v>AR Srpls, black, F14, knit, knits, SALE, SALE30_4, sweatshirt, tops, visible, Woman, zip</x:v>
      </x:c>
      <x:c r="L1520" s="32" t="str">
        <x:v>women's knitwear</x:v>
      </x:c>
      <x:c r="M1520" s="67"/>
      <x:c r="N1520" s="32" t="str"/>
      <x:c r="O1520" s="32" t="str">
        <x:v>https://cdn.shopify.com/s/files/1/0923/8036/products/2014_10_25_Lana_Look14_03.jpeg?v=1437077098</x:v>
      </x:c>
      <x:c r="P1520" s="32" t="str"/>
      <x:c r="Q1520" s="32" t="str">
        <x:v>Estimated</x:v>
      </x:c>
      <x:c r="R1520" s="32" t="str">
        <x:v>Apparel</x:v>
      </x:c>
      <x:c r="S1520" s="32" t="str">
        <x:v>Sweater or knitwear</x:v>
      </x:c>
      <x:c r="T1520" s="32" t="str">
        <x:v>Platform product type: women's knitwear</x:v>
      </x:c>
      <x:c r="U1520" s="32" t="str">
        <x:v>Low</x:v>
      </x:c>
      <x:c r="V1520" s="67" t="n">
        <x:v>500</x:v>
      </x:c>
      <x:c r="W1520" s="47" t="n">
        <x:v>7.45</x:v>
      </x:c>
      <x:c r="X1520" s="47" t="n">
        <x:v>14.9</x:v>
      </x:c>
      <x:c r="Y1520" s="47" t="n">
        <x:v>29.79</x:v>
      </x:c>
      <x:c r="Z1520" s="47" t="n">
        <x:v>0.9</x:v>
      </x:c>
      <x:c r="AA1520" s="47" t="n">
        <x:v>0.9</x:v>
      </x:c>
      <x:c r="AB1520" s="68" t="n">
        <x:v>10</x:v>
      </x:c>
      <x:c r="AC1520" s="47" t="n">
        <x:v>9.13</x:v>
      </x:c>
      <x:c r="AD1520" s="47" t="n">
        <x:v>18.37</x:v>
      </x:c>
      <x:c r="AE1520" s="47" t="n">
        <x:v>36.95</x:v>
      </x:c>
      <x:c r="AF1520" s="68" t="n">
        <x:v>2.9</x:v>
      </x:c>
      <x:c r="AG1520" s="47" t="n">
        <x:v>3.5</x:v>
      </x:c>
      <x:c r="AH1520" s="68" t="n">
        <x:v>5</x:v>
      </x:c>
      <x:c r="AI1520" s="47" t="n">
        <x:v>31.19</x:v>
      </x:c>
      <x:c r="AJ1520" s="47" t="n">
        <x:v>86.81</x:v>
      </x:c>
      <x:c r="AK1520" s="48" t="n">
        <x:v>0.736</x:v>
      </x:c>
      <x:c r="AL1520" s="32" t="str">
        <x:v>Yarn fiber, gauge, handmade labor, and finishing dominate. Tariff and freight assumptions are illustrative and require current validation.</x:v>
      </x:c>
      <x:c r="AM1520" s="32" t="str">
        <x:v>A substantial crew neck sweatshirt from Japanese company AR SRPLS who are know for their military with a twist collections. A closed silver zip runs the length of the center back. Color Black. 100% Cotton. Lana is wearing a size Small. Also available in Grey .</x:v>
      </x:c>
      <x:c r="AN1520" s="32" t="str">
        <x:v>https://github.com/shopifypartners/shopify-product-csvs-and-images/blob/master/csv-files/fashion.csv</x:v>
      </x:c>
      <x:c r="AO1520" s="32" t="str">
        <x:v>2026-08-05-v2</x:v>
      </x:c>
    </x:row>
    <x:row r="1521">
      <x:c r="A1521" s="32" t="n">
        <x:v>1520</x:v>
      </x:c>
      <x:c r="B1521" s="32" t="str">
        <x:v>Shopify</x:v>
      </x:c>
      <x:c r="C1521" s="32" t="str">
        <x:v>Shopify Partners sample: fashion.csv</x:v>
      </x:c>
      <x:c r="D1521" s="32" t="str">
        <x:v>fashion.csv:military-skirt-camo</x:v>
      </x:c>
      <x:c r="E1521" s="32" t="str"/>
      <x:c r="F1521" s="32" t="str">
        <x:v>Military Skirt in Camo</x:v>
      </x:c>
      <x:c r="G1521" s="32" t="str">
        <x:v>AR Srpls</x:v>
      </x:c>
      <x:c r="H1521" s="32" t="str">
        <x:v>AR Srpls</x:v>
      </x:c>
      <x:c r="I1521" s="47" t="n">
        <x:v>148</x:v>
      </x:c>
      <x:c r="J1521" s="32" t="str">
        <x:v>USD</x:v>
      </x:c>
      <x:c r="K1521" s="32" t="str">
        <x:v>AR Srpls, bottoms, camo, camoflague, cotton, F14, pocket, printed, SALE, SALE30_4, skirt, visible, Woman</x:v>
      </x:c>
      <x:c r="L1521" s="32" t="str">
        <x:v>women's skirts</x:v>
      </x:c>
      <x:c r="M1521" s="67"/>
      <x:c r="N1521" s="32" t="str"/>
      <x:c r="O1521" s="32" t="str">
        <x:v>https://cdn.shopify.com/s/files/1/0923/8036/products/2014-09-30_Ashley_Look_01_8353.jpeg?v=1437077074</x:v>
      </x:c>
      <x:c r="P1521" s="32" t="str"/>
      <x:c r="Q1521" s="32" t="str">
        <x:v>Estimated</x:v>
      </x:c>
      <x:c r="R1521" s="32" t="str">
        <x:v>Apparel</x:v>
      </x:c>
      <x:c r="S1521" s="32" t="str">
        <x:v>Skirt</x:v>
      </x:c>
      <x:c r="T1521" s="32" t="str">
        <x:v>Platform product type: women's skirts</x:v>
      </x:c>
      <x:c r="U1521" s="32" t="str">
        <x:v>Low</x:v>
      </x:c>
      <x:c r="V1521" s="67" t="n">
        <x:v>500</x:v>
      </x:c>
      <x:c r="W1521" s="47" t="n">
        <x:v>3.5</x:v>
      </x:c>
      <x:c r="X1521" s="47" t="n">
        <x:v>7</x:v>
      </x:c>
      <x:c r="Y1521" s="47" t="n">
        <x:v>14</x:v>
      </x:c>
      <x:c r="Z1521" s="47" t="n">
        <x:v>0.6</x:v>
      </x:c>
      <x:c r="AA1521" s="47" t="n">
        <x:v>0.4</x:v>
      </x:c>
      <x:c r="AB1521" s="68" t="n">
        <x:v>10</x:v>
      </x:c>
      <x:c r="AC1521" s="47" t="n">
        <x:v>4.4</x:v>
      </x:c>
      <x:c r="AD1521" s="47" t="n">
        <x:v>8.8</x:v>
      </x:c>
      <x:c r="AE1521" s="47" t="n">
        <x:v>17.71</x:v>
      </x:c>
      <x:c r="AF1521" s="68" t="n">
        <x:v>2.9</x:v>
      </x:c>
      <x:c r="AG1521" s="47" t="n">
        <x:v>3.5</x:v>
      </x:c>
      <x:c r="AH1521" s="68" t="n">
        <x:v>5</x:v>
      </x:c>
      <x:c r="AI1521" s="47" t="n">
        <x:v>23.99</x:v>
      </x:c>
      <x:c r="AJ1521" s="47" t="n">
        <x:v>124.01</x:v>
      </x:c>
      <x:c r="AK1521" s="48" t="n">
        <x:v>0.838</x:v>
      </x:c>
      <x:c r="AL1521" s="32" t="str">
        <x:v>Fabric, length, pleating, lining, and finishing affect cost. Tariff and freight assumptions are illustrative and require current validation.</x:v>
      </x:c>
      <x:c r="AM1521" s="32" t="str">
        <x:v>A sweet A-line skirt with zip pockets in the crispest Japanese cotton. Elasticated waist with a button and zip closure at center front. AR Srpls. Color Camo. 100% Cotton. Ashley is wearing a size 2. Also available in Olive .</x:v>
      </x:c>
      <x:c r="AN1521" s="32" t="str">
        <x:v>https://github.com/shopifypartners/shopify-product-csvs-and-images/blob/master/csv-files/fashion.csv</x:v>
      </x:c>
      <x:c r="AO1521" s="32" t="str">
        <x:v>2026-08-05-v2</x:v>
      </x:c>
    </x:row>
    <x:row r="1522">
      <x:c r="A1522" s="32" t="n">
        <x:v>1521</x:v>
      </x:c>
      <x:c r="B1522" s="32" t="str">
        <x:v>Shopify</x:v>
      </x:c>
      <x:c r="C1522" s="32" t="str">
        <x:v>Shopify Partners sample: fashion.csv</x:v>
      </x:c>
      <x:c r="D1522" s="32" t="str">
        <x:v>fashion.csv:loopwheeler-star-pant-grey</x:v>
      </x:c>
      <x:c r="E1522" s="32" t="str"/>
      <x:c r="F1522" s="32" t="str">
        <x:v>Loopwheeler Star Pant in Grey</x:v>
      </x:c>
      <x:c r="G1522" s="32" t="str">
        <x:v>AR Srpls</x:v>
      </x:c>
      <x:c r="H1522" s="32" t="str">
        <x:v>AR Srpls</x:v>
      </x:c>
      <x:c r="I1522" s="47" t="n">
        <x:v>138</x:v>
      </x:c>
      <x:c r="J1522" s="32" t="str">
        <x:v>USD</x:v>
      </x:c>
      <x:c r="K1522" s="32" t="str">
        <x:v>AR Srpls, bottoms, cotton, drawstring, F14, pants, SALE, SALE30_4, sweat pant, sweatpant, sweatpants, sweats, visible, Woman</x:v>
      </x:c>
      <x:c r="L1522" s="32" t="str">
        <x:v>women's pants</x:v>
      </x:c>
      <x:c r="M1522" s="67"/>
      <x:c r="N1522" s="32" t="str"/>
      <x:c r="O1522" s="32" t="str">
        <x:v>https://cdn.shopify.com/s/files/1/0923/8036/products/2014-09-30_Ashley_Look_02_8364.jpeg?v=1437077066</x:v>
      </x:c>
      <x:c r="P1522" s="32" t="str"/>
      <x:c r="Q1522" s="32" t="str">
        <x:v>Estimated</x:v>
      </x:c>
      <x:c r="R1522" s="32" t="str">
        <x:v>Apparel</x:v>
      </x:c>
      <x:c r="S1522" s="32" t="str">
        <x:v>Pants or trousers</x:v>
      </x:c>
      <x:c r="T1522" s="32" t="str">
        <x:v>Platform product type: women's pants</x:v>
      </x:c>
      <x:c r="U1522" s="32" t="str">
        <x:v>Medium</x:v>
      </x:c>
      <x:c r="V1522" s="67" t="n">
        <x:v>500</x:v>
      </x:c>
      <x:c r="W1522" s="47" t="n">
        <x:v>5</x:v>
      </x:c>
      <x:c r="X1522" s="47" t="n">
        <x:v>9</x:v>
      </x:c>
      <x:c r="Y1522" s="47" t="n">
        <x:v>18</x:v>
      </x:c>
      <x:c r="Z1522" s="47" t="n">
        <x:v>0.7</x:v>
      </x:c>
      <x:c r="AA1522" s="47" t="n">
        <x:v>0.65</x:v>
      </x:c>
      <x:c r="AB1522" s="68" t="n">
        <x:v>10</x:v>
      </x:c>
      <x:c r="AC1522" s="47" t="n">
        <x:v>6.21</x:v>
      </x:c>
      <x:c r="AD1522" s="47" t="n">
        <x:v>11.38</x:v>
      </x:c>
      <x:c r="AE1522" s="47" t="n">
        <x:v>22.88</x:v>
      </x:c>
      <x:c r="AF1522" s="68" t="n">
        <x:v>2.9</x:v>
      </x:c>
      <x:c r="AG1522" s="47" t="n">
        <x:v>3.5</x:v>
      </x:c>
      <x:c r="AH1522" s="68" t="n">
        <x:v>5</x:v>
      </x:c>
      <x:c r="AI1522" s="47" t="n">
        <x:v>25.79</x:v>
      </x:c>
      <x:c r="AJ1522" s="47" t="n">
        <x:v>112.21</x:v>
      </x:c>
      <x:c r="AK1522" s="48" t="n">
        <x:v>0.813</x:v>
      </x:c>
      <x:c r="AL1522" s="32" t="str">
        <x:v>Fabric, construction, wash, and hardware affect cost. Tariff and freight assumptions are illustrative and require current validation.</x:v>
      </x:c>
      <x:c r="AM1522" s="32" t="str">
        <x:v>Zip at the pockets and ankles are details to set apart this cropped and rugged sweat pant. With black contrast ribbing and a black star printed on the left leg. AR Srpls. Color Grey. 100% Cotton. Ashley is wearing a size Small.</x:v>
      </x:c>
      <x:c r="AN1522" s="32" t="str">
        <x:v>https://github.com/shopifypartners/shopify-product-csvs-and-images/blob/master/csv-files/fashion.csv</x:v>
      </x:c>
      <x:c r="AO1522" s="32" t="str">
        <x:v>2026-08-05-v2</x:v>
      </x:c>
    </x:row>
    <x:row r="1523">
      <x:c r="A1523" s="32" t="n">
        <x:v>1522</x:v>
      </x:c>
      <x:c r="B1523" s="32" t="str">
        <x:v>Shopify</x:v>
      </x:c>
      <x:c r="C1523" s="32" t="str">
        <x:v>Shopify Partners sample: fashion.csv</x:v>
      </x:c>
      <x:c r="D1523" s="32" t="str">
        <x:v>fashion.csv:pointed-collar-blouse-rose</x:v>
      </x:c>
      <x:c r="E1523" s="32" t="str"/>
      <x:c r="F1523" s="32" t="str">
        <x:v>Pointed Collar Blouse in Rose</x:v>
      </x:c>
      <x:c r="G1523" s="32" t="str">
        <x:v>Hovman</x:v>
      </x:c>
      <x:c r="H1523" s="32" t="str">
        <x:v>Hovman</x:v>
      </x:c>
      <x:c r="I1523" s="47" t="n">
        <x:v>238</x:v>
      </x:c>
      <x:c r="J1523" s="32" t="str">
        <x:v>USD</x:v>
      </x:c>
      <x:c r="K1523" s="32" t="str">
        <x:v>button-up, buttons, collar, cuffed, F14, Hovman, SALE, SALE30_4, shirt, shirts, top, tops, visible, Woman</x:v>
      </x:c>
      <x:c r="L1523" s="32" t="str">
        <x:v>women's button-ups</x:v>
      </x:c>
      <x:c r="M1523" s="67"/>
      <x:c r="N1523" s="32" t="str"/>
      <x:c r="O1523" s="32" t="str">
        <x:v>https://cdn.shopify.com/s/files/1/0923/8036/products/2014-08-23_Lana_Edit2_014.jpeg?v=1437077048</x:v>
      </x:c>
      <x:c r="P1523" s="32" t="str"/>
      <x:c r="Q1523" s="32" t="str">
        <x:v>Estimated</x:v>
      </x:c>
      <x:c r="R1523" s="32" t="str">
        <x:v>Apparel</x:v>
      </x:c>
      <x:c r="S1523" s="32" t="str">
        <x:v>Button-down shirt or blouse</x:v>
      </x:c>
      <x:c r="T1523" s="32" t="str">
        <x:v>Platform product type: women's button-ups</x:v>
      </x:c>
      <x:c r="U1523" s="32" t="str">
        <x:v>Medium</x:v>
      </x:c>
      <x:c r="V1523" s="67" t="n">
        <x:v>500</x:v>
      </x:c>
      <x:c r="W1523" s="47" t="n">
        <x:v>4</x:v>
      </x:c>
      <x:c r="X1523" s="47" t="n">
        <x:v>7.5</x:v>
      </x:c>
      <x:c r="Y1523" s="47" t="n">
        <x:v>14</x:v>
      </x:c>
      <x:c r="Z1523" s="47" t="n">
        <x:v>0.6</x:v>
      </x:c>
      <x:c r="AA1523" s="47" t="n">
        <x:v>0.35</x:v>
      </x:c>
      <x:c r="AB1523" s="68" t="n">
        <x:v>10</x:v>
      </x:c>
      <x:c r="AC1523" s="47" t="n">
        <x:v>4.93</x:v>
      </x:c>
      <x:c r="AD1523" s="47" t="n">
        <x:v>9.29</x:v>
      </x:c>
      <x:c r="AE1523" s="47" t="n">
        <x:v>17.55</x:v>
      </x:c>
      <x:c r="AF1523" s="68" t="n">
        <x:v>2.9</x:v>
      </x:c>
      <x:c r="AG1523" s="47" t="n">
        <x:v>3.5</x:v>
      </x:c>
      <x:c r="AH1523" s="68" t="n">
        <x:v>5</x:v>
      </x:c>
      <x:c r="AI1523" s="47" t="n">
        <x:v>31.6</x:v>
      </x:c>
      <x:c r="AJ1523" s="47" t="n">
        <x:v>206.4</x:v>
      </x:c>
      <x:c r="AK1523" s="48" t="n">
        <x:v>0.867</x:v>
      </x:c>
      <x:c r="AL1523" s="32" t="str">
        <x:v>Fabric, pattern matching, buttons, and finishing drive variance. Tariff and freight assumptions are illustrative and require current validation.</x:v>
      </x:c>
      <x:c r="AM1523" s="32" t="str">
        <x:v>Long through the body with a shirt tail hem and french cuff sleeves, this easy wearing blouse looks like a taffeta and washes like a dream. Hovman. Color Rose. 100% Polyester. Also available in Light Grey and Sky .</x:v>
      </x:c>
      <x:c r="AN1523" s="32" t="str">
        <x:v>https://github.com/shopifypartners/shopify-product-csvs-and-images/blob/master/csv-files/fashion.csv</x:v>
      </x:c>
      <x:c r="AO1523" s="32" t="str">
        <x:v>2026-08-05-v2</x:v>
      </x:c>
    </x:row>
    <x:row r="1524">
      <x:c r="A1524" s="32" t="n">
        <x:v>1523</x:v>
      </x:c>
      <x:c r="B1524" s="32" t="str">
        <x:v>Shopify</x:v>
      </x:c>
      <x:c r="C1524" s="32" t="str">
        <x:v>Shopify Partners sample: fashion.csv</x:v>
      </x:c>
      <x:c r="D1524" s="32" t="str">
        <x:v>fashion.csv:quilt-pattern-cardigan-black-navy</x:v>
      </x:c>
      <x:c r="E1524" s="32" t="str"/>
      <x:c r="F1524" s="32" t="str">
        <x:v>Quilt Pattern Cardigan in Black/Navy</x:v>
      </x:c>
      <x:c r="G1524" s="32" t="str">
        <x:v>Yoshi Kondo</x:v>
      </x:c>
      <x:c r="H1524" s="32" t="str">
        <x:v>Yoshi Kondo</x:v>
      </x:c>
      <x:c r="I1524" s="47" t="n">
        <x:v>208</x:v>
      </x:c>
      <x:c r="J1524" s="32" t="str">
        <x:v>USD</x:v>
      </x:c>
      <x:c r="K1524" s="32" t="str">
        <x:v>button-up, buttons, cardigan, cardigans, F14, knit, knits, Knitwear, SALE, SALE30_4, sweater, sweaters, tops, visible, Woman, Yoshi Kondo</x:v>
      </x:c>
      <x:c r="L1524" s="32" t="str">
        <x:v>women's knitwear</x:v>
      </x:c>
      <x:c r="M1524" s="67"/>
      <x:c r="N1524" s="32" t="str"/>
      <x:c r="O1524" s="32" t="str">
        <x:v>https://cdn.shopify.com/s/files/1/0923/8036/products/2014-09-02_Ashley_Look_52_1844.jpeg?v=1437076747</x:v>
      </x:c>
      <x:c r="P1524" s="32" t="str"/>
      <x:c r="Q1524" s="32" t="str">
        <x:v>Estimated</x:v>
      </x:c>
      <x:c r="R1524" s="32" t="str">
        <x:v>Apparel</x:v>
      </x:c>
      <x:c r="S1524" s="32" t="str">
        <x:v>Sweater or knitwear</x:v>
      </x:c>
      <x:c r="T1524" s="32" t="str">
        <x:v>Platform product type: women's knitwear</x:v>
      </x:c>
      <x:c r="U1524" s="32" t="str">
        <x:v>Low</x:v>
      </x:c>
      <x:c r="V1524" s="67" t="n">
        <x:v>500</x:v>
      </x:c>
      <x:c r="W1524" s="47" t="n">
        <x:v>7.45</x:v>
      </x:c>
      <x:c r="X1524" s="47" t="n">
        <x:v>14.9</x:v>
      </x:c>
      <x:c r="Y1524" s="47" t="n">
        <x:v>29.79</x:v>
      </x:c>
      <x:c r="Z1524" s="47" t="n">
        <x:v>0.9</x:v>
      </x:c>
      <x:c r="AA1524" s="47" t="n">
        <x:v>0.9</x:v>
      </x:c>
      <x:c r="AB1524" s="68" t="n">
        <x:v>10</x:v>
      </x:c>
      <x:c r="AC1524" s="47" t="n">
        <x:v>9.13</x:v>
      </x:c>
      <x:c r="AD1524" s="47" t="n">
        <x:v>18.37</x:v>
      </x:c>
      <x:c r="AE1524" s="47" t="n">
        <x:v>36.95</x:v>
      </x:c>
      <x:c r="AF1524" s="68" t="n">
        <x:v>2.9</x:v>
      </x:c>
      <x:c r="AG1524" s="47" t="n">
        <x:v>3.5</x:v>
      </x:c>
      <x:c r="AH1524" s="68" t="n">
        <x:v>5</x:v>
      </x:c>
      <x:c r="AI1524" s="47" t="n">
        <x:v>38.3</x:v>
      </x:c>
      <x:c r="AJ1524" s="47" t="n">
        <x:v>169.7</x:v>
      </x:c>
      <x:c r="AK1524" s="48" t="n">
        <x:v>0.816</x:v>
      </x:c>
      <x:c r="AL1524" s="32" t="str">
        <x:v>Yarn fiber, gauge, handmade labor, and finishing dominate. Tariff and freight assumptions are illustrative and require current validation.</x:v>
      </x:c>
      <x:c r="AM1524" s="32" t="str">
        <x:v>A thin cardigan that packs a punch of warmth thanks to the alpaca and cotton yarns. A harlequin pattern of diamonds in black and navy is made more charming still by the subtle joining stitches along the raglan sleeve. Yoshi Kondo. Color Black/Navy. 85% Cotton, 15% Alpaca. Ashley is wearing a size Small. Also available in Cream/Grey .</x:v>
      </x:c>
      <x:c r="AN1524" s="32" t="str">
        <x:v>https://github.com/shopifypartners/shopify-product-csvs-and-images/blob/master/csv-files/fashion.csv</x:v>
      </x:c>
      <x:c r="AO1524" s="32" t="str">
        <x:v>2026-08-05-v2</x:v>
      </x:c>
    </x:row>
    <x:row r="1525">
      <x:c r="A1525" s="32" t="n">
        <x:v>1524</x:v>
      </x:c>
      <x:c r="B1525" s="32" t="str">
        <x:v>Shopify</x:v>
      </x:c>
      <x:c r="C1525" s="32" t="str">
        <x:v>Shopify Partners sample: fashion.csv</x:v>
      </x:c>
      <x:c r="D1525" s="32" t="str">
        <x:v>fashion.csv:bulk-stitch-cardigan-cloud</x:v>
      </x:c>
      <x:c r="E1525" s="32" t="str"/>
      <x:c r="F1525" s="32" t="str">
        <x:v>Bulk Stitch Cardigan in Cloud</x:v>
      </x:c>
      <x:c r="G1525" s="32" t="str">
        <x:v>Private 02 04</x:v>
      </x:c>
      <x:c r="H1525" s="32" t="str">
        <x:v>Private 02 04</x:v>
      </x:c>
      <x:c r="I1525" s="47" t="n">
        <x:v>1178</x:v>
      </x:c>
      <x:c r="J1525" s="32" t="str">
        <x:v>USD</x:v>
      </x:c>
      <x:c r="K1525" s="32" t="str">
        <x:v>cardigan, cardigans, F14, knit, knits, Knitwear, Private 02 04, SALE, SALE30_4, sweater, sweaters, top, tops, Woman</x:v>
      </x:c>
      <x:c r="L1525" s="32" t="str">
        <x:v>women's knitwear</x:v>
      </x:c>
      <x:c r="M1525" s="67"/>
      <x:c r="N1525" s="32" t="str"/>
      <x:c r="O1525" s="32" t="str">
        <x:v>https://cdn.shopify.com/s/files/1/0923/8036/products/2014-09-02_Ashley_Look_26_1296.jpeg?v=1437076561</x:v>
      </x:c>
      <x:c r="P1525" s="32" t="str"/>
      <x:c r="Q1525" s="32" t="str">
        <x:v>Estimated</x:v>
      </x:c>
      <x:c r="R1525" s="32" t="str">
        <x:v>Apparel</x:v>
      </x:c>
      <x:c r="S1525" s="32" t="str">
        <x:v>Sweater or knitwear</x:v>
      </x:c>
      <x:c r="T1525" s="32" t="str">
        <x:v>Platform product type: women's knitwear</x:v>
      </x:c>
      <x:c r="U1525" s="32" t="str">
        <x:v>Low</x:v>
      </x:c>
      <x:c r="V1525" s="67" t="n">
        <x:v>500</x:v>
      </x:c>
      <x:c r="W1525" s="47" t="n">
        <x:v>12.29</x:v>
      </x:c>
      <x:c r="X1525" s="47" t="n">
        <x:v>24.58</x:v>
      </x:c>
      <x:c r="Y1525" s="47" t="n">
        <x:v>49.16</x:v>
      </x:c>
      <x:c r="Z1525" s="47" t="n">
        <x:v>0.9</x:v>
      </x:c>
      <x:c r="AA1525" s="47" t="n">
        <x:v>0.9</x:v>
      </x:c>
      <x:c r="AB1525" s="68" t="n">
        <x:v>10</x:v>
      </x:c>
      <x:c r="AC1525" s="47" t="n">
        <x:v>14.45</x:v>
      </x:c>
      <x:c r="AD1525" s="47" t="n">
        <x:v>29.02</x:v>
      </x:c>
      <x:c r="AE1525" s="47" t="n">
        <x:v>58.25</x:v>
      </x:c>
      <x:c r="AF1525" s="68" t="n">
        <x:v>2.9</x:v>
      </x:c>
      <x:c r="AG1525" s="47" t="n">
        <x:v>3.5</x:v>
      </x:c>
      <x:c r="AH1525" s="68" t="n">
        <x:v>5</x:v>
      </x:c>
      <x:c r="AI1525" s="47" t="n">
        <x:v>125.58</x:v>
      </x:c>
      <x:c r="AJ1525" s="47" t="n">
        <x:v>1052.42</x:v>
      </x:c>
      <x:c r="AK1525" s="48" t="n">
        <x:v>0.893</x:v>
      </x:c>
      <x:c r="AL1525" s="32" t="str">
        <x:v>Yarn fiber, gauge, handmade labor, and finishing dominate. Modifiers: cashmere fiber. Tariff and freight assumptions are illustrative and require current validation.</x:v>
      </x:c>
      <x:c r="AM1525" s="32" t="str">
        <x:v>Manufactured at the foot of the Alps in Northern Italy, each Prïvate 02 04 garment undergoes a traditional "slow cashmere" hand washing process. A powdery soft open knit cardigan with a buttonless front, we image this cardigan held together beautifully by a rough leather belt as we stride across the Fjord. Color Cloud. 100% Hand washed Cashmere. Ashley is wearing a size 1. Also available in Coffee.</x:v>
      </x:c>
      <x:c r="AN1525" s="32" t="str">
        <x:v>https://github.com/shopifypartners/shopify-product-csvs-and-images/blob/master/csv-files/fashion.csv</x:v>
      </x:c>
      <x:c r="AO1525" s="32" t="str">
        <x:v>2026-08-05-v2</x:v>
      </x:c>
    </x:row>
    <x:row r="1526">
      <x:c r="A1526" s="32" t="n">
        <x:v>1525</x:v>
      </x:c>
      <x:c r="B1526" s="32" t="str">
        <x:v>Shopify</x:v>
      </x:c>
      <x:c r="C1526" s="32" t="str">
        <x:v>Shopify Partners sample: fashion.csv</x:v>
      </x:c>
      <x:c r="D1526" s="32" t="str">
        <x:v>fashion.csv:easy-ribbed-tank-black</x:v>
      </x:c>
      <x:c r="E1526" s="32" t="str"/>
      <x:c r="F1526" s="32" t="str">
        <x:v>Easy Ribbed Tank in Black</x:v>
      </x:c>
      <x:c r="G1526" s="32" t="str">
        <x:v>Private 02 04</x:v>
      </x:c>
      <x:c r="H1526" s="32" t="str">
        <x:v>Private 02 04</x:v>
      </x:c>
      <x:c r="I1526" s="47" t="n">
        <x:v>198</x:v>
      </x:c>
      <x:c r="J1526" s="32" t="str">
        <x:v>USD</x:v>
      </x:c>
      <x:c r="K1526" s="32" t="str">
        <x:v>cashmere, F14, Private 02 04, ribbed, SALE, SALE30_4, shirt, sleeveless, tank, top, tops, visible, Woman</x:v>
      </x:c>
      <x:c r="L1526" s="32" t="str">
        <x:v>women's tops</x:v>
      </x:c>
      <x:c r="M1526" s="67"/>
      <x:c r="N1526" s="32" t="str"/>
      <x:c r="O1526" s="32" t="str">
        <x:v>https://cdn.shopify.com/s/files/1/0923/8036/products/2014_08_11_Lana_Look2_02.jpeg?v=1437076510</x:v>
      </x:c>
      <x:c r="P1526" s="32" t="str"/>
      <x:c r="Q1526" s="32" t="str">
        <x:v>Estimated</x:v>
      </x:c>
      <x:c r="R1526" s="32" t="str">
        <x:v>Apparel</x:v>
      </x:c>
      <x:c r="S1526" s="32" t="str">
        <x:v>Fashion top or camisole</x:v>
      </x:c>
      <x:c r="T1526" s="32" t="str">
        <x:v>Platform product type: women's tops</x:v>
      </x:c>
      <x:c r="U1526" s="32" t="str">
        <x:v>Low</x:v>
      </x:c>
      <x:c r="V1526" s="67" t="n">
        <x:v>500</x:v>
      </x:c>
      <x:c r="W1526" s="47" t="n">
        <x:v>4.95</x:v>
      </x:c>
      <x:c r="X1526" s="47" t="n">
        <x:v>9.9</x:v>
      </x:c>
      <x:c r="Y1526" s="47" t="n">
        <x:v>19.8</x:v>
      </x:c>
      <x:c r="Z1526" s="47" t="n">
        <x:v>0.55</x:v>
      </x:c>
      <x:c r="AA1526" s="47" t="n">
        <x:v>0.32</x:v>
      </x:c>
      <x:c r="AB1526" s="68" t="n">
        <x:v>10</x:v>
      </x:c>
      <x:c r="AC1526" s="47" t="n">
        <x:v>5.88</x:v>
      </x:c>
      <x:c r="AD1526" s="47" t="n">
        <x:v>11.85</x:v>
      </x:c>
      <x:c r="AE1526" s="47" t="n">
        <x:v>23.87</x:v>
      </x:c>
      <x:c r="AF1526" s="68" t="n">
        <x:v>2.9</x:v>
      </x:c>
      <x:c r="AG1526" s="47" t="n">
        <x:v>3.5</x:v>
      </x:c>
      <x:c r="AH1526" s="68" t="n">
        <x:v>5</x:v>
      </x:c>
      <x:c r="AI1526" s="47" t="n">
        <x:v>30.99</x:v>
      </x:c>
      <x:c r="AJ1526" s="47" t="n">
        <x:v>167.01</x:v>
      </x:c>
      <x:c r="AK1526" s="48" t="n">
        <x:v>0.843</x:v>
      </x:c>
      <x:c r="AL1526" s="32" t="str">
        <x:v>Fabric, lining, trims, and low-volume production vary widely. Modifiers: cashmere fiber. Tariff and freight assumptions are illustrative and require current validation.</x:v>
      </x:c>
      <x:c r="AM1526" s="32" t="str">
        <x:v>Manufactured at the foot of the Alps in Northern Italy, each Prïvate 02 04 garment undergoes a traditional "slow cashmere" hand washing process. Slim on the hanger, but with plenty of stretch, the Easy Ribbed Tank is as basic and classic as they come. Color Black. 100% Hand-washed Cashmere. Made in Italy. Lana is wearing a size 3. Also available in Cloud .</x:v>
      </x:c>
      <x:c r="AN1526" s="32" t="str">
        <x:v>https://github.com/shopifypartners/shopify-product-csvs-and-images/blob/master/csv-files/fashion.csv</x:v>
      </x:c>
      <x:c r="AO1526" s="32" t="str">
        <x:v>2026-08-05-v2</x:v>
      </x:c>
    </x:row>
    <x:row r="1527">
      <x:c r="A1527" s="32" t="n">
        <x:v>1526</x:v>
      </x:c>
      <x:c r="B1527" s="32" t="str">
        <x:v>Shopify</x:v>
      </x:c>
      <x:c r="C1527" s="32" t="str">
        <x:v>Shopify Partners sample: fashion.csv</x:v>
      </x:c>
      <x:c r="D1527" s="32" t="str">
        <x:v>fashion.csv:giant-throw-scarf-slate</x:v>
      </x:c>
      <x:c r="E1527" s="32" t="str"/>
      <x:c r="F1527" s="32" t="str">
        <x:v>Giant Throw Scarf in Slate</x:v>
      </x:c>
      <x:c r="G1527" s="32" t="str">
        <x:v>Private 02 04</x:v>
      </x:c>
      <x:c r="H1527" s="32" t="str">
        <x:v>Private 02 04</x:v>
      </x:c>
      <x:c r="I1527" s="47" t="n">
        <x:v>748</x:v>
      </x:c>
      <x:c r="J1527" s="32" t="str">
        <x:v>USD</x:v>
      </x:c>
      <x:c r="K1527" s="32" t="str">
        <x:v>1/21_SHOOT, accessories, Accessory, arrivals, AW15, F14, fathersday, gift guide, Man, mothermoon, Private 02 04, scarf, Scarves, shawl, Signature, visible, Woman</x:v>
      </x:c>
      <x:c r="L1527" s="32" t="str">
        <x:v>women's scarves</x:v>
      </x:c>
      <x:c r="M1527" s="67"/>
      <x:c r="N1527" s="32" t="str"/>
      <x:c r="O1527" s="32" t="str">
        <x:v>https://cdn.shopify.com/s/files/1/0923/8036/products/Products_18113a_1024x1024_2a8d0b22-6416-49c5-8cb3-b1bcc980b82c.jpeg?v=1437076424</x:v>
      </x:c>
      <x:c r="P1527" s="32" t="str"/>
      <x:c r="Q1527" s="32" t="str">
        <x:v>Estimated</x:v>
      </x:c>
      <x:c r="R1527" s="32" t="str">
        <x:v>Apparel</x:v>
      </x:c>
      <x:c r="S1527" s="32" t="str">
        <x:v>Scarf or wrap</x:v>
      </x:c>
      <x:c r="T1527" s="32" t="str">
        <x:v>Platform product type: women's scarves</x:v>
      </x:c>
      <x:c r="U1527" s="32" t="str">
        <x:v>Medium</x:v>
      </x:c>
      <x:c r="V1527" s="67" t="n">
        <x:v>500</x:v>
      </x:c>
      <x:c r="W1527" s="47" t="n">
        <x:v>1.75</x:v>
      </x:c>
      <x:c r="X1527" s="47" t="n">
        <x:v>4.89</x:v>
      </x:c>
      <x:c r="Y1527" s="47" t="n">
        <x:v>12.22</x:v>
      </x:c>
      <x:c r="Z1527" s="47" t="n">
        <x:v>0.35</x:v>
      </x:c>
      <x:c r="AA1527" s="47" t="n">
        <x:v>0.22</x:v>
      </x:c>
      <x:c r="AB1527" s="68" t="n">
        <x:v>10</x:v>
      </x:c>
      <x:c r="AC1527" s="47" t="n">
        <x:v>2.2</x:v>
      </x:c>
      <x:c r="AD1527" s="47" t="n">
        <x:v>6.01</x:v>
      </x:c>
      <x:c r="AE1527" s="47" t="n">
        <x:v>14.88</x:v>
      </x:c>
      <x:c r="AF1527" s="68" t="n">
        <x:v>2.9</x:v>
      </x:c>
      <x:c r="AG1527" s="47" t="n">
        <x:v>3.5</x:v>
      </x:c>
      <x:c r="AH1527" s="68" t="n">
        <x:v>5</x:v>
      </x:c>
      <x:c r="AI1527" s="47" t="n">
        <x:v>68.6</x:v>
      </x:c>
      <x:c r="AJ1527" s="47" t="n">
        <x:v>679.4</x:v>
      </x:c>
      <x:c r="AK1527" s="48" t="n">
        <x:v>0.9079999999999999</x:v>
      </x:c>
      <x:c r="AL1527" s="32" t="str">
        <x:v>Fiber, size, printing, and finishing affect cost. Modifiers: cashmere fiber. Tariff and freight assumptions are illustrative and require current validation.</x:v>
      </x:c>
      <x:c r="AM1527" s="32" t="str">
        <x:v>Manufactured at the foot of the Alps in Northern Italy, each Prïvate 02 04 garment undergoes a traditional "slow cashmere" hand washing process. W hen a scarf the size of a blanket is all that will do, the Giant Throw has you (ahem) covered. Color Slate. 100% Cashmere. Made in Italy. Length 54" X 83" Also available in Coffee .</x:v>
      </x:c>
      <x:c r="AN1527" s="32" t="str">
        <x:v>https://github.com/shopifypartners/shopify-product-csvs-and-images/blob/master/csv-files/fashion.csv</x:v>
      </x:c>
      <x:c r="AO1527" s="32" t="str">
        <x:v>2026-08-05-v2</x:v>
      </x:c>
    </x:row>
    <x:row r="1528">
      <x:c r="A1528" s="32" t="n">
        <x:v>1527</x:v>
      </x:c>
      <x:c r="B1528" s="32" t="str">
        <x:v>Shopify</x:v>
      </x:c>
      <x:c r="C1528" s="32" t="str">
        <x:v>Shopify Partners sample: fashion.csv</x:v>
      </x:c>
      <x:c r="D1528" s="32" t="str">
        <x:v>fashion.csv:girlfriend-trouser-black</x:v>
      </x:c>
      <x:c r="E1528" s="32" t="str"/>
      <x:c r="F1528" s="32" t="str">
        <x:v>Girlfriend Trouser in Black</x:v>
      </x:c>
      <x:c r="G1528" s="32" t="str">
        <x:v>La Prestic Ouiston</x:v>
      </x:c>
      <x:c r="H1528" s="32" t="str">
        <x:v>La Prestic Ouiston</x:v>
      </x:c>
      <x:c r="I1528" s="47" t="n">
        <x:v>248</x:v>
      </x:c>
      <x:c r="J1528" s="32" t="str">
        <x:v>USD</x:v>
      </x:c>
      <x:c r="K1528" s="32" t="str">
        <x:v>black, bottoms, F14, La Prestic Ouiston, pants, SALE, SALE30_4, trouser, visible, Woman</x:v>
      </x:c>
      <x:c r="L1528" s="32" t="str">
        <x:v>women's pants</x:v>
      </x:c>
      <x:c r="M1528" s="67"/>
      <x:c r="N1528" s="32" t="str"/>
      <x:c r="O1528" s="32" t="str">
        <x:v>https://cdn.shopify.com/s/files/1/0923/8036/products/2014_09_06_Lana_Look14_07.jpeg?v=1437076379</x:v>
      </x:c>
      <x:c r="P1528" s="32" t="str"/>
      <x:c r="Q1528" s="32" t="str">
        <x:v>Estimated</x:v>
      </x:c>
      <x:c r="R1528" s="32" t="str">
        <x:v>Apparel</x:v>
      </x:c>
      <x:c r="S1528" s="32" t="str">
        <x:v>Pants or trousers</x:v>
      </x:c>
      <x:c r="T1528" s="32" t="str">
        <x:v>Platform product type: women's pants</x:v>
      </x:c>
      <x:c r="U1528" s="32" t="str">
        <x:v>Medium</x:v>
      </x:c>
      <x:c r="V1528" s="67" t="n">
        <x:v>500</x:v>
      </x:c>
      <x:c r="W1528" s="47" t="n">
        <x:v>5</x:v>
      </x:c>
      <x:c r="X1528" s="47" t="n">
        <x:v>9</x:v>
      </x:c>
      <x:c r="Y1528" s="47" t="n">
        <x:v>18</x:v>
      </x:c>
      <x:c r="Z1528" s="47" t="n">
        <x:v>0.7</x:v>
      </x:c>
      <x:c r="AA1528" s="47" t="n">
        <x:v>0.65</x:v>
      </x:c>
      <x:c r="AB1528" s="68" t="n">
        <x:v>10</x:v>
      </x:c>
      <x:c r="AC1528" s="47" t="n">
        <x:v>6.21</x:v>
      </x:c>
      <x:c r="AD1528" s="47" t="n">
        <x:v>11.38</x:v>
      </x:c>
      <x:c r="AE1528" s="47" t="n">
        <x:v>22.88</x:v>
      </x:c>
      <x:c r="AF1528" s="68" t="n">
        <x:v>2.9</x:v>
      </x:c>
      <x:c r="AG1528" s="47" t="n">
        <x:v>3.5</x:v>
      </x:c>
      <x:c r="AH1528" s="68" t="n">
        <x:v>5</x:v>
      </x:c>
      <x:c r="AI1528" s="47" t="n">
        <x:v>34.48</x:v>
      </x:c>
      <x:c r="AJ1528" s="47" t="n">
        <x:v>213.52</x:v>
      </x:c>
      <x:c r="AK1528" s="48" t="n">
        <x:v>0.861</x:v>
      </x:c>
      <x:c r="AL1528" s="32" t="str">
        <x:v>Fabric, construction, wash, and hardware affect cost. Tariff and freight assumptions are illustrative and require current validation.</x:v>
      </x:c>
      <x:c r="AM1528" s="32" t="str">
        <x:v>Classic and sharp, the Girlfriend Trouser sits firmly at the hip and slims the leg with the addition of an invisible zip at the inner ankle. Mother of pearl button through out, welt back pockets and button fly. La Prestic Ouiston. Color Black. 100% Wool. Lana is wearing a size 1.</x:v>
      </x:c>
      <x:c r="AN1528" s="32" t="str">
        <x:v>https://github.com/shopifypartners/shopify-product-csvs-and-images/blob/master/csv-files/fashion.csv</x:v>
      </x:c>
      <x:c r="AO1528" s="32" t="str">
        <x:v>2026-08-05-v2</x:v>
      </x:c>
    </x:row>
    <x:row r="1529">
      <x:c r="A1529" s="32" t="n">
        <x:v>1528</x:v>
      </x:c>
      <x:c r="B1529" s="32" t="str">
        <x:v>Shopify</x:v>
      </x:c>
      <x:c r="C1529" s="32" t="str">
        <x:v>Shopify Partners sample: fashion.csv</x:v>
      </x:c>
      <x:c r="D1529" s="32" t="str">
        <x:v>fashion.csv:ilo-coat-teak</x:v>
      </x:c>
      <x:c r="E1529" s="32" t="str"/>
      <x:c r="F1529" s="32" t="str">
        <x:v>Ilo Coat in Teak</x:v>
      </x:c>
      <x:c r="G1529" s="32" t="str">
        <x:v>Duvetica</x:v>
      </x:c>
      <x:c r="H1529" s="32" t="str">
        <x:v>Duvetica</x:v>
      </x:c>
      <x:c r="I1529" s="47" t="n">
        <x:v>598</x:v>
      </x:c>
      <x:c r="J1529" s="32" t="str">
        <x:v>USD</x:v>
      </x:c>
      <x:c r="K1529" s="32" t="str">
        <x:v>brown, coat, down, Duvetica, F14, green, grey, hood, hooded, jacket, Man, Outerwear, plaid, puffer, puffy, quilted, reversible, SALE, SALE30_4, technical, visible, winter</x:v>
      </x:c>
      <x:c r="L1529" s="32" t="str">
        <x:v>men's coats &amp; jackets</x:v>
      </x:c>
      <x:c r="M1529" s="67"/>
      <x:c r="N1529" s="32" t="str"/>
      <x:c r="O1529" s="32" t="str">
        <x:v>https://cdn.shopify.com/s/files/1/0923/8036/products/2014-09-04_Addis_Look_26_25.jpeg?v=1437076332</x:v>
      </x:c>
      <x:c r="P1529" s="32" t="str"/>
      <x:c r="Q1529" s="32" t="str">
        <x:v>Estimated</x:v>
      </x:c>
      <x:c r="R1529" s="32" t="str">
        <x:v>Apparel</x:v>
      </x:c>
      <x:c r="S1529" s="32" t="str">
        <x:v>Casual jacket or coat</x:v>
      </x:c>
      <x:c r="T1529" s="32" t="str">
        <x:v>Keyword/category match: jacket</x:v>
      </x:c>
      <x:c r="U1529" s="32" t="str">
        <x:v>Low</x:v>
      </x:c>
      <x:c r="V1529" s="67" t="n">
        <x:v>500</x:v>
      </x:c>
      <x:c r="W1529" s="47" t="n">
        <x:v>11.17</x:v>
      </x:c>
      <x:c r="X1529" s="47" t="n">
        <x:v>23.27</x:v>
      </x:c>
      <x:c r="Y1529" s="47" t="n">
        <x:v>51.2</x:v>
      </x:c>
      <x:c r="Z1529" s="47" t="n">
        <x:v>1.5</x:v>
      </x:c>
      <x:c r="AA1529" s="47" t="n">
        <x:v>2.5</x:v>
      </x:c>
      <x:c r="AB1529" s="68" t="n">
        <x:v>10</x:v>
      </x:c>
      <x:c r="AC1529" s="47" t="n">
        <x:v>14.16</x:v>
      </x:c>
      <x:c r="AD1529" s="47" t="n">
        <x:v>30</x:v>
      </x:c>
      <x:c r="AE1529" s="47" t="n">
        <x:v>66.22</x:v>
      </x:c>
      <x:c r="AF1529" s="68" t="n">
        <x:v>2.9</x:v>
      </x:c>
      <x:c r="AG1529" s="47" t="n">
        <x:v>3.5</x:v>
      </x:c>
      <x:c r="AH1529" s="68" t="n">
        <x:v>5</x:v>
      </x:c>
      <x:c r="AI1529" s="47" t="n">
        <x:v>80.74</x:v>
      </x:c>
      <x:c r="AJ1529" s="47" t="n">
        <x:v>517.26</x:v>
      </x:c>
      <x:c r="AK1529" s="48" t="n">
        <x:v>0.865</x:v>
      </x:c>
      <x:c r="AL1529" s="32" t="str">
        <x:v>Shell, insulation, waterproofing, lining, and hardware dominate. Tariff and freight assumptions are illustrative and require current validation.</x:v>
      </x:c>
      <x:c r="AM1529" s="32" t="str">
        <x:v>Duvetica's reversible goose down gives you two jackets in one. One side features a wool blend plaid hood and paneling on one side while the reverse side is weatherproof. Both feature side zip pockets and a bottom toggle for a tighter fit. Color Teak. Outside 100% Polyamide, Lining 41% Virgin Wool and 59% Polyamide. Made in Italy. Addis is wearing an Italian 50. Addis is 6’2”, Chest 38.5”, Waist 31”, Inseam 32”. Also available in Mustard .</x:v>
      </x:c>
      <x:c r="AN1529" s="32" t="str">
        <x:v>https://github.com/shopifypartners/shopify-product-csvs-and-images/blob/master/csv-files/fashion.csv</x:v>
      </x:c>
      <x:c r="AO1529" s="32" t="str">
        <x:v>2026-08-05-v2</x:v>
      </x:c>
    </x:row>
    <x:row r="1530">
      <x:c r="A1530" s="32" t="n">
        <x:v>1529</x:v>
      </x:c>
      <x:c r="B1530" s="32" t="str">
        <x:v>Shopify</x:v>
      </x:c>
      <x:c r="C1530" s="32" t="str">
        <x:v>Shopify Partners sample: fashion.csv</x:v>
      </x:c>
      <x:c r="D1530" s="32" t="str">
        <x:v>fashion.csv:sueded-cotton-pant-khaki</x:v>
      </x:c>
      <x:c r="E1530" s="32" t="str"/>
      <x:c r="F1530" s="32" t="str">
        <x:v>Sueded Cotton Pant in Khaki</x:v>
      </x:c>
      <x:c r="G1530" s="32" t="str">
        <x:v>NICO</x:v>
      </x:c>
      <x:c r="H1530" s="32" t="str">
        <x:v>NICO</x:v>
      </x:c>
      <x:c r="I1530" s="47" t="n">
        <x:v>98</x:v>
      </x:c>
      <x:c r="J1530" s="32" t="str">
        <x:v>USD</x:v>
      </x:c>
      <x:c r="K1530" s="32" t="str">
        <x:v>bottoms, F14, khaki, khakis, NICO, pant, pants, SALE, SALE30_4, slacks, trouser, trousers, visible, Woman</x:v>
      </x:c>
      <x:c r="L1530" s="32" t="str">
        <x:v>women's pants</x:v>
      </x:c>
      <x:c r="M1530" s="67"/>
      <x:c r="N1530" s="32" t="str"/>
      <x:c r="O1530" s="32" t="str">
        <x:v>https://cdn.shopify.com/s/files/1/0923/8036/products/2014-08-23_Lana_Edit2_183.jpeg?v=1437076207</x:v>
      </x:c>
      <x:c r="P1530" s="32" t="str"/>
      <x:c r="Q1530" s="32" t="str">
        <x:v>Estimated</x:v>
      </x:c>
      <x:c r="R1530" s="32" t="str">
        <x:v>Apparel</x:v>
      </x:c>
      <x:c r="S1530" s="32" t="str">
        <x:v>Pants or trousers</x:v>
      </x:c>
      <x:c r="T1530" s="32" t="str">
        <x:v>Platform product type: women's pants</x:v>
      </x:c>
      <x:c r="U1530" s="32" t="str">
        <x:v>Medium</x:v>
      </x:c>
      <x:c r="V1530" s="67" t="n">
        <x:v>500</x:v>
      </x:c>
      <x:c r="W1530" s="47" t="n">
        <x:v>5</x:v>
      </x:c>
      <x:c r="X1530" s="47" t="n">
        <x:v>9</x:v>
      </x:c>
      <x:c r="Y1530" s="47" t="n">
        <x:v>18</x:v>
      </x:c>
      <x:c r="Z1530" s="47" t="n">
        <x:v>0.7</x:v>
      </x:c>
      <x:c r="AA1530" s="47" t="n">
        <x:v>0.65</x:v>
      </x:c>
      <x:c r="AB1530" s="68" t="n">
        <x:v>10</x:v>
      </x:c>
      <x:c r="AC1530" s="47" t="n">
        <x:v>6.21</x:v>
      </x:c>
      <x:c r="AD1530" s="47" t="n">
        <x:v>11.38</x:v>
      </x:c>
      <x:c r="AE1530" s="47" t="n">
        <x:v>22.88</x:v>
      </x:c>
      <x:c r="AF1530" s="68" t="n">
        <x:v>2.9</x:v>
      </x:c>
      <x:c r="AG1530" s="47" t="n">
        <x:v>3.5</x:v>
      </x:c>
      <x:c r="AH1530" s="68" t="n">
        <x:v>5</x:v>
      </x:c>
      <x:c r="AI1530" s="47" t="n">
        <x:v>22.63</x:v>
      </x:c>
      <x:c r="AJ1530" s="47" t="n">
        <x:v>75.37</x:v>
      </x:c>
      <x:c r="AK1530" s="48" t="n">
        <x:v>0.769</x:v>
      </x:c>
      <x:c r="AL1530" s="32" t="str">
        <x:v>Fabric, construction, wash, and hardware affect cost. Tariff and freight assumptions are illustrative and require current validation.</x:v>
      </x:c>
      <x:c r="AM1530" s="32" t="str">
        <x:v>Sitting a little bit higher on the hip, this straight-legged pant comes in the softest brushed cotton that feels closer to a velvet. One coin pocket in front and two flap pockets in back, zipper fly and belt loops complete the relaxed look. Nicholson &amp; Nicholson. Color Khaki. 100% Cotton. Lana is wearing a French 38. Also available in Eggshell .</x:v>
      </x:c>
      <x:c r="AN1530" s="32" t="str">
        <x:v>https://github.com/shopifypartners/shopify-product-csvs-and-images/blob/master/csv-files/fashion.csv</x:v>
      </x:c>
      <x:c r="AO1530" s="32" t="str">
        <x:v>2026-08-05-v2</x:v>
      </x:c>
    </x:row>
    <x:row r="1531">
      <x:c r="A1531" s="32" t="n">
        <x:v>1530</x:v>
      </x:c>
      <x:c r="B1531" s="32" t="str">
        <x:v>Shopify</x:v>
      </x:c>
      <x:c r="C1531" s="32" t="str">
        <x:v>Shopify Partners sample: fashion.csv</x:v>
      </x:c>
      <x:c r="D1531" s="32" t="str">
        <x:v>fashion.csv:diamond-weave-trouser-hazel</x:v>
      </x:c>
      <x:c r="E1531" s="32" t="str"/>
      <x:c r="F1531" s="32" t="str">
        <x:v>Diamond Weave Trouser in Hazel</x:v>
      </x:c>
      <x:c r="G1531" s="32" t="str">
        <x:v>Pence</x:v>
      </x:c>
      <x:c r="H1531" s="32" t="str">
        <x:v>Pence</x:v>
      </x:c>
      <x:c r="I1531" s="47" t="n">
        <x:v>198</x:v>
      </x:c>
      <x:c r="J1531" s="32" t="str">
        <x:v>USD</x:v>
      </x:c>
      <x:c r="K1531" s="32" t="str">
        <x:v>bottoms, diamond weave, F14, Hazel, Man, pants, Pence, SALE, SALE30_4, Trouser, visible</x:v>
      </x:c>
      <x:c r="L1531" s="32" t="str">
        <x:v>men's trousers</x:v>
      </x:c>
      <x:c r="M1531" s="67"/>
      <x:c r="N1531" s="32" t="str"/>
      <x:c r="O1531" s="32" t="str">
        <x:v>https://cdn.shopify.com/s/files/1/0923/8036/products/2014_11_3_Addis_Look1_01.jpeg?v=1437076178</x:v>
      </x:c>
      <x:c r="P1531" s="32" t="str"/>
      <x:c r="Q1531" s="32" t="str">
        <x:v>Estimated</x:v>
      </x:c>
      <x:c r="R1531" s="32" t="str">
        <x:v>Apparel</x:v>
      </x:c>
      <x:c r="S1531" s="32" t="str">
        <x:v>Pants or trousers</x:v>
      </x:c>
      <x:c r="T1531" s="32" t="str">
        <x:v>Platform product type: men's trousers</x:v>
      </x:c>
      <x:c r="U1531" s="32" t="str">
        <x:v>Medium</x:v>
      </x:c>
      <x:c r="V1531" s="67" t="n">
        <x:v>500</x:v>
      </x:c>
      <x:c r="W1531" s="47" t="n">
        <x:v>5</x:v>
      </x:c>
      <x:c r="X1531" s="47" t="n">
        <x:v>9</x:v>
      </x:c>
      <x:c r="Y1531" s="47" t="n">
        <x:v>18</x:v>
      </x:c>
      <x:c r="Z1531" s="47" t="n">
        <x:v>0.7</x:v>
      </x:c>
      <x:c r="AA1531" s="47" t="n">
        <x:v>0.65</x:v>
      </x:c>
      <x:c r="AB1531" s="68" t="n">
        <x:v>10</x:v>
      </x:c>
      <x:c r="AC1531" s="47" t="n">
        <x:v>6.21</x:v>
      </x:c>
      <x:c r="AD1531" s="47" t="n">
        <x:v>11.38</x:v>
      </x:c>
      <x:c r="AE1531" s="47" t="n">
        <x:v>22.88</x:v>
      </x:c>
      <x:c r="AF1531" s="68" t="n">
        <x:v>2.9</x:v>
      </x:c>
      <x:c r="AG1531" s="47" t="n">
        <x:v>3.5</x:v>
      </x:c>
      <x:c r="AH1531" s="68" t="n">
        <x:v>5</x:v>
      </x:c>
      <x:c r="AI1531" s="47" t="n">
        <x:v>30.53</x:v>
      </x:c>
      <x:c r="AJ1531" s="47" t="n">
        <x:v>167.47</x:v>
      </x:c>
      <x:c r="AK1531" s="48" t="n">
        <x:v>0.846</x:v>
      </x:c>
      <x:c r="AL1531" s="32" t="str">
        <x:v>Fabric, construction, wash, and hardware affect cost. Tariff and freight assumptions are illustrative and require current validation.</x:v>
      </x:c>
      <x:c r="AM1531" s="32" t="str">
        <x:v>With a fascinating micro-pattern these simple washed cotton trousers from Pence feature two pockets on the front and two welt pockets on the back with a button closure. Color Hazel. 98% Cotton. Addis is wearing an Italian 48. Addis is 6’2”, Chest 38.5”, Waist 31”, Inseam 32”. Also available in Brown and Sky .</x:v>
      </x:c>
      <x:c r="AN1531" s="32" t="str">
        <x:v>https://github.com/shopifypartners/shopify-product-csvs-and-images/blob/master/csv-files/fashion.csv</x:v>
      </x:c>
      <x:c r="AO1531" s="32" t="str">
        <x:v>2026-08-05-v2</x:v>
      </x:c>
    </x:row>
    <x:row r="1532">
      <x:c r="A1532" s="32" t="n">
        <x:v>1531</x:v>
      </x:c>
      <x:c r="B1532" s="32" t="str">
        <x:v>Shopify</x:v>
      </x:c>
      <x:c r="C1532" s="32" t="str">
        <x:v>Shopify Partners sample: fashion.csv</x:v>
      </x:c>
      <x:c r="D1532" s="32" t="str">
        <x:v>fashion.csv:diamond-weave-trouser-sky</x:v>
      </x:c>
      <x:c r="E1532" s="32" t="str"/>
      <x:c r="F1532" s="32" t="str">
        <x:v>Diamond Weave Trouser in Sky</x:v>
      </x:c>
      <x:c r="G1532" s="32" t="str">
        <x:v>Pence</x:v>
      </x:c>
      <x:c r="H1532" s="32" t="str">
        <x:v>Pence</x:v>
      </x:c>
      <x:c r="I1532" s="47" t="n">
        <x:v>198</x:v>
      </x:c>
      <x:c r="J1532" s="32" t="str">
        <x:v>USD</x:v>
      </x:c>
      <x:c r="K1532" s="32" t="str">
        <x:v>blue, bottoms, F14, Man, pants, Pence, SALE, SALE30_4, Sky, Trouser, visible</x:v>
      </x:c>
      <x:c r="L1532" s="32" t="str">
        <x:v>men's trousers</x:v>
      </x:c>
      <x:c r="M1532" s="67"/>
      <x:c r="N1532" s="32" t="str"/>
      <x:c r="O1532" s="32" t="str">
        <x:v>https://cdn.shopify.com/s/files/1/0923/8036/products/2014-08-25_Matt_Look_179.jpeg?v=1437076172</x:v>
      </x:c>
      <x:c r="P1532" s="32" t="str"/>
      <x:c r="Q1532" s="32" t="str">
        <x:v>Estimated</x:v>
      </x:c>
      <x:c r="R1532" s="32" t="str">
        <x:v>Apparel</x:v>
      </x:c>
      <x:c r="S1532" s="32" t="str">
        <x:v>Pants or trousers</x:v>
      </x:c>
      <x:c r="T1532" s="32" t="str">
        <x:v>Platform product type: men's trousers</x:v>
      </x:c>
      <x:c r="U1532" s="32" t="str">
        <x:v>Medium</x:v>
      </x:c>
      <x:c r="V1532" s="67" t="n">
        <x:v>500</x:v>
      </x:c>
      <x:c r="W1532" s="47" t="n">
        <x:v>5</x:v>
      </x:c>
      <x:c r="X1532" s="47" t="n">
        <x:v>9</x:v>
      </x:c>
      <x:c r="Y1532" s="47" t="n">
        <x:v>18</x:v>
      </x:c>
      <x:c r="Z1532" s="47" t="n">
        <x:v>0.7</x:v>
      </x:c>
      <x:c r="AA1532" s="47" t="n">
        <x:v>0.65</x:v>
      </x:c>
      <x:c r="AB1532" s="68" t="n">
        <x:v>10</x:v>
      </x:c>
      <x:c r="AC1532" s="47" t="n">
        <x:v>6.21</x:v>
      </x:c>
      <x:c r="AD1532" s="47" t="n">
        <x:v>11.38</x:v>
      </x:c>
      <x:c r="AE1532" s="47" t="n">
        <x:v>22.88</x:v>
      </x:c>
      <x:c r="AF1532" s="68" t="n">
        <x:v>2.9</x:v>
      </x:c>
      <x:c r="AG1532" s="47" t="n">
        <x:v>3.5</x:v>
      </x:c>
      <x:c r="AH1532" s="68" t="n">
        <x:v>5</x:v>
      </x:c>
      <x:c r="AI1532" s="47" t="n">
        <x:v>30.53</x:v>
      </x:c>
      <x:c r="AJ1532" s="47" t="n">
        <x:v>167.47</x:v>
      </x:c>
      <x:c r="AK1532" s="48" t="n">
        <x:v>0.846</x:v>
      </x:c>
      <x:c r="AL1532" s="32" t="str">
        <x:v>Fabric, construction, wash, and hardware affect cost. Tariff and freight assumptions are illustrative and require current validation.</x:v>
      </x:c>
      <x:c r="AM1532" s="32" t="str">
        <x:v>With a fascinating micro-pattern these simple washed cotton trousers from Pence feature two pockets on the front and two welt pockets on the back with a button closure. Color Sky. 98% Cotton. Matt is wearing an Italian 50. Matt is 6’2”, Chest 38”, Waist 31”, Inseam 34.5”. Also available in Brown and Hazel .</x:v>
      </x:c>
      <x:c r="AN1532" s="32" t="str">
        <x:v>https://github.com/shopifypartners/shopify-product-csvs-and-images/blob/master/csv-files/fashion.csv</x:v>
      </x:c>
      <x:c r="AO1532" s="32" t="str">
        <x:v>2026-08-05-v2</x:v>
      </x:c>
    </x:row>
    <x:row r="1533">
      <x:c r="A1533" s="32" t="n">
        <x:v>1532</x:v>
      </x:c>
      <x:c r="B1533" s="32" t="str">
        <x:v>Shopify</x:v>
      </x:c>
      <x:c r="C1533" s="32" t="str">
        <x:v>Shopify Partners sample: fashion.csv</x:v>
      </x:c>
      <x:c r="D1533" s="32" t="str">
        <x:v>fashion.csv:watercolor-sport-jacket-brown-blue</x:v>
      </x:c>
      <x:c r="E1533" s="32" t="str"/>
      <x:c r="F1533" s="32" t="str">
        <x:v>Watercolor Sport Jacket in Brown/Blue</x:v>
      </x:c>
      <x:c r="G1533" s="32" t="str">
        <x:v>Pence</x:v>
      </x:c>
      <x:c r="H1533" s="32" t="str">
        <x:v>Pence</x:v>
      </x:c>
      <x:c r="I1533" s="47" t="n">
        <x:v>348</x:v>
      </x:c>
      <x:c r="J1533" s="32" t="str">
        <x:v>USD</x:v>
      </x:c>
      <x:c r="K1533" s="32" t="str">
        <x:v>blue, brown, Cotton, F14, Herringbone, jacket, Man, Men's, Outerwear, Pence, SALE, SALE30, Sport Jacket, Sportcoat, striped, visible, Wool</x:v>
      </x:c>
      <x:c r="L1533" s="32" t="str">
        <x:v>men's coats &amp; jackets</x:v>
      </x:c>
      <x:c r="M1533" s="67"/>
      <x:c r="N1533" s="32" t="str"/>
      <x:c r="O1533" s="32" t="str">
        <x:v>https://cdn.shopify.com/s/files/1/0923/8036/products/2014_10_18_Addis_Look0906.jpeg?v=1437076158</x:v>
      </x:c>
      <x:c r="P1533" s="32" t="str"/>
      <x:c r="Q1533" s="32" t="str">
        <x:v>Estimated</x:v>
      </x:c>
      <x:c r="R1533" s="32" t="str">
        <x:v>Apparel</x:v>
      </x:c>
      <x:c r="S1533" s="32" t="str">
        <x:v>Casual jacket or coat</x:v>
      </x:c>
      <x:c r="T1533" s="32" t="str">
        <x:v>Keyword/category match: jacket</x:v>
      </x:c>
      <x:c r="U1533" s="32" t="str">
        <x:v>Low</x:v>
      </x:c>
      <x:c r="V1533" s="67" t="n">
        <x:v>500</x:v>
      </x:c>
      <x:c r="W1533" s="47" t="n">
        <x:v>11.17</x:v>
      </x:c>
      <x:c r="X1533" s="47" t="n">
        <x:v>23.27</x:v>
      </x:c>
      <x:c r="Y1533" s="47" t="n">
        <x:v>51.2</x:v>
      </x:c>
      <x:c r="Z1533" s="47" t="n">
        <x:v>1.5</x:v>
      </x:c>
      <x:c r="AA1533" s="47" t="n">
        <x:v>2.5</x:v>
      </x:c>
      <x:c r="AB1533" s="68" t="n">
        <x:v>10</x:v>
      </x:c>
      <x:c r="AC1533" s="47" t="n">
        <x:v>14.16</x:v>
      </x:c>
      <x:c r="AD1533" s="47" t="n">
        <x:v>30</x:v>
      </x:c>
      <x:c r="AE1533" s="47" t="n">
        <x:v>66.22</x:v>
      </x:c>
      <x:c r="AF1533" s="68" t="n">
        <x:v>2.9</x:v>
      </x:c>
      <x:c r="AG1533" s="47" t="n">
        <x:v>3.5</x:v>
      </x:c>
      <x:c r="AH1533" s="68" t="n">
        <x:v>5</x:v>
      </x:c>
      <x:c r="AI1533" s="47" t="n">
        <x:v>60.99</x:v>
      </x:c>
      <x:c r="AJ1533" s="47" t="n">
        <x:v>287.01</x:v>
      </x:c>
      <x:c r="AK1533" s="48" t="n">
        <x:v>0.825</x:v>
      </x:c>
      <x:c r="AL1533" s="32" t="str">
        <x:v>Shell, insulation, waterproofing, lining, and hardware dominate. Tariff and freight assumptions are illustrative and require current validation.</x:v>
      </x:c>
      <x:c r="AM1533" s="32" t="str">
        <x:v>This Watercolor Sport Jacket by Pence is tailored for the modern man in a classic two-button, notch-lapel cut that upholds sophisticated style. This herringbone jacket has two flap patch pockets, inner tech pockets and 4 buttoned cuffs. Back vented hem. Color Brown/Blue. 54% Cotton, 23% Wool, 23% Acrylic. Addis is wearing an Italian 48. Addis is 6’2”, Chest 38.5”, Waist 31”, Inseam 32”.</x:v>
      </x:c>
      <x:c r="AN1533" s="32" t="str">
        <x:v>https://github.com/shopifypartners/shopify-product-csvs-and-images/blob/master/csv-files/fashion.csv</x:v>
      </x:c>
      <x:c r="AO1533" s="32" t="str">
        <x:v>2026-08-05-v2</x:v>
      </x:c>
    </x:row>
    <x:row r="1534">
      <x:c r="A1534" s="32" t="n">
        <x:v>1533</x:v>
      </x:c>
      <x:c r="B1534" s="32" t="str">
        <x:v>Shopify</x:v>
      </x:c>
      <x:c r="C1534" s="32" t="str">
        <x:v>Shopify Partners sample: fashion.csv</x:v>
      </x:c>
      <x:c r="D1534" s="32" t="str">
        <x:v>fashion.csv:sport-jacket-blue</x:v>
      </x:c>
      <x:c r="E1534" s="32" t="str"/>
      <x:c r="F1534" s="32" t="str">
        <x:v>Sport Jacket in Blue</x:v>
      </x:c>
      <x:c r="G1534" s="32" t="str">
        <x:v>Pence</x:v>
      </x:c>
      <x:c r="H1534" s="32" t="str">
        <x:v>Pence</x:v>
      </x:c>
      <x:c r="I1534" s="47" t="n">
        <x:v>298</x:v>
      </x:c>
      <x:c r="J1534" s="32" t="str">
        <x:v>USD</x:v>
      </x:c>
      <x:c r="K1534" s="32" t="str">
        <x:v>Blue, Cotton, F14, Man, Men's, Outerwear, Pence, SALE, SALE30, Sport Coat, Sport Jacket, visible, Wool</x:v>
      </x:c>
      <x:c r="L1534" s="32" t="str">
        <x:v>men's coats &amp; jackets</x:v>
      </x:c>
      <x:c r="M1534" s="67"/>
      <x:c r="N1534" s="32" t="str"/>
      <x:c r="O1534" s="32" t="str">
        <x:v>https://cdn.shopify.com/s/files/1/0923/8036/products/2014-08-25_Matt_Look_188.jpeg?v=1437076150</x:v>
      </x:c>
      <x:c r="P1534" s="32" t="str"/>
      <x:c r="Q1534" s="32" t="str">
        <x:v>Estimated</x:v>
      </x:c>
      <x:c r="R1534" s="32" t="str">
        <x:v>Apparel</x:v>
      </x:c>
      <x:c r="S1534" s="32" t="str">
        <x:v>Casual jacket or coat</x:v>
      </x:c>
      <x:c r="T1534" s="32" t="str">
        <x:v>Keyword/category match: jacket</x:v>
      </x:c>
      <x:c r="U1534" s="32" t="str">
        <x:v>Low</x:v>
      </x:c>
      <x:c r="V1534" s="67" t="n">
        <x:v>500</x:v>
      </x:c>
      <x:c r="W1534" s="47" t="n">
        <x:v>11.17</x:v>
      </x:c>
      <x:c r="X1534" s="47" t="n">
        <x:v>23.27</x:v>
      </x:c>
      <x:c r="Y1534" s="47" t="n">
        <x:v>51.2</x:v>
      </x:c>
      <x:c r="Z1534" s="47" t="n">
        <x:v>1.5</x:v>
      </x:c>
      <x:c r="AA1534" s="47" t="n">
        <x:v>2.5</x:v>
      </x:c>
      <x:c r="AB1534" s="68" t="n">
        <x:v>10</x:v>
      </x:c>
      <x:c r="AC1534" s="47" t="n">
        <x:v>14.16</x:v>
      </x:c>
      <x:c r="AD1534" s="47" t="n">
        <x:v>30</x:v>
      </x:c>
      <x:c r="AE1534" s="47" t="n">
        <x:v>66.22</x:v>
      </x:c>
      <x:c r="AF1534" s="68" t="n">
        <x:v>2.9</x:v>
      </x:c>
      <x:c r="AG1534" s="47" t="n">
        <x:v>3.5</x:v>
      </x:c>
      <x:c r="AH1534" s="68" t="n">
        <x:v>5</x:v>
      </x:c>
      <x:c r="AI1534" s="47" t="n">
        <x:v>57.04</x:v>
      </x:c>
      <x:c r="AJ1534" s="47" t="n">
        <x:v>240.96</x:v>
      </x:c>
      <x:c r="AK1534" s="48" t="n">
        <x:v>0.809</x:v>
      </x:c>
      <x:c r="AL1534" s="32" t="str">
        <x:v>Shell, insulation, waterproofing, lining, and hardware dominate. Tariff and freight assumptions are illustrative and require current validation.</x:v>
      </x:c>
      <x:c r="AM1534" s="32" t="str">
        <x:v>This Sport Jacket by Pence is tailored for the modern man in a classic two-button, notch-lapel cut that upholds sophisticated style. The front has two flap patch pockets, inner tech pockets and 4 buttoned cuffs. Back vented hem. Color Blue. 54% Cotton, 23% Wool, 23% Acrylic. Also available in Brown .</x:v>
      </x:c>
      <x:c r="AN1534" s="32" t="str">
        <x:v>https://github.com/shopifypartners/shopify-product-csvs-and-images/blob/master/csv-files/fashion.csv</x:v>
      </x:c>
      <x:c r="AO1534" s="32" t="str">
        <x:v>2026-08-05-v2</x:v>
      </x:c>
    </x:row>
    <x:row r="1535">
      <x:c r="A1535" s="32" t="n">
        <x:v>1534</x:v>
      </x:c>
      <x:c r="B1535" s="32" t="str">
        <x:v>Shopify</x:v>
      </x:c>
      <x:c r="C1535" s="32" t="str">
        <x:v>Shopify Partners sample: fashion.csv</x:v>
      </x:c>
      <x:c r="D1535" s="32" t="str">
        <x:v>fashion.csv:sport-jacket-brown</x:v>
      </x:c>
      <x:c r="E1535" s="32" t="str"/>
      <x:c r="F1535" s="32" t="str">
        <x:v>Sport Jacket in Brown</x:v>
      </x:c>
      <x:c r="G1535" s="32" t="str">
        <x:v>Pence</x:v>
      </x:c>
      <x:c r="H1535" s="32" t="str">
        <x:v>Pence</x:v>
      </x:c>
      <x:c r="I1535" s="47" t="n">
        <x:v>298</x:v>
      </x:c>
      <x:c r="J1535" s="32" t="str">
        <x:v>USD</x:v>
      </x:c>
      <x:c r="K1535" s="32" t="str">
        <x:v>Brown, Cotton, F14, Jacket, Man, Men's, Outerwear, Pence, SALE, SALE30, Sport Coat, Sport Jacket, visible, Wool</x:v>
      </x:c>
      <x:c r="L1535" s="32" t="str">
        <x:v>men's coats &amp; jackets</x:v>
      </x:c>
      <x:c r="M1535" s="67"/>
      <x:c r="N1535" s="32" t="str"/>
      <x:c r="O1535" s="32" t="str">
        <x:v>https://cdn.shopify.com/s/files/1/0923/8036/products/2014-08-25_Matt_Look_150.jpeg?v=1437076143</x:v>
      </x:c>
      <x:c r="P1535" s="32" t="str"/>
      <x:c r="Q1535" s="32" t="str">
        <x:v>Estimated</x:v>
      </x:c>
      <x:c r="R1535" s="32" t="str">
        <x:v>Apparel</x:v>
      </x:c>
      <x:c r="S1535" s="32" t="str">
        <x:v>Casual jacket or coat</x:v>
      </x:c>
      <x:c r="T1535" s="32" t="str">
        <x:v>Keyword/category match: jacket</x:v>
      </x:c>
      <x:c r="U1535" s="32" t="str">
        <x:v>Low</x:v>
      </x:c>
      <x:c r="V1535" s="67" t="n">
        <x:v>500</x:v>
      </x:c>
      <x:c r="W1535" s="47" t="n">
        <x:v>11.17</x:v>
      </x:c>
      <x:c r="X1535" s="47" t="n">
        <x:v>23.27</x:v>
      </x:c>
      <x:c r="Y1535" s="47" t="n">
        <x:v>51.2</x:v>
      </x:c>
      <x:c r="Z1535" s="47" t="n">
        <x:v>1.5</x:v>
      </x:c>
      <x:c r="AA1535" s="47" t="n">
        <x:v>2.5</x:v>
      </x:c>
      <x:c r="AB1535" s="68" t="n">
        <x:v>10</x:v>
      </x:c>
      <x:c r="AC1535" s="47" t="n">
        <x:v>14.16</x:v>
      </x:c>
      <x:c r="AD1535" s="47" t="n">
        <x:v>30</x:v>
      </x:c>
      <x:c r="AE1535" s="47" t="n">
        <x:v>66.22</x:v>
      </x:c>
      <x:c r="AF1535" s="68" t="n">
        <x:v>2.9</x:v>
      </x:c>
      <x:c r="AG1535" s="47" t="n">
        <x:v>3.5</x:v>
      </x:c>
      <x:c r="AH1535" s="68" t="n">
        <x:v>5</x:v>
      </x:c>
      <x:c r="AI1535" s="47" t="n">
        <x:v>57.04</x:v>
      </x:c>
      <x:c r="AJ1535" s="47" t="n">
        <x:v>240.96</x:v>
      </x:c>
      <x:c r="AK1535" s="48" t="n">
        <x:v>0.809</x:v>
      </x:c>
      <x:c r="AL1535" s="32" t="str">
        <x:v>Shell, insulation, waterproofing, lining, and hardware dominate. Tariff and freight assumptions are illustrative and require current validation.</x:v>
      </x:c>
      <x:c r="AM1535" s="32" t="str">
        <x:v>This Sport Jacket by Pence is tailored for the modern man in a classic two-button, notch-lapel cut that upholds sophisticated style. The front has two flap patch pockets, inner tech pockets and 4 buttoned cuffs. Back vented hem. Color Brown. 54% Cotton, 23% Wool, 23% Acrylic. Matt is wearing an Italian 50. Matt is 6’2”, Chest 38”, Waist 31”, Inseam 34.5”. Also available in Blue .</x:v>
      </x:c>
      <x:c r="AN1535" s="32" t="str">
        <x:v>https://github.com/shopifypartners/shopify-product-csvs-and-images/blob/master/csv-files/fashion.csv</x:v>
      </x:c>
      <x:c r="AO1535" s="32" t="str">
        <x:v>2026-08-05-v2</x:v>
      </x:c>
    </x:row>
    <x:row r="1536">
      <x:c r="A1536" s="32" t="n">
        <x:v>1535</x:v>
      </x:c>
      <x:c r="B1536" s="32" t="str">
        <x:v>Shopify</x:v>
      </x:c>
      <x:c r="C1536" s="32" t="str">
        <x:v>Shopify Partners sample: fashion.csv</x:v>
      </x:c>
      <x:c r="D1536" s="32" t="str">
        <x:v>fashion.csv:tencel-jersey-mini-heather-grey</x:v>
      </x:c>
      <x:c r="E1536" s="32" t="str"/>
      <x:c r="F1536" s="32" t="str">
        <x:v>Tencel Jersey Mini in Heather Grey</x:v>
      </x:c>
      <x:c r="G1536" s="32" t="str">
        <x:v>V:Room</x:v>
      </x:c>
      <x:c r="H1536" s="32" t="str">
        <x:v>V:Room</x:v>
      </x:c>
      <x:c r="I1536" s="47" t="n">
        <x:v>78</x:v>
      </x:c>
      <x:c r="J1536" s="32" t="str">
        <x:v>USD</x:v>
      </x:c>
      <x:c r="K1536" s="32" t="str">
        <x:v>bottoms, F14, grey, SALE, SALE30_4, skirt, stretchy, tencel, V:Room, visible, Woman</x:v>
      </x:c>
      <x:c r="L1536" s="32" t="str">
        <x:v>women's skirts</x:v>
      </x:c>
      <x:c r="M1536" s="67"/>
      <x:c r="N1536" s="32" t="str"/>
      <x:c r="O1536" s="32" t="str">
        <x:v>https://cdn.shopify.com/s/files/1/0923/8036/products/2014_10_11_Lana_Look6_06.jpeg?v=1437076018</x:v>
      </x:c>
      <x:c r="P1536" s="32" t="str"/>
      <x:c r="Q1536" s="32" t="str">
        <x:v>Estimated</x:v>
      </x:c>
      <x:c r="R1536" s="32" t="str">
        <x:v>Apparel</x:v>
      </x:c>
      <x:c r="S1536" s="32" t="str">
        <x:v>Skirt</x:v>
      </x:c>
      <x:c r="T1536" s="32" t="str">
        <x:v>Platform product type: women's skirts</x:v>
      </x:c>
      <x:c r="U1536" s="32" t="str">
        <x:v>Low</x:v>
      </x:c>
      <x:c r="V1536" s="67" t="n">
        <x:v>500</x:v>
      </x:c>
      <x:c r="W1536" s="47" t="n">
        <x:v>3.5</x:v>
      </x:c>
      <x:c r="X1536" s="47" t="n">
        <x:v>7</x:v>
      </x:c>
      <x:c r="Y1536" s="47" t="n">
        <x:v>14</x:v>
      </x:c>
      <x:c r="Z1536" s="47" t="n">
        <x:v>0.6</x:v>
      </x:c>
      <x:c r="AA1536" s="47" t="n">
        <x:v>0.4</x:v>
      </x:c>
      <x:c r="AB1536" s="68" t="n">
        <x:v>10</x:v>
      </x:c>
      <x:c r="AC1536" s="47" t="n">
        <x:v>4.4</x:v>
      </x:c>
      <x:c r="AD1536" s="47" t="n">
        <x:v>8.8</x:v>
      </x:c>
      <x:c r="AE1536" s="47" t="n">
        <x:v>17.71</x:v>
      </x:c>
      <x:c r="AF1536" s="68" t="n">
        <x:v>2.9</x:v>
      </x:c>
      <x:c r="AG1536" s="47" t="n">
        <x:v>3.5</x:v>
      </x:c>
      <x:c r="AH1536" s="68" t="n">
        <x:v>5</x:v>
      </x:c>
      <x:c r="AI1536" s="47" t="n">
        <x:v>18.46</x:v>
      </x:c>
      <x:c r="AJ1536" s="47" t="n">
        <x:v>59.54</x:v>
      </x:c>
      <x:c r="AK1536" s="48" t="n">
        <x:v>0.763</x:v>
      </x:c>
      <x:c r="AL1536" s="32" t="str">
        <x:v>Fabric, length, pleating, lining, and finishing affect cost. Tariff and freight assumptions are illustrative and require current validation.</x:v>
      </x:c>
      <x:c r="AM1536" s="32" t="str">
        <x:v>An above the knee skirt made to be worn low on the hip. Made of stretchy and slinky Tencel with a drawstring waist. V:Room. Color Heather Grey. 95% Tencel, 5% Polyurethane. Lana is wearing a size Small. Also available in Black .</x:v>
      </x:c>
      <x:c r="AN1536" s="32" t="str">
        <x:v>https://github.com/shopifypartners/shopify-product-csvs-and-images/blob/master/csv-files/fashion.csv</x:v>
      </x:c>
      <x:c r="AO1536" s="32" t="str">
        <x:v>2026-08-05-v2</x:v>
      </x:c>
    </x:row>
    <x:row r="1537">
      <x:c r="A1537" s="32" t="n">
        <x:v>1536</x:v>
      </x:c>
      <x:c r="B1537" s="32" t="str">
        <x:v>Shopify</x:v>
      </x:c>
      <x:c r="C1537" s="32" t="str">
        <x:v>Shopify Partners sample: fashion.csv</x:v>
      </x:c>
      <x:c r="D1537" s="32" t="str">
        <x:v>fashion.csv:highsoft-cropped-sweat-heather-grey</x:v>
      </x:c>
      <x:c r="E1537" s="32" t="str"/>
      <x:c r="F1537" s="32" t="str">
        <x:v>Highsoft Cropped Sweat in Heather Grey</x:v>
      </x:c>
      <x:c r="G1537" s="32" t="str">
        <x:v>V:Room</x:v>
      </x:c>
      <x:c r="H1537" s="32" t="str">
        <x:v>V:Room</x:v>
      </x:c>
      <x:c r="I1537" s="47" t="n">
        <x:v>108</x:v>
      </x:c>
      <x:c r="J1537" s="32" t="str">
        <x:v>USD</x:v>
      </x:c>
      <x:c r="K1537" s="32" t="str">
        <x:v>bottoms, drawstring, F14, pants, SALE, SALE30, SALE30_2, sweat pants, sweatpants, sweats, terry, V:Room, visible, Woman</x:v>
      </x:c>
      <x:c r="L1537" s="32" t="str">
        <x:v>women's pants</x:v>
      </x:c>
      <x:c r="M1537" s="67"/>
      <x:c r="N1537" s="32" t="str"/>
      <x:c r="O1537" s="32" t="str">
        <x:v>https://cdn.shopify.com/s/files/1/0923/8036/products/2014_09_06_Lana_Look20_03.jpeg?v=1437076003</x:v>
      </x:c>
      <x:c r="P1537" s="32" t="str"/>
      <x:c r="Q1537" s="32" t="str">
        <x:v>Estimated</x:v>
      </x:c>
      <x:c r="R1537" s="32" t="str">
        <x:v>Apparel</x:v>
      </x:c>
      <x:c r="S1537" s="32" t="str">
        <x:v>Pants or trousers</x:v>
      </x:c>
      <x:c r="T1537" s="32" t="str">
        <x:v>Platform product type: women's pants</x:v>
      </x:c>
      <x:c r="U1537" s="32" t="str">
        <x:v>Medium</x:v>
      </x:c>
      <x:c r="V1537" s="67" t="n">
        <x:v>500</x:v>
      </x:c>
      <x:c r="W1537" s="47" t="n">
        <x:v>5</x:v>
      </x:c>
      <x:c r="X1537" s="47" t="n">
        <x:v>9</x:v>
      </x:c>
      <x:c r="Y1537" s="47" t="n">
        <x:v>18</x:v>
      </x:c>
      <x:c r="Z1537" s="47" t="n">
        <x:v>0.7</x:v>
      </x:c>
      <x:c r="AA1537" s="47" t="n">
        <x:v>0.65</x:v>
      </x:c>
      <x:c r="AB1537" s="68" t="n">
        <x:v>10</x:v>
      </x:c>
      <x:c r="AC1537" s="47" t="n">
        <x:v>6.21</x:v>
      </x:c>
      <x:c r="AD1537" s="47" t="n">
        <x:v>11.38</x:v>
      </x:c>
      <x:c r="AE1537" s="47" t="n">
        <x:v>22.88</x:v>
      </x:c>
      <x:c r="AF1537" s="68" t="n">
        <x:v>2.9</x:v>
      </x:c>
      <x:c r="AG1537" s="47" t="n">
        <x:v>3.5</x:v>
      </x:c>
      <x:c r="AH1537" s="68" t="n">
        <x:v>5</x:v>
      </x:c>
      <x:c r="AI1537" s="47" t="n">
        <x:v>23.42</x:v>
      </x:c>
      <x:c r="AJ1537" s="47" t="n">
        <x:v>84.58</x:v>
      </x:c>
      <x:c r="AK1537" s="48" t="n">
        <x:v>0.7829999999999999</x:v>
      </x:c>
      <x:c r="AL1537" s="32" t="str">
        <x:v>Fabric, construction, wash, and hardware affect cost. Tariff and freight assumptions are illustrative and require current validation.</x:v>
      </x:c>
      <x:c r="AM1537" s="32" t="str">
        <x:v>A loose knit French terry sweatpant with drawstring waist. Ribbed cuffs at the ankle and contrast trim line front and back pockets. V:Room. Color Heather Grey. 88% Cotton, 12% Nylon. Lana is wearing a size Small. Also available in Black .</x:v>
      </x:c>
      <x:c r="AN1537" s="32" t="str">
        <x:v>https://github.com/shopifypartners/shopify-product-csvs-and-images/blob/master/csv-files/fashion.csv</x:v>
      </x:c>
      <x:c r="AO1537" s="32" t="str">
        <x:v>2026-08-05-v2</x:v>
      </x:c>
    </x:row>
    <x:row r="1538">
      <x:c r="A1538" s="32" t="n">
        <x:v>1537</x:v>
      </x:c>
      <x:c r="B1538" s="32" t="str">
        <x:v>Shopify</x:v>
      </x:c>
      <x:c r="C1538" s="32" t="str">
        <x:v>Shopify Partners sample: fashion.csv</x:v>
      </x:c>
      <x:c r="D1538" s="32" t="str">
        <x:v>fashion.csv:highsoft-cropped-sweat-black</x:v>
      </x:c>
      <x:c r="E1538" s="32" t="str"/>
      <x:c r="F1538" s="32" t="str">
        <x:v>Highsoft Cropped Sweat in Black</x:v>
      </x:c>
      <x:c r="G1538" s="32" t="str">
        <x:v>V:Room</x:v>
      </x:c>
      <x:c r="H1538" s="32" t="str">
        <x:v>V:Room</x:v>
      </x:c>
      <x:c r="I1538" s="47" t="n">
        <x:v>108</x:v>
      </x:c>
      <x:c r="J1538" s="32" t="str">
        <x:v>USD</x:v>
      </x:c>
      <x:c r="K1538" s="32" t="str">
        <x:v>Black, bottoms, drawstring, F14, Grey, Heather, Knit, Pants, SALE, SALE30_4, Sweatpants, sweats, terry, V:Room, Woman</x:v>
      </x:c>
      <x:c r="L1538" s="32" t="str">
        <x:v>women's pants</x:v>
      </x:c>
      <x:c r="M1538" s="67"/>
      <x:c r="N1538" s="32" t="str"/>
      <x:c r="O1538" s="32" t="str">
        <x:v>https://cdn.shopify.com/s/files/1/0923/8036/products/2014_10_11_Lana_Look1_01.jpeg?v=1437075996</x:v>
      </x:c>
      <x:c r="P1538" s="32" t="str"/>
      <x:c r="Q1538" s="32" t="str">
        <x:v>Estimated</x:v>
      </x:c>
      <x:c r="R1538" s="32" t="str">
        <x:v>Apparel</x:v>
      </x:c>
      <x:c r="S1538" s="32" t="str">
        <x:v>Pants or trousers</x:v>
      </x:c>
      <x:c r="T1538" s="32" t="str">
        <x:v>Platform product type: women's pants</x:v>
      </x:c>
      <x:c r="U1538" s="32" t="str">
        <x:v>Medium</x:v>
      </x:c>
      <x:c r="V1538" s="67" t="n">
        <x:v>500</x:v>
      </x:c>
      <x:c r="W1538" s="47" t="n">
        <x:v>5</x:v>
      </x:c>
      <x:c r="X1538" s="47" t="n">
        <x:v>9</x:v>
      </x:c>
      <x:c r="Y1538" s="47" t="n">
        <x:v>18</x:v>
      </x:c>
      <x:c r="Z1538" s="47" t="n">
        <x:v>0.7</x:v>
      </x:c>
      <x:c r="AA1538" s="47" t="n">
        <x:v>0.65</x:v>
      </x:c>
      <x:c r="AB1538" s="68" t="n">
        <x:v>10</x:v>
      </x:c>
      <x:c r="AC1538" s="47" t="n">
        <x:v>6.21</x:v>
      </x:c>
      <x:c r="AD1538" s="47" t="n">
        <x:v>11.38</x:v>
      </x:c>
      <x:c r="AE1538" s="47" t="n">
        <x:v>22.88</x:v>
      </x:c>
      <x:c r="AF1538" s="68" t="n">
        <x:v>2.9</x:v>
      </x:c>
      <x:c r="AG1538" s="47" t="n">
        <x:v>3.5</x:v>
      </x:c>
      <x:c r="AH1538" s="68" t="n">
        <x:v>5</x:v>
      </x:c>
      <x:c r="AI1538" s="47" t="n">
        <x:v>23.42</x:v>
      </x:c>
      <x:c r="AJ1538" s="47" t="n">
        <x:v>84.58</x:v>
      </x:c>
      <x:c r="AK1538" s="48" t="n">
        <x:v>0.7829999999999999</x:v>
      </x:c>
      <x:c r="AL1538" s="32" t="str">
        <x:v>Fabric, construction, wash, and hardware affect cost. Tariff and freight assumptions are illustrative and require current validation.</x:v>
      </x:c>
      <x:c r="AM1538" s="32" t="str">
        <x:v>A loose knit French terry sweatpant with drawstring waist. Ribbed cuffs at the ankle and contrast trim line front and back pockets. Color Black. 88% Cotton, 12% Nylon. Lana is wearing a size Small. Also available in Heather Grey .</x:v>
      </x:c>
      <x:c r="AN1538" s="32" t="str">
        <x:v>https://github.com/shopifypartners/shopify-product-csvs-and-images/blob/master/csv-files/fashion.csv</x:v>
      </x:c>
      <x:c r="AO1538" s="32" t="str">
        <x:v>2026-08-05-v2</x:v>
      </x:c>
    </x:row>
    <x:row r="1539">
      <x:c r="A1539" s="32" t="n">
        <x:v>1538</x:v>
      </x:c>
      <x:c r="B1539" s="32" t="str">
        <x:v>Shopify</x:v>
      </x:c>
      <x:c r="C1539" s="32" t="str">
        <x:v>Shopify Partners sample: fashion.csv</x:v>
      </x:c>
      <x:c r="D1539" s="32" t="str">
        <x:v>fashion.csv:kasuri-jersey-button-up-ivory-black</x:v>
      </x:c>
      <x:c r="E1539" s="32" t="str"/>
      <x:c r="F1539" s="32" t="str">
        <x:v>Kasuri Jersey Button-Up in Ivory/Black</x:v>
      </x:c>
      <x:c r="G1539" s="32" t="str">
        <x:v>V:Room</x:v>
      </x:c>
      <x:c r="H1539" s="32" t="str">
        <x:v>V:Room</x:v>
      </x:c>
      <x:c r="I1539" s="47" t="n">
        <x:v>88</x:v>
      </x:c>
      <x:c r="J1539" s="32" t="str">
        <x:v>USD</x:v>
      </x:c>
      <x:c r="K1539" s="32" t="str">
        <x:v>Black, Button Up, button ups, Cotton, F14, Ivory, Jersey, Man, Men's, SALE, SALE30, top, tops, V:Room, visible</x:v>
      </x:c>
      <x:c r="L1539" s="32" t="str">
        <x:v>men's button-ups</x:v>
      </x:c>
      <x:c r="M1539" s="67"/>
      <x:c r="N1539" s="32" t="str"/>
      <x:c r="O1539" s="32" t="str">
        <x:v>https://cdn.shopify.com/s/files/1/0923/8036/products/2014-08-25_Matt_Look_066.jpeg?v=1437075977</x:v>
      </x:c>
      <x:c r="P1539" s="32" t="str"/>
      <x:c r="Q1539" s="32" t="str">
        <x:v>Estimated</x:v>
      </x:c>
      <x:c r="R1539" s="32" t="str">
        <x:v>Apparel</x:v>
      </x:c>
      <x:c r="S1539" s="32" t="str">
        <x:v>Button-down shirt or blouse</x:v>
      </x:c>
      <x:c r="T1539" s="32" t="str">
        <x:v>Platform product type: men's button-ups</x:v>
      </x:c>
      <x:c r="U1539" s="32" t="str">
        <x:v>Medium</x:v>
      </x:c>
      <x:c r="V1539" s="67" t="n">
        <x:v>500</x:v>
      </x:c>
      <x:c r="W1539" s="47" t="n">
        <x:v>4</x:v>
      </x:c>
      <x:c r="X1539" s="47" t="n">
        <x:v>7.5</x:v>
      </x:c>
      <x:c r="Y1539" s="47" t="n">
        <x:v>14</x:v>
      </x:c>
      <x:c r="Z1539" s="47" t="n">
        <x:v>0.6</x:v>
      </x:c>
      <x:c r="AA1539" s="47" t="n">
        <x:v>0.35</x:v>
      </x:c>
      <x:c r="AB1539" s="68" t="n">
        <x:v>10</x:v>
      </x:c>
      <x:c r="AC1539" s="47" t="n">
        <x:v>4.93</x:v>
      </x:c>
      <x:c r="AD1539" s="47" t="n">
        <x:v>9.29</x:v>
      </x:c>
      <x:c r="AE1539" s="47" t="n">
        <x:v>17.55</x:v>
      </x:c>
      <x:c r="AF1539" s="68" t="n">
        <x:v>2.9</x:v>
      </x:c>
      <x:c r="AG1539" s="47" t="n">
        <x:v>3.5</x:v>
      </x:c>
      <x:c r="AH1539" s="68" t="n">
        <x:v>5</x:v>
      </x:c>
      <x:c r="AI1539" s="47" t="n">
        <x:v>19.75</x:v>
      </x:c>
      <x:c r="AJ1539" s="47" t="n">
        <x:v>68.25</x:v>
      </x:c>
      <x:c r="AK1539" s="48" t="n">
        <x:v>0.7759999999999999</x:v>
      </x:c>
      <x:c r="AL1539" s="32" t="str">
        <x:v>Fabric, pattern matching, buttons, and finishing drive variance. Tariff and freight assumptions are illustrative and require current validation.</x:v>
      </x:c>
      <x:c r="AM1539" s="32" t="str">
        <x:v>V:Room takes the classic button up and plays it casual by giving it a contrasting fabric inside. Curved hem with side splits. Color Ivory/Black. 100% Cotton. Matt is wearing a size Large. Matt is 6’2”, Chest 38”, Waist 31”, Inseam 34.5”. Also available in Blue/Grey .</x:v>
      </x:c>
      <x:c r="AN1539" s="32" t="str">
        <x:v>https://github.com/shopifypartners/shopify-product-csvs-and-images/blob/master/csv-files/fashion.csv</x:v>
      </x:c>
      <x:c r="AO1539" s="32" t="str">
        <x:v>2026-08-05-v2</x:v>
      </x:c>
    </x:row>
    <x:row r="1540">
      <x:c r="A1540" s="32" t="n">
        <x:v>1539</x:v>
      </x:c>
      <x:c r="B1540" s="32" t="str">
        <x:v>Shopify</x:v>
      </x:c>
      <x:c r="C1540" s="32" t="str">
        <x:v>Shopify Partners sample: fashion.csv</x:v>
      </x:c>
      <x:c r="D1540" s="32" t="str">
        <x:v>fashion.csv:kasuri-jersey-button-up-blue-grey</x:v>
      </x:c>
      <x:c r="E1540" s="32" t="str"/>
      <x:c r="F1540" s="32" t="str">
        <x:v>Kasuri Jersey Button-Up in Blue Grey</x:v>
      </x:c>
      <x:c r="G1540" s="32" t="str">
        <x:v>V:Room</x:v>
      </x:c>
      <x:c r="H1540" s="32" t="str">
        <x:v>V:Room</x:v>
      </x:c>
      <x:c r="I1540" s="47" t="n">
        <x:v>88</x:v>
      </x:c>
      <x:c r="J1540" s="32" t="str">
        <x:v>USD</x:v>
      </x:c>
      <x:c r="K1540" s="32" t="str">
        <x:v>Blue, Button-Up, cotton, F14, Grey, heathered, Jersey, longsleeve, Man, Men's, SALE, SALE30, shirt, top, tops, V:Room, visible</x:v>
      </x:c>
      <x:c r="L1540" s="32" t="str">
        <x:v>men's button-ups</x:v>
      </x:c>
      <x:c r="M1540" s="67"/>
      <x:c r="N1540" s="32" t="str"/>
      <x:c r="O1540" s="32" t="str">
        <x:v>https://cdn.shopify.com/s/files/1/0923/8036/products/2014-08-25_Matt_Look_058.jpeg?v=1437075970</x:v>
      </x:c>
      <x:c r="P1540" s="32" t="str"/>
      <x:c r="Q1540" s="32" t="str">
        <x:v>Estimated</x:v>
      </x:c>
      <x:c r="R1540" s="32" t="str">
        <x:v>Apparel</x:v>
      </x:c>
      <x:c r="S1540" s="32" t="str">
        <x:v>Button-down shirt or blouse</x:v>
      </x:c>
      <x:c r="T1540" s="32" t="str">
        <x:v>Platform product type: men's button-ups</x:v>
      </x:c>
      <x:c r="U1540" s="32" t="str">
        <x:v>Medium</x:v>
      </x:c>
      <x:c r="V1540" s="67" t="n">
        <x:v>500</x:v>
      </x:c>
      <x:c r="W1540" s="47" t="n">
        <x:v>4</x:v>
      </x:c>
      <x:c r="X1540" s="47" t="n">
        <x:v>7.5</x:v>
      </x:c>
      <x:c r="Y1540" s="47" t="n">
        <x:v>14</x:v>
      </x:c>
      <x:c r="Z1540" s="47" t="n">
        <x:v>0.6</x:v>
      </x:c>
      <x:c r="AA1540" s="47" t="n">
        <x:v>0.35</x:v>
      </x:c>
      <x:c r="AB1540" s="68" t="n">
        <x:v>10</x:v>
      </x:c>
      <x:c r="AC1540" s="47" t="n">
        <x:v>4.93</x:v>
      </x:c>
      <x:c r="AD1540" s="47" t="n">
        <x:v>9.29</x:v>
      </x:c>
      <x:c r="AE1540" s="47" t="n">
        <x:v>17.55</x:v>
      </x:c>
      <x:c r="AF1540" s="68" t="n">
        <x:v>2.9</x:v>
      </x:c>
      <x:c r="AG1540" s="47" t="n">
        <x:v>3.5</x:v>
      </x:c>
      <x:c r="AH1540" s="68" t="n">
        <x:v>5</x:v>
      </x:c>
      <x:c r="AI1540" s="47" t="n">
        <x:v>19.75</x:v>
      </x:c>
      <x:c r="AJ1540" s="47" t="n">
        <x:v>68.25</x:v>
      </x:c>
      <x:c r="AK1540" s="48" t="n">
        <x:v>0.7759999999999999</x:v>
      </x:c>
      <x:c r="AL1540" s="32" t="str">
        <x:v>Fabric, pattern matching, buttons, and finishing drive variance. Tariff and freight assumptions are illustrative and require current validation.</x:v>
      </x:c>
      <x:c r="AM1540" s="32" t="str">
        <x:v>V:Room takes the classic button up and plays it casual by giving it a contrasting fabric inside. Curved hem with side splits. Color Blue/Grey. 100% Cotton. Matt is wearing a size Large. Matt is 6’2”, Chest 38”, Waist 31”, Inseam 34.5”. Also available in Ivory/Black .</x:v>
      </x:c>
      <x:c r="AN1540" s="32" t="str">
        <x:v>https://github.com/shopifypartners/shopify-product-csvs-and-images/blob/master/csv-files/fashion.csv</x:v>
      </x:c>
      <x:c r="AO1540" s="32" t="str">
        <x:v>2026-08-05-v2</x:v>
      </x:c>
    </x:row>
    <x:row r="1541">
      <x:c r="A1541" s="32" t="n">
        <x:v>1540</x:v>
      </x:c>
      <x:c r="B1541" s="32" t="str">
        <x:v>Shopify</x:v>
      </x:c>
      <x:c r="C1541" s="32" t="str">
        <x:v>Shopify Partners sample: fashion.csv</x:v>
      </x:c>
      <x:c r="D1541" s="32" t="str">
        <x:v>fashion.csv:cashmere-jersey-long-sleeve-tee-navy</x:v>
      </x:c>
      <x:c r="E1541" s="32" t="str"/>
      <x:c r="F1541" s="32" t="str">
        <x:v>Cashmere Jersey Long Sleeve Tee in Navy</x:v>
      </x:c>
      <x:c r="G1541" s="32" t="str">
        <x:v>V:Room</x:v>
      </x:c>
      <x:c r="H1541" s="32" t="str">
        <x:v>V:Room</x:v>
      </x:c>
      <x:c r="I1541" s="47" t="n">
        <x:v>88</x:v>
      </x:c>
      <x:c r="J1541" s="32" t="str">
        <x:v>USD</x:v>
      </x:c>
      <x:c r="K1541" s="32" t="str">
        <x:v>blue, Cashmere, Cotton, crewneck, F14, longsleeve, Man, Navy, SALE, SALE30_4, shirt, t-shirts, tee, top, tops, V:Room, visible</x:v>
      </x:c>
      <x:c r="L1541" s="32" t="str">
        <x:v>men's t-shirts</x:v>
      </x:c>
      <x:c r="M1541" s="67"/>
      <x:c r="N1541" s="32" t="str"/>
      <x:c r="O1541" s="32" t="str">
        <x:v>https://cdn.shopify.com/s/files/1/0923/8036/products/2014-08-25_Matt_Look_038.jpeg?v=1437075957</x:v>
      </x:c>
      <x:c r="P1541" s="32" t="str"/>
      <x:c r="Q1541" s="32" t="str">
        <x:v>Estimated</x:v>
      </x:c>
      <x:c r="R1541" s="32" t="str">
        <x:v>Apparel</x:v>
      </x:c>
      <x:c r="S1541" s="32" t="str">
        <x:v>Basic cotton T-shirt</x:v>
      </x:c>
      <x:c r="T1541" s="32" t="str">
        <x:v>Keyword/category match: t-shirt</x:v>
      </x:c>
      <x:c r="U1541" s="32" t="str">
        <x:v>Medium</x:v>
      </x:c>
      <x:c r="V1541" s="67" t="n">
        <x:v>500</x:v>
      </x:c>
      <x:c r="W1541" s="47" t="n">
        <x:v>2.55</x:v>
      </x:c>
      <x:c r="X1541" s="47" t="n">
        <x:v>4.36</x:v>
      </x:c>
      <x:c r="Y1541" s="47" t="n">
        <x:v>7.64</x:v>
      </x:c>
      <x:c r="Z1541" s="47" t="n">
        <x:v>0.35</x:v>
      </x:c>
      <x:c r="AA1541" s="47" t="n">
        <x:v>0.18</x:v>
      </x:c>
      <x:c r="AB1541" s="68" t="n">
        <x:v>10</x:v>
      </x:c>
      <x:c r="AC1541" s="47" t="n">
        <x:v>3.11</x:v>
      </x:c>
      <x:c r="AD1541" s="47" t="n">
        <x:v>5.38</x:v>
      </x:c>
      <x:c r="AE1541" s="47" t="n">
        <x:v>9.55</x:v>
      </x:c>
      <x:c r="AF1541" s="68" t="n">
        <x:v>2.9</x:v>
      </x:c>
      <x:c r="AG1541" s="47" t="n">
        <x:v>3.5</x:v>
      </x:c>
      <x:c r="AH1541" s="68" t="n">
        <x:v>5</x:v>
      </x:c>
      <x:c r="AI1541" s="47" t="n">
        <x:v>15.83</x:v>
      </x:c>
      <x:c r="AJ1541" s="47" t="n">
        <x:v>72.17</x:v>
      </x:c>
      <x:c r="AK1541" s="48" t="n">
        <x:v>0.82</x:v>
      </x:c>
      <x:c r="AL1541" s="32" t="str">
        <x:v>Fabric weight, country, certifications, and decoration affect cost. Modifiers: cashmere fiber. Tariff and freight assumptions are illustrative and require current validation.</x:v>
      </x:c>
      <x:c r="AM1541" s="32" t="str">
        <x:v>This Cashmere and Cotton Tee is an essential work, travel, and life staple for men who like versatility and quality. Color Navy. 90% Cotton, 10% Cashmere. Matt is wearing a size Large. Matt is 6’2”, Chest 38”, Waist 31”, Inseam 34.5”.</x:v>
      </x:c>
      <x:c r="AN1541" s="32" t="str">
        <x:v>https://github.com/shopifypartners/shopify-product-csvs-and-images/blob/master/csv-files/fashion.csv</x:v>
      </x:c>
      <x:c r="AO1541" s="32" t="str">
        <x:v>2026-08-05-v2</x:v>
      </x:c>
    </x:row>
    <x:row r="1542">
      <x:c r="A1542" s="32" t="n">
        <x:v>1541</x:v>
      </x:c>
      <x:c r="B1542" s="32" t="str">
        <x:v>Shopify</x:v>
      </x:c>
      <x:c r="C1542" s="32" t="str">
        <x:v>Shopify Partners sample: fashion.csv</x:v>
      </x:c>
      <x:c r="D1542" s="32" t="str">
        <x:v>fashion.csv:british-officers-shirt-sky-blue</x:v>
      </x:c>
      <x:c r="E1542" s="32" t="str"/>
      <x:c r="F1542" s="32" t="str">
        <x:v>British Officer's Shirt in Sky Blue</x:v>
      </x:c>
      <x:c r="G1542" s="32" t="str">
        <x:v>Nigel Cabourn</x:v>
      </x:c>
      <x:c r="H1542" s="32" t="str">
        <x:v>Nigel Cabourn</x:v>
      </x:c>
      <x:c r="I1542" s="47" t="n">
        <x:v>148</x:v>
      </x:c>
      <x:c r="J1542" s="32" t="str">
        <x:v>USD</x:v>
      </x:c>
      <x:c r="K1542" s="32" t="str">
        <x:v>blue, button-up, buttons, collar, collared, F14, Man, Nigel Cabourn, shirt, shirts, Sky Blue, top, tops, visible</x:v>
      </x:c>
      <x:c r="L1542" s="32" t="str">
        <x:v>men's button-ups</x:v>
      </x:c>
      <x:c r="M1542" s="67"/>
      <x:c r="N1542" s="32" t="str"/>
      <x:c r="O1542" s="32" t="str">
        <x:v>https://cdn.shopify.com/s/files/1/0923/8036/products/2014-09-04_Addis_Look_11_33.jpeg?v=1442349874</x:v>
      </x:c>
      <x:c r="P1542" s="32" t="str"/>
      <x:c r="Q1542" s="32" t="str">
        <x:v>Estimated</x:v>
      </x:c>
      <x:c r="R1542" s="32" t="str">
        <x:v>Apparel</x:v>
      </x:c>
      <x:c r="S1542" s="32" t="str">
        <x:v>Button-down shirt or blouse</x:v>
      </x:c>
      <x:c r="T1542" s="32" t="str">
        <x:v>Platform product type: men's button-ups</x:v>
      </x:c>
      <x:c r="U1542" s="32" t="str">
        <x:v>Medium</x:v>
      </x:c>
      <x:c r="V1542" s="67" t="n">
        <x:v>500</x:v>
      </x:c>
      <x:c r="W1542" s="47" t="n">
        <x:v>4</x:v>
      </x:c>
      <x:c r="X1542" s="47" t="n">
        <x:v>7.5</x:v>
      </x:c>
      <x:c r="Y1542" s="47" t="n">
        <x:v>14</x:v>
      </x:c>
      <x:c r="Z1542" s="47" t="n">
        <x:v>0.6</x:v>
      </x:c>
      <x:c r="AA1542" s="47" t="n">
        <x:v>0.35</x:v>
      </x:c>
      <x:c r="AB1542" s="68" t="n">
        <x:v>10</x:v>
      </x:c>
      <x:c r="AC1542" s="47" t="n">
        <x:v>4.93</x:v>
      </x:c>
      <x:c r="AD1542" s="47" t="n">
        <x:v>9.29</x:v>
      </x:c>
      <x:c r="AE1542" s="47" t="n">
        <x:v>17.55</x:v>
      </x:c>
      <x:c r="AF1542" s="68" t="n">
        <x:v>2.9</x:v>
      </x:c>
      <x:c r="AG1542" s="47" t="n">
        <x:v>3.5</x:v>
      </x:c>
      <x:c r="AH1542" s="68" t="n">
        <x:v>5</x:v>
      </x:c>
      <x:c r="AI1542" s="47" t="n">
        <x:v>24.49</x:v>
      </x:c>
      <x:c r="AJ1542" s="47" t="n">
        <x:v>123.51</x:v>
      </x:c>
      <x:c r="AK1542" s="48" t="n">
        <x:v>0.835</x:v>
      </x:c>
      <x:c r="AL1542" s="32" t="str">
        <x:v>Fabric, pattern matching, buttons, and finishing drive variance. Tariff and freight assumptions are illustrative and require current validation.</x:v>
      </x:c>
      <x:c r="AM1542" s="32" t="str">
        <x:v>Influenced by 1940's British officers and made with quality to measure up, this shirt by Nigel Cabourn features a concealed button-down collar and an off-center button at the bottom of the front placket. Color Sky Blue. 100% Cotton.</x:v>
      </x:c>
      <x:c r="AN1542" s="32" t="str">
        <x:v>https://github.com/shopifypartners/shopify-product-csvs-and-images/blob/master/csv-files/fashion.csv</x:v>
      </x:c>
      <x:c r="AO1542" s="32" t="str">
        <x:v>2026-08-05-v2</x:v>
      </x:c>
    </x:row>
    <x:row r="1543">
      <x:c r="A1543" s="32" t="n">
        <x:v>1542</x:v>
      </x:c>
      <x:c r="B1543" s="32" t="str">
        <x:v>Shopify</x:v>
      </x:c>
      <x:c r="C1543" s="32" t="str">
        <x:v>Shopify Partners sample: fashion.csv</x:v>
      </x:c>
      <x:c r="D1543" s="32" t="str">
        <x:v>fashion.csv:alex-twill-pant-navy</x:v>
      </x:c>
      <x:c r="E1543" s="32" t="str"/>
      <x:c r="F1543" s="32" t="str">
        <x:v>Alex Twill Pant in Navy</x:v>
      </x:c>
      <x:c r="G1543" s="32" t="str">
        <x:v>Homecore</x:v>
      </x:c>
      <x:c r="H1543" s="32" t="str">
        <x:v>Homecore</x:v>
      </x:c>
      <x:c r="I1543" s="47" t="n">
        <x:v>198</x:v>
      </x:c>
      <x:c r="J1543" s="32" t="str">
        <x:v>USD</x:v>
      </x:c>
      <x:c r="K1543" s="32" t="str">
        <x:v>AW15, blue, bottoms, F14, Homecore, Man, navy, pant, pants, signature, slacks, trouser, trousers, visible</x:v>
      </x:c>
      <x:c r="L1543" s="32" t="str">
        <x:v>men's trousers</x:v>
      </x:c>
      <x:c r="M1543" s="67"/>
      <x:c r="N1543" s="32" t="str"/>
      <x:c r="O1543" s="32" t="str">
        <x:v>https://cdn.shopify.com/s/files/1/0923/8036/products/2014_11_3_Addis_Look14_01.jpeg?v=1437075887</x:v>
      </x:c>
      <x:c r="P1543" s="32" t="str"/>
      <x:c r="Q1543" s="32" t="str">
        <x:v>Estimated</x:v>
      </x:c>
      <x:c r="R1543" s="32" t="str">
        <x:v>Apparel</x:v>
      </x:c>
      <x:c r="S1543" s="32" t="str">
        <x:v>Pants or trousers</x:v>
      </x:c>
      <x:c r="T1543" s="32" t="str">
        <x:v>Platform product type: men's trousers</x:v>
      </x:c>
      <x:c r="U1543" s="32" t="str">
        <x:v>Medium</x:v>
      </x:c>
      <x:c r="V1543" s="67" t="n">
        <x:v>500</x:v>
      </x:c>
      <x:c r="W1543" s="47" t="n">
        <x:v>5</x:v>
      </x:c>
      <x:c r="X1543" s="47" t="n">
        <x:v>9</x:v>
      </x:c>
      <x:c r="Y1543" s="47" t="n">
        <x:v>18</x:v>
      </x:c>
      <x:c r="Z1543" s="47" t="n">
        <x:v>0.7</x:v>
      </x:c>
      <x:c r="AA1543" s="47" t="n">
        <x:v>0.65</x:v>
      </x:c>
      <x:c r="AB1543" s="68" t="n">
        <x:v>10</x:v>
      </x:c>
      <x:c r="AC1543" s="47" t="n">
        <x:v>6.21</x:v>
      </x:c>
      <x:c r="AD1543" s="47" t="n">
        <x:v>11.38</x:v>
      </x:c>
      <x:c r="AE1543" s="47" t="n">
        <x:v>22.88</x:v>
      </x:c>
      <x:c r="AF1543" s="68" t="n">
        <x:v>2.9</x:v>
      </x:c>
      <x:c r="AG1543" s="47" t="n">
        <x:v>3.5</x:v>
      </x:c>
      <x:c r="AH1543" s="68" t="n">
        <x:v>5</x:v>
      </x:c>
      <x:c r="AI1543" s="47" t="n">
        <x:v>30.53</x:v>
      </x:c>
      <x:c r="AJ1543" s="47" t="n">
        <x:v>167.47</x:v>
      </x:c>
      <x:c r="AK1543" s="48" t="n">
        <x:v>0.846</x:v>
      </x:c>
      <x:c r="AL1543" s="32" t="str">
        <x:v>Fabric, construction, wash, and hardware affect cost. Tariff and freight assumptions are illustrative and require current validation.</x:v>
      </x:c>
      <x:c r="AM1543" s="32" t="str">
        <x:v>Richly dyed cotton sets off cleanly styled, incredibly soft pants cut with a straight leg and classic five-pocket style by Homecore. Color Navy. 98% Cotton. Addis is wearing a size 31. Addis is 6’2”, Chest 38.5”, Waist 31”, Inseam 32”. Also available in Sand , Bordeaux , Dark Grey , and Mariner . Shop our collection of Homecore.</x:v>
      </x:c>
      <x:c r="AN1543" s="32" t="str">
        <x:v>https://github.com/shopifypartners/shopify-product-csvs-and-images/blob/master/csv-files/fashion.csv</x:v>
      </x:c>
      <x:c r="AO1543" s="32" t="str">
        <x:v>2026-08-05-v2</x:v>
      </x:c>
    </x:row>
    <x:row r="1544">
      <x:c r="A1544" s="32" t="n">
        <x:v>1543</x:v>
      </x:c>
      <x:c r="B1544" s="32" t="str">
        <x:v>Shopify</x:v>
      </x:c>
      <x:c r="C1544" s="32" t="str">
        <x:v>Shopify Partners sample: fashion.csv</x:v>
      </x:c>
      <x:c r="D1544" s="32" t="str">
        <x:v>fashion.csv:alex-twill-pant-mariner</x:v>
      </x:c>
      <x:c r="E1544" s="32" t="str"/>
      <x:c r="F1544" s="32" t="str">
        <x:v>Alex Twill Pant in Mariner</x:v>
      </x:c>
      <x:c r="G1544" s="32" t="str">
        <x:v>Homecore</x:v>
      </x:c>
      <x:c r="H1544" s="32" t="str">
        <x:v>Homecore</x:v>
      </x:c>
      <x:c r="I1544" s="47" t="n">
        <x:v>198</x:v>
      </x:c>
      <x:c r="J1544" s="32" t="str">
        <x:v>USD</x:v>
      </x:c>
      <x:c r="K1544" s="32" t="str">
        <x:v>AW15, blue, bottoms, Homecore, Man, marine, Outer Warmth, pant, pants, signature, slacks, teal, trouser, trousers, turquoise, visible</x:v>
      </x:c>
      <x:c r="L1544" s="32" t="str">
        <x:v>men's trousers</x:v>
      </x:c>
      <x:c r="M1544" s="67"/>
      <x:c r="N1544" s="32" t="str"/>
      <x:c r="O1544" s="32" t="str">
        <x:v>https://cdn.shopify.com/s/files/1/0923/8036/products/2014-09-04_Addis_Look_05_33_e5bd1ec6-f6f0-41b1-b0b1-afd6f0e527be.jpeg?v=1437075880</x:v>
      </x:c>
      <x:c r="P1544" s="32" t="str"/>
      <x:c r="Q1544" s="32" t="str">
        <x:v>Estimated</x:v>
      </x:c>
      <x:c r="R1544" s="32" t="str">
        <x:v>Apparel</x:v>
      </x:c>
      <x:c r="S1544" s="32" t="str">
        <x:v>Pants or trousers</x:v>
      </x:c>
      <x:c r="T1544" s="32" t="str">
        <x:v>Platform product type: men's trousers</x:v>
      </x:c>
      <x:c r="U1544" s="32" t="str">
        <x:v>Medium</x:v>
      </x:c>
      <x:c r="V1544" s="67" t="n">
        <x:v>500</x:v>
      </x:c>
      <x:c r="W1544" s="47" t="n">
        <x:v>5</x:v>
      </x:c>
      <x:c r="X1544" s="47" t="n">
        <x:v>9</x:v>
      </x:c>
      <x:c r="Y1544" s="47" t="n">
        <x:v>18</x:v>
      </x:c>
      <x:c r="Z1544" s="47" t="n">
        <x:v>0.7</x:v>
      </x:c>
      <x:c r="AA1544" s="47" t="n">
        <x:v>0.65</x:v>
      </x:c>
      <x:c r="AB1544" s="68" t="n">
        <x:v>10</x:v>
      </x:c>
      <x:c r="AC1544" s="47" t="n">
        <x:v>6.21</x:v>
      </x:c>
      <x:c r="AD1544" s="47" t="n">
        <x:v>11.38</x:v>
      </x:c>
      <x:c r="AE1544" s="47" t="n">
        <x:v>22.88</x:v>
      </x:c>
      <x:c r="AF1544" s="68" t="n">
        <x:v>2.9</x:v>
      </x:c>
      <x:c r="AG1544" s="47" t="n">
        <x:v>3.5</x:v>
      </x:c>
      <x:c r="AH1544" s="68" t="n">
        <x:v>5</x:v>
      </x:c>
      <x:c r="AI1544" s="47" t="n">
        <x:v>30.53</x:v>
      </x:c>
      <x:c r="AJ1544" s="47" t="n">
        <x:v>167.47</x:v>
      </x:c>
      <x:c r="AK1544" s="48" t="n">
        <x:v>0.846</x:v>
      </x:c>
      <x:c r="AL1544" s="32" t="str">
        <x:v>Fabric, construction, wash, and hardware affect cost. Tariff and freight assumptions are illustrative and require current validation.</x:v>
      </x:c>
      <x:c r="AM1544" s="32" t="str">
        <x:v>Richly dyed cotton sets off cleanly styled, incredibly soft pants cut with a straight leg and classic five-pocket style by Homecore. Color Mariner. 98% Cotton. Addis is wearing a size 31. Addis is 6’2”, Chest 38.5”, Waist 31”, Inseam 32”. Also available in Sand , Bordeaux , Dark Grey , and Navy . Shop our collection of Homecore.</x:v>
      </x:c>
      <x:c r="AN1544" s="32" t="str">
        <x:v>https://github.com/shopifypartners/shopify-product-csvs-and-images/blob/master/csv-files/fashion.csv</x:v>
      </x:c>
      <x:c r="AO1544" s="32" t="str">
        <x:v>2026-08-05-v2</x:v>
      </x:c>
    </x:row>
    <x:row r="1545">
      <x:c r="A1545" s="32" t="n">
        <x:v>1544</x:v>
      </x:c>
      <x:c r="B1545" s="32" t="str">
        <x:v>Shopify</x:v>
      </x:c>
      <x:c r="C1545" s="32" t="str">
        <x:v>Shopify Partners sample: fashion.csv</x:v>
      </x:c>
      <x:c r="D1545" s="32" t="str">
        <x:v>fashion.csv:a-line-mini-dress-blue</x:v>
      </x:c>
      <x:c r="E1545" s="32" t="str"/>
      <x:c r="F1545" s="32" t="str">
        <x:v>A-Line Mini Dress in Blue</x:v>
      </x:c>
      <x:c r="G1545" s="32" t="str">
        <x:v>Aspesi</x:v>
      </x:c>
      <x:c r="H1545" s="32" t="str">
        <x:v>Aspesi</x:v>
      </x:c>
      <x:c r="I1545" s="47" t="n">
        <x:v>348</x:v>
      </x:c>
      <x:c r="J1545" s="32" t="str">
        <x:v>USD</x:v>
      </x:c>
      <x:c r="K1545" s="32" t="str">
        <x:v>Aspesi, blue, Dress, Dresses, F14, mini-dress, SALE, SALE30_4, silk, soop neck, visible, Woman</x:v>
      </x:c>
      <x:c r="L1545" s="32" t="str">
        <x:v>women's dresses</x:v>
      </x:c>
      <x:c r="M1545" s="67"/>
      <x:c r="N1545" s="32" t="str"/>
      <x:c r="O1545" s="32" t="str">
        <x:v>https://cdn.shopify.com/s/files/1/0923/8036/products/2014_10_18_Lana_Look2704.jpeg?v=1437075776</x:v>
      </x:c>
      <x:c r="P1545" s="32" t="str"/>
      <x:c r="Q1545" s="32" t="str">
        <x:v>Estimated</x:v>
      </x:c>
      <x:c r="R1545" s="32" t="str">
        <x:v>Apparel</x:v>
      </x:c>
      <x:c r="S1545" s="32" t="str">
        <x:v>Casual dress</x:v>
      </x:c>
      <x:c r="T1545" s="32" t="str">
        <x:v>Platform product type: women's dresses</x:v>
      </x:c>
      <x:c r="U1545" s="32" t="str">
        <x:v>Low</x:v>
      </x:c>
      <x:c r="V1545" s="67" t="n">
        <x:v>500</x:v>
      </x:c>
      <x:c r="W1545" s="47" t="n">
        <x:v>6.54</x:v>
      </x:c>
      <x:c r="X1545" s="47" t="n">
        <x:v>13.08</x:v>
      </x:c>
      <x:c r="Y1545" s="47" t="n">
        <x:v>28.79</x:v>
      </x:c>
      <x:c r="Z1545" s="47" t="n">
        <x:v>0.75</x:v>
      </x:c>
      <x:c r="AA1545" s="47" t="n">
        <x:v>0.55</x:v>
      </x:c>
      <x:c r="AB1545" s="68" t="n">
        <x:v>10</x:v>
      </x:c>
      <x:c r="AC1545" s="47" t="n">
        <x:v>7.86</x:v>
      </x:c>
      <x:c r="AD1545" s="47" t="n">
        <x:v>15.82</x:v>
      </x:c>
      <x:c r="AE1545" s="47" t="n">
        <x:v>34.64</x:v>
      </x:c>
      <x:c r="AF1545" s="68" t="n">
        <x:v>2.9</x:v>
      </x:c>
      <x:c r="AG1545" s="47" t="n">
        <x:v>3.5</x:v>
      </x:c>
      <x:c r="AH1545" s="68" t="n">
        <x:v>5</x:v>
      </x:c>
      <x:c r="AI1545" s="47" t="n">
        <x:v>46.82</x:v>
      </x:c>
      <x:c r="AJ1545" s="47" t="n">
        <x:v>301.18</x:v>
      </x:c>
      <x:c r="AK1545" s="48" t="n">
        <x:v>0.865</x:v>
      </x:c>
      <x:c r="AL1545" s="32" t="str">
        <x:v>Fabric, lining, embellishment, and complexity vary widely. Modifiers: silk material. Tariff and freight assumptions are illustrative and require current validation.</x:v>
      </x:c>
      <x:c r="AM1545" s="32" t="str">
        <x:v>Nothing is cooler than a pacifying shade of silvery blue. This mini by Aspesi features a back low cut scoop neck and invisible zip closure. Color Blue. 49% Wool, 39% Polyester, 12% Silk. Lana is wearing an Italian 40.</x:v>
      </x:c>
      <x:c r="AN1545" s="32" t="str">
        <x:v>https://github.com/shopifypartners/shopify-product-csvs-and-images/blob/master/csv-files/fashion.csv</x:v>
      </x:c>
      <x:c r="AO1545" s="32" t="str">
        <x:v>2026-08-05-v2</x:v>
      </x:c>
    </x:row>
    <x:row r="1546">
      <x:c r="A1546" s="32" t="n">
        <x:v>1545</x:v>
      </x:c>
      <x:c r="B1546" s="32" t="str">
        <x:v>Shopify</x:v>
      </x:c>
      <x:c r="C1546" s="32" t="str">
        <x:v>Shopify Partners sample: fashion.csv</x:v>
      </x:c>
      <x:c r="D1546" s="32" t="str">
        <x:v>fashion.csv:prince-leather-field-jacket-meteor</x:v>
      </x:c>
      <x:c r="E1546" s="32" t="str"/>
      <x:c r="F1546" s="32" t="str">
        <x:v>Prince Leather Field Jacket in Meteor</x:v>
      </x:c>
      <x:c r="G1546" s="32" t="str">
        <x:v>Handstich</x:v>
      </x:c>
      <x:c r="H1546" s="32" t="str">
        <x:v>Handstich</x:v>
      </x:c>
      <x:c r="I1546" s="47" t="n">
        <x:v>888</x:v>
      </x:c>
      <x:c r="J1546" s="32" t="str">
        <x:v>USD</x:v>
      </x:c>
      <x:c r="K1546" s="32" t="str">
        <x:v>black, Coat, contrast stitch, F14, Field Jacket, Handstich, Jacket, leather, Man, Men's, Outer Warmth, Outerwear, Rain, SALE, SALE30, suede, visible, Warm, Winter</x:v>
      </x:c>
      <x:c r="L1546" s="32" t="str">
        <x:v>men's coats &amp; jackets</x:v>
      </x:c>
      <x:c r="M1546" s="67"/>
      <x:c r="N1546" s="32" t="str"/>
      <x:c r="O1546" s="32" t="str">
        <x:v>https://cdn.shopify.com/s/files/1/0923/8036/products/2014-09-14_Spencer_Look_01_23.jpeg?v=1437075752</x:v>
      </x:c>
      <x:c r="P1546" s="32" t="str"/>
      <x:c r="Q1546" s="32" t="str">
        <x:v>Estimated</x:v>
      </x:c>
      <x:c r="R1546" s="32" t="str">
        <x:v>Apparel</x:v>
      </x:c>
      <x:c r="S1546" s="32" t="str">
        <x:v>Casual jacket or coat</x:v>
      </x:c>
      <x:c r="T1546" s="32" t="str">
        <x:v>Keyword/category match: jacket</x:v>
      </x:c>
      <x:c r="U1546" s="32" t="str">
        <x:v>Low</x:v>
      </x:c>
      <x:c r="V1546" s="67" t="n">
        <x:v>500</x:v>
      </x:c>
      <x:c r="W1546" s="47" t="n">
        <x:v>11.17</x:v>
      </x:c>
      <x:c r="X1546" s="47" t="n">
        <x:v>23.27</x:v>
      </x:c>
      <x:c r="Y1546" s="47" t="n">
        <x:v>51.2</x:v>
      </x:c>
      <x:c r="Z1546" s="47" t="n">
        <x:v>1.5</x:v>
      </x:c>
      <x:c r="AA1546" s="47" t="n">
        <x:v>2.5</x:v>
      </x:c>
      <x:c r="AB1546" s="68" t="n">
        <x:v>10</x:v>
      </x:c>
      <x:c r="AC1546" s="47" t="n">
        <x:v>14.16</x:v>
      </x:c>
      <x:c r="AD1546" s="47" t="n">
        <x:v>30</x:v>
      </x:c>
      <x:c r="AE1546" s="47" t="n">
        <x:v>66.22</x:v>
      </x:c>
      <x:c r="AF1546" s="68" t="n">
        <x:v>2.9</x:v>
      </x:c>
      <x:c r="AG1546" s="47" t="n">
        <x:v>3.5</x:v>
      </x:c>
      <x:c r="AH1546" s="68" t="n">
        <x:v>5</x:v>
      </x:c>
      <x:c r="AI1546" s="47" t="n">
        <x:v>103.65</x:v>
      </x:c>
      <x:c r="AJ1546" s="47" t="n">
        <x:v>784.35</x:v>
      </x:c>
      <x:c r="AK1546" s="48" t="n">
        <x:v>0.883</x:v>
      </x:c>
      <x:c r="AL1546" s="32" t="str">
        <x:v>Shell, insulation, waterproofing, lining, and hardware dominate. Estimate represents a current-equivalent manufacturing cost, not the original historical production cost. Tariff and freight assumptions are illustrative and require current validation.</x:v>
      </x:c>
      <x:c r="AM1546" s="32" t="str">
        <x:v>A classically styled field jacket is cut with a roomy fit and updated in supple goatskin leather for a vintage look and feel. This coat features a hidden zipper and button placket, buckle at neck and multiple flap patch pockets at the front. The back has a grey topstitched yoke and vented hem. Topstitching is seen throughout the jacket. Handstich. Color Meteor. 100% Goatskin, Lining 100% Polyester. Made in Germany. Spencer is wearing an Italian 50.</x:v>
      </x:c>
      <x:c r="AN1546" s="32" t="str">
        <x:v>https://github.com/shopifypartners/shopify-product-csvs-and-images/blob/master/csv-files/fashion.csv</x:v>
      </x:c>
      <x:c r="AO1546" s="32" t="str">
        <x:v>2026-08-05-v2</x:v>
      </x:c>
    </x:row>
    <x:row r="1547">
      <x:c r="A1547" s="32" t="n">
        <x:v>1546</x:v>
      </x:c>
      <x:c r="B1547" s="32" t="str">
        <x:v>Shopify</x:v>
      </x:c>
      <x:c r="C1547" s="32" t="str">
        <x:v>Shopify Partners sample: fashion.csv</x:v>
      </x:c>
      <x:c r="D1547" s="32" t="str">
        <x:v>fashion.csv:taban-coat-phantom</x:v>
      </x:c>
      <x:c r="E1547" s="32" t="str"/>
      <x:c r="F1547" s="32" t="str">
        <x:v>Taban Coat in Phantom</x:v>
      </x:c>
      <x:c r="G1547" s="32" t="str">
        <x:v>Hannes Roether</x:v>
      </x:c>
      <x:c r="H1547" s="32" t="str">
        <x:v>Hannes Roether</x:v>
      </x:c>
      <x:c r="I1547" s="47" t="n">
        <x:v>388</x:v>
      </x:c>
      <x:c r="J1547" s="32" t="str">
        <x:v>USD</x:v>
      </x:c>
      <x:c r="K1547" s="32" t="str">
        <x:v>blazers, Coat, Cotton, F14, Hannes Roether, Jacket, Leather, Man, Mens, Outerwear, phantom, purple, SALE, SALE30_4, visible, Warm, Winter</x:v>
      </x:c>
      <x:c r="L1547" s="32" t="str">
        <x:v>men's coats &amp; jackets</x:v>
      </x:c>
      <x:c r="M1547" s="67"/>
      <x:c r="N1547" s="32" t="str"/>
      <x:c r="O1547" s="32" t="str">
        <x:v>https://cdn.shopify.com/s/files/1/0923/8036/products/2014-09-14_Spencer_Look_04_18.jpeg?v=1437075736</x:v>
      </x:c>
      <x:c r="P1547" s="32" t="str"/>
      <x:c r="Q1547" s="32" t="str">
        <x:v>Estimated</x:v>
      </x:c>
      <x:c r="R1547" s="32" t="str">
        <x:v>Apparel</x:v>
      </x:c>
      <x:c r="S1547" s="32" t="str">
        <x:v>Casual jacket or coat</x:v>
      </x:c>
      <x:c r="T1547" s="32" t="str">
        <x:v>Keyword/category match: jacket</x:v>
      </x:c>
      <x:c r="U1547" s="32" t="str">
        <x:v>Low</x:v>
      </x:c>
      <x:c r="V1547" s="67" t="n">
        <x:v>500</x:v>
      </x:c>
      <x:c r="W1547" s="47" t="n">
        <x:v>11.17</x:v>
      </x:c>
      <x:c r="X1547" s="47" t="n">
        <x:v>23.27</x:v>
      </x:c>
      <x:c r="Y1547" s="47" t="n">
        <x:v>51.2</x:v>
      </x:c>
      <x:c r="Z1547" s="47" t="n">
        <x:v>1.5</x:v>
      </x:c>
      <x:c r="AA1547" s="47" t="n">
        <x:v>2.5</x:v>
      </x:c>
      <x:c r="AB1547" s="68" t="n">
        <x:v>10</x:v>
      </x:c>
      <x:c r="AC1547" s="47" t="n">
        <x:v>14.16</x:v>
      </x:c>
      <x:c r="AD1547" s="47" t="n">
        <x:v>30</x:v>
      </x:c>
      <x:c r="AE1547" s="47" t="n">
        <x:v>66.22</x:v>
      </x:c>
      <x:c r="AF1547" s="68" t="n">
        <x:v>2.9</x:v>
      </x:c>
      <x:c r="AG1547" s="47" t="n">
        <x:v>3.5</x:v>
      </x:c>
      <x:c r="AH1547" s="68" t="n">
        <x:v>5</x:v>
      </x:c>
      <x:c r="AI1547" s="47" t="n">
        <x:v>64.15</x:v>
      </x:c>
      <x:c r="AJ1547" s="47" t="n">
        <x:v>323.85</x:v>
      </x:c>
      <x:c r="AK1547" s="48" t="n">
        <x:v>0.835</x:v>
      </x:c>
      <x:c r="AL1547" s="32" t="str">
        <x:v>Shell, insulation, waterproofing, lining, and hardware dominate. Tariff and freight assumptions are illustrative and require current validation.</x:v>
      </x:c>
      <x:c r="AM1547" s="32" t="str">
        <x:v>A sheath of durable cotton fabric, the Taban Coat is worked into a military look with two front patch pockets, vertical welted pockets and a double breasted button closure. Leather detailing is seen throughout the coat. Back vent at hem. Hannes Roether. Color Phantom. 100% Cotton, 100% Lamb Leather. Spencer is wearing a size Medium. Also available in Black .</x:v>
      </x:c>
      <x:c r="AN1547" s="32" t="str">
        <x:v>https://github.com/shopifypartners/shopify-product-csvs-and-images/blob/master/csv-files/fashion.csv</x:v>
      </x:c>
      <x:c r="AO1547" s="32" t="str">
        <x:v>2026-08-05-v2</x:v>
      </x:c>
    </x:row>
    <x:row r="1548">
      <x:c r="A1548" s="32" t="n">
        <x:v>1547</x:v>
      </x:c>
      <x:c r="B1548" s="32" t="str">
        <x:v>Shopify</x:v>
      </x:c>
      <x:c r="C1548" s="32" t="str">
        <x:v>Shopify Partners sample: fashion.csv</x:v>
      </x:c>
      <x:c r="D1548" s="32" t="str">
        <x:v>fashion.csv:taban-coat-black</x:v>
      </x:c>
      <x:c r="E1548" s="32" t="str"/>
      <x:c r="F1548" s="32" t="str">
        <x:v>Taban Coat in Black</x:v>
      </x:c>
      <x:c r="G1548" s="32" t="str">
        <x:v>Hannes Roether</x:v>
      </x:c>
      <x:c r="H1548" s="32" t="str">
        <x:v>Hannes Roether</x:v>
      </x:c>
      <x:c r="I1548" s="47" t="n">
        <x:v>388</x:v>
      </x:c>
      <x:c r="J1548" s="32" t="str">
        <x:v>USD</x:v>
      </x:c>
      <x:c r="K1548" s="32" t="str">
        <x:v>black, Coat, cotton, F14, Hannes Roether, Jackets, leather, Man, Mens, navy, Outer Warmth, Outerwear, SALE, SALE30_4, visible, Warm, Winter</x:v>
      </x:c>
      <x:c r="L1548" s="32" t="str">
        <x:v>men's coats &amp; jackets</x:v>
      </x:c>
      <x:c r="M1548" s="67"/>
      <x:c r="N1548" s="32" t="str"/>
      <x:c r="O1548" s="32" t="str">
        <x:v>https://cdn.shopify.com/s/files/1/0923/8036/products/2014-09-14_Spencer_Look_08_21.jpeg?v=1437075727</x:v>
      </x:c>
      <x:c r="P1548" s="32" t="str"/>
      <x:c r="Q1548" s="32" t="str">
        <x:v>Estimated</x:v>
      </x:c>
      <x:c r="R1548" s="32" t="str">
        <x:v>Apparel</x:v>
      </x:c>
      <x:c r="S1548" s="32" t="str">
        <x:v>Casual jacket or coat</x:v>
      </x:c>
      <x:c r="T1548" s="32" t="str">
        <x:v>Keyword/category match: jacket</x:v>
      </x:c>
      <x:c r="U1548" s="32" t="str">
        <x:v>Low</x:v>
      </x:c>
      <x:c r="V1548" s="67" t="n">
        <x:v>500</x:v>
      </x:c>
      <x:c r="W1548" s="47" t="n">
        <x:v>11.17</x:v>
      </x:c>
      <x:c r="X1548" s="47" t="n">
        <x:v>23.27</x:v>
      </x:c>
      <x:c r="Y1548" s="47" t="n">
        <x:v>51.2</x:v>
      </x:c>
      <x:c r="Z1548" s="47" t="n">
        <x:v>1.5</x:v>
      </x:c>
      <x:c r="AA1548" s="47" t="n">
        <x:v>2.5</x:v>
      </x:c>
      <x:c r="AB1548" s="68" t="n">
        <x:v>10</x:v>
      </x:c>
      <x:c r="AC1548" s="47" t="n">
        <x:v>14.16</x:v>
      </x:c>
      <x:c r="AD1548" s="47" t="n">
        <x:v>30</x:v>
      </x:c>
      <x:c r="AE1548" s="47" t="n">
        <x:v>66.22</x:v>
      </x:c>
      <x:c r="AF1548" s="68" t="n">
        <x:v>2.9</x:v>
      </x:c>
      <x:c r="AG1548" s="47" t="n">
        <x:v>3.5</x:v>
      </x:c>
      <x:c r="AH1548" s="68" t="n">
        <x:v>5</x:v>
      </x:c>
      <x:c r="AI1548" s="47" t="n">
        <x:v>64.15</x:v>
      </x:c>
      <x:c r="AJ1548" s="47" t="n">
        <x:v>323.85</x:v>
      </x:c>
      <x:c r="AK1548" s="48" t="n">
        <x:v>0.835</x:v>
      </x:c>
      <x:c r="AL1548" s="32" t="str">
        <x:v>Shell, insulation, waterproofing, lining, and hardware dominate. Tariff and freight assumptions are illustrative and require current validation.</x:v>
      </x:c>
      <x:c r="AM1548" s="32" t="str">
        <x:v>A sheath of durable cotton fabric, the Taban Coat is worked into a military look with two front patch pockets, vertical welted pockets and a double breasted button closure. Leather detailing is seen throughout the coat. Back vent at hem. Hannes Roether. Color Black. 100% Cotton, 100% Lamb Leather. Spencer is wearing a size Large. Also Available in Phantom .</x:v>
      </x:c>
      <x:c r="AN1548" s="32" t="str">
        <x:v>https://github.com/shopifypartners/shopify-product-csvs-and-images/blob/master/csv-files/fashion.csv</x:v>
      </x:c>
      <x:c r="AO1548" s="32" t="str">
        <x:v>2026-08-05-v2</x:v>
      </x:c>
    </x:row>
    <x:row r="1549">
      <x:c r="A1549" s="32" t="n">
        <x:v>1548</x:v>
      </x:c>
      <x:c r="B1549" s="32" t="str">
        <x:v>Shopify</x:v>
      </x:c>
      <x:c r="C1549" s="32" t="str">
        <x:v>Shopify Partners sample: fashion.csv</x:v>
      </x:c>
      <x:c r="D1549" s="32" t="str">
        <x:v>fashion.csv:taurin-jacket-navy</x:v>
      </x:c>
      <x:c r="E1549" s="32" t="str"/>
      <x:c r="F1549" s="32" t="str">
        <x:v>Taurin Jacket in Navy</x:v>
      </x:c>
      <x:c r="G1549" s="32" t="str">
        <x:v>Hannes Roether</x:v>
      </x:c>
      <x:c r="H1549" s="32" t="str">
        <x:v>Hannes Roether</x:v>
      </x:c>
      <x:c r="I1549" s="47" t="n">
        <x:v>328</x:v>
      </x:c>
      <x:c r="J1549" s="32" t="str">
        <x:v>USD</x:v>
      </x:c>
      <x:c r="K1549" s="32" t="str">
        <x:v>Coat, Coats, F14, Hannes Roether, Jackets, Man, Mens, Military, Outerwear, SALE, SALE30_4, visible, Warm, Winter</x:v>
      </x:c>
      <x:c r="L1549" s="32" t="str">
        <x:v>men's coats &amp; jackets</x:v>
      </x:c>
      <x:c r="M1549" s="67"/>
      <x:c r="N1549" s="32" t="str"/>
      <x:c r="O1549" s="32" t="str">
        <x:v>https://cdn.shopify.com/s/files/1/0923/8036/products/2014-09-14_Spencer_Look_12_12.jpeg?v=1437075719</x:v>
      </x:c>
      <x:c r="P1549" s="32" t="str"/>
      <x:c r="Q1549" s="32" t="str">
        <x:v>Estimated</x:v>
      </x:c>
      <x:c r="R1549" s="32" t="str">
        <x:v>Apparel</x:v>
      </x:c>
      <x:c r="S1549" s="32" t="str">
        <x:v>Casual jacket or coat</x:v>
      </x:c>
      <x:c r="T1549" s="32" t="str">
        <x:v>Keyword/category match: jacket</x:v>
      </x:c>
      <x:c r="U1549" s="32" t="str">
        <x:v>Low</x:v>
      </x:c>
      <x:c r="V1549" s="67" t="n">
        <x:v>500</x:v>
      </x:c>
      <x:c r="W1549" s="47" t="n">
        <x:v>11.17</x:v>
      </x:c>
      <x:c r="X1549" s="47" t="n">
        <x:v>23.27</x:v>
      </x:c>
      <x:c r="Y1549" s="47" t="n">
        <x:v>51.2</x:v>
      </x:c>
      <x:c r="Z1549" s="47" t="n">
        <x:v>1.5</x:v>
      </x:c>
      <x:c r="AA1549" s="47" t="n">
        <x:v>2.5</x:v>
      </x:c>
      <x:c r="AB1549" s="68" t="n">
        <x:v>10</x:v>
      </x:c>
      <x:c r="AC1549" s="47" t="n">
        <x:v>14.16</x:v>
      </x:c>
      <x:c r="AD1549" s="47" t="n">
        <x:v>30</x:v>
      </x:c>
      <x:c r="AE1549" s="47" t="n">
        <x:v>66.22</x:v>
      </x:c>
      <x:c r="AF1549" s="68" t="n">
        <x:v>2.9</x:v>
      </x:c>
      <x:c r="AG1549" s="47" t="n">
        <x:v>3.5</x:v>
      </x:c>
      <x:c r="AH1549" s="68" t="n">
        <x:v>5</x:v>
      </x:c>
      <x:c r="AI1549" s="47" t="n">
        <x:v>59.41</x:v>
      </x:c>
      <x:c r="AJ1549" s="47" t="n">
        <x:v>268.59</x:v>
      </x:c>
      <x:c r="AK1549" s="48" t="n">
        <x:v>0.8190000000000001</x:v>
      </x:c>
      <x:c r="AL1549" s="32" t="str">
        <x:v>Shell, insulation, waterproofing, lining, and hardware dominate. Tariff and freight assumptions are illustrative and require current validation.</x:v>
      </x:c>
      <x:c r="AM1549" s="32" t="str">
        <x:v>A sheath of durable cotton fabric, the Taurin Jacket is worked into a military look with two front pockets in the side seams and a welted chest pocket. Leather detailing at pockets and collar, and leather buttons and loops to close. Rounding out the look is leather elbow patches. Double vented back hem secured with leather buttons. Hannes Roether. Color Navy. 100% Cotton, 100% Lamb Leather. Spencer is wearing a size Large.</x:v>
      </x:c>
      <x:c r="AN1549" s="32" t="str">
        <x:v>https://github.com/shopifypartners/shopify-product-csvs-and-images/blob/master/csv-files/fashion.csv</x:v>
      </x:c>
      <x:c r="AO1549" s="32" t="str">
        <x:v>2026-08-05-v2</x:v>
      </x:c>
    </x:row>
    <x:row r="1550">
      <x:c r="A1550" s="32" t="n">
        <x:v>1549</x:v>
      </x:c>
      <x:c r="B1550" s="32" t="str">
        <x:v>Shopify</x:v>
      </x:c>
      <x:c r="C1550" s="32" t="str">
        <x:v>Shopify Partners sample: fashion.csv</x:v>
      </x:c>
      <x:c r="D1550" s="32" t="str">
        <x:v>fashion.csv:lakai-pant-phantom</x:v>
      </x:c>
      <x:c r="E1550" s="32" t="str"/>
      <x:c r="F1550" s="32" t="str">
        <x:v>Lakai Pant in Phantom</x:v>
      </x:c>
      <x:c r="G1550" s="32" t="str">
        <x:v>Hannes Roether</x:v>
      </x:c>
      <x:c r="H1550" s="32" t="str">
        <x:v>Hannes Roether</x:v>
      </x:c>
      <x:c r="I1550" s="47" t="n">
        <x:v>198</x:v>
      </x:c>
      <x:c r="J1550" s="32" t="str">
        <x:v>USD</x:v>
      </x:c>
      <x:c r="K1550" s="32" t="str">
        <x:v>bottoms, Cotton, F14, Hannes Roether, Leather, Man, pants, phantom, purple, SALE, SALE30_4, Trousers, visible</x:v>
      </x:c>
      <x:c r="L1550" s="32" t="str">
        <x:v>men's trousers</x:v>
      </x:c>
      <x:c r="M1550" s="67"/>
      <x:c r="N1550" s="32" t="str"/>
      <x:c r="O1550" s="32" t="str">
        <x:v>https://cdn.shopify.com/s/files/1/0923/8036/products/2014-09-14_Spencer_Look_04_20.jpeg?v=1437075711</x:v>
      </x:c>
      <x:c r="P1550" s="32" t="str"/>
      <x:c r="Q1550" s="32" t="str">
        <x:v>Estimated</x:v>
      </x:c>
      <x:c r="R1550" s="32" t="str">
        <x:v>Apparel</x:v>
      </x:c>
      <x:c r="S1550" s="32" t="str">
        <x:v>Pants or trousers</x:v>
      </x:c>
      <x:c r="T1550" s="32" t="str">
        <x:v>Platform product type: men's trousers</x:v>
      </x:c>
      <x:c r="U1550" s="32" t="str">
        <x:v>Medium</x:v>
      </x:c>
      <x:c r="V1550" s="67" t="n">
        <x:v>500</x:v>
      </x:c>
      <x:c r="W1550" s="47" t="n">
        <x:v>5</x:v>
      </x:c>
      <x:c r="X1550" s="47" t="n">
        <x:v>9</x:v>
      </x:c>
      <x:c r="Y1550" s="47" t="n">
        <x:v>18</x:v>
      </x:c>
      <x:c r="Z1550" s="47" t="n">
        <x:v>0.7</x:v>
      </x:c>
      <x:c r="AA1550" s="47" t="n">
        <x:v>0.65</x:v>
      </x:c>
      <x:c r="AB1550" s="68" t="n">
        <x:v>10</x:v>
      </x:c>
      <x:c r="AC1550" s="47" t="n">
        <x:v>6.21</x:v>
      </x:c>
      <x:c r="AD1550" s="47" t="n">
        <x:v>11.38</x:v>
      </x:c>
      <x:c r="AE1550" s="47" t="n">
        <x:v>22.88</x:v>
      </x:c>
      <x:c r="AF1550" s="68" t="n">
        <x:v>2.9</x:v>
      </x:c>
      <x:c r="AG1550" s="47" t="n">
        <x:v>3.5</x:v>
      </x:c>
      <x:c r="AH1550" s="68" t="n">
        <x:v>5</x:v>
      </x:c>
      <x:c r="AI1550" s="47" t="n">
        <x:v>30.53</x:v>
      </x:c>
      <x:c r="AJ1550" s="47" t="n">
        <x:v>167.47</x:v>
      </x:c>
      <x:c r="AK1550" s="48" t="n">
        <x:v>0.846</x:v>
      </x:c>
      <x:c r="AL1550" s="32" t="str">
        <x:v>Fabric, construction, wash, and hardware affect cost. Tariff and freight assumptions are illustrative and require current validation.</x:v>
      </x:c>
      <x:c r="AM1550" s="32" t="str">
        <x:v>Leather details signature these flat front cotton pants by Hannes Roether. Featuring leather welted pockets at side seams and back as well as leather covered buttons. A back yoke completes the pants. Color Phantom. Outer 100% Cotton, Lining 50% Cotton &amp; 50% Polyester. Spencer is wearing a size Large.</x:v>
      </x:c>
      <x:c r="AN1550" s="32" t="str">
        <x:v>https://github.com/shopifypartners/shopify-product-csvs-and-images/blob/master/csv-files/fashion.csv</x:v>
      </x:c>
      <x:c r="AO1550" s="32" t="str">
        <x:v>2026-08-05-v2</x:v>
      </x:c>
    </x:row>
    <x:row r="1551">
      <x:c r="A1551" s="32" t="n">
        <x:v>1550</x:v>
      </x:c>
      <x:c r="B1551" s="32" t="str">
        <x:v>Shopify</x:v>
      </x:c>
      <x:c r="C1551" s="32" t="str">
        <x:v>Shopify Partners sample: fashion.csv</x:v>
      </x:c>
      <x:c r="D1551" s="32" t="str">
        <x:v>fashion.csv:hubbard-jacket-navy</x:v>
      </x:c>
      <x:c r="E1551" s="32" t="str"/>
      <x:c r="F1551" s="32" t="str">
        <x:v>Hubbard Jacket in Navy</x:v>
      </x:c>
      <x:c r="G1551" s="32" t="str">
        <x:v>Esemplare</x:v>
      </x:c>
      <x:c r="H1551" s="32" t="str">
        <x:v>Esemplare</x:v>
      </x:c>
      <x:c r="I1551" s="47" t="n">
        <x:v>248</x:v>
      </x:c>
      <x:c r="J1551" s="32" t="str">
        <x:v>USD</x:v>
      </x:c>
      <x:c r="K1551" s="32" t="str">
        <x:v>Esemplare, F14, hood, jacket, knit, Man, navy, Outerwear, SALE, SALE30_4, sweater, visible, zip</x:v>
      </x:c>
      <x:c r="L1551" s="32" t="str">
        <x:v>men's coats &amp; jackets</x:v>
      </x:c>
      <x:c r="M1551" s="67"/>
      <x:c r="N1551" s="32" t="str"/>
      <x:c r="O1551" s="32" t="str">
        <x:v>https://cdn.shopify.com/s/files/1/0923/8036/products/2014_09_14_Spencer_Look1_08.jpeg?v=1437075698</x:v>
      </x:c>
      <x:c r="P1551" s="32" t="str"/>
      <x:c r="Q1551" s="32" t="str">
        <x:v>Estimated</x:v>
      </x:c>
      <x:c r="R1551" s="32" t="str">
        <x:v>Apparel</x:v>
      </x:c>
      <x:c r="S1551" s="32" t="str">
        <x:v>Sweater or knitwear</x:v>
      </x:c>
      <x:c r="T1551" s="32" t="str">
        <x:v>Keyword/category match: sweater</x:v>
      </x:c>
      <x:c r="U1551" s="32" t="str">
        <x:v>Low</x:v>
      </x:c>
      <x:c r="V1551" s="67" t="n">
        <x:v>500</x:v>
      </x:c>
      <x:c r="W1551" s="47" t="n">
        <x:v>7.45</x:v>
      </x:c>
      <x:c r="X1551" s="47" t="n">
        <x:v>14.9</x:v>
      </x:c>
      <x:c r="Y1551" s="47" t="n">
        <x:v>29.79</x:v>
      </x:c>
      <x:c r="Z1551" s="47" t="n">
        <x:v>0.9</x:v>
      </x:c>
      <x:c r="AA1551" s="47" t="n">
        <x:v>0.9</x:v>
      </x:c>
      <x:c r="AB1551" s="68" t="n">
        <x:v>10</x:v>
      </x:c>
      <x:c r="AC1551" s="47" t="n">
        <x:v>9.13</x:v>
      </x:c>
      <x:c r="AD1551" s="47" t="n">
        <x:v>18.37</x:v>
      </x:c>
      <x:c r="AE1551" s="47" t="n">
        <x:v>36.95</x:v>
      </x:c>
      <x:c r="AF1551" s="68" t="n">
        <x:v>2.9</x:v>
      </x:c>
      <x:c r="AG1551" s="47" t="n">
        <x:v>3.5</x:v>
      </x:c>
      <x:c r="AH1551" s="68" t="n">
        <x:v>5</x:v>
      </x:c>
      <x:c r="AI1551" s="47" t="n">
        <x:v>41.46</x:v>
      </x:c>
      <x:c r="AJ1551" s="47" t="n">
        <x:v>206.54</x:v>
      </x:c>
      <x:c r="AK1551" s="48" t="n">
        <x:v>0.833</x:v>
      </x:c>
      <x:c r="AL1551" s="32" t="str">
        <x:v>Yarn fiber, gauge, handmade labor, and finishing dominate. Tariff and freight assumptions are illustrative and require current validation.</x:v>
      </x:c>
      <x:c r="AM1551" s="32" t="str">
        <x:v>A warm hooded sweater jacket with zip and button closure. A front breast pocket and side angled pockets for your hands. Esemplare . Color Navy. 100% Wool. Spencer is wearing a size Large. Also available in Dark Green .</x:v>
      </x:c>
      <x:c r="AN1551" s="32" t="str">
        <x:v>https://github.com/shopifypartners/shopify-product-csvs-and-images/blob/master/csv-files/fashion.csv</x:v>
      </x:c>
      <x:c r="AO1551" s="32" t="str">
        <x:v>2026-08-05-v2</x:v>
      </x:c>
    </x:row>
    <x:row r="1552">
      <x:c r="A1552" s="32" t="n">
        <x:v>1551</x:v>
      </x:c>
      <x:c r="B1552" s="32" t="str">
        <x:v>Shopify</x:v>
      </x:c>
      <x:c r="C1552" s="32" t="str">
        <x:v>Shopify Partners sample: fashion.csv</x:v>
      </x:c>
      <x:c r="D1552" s="32" t="str">
        <x:v>fashion.csv:hubbard-jacket-dark-green</x:v>
      </x:c>
      <x:c r="E1552" s="32" t="str"/>
      <x:c r="F1552" s="32" t="str">
        <x:v>Hubbard Jacket in Dark Green</x:v>
      </x:c>
      <x:c r="G1552" s="32" t="str">
        <x:v>Esemplare</x:v>
      </x:c>
      <x:c r="H1552" s="32" t="str">
        <x:v>Esemplare</x:v>
      </x:c>
      <x:c r="I1552" s="47" t="n">
        <x:v>248</x:v>
      </x:c>
      <x:c r="J1552" s="32" t="str">
        <x:v>USD</x:v>
      </x:c>
      <x:c r="K1552" s="32" t="str">
        <x:v>brown, button, cardigan, Dark Green, Esemplare, F14, Forest, Green, hooded, Jacket, Knits, Man, Outerwear, SALE, SALE30_4, Sweater, Top, visible</x:v>
      </x:c>
      <x:c r="L1552" s="32" t="str">
        <x:v>men's coats &amp; jackets</x:v>
      </x:c>
      <x:c r="M1552" s="67"/>
      <x:c r="N1552" s="32" t="str"/>
      <x:c r="O1552" s="32" t="str">
        <x:v>https://cdn.shopify.com/s/files/1/0923/8036/products/2014-09-14_Spencer_Look_09_07.jpeg?v=1437075691</x:v>
      </x:c>
      <x:c r="P1552" s="32" t="str"/>
      <x:c r="Q1552" s="32" t="str">
        <x:v>Estimated</x:v>
      </x:c>
      <x:c r="R1552" s="32" t="str">
        <x:v>Apparel</x:v>
      </x:c>
      <x:c r="S1552" s="32" t="str">
        <x:v>Sweater or knitwear</x:v>
      </x:c>
      <x:c r="T1552" s="32" t="str">
        <x:v>Keyword/category match: cardigan</x:v>
      </x:c>
      <x:c r="U1552" s="32" t="str">
        <x:v>Low</x:v>
      </x:c>
      <x:c r="V1552" s="67" t="n">
        <x:v>500</x:v>
      </x:c>
      <x:c r="W1552" s="47" t="n">
        <x:v>7.45</x:v>
      </x:c>
      <x:c r="X1552" s="47" t="n">
        <x:v>14.9</x:v>
      </x:c>
      <x:c r="Y1552" s="47" t="n">
        <x:v>29.79</x:v>
      </x:c>
      <x:c r="Z1552" s="47" t="n">
        <x:v>0.9</x:v>
      </x:c>
      <x:c r="AA1552" s="47" t="n">
        <x:v>0.9</x:v>
      </x:c>
      <x:c r="AB1552" s="68" t="n">
        <x:v>10</x:v>
      </x:c>
      <x:c r="AC1552" s="47" t="n">
        <x:v>9.13</x:v>
      </x:c>
      <x:c r="AD1552" s="47" t="n">
        <x:v>18.37</x:v>
      </x:c>
      <x:c r="AE1552" s="47" t="n">
        <x:v>36.95</x:v>
      </x:c>
      <x:c r="AF1552" s="68" t="n">
        <x:v>2.9</x:v>
      </x:c>
      <x:c r="AG1552" s="47" t="n">
        <x:v>3.5</x:v>
      </x:c>
      <x:c r="AH1552" s="68" t="n">
        <x:v>5</x:v>
      </x:c>
      <x:c r="AI1552" s="47" t="n">
        <x:v>41.46</x:v>
      </x:c>
      <x:c r="AJ1552" s="47" t="n">
        <x:v>206.54</x:v>
      </x:c>
      <x:c r="AK1552" s="48" t="n">
        <x:v>0.833</x:v>
      </x:c>
      <x:c r="AL1552" s="32" t="str">
        <x:v>Yarn fiber, gauge, handmade labor, and finishing dominate. Tariff and freight assumptions are illustrative and require current validation.</x:v>
      </x:c>
      <x:c r="AM1552" s="32" t="str">
        <x:v>A warm hooded sweater jacket with zip and button closure. A front breast pocket and side angled pockets for your hands. Esemplare . Color Dark Green. 100% Wool. Spencer is wearing a size Large. Also available in Navy .</x:v>
      </x:c>
      <x:c r="AN1552" s="32" t="str">
        <x:v>https://github.com/shopifypartners/shopify-product-csvs-and-images/blob/master/csv-files/fashion.csv</x:v>
      </x:c>
      <x:c r="AO1552" s="32" t="str">
        <x:v>2026-08-05-v2</x:v>
      </x:c>
    </x:row>
    <x:row r="1553">
      <x:c r="A1553" s="32" t="n">
        <x:v>1552</x:v>
      </x:c>
      <x:c r="B1553" s="32" t="str">
        <x:v>Shopify</x:v>
      </x:c>
      <x:c r="C1553" s="32" t="str">
        <x:v>Shopify Partners sample: fashion.csv</x:v>
      </x:c>
      <x:c r="D1553" s="32" t="str">
        <x:v>fashion.csv:dartmouth-shirt-white</x:v>
      </x:c>
      <x:c r="E1553" s="32" t="str"/>
      <x:c r="F1553" s="32" t="str">
        <x:v>Dartmouth Shirt in White</x:v>
      </x:c>
      <x:c r="G1553" s="32" t="str">
        <x:v>Circle of Gentlemen</x:v>
      </x:c>
      <x:c r="H1553" s="32" t="str">
        <x:v>Circle of Gentlemen</x:v>
      </x:c>
      <x:c r="I1553" s="47" t="n">
        <x:v>168</x:v>
      </x:c>
      <x:c r="J1553" s="32" t="str">
        <x:v>USD</x:v>
      </x:c>
      <x:c r="K1553" s="32" t="str">
        <x:v>Button-Down, Button-Ups, Circle of Gentlemen, Dress Shirt, F14, full moon, Italy, Man, Mens, Occasion, Relaxed Luxury, SALE, SALE30_4, Shirts, suit, suits, top, tops, visible, White</x:v>
      </x:c>
      <x:c r="L1553" s="32" t="str">
        <x:v>men's button-ups</x:v>
      </x:c>
      <x:c r="M1553" s="67"/>
      <x:c r="N1553" s="32" t="str"/>
      <x:c r="O1553" s="32" t="str">
        <x:v>https://cdn.shopify.com/s/files/1/0923/8036/products/2014-09-14_Spencer_Look_05_20.jpeg?v=1437075625</x:v>
      </x:c>
      <x:c r="P1553" s="32" t="str"/>
      <x:c r="Q1553" s="32" t="str">
        <x:v>Estimated</x:v>
      </x:c>
      <x:c r="R1553" s="32" t="str">
        <x:v>Apparel</x:v>
      </x:c>
      <x:c r="S1553" s="32" t="str">
        <x:v>Button-down shirt or blouse</x:v>
      </x:c>
      <x:c r="T1553" s="32" t="str">
        <x:v>Platform product type: men's button-ups</x:v>
      </x:c>
      <x:c r="U1553" s="32" t="str">
        <x:v>Medium</x:v>
      </x:c>
      <x:c r="V1553" s="67" t="n">
        <x:v>500</x:v>
      </x:c>
      <x:c r="W1553" s="47" t="n">
        <x:v>4</x:v>
      </x:c>
      <x:c r="X1553" s="47" t="n">
        <x:v>7.5</x:v>
      </x:c>
      <x:c r="Y1553" s="47" t="n">
        <x:v>14</x:v>
      </x:c>
      <x:c r="Z1553" s="47" t="n">
        <x:v>0.6</x:v>
      </x:c>
      <x:c r="AA1553" s="47" t="n">
        <x:v>0.35</x:v>
      </x:c>
      <x:c r="AB1553" s="68" t="n">
        <x:v>10</x:v>
      </x:c>
      <x:c r="AC1553" s="47" t="n">
        <x:v>4.93</x:v>
      </x:c>
      <x:c r="AD1553" s="47" t="n">
        <x:v>9.29</x:v>
      </x:c>
      <x:c r="AE1553" s="47" t="n">
        <x:v>17.55</x:v>
      </x:c>
      <x:c r="AF1553" s="68" t="n">
        <x:v>2.9</x:v>
      </x:c>
      <x:c r="AG1553" s="47" t="n">
        <x:v>3.5</x:v>
      </x:c>
      <x:c r="AH1553" s="68" t="n">
        <x:v>5</x:v>
      </x:c>
      <x:c r="AI1553" s="47" t="n">
        <x:v>26.07</x:v>
      </x:c>
      <x:c r="AJ1553" s="47" t="n">
        <x:v>141.93</x:v>
      </x:c>
      <x:c r="AK1553" s="48" t="n">
        <x:v>0.845</x:v>
      </x:c>
      <x:c r="AL1553" s="32" t="str">
        <x:v>Fabric, pattern matching, buttons, and finishing drive variance. Tariff and freight assumptions are illustrative and require current validation.</x:v>
      </x:c>
      <x:c r="AM1553" s="32" t="str">
        <x:v>Circle of Gentlemen's crisp white shirt is indispensable for any man's wardrobe. A classic collar with sharp tailoring that will match virtually anything. Finished with a houndstooth print on the collar and lining of the cuffs. Color White. 100% Cotton. Spencer is wearing a size 41. Shop our collection of Circle of Gentlemen.</x:v>
      </x:c>
      <x:c r="AN1553" s="32" t="str">
        <x:v>https://github.com/shopifypartners/shopify-product-csvs-and-images/blob/master/csv-files/fashion.csv</x:v>
      </x:c>
      <x:c r="AO1553" s="32" t="str">
        <x:v>2026-08-05-v2</x:v>
      </x:c>
    </x:row>
    <x:row r="1554">
      <x:c r="A1554" s="32" t="n">
        <x:v>1553</x:v>
      </x:c>
      <x:c r="B1554" s="32" t="str">
        <x:v>Shopify</x:v>
      </x:c>
      <x:c r="C1554" s="32" t="str">
        <x:v>Shopify Partners sample: fashion.csv</x:v>
      </x:c>
      <x:c r="D1554" s="32" t="str">
        <x:v>fashion.csv:amand-shirt-brown</x:v>
      </x:c>
      <x:c r="E1554" s="32" t="str"/>
      <x:c r="F1554" s="32" t="str">
        <x:v>Amand Shirt in Brown</x:v>
      </x:c>
      <x:c r="G1554" s="32" t="str">
        <x:v>Circle of Gentlemen</x:v>
      </x:c>
      <x:c r="H1554" s="32" t="str">
        <x:v>Circle of Gentlemen</x:v>
      </x:c>
      <x:c r="I1554" s="47" t="n">
        <x:v>168</x:v>
      </x:c>
      <x:c r="J1554" s="32" t="str">
        <x:v>USD</x:v>
      </x:c>
      <x:c r="K1554" s="32" t="str">
        <x:v>Brown, Button-Down, Button-up, Circle of Gentlemen, Dress Shirt, F14, Italy, Man, Men's, SALE, SALE30, shirt, Slim, top, tops, visible</x:v>
      </x:c>
      <x:c r="L1554" s="32" t="str">
        <x:v>men's button-ups</x:v>
      </x:c>
      <x:c r="M1554" s="67"/>
      <x:c r="N1554" s="32" t="str"/>
      <x:c r="O1554" s="32" t="str">
        <x:v>https://cdn.shopify.com/s/files/1/0923/8036/products/2014-09-14_Spencer_Look_07_06.jpeg?v=1442349774</x:v>
      </x:c>
      <x:c r="P1554" s="32" t="str"/>
      <x:c r="Q1554" s="32" t="str">
        <x:v>Estimated</x:v>
      </x:c>
      <x:c r="R1554" s="32" t="str">
        <x:v>Apparel</x:v>
      </x:c>
      <x:c r="S1554" s="32" t="str">
        <x:v>Button-down shirt or blouse</x:v>
      </x:c>
      <x:c r="T1554" s="32" t="str">
        <x:v>Platform product type: men's button-ups</x:v>
      </x:c>
      <x:c r="U1554" s="32" t="str">
        <x:v>Medium</x:v>
      </x:c>
      <x:c r="V1554" s="67" t="n">
        <x:v>500</x:v>
      </x:c>
      <x:c r="W1554" s="47" t="n">
        <x:v>4</x:v>
      </x:c>
      <x:c r="X1554" s="47" t="n">
        <x:v>7.5</x:v>
      </x:c>
      <x:c r="Y1554" s="47" t="n">
        <x:v>14</x:v>
      </x:c>
      <x:c r="Z1554" s="47" t="n">
        <x:v>0.6</x:v>
      </x:c>
      <x:c r="AA1554" s="47" t="n">
        <x:v>0.35</x:v>
      </x:c>
      <x:c r="AB1554" s="68" t="n">
        <x:v>10</x:v>
      </x:c>
      <x:c r="AC1554" s="47" t="n">
        <x:v>4.93</x:v>
      </x:c>
      <x:c r="AD1554" s="47" t="n">
        <x:v>9.29</x:v>
      </x:c>
      <x:c r="AE1554" s="47" t="n">
        <x:v>17.55</x:v>
      </x:c>
      <x:c r="AF1554" s="68" t="n">
        <x:v>2.9</x:v>
      </x:c>
      <x:c r="AG1554" s="47" t="n">
        <x:v>3.5</x:v>
      </x:c>
      <x:c r="AH1554" s="68" t="n">
        <x:v>5</x:v>
      </x:c>
      <x:c r="AI1554" s="47" t="n">
        <x:v>26.07</x:v>
      </x:c>
      <x:c r="AJ1554" s="47" t="n">
        <x:v>141.93</x:v>
      </x:c>
      <x:c r="AK1554" s="48" t="n">
        <x:v>0.845</x:v>
      </x:c>
      <x:c r="AL1554" s="32" t="str">
        <x:v>Fabric, pattern matching, buttons, and finishing drive variance. Tariff and freight assumptions are illustrative and require current validation.</x:v>
      </x:c>
      <x:c r="AM1554" s="32" t="str">
        <x:v>A brown pique weave defines a soft dress shirt by Circle Of Gentlemen. This shirt has a slim fit and features long sleeve with triple button barrel cuffs and a back yoke. Color Brown. 100% Cotton. Spencer is wearing a size 39.</x:v>
      </x:c>
      <x:c r="AN1554" s="32" t="str">
        <x:v>https://github.com/shopifypartners/shopify-product-csvs-and-images/blob/master/csv-files/fashion.csv</x:v>
      </x:c>
      <x:c r="AO1554" s="32" t="str">
        <x:v>2026-08-05-v2</x:v>
      </x:c>
    </x:row>
    <x:row r="1555">
      <x:c r="A1555" s="32" t="n">
        <x:v>1554</x:v>
      </x:c>
      <x:c r="B1555" s="32" t="str">
        <x:v>Shopify</x:v>
      </x:c>
      <x:c r="C1555" s="32" t="str">
        <x:v>Shopify Partners sample: fashion.csv</x:v>
      </x:c>
      <x:c r="D1555" s="32" t="str">
        <x:v>fashion.csv:swift-low-blazer-navy</x:v>
      </x:c>
      <x:c r="E1555" s="32" t="str"/>
      <x:c r="F1555" s="32" t="str">
        <x:v>Swift Low Blazer in Navy</x:v>
      </x:c>
      <x:c r="G1555" s="32" t="str">
        <x:v>Circle of Gentlemen</x:v>
      </x:c>
      <x:c r="H1555" s="32" t="str">
        <x:v>Circle of Gentlemen</x:v>
      </x:c>
      <x:c r="I1555" s="47" t="n">
        <x:v>398</x:v>
      </x:c>
      <x:c r="J1555" s="32" t="str">
        <x:v>USD</x:v>
      </x:c>
      <x:c r="K1555" s="32" t="str">
        <x:v>Blazer, Blue, Circle of Gentlemen, Coat, F14, Jacket, Man, Men's, Navy, outerwear, Relaxed Luxury, SALE, SALE30, Suit, suits, visible</x:v>
      </x:c>
      <x:c r="L1555" s="32" t="str">
        <x:v>men's coats &amp; jackets</x:v>
      </x:c>
      <x:c r="M1555" s="67"/>
      <x:c r="N1555" s="32" t="str"/>
      <x:c r="O1555" s="32" t="str">
        <x:v>https://cdn.shopify.com/s/files/1/0923/8036/products/2014-09-14_Spencer_Look_11_01.jpeg?v=1437075610</x:v>
      </x:c>
      <x:c r="P1555" s="32" t="str"/>
      <x:c r="Q1555" s="32" t="str">
        <x:v>Estimated</x:v>
      </x:c>
      <x:c r="R1555" s="32" t="str">
        <x:v>Apparel</x:v>
      </x:c>
      <x:c r="S1555" s="32" t="str">
        <x:v>Casual jacket or coat</x:v>
      </x:c>
      <x:c r="T1555" s="32" t="str">
        <x:v>Keyword/category match: jacket</x:v>
      </x:c>
      <x:c r="U1555" s="32" t="str">
        <x:v>Low</x:v>
      </x:c>
      <x:c r="V1555" s="67" t="n">
        <x:v>500</x:v>
      </x:c>
      <x:c r="W1555" s="47" t="n">
        <x:v>11.17</x:v>
      </x:c>
      <x:c r="X1555" s="47" t="n">
        <x:v>23.27</x:v>
      </x:c>
      <x:c r="Y1555" s="47" t="n">
        <x:v>51.2</x:v>
      </x:c>
      <x:c r="Z1555" s="47" t="n">
        <x:v>1.5</x:v>
      </x:c>
      <x:c r="AA1555" s="47" t="n">
        <x:v>2.5</x:v>
      </x:c>
      <x:c r="AB1555" s="68" t="n">
        <x:v>10</x:v>
      </x:c>
      <x:c r="AC1555" s="47" t="n">
        <x:v>14.16</x:v>
      </x:c>
      <x:c r="AD1555" s="47" t="n">
        <x:v>30</x:v>
      </x:c>
      <x:c r="AE1555" s="47" t="n">
        <x:v>66.22</x:v>
      </x:c>
      <x:c r="AF1555" s="68" t="n">
        <x:v>2.9</x:v>
      </x:c>
      <x:c r="AG1555" s="47" t="n">
        <x:v>3.5</x:v>
      </x:c>
      <x:c r="AH1555" s="68" t="n">
        <x:v>5</x:v>
      </x:c>
      <x:c r="AI1555" s="47" t="n">
        <x:v>64.94</x:v>
      </x:c>
      <x:c r="AJ1555" s="47" t="n">
        <x:v>333.06</x:v>
      </x:c>
      <x:c r="AK1555" s="48" t="n">
        <x:v>0.8370000000000001</x:v>
      </x:c>
      <x:c r="AL1555" s="32" t="str">
        <x:v>Shell, insulation, waterproofing, lining, and hardware dominate. Tariff and freight assumptions are illustrative and require current validation.</x:v>
      </x:c>
      <x:c r="AM1555" s="32" t="str">
        <x:v>The Swift Low blazer from Circle Of Gentlemen is a perfect Fall layering piece. It combines the brands playful attention to detail, with a decorative lapel pin and pays homage to the 1960's with sueded patched elbows. The sophisticated fit bears two flap pockets and a back double vented hem. Multiple tech pockets line the inside. Color Navy. 100% Virgin Wool, 100% Viscose. Spencer is wearing an Italian 52.</x:v>
      </x:c>
      <x:c r="AN1555" s="32" t="str">
        <x:v>https://github.com/shopifypartners/shopify-product-csvs-and-images/blob/master/csv-files/fashion.csv</x:v>
      </x:c>
      <x:c r="AO1555" s="32" t="str">
        <x:v>2026-08-05-v2</x:v>
      </x:c>
    </x:row>
    <x:row r="1556">
      <x:c r="A1556" s="32" t="n">
        <x:v>1555</x:v>
      </x:c>
      <x:c r="B1556" s="32" t="str">
        <x:v>Shopify</x:v>
      </x:c>
      <x:c r="C1556" s="32" t="str">
        <x:v>Shopify Partners sample: fashion.csv</x:v>
      </x:c>
      <x:c r="D1556" s="32" t="str">
        <x:v>fashion.csv:sheridan-trouser-blue</x:v>
      </x:c>
      <x:c r="E1556" s="32" t="str"/>
      <x:c r="F1556" s="32" t="str">
        <x:v>Sheridan Trouser in Blue</x:v>
      </x:c>
      <x:c r="G1556" s="32" t="str">
        <x:v>Circle of Gentlemen</x:v>
      </x:c>
      <x:c r="H1556" s="32" t="str">
        <x:v>Circle of Gentlemen</x:v>
      </x:c>
      <x:c r="I1556" s="47" t="n">
        <x:v>198</x:v>
      </x:c>
      <x:c r="J1556" s="32" t="str">
        <x:v>USD</x:v>
      </x:c>
      <x:c r="K1556" s="32" t="str">
        <x:v>blue, bottoms, Circle of Gentlemen, F14, Italy, Man, mens, pants, SALE, SALE30_4, Trousers</x:v>
      </x:c>
      <x:c r="L1556" s="32" t="str">
        <x:v>men's trousers</x:v>
      </x:c>
      <x:c r="M1556" s="67"/>
      <x:c r="N1556" s="32" t="str"/>
      <x:c r="O1556" s="32" t="str">
        <x:v>https://cdn.shopify.com/s/files/1/0923/8036/products/2014-09-14_Spencer_Look_05_16.jpeg?v=1437075586</x:v>
      </x:c>
      <x:c r="P1556" s="32" t="str"/>
      <x:c r="Q1556" s="32" t="str">
        <x:v>Estimated</x:v>
      </x:c>
      <x:c r="R1556" s="32" t="str">
        <x:v>Apparel</x:v>
      </x:c>
      <x:c r="S1556" s="32" t="str">
        <x:v>Pants or trousers</x:v>
      </x:c>
      <x:c r="T1556" s="32" t="str">
        <x:v>Platform product type: men's trousers</x:v>
      </x:c>
      <x:c r="U1556" s="32" t="str">
        <x:v>Medium</x:v>
      </x:c>
      <x:c r="V1556" s="67" t="n">
        <x:v>500</x:v>
      </x:c>
      <x:c r="W1556" s="47" t="n">
        <x:v>5</x:v>
      </x:c>
      <x:c r="X1556" s="47" t="n">
        <x:v>9</x:v>
      </x:c>
      <x:c r="Y1556" s="47" t="n">
        <x:v>18</x:v>
      </x:c>
      <x:c r="Z1556" s="47" t="n">
        <x:v>0.7</x:v>
      </x:c>
      <x:c r="AA1556" s="47" t="n">
        <x:v>0.65</x:v>
      </x:c>
      <x:c r="AB1556" s="68" t="n">
        <x:v>10</x:v>
      </x:c>
      <x:c r="AC1556" s="47" t="n">
        <x:v>6.21</x:v>
      </x:c>
      <x:c r="AD1556" s="47" t="n">
        <x:v>11.38</x:v>
      </x:c>
      <x:c r="AE1556" s="47" t="n">
        <x:v>22.88</x:v>
      </x:c>
      <x:c r="AF1556" s="68" t="n">
        <x:v>2.9</x:v>
      </x:c>
      <x:c r="AG1556" s="47" t="n">
        <x:v>3.5</x:v>
      </x:c>
      <x:c r="AH1556" s="68" t="n">
        <x:v>5</x:v>
      </x:c>
      <x:c r="AI1556" s="47" t="n">
        <x:v>30.53</x:v>
      </x:c>
      <x:c r="AJ1556" s="47" t="n">
        <x:v>167.47</x:v>
      </x:c>
      <x:c r="AK1556" s="48" t="n">
        <x:v>0.846</x:v>
      </x:c>
      <x:c r="AL1556" s="32" t="str">
        <x:v>Fabric, construction, wash, and hardware affect cost. Tariff and freight assumptions are illustrative and require current validation.</x:v>
      </x:c>
      <x:c r="AM1556" s="32" t="str">
        <x:v>A clean, flat front cut styles these sharp trousers by Circle of Gentlemen. The front features angled pockets and one small coin pocket. Finished with two double welt pockets with button closure and an unfinished overlocked hem for easy tailoring. Color Blue. 100% Virgin Wool. Spencer is wearing an Italian 50.</x:v>
      </x:c>
      <x:c r="AN1556" s="32" t="str">
        <x:v>https://github.com/shopifypartners/shopify-product-csvs-and-images/blob/master/csv-files/fashion.csv</x:v>
      </x:c>
      <x:c r="AO1556" s="32" t="str">
        <x:v>2026-08-05-v2</x:v>
      </x:c>
    </x:row>
    <x:row r="1557">
      <x:c r="A1557" s="32" t="n">
        <x:v>1556</x:v>
      </x:c>
      <x:c r="B1557" s="32" t="str">
        <x:v>Shopify</x:v>
      </x:c>
      <x:c r="C1557" s="32" t="str">
        <x:v>Shopify Partners sample: fashion.csv</x:v>
      </x:c>
      <x:c r="D1557" s="32" t="str">
        <x:v>fashion.csv:sinclair-trouser-navy-stripe</x:v>
      </x:c>
      <x:c r="E1557" s="32" t="str"/>
      <x:c r="F1557" s="32" t="str">
        <x:v>Sinclair Trouser in Navy Stripe</x:v>
      </x:c>
      <x:c r="G1557" s="32" t="str">
        <x:v>Circle of Gentlemen</x:v>
      </x:c>
      <x:c r="H1557" s="32" t="str">
        <x:v>Circle of Gentlemen</x:v>
      </x:c>
      <x:c r="I1557" s="47" t="n">
        <x:v>248</x:v>
      </x:c>
      <x:c r="J1557" s="32" t="str">
        <x:v>USD</x:v>
      </x:c>
      <x:c r="K1557" s="32" t="str">
        <x:v>bottoms, Circle of Gentlemen, classic, F14, Italy, Man, menswear, pants, pinstripe, Relaxed Luxury, SALE, SALE30_4, Trousers, visible, wool</x:v>
      </x:c>
      <x:c r="L1557" s="32" t="str">
        <x:v>men's trousers</x:v>
      </x:c>
      <x:c r="M1557" s="67"/>
      <x:c r="N1557" s="32" t="str"/>
      <x:c r="O1557" s="32" t="str">
        <x:v>https://cdn.shopify.com/s/files/1/0923/8036/products/2014-09-14_Spencer_Look_06_04.jpeg?v=1437075580</x:v>
      </x:c>
      <x:c r="P1557" s="32" t="str"/>
      <x:c r="Q1557" s="32" t="str">
        <x:v>Estimated</x:v>
      </x:c>
      <x:c r="R1557" s="32" t="str">
        <x:v>Apparel</x:v>
      </x:c>
      <x:c r="S1557" s="32" t="str">
        <x:v>Pants or trousers</x:v>
      </x:c>
      <x:c r="T1557" s="32" t="str">
        <x:v>Platform product type: men's trousers</x:v>
      </x:c>
      <x:c r="U1557" s="32" t="str">
        <x:v>Medium</x:v>
      </x:c>
      <x:c r="V1557" s="67" t="n">
        <x:v>500</x:v>
      </x:c>
      <x:c r="W1557" s="47" t="n">
        <x:v>5</x:v>
      </x:c>
      <x:c r="X1557" s="47" t="n">
        <x:v>9</x:v>
      </x:c>
      <x:c r="Y1557" s="47" t="n">
        <x:v>18</x:v>
      </x:c>
      <x:c r="Z1557" s="47" t="n">
        <x:v>0.7</x:v>
      </x:c>
      <x:c r="AA1557" s="47" t="n">
        <x:v>0.65</x:v>
      </x:c>
      <x:c r="AB1557" s="68" t="n">
        <x:v>10</x:v>
      </x:c>
      <x:c r="AC1557" s="47" t="n">
        <x:v>6.21</x:v>
      </x:c>
      <x:c r="AD1557" s="47" t="n">
        <x:v>11.38</x:v>
      </x:c>
      <x:c r="AE1557" s="47" t="n">
        <x:v>22.88</x:v>
      </x:c>
      <x:c r="AF1557" s="68" t="n">
        <x:v>2.9</x:v>
      </x:c>
      <x:c r="AG1557" s="47" t="n">
        <x:v>3.5</x:v>
      </x:c>
      <x:c r="AH1557" s="68" t="n">
        <x:v>5</x:v>
      </x:c>
      <x:c r="AI1557" s="47" t="n">
        <x:v>34.48</x:v>
      </x:c>
      <x:c r="AJ1557" s="47" t="n">
        <x:v>213.52</x:v>
      </x:c>
      <x:c r="AK1557" s="48" t="n">
        <x:v>0.861</x:v>
      </x:c>
      <x:c r="AL1557" s="32" t="str">
        <x:v>Fabric, construction, wash, and hardware affect cost. Tariff and freight assumptions are illustrative and require current validation.</x:v>
      </x:c>
      <x:c r="AM1557" s="32" t="str">
        <x:v>Dapper wool pinstripes define the Sinclair trouser by Circle of Gentlemen. The front features a distinctive contrasting wool waistband with angled pockets and one small coin pocket. Finished with two double welt pockets with button closure and an unfinished overlocked hem for easy tailoring. Color Navy Stripe. 100% Virgin Wool. Spencer is wearing an Italian 50.</x:v>
      </x:c>
      <x:c r="AN1557" s="32" t="str">
        <x:v>https://github.com/shopifypartners/shopify-product-csvs-and-images/blob/master/csv-files/fashion.csv</x:v>
      </x:c>
      <x:c r="AO1557" s="32" t="str">
        <x:v>2026-08-05-v2</x:v>
      </x:c>
    </x:row>
    <x:row r="1558">
      <x:c r="A1558" s="32" t="n">
        <x:v>1557</x:v>
      </x:c>
      <x:c r="B1558" s="32" t="str">
        <x:v>Shopify</x:v>
      </x:c>
      <x:c r="C1558" s="32" t="str">
        <x:v>Shopify Partners sample: fashion.csv</x:v>
      </x:c>
      <x:c r="D1558" s="32" t="str">
        <x:v>fashion.csv:hooded-parka-black</x:v>
      </x:c>
      <x:c r="E1558" s="32" t="str"/>
      <x:c r="F1558" s="32" t="str">
        <x:v>Hooded Parka in Black</x:v>
      </x:c>
      <x:c r="G1558" s="32" t="str">
        <x:v>Esemplare</x:v>
      </x:c>
      <x:c r="H1558" s="32" t="str">
        <x:v>Esemplare</x:v>
      </x:c>
      <x:c r="I1558" s="47" t="n">
        <x:v>328</x:v>
      </x:c>
      <x:c r="J1558" s="32" t="str">
        <x:v>USD</x:v>
      </x:c>
      <x:c r="K1558" s="32" t="str">
        <x:v>black, coat, down, Esemplare, F14, gift guide, knit, Man, Men's, navy, outerwear, parka, puffer, quilted, SALE, SALE30, visible</x:v>
      </x:c>
      <x:c r="L1558" s="32" t="str">
        <x:v>men's coats &amp; jackets</x:v>
      </x:c>
      <x:c r="M1558" s="67"/>
      <x:c r="N1558" s="32" t="str"/>
      <x:c r="O1558" s="32" t="str">
        <x:v>https://cdn.shopify.com/s/files/1/0923/8036/products/2014_11_3_Addis_Look3_07.jpeg?v=1437075572</x:v>
      </x:c>
      <x:c r="P1558" s="32" t="str"/>
      <x:c r="Q1558" s="32" t="str">
        <x:v>Estimated</x:v>
      </x:c>
      <x:c r="R1558" s="32" t="str">
        <x:v>Apparel</x:v>
      </x:c>
      <x:c r="S1558" s="32" t="str">
        <x:v>Casual jacket or coat</x:v>
      </x:c>
      <x:c r="T1558" s="32" t="str">
        <x:v>Keyword/category match: jacket</x:v>
      </x:c>
      <x:c r="U1558" s="32" t="str">
        <x:v>Low</x:v>
      </x:c>
      <x:c r="V1558" s="67" t="n">
        <x:v>500</x:v>
      </x:c>
      <x:c r="W1558" s="47" t="n">
        <x:v>12.29</x:v>
      </x:c>
      <x:c r="X1558" s="47" t="n">
        <x:v>25.6</x:v>
      </x:c>
      <x:c r="Y1558" s="47" t="n">
        <x:v>56.32</x:v>
      </x:c>
      <x:c r="Z1558" s="47" t="n">
        <x:v>1.5</x:v>
      </x:c>
      <x:c r="AA1558" s="47" t="n">
        <x:v>2.5</x:v>
      </x:c>
      <x:c r="AB1558" s="68" t="n">
        <x:v>10</x:v>
      </x:c>
      <x:c r="AC1558" s="47" t="n">
        <x:v>15.39</x:v>
      </x:c>
      <x:c r="AD1558" s="47" t="n">
        <x:v>32.56</x:v>
      </x:c>
      <x:c r="AE1558" s="47" t="n">
        <x:v>71.86</x:v>
      </x:c>
      <x:c r="AF1558" s="68" t="n">
        <x:v>2.9</x:v>
      </x:c>
      <x:c r="AG1558" s="47" t="n">
        <x:v>3.5</x:v>
      </x:c>
      <x:c r="AH1558" s="68" t="n">
        <x:v>5</x:v>
      </x:c>
      <x:c r="AI1558" s="47" t="n">
        <x:v>61.97</x:v>
      </x:c>
      <x:c r="AJ1558" s="47" t="n">
        <x:v>266.03</x:v>
      </x:c>
      <x:c r="AK1558" s="48" t="n">
        <x:v>0.8109999999999999</x:v>
      </x:c>
      <x:c r="AL1558" s="32" t="str">
        <x:v>Shell, insulation, waterproofing, lining, and hardware dominate. Modifiers: premium/heavy-duty specification. Tariff and freight assumptions are illustrative and require current validation.</x:v>
      </x:c>
      <x:c r="AM1558" s="32" t="str">
        <x:v>This is a demonstration store. You can purchase products like this from Baby &amp; Company With this coat one your side, no weather will hold you back. A premium combination of down and knitted wool assures warmth and comfort to wearer. This thigh-length parka has the durable shape to remain classic over the years. Single-breasted placket with front zip, waist drawstrings, lined hood, and angled front pockets. Esemplare. Color Black. 80% New Wool, 20% Polyamide, 90% Down, 10% Feather, 100% Polyamide</x:v>
      </x:c>
      <x:c r="AN1558" s="32" t="str">
        <x:v>https://github.com/shopifypartners/shopify-product-csvs-and-images/blob/master/csv-files/fashion.csv</x:v>
      </x:c>
      <x:c r="AO1558" s="32" t="str">
        <x:v>2026-08-05-v2</x:v>
      </x:c>
    </x:row>
    <x:row r="1559">
      <x:c r="A1559" s="32" t="n">
        <x:v>1558</x:v>
      </x:c>
      <x:c r="B1559" s="32" t="str">
        <x:v>Shopify</x:v>
      </x:c>
      <x:c r="C1559" s="32" t="str">
        <x:v>Shopify Partners sample: fashion.csv</x:v>
      </x:c>
      <x:c r="D1559" s="32" t="str">
        <x:v>fashion.csv:hemp-dress-natural</x:v>
      </x:c>
      <x:c r="E1559" s="32" t="str"/>
      <x:c r="F1559" s="32" t="str">
        <x:v>Hemp Dress in Natural</x:v>
      </x:c>
      <x:c r="G1559" s="32" t="str">
        <x:v>Hazel Brown</x:v>
      </x:c>
      <x:c r="H1559" s="32" t="str">
        <x:v>Hazel Brown</x:v>
      </x:c>
      <x:c r="I1559" s="47" t="n">
        <x:v>498</x:v>
      </x:c>
      <x:c r="J1559" s="32" t="str">
        <x:v>USD</x:v>
      </x:c>
      <x:c r="K1559" s="32" t="str">
        <x:v>arrivals, AW15, Dress, Dresses, F14, Hazel Brown, hemp, natural, red stitching, shift, signature, tunic, tunics, Woman</x:v>
      </x:c>
      <x:c r="L1559" s="32" t="str">
        <x:v>women's dresses</x:v>
      </x:c>
      <x:c r="M1559" s="67"/>
      <x:c r="N1559" s="32" t="str"/>
      <x:c r="O1559" s="32" t="str">
        <x:v>https://cdn.shopify.com/s/files/1/0923/8036/products/2014-09-16_Ashley_Look_27_6454.jpeg?v=1437075561</x:v>
      </x:c>
      <x:c r="P1559" s="32" t="str"/>
      <x:c r="Q1559" s="32" t="str">
        <x:v>Estimated</x:v>
      </x:c>
      <x:c r="R1559" s="32" t="str">
        <x:v>Apparel</x:v>
      </x:c>
      <x:c r="S1559" s="32" t="str">
        <x:v>Casual dress</x:v>
      </x:c>
      <x:c r="T1559" s="32" t="str">
        <x:v>Platform product type: women's dresses</x:v>
      </x:c>
      <x:c r="U1559" s="32" t="str">
        <x:v>Low</x:v>
      </x:c>
      <x:c r="V1559" s="67" t="n">
        <x:v>500</x:v>
      </x:c>
      <x:c r="W1559" s="47" t="n">
        <x:v>4.85</x:v>
      </x:c>
      <x:c r="X1559" s="47" t="n">
        <x:v>9.69</x:v>
      </x:c>
      <x:c r="Y1559" s="47" t="n">
        <x:v>21.32</x:v>
      </x:c>
      <x:c r="Z1559" s="47" t="n">
        <x:v>0.75</x:v>
      </x:c>
      <x:c r="AA1559" s="47" t="n">
        <x:v>0.55</x:v>
      </x:c>
      <x:c r="AB1559" s="68" t="n">
        <x:v>10</x:v>
      </x:c>
      <x:c r="AC1559" s="47" t="n">
        <x:v>5.99</x:v>
      </x:c>
      <x:c r="AD1559" s="47" t="n">
        <x:v>12.09</x:v>
      </x:c>
      <x:c r="AE1559" s="47" t="n">
        <x:v>26.43</x:v>
      </x:c>
      <x:c r="AF1559" s="68" t="n">
        <x:v>2.9</x:v>
      </x:c>
      <x:c r="AG1559" s="47" t="n">
        <x:v>3.5</x:v>
      </x:c>
      <x:c r="AH1559" s="68" t="n">
        <x:v>5</x:v>
      </x:c>
      <x:c r="AI1559" s="47" t="n">
        <x:v>54.93</x:v>
      </x:c>
      <x:c r="AJ1559" s="47" t="n">
        <x:v>443.07</x:v>
      </x:c>
      <x:c r="AK1559" s="48" t="n">
        <x:v>0.89</x:v>
      </x:c>
      <x:c r="AL1559" s="32" t="str">
        <x:v>Fabric, lining, embellishment, and complexity vary widely. Tariff and freight assumptions are illustrative and require current validation.</x:v>
      </x:c>
      <x:c r="AM1559" s="32" t="str">
        <x:v>A provincial hemp sack dress gets a simple gathered neckline with red topstitching, three-quarter length sleeves and side pockets. Unlined. Color Natural. 100% Hemp. Ashley is wearing a size 1.</x:v>
      </x:c>
      <x:c r="AN1559" s="32" t="str">
        <x:v>https://github.com/shopifypartners/shopify-product-csvs-and-images/blob/master/csv-files/fashion.csv</x:v>
      </x:c>
      <x:c r="AO1559" s="32" t="str">
        <x:v>2026-08-05-v2</x:v>
      </x:c>
    </x:row>
    <x:row r="1560">
      <x:c r="A1560" s="32" t="n">
        <x:v>1559</x:v>
      </x:c>
      <x:c r="B1560" s="32" t="str">
        <x:v>Shopify</x:v>
      </x:c>
      <x:c r="C1560" s="32" t="str">
        <x:v>Shopify Partners sample: fashion.csv</x:v>
      </x:c>
      <x:c r="D1560" s="32" t="str">
        <x:v>fashion.csv:petale-coat-silver-blue</x:v>
      </x:c>
      <x:c r="E1560" s="32" t="str"/>
      <x:c r="F1560" s="32" t="str">
        <x:v>Petale Coat in Silver/Blue</x:v>
      </x:c>
      <x:c r="G1560" s="32" t="str">
        <x:v>Lilith</x:v>
      </x:c>
      <x:c r="H1560" s="32" t="str">
        <x:v>Lilith</x:v>
      </x:c>
      <x:c r="I1560" s="47" t="n">
        <x:v>348</x:v>
      </x:c>
      <x:c r="J1560" s="32" t="str">
        <x:v>USD</x:v>
      </x:c>
      <x:c r="K1560" s="32" t="str">
        <x:v>blue, coat, coats, F14, grey, Lilith, Outerwear, SALE, SALE30, SALE30_2, stripes, visible, Woman, wool</x:v>
      </x:c>
      <x:c r="L1560" s="32" t="str">
        <x:v>women's coats &amp; jackets</x:v>
      </x:c>
      <x:c r="M1560" s="67"/>
      <x:c r="N1560" s="32" t="str"/>
      <x:c r="O1560" s="32" t="str">
        <x:v>https://cdn.shopify.com/s/files/1/0923/8036/products/2014-09-16_Ashley_Look_22_6421.jpeg?v=1437075541</x:v>
      </x:c>
      <x:c r="P1560" s="32" t="str"/>
      <x:c r="Q1560" s="32" t="str">
        <x:v>Estimated</x:v>
      </x:c>
      <x:c r="R1560" s="32" t="str">
        <x:v>Apparel</x:v>
      </x:c>
      <x:c r="S1560" s="32" t="str">
        <x:v>Casual jacket or coat</x:v>
      </x:c>
      <x:c r="T1560" s="32" t="str">
        <x:v>Keyword/category match: jacket</x:v>
      </x:c>
      <x:c r="U1560" s="32" t="str">
        <x:v>Low</x:v>
      </x:c>
      <x:c r="V1560" s="67" t="n">
        <x:v>500</x:v>
      </x:c>
      <x:c r="W1560" s="47" t="n">
        <x:v>11.17</x:v>
      </x:c>
      <x:c r="X1560" s="47" t="n">
        <x:v>23.27</x:v>
      </x:c>
      <x:c r="Y1560" s="47" t="n">
        <x:v>51.2</x:v>
      </x:c>
      <x:c r="Z1560" s="47" t="n">
        <x:v>1.5</x:v>
      </x:c>
      <x:c r="AA1560" s="47" t="n">
        <x:v>2.5</x:v>
      </x:c>
      <x:c r="AB1560" s="68" t="n">
        <x:v>10</x:v>
      </x:c>
      <x:c r="AC1560" s="47" t="n">
        <x:v>14.16</x:v>
      </x:c>
      <x:c r="AD1560" s="47" t="n">
        <x:v>30</x:v>
      </x:c>
      <x:c r="AE1560" s="47" t="n">
        <x:v>66.22</x:v>
      </x:c>
      <x:c r="AF1560" s="68" t="n">
        <x:v>2.9</x:v>
      </x:c>
      <x:c r="AG1560" s="47" t="n">
        <x:v>3.5</x:v>
      </x:c>
      <x:c r="AH1560" s="68" t="n">
        <x:v>5</x:v>
      </x:c>
      <x:c r="AI1560" s="47" t="n">
        <x:v>60.99</x:v>
      </x:c>
      <x:c r="AJ1560" s="47" t="n">
        <x:v>287.01</x:v>
      </x:c>
      <x:c r="AK1560" s="48" t="n">
        <x:v>0.825</x:v>
      </x:c>
      <x:c r="AL1560" s="32" t="str">
        <x:v>Shell, insulation, waterproofing, lining, and hardware dominate. Tariff and freight assumptions are illustrative and require current validation.</x:v>
      </x:c>
      <x:c r="AM1560" s="32" t="str">
        <x:v>A heavy wool coat makes a graphic statement with multi-directional electric blue stripes. Non-functional buttons line an off center asymmetrical zipper. Bias stripes at the side add movement and flounce. Lilith. Color Silver/Blue. 26% Virgin Wool, 42% Acrylic, 21% Polyester. Ashley is wearing an Extra-Small. Shop our collection of Lilith.</x:v>
      </x:c>
      <x:c r="AN1560" s="32" t="str">
        <x:v>https://github.com/shopifypartners/shopify-product-csvs-and-images/blob/master/csv-files/fashion.csv</x:v>
      </x:c>
      <x:c r="AO1560" s="32" t="str">
        <x:v>2026-08-05-v2</x:v>
      </x:c>
    </x:row>
    <x:row r="1561">
      <x:c r="A1561" s="32" t="n">
        <x:v>1560</x:v>
      </x:c>
      <x:c r="B1561" s="32" t="str">
        <x:v>Shopify</x:v>
      </x:c>
      <x:c r="C1561" s="32" t="str">
        <x:v>Shopify Partners sample: fashion.csv</x:v>
      </x:c>
      <x:c r="D1561" s="32" t="str">
        <x:v>fashion.csv:panetier-jacket-ink</x:v>
      </x:c>
      <x:c r="E1561" s="32" t="str"/>
      <x:c r="F1561" s="32" t="str">
        <x:v>Panetier Jacket in Ink</x:v>
      </x:c>
      <x:c r="G1561" s="32" t="str">
        <x:v>Lilith</x:v>
      </x:c>
      <x:c r="H1561" s="32" t="str">
        <x:v>Lilith</x:v>
      </x:c>
      <x:c r="I1561" s="47" t="n">
        <x:v>228</x:v>
      </x:c>
      <x:c r="J1561" s="32" t="str">
        <x:v>USD</x:v>
      </x:c>
      <x:c r="K1561" s="32" t="str">
        <x:v>blue, button-up, buttons, coat, F14, flared, grey, ink, jacket, Lilith, Outerwear, striped, visible, Woman, wool</x:v>
      </x:c>
      <x:c r="L1561" s="32" t="str">
        <x:v>women's coats &amp; jackets</x:v>
      </x:c>
      <x:c r="M1561" s="67"/>
      <x:c r="N1561" s="32" t="str"/>
      <x:c r="O1561" s="32" t="str">
        <x:v>https://cdn.shopify.com/s/files/1/0923/8036/products/2014-09-20_Lana_Look_20_14.jpeg?v=1437075533</x:v>
      </x:c>
      <x:c r="P1561" s="32" t="str"/>
      <x:c r="Q1561" s="32" t="str">
        <x:v>Estimated</x:v>
      </x:c>
      <x:c r="R1561" s="32" t="str">
        <x:v>Apparel</x:v>
      </x:c>
      <x:c r="S1561" s="32" t="str">
        <x:v>Button-down shirt or blouse</x:v>
      </x:c>
      <x:c r="T1561" s="32" t="str">
        <x:v>Keyword/category match: button-up</x:v>
      </x:c>
      <x:c r="U1561" s="32" t="str">
        <x:v>Medium</x:v>
      </x:c>
      <x:c r="V1561" s="67" t="n">
        <x:v>500</x:v>
      </x:c>
      <x:c r="W1561" s="47" t="n">
        <x:v>4</x:v>
      </x:c>
      <x:c r="X1561" s="47" t="n">
        <x:v>7.5</x:v>
      </x:c>
      <x:c r="Y1561" s="47" t="n">
        <x:v>14</x:v>
      </x:c>
      <x:c r="Z1561" s="47" t="n">
        <x:v>0.6</x:v>
      </x:c>
      <x:c r="AA1561" s="47" t="n">
        <x:v>0.35</x:v>
      </x:c>
      <x:c r="AB1561" s="68" t="n">
        <x:v>10</x:v>
      </x:c>
      <x:c r="AC1561" s="47" t="n">
        <x:v>4.93</x:v>
      </x:c>
      <x:c r="AD1561" s="47" t="n">
        <x:v>9.29</x:v>
      </x:c>
      <x:c r="AE1561" s="47" t="n">
        <x:v>17.55</x:v>
      </x:c>
      <x:c r="AF1561" s="68" t="n">
        <x:v>2.9</x:v>
      </x:c>
      <x:c r="AG1561" s="47" t="n">
        <x:v>3.5</x:v>
      </x:c>
      <x:c r="AH1561" s="68" t="n">
        <x:v>5</x:v>
      </x:c>
      <x:c r="AI1561" s="47" t="n">
        <x:v>30.81</x:v>
      </x:c>
      <x:c r="AJ1561" s="47" t="n">
        <x:v>197.19</x:v>
      </x:c>
      <x:c r="AK1561" s="48" t="n">
        <x:v>0.865</x:v>
      </x:c>
      <x:c r="AL1561" s="32" t="str">
        <x:v>Fabric, pattern matching, buttons, and finishing drive variance. Tariff and freight assumptions are illustrative and require current validation.</x:v>
      </x:c>
      <x:c r="AM1561" s="32" t="str">
        <x:v>A stormy blue and gray striped coat has a rounded notched lapel, a five button closure and a slightly flared waist. One double welt pocket and a side seam pocket at the front. A single button storm flap and a back vent at hem. Lilith. Color Ink. 100% Virgin Wool, 100% Polyester. Flounce 75% Rayon &amp; 25% Wool. Lining 67% Cotton. Lana is wearing an Extra-Small. Shop our collection of Lilith.</x:v>
      </x:c>
      <x:c r="AN1561" s="32" t="str">
        <x:v>https://github.com/shopifypartners/shopify-product-csvs-and-images/blob/master/csv-files/fashion.csv</x:v>
      </x:c>
      <x:c r="AO1561" s="32" t="str">
        <x:v>2026-08-05-v2</x:v>
      </x:c>
    </x:row>
    <x:row r="1562">
      <x:c r="A1562" s="32" t="n">
        <x:v>1561</x:v>
      </x:c>
      <x:c r="B1562" s="32" t="str">
        <x:v>Shopify</x:v>
      </x:c>
      <x:c r="C1562" s="32" t="str">
        <x:v>Shopify Partners sample: fashion.csv</x:v>
      </x:c>
      <x:c r="D1562" s="32" t="str">
        <x:v>fashion.csv:pikki-mittens-blue</x:v>
      </x:c>
      <x:c r="E1562" s="32" t="str"/>
      <x:c r="F1562" s="32" t="str">
        <x:v>Pikki Mittens in Blue</x:v>
      </x:c>
      <x:c r="G1562" s="32" t="str">
        <x:v>Lilith</x:v>
      </x:c>
      <x:c r="H1562" s="32" t="str">
        <x:v>Lilith</x:v>
      </x:c>
      <x:c r="I1562" s="47" t="n">
        <x:v>48</x:v>
      </x:c>
      <x:c r="J1562" s="32" t="str">
        <x:v>USD</x:v>
      </x:c>
      <x:c r="K1562" s="32" t="str">
        <x:v>Accessories, blue, cobalt, F14, glove, Gloves, Lilith, mittens, visible, Woman</x:v>
      </x:c>
      <x:c r="L1562" s="32" t="str">
        <x:v>women's gloves</x:v>
      </x:c>
      <x:c r="M1562" s="67"/>
      <x:c r="N1562" s="32" t="str"/>
      <x:c r="O1562" s="32" t="str">
        <x:v>https://cdn.shopify.com/s/files/1/0923/8036/products/product_knit_pikki-mittens_blue01.jpeg?v=1437075321</x:v>
      </x:c>
      <x:c r="P1562" s="32" t="str"/>
      <x:c r="Q1562" s="32" t="str">
        <x:v>Estimated</x:v>
      </x:c>
      <x:c r="R1562" s="32" t="str">
        <x:v>Apparel</x:v>
      </x:c>
      <x:c r="S1562" s="32" t="str">
        <x:v>Gloves</x:v>
      </x:c>
      <x:c r="T1562" s="32" t="str">
        <x:v>Platform product type: women's gloves</x:v>
      </x:c>
      <x:c r="U1562" s="32" t="str">
        <x:v>Low</x:v>
      </x:c>
      <x:c r="V1562" s="67" t="n">
        <x:v>500</x:v>
      </x:c>
      <x:c r="W1562" s="47" t="n">
        <x:v>1.59</x:v>
      </x:c>
      <x:c r="X1562" s="47" t="n">
        <x:v>4.02</x:v>
      </x:c>
      <x:c r="Y1562" s="47" t="n">
        <x:v>9.53</x:v>
      </x:c>
      <x:c r="Z1562" s="47" t="n">
        <x:v>0.4</x:v>
      </x:c>
      <x:c r="AA1562" s="47" t="n">
        <x:v>0.28</x:v>
      </x:c>
      <x:c r="AB1562" s="68" t="n">
        <x:v>10</x:v>
      </x:c>
      <x:c r="AC1562" s="47" t="n">
        <x:v>2.08</x:v>
      </x:c>
      <x:c r="AD1562" s="47" t="n">
        <x:v>5.17</x:v>
      </x:c>
      <x:c r="AE1562" s="47" t="n">
        <x:v>12.24</x:v>
      </x:c>
      <x:c r="AF1562" s="68" t="n">
        <x:v>2.9</x:v>
      </x:c>
      <x:c r="AG1562" s="47" t="n">
        <x:v>3.5</x:v>
      </x:c>
      <x:c r="AH1562" s="68" t="n">
        <x:v>5</x:v>
      </x:c>
      <x:c r="AI1562" s="47" t="n">
        <x:v>12.46</x:v>
      </x:c>
      <x:c r="AJ1562" s="47" t="n">
        <x:v>35.54</x:v>
      </x:c>
      <x:c r="AK1562" s="48" t="n">
        <x:v>0.74</x:v>
      </x:c>
      <x:c r="AL1562" s="32" t="str">
        <x:v>Leather, insulation, waterproofing, touchscreen panels, and protection affect cost. Tariff and freight assumptions are illustrative and require current validation.</x:v>
      </x:c>
      <x:c r="AM1562" s="32" t="str">
        <x:v>Stay warm while still turning pages in these fingerless mittens with ribbed cuffs and thumbholes. Colors that make sure they aren't lost in the snow. Lilith. Color Blue. 35% Mohair, 35% Alpaca. ﻿One Size. Also available in Fuchsia . Shop our collection of Lilith.</x:v>
      </x:c>
      <x:c r="AN1562" s="32" t="str">
        <x:v>https://github.com/shopifypartners/shopify-product-csvs-and-images/blob/master/csv-files/fashion.csv</x:v>
      </x:c>
      <x:c r="AO1562" s="32" t="str">
        <x:v>2026-08-05-v2</x:v>
      </x:c>
    </x:row>
    <x:row r="1563">
      <x:c r="A1563" s="32" t="n">
        <x:v>1562</x:v>
      </x:c>
      <x:c r="B1563" s="32" t="str">
        <x:v>Shopify</x:v>
      </x:c>
      <x:c r="C1563" s="32" t="str">
        <x:v>Shopify Partners sample: fashion.csv</x:v>
      </x:c>
      <x:c r="D1563" s="32" t="str">
        <x:v>fashion.csv:pikki-mittens-fuschia</x:v>
      </x:c>
      <x:c r="E1563" s="32" t="str"/>
      <x:c r="F1563" s="32" t="str">
        <x:v>Pikki Mittens in Fuchsia</x:v>
      </x:c>
      <x:c r="G1563" s="32" t="str">
        <x:v>Lilith</x:v>
      </x:c>
      <x:c r="H1563" s="32" t="str">
        <x:v>Lilith</x:v>
      </x:c>
      <x:c r="I1563" s="47" t="n">
        <x:v>48</x:v>
      </x:c>
      <x:c r="J1563" s="32" t="str">
        <x:v>USD</x:v>
      </x:c>
      <x:c r="K1563" s="32" t="str">
        <x:v>Accessories, alpaca, F14, fuschia, gift guide, glove, Gloves, hand warmers, knit, Lilith, mittens, mohair, pink, visible, Woman</x:v>
      </x:c>
      <x:c r="L1563" s="32" t="str">
        <x:v>women's gloves</x:v>
      </x:c>
      <x:c r="M1563" s="67"/>
      <x:c r="N1563" s="32" t="str"/>
      <x:c r="O1563" s="32" t="str">
        <x:v>https://cdn.shopify.com/s/files/1/0923/8036/products/product_knit_pikki-mittens_fuschia02.jpeg?v=1437075316</x:v>
      </x:c>
      <x:c r="P1563" s="32" t="str"/>
      <x:c r="Q1563" s="32" t="str">
        <x:v>Estimated</x:v>
      </x:c>
      <x:c r="R1563" s="32" t="str">
        <x:v>Apparel</x:v>
      </x:c>
      <x:c r="S1563" s="32" t="str">
        <x:v>Gloves</x:v>
      </x:c>
      <x:c r="T1563" s="32" t="str">
        <x:v>Platform product type: women's gloves</x:v>
      </x:c>
      <x:c r="U1563" s="32" t="str">
        <x:v>Low</x:v>
      </x:c>
      <x:c r="V1563" s="67" t="n">
        <x:v>500</x:v>
      </x:c>
      <x:c r="W1563" s="47" t="n">
        <x:v>1.59</x:v>
      </x:c>
      <x:c r="X1563" s="47" t="n">
        <x:v>4.02</x:v>
      </x:c>
      <x:c r="Y1563" s="47" t="n">
        <x:v>9.53</x:v>
      </x:c>
      <x:c r="Z1563" s="47" t="n">
        <x:v>0.4</x:v>
      </x:c>
      <x:c r="AA1563" s="47" t="n">
        <x:v>0.28</x:v>
      </x:c>
      <x:c r="AB1563" s="68" t="n">
        <x:v>10</x:v>
      </x:c>
      <x:c r="AC1563" s="47" t="n">
        <x:v>2.08</x:v>
      </x:c>
      <x:c r="AD1563" s="47" t="n">
        <x:v>5.17</x:v>
      </x:c>
      <x:c r="AE1563" s="47" t="n">
        <x:v>12.24</x:v>
      </x:c>
      <x:c r="AF1563" s="68" t="n">
        <x:v>2.9</x:v>
      </x:c>
      <x:c r="AG1563" s="47" t="n">
        <x:v>3.5</x:v>
      </x:c>
      <x:c r="AH1563" s="68" t="n">
        <x:v>5</x:v>
      </x:c>
      <x:c r="AI1563" s="47" t="n">
        <x:v>12.46</x:v>
      </x:c>
      <x:c r="AJ1563" s="47" t="n">
        <x:v>35.54</x:v>
      </x:c>
      <x:c r="AK1563" s="48" t="n">
        <x:v>0.74</x:v>
      </x:c>
      <x:c r="AL1563" s="32" t="str">
        <x:v>Leather, insulation, waterproofing, touchscreen panels, and protection affect cost. Tariff and freight assumptions are illustrative and require current validation.</x:v>
      </x:c>
      <x:c r="AM1563" s="32" t="str">
        <x:v>Stay warm while still turning pages in these fingerless mittens with ribbed cuffs and thumbholes. Colors that make sure they aren't lost in the snow. Lilith. Color Fuchsia. 35% Mohair, 35% Alpaca. ﻿One Size. Also available in Blue . Shop our collection of Lilith.</x:v>
      </x:c>
      <x:c r="AN1563" s="32" t="str">
        <x:v>https://github.com/shopifypartners/shopify-product-csvs-and-images/blob/master/csv-files/fashion.csv</x:v>
      </x:c>
      <x:c r="AO1563" s="32" t="str">
        <x:v>2026-08-05-v2</x:v>
      </x:c>
    </x:row>
    <x:row r="1564">
      <x:c r="A1564" s="32" t="n">
        <x:v>1563</x:v>
      </x:c>
      <x:c r="B1564" s="32" t="str">
        <x:v>Shopify</x:v>
      </x:c>
      <x:c r="C1564" s="32" t="str">
        <x:v>Shopify Partners sample: fashion.csv</x:v>
      </x:c>
      <x:c r="D1564" s="32" t="str">
        <x:v>fashion.csv:orang-outang-sock-bark</x:v>
      </x:c>
      <x:c r="E1564" s="32" t="str"/>
      <x:c r="F1564" s="32" t="str">
        <x:v>Orang Outang Sock in Bark</x:v>
      </x:c>
      <x:c r="G1564" s="32" t="str">
        <x:v>Lilith</x:v>
      </x:c>
      <x:c r="H1564" s="32" t="str">
        <x:v>Lilith</x:v>
      </x:c>
      <x:c r="I1564" s="47" t="n">
        <x:v>38</x:v>
      </x:c>
      <x:c r="J1564" s="32" t="str">
        <x:v>USD</x:v>
      </x:c>
      <x:c r="K1564" s="32" t="str">
        <x:v>accessories, bark, F14, flecked, gift guide, grey, Lilith, metallic, SALE, SALE30_4, sock, socks, sparkly, woman</x:v>
      </x:c>
      <x:c r="L1564" s="32" t="str">
        <x:v>women's socks</x:v>
      </x:c>
      <x:c r="M1564" s="67"/>
      <x:c r="N1564" s="32" t="str"/>
      <x:c r="O1564" s="32" t="str">
        <x:v>https://cdn.shopify.com/s/files/1/0923/8036/products/products_socks_18748_a.jpeg?v=1437075272</x:v>
      </x:c>
      <x:c r="P1564" s="32" t="str"/>
      <x:c r="Q1564" s="32" t="str">
        <x:v>Estimated</x:v>
      </x:c>
      <x:c r="R1564" s="32" t="str">
        <x:v>Apparel</x:v>
      </x:c>
      <x:c r="S1564" s="32" t="str">
        <x:v>Socks</x:v>
      </x:c>
      <x:c r="T1564" s="32" t="str">
        <x:v>Platform product type: women's socks</x:v>
      </x:c>
      <x:c r="U1564" s="32" t="str">
        <x:v>Medium</x:v>
      </x:c>
      <x:c r="V1564" s="67" t="n">
        <x:v>500</x:v>
      </x:c>
      <x:c r="W1564" s="47" t="n">
        <x:v>0.55</x:v>
      </x:c>
      <x:c r="X1564" s="47" t="n">
        <x:v>1.34</x:v>
      </x:c>
      <x:c r="Y1564" s="47" t="n">
        <x:v>3.16</x:v>
      </x:c>
      <x:c r="Z1564" s="47" t="n">
        <x:v>0.22</x:v>
      </x:c>
      <x:c r="AA1564" s="47" t="n">
        <x:v>0.12</x:v>
      </x:c>
      <x:c r="AB1564" s="68" t="n">
        <x:v>10</x:v>
      </x:c>
      <x:c r="AC1564" s="47" t="n">
        <x:v>0.78</x:v>
      </x:c>
      <x:c r="AD1564" s="47" t="n">
        <x:v>1.84</x:v>
      </x:c>
      <x:c r="AE1564" s="47" t="n">
        <x:v>4.35</x:v>
      </x:c>
      <x:c r="AF1564" s="68" t="n">
        <x:v>2.9</x:v>
      </x:c>
      <x:c r="AG1564" s="47" t="n">
        <x:v>3.5</x:v>
      </x:c>
      <x:c r="AH1564" s="68" t="n">
        <x:v>5</x:v>
      </x:c>
      <x:c r="AI1564" s="47" t="n">
        <x:v>8.35</x:v>
      </x:c>
      <x:c r="AJ1564" s="47" t="n">
        <x:v>29.65</x:v>
      </x:c>
      <x:c r="AK1564" s="48" t="n">
        <x:v>0.78</x:v>
      </x:c>
      <x:c r="AL1564" s="32" t="str">
        <x:v>Fiber, cushioning, compression, and pack count affect cost. Tariff and freight assumptions are illustrative and require current validation.</x:v>
      </x:c>
      <x:c r="AM1564" s="32" t="str">
        <x:v>Toes sparkles and ankles shine in this resilient trouser sock. Color Bark. 90% Polyamide, 10% Elastane. Shop our collection of Lilith.</x:v>
      </x:c>
      <x:c r="AN1564" s="32" t="str">
        <x:v>https://github.com/shopifypartners/shopify-product-csvs-and-images/blob/master/csv-files/fashion.csv</x:v>
      </x:c>
      <x:c r="AO1564" s="32" t="str">
        <x:v>2026-08-05-v2</x:v>
      </x:c>
    </x:row>
    <x:row r="1565">
      <x:c r="A1565" s="32" t="n">
        <x:v>1564</x:v>
      </x:c>
      <x:c r="B1565" s="32" t="str">
        <x:v>Shopify</x:v>
      </x:c>
      <x:c r="C1565" s="32" t="str">
        <x:v>Shopify Partners sample: fashion.csv</x:v>
      </x:c>
      <x:c r="D1565" s="32" t="str">
        <x:v>fashion.csv:oscar-luggage-tag-rose</x:v>
      </x:c>
      <x:c r="E1565" s="32" t="str"/>
      <x:c r="F1565" s="32" t="str">
        <x:v>Oscar Luggage Tag in Rose</x:v>
      </x:c>
      <x:c r="G1565" s="32" t="str">
        <x:v>Lilith</x:v>
      </x:c>
      <x:c r="H1565" s="32" t="str">
        <x:v>Lilith</x:v>
      </x:c>
      <x:c r="I1565" s="47" t="n">
        <x:v>8</x:v>
      </x:c>
      <x:c r="J1565" s="32" t="str">
        <x:v>USD</x:v>
      </x:c>
      <x:c r="K1565" s="32" t="str">
        <x:v>accessories, Bags, F14, leather, Lilith, luggage tag, mauve, pink, polka dot, rose, tag, visible, Woman</x:v>
      </x:c>
      <x:c r="L1565" s="32" t="str">
        <x:v>women's bags</x:v>
      </x:c>
      <x:c r="M1565" s="67"/>
      <x:c r="N1565" s="32" t="str"/>
      <x:c r="O1565" s="32" t="str">
        <x:v>https://cdn.shopify.com/s/files/1/0923/8036/products/product_misc_lilith_oscar-luggage-tag_rose01_1024x1024_f693cb85-b9e2-416e-9f80-2c9b96549d0c.jpeg?v=1437075256</x:v>
      </x:c>
      <x:c r="P1565" s="32" t="str"/>
      <x:c r="Q1565" s="32" t="str">
        <x:v>Estimated</x:v>
      </x:c>
      <x:c r="R1565" s="32" t="str">
        <x:v>Bags</x:v>
      </x:c>
      <x:c r="S1565" s="32" t="str">
        <x:v>Fashion handbag</x:v>
      </x:c>
      <x:c r="T1565" s="32" t="str">
        <x:v>Platform product type: women's bags</x:v>
      </x:c>
      <x:c r="U1565" s="32" t="str">
        <x:v>Low</x:v>
      </x:c>
      <x:c r="V1565" s="67" t="n">
        <x:v>500</x:v>
      </x:c>
      <x:c r="W1565" s="47" t="n">
        <x:v>4.64</x:v>
      </x:c>
      <x:c r="X1565" s="47" t="n">
        <x:v>5.76</x:v>
      </x:c>
      <x:c r="Y1565" s="47" t="n">
        <x:v>7.2</x:v>
      </x:c>
      <x:c r="Z1565" s="47" t="n">
        <x:v>1.4</x:v>
      </x:c>
      <x:c r="AA1565" s="47" t="n">
        <x:v>2</x:v>
      </x:c>
      <x:c r="AB1565" s="68" t="n">
        <x:v>8</x:v>
      </x:c>
      <x:c r="AC1565" s="47" t="n">
        <x:v>6.63</x:v>
      </x:c>
      <x:c r="AD1565" s="47" t="n">
        <x:v>9.89</x:v>
      </x:c>
      <x:c r="AE1565" s="47" t="n">
        <x:v>16.42</x:v>
      </x:c>
      <x:c r="AF1565" s="68" t="n">
        <x:v>2.9</x:v>
      </x:c>
      <x:c r="AG1565" s="47" t="n">
        <x:v>3.5</x:v>
      </x:c>
      <x:c r="AH1565" s="68" t="n">
        <x:v>5</x:v>
      </x:c>
      <x:c r="AI1565" s="47" t="n">
        <x:v>14.02</x:v>
      </x:c>
      <x:c r="AJ1565" s="47" t="n">
        <x:v>-6.02</x:v>
      </x:c>
      <x:c r="AK1565" s="48" t="n">
        <x:v>-0.753</x:v>
      </x:c>
      <x:c r="AL1565" s="32" t="str">
        <x:v>Leather grade, hardware, construction, and QC dominate. Tariff and freight assumptions are illustrative and require current validation.</x:v>
      </x:c>
      <x:c r="AM1565" s="32" t="str">
        <x:v>A polka dot leather tag adds a playful, and recognizable, touch to any piece of luggage. Attached by leather buckle. Lilith. Color Rose. 100% Leather. ﻿One Size. Also available in Blueberry , Lagoon and Garnet . Shop our collection of Lilith.</x:v>
      </x:c>
      <x:c r="AN1565" s="32" t="str">
        <x:v>https://github.com/shopifypartners/shopify-product-csvs-and-images/blob/master/csv-files/fashion.csv</x:v>
      </x:c>
      <x:c r="AO1565" s="32" t="str">
        <x:v>2026-08-05-v2</x:v>
      </x:c>
    </x:row>
    <x:row r="1566">
      <x:c r="A1566" s="32" t="n">
        <x:v>1565</x:v>
      </x:c>
      <x:c r="B1566" s="32" t="str">
        <x:v>Shopify</x:v>
      </x:c>
      <x:c r="C1566" s="32" t="str">
        <x:v>Shopify Partners sample: fashion.csv</x:v>
      </x:c>
      <x:c r="D1566" s="32" t="str">
        <x:v>fashion.csv:oscar-luggage-tag-blueberry</x:v>
      </x:c>
      <x:c r="E1566" s="32" t="str"/>
      <x:c r="F1566" s="32" t="str">
        <x:v>Oscar Luggage Tag in Blueberry</x:v>
      </x:c>
      <x:c r="G1566" s="32" t="str">
        <x:v>Lilith</x:v>
      </x:c>
      <x:c r="H1566" s="32" t="str">
        <x:v>Lilith</x:v>
      </x:c>
      <x:c r="I1566" s="47" t="n">
        <x:v>8</x:v>
      </x:c>
      <x:c r="J1566" s="32" t="str">
        <x:v>USD</x:v>
      </x:c>
      <x:c r="K1566" s="32" t="str">
        <x:v>accessories, Bags, blue, F14, gift guide, leather, Lilith, luggage tag, polka dot, polka dots, tag, visible, Woman</x:v>
      </x:c>
      <x:c r="L1566" s="32" t="str">
        <x:v>women's bags</x:v>
      </x:c>
      <x:c r="M1566" s="67"/>
      <x:c r="N1566" s="32" t="str"/>
      <x:c r="O1566" s="32" t="str">
        <x:v>https://cdn.shopify.com/s/files/1/0923/8036/products/product_misc_lilith_oscar-luggage-tag_blueberry01_1024x1024_3bc06ee3-79c1-4e67-981f-be431f6fd5e8.jpeg?v=1437075253</x:v>
      </x:c>
      <x:c r="P1566" s="32" t="str"/>
      <x:c r="Q1566" s="32" t="str">
        <x:v>Estimated</x:v>
      </x:c>
      <x:c r="R1566" s="32" t="str">
        <x:v>Bags</x:v>
      </x:c>
      <x:c r="S1566" s="32" t="str">
        <x:v>Fashion handbag</x:v>
      </x:c>
      <x:c r="T1566" s="32" t="str">
        <x:v>Platform product type: women's bags</x:v>
      </x:c>
      <x:c r="U1566" s="32" t="str">
        <x:v>Low</x:v>
      </x:c>
      <x:c r="V1566" s="67" t="n">
        <x:v>500</x:v>
      </x:c>
      <x:c r="W1566" s="47" t="n">
        <x:v>4.64</x:v>
      </x:c>
      <x:c r="X1566" s="47" t="n">
        <x:v>5.76</x:v>
      </x:c>
      <x:c r="Y1566" s="47" t="n">
        <x:v>7.2</x:v>
      </x:c>
      <x:c r="Z1566" s="47" t="n">
        <x:v>1.4</x:v>
      </x:c>
      <x:c r="AA1566" s="47" t="n">
        <x:v>2</x:v>
      </x:c>
      <x:c r="AB1566" s="68" t="n">
        <x:v>8</x:v>
      </x:c>
      <x:c r="AC1566" s="47" t="n">
        <x:v>6.63</x:v>
      </x:c>
      <x:c r="AD1566" s="47" t="n">
        <x:v>9.89</x:v>
      </x:c>
      <x:c r="AE1566" s="47" t="n">
        <x:v>16.42</x:v>
      </x:c>
      <x:c r="AF1566" s="68" t="n">
        <x:v>2.9</x:v>
      </x:c>
      <x:c r="AG1566" s="47" t="n">
        <x:v>3.5</x:v>
      </x:c>
      <x:c r="AH1566" s="68" t="n">
        <x:v>5</x:v>
      </x:c>
      <x:c r="AI1566" s="47" t="n">
        <x:v>14.02</x:v>
      </x:c>
      <x:c r="AJ1566" s="47" t="n">
        <x:v>-6.02</x:v>
      </x:c>
      <x:c r="AK1566" s="48" t="n">
        <x:v>-0.753</x:v>
      </x:c>
      <x:c r="AL1566" s="32" t="str">
        <x:v>Leather grade, hardware, construction, and QC dominate. Tariff and freight assumptions are illustrative and require current validation.</x:v>
      </x:c>
      <x:c r="AM1566" s="32" t="str">
        <x:v>A polka dot leather tag adds a playful, and recognizable, touch to any piece of luggage. Attached by leather buckle. Lilith. Color Blueberry. 100% Leather. One Size. Also available in Rose , Lagoon and Garnet . Shop our collection of Lilith.</x:v>
      </x:c>
      <x:c r="AN1566" s="32" t="str">
        <x:v>https://github.com/shopifypartners/shopify-product-csvs-and-images/blob/master/csv-files/fashion.csv</x:v>
      </x:c>
      <x:c r="AO1566" s="32" t="str">
        <x:v>2026-08-05-v2</x:v>
      </x:c>
    </x:row>
    <x:row r="1567">
      <x:c r="A1567" s="32" t="n">
        <x:v>1566</x:v>
      </x:c>
      <x:c r="B1567" s="32" t="str">
        <x:v>Shopify</x:v>
      </x:c>
      <x:c r="C1567" s="32" t="str">
        <x:v>Shopify Partners sample: fashion.csv</x:v>
      </x:c>
      <x:c r="D1567" s="32" t="str">
        <x:v>fashion.csv:buckle-cap-felt</x:v>
      </x:c>
      <x:c r="E1567" s="32" t="str"/>
      <x:c r="F1567" s="32" t="str">
        <x:v>Buckle Cap in Felt</x:v>
      </x:c>
      <x:c r="G1567" s="32" t="str">
        <x:v>Rundholz</x:v>
      </x:c>
      <x:c r="H1567" s="32" t="str">
        <x:v>Rundholz</x:v>
      </x:c>
      <x:c r="I1567" s="47" t="n">
        <x:v>178</x:v>
      </x:c>
      <x:c r="J1567" s="32" t="str">
        <x:v>USD</x:v>
      </x:c>
      <x:c r="K1567" s="32" t="str">
        <x:v>Accessories, Accessory, beanie, buckle, cashmere, F14, hat, Hats, Rundholz, SALE, SALE30_4, Woman</x:v>
      </x:c>
      <x:c r="L1567" s="32" t="str">
        <x:v>women's hats</x:v>
      </x:c>
      <x:c r="M1567" s="67"/>
      <x:c r="N1567" s="32" t="str"/>
      <x:c r="O1567" s="32" t="str">
        <x:v>https://cdn.shopify.com/s/files/1/0923/8036/products/Product_Hats_Rundholz_Buckle_Cap_Felt_8822.jpeg?v=1437075198</x:v>
      </x:c>
      <x:c r="P1567" s="32" t="str"/>
      <x:c r="Q1567" s="32" t="str">
        <x:v>Estimated</x:v>
      </x:c>
      <x:c r="R1567" s="32" t="str">
        <x:v>Apparel</x:v>
      </x:c>
      <x:c r="S1567" s="32" t="str">
        <x:v>Beanie or knit hat</x:v>
      </x:c>
      <x:c r="T1567" s="32" t="str">
        <x:v>Keyword/category match: beanie</x:v>
      </x:c>
      <x:c r="U1567" s="32" t="str">
        <x:v>Medium</x:v>
      </x:c>
      <x:c r="V1567" s="67" t="n">
        <x:v>500</x:v>
      </x:c>
      <x:c r="W1567" s="47" t="n">
        <x:v>1.45</x:v>
      </x:c>
      <x:c r="X1567" s="47" t="n">
        <x:v>3.27</x:v>
      </x:c>
      <x:c r="Y1567" s="47" t="n">
        <x:v>8.18</x:v>
      </x:c>
      <x:c r="Z1567" s="47" t="n">
        <x:v>0.28</x:v>
      </x:c>
      <x:c r="AA1567" s="47" t="n">
        <x:v>0.18</x:v>
      </x:c>
      <x:c r="AB1567" s="68" t="n">
        <x:v>10</x:v>
      </x:c>
      <x:c r="AC1567" s="47" t="n">
        <x:v>1.82</x:v>
      </x:c>
      <x:c r="AD1567" s="47" t="n">
        <x:v>4.11</x:v>
      </x:c>
      <x:c r="AE1567" s="47" t="n">
        <x:v>10.1</x:v>
      </x:c>
      <x:c r="AF1567" s="68" t="n">
        <x:v>2.9</x:v>
      </x:c>
      <x:c r="AG1567" s="47" t="n">
        <x:v>3.5</x:v>
      </x:c>
      <x:c r="AH1567" s="68" t="n">
        <x:v>5</x:v>
      </x:c>
      <x:c r="AI1567" s="47" t="n">
        <x:v>21.67</x:v>
      </x:c>
      <x:c r="AJ1567" s="47" t="n">
        <x:v>156.33</x:v>
      </x:c>
      <x:c r="AK1567" s="48" t="n">
        <x:v>0.878</x:v>
      </x:c>
      <x:c r="AL1567" s="32" t="str">
        <x:v>Yarn, lining, pom-poms, and embroidery affect cost. Modifiers: cashmere fiber. Tariff and freight assumptions are illustrative and require current validation.</x:v>
      </x:c>
      <x:c r="AM1567" s="32" t="str">
        <x:v>A tube of double-layered cashmere has a belt embellishment remixing the ubiquitous winter beanie. Color Felt. 100% Cashmere. ﻿One Size. Also available in Black.</x:v>
      </x:c>
      <x:c r="AN1567" s="32" t="str">
        <x:v>https://github.com/shopifypartners/shopify-product-csvs-and-images/blob/master/csv-files/fashion.csv</x:v>
      </x:c>
      <x:c r="AO1567" s="32" t="str">
        <x:v>2026-08-05-v2</x:v>
      </x:c>
    </x:row>
    <x:row r="1568">
      <x:c r="A1568" s="32" t="n">
        <x:v>1567</x:v>
      </x:c>
      <x:c r="B1568" s="32" t="str">
        <x:v>Shopify</x:v>
      </x:c>
      <x:c r="C1568" s="32" t="str">
        <x:v>Shopify Partners sample: fashion.csv</x:v>
      </x:c>
      <x:c r="D1568" s="32" t="str">
        <x:v>fashion.csv:tall-bag-black</x:v>
      </x:c>
      <x:c r="E1568" s="32" t="str"/>
      <x:c r="F1568" s="32" t="str">
        <x:v>Tall Bag in Black</x:v>
      </x:c>
      <x:c r="G1568" s="32" t="str">
        <x:v>Rundholz</x:v>
      </x:c>
      <x:c r="H1568" s="32" t="str">
        <x:v>Rundholz</x:v>
      </x:c>
      <x:c r="I1568" s="47" t="n">
        <x:v>468</x:v>
      </x:c>
      <x:c r="J1568" s="32" t="str">
        <x:v>USD</x:v>
      </x:c>
      <x:c r="K1568" s="32" t="str">
        <x:v>accessories, bag, Bags, F14, leather, Rundholz, SALE, SALE30_4, shoulder bag, tote, totes, visible, Woman</x:v>
      </x:c>
      <x:c r="L1568" s="32" t="str">
        <x:v>women's bags</x:v>
      </x:c>
      <x:c r="M1568" s="67"/>
      <x:c r="N1568" s="32" t="str"/>
      <x:c r="O1568" s="32" t="str">
        <x:v>https://cdn.shopify.com/s/files/1/0923/8036/products/2014-09-16_Ashley_Look_14_6358_0872ed14-5c13-498c-b9a0-15560fb5845d.jpeg?v=1437075182</x:v>
      </x:c>
      <x:c r="P1568" s="32" t="str"/>
      <x:c r="Q1568" s="32" t="str">
        <x:v>Estimated</x:v>
      </x:c>
      <x:c r="R1568" s="32" t="str">
        <x:v>Bags</x:v>
      </x:c>
      <x:c r="S1568" s="32" t="str">
        <x:v>Fashion handbag</x:v>
      </x:c>
      <x:c r="T1568" s="32" t="str">
        <x:v>Platform product type: women's bags</x:v>
      </x:c>
      <x:c r="U1568" s="32" t="str">
        <x:v>Low</x:v>
      </x:c>
      <x:c r="V1568" s="67" t="n">
        <x:v>500</x:v>
      </x:c>
      <x:c r="W1568" s="47" t="n">
        <x:v>7.45</x:v>
      </x:c>
      <x:c r="X1568" s="47" t="n">
        <x:v>16.76</x:v>
      </x:c>
      <x:c r="Y1568" s="47" t="n">
        <x:v>37.24</x:v>
      </x:c>
      <x:c r="Z1568" s="47" t="n">
        <x:v>1.4</x:v>
      </x:c>
      <x:c r="AA1568" s="47" t="n">
        <x:v>2</x:v>
      </x:c>
      <x:c r="AB1568" s="68" t="n">
        <x:v>8</x:v>
      </x:c>
      <x:c r="AC1568" s="47" t="n">
        <x:v>9.66</x:v>
      </x:c>
      <x:c r="AD1568" s="47" t="n">
        <x:v>21.77</x:v>
      </x:c>
      <x:c r="AE1568" s="47" t="n">
        <x:v>48.86</x:v>
      </x:c>
      <x:c r="AF1568" s="68" t="n">
        <x:v>2.9</x:v>
      </x:c>
      <x:c r="AG1568" s="47" t="n">
        <x:v>3.5</x:v>
      </x:c>
      <x:c r="AH1568" s="68" t="n">
        <x:v>5</x:v>
      </x:c>
      <x:c r="AI1568" s="47" t="n">
        <x:v>62.24</x:v>
      </x:c>
      <x:c r="AJ1568" s="47" t="n">
        <x:v>405.76</x:v>
      </x:c>
      <x:c r="AK1568" s="48" t="n">
        <x:v>0.867</x:v>
      </x:c>
      <x:c r="AL1568" s="32" t="str">
        <x:v>Leather grade, hardware, construction, and QC dominate. Tariff and freight assumptions are illustrative and require current validation.</x:v>
      </x:c>
      <x:c r="AM1568" s="32" t="str">
        <x:v>This bucket sized bag has ample space for one on the go. Rectangular shape with over the shoulder strap and handles. Textured leather adds interest without shouting. Rundholz. Color Black. 100% Leather.</x:v>
      </x:c>
      <x:c r="AN1568" s="32" t="str">
        <x:v>https://github.com/shopifypartners/shopify-product-csvs-and-images/blob/master/csv-files/fashion.csv</x:v>
      </x:c>
      <x:c r="AO1568" s="32" t="str">
        <x:v>2026-08-05-v2</x:v>
      </x:c>
    </x:row>
    <x:row r="1569">
      <x:c r="A1569" s="32" t="n">
        <x:v>1568</x:v>
      </x:c>
      <x:c r="B1569" s="32" t="str">
        <x:v>Shopify</x:v>
      </x:c>
      <x:c r="C1569" s="32" t="str">
        <x:v>Shopify Partners sample: fashion.csv</x:v>
      </x:c>
      <x:c r="D1569" s="32" t="str">
        <x:v>fashion.csv:pieghe-skirt-black-silver</x:v>
      </x:c>
      <x:c r="E1569" s="32" t="str"/>
      <x:c r="F1569" s="32" t="str">
        <x:v>Pieghe Skirt</x:v>
      </x:c>
      <x:c r="G1569" s="32" t="str">
        <x:v>Mauro Grifoni</x:v>
      </x:c>
      <x:c r="H1569" s="32" t="str">
        <x:v>Mauro Grifoni</x:v>
      </x:c>
      <x:c r="I1569" s="47" t="n">
        <x:v>138</x:v>
      </x:c>
      <x:c r="J1569" s="32" t="str">
        <x:v>USD</x:v>
      </x:c>
      <x:c r="K1569" s="32" t="str">
        <x:v>bottoms, F14, Gray, Grey, Mauro Grifoni, Pleated, Pleats, SALE, SALE30_4, silver, skirt, visible, Woman, Wool, Zipper</x:v>
      </x:c>
      <x:c r="L1569" s="32" t="str">
        <x:v>women's skirts</x:v>
      </x:c>
      <x:c r="M1569" s="67"/>
      <x:c r="N1569" s="32" t="str"/>
      <x:c r="O1569" s="32" t="str">
        <x:v>https://cdn.shopify.com/s/files/1/0923/8036/products/2014-09-20_Lana_Look_02_02.jpeg?v=1437075131</x:v>
      </x:c>
      <x:c r="P1569" s="32" t="str"/>
      <x:c r="Q1569" s="32" t="str">
        <x:v>Estimated</x:v>
      </x:c>
      <x:c r="R1569" s="32" t="str">
        <x:v>Apparel</x:v>
      </x:c>
      <x:c r="S1569" s="32" t="str">
        <x:v>Skirt</x:v>
      </x:c>
      <x:c r="T1569" s="32" t="str">
        <x:v>Platform product type: women's skirts</x:v>
      </x:c>
      <x:c r="U1569" s="32" t="str">
        <x:v>Low</x:v>
      </x:c>
      <x:c r="V1569" s="67" t="n">
        <x:v>500</x:v>
      </x:c>
      <x:c r="W1569" s="47" t="n">
        <x:v>3.5</x:v>
      </x:c>
      <x:c r="X1569" s="47" t="n">
        <x:v>7</x:v>
      </x:c>
      <x:c r="Y1569" s="47" t="n">
        <x:v>14</x:v>
      </x:c>
      <x:c r="Z1569" s="47" t="n">
        <x:v>0.6</x:v>
      </x:c>
      <x:c r="AA1569" s="47" t="n">
        <x:v>0.4</x:v>
      </x:c>
      <x:c r="AB1569" s="68" t="n">
        <x:v>10</x:v>
      </x:c>
      <x:c r="AC1569" s="47" t="n">
        <x:v>4.4</x:v>
      </x:c>
      <x:c r="AD1569" s="47" t="n">
        <x:v>8.8</x:v>
      </x:c>
      <x:c r="AE1569" s="47" t="n">
        <x:v>17.71</x:v>
      </x:c>
      <x:c r="AF1569" s="68" t="n">
        <x:v>2.9</x:v>
      </x:c>
      <x:c r="AG1569" s="47" t="n">
        <x:v>3.5</x:v>
      </x:c>
      <x:c r="AH1569" s="68" t="n">
        <x:v>5</x:v>
      </x:c>
      <x:c r="AI1569" s="47" t="n">
        <x:v>23.2</x:v>
      </x:c>
      <x:c r="AJ1569" s="47" t="n">
        <x:v>114.8</x:v>
      </x:c>
      <x:c r="AK1569" s="48" t="n">
        <x:v>0.8320000000000001</x:v>
      </x:c>
      <x:c r="AL1569" s="32" t="str">
        <x:v>Fabric, length, pleating, lining, and finishing affect cost. Tariff and freight assumptions are illustrative and require current validation.</x:v>
      </x:c>
      <x:c r="AM1569" s="32" t="str">
        <x:v>Lurex thread weaves its way through this lightweight skirt adding lustrous shine as you walk. Waist darts at front and back define the silhouette. Closed with an invisible zipper. Mauro Grifoni. Color Black/Silver. 29% Acrylic, 28% Polyester, 26% Wool. Made in Italy. Lana is wearing an Italian 40.</x:v>
      </x:c>
      <x:c r="AN1569" s="32" t="str">
        <x:v>https://github.com/shopifypartners/shopify-product-csvs-and-images/blob/master/csv-files/fashion.csv</x:v>
      </x:c>
      <x:c r="AO1569" s="32" t="str">
        <x:v>2026-08-05-v2</x:v>
      </x:c>
    </x:row>
    <x:row r="1570">
      <x:c r="A1570" s="32" t="n">
        <x:v>1569</x:v>
      </x:c>
      <x:c r="B1570" s="32" t="str">
        <x:v>Shopify</x:v>
      </x:c>
      <x:c r="C1570" s="32" t="str">
        <x:v>Shopify Partners sample: fashion.csv</x:v>
      </x:c>
      <x:c r="D1570" s="32" t="str">
        <x:v>fashion.csv:pennolina-calf-boot-brown</x:v>
      </x:c>
      <x:c r="E1570" s="32" t="str"/>
      <x:c r="F1570" s="32" t="str">
        <x:v>Pennolina Calf Boot in Brown</x:v>
      </x:c>
      <x:c r="G1570" s="32" t="str">
        <x:v>Marsell</x:v>
      </x:c>
      <x:c r="H1570" s="32" t="str">
        <x:v>Marsell</x:v>
      </x:c>
      <x:c r="I1570" s="47" t="n">
        <x:v>448</x:v>
      </x:c>
      <x:c r="J1570" s="32" t="str">
        <x:v>USD</x:v>
      </x:c>
      <x:c r="K1570" s="32" t="str">
        <x:v>accessories, Boot, Boots, Calf, F14, footwear, Leather, Marsell, SALE, SALE30, shoe, Shoes, stacked heel, Suede, visible, Wax, Waxed, Woman, Women's, zip, zip up</x:v>
      </x:c>
      <x:c r="L1570" s="32" t="str">
        <x:v>women's shoes</x:v>
      </x:c>
      <x:c r="M1570" s="67"/>
      <x:c r="N1570" s="32" t="str"/>
      <x:c r="O1570" s="32" t="str">
        <x:v>https://cdn.shopify.com/s/files/1/0923/8036/products/Product_Shoes_marsell_PennolinaCalfBoot_Brown01_a8a3e522-b4dc-461c-9b77-178102ffa1ae.jpeg?v=1437075030</x:v>
      </x:c>
      <x:c r="P1570" s="32" t="str"/>
      <x:c r="Q1570" s="32" t="str">
        <x:v>Estimated</x:v>
      </x:c>
      <x:c r="R1570" s="32" t="str">
        <x:v>Footwear</x:v>
      </x:c>
      <x:c r="S1570" s="32" t="str">
        <x:v>Casual shoe or sneaker</x:v>
      </x:c>
      <x:c r="T1570" s="32" t="str">
        <x:v>Platform product type: women's shoes</x:v>
      </x:c>
      <x:c r="U1570" s="32" t="str">
        <x:v>Low</x:v>
      </x:c>
      <x:c r="V1570" s="67" t="n">
        <x:v>500</x:v>
      </x:c>
      <x:c r="W1570" s="47" t="n">
        <x:v>10.58</x:v>
      </x:c>
      <x:c r="X1570" s="47" t="n">
        <x:v>19.05</x:v>
      </x:c>
      <x:c r="Y1570" s="47" t="n">
        <x:v>37.04</x:v>
      </x:c>
      <x:c r="Z1570" s="47" t="n">
        <x:v>1.3</x:v>
      </x:c>
      <x:c r="AA1570" s="47" t="n">
        <x:v>2.5</x:v>
      </x:c>
      <x:c r="AB1570" s="68" t="n">
        <x:v>12</x:v>
      </x:c>
      <x:c r="AC1570" s="47" t="n">
        <x:v>13.98</x:v>
      </x:c>
      <x:c r="AD1570" s="47" t="n">
        <x:v>25.59</x:v>
      </x:c>
      <x:c r="AE1570" s="47" t="n">
        <x:v>49.89</x:v>
      </x:c>
      <x:c r="AF1570" s="68" t="n">
        <x:v>2.9</x:v>
      </x:c>
      <x:c r="AG1570" s="47" t="n">
        <x:v>3.5</x:v>
      </x:c>
      <x:c r="AH1570" s="68" t="n">
        <x:v>5</x:v>
      </x:c>
      <x:c r="AI1570" s="47" t="n">
        <x:v>64.49</x:v>
      </x:c>
      <x:c r="AJ1570" s="47" t="n">
        <x:v>383.51</x:v>
      </x:c>
      <x:c r="AK1570" s="48" t="n">
        <x:v>0.856</x:v>
      </x:c>
      <x:c r="AL1570" s="32" t="str">
        <x:v>Leather grade, sole tooling, and construction affect cost. Tariff and freight assumptions are illustrative and require current validation.</x:v>
      </x:c>
      <x:c r="AM1570" s="32" t="str">
        <x:v>Crafted in Italy from waxed suede, Marsèll calf boots feature a back gunmetal zip and wooden stacked heel. The burnished suede is certainly encouraging to take these boots into the inclement weather of winter. Color Brown. 100% Suede. Made in Italy.</x:v>
      </x:c>
      <x:c r="AN1570" s="32" t="str">
        <x:v>https://github.com/shopifypartners/shopify-product-csvs-and-images/blob/master/csv-files/fashion.csv</x:v>
      </x:c>
      <x:c r="AO1570" s="32" t="str">
        <x:v>2026-08-05-v2</x:v>
      </x:c>
    </x:row>
    <x:row r="1571">
      <x:c r="A1571" s="32" t="n">
        <x:v>1570</x:v>
      </x:c>
      <x:c r="B1571" s="32" t="str">
        <x:v>Shopify</x:v>
      </x:c>
      <x:c r="C1571" s="32" t="str">
        <x:v>Shopify Partners sample: fashion.csv</x:v>
      </x:c>
      <x:c r="D1571" s="32" t="str">
        <x:v>fashion.csv:knee-high-boot-black</x:v>
      </x:c>
      <x:c r="E1571" s="32" t="str"/>
      <x:c r="F1571" s="32" t="str">
        <x:v>Knee-High Boot in Black</x:v>
      </x:c>
      <x:c r="G1571" s="32" t="str">
        <x:v>Marsell</x:v>
      </x:c>
      <x:c r="H1571" s="32" t="str">
        <x:v>Marsell</x:v>
      </x:c>
      <x:c r="I1571" s="47" t="n">
        <x:v>628</x:v>
      </x:c>
      <x:c r="J1571" s="32" t="str">
        <x:v>USD</x:v>
      </x:c>
      <x:c r="K1571" s="32" t="str">
        <x:v>accessories, black, boots, F14, footwear, knee high, Leather, Marsell, Relaxed Luxury, SALE, SALE30, Shoes, suede, tall, visible, Woman, Women's</x:v>
      </x:c>
      <x:c r="L1571" s="32" t="str">
        <x:v>women's shoes</x:v>
      </x:c>
      <x:c r="M1571" s="67"/>
      <x:c r="N1571" s="32" t="str"/>
      <x:c r="O1571" s="32" t="str">
        <x:v>https://cdn.shopify.com/s/files/1/0923/8036/products/Products_16535a.jpeg?v=1437075024</x:v>
      </x:c>
      <x:c r="P1571" s="32" t="str"/>
      <x:c r="Q1571" s="32" t="str">
        <x:v>Estimated</x:v>
      </x:c>
      <x:c r="R1571" s="32" t="str">
        <x:v>Footwear</x:v>
      </x:c>
      <x:c r="S1571" s="32" t="str">
        <x:v>Casual shoe or sneaker</x:v>
      </x:c>
      <x:c r="T1571" s="32" t="str">
        <x:v>Platform product type: women's shoes</x:v>
      </x:c>
      <x:c r="U1571" s="32" t="str">
        <x:v>Low</x:v>
      </x:c>
      <x:c r="V1571" s="67" t="n">
        <x:v>500</x:v>
      </x:c>
      <x:c r="W1571" s="47" t="n">
        <x:v>10.58</x:v>
      </x:c>
      <x:c r="X1571" s="47" t="n">
        <x:v>19.05</x:v>
      </x:c>
      <x:c r="Y1571" s="47" t="n">
        <x:v>37.04</x:v>
      </x:c>
      <x:c r="Z1571" s="47" t="n">
        <x:v>1.3</x:v>
      </x:c>
      <x:c r="AA1571" s="47" t="n">
        <x:v>2.5</x:v>
      </x:c>
      <x:c r="AB1571" s="68" t="n">
        <x:v>12</x:v>
      </x:c>
      <x:c r="AC1571" s="47" t="n">
        <x:v>13.98</x:v>
      </x:c>
      <x:c r="AD1571" s="47" t="n">
        <x:v>25.59</x:v>
      </x:c>
      <x:c r="AE1571" s="47" t="n">
        <x:v>49.89</x:v>
      </x:c>
      <x:c r="AF1571" s="68" t="n">
        <x:v>2.9</x:v>
      </x:c>
      <x:c r="AG1571" s="47" t="n">
        <x:v>3.5</x:v>
      </x:c>
      <x:c r="AH1571" s="68" t="n">
        <x:v>5</x:v>
      </x:c>
      <x:c r="AI1571" s="47" t="n">
        <x:v>78.71</x:v>
      </x:c>
      <x:c r="AJ1571" s="47" t="n">
        <x:v>549.29</x:v>
      </x:c>
      <x:c r="AK1571" s="48" t="n">
        <x:v>0.875</x:v>
      </x:c>
      <x:c r="AL1571" s="32" t="str">
        <x:v>Leather grade, sole tooling, and construction affect cost. Tariff and freight assumptions are illustrative and require current validation.</x:v>
      </x:c>
      <x:c r="AM1571" s="32" t="str">
        <x:v>Created in Italy, distressed suede stretches knee high with a lug heel and gunmetal back zip. Marsell. Color Black. 100% Leather. Made in Italy.</x:v>
      </x:c>
      <x:c r="AN1571" s="32" t="str">
        <x:v>https://github.com/shopifypartners/shopify-product-csvs-and-images/blob/master/csv-files/fashion.csv</x:v>
      </x:c>
      <x:c r="AO1571" s="32" t="str">
        <x:v>2026-08-05-v2</x:v>
      </x:c>
    </x:row>
    <x:row r="1572">
      <x:c r="A1572" s="32" t="n">
        <x:v>1571</x:v>
      </x:c>
      <x:c r="B1572" s="32" t="str">
        <x:v>Shopify</x:v>
      </x:c>
      <x:c r="C1572" s="32" t="str">
        <x:v>Shopify Partners sample: fashion.csv</x:v>
      </x:c>
      <x:c r="D1572" s="32" t="str">
        <x:v>fashion.csv:scavata-ankle-boot-bronze</x:v>
      </x:c>
      <x:c r="E1572" s="32" t="str"/>
      <x:c r="F1572" s="32" t="str">
        <x:v>Scavata Ankle Boot in Bronze</x:v>
      </x:c>
      <x:c r="G1572" s="32" t="str">
        <x:v>Marsell</x:v>
      </x:c>
      <x:c r="H1572" s="32" t="str">
        <x:v>Marsell</x:v>
      </x:c>
      <x:c r="I1572" s="47" t="n">
        <x:v>448</x:v>
      </x:c>
      <x:c r="J1572" s="32" t="str">
        <x:v>USD</x:v>
      </x:c>
      <x:c r="K1572" s="32" t="str">
        <x:v>accessories, ankle boot, Ankle Booties, boot, boots, bronze, F14, footwear, laydown reshoot, Leather, Marsell, metallic, SALE, SALE30, shoe, Shoes, visible, Woman, Women's, zip</x:v>
      </x:c>
      <x:c r="L1572" s="32" t="str">
        <x:v>women's shoes</x:v>
      </x:c>
      <x:c r="M1572" s="67"/>
      <x:c r="N1572" s="32" t="str"/>
      <x:c r="O1572" s="32" t="str">
        <x:v>https://cdn.shopify.com/s/files/1/0923/8036/products/Product_Shoes_marsell_ScavataAnkleBoot_Bronze01_122d3e4c-0057-45e3-9858-aa63f1a8a7ab.jpeg?v=1437075018</x:v>
      </x:c>
      <x:c r="P1572" s="32" t="str"/>
      <x:c r="Q1572" s="32" t="str">
        <x:v>Estimated</x:v>
      </x:c>
      <x:c r="R1572" s="32" t="str">
        <x:v>Footwear</x:v>
      </x:c>
      <x:c r="S1572" s="32" t="str">
        <x:v>Casual shoe or sneaker</x:v>
      </x:c>
      <x:c r="T1572" s="32" t="str">
        <x:v>Platform product type: women's shoes</x:v>
      </x:c>
      <x:c r="U1572" s="32" t="str">
        <x:v>Low</x:v>
      </x:c>
      <x:c r="V1572" s="67" t="n">
        <x:v>500</x:v>
      </x:c>
      <x:c r="W1572" s="47" t="n">
        <x:v>10.58</x:v>
      </x:c>
      <x:c r="X1572" s="47" t="n">
        <x:v>19.05</x:v>
      </x:c>
      <x:c r="Y1572" s="47" t="n">
        <x:v>37.04</x:v>
      </x:c>
      <x:c r="Z1572" s="47" t="n">
        <x:v>1.3</x:v>
      </x:c>
      <x:c r="AA1572" s="47" t="n">
        <x:v>2.5</x:v>
      </x:c>
      <x:c r="AB1572" s="68" t="n">
        <x:v>12</x:v>
      </x:c>
      <x:c r="AC1572" s="47" t="n">
        <x:v>13.98</x:v>
      </x:c>
      <x:c r="AD1572" s="47" t="n">
        <x:v>25.59</x:v>
      </x:c>
      <x:c r="AE1572" s="47" t="n">
        <x:v>49.89</x:v>
      </x:c>
      <x:c r="AF1572" s="68" t="n">
        <x:v>2.9</x:v>
      </x:c>
      <x:c r="AG1572" s="47" t="n">
        <x:v>3.5</x:v>
      </x:c>
      <x:c r="AH1572" s="68" t="n">
        <x:v>5</x:v>
      </x:c>
      <x:c r="AI1572" s="47" t="n">
        <x:v>64.49</x:v>
      </x:c>
      <x:c r="AJ1572" s="47" t="n">
        <x:v>383.51</x:v>
      </x:c>
      <x:c r="AK1572" s="48" t="n">
        <x:v>0.856</x:v>
      </x:c>
      <x:c r="AL1572" s="32" t="str">
        <x:v>Leather grade, sole tooling, and construction affect cost. Tariff and freight assumptions are illustrative and require current validation.</x:v>
      </x:c>
      <x:c r="AM1572" s="32" t="str">
        <x:v>Created in Italy of sumptuous leather with subtle sheen, these Western-inspired ankle boots are elevated by a stacked wooden heel, exposed side zip and a slight sheen. Marsell. Color Bronze. 100% Leather. Made in Italy.</x:v>
      </x:c>
      <x:c r="AN1572" s="32" t="str">
        <x:v>https://github.com/shopifypartners/shopify-product-csvs-and-images/blob/master/csv-files/fashion.csv</x:v>
      </x:c>
      <x:c r="AO1572" s="32" t="str">
        <x:v>2026-08-05-v2</x:v>
      </x:c>
    </x:row>
    <x:row r="1573">
      <x:c r="A1573" s="32" t="n">
        <x:v>1572</x:v>
      </x:c>
      <x:c r="B1573" s="32" t="str">
        <x:v>Shopify</x:v>
      </x:c>
      <x:c r="C1573" s="32" t="str">
        <x:v>Shopify Partners sample: fashion.csv</x:v>
      </x:c>
      <x:c r="D1573" s="32" t="str">
        <x:v>fashion.csv:sassolo-oxford-black</x:v>
      </x:c>
      <x:c r="E1573" s="32" t="str"/>
      <x:c r="F1573" s="32" t="str">
        <x:v>Sassolo Oxford in Black</x:v>
      </x:c>
      <x:c r="G1573" s="32" t="str">
        <x:v>Marsell</x:v>
      </x:c>
      <x:c r="H1573" s="32" t="str">
        <x:v>Marsell</x:v>
      </x:c>
      <x:c r="I1573" s="47" t="n">
        <x:v>358</x:v>
      </x:c>
      <x:c r="J1573" s="32" t="str">
        <x:v>USD</x:v>
      </x:c>
      <x:c r="K1573" s="32" t="str">
        <x:v>accessories, Black, F14, footwear, lace up, laydown reshoot, Leather, Man, Marsell, Men's, oxford, SALE, SALE30, Shoes, visible</x:v>
      </x:c>
      <x:c r="L1573" s="32" t="str">
        <x:v>men's shoes</x:v>
      </x:c>
      <x:c r="M1573" s="67"/>
      <x:c r="N1573" s="32" t="str"/>
      <x:c r="O1573" s="32" t="str">
        <x:v>https://cdn.shopify.com/s/files/1/0923/8036/products/2015-05-13_Reshoot_Look3_16567_21787.jpeg?v=1437074989</x:v>
      </x:c>
      <x:c r="P1573" s="32" t="str"/>
      <x:c r="Q1573" s="32" t="str">
        <x:v>Estimated</x:v>
      </x:c>
      <x:c r="R1573" s="32" t="str">
        <x:v>Footwear</x:v>
      </x:c>
      <x:c r="S1573" s="32" t="str">
        <x:v>Casual shoe or sneaker</x:v>
      </x:c>
      <x:c r="T1573" s="32" t="str">
        <x:v>Platform product type: men's shoes</x:v>
      </x:c>
      <x:c r="U1573" s="32" t="str">
        <x:v>Low</x:v>
      </x:c>
      <x:c r="V1573" s="67" t="n">
        <x:v>500</x:v>
      </x:c>
      <x:c r="W1573" s="47" t="n">
        <x:v>10.58</x:v>
      </x:c>
      <x:c r="X1573" s="47" t="n">
        <x:v>19.05</x:v>
      </x:c>
      <x:c r="Y1573" s="47" t="n">
        <x:v>37.04</x:v>
      </x:c>
      <x:c r="Z1573" s="47" t="n">
        <x:v>1.3</x:v>
      </x:c>
      <x:c r="AA1573" s="47" t="n">
        <x:v>2.5</x:v>
      </x:c>
      <x:c r="AB1573" s="68" t="n">
        <x:v>12</x:v>
      </x:c>
      <x:c r="AC1573" s="47" t="n">
        <x:v>13.98</x:v>
      </x:c>
      <x:c r="AD1573" s="47" t="n">
        <x:v>25.59</x:v>
      </x:c>
      <x:c r="AE1573" s="47" t="n">
        <x:v>49.89</x:v>
      </x:c>
      <x:c r="AF1573" s="68" t="n">
        <x:v>2.9</x:v>
      </x:c>
      <x:c r="AG1573" s="47" t="n">
        <x:v>3.5</x:v>
      </x:c>
      <x:c r="AH1573" s="68" t="n">
        <x:v>5</x:v>
      </x:c>
      <x:c r="AI1573" s="47" t="n">
        <x:v>57.38</x:v>
      </x:c>
      <x:c r="AJ1573" s="47" t="n">
        <x:v>300.62</x:v>
      </x:c>
      <x:c r="AK1573" s="48" t="n">
        <x:v>0.84</x:v>
      </x:c>
      <x:c r="AL1573" s="32" t="str">
        <x:v>Leather grade, sole tooling, and construction affect cost. Tariff and freight assumptions are illustrative and require current validation.</x:v>
      </x:c>
      <x:c r="AM1573" s="32" t="str">
        <x:v>Marsèll's oxfords are a superb example of fine construction and simple design. The lace up design is reinvented with a distressed waxed suede finish. These versatile Italian made shoes will ensure long lasting comfort and cool through the seasons. Color Black. 100% Leather. Made in Italy.</x:v>
      </x:c>
      <x:c r="AN1573" s="32" t="str">
        <x:v>https://github.com/shopifypartners/shopify-product-csvs-and-images/blob/master/csv-files/fashion.csv</x:v>
      </x:c>
      <x:c r="AO1573" s="32" t="str">
        <x:v>2026-08-05-v2</x:v>
      </x:c>
    </x:row>
    <x:row r="1574">
      <x:c r="A1574" s="32" t="n">
        <x:v>1573</x:v>
      </x:c>
      <x:c r="B1574" s="32" t="str">
        <x:v>Shopify</x:v>
      </x:c>
      <x:c r="C1574" s="32" t="str">
        <x:v>Shopify Partners sample: fashion.csv</x:v>
      </x:c>
      <x:c r="D1574" s="32" t="str">
        <x:v>fashion.csv:prayer-bead-necklace-grey-blue</x:v>
      </x:c>
      <x:c r="E1574" s="32" t="str"/>
      <x:c r="F1574" s="32" t="str">
        <x:v>Prayer Bead Necklace in Grey/Blue</x:v>
      </x:c>
      <x:c r="G1574" s="32" t="str">
        <x:v>En Shalla</x:v>
      </x:c>
      <x:c r="H1574" s="32" t="str">
        <x:v>En Shalla</x:v>
      </x:c>
      <x:c r="I1574" s="47" t="n">
        <x:v>18</x:v>
      </x:c>
      <x:c r="J1574" s="32" t="str">
        <x:v>USD</x:v>
      </x:c>
      <x:c r="K1574" s="32" t="str">
        <x:v>accessories, En Shalla, F14, gift guide, Jewelry, Necklace, SALE, SALE30_4, Woman</x:v>
      </x:c>
      <x:c r="L1574" s="32" t="str">
        <x:v>women's necklaces</x:v>
      </x:c>
      <x:c r="M1574" s="67"/>
      <x:c r="N1574" s="32" t="str"/>
      <x:c r="O1574" s="32" t="str">
        <x:v>https://cdn.shopify.com/s/files/1/0923/8036/products/product_necklace_EnShalla_prayer-bead-necklace_grey-blue01.jpeg?v=1437074881</x:v>
      </x:c>
      <x:c r="P1574" s="32" t="str"/>
      <x:c r="Q1574" s="32" t="str">
        <x:v>Estimated</x:v>
      </x:c>
      <x:c r="R1574" s="32" t="str">
        <x:v>Jewelry</x:v>
      </x:c>
      <x:c r="S1574" s="32" t="str">
        <x:v>Plated fashion necklace</x:v>
      </x:c>
      <x:c r="T1574" s="32" t="str">
        <x:v>Platform product type: women's necklaces</x:v>
      </x:c>
      <x:c r="U1574" s="32" t="str">
        <x:v>Low</x:v>
      </x:c>
      <x:c r="V1574" s="67" t="n">
        <x:v>500</x:v>
      </x:c>
      <x:c r="W1574" s="47" t="n">
        <x:v>1.14</x:v>
      </x:c>
      <x:c r="X1574" s="47" t="n">
        <x:v>3.18</x:v>
      </x:c>
      <x:c r="Y1574" s="47" t="n">
        <x:v>7.95</x:v>
      </x:c>
      <x:c r="Z1574" s="47" t="n">
        <x:v>0.45</x:v>
      </x:c>
      <x:c r="AA1574" s="47" t="n">
        <x:v>0.2</x:v>
      </x:c>
      <x:c r="AB1574" s="68" t="n">
        <x:v>6</x:v>
      </x:c>
      <x:c r="AC1574" s="47" t="n">
        <x:v>1.48</x:v>
      </x:c>
      <x:c r="AD1574" s="47" t="n">
        <x:v>4.06</x:v>
      </x:c>
      <x:c r="AE1574" s="47" t="n">
        <x:v>10.23</x:v>
      </x:c>
      <x:c r="AF1574" s="68" t="n">
        <x:v>2.9</x:v>
      </x:c>
      <x:c r="AG1574" s="47" t="n">
        <x:v>3.5</x:v>
      </x:c>
      <x:c r="AH1574" s="68" t="n">
        <x:v>5</x:v>
      </x:c>
      <x:c r="AI1574" s="47" t="n">
        <x:v>8.98</x:v>
      </x:c>
      <x:c r="AJ1574" s="47" t="n">
        <x:v>9.02</x:v>
      </x:c>
      <x:c r="AK1574" s="48" t="n">
        <x:v>0.501</x:v>
      </x:c>
      <x:c r="AL1574" s="32" t="str">
        <x:v>Metal weight, plating thickness, stones, labor, and packaging vary widely. Modifiers: handmade labor. Tariff and freight assumptions are illustrative and require current validation.</x:v>
      </x:c>
      <x:c r="AM1574" s="32" t="str">
        <x:v>Fused of Moroccan culture and British design, En Shalla’s accessories are exceptionally inventive. This fringe pendant beaded necklace is handmade and sourced with integrity. Color Grey/Blue. Made in Morocco. Length 44". Also Available in Grey/Silver and Black .</x:v>
      </x:c>
      <x:c r="AN1574" s="32" t="str">
        <x:v>https://github.com/shopifypartners/shopify-product-csvs-and-images/blob/master/csv-files/fashion.csv</x:v>
      </x:c>
      <x:c r="AO1574" s="32" t="str">
        <x:v>2026-08-05-v2</x:v>
      </x:c>
    </x:row>
    <x:row r="1575">
      <x:c r="A1575" s="32" t="n">
        <x:v>1574</x:v>
      </x:c>
      <x:c r="B1575" s="32" t="str">
        <x:v>Shopify</x:v>
      </x:c>
      <x:c r="C1575" s="32" t="str">
        <x:v>Shopify Partners sample: fashion.csv</x:v>
      </x:c>
      <x:c r="D1575" s="32" t="str">
        <x:v>fashion.csv:austin-shirt-blue</x:v>
      </x:c>
      <x:c r="E1575" s="32" t="str"/>
      <x:c r="F1575" s="32" t="str">
        <x:v>Austin Shirt in Blue</x:v>
      </x:c>
      <x:c r="G1575" s="32" t="str">
        <x:v>Circle of Gentlemen</x:v>
      </x:c>
      <x:c r="H1575" s="32" t="str">
        <x:v>Circle of Gentlemen</x:v>
      </x:c>
      <x:c r="I1575" s="47" t="n">
        <x:v>168</x:v>
      </x:c>
      <x:c r="J1575" s="32" t="str">
        <x:v>USD</x:v>
      </x:c>
      <x:c r="K1575" s="32" t="str">
        <x:v>blue, button up, circle of gentlemen, cotton, F14, man, Men's, Relaxed Luxury, SALE, SALE30, top, tops, visible</x:v>
      </x:c>
      <x:c r="L1575" s="32" t="str">
        <x:v>men's button-ups</x:v>
      </x:c>
      <x:c r="M1575" s="67"/>
      <x:c r="N1575" s="32" t="str"/>
      <x:c r="O1575" s="32" t="str">
        <x:v>https://cdn.shopify.com/s/files/1/0923/8036/products/2014-09-26_Spencer_Look_04_01_72d7948d-362a-4f63-8816-464ae8930b89.jpeg?v=1442349798</x:v>
      </x:c>
      <x:c r="P1575" s="32" t="str"/>
      <x:c r="Q1575" s="32" t="str">
        <x:v>Estimated</x:v>
      </x:c>
      <x:c r="R1575" s="32" t="str">
        <x:v>Apparel</x:v>
      </x:c>
      <x:c r="S1575" s="32" t="str">
        <x:v>Button-down shirt or blouse</x:v>
      </x:c>
      <x:c r="T1575" s="32" t="str">
        <x:v>Platform product type: men's button-ups</x:v>
      </x:c>
      <x:c r="U1575" s="32" t="str">
        <x:v>Medium</x:v>
      </x:c>
      <x:c r="V1575" s="67" t="n">
        <x:v>500</x:v>
      </x:c>
      <x:c r="W1575" s="47" t="n">
        <x:v>4</x:v>
      </x:c>
      <x:c r="X1575" s="47" t="n">
        <x:v>7.5</x:v>
      </x:c>
      <x:c r="Y1575" s="47" t="n">
        <x:v>14</x:v>
      </x:c>
      <x:c r="Z1575" s="47" t="n">
        <x:v>0.6</x:v>
      </x:c>
      <x:c r="AA1575" s="47" t="n">
        <x:v>0.35</x:v>
      </x:c>
      <x:c r="AB1575" s="68" t="n">
        <x:v>10</x:v>
      </x:c>
      <x:c r="AC1575" s="47" t="n">
        <x:v>4.93</x:v>
      </x:c>
      <x:c r="AD1575" s="47" t="n">
        <x:v>9.29</x:v>
      </x:c>
      <x:c r="AE1575" s="47" t="n">
        <x:v>17.55</x:v>
      </x:c>
      <x:c r="AF1575" s="68" t="n">
        <x:v>2.9</x:v>
      </x:c>
      <x:c r="AG1575" s="47" t="n">
        <x:v>3.5</x:v>
      </x:c>
      <x:c r="AH1575" s="68" t="n">
        <x:v>5</x:v>
      </x:c>
      <x:c r="AI1575" s="47" t="n">
        <x:v>26.07</x:v>
      </x:c>
      <x:c r="AJ1575" s="47" t="n">
        <x:v>141.93</x:v>
      </x:c>
      <x:c r="AK1575" s="48" t="n">
        <x:v>0.845</x:v>
      </x:c>
      <x:c r="AL1575" s="32" t="str">
        <x:v>Fabric, pattern matching, buttons, and finishing drive variance. Tariff and freight assumptions are illustrative and require current validation.</x:v>
      </x:c>
      <x:c r="AM1575" s="32" t="str">
        <x:v>A blue and white pique weave defines a soft dress shirt by Circle Of Gentlemen. This shirt has a slim fit and features long sleeves with triple button barrel cuffs and a back yoke. Color Blue. 100% Cotton.</x:v>
      </x:c>
      <x:c r="AN1575" s="32" t="str">
        <x:v>https://github.com/shopifypartners/shopify-product-csvs-and-images/blob/master/csv-files/fashion.csv</x:v>
      </x:c>
      <x:c r="AO1575" s="32" t="str">
        <x:v>2026-08-05-v2</x:v>
      </x:c>
    </x:row>
    <x:row r="1576">
      <x:c r="A1576" s="32" t="n">
        <x:v>1575</x:v>
      </x:c>
      <x:c r="B1576" s="32" t="str">
        <x:v>Shopify</x:v>
      </x:c>
      <x:c r="C1576" s="32" t="str">
        <x:v>Shopify Partners sample: fashion.csv</x:v>
      </x:c>
      <x:c r="D1576" s="32" t="str">
        <x:v>fashion.csv:kobe-vest-brown</x:v>
      </x:c>
      <x:c r="E1576" s="32" t="str"/>
      <x:c r="F1576" s="32" t="str">
        <x:v>Kobe Vest in Brown</x:v>
      </x:c>
      <x:c r="G1576" s="32" t="str">
        <x:v>Homecore</x:v>
      </x:c>
      <x:c r="H1576" s="32" t="str">
        <x:v>Homecore</x:v>
      </x:c>
      <x:c r="I1576" s="47" t="n">
        <x:v>228</x:v>
      </x:c>
      <x:c r="J1576" s="32" t="str">
        <x:v>USD</x:v>
      </x:c>
      <x:c r="K1576" s="32" t="str">
        <x:v>button, buttons, F14, Man, Men's, outerwear, SALE, SALE30, vest, visible, wool</x:v>
      </x:c>
      <x:c r="L1576" s="32" t="str">
        <x:v>men's vests</x:v>
      </x:c>
      <x:c r="M1576" s="67"/>
      <x:c r="N1576" s="32" t="str"/>
      <x:c r="O1576" s="32" t="str">
        <x:v>https://cdn.shopify.com/s/files/1/0923/8036/products/2014_10_18_Addis_Look0605.jpeg?v=1437074590</x:v>
      </x:c>
      <x:c r="P1576" s="32" t="str"/>
      <x:c r="Q1576" s="32" t="str">
        <x:v>Estimated</x:v>
      </x:c>
      <x:c r="R1576" s="32" t="str">
        <x:v>Generic</x:v>
      </x:c>
      <x:c r="S1576" s="32" t="str">
        <x:v>Textile product</x:v>
      </x:c>
      <x:c r="T1576" s="32" t="str">
        <x:v>Broad source category: button, buttons, F14, Man, Men's, outerwear, SALE, SALE30, vest, visible, wool</x:v>
      </x:c>
      <x:c r="U1576" s="32" t="str">
        <x:v>Low</x:v>
      </x:c>
      <x:c r="V1576" s="67" t="n">
        <x:v>500</x:v>
      </x:c>
      <x:c r="W1576" s="47" t="n">
        <x:v>2</x:v>
      </x:c>
      <x:c r="X1576" s="47" t="n">
        <x:v>7</x:v>
      </x:c>
      <x:c r="Y1576" s="47" t="n">
        <x:v>20</x:v>
      </x:c>
      <x:c r="Z1576" s="47" t="n">
        <x:v>0.65</x:v>
      </x:c>
      <x:c r="AA1576" s="47" t="n">
        <x:v>0.8</x:v>
      </x:c>
      <x:c r="AB1576" s="68" t="n">
        <x:v>5</x:v>
      </x:c>
      <x:c r="AC1576" s="47" t="n">
        <x:v>2.62</x:v>
      </x:c>
      <x:c r="AD1576" s="47" t="n">
        <x:v>8.87</x:v>
      </x:c>
      <x:c r="AE1576" s="47" t="n">
        <x:v>25.2</x:v>
      </x:c>
      <x:c r="AF1576" s="68" t="n">
        <x:v>2.9</x:v>
      </x:c>
      <x:c r="AG1576" s="47" t="n">
        <x:v>3.5</x:v>
      </x:c>
      <x:c r="AH1576" s="68" t="n">
        <x:v>5</x:v>
      </x:c>
      <x:c r="AI1576" s="47" t="n">
        <x:v>30.38</x:v>
      </x:c>
      <x:c r="AJ1576" s="47" t="n">
        <x:v>197.62</x:v>
      </x:c>
      <x:c r="AK1576" s="48" t="n">
        <x:v>0.867</x:v>
      </x:c>
      <x:c r="AL1576" s="32" t="str">
        <x:v>Fiber, dimensions, sewing complexity, and finishing are unknown. Tariff and freight assumptions are illustrative and require current validation.</x:v>
      </x:c>
      <x:c r="AM1576" s="32" t="str">
        <x:v>Stylish in a thick boiled wool this four button vest from Homecore has a full cotton lining with tiered interior pockets waiting to hold your belongings close to your heart. Homecore. Color Brown. 100% Wool. 100% Cotton Lining. Addis is wearing a size Large. Addis is 6’2”, Chest 38.5”, Waist 31”, Inseam 32”.</x:v>
      </x:c>
      <x:c r="AN1576" s="32" t="str">
        <x:v>https://github.com/shopifypartners/shopify-product-csvs-and-images/blob/master/csv-files/fashion.csv</x:v>
      </x:c>
      <x:c r="AO1576" s="32" t="str">
        <x:v>2026-08-05-v2</x:v>
      </x:c>
    </x:row>
    <x:row r="1577">
      <x:c r="A1577" s="32" t="n">
        <x:v>1576</x:v>
      </x:c>
      <x:c r="B1577" s="32" t="str">
        <x:v>Shopify</x:v>
      </x:c>
      <x:c r="C1577" s="32" t="str">
        <x:v>Shopify Partners sample: fashion.csv</x:v>
      </x:c>
      <x:c r="D1577" s="32" t="str">
        <x:v>fashion.csv:tabas-scarf-charcoal-pattern</x:v>
      </x:c>
      <x:c r="E1577" s="32" t="str"/>
      <x:c r="F1577" s="32" t="str">
        <x:v>Tabas Scarf</x:v>
      </x:c>
      <x:c r="G1577" s="32" t="str">
        <x:v>Hannes Roether</x:v>
      </x:c>
      <x:c r="H1577" s="32" t="str">
        <x:v>Hannes Roether</x:v>
      </x:c>
      <x:c r="I1577" s="47" t="n">
        <x:v>218</x:v>
      </x:c>
      <x:c r="J1577" s="32" t="str">
        <x:v>USD</x:v>
      </x:c>
      <x:c r="K1577" s="32" t="str">
        <x:v>accessories, charcoal, cowl, f14, gift guide, grey, hannes roether, loop, man, measurement, men, SALE, SALE30_4, scarf, scarves, visible, woman, womens</x:v>
      </x:c>
      <x:c r="L1577" s="32" t="str">
        <x:v>women's scarves</x:v>
      </x:c>
      <x:c r="M1577" s="67"/>
      <x:c r="N1577" s="32" t="str"/>
      <x:c r="O1577" s="32" t="str">
        <x:v>https://cdn.shopify.com/s/files/1/0923/8036/products/products_scarves_epice_19269_a_1024x1024_78ca8689-43ab-4421-8a22-1b2ab3a49373.jpeg?v=1437074557</x:v>
      </x:c>
      <x:c r="P1577" s="32" t="str"/>
      <x:c r="Q1577" s="32" t="str">
        <x:v>Estimated</x:v>
      </x:c>
      <x:c r="R1577" s="32" t="str">
        <x:v>Apparel</x:v>
      </x:c>
      <x:c r="S1577" s="32" t="str">
        <x:v>Scarf or wrap</x:v>
      </x:c>
      <x:c r="T1577" s="32" t="str">
        <x:v>Platform product type: women's scarves</x:v>
      </x:c>
      <x:c r="U1577" s="32" t="str">
        <x:v>Medium</x:v>
      </x:c>
      <x:c r="V1577" s="67" t="n">
        <x:v>500</x:v>
      </x:c>
      <x:c r="W1577" s="47" t="n">
        <x:v>1.75</x:v>
      </x:c>
      <x:c r="X1577" s="47" t="n">
        <x:v>4.89</x:v>
      </x:c>
      <x:c r="Y1577" s="47" t="n">
        <x:v>12.22</x:v>
      </x:c>
      <x:c r="Z1577" s="47" t="n">
        <x:v>0.35</x:v>
      </x:c>
      <x:c r="AA1577" s="47" t="n">
        <x:v>0.22</x:v>
      </x:c>
      <x:c r="AB1577" s="68" t="n">
        <x:v>10</x:v>
      </x:c>
      <x:c r="AC1577" s="47" t="n">
        <x:v>2.2</x:v>
      </x:c>
      <x:c r="AD1577" s="47" t="n">
        <x:v>6.01</x:v>
      </x:c>
      <x:c r="AE1577" s="47" t="n">
        <x:v>14.88</x:v>
      </x:c>
      <x:c r="AF1577" s="68" t="n">
        <x:v>2.9</x:v>
      </x:c>
      <x:c r="AG1577" s="47" t="n">
        <x:v>3.5</x:v>
      </x:c>
      <x:c r="AH1577" s="68" t="n">
        <x:v>5</x:v>
      </x:c>
      <x:c r="AI1577" s="47" t="n">
        <x:v>26.73</x:v>
      </x:c>
      <x:c r="AJ1577" s="47" t="n">
        <x:v>191.27</x:v>
      </x:c>
      <x:c r="AK1577" s="48" t="n">
        <x:v>0.877</x:v>
      </x:c>
      <x:c r="AL1577" s="32" t="str">
        <x:v>Fiber, size, printing, and finishing affect cost. Modifiers: cashmere fiber. Tariff and freight assumptions are illustrative and require current validation.</x:v>
      </x:c>
      <x:c r="AM1577" s="32" t="str">
        <x:v>A knitted loop roughly a yard wide and long enough to wrap around you twice. Waffle knit at the edges with two shades of grey. Hannes Roether. Color Charcoal Pattern. 90% Cotton, 10% Cashmere. Made in EU. One Size.</x:v>
      </x:c>
      <x:c r="AN1577" s="32" t="str">
        <x:v>https://github.com/shopifypartners/shopify-product-csvs-and-images/blob/master/csv-files/fashion.csv</x:v>
      </x:c>
      <x:c r="AO1577" s="32" t="str">
        <x:v>2026-08-05-v2</x:v>
      </x:c>
    </x:row>
    <x:row r="1578">
      <x:c r="A1578" s="32" t="n">
        <x:v>1577</x:v>
      </x:c>
      <x:c r="B1578" s="32" t="str">
        <x:v>Shopify</x:v>
      </x:c>
      <x:c r="C1578" s="32" t="str">
        <x:v>Shopify Partners sample: fashion.csv</x:v>
      </x:c>
      <x:c r="D1578" s="32" t="str">
        <x:v>fashion.csv:zoulou-coat-black</x:v>
      </x:c>
      <x:c r="E1578" s="32" t="str"/>
      <x:c r="F1578" s="32" t="str">
        <x:v>Zoulou Coat in Black</x:v>
      </x:c>
      <x:c r="G1578" s="32" t="str">
        <x:v>Hannes Roether</x:v>
      </x:c>
      <x:c r="H1578" s="32" t="str">
        <x:v>Hannes Roether</x:v>
      </x:c>
      <x:c r="I1578" s="47" t="n">
        <x:v>528</x:v>
      </x:c>
      <x:c r="J1578" s="32" t="str">
        <x:v>USD</x:v>
      </x:c>
      <x:c r="K1578" s="32" t="str">
        <x:v>black, coat, F14, hannes roether, jacket, leather detail, outerwear, SALE, SALE30_4, visible, Woman, wool</x:v>
      </x:c>
      <x:c r="L1578" s="32" t="str">
        <x:v>women's coats &amp; jackets</x:v>
      </x:c>
      <x:c r="M1578" s="67"/>
      <x:c r="N1578" s="32" t="str"/>
      <x:c r="O1578" s="32" t="str">
        <x:v>https://cdn.shopify.com/s/files/1/0923/8036/products/2014_10_11_Lana_Look21_11.jpeg?v=1437074549</x:v>
      </x:c>
      <x:c r="P1578" s="32" t="str"/>
      <x:c r="Q1578" s="32" t="str">
        <x:v>Estimated</x:v>
      </x:c>
      <x:c r="R1578" s="32" t="str">
        <x:v>Apparel</x:v>
      </x:c>
      <x:c r="S1578" s="32" t="str">
        <x:v>Casual jacket or coat</x:v>
      </x:c>
      <x:c r="T1578" s="32" t="str">
        <x:v>Keyword/category match: jacket</x:v>
      </x:c>
      <x:c r="U1578" s="32" t="str">
        <x:v>Low</x:v>
      </x:c>
      <x:c r="V1578" s="67" t="n">
        <x:v>500</x:v>
      </x:c>
      <x:c r="W1578" s="47" t="n">
        <x:v>11.17</x:v>
      </x:c>
      <x:c r="X1578" s="47" t="n">
        <x:v>23.27</x:v>
      </x:c>
      <x:c r="Y1578" s="47" t="n">
        <x:v>51.2</x:v>
      </x:c>
      <x:c r="Z1578" s="47" t="n">
        <x:v>1.5</x:v>
      </x:c>
      <x:c r="AA1578" s="47" t="n">
        <x:v>2.5</x:v>
      </x:c>
      <x:c r="AB1578" s="68" t="n">
        <x:v>10</x:v>
      </x:c>
      <x:c r="AC1578" s="47" t="n">
        <x:v>14.16</x:v>
      </x:c>
      <x:c r="AD1578" s="47" t="n">
        <x:v>30</x:v>
      </x:c>
      <x:c r="AE1578" s="47" t="n">
        <x:v>66.22</x:v>
      </x:c>
      <x:c r="AF1578" s="68" t="n">
        <x:v>2.9</x:v>
      </x:c>
      <x:c r="AG1578" s="47" t="n">
        <x:v>3.5</x:v>
      </x:c>
      <x:c r="AH1578" s="68" t="n">
        <x:v>5</x:v>
      </x:c>
      <x:c r="AI1578" s="47" t="n">
        <x:v>75.21</x:v>
      </x:c>
      <x:c r="AJ1578" s="47" t="n">
        <x:v>452.79</x:v>
      </x:c>
      <x:c r="AK1578" s="48" t="n">
        <x:v>0.858</x:v>
      </x:c>
      <x:c r="AL1578" s="32" t="str">
        <x:v>Shell, insulation, waterproofing, lining, and hardware dominate. Tariff and freight assumptions are illustrative and require current validation.</x:v>
      </x:c>
      <x:c r="AM1578" s="32" t="str">
        <x:v>Leather buttons dress up this classic military coat. The coat features front princess seaming and a three-button closure. Fully lined. Hannes Roether. Color Black. 100% Wool. Lana is wearing an Extra-Small.</x:v>
      </x:c>
      <x:c r="AN1578" s="32" t="str">
        <x:v>https://github.com/shopifypartners/shopify-product-csvs-and-images/blob/master/csv-files/fashion.csv</x:v>
      </x:c>
      <x:c r="AO1578" s="32" t="str">
        <x:v>2026-08-05-v2</x:v>
      </x:c>
    </x:row>
    <x:row r="1579">
      <x:c r="A1579" s="32" t="n">
        <x:v>1578</x:v>
      </x:c>
      <x:c r="B1579" s="32" t="str">
        <x:v>Shopify</x:v>
      </x:c>
      <x:c r="C1579" s="32" t="str">
        <x:v>Shopify Partners sample: fashion.csv</x:v>
      </x:c>
      <x:c r="D1579" s="32" t="str">
        <x:v>fashion.csv:raps-pant-black</x:v>
      </x:c>
      <x:c r="E1579" s="32" t="str"/>
      <x:c r="F1579" s="32" t="str">
        <x:v>Raps Pant in Black</x:v>
      </x:c>
      <x:c r="G1579" s="32" t="str">
        <x:v>Hannes Roether</x:v>
      </x:c>
      <x:c r="H1579" s="32" t="str">
        <x:v>Hannes Roether</x:v>
      </x:c>
      <x:c r="I1579" s="47" t="n">
        <x:v>188</x:v>
      </x:c>
      <x:c r="J1579" s="32" t="str">
        <x:v>USD</x:v>
      </x:c>
      <x:c r="K1579" s="32" t="str">
        <x:v>Black, F14, Man, Pant, SALE, SALE30_4, Trouser, visible</x:v>
      </x:c>
      <x:c r="L1579" s="32" t="str">
        <x:v>men's trousers</x:v>
      </x:c>
      <x:c r="M1579" s="67"/>
      <x:c r="N1579" s="32" t="str"/>
      <x:c r="O1579" s="32" t="str">
        <x:v>https://cdn.shopify.com/s/files/1/0923/8036/products/2014-10-10_Addis_Look_01_01.jpeg?v=1437074527</x:v>
      </x:c>
      <x:c r="P1579" s="32" t="str"/>
      <x:c r="Q1579" s="32" t="str">
        <x:v>Estimated</x:v>
      </x:c>
      <x:c r="R1579" s="32" t="str">
        <x:v>Apparel</x:v>
      </x:c>
      <x:c r="S1579" s="32" t="str">
        <x:v>Pants or trousers</x:v>
      </x:c>
      <x:c r="T1579" s="32" t="str">
        <x:v>Platform product type: men's trousers</x:v>
      </x:c>
      <x:c r="U1579" s="32" t="str">
        <x:v>Medium</x:v>
      </x:c>
      <x:c r="V1579" s="67" t="n">
        <x:v>500</x:v>
      </x:c>
      <x:c r="W1579" s="47" t="n">
        <x:v>5</x:v>
      </x:c>
      <x:c r="X1579" s="47" t="n">
        <x:v>9</x:v>
      </x:c>
      <x:c r="Y1579" s="47" t="n">
        <x:v>18</x:v>
      </x:c>
      <x:c r="Z1579" s="47" t="n">
        <x:v>0.7</x:v>
      </x:c>
      <x:c r="AA1579" s="47" t="n">
        <x:v>0.65</x:v>
      </x:c>
      <x:c r="AB1579" s="68" t="n">
        <x:v>10</x:v>
      </x:c>
      <x:c r="AC1579" s="47" t="n">
        <x:v>6.21</x:v>
      </x:c>
      <x:c r="AD1579" s="47" t="n">
        <x:v>11.38</x:v>
      </x:c>
      <x:c r="AE1579" s="47" t="n">
        <x:v>22.88</x:v>
      </x:c>
      <x:c r="AF1579" s="68" t="n">
        <x:v>2.9</x:v>
      </x:c>
      <x:c r="AG1579" s="47" t="n">
        <x:v>3.5</x:v>
      </x:c>
      <x:c r="AH1579" s="68" t="n">
        <x:v>5</x:v>
      </x:c>
      <x:c r="AI1579" s="47" t="n">
        <x:v>29.74</x:v>
      </x:c>
      <x:c r="AJ1579" s="47" t="n">
        <x:v>158.26</x:v>
      </x:c>
      <x:c r="AK1579" s="48" t="n">
        <x:v>0.8420000000000001</x:v>
      </x:c>
      <x:c r="AL1579" s="32" t="str">
        <x:v>Fabric, construction, wash, and hardware affect cost. Tariff and freight assumptions are illustrative and require current validation.</x:v>
      </x:c>
      <x:c r="AM1579" s="32" t="str">
        <x:v>This is a demonstration store. You can purchase products like this from Baby &amp; Company A slim pant leg in a thick and comfortable cotton terry. Regular jean styling with a button fly and belt loops, back welt pockets and two front angle pockets. A lovely travel companion for long flights or an easy day about town. Hannes Roether. Color Black. 100% Cotton. Addis is wearing a size Small. Addis is 6’2”, Chest 38.5”, Waist 31”, Inseam 32”.</x:v>
      </x:c>
      <x:c r="AN1579" s="32" t="str">
        <x:v>https://github.com/shopifypartners/shopify-product-csvs-and-images/blob/master/csv-files/fashion.csv</x:v>
      </x:c>
      <x:c r="AO1579" s="32" t="str">
        <x:v>2026-08-05-v2</x:v>
      </x:c>
    </x:row>
    <x:row r="1580">
      <x:c r="A1580" s="32" t="n">
        <x:v>1579</x:v>
      </x:c>
      <x:c r="B1580" s="32" t="str">
        <x:v>Shopify</x:v>
      </x:c>
      <x:c r="C1580" s="32" t="str">
        <x:v>Shopify Partners sample: fashion.csv</x:v>
      </x:c>
      <x:c r="D1580" s="32" t="str">
        <x:v>fashion.csv:zig-coat-evening</x:v>
      </x:c>
      <x:c r="E1580" s="32" t="str"/>
      <x:c r="F1580" s="32" t="str">
        <x:v>Zig Coat in Evening</x:v>
      </x:c>
      <x:c r="G1580" s="32" t="str">
        <x:v>Hannes Roether</x:v>
      </x:c>
      <x:c r="H1580" s="32" t="str">
        <x:v>Hannes Roether</x:v>
      </x:c>
      <x:c r="I1580" s="47" t="n">
        <x:v>388</x:v>
      </x:c>
      <x:c r="J1580" s="32" t="str">
        <x:v>USD</x:v>
      </x:c>
      <x:c r="K1580" s="32" t="str">
        <x:v>blue, button-up, buttons, coat, coats, collar, jacket, jackets, Man, marine, outerwear, patches, teal, visible</x:v>
      </x:c>
      <x:c r="L1580" s="32" t="str">
        <x:v>men's coats &amp; jackets</x:v>
      </x:c>
      <x:c r="M1580" s="67"/>
      <x:c r="N1580" s="32" t="str"/>
      <x:c r="O1580" s="32" t="str">
        <x:v>https://cdn.shopify.com/s/files/1/0923/8036/products/2014-10-10_Addis_Look_03_03.jpeg?v=1437074518</x:v>
      </x:c>
      <x:c r="P1580" s="32" t="str"/>
      <x:c r="Q1580" s="32" t="str">
        <x:v>Estimated</x:v>
      </x:c>
      <x:c r="R1580" s="32" t="str">
        <x:v>Apparel</x:v>
      </x:c>
      <x:c r="S1580" s="32" t="str">
        <x:v>Button-down shirt or blouse</x:v>
      </x:c>
      <x:c r="T1580" s="32" t="str">
        <x:v>Keyword/category match: button-up</x:v>
      </x:c>
      <x:c r="U1580" s="32" t="str">
        <x:v>Medium</x:v>
      </x:c>
      <x:c r="V1580" s="67" t="n">
        <x:v>500</x:v>
      </x:c>
      <x:c r="W1580" s="47" t="n">
        <x:v>4</x:v>
      </x:c>
      <x:c r="X1580" s="47" t="n">
        <x:v>7.5</x:v>
      </x:c>
      <x:c r="Y1580" s="47" t="n">
        <x:v>14</x:v>
      </x:c>
      <x:c r="Z1580" s="47" t="n">
        <x:v>0.6</x:v>
      </x:c>
      <x:c r="AA1580" s="47" t="n">
        <x:v>0.35</x:v>
      </x:c>
      <x:c r="AB1580" s="68" t="n">
        <x:v>10</x:v>
      </x:c>
      <x:c r="AC1580" s="47" t="n">
        <x:v>4.93</x:v>
      </x:c>
      <x:c r="AD1580" s="47" t="n">
        <x:v>9.29</x:v>
      </x:c>
      <x:c r="AE1580" s="47" t="n">
        <x:v>17.55</x:v>
      </x:c>
      <x:c r="AF1580" s="68" t="n">
        <x:v>2.9</x:v>
      </x:c>
      <x:c r="AG1580" s="47" t="n">
        <x:v>3.5</x:v>
      </x:c>
      <x:c r="AH1580" s="68" t="n">
        <x:v>5</x:v>
      </x:c>
      <x:c r="AI1580" s="47" t="n">
        <x:v>43.45</x:v>
      </x:c>
      <x:c r="AJ1580" s="47" t="n">
        <x:v>344.55</x:v>
      </x:c>
      <x:c r="AK1580" s="48" t="n">
        <x:v>0.888</x:v>
      </x:c>
      <x:c r="AL1580" s="32" t="str">
        <x:v>Fabric, pattern matching, buttons, and finishing drive variance. Tariff and freight assumptions are illustrative and require current validation.</x:v>
      </x:c>
      <x:c r="AM1580" s="32" t="str">
        <x:v>This is a demonstration store. You can purchase products like this from Baby &amp; Company A stiff cotton overcoat is made naturally water resistant as the tightly woven fibers swell in inclement weather. Lamb leather details at button loops, inner collar and pocket welts. Two in-seam hand warmer pockets and one button at the end of the sleeves. Hannes Roether. Color Evening. 100% Cotton and 100% Lamb Leather.</x:v>
      </x:c>
      <x:c r="AN1580" s="32" t="str">
        <x:v>https://github.com/shopifypartners/shopify-product-csvs-and-images/blob/master/csv-files/fashion.csv</x:v>
      </x:c>
      <x:c r="AO1580" s="32" t="str">
        <x:v>2026-08-05-v2</x:v>
      </x:c>
    </x:row>
    <x:row r="1581">
      <x:c r="A1581" s="32" t="n">
        <x:v>1580</x:v>
      </x:c>
      <x:c r="B1581" s="32" t="str">
        <x:v>Shopify</x:v>
      </x:c>
      <x:c r="C1581" s="32" t="str">
        <x:v>Shopify Partners sample: fashion.csv</x:v>
      </x:c>
      <x:c r="D1581" s="32" t="str">
        <x:v>fashion.csv:morten-jacket-black</x:v>
      </x:c>
      <x:c r="E1581" s="32" t="str"/>
      <x:c r="F1581" s="32" t="str">
        <x:v>Morten Jacket in Black</x:v>
      </x:c>
      <x:c r="G1581" s="32" t="str">
        <x:v>Hannes Roether</x:v>
      </x:c>
      <x:c r="H1581" s="32" t="str">
        <x:v>Hannes Roether</x:v>
      </x:c>
      <x:c r="I1581" s="47" t="n">
        <x:v>448</x:v>
      </x:c>
      <x:c r="J1581" s="32" t="str">
        <x:v>USD</x:v>
      </x:c>
      <x:c r="K1581" s="32" t="str">
        <x:v>black, F14, hannes roether, jacket, leather, Man, navy, Outerwear, ribbed, SALE, SALE30_4, visible, zip up</x:v>
      </x:c>
      <x:c r="L1581" s="32" t="str">
        <x:v>men's coats &amp; jackets</x:v>
      </x:c>
      <x:c r="M1581" s="67"/>
      <x:c r="N1581" s="32" t="str"/>
      <x:c r="O1581" s="32" t="str">
        <x:v>https://cdn.shopify.com/s/files/1/0923/8036/products/2014_11_3_Addis_Look2_07.jpeg?v=1437074507</x:v>
      </x:c>
      <x:c r="P1581" s="32" t="str"/>
      <x:c r="Q1581" s="32" t="str">
        <x:v>Estimated</x:v>
      </x:c>
      <x:c r="R1581" s="32" t="str">
        <x:v>Apparel</x:v>
      </x:c>
      <x:c r="S1581" s="32" t="str">
        <x:v>Casual jacket or coat</x:v>
      </x:c>
      <x:c r="T1581" s="32" t="str">
        <x:v>Keyword/category match: jacket</x:v>
      </x:c>
      <x:c r="U1581" s="32" t="str">
        <x:v>Low</x:v>
      </x:c>
      <x:c r="V1581" s="67" t="n">
        <x:v>500</x:v>
      </x:c>
      <x:c r="W1581" s="47" t="n">
        <x:v>11.17</x:v>
      </x:c>
      <x:c r="X1581" s="47" t="n">
        <x:v>23.27</x:v>
      </x:c>
      <x:c r="Y1581" s="47" t="n">
        <x:v>51.2</x:v>
      </x:c>
      <x:c r="Z1581" s="47" t="n">
        <x:v>1.5</x:v>
      </x:c>
      <x:c r="AA1581" s="47" t="n">
        <x:v>2.5</x:v>
      </x:c>
      <x:c r="AB1581" s="68" t="n">
        <x:v>10</x:v>
      </x:c>
      <x:c r="AC1581" s="47" t="n">
        <x:v>14.16</x:v>
      </x:c>
      <x:c r="AD1581" s="47" t="n">
        <x:v>30</x:v>
      </x:c>
      <x:c r="AE1581" s="47" t="n">
        <x:v>66.22</x:v>
      </x:c>
      <x:c r="AF1581" s="68" t="n">
        <x:v>2.9</x:v>
      </x:c>
      <x:c r="AG1581" s="47" t="n">
        <x:v>3.5</x:v>
      </x:c>
      <x:c r="AH1581" s="68" t="n">
        <x:v>5</x:v>
      </x:c>
      <x:c r="AI1581" s="47" t="n">
        <x:v>68.89</x:v>
      </x:c>
      <x:c r="AJ1581" s="47" t="n">
        <x:v>379.11</x:v>
      </x:c>
      <x:c r="AK1581" s="48" t="n">
        <x:v>0.846</x:v>
      </x:c>
      <x:c r="AL1581" s="32" t="str">
        <x:v>Shell, insulation, waterproofing, lining, and hardware dominate. Tariff and freight assumptions are illustrative and require current validation.</x:v>
      </x:c>
      <x:c r="AM1581" s="32" t="str">
        <x:v>This is a demonstration store. You can purchase products like this from Baby &amp; Company A ribbed-knit collar and a button-in liner at the waist trap your bodies heat in while a button placket is made further secure with a heavy-weight brass zipper at center front. Leather detail at the stand collar and two hand warmer pockets that button closed. One zip pocket at the left breast. 100% Cotton. Hannes Roether. Color Black. Addis is wearing a size Small. Addis is 6’2”, Chest 38.5”, Waist 31”, Inseam</x:v>
      </x:c>
      <x:c r="AN1581" s="32" t="str">
        <x:v>https://github.com/shopifypartners/shopify-product-csvs-and-images/blob/master/csv-files/fashion.csv</x:v>
      </x:c>
      <x:c r="AO1581" s="32" t="str">
        <x:v>2026-08-05-v2</x:v>
      </x:c>
    </x:row>
    <x:row r="1582">
      <x:c r="A1582" s="32" t="n">
        <x:v>1581</x:v>
      </x:c>
      <x:c r="B1582" s="32" t="str">
        <x:v>Shopify</x:v>
      </x:c>
      <x:c r="C1582" s="32" t="str">
        <x:v>Shopify Partners sample: fashion.csv</x:v>
      </x:c>
      <x:c r="D1582" s="32" t="str">
        <x:v>fashion.csv:chiffon-cape-back-dress-sand</x:v>
      </x:c>
      <x:c r="E1582" s="32" t="str"/>
      <x:c r="F1582" s="32" t="str">
        <x:v>Chiffon Cape Back Dress in Sand</x:v>
      </x:c>
      <x:c r="G1582" s="32" t="str">
        <x:v>Louiza Babouryan</x:v>
      </x:c>
      <x:c r="H1582" s="32" t="str">
        <x:v>Louiza Babouryan</x:v>
      </x:c>
      <x:c r="I1582" s="47" t="n">
        <x:v>788</x:v>
      </x:c>
      <x:c r="J1582" s="32" t="str">
        <x:v>USD</x:v>
      </x:c>
      <x:c r="K1582" s="32" t="str">
        <x:v>arrivals, AW15, bow, cape back, chiffon, cream, Dress, Dresses, full moon, louiza babouryan, Relaxed Luxury, sand, signature, silk, tie waist, visible, Woman</x:v>
      </x:c>
      <x:c r="L1582" s="32" t="str">
        <x:v>women's dresses</x:v>
      </x:c>
      <x:c r="M1582" s="67"/>
      <x:c r="N1582" s="32" t="str"/>
      <x:c r="O1582" s="32" t="str">
        <x:v>https://cdn.shopify.com/s/files/1/0923/8036/products/2014_10_25_Lana_Look1_0005.jpeg?v=1437074495</x:v>
      </x:c>
      <x:c r="P1582" s="32" t="str"/>
      <x:c r="Q1582" s="32" t="str">
        <x:v>Estimated</x:v>
      </x:c>
      <x:c r="R1582" s="32" t="str">
        <x:v>Apparel</x:v>
      </x:c>
      <x:c r="S1582" s="32" t="str">
        <x:v>Casual dress</x:v>
      </x:c>
      <x:c r="T1582" s="32" t="str">
        <x:v>Platform product type: women's dresses</x:v>
      </x:c>
      <x:c r="U1582" s="32" t="str">
        <x:v>Low</x:v>
      </x:c>
      <x:c r="V1582" s="67" t="n">
        <x:v>500</x:v>
      </x:c>
      <x:c r="W1582" s="47" t="n">
        <x:v>6.54</x:v>
      </x:c>
      <x:c r="X1582" s="47" t="n">
        <x:v>13.08</x:v>
      </x:c>
      <x:c r="Y1582" s="47" t="n">
        <x:v>28.79</x:v>
      </x:c>
      <x:c r="Z1582" s="47" t="n">
        <x:v>0.75</x:v>
      </x:c>
      <x:c r="AA1582" s="47" t="n">
        <x:v>0.55</x:v>
      </x:c>
      <x:c r="AB1582" s="68" t="n">
        <x:v>10</x:v>
      </x:c>
      <x:c r="AC1582" s="47" t="n">
        <x:v>7.86</x:v>
      </x:c>
      <x:c r="AD1582" s="47" t="n">
        <x:v>15.82</x:v>
      </x:c>
      <x:c r="AE1582" s="47" t="n">
        <x:v>34.64</x:v>
      </x:c>
      <x:c r="AF1582" s="68" t="n">
        <x:v>2.9</x:v>
      </x:c>
      <x:c r="AG1582" s="47" t="n">
        <x:v>3.5</x:v>
      </x:c>
      <x:c r="AH1582" s="68" t="n">
        <x:v>5</x:v>
      </x:c>
      <x:c r="AI1582" s="47" t="n">
        <x:v>81.58</x:v>
      </x:c>
      <x:c r="AJ1582" s="47" t="n">
        <x:v>706.42</x:v>
      </x:c>
      <x:c r="AK1582" s="48" t="n">
        <x:v>0.8959999999999999</x:v>
      </x:c>
      <x:c r="AL1582" s="32" t="str">
        <x:v>Fabric, lining, embellishment, and complexity vary widely. Modifiers: silk material. Tariff and freight assumptions are illustrative and require current validation.</x:v>
      </x:c>
      <x:c r="AM1582" s="32" t="str">
        <x:v>This is a demonstration store. You can purchase products like this from Baby &amp; Company Louiza Babouryan romanticizes us with this featherweight gathered chiffon dress. This dress is sleeveless with eyelash fringe tickling the hem and neckline with a grosgrain ribbon loosely tying at the waist, leaving the back to fall freely and cape like.100% Silk. Color Sand. Lana is wearing a size Small. Also available in Black .</x:v>
      </x:c>
      <x:c r="AN1582" s="32" t="str">
        <x:v>https://github.com/shopifypartners/shopify-product-csvs-and-images/blob/master/csv-files/fashion.csv</x:v>
      </x:c>
      <x:c r="AO1582" s="32" t="str">
        <x:v>2026-08-05-v2</x:v>
      </x:c>
    </x:row>
    <x:row r="1583">
      <x:c r="A1583" s="32" t="n">
        <x:v>1582</x:v>
      </x:c>
      <x:c r="B1583" s="32" t="str">
        <x:v>Shopify</x:v>
      </x:c>
      <x:c r="C1583" s="32" t="str">
        <x:v>Shopify Partners sample: fashion.csv</x:v>
      </x:c>
      <x:c r="D1583" s="32" t="str">
        <x:v>fashion.csv:poet-silk-sweater-black</x:v>
      </x:c>
      <x:c r="E1583" s="32" t="str"/>
      <x:c r="F1583" s="32" t="str">
        <x:v>Poet Silk Sweater in Black</x:v>
      </x:c>
      <x:c r="G1583" s="32" t="str">
        <x:v>Louiza Babouryan</x:v>
      </x:c>
      <x:c r="H1583" s="32" t="str">
        <x:v>Louiza Babouryan</x:v>
      </x:c>
      <x:c r="I1583" s="47" t="n">
        <x:v>828</x:v>
      </x:c>
      <x:c r="J1583" s="32" t="str">
        <x:v>USD</x:v>
      </x:c>
      <x:c r="K1583" s="32" t="str">
        <x:v>arrivals, AW15, black, knitwear, last, louiza barbouryan, one, one6/11, Relaxed Luxury, signature, silk, sweater, tops, visible, woman, wool</x:v>
      </x:c>
      <x:c r="L1583" s="32" t="str">
        <x:v>women's tops</x:v>
      </x:c>
      <x:c r="M1583" s="67"/>
      <x:c r="N1583" s="32" t="str"/>
      <x:c r="O1583" s="32" t="str">
        <x:v>https://cdn.shopify.com/s/files/1/0923/8036/products/2014_10_11_Lana_Look01506.jpeg?v=1437074450</x:v>
      </x:c>
      <x:c r="P1583" s="32" t="str"/>
      <x:c r="Q1583" s="32" t="str">
        <x:v>Estimated</x:v>
      </x:c>
      <x:c r="R1583" s="32" t="str">
        <x:v>Apparel</x:v>
      </x:c>
      <x:c r="S1583" s="32" t="str">
        <x:v>Sweater or knitwear</x:v>
      </x:c>
      <x:c r="T1583" s="32" t="str">
        <x:v>Keyword/category match: sweater</x:v>
      </x:c>
      <x:c r="U1583" s="32" t="str">
        <x:v>Low</x:v>
      </x:c>
      <x:c r="V1583" s="67" t="n">
        <x:v>500</x:v>
      </x:c>
      <x:c r="W1583" s="47" t="n">
        <x:v>10.05</x:v>
      </x:c>
      <x:c r="X1583" s="47" t="n">
        <x:v>20.11</x:v>
      </x:c>
      <x:c r="Y1583" s="47" t="n">
        <x:v>40.22</x:v>
      </x:c>
      <x:c r="Z1583" s="47" t="n">
        <x:v>0.9</x:v>
      </x:c>
      <x:c r="AA1583" s="47" t="n">
        <x:v>0.9</x:v>
      </x:c>
      <x:c r="AB1583" s="68" t="n">
        <x:v>10</x:v>
      </x:c>
      <x:c r="AC1583" s="47" t="n">
        <x:v>12</x:v>
      </x:c>
      <x:c r="AD1583" s="47" t="n">
        <x:v>24.1</x:v>
      </x:c>
      <x:c r="AE1583" s="47" t="n">
        <x:v>48.42</x:v>
      </x:c>
      <x:c r="AF1583" s="68" t="n">
        <x:v>2.9</x:v>
      </x:c>
      <x:c r="AG1583" s="47" t="n">
        <x:v>3.5</x:v>
      </x:c>
      <x:c r="AH1583" s="68" t="n">
        <x:v>5</x:v>
      </x:c>
      <x:c r="AI1583" s="47" t="n">
        <x:v>93.01</x:v>
      </x:c>
      <x:c r="AJ1583" s="47" t="n">
        <x:v>734.99</x:v>
      </x:c>
      <x:c r="AK1583" s="48" t="n">
        <x:v>0.888</x:v>
      </x:c>
      <x:c r="AL1583" s="32" t="str">
        <x:v>Yarn fiber, gauge, handmade labor, and finishing dominate. Modifiers: silk material. Tariff and freight assumptions are illustrative and require current validation.</x:v>
      </x:c>
      <x:c r="AM1583" s="32" t="str">
        <x:v>This is a demonstration store. You can purchase products like this from Baby &amp; Company This sweater juxtaposes simple and streamlined shapes with graceful flourishes. Merino wool cuffs are attached to bishop sleeves, which lead to a mid-weight wool yoke at back. Ruffled detailing defines the shoulders. Louiza Babouryan. Color Black. 100% Silk, 100% Merino Wool. Lana is wearing a size Small. Lana is 5'7, hips 36.5", waist 25", bust 34.5".</x:v>
      </x:c>
      <x:c r="AN1583" s="32" t="str">
        <x:v>https://github.com/shopifypartners/shopify-product-csvs-and-images/blob/master/csv-files/fashion.csv</x:v>
      </x:c>
      <x:c r="AO1583" s="32" t="str">
        <x:v>2026-08-05-v2</x:v>
      </x:c>
    </x:row>
    <x:row r="1584">
      <x:c r="A1584" s="32" t="n">
        <x:v>1583</x:v>
      </x:c>
      <x:c r="B1584" s="32" t="str">
        <x:v>Shopify</x:v>
      </x:c>
      <x:c r="C1584" s="32" t="str">
        <x:v>Shopify Partners sample: fashion.csv</x:v>
      </x:c>
      <x:c r="D1584" s="32" t="str">
        <x:v>fashion.csv:double-breasted-hoodie-forest-plaid</x:v>
      </x:c>
      <x:c r="E1584" s="32" t="str"/>
      <x:c r="F1584" s="32" t="str">
        <x:v>Double Breasted Hoodie in Forest Plaid</x:v>
      </x:c>
      <x:c r="G1584" s="32" t="str">
        <x:v>V:Room</x:v>
      </x:c>
      <x:c r="H1584" s="32" t="str">
        <x:v>V:Room</x:v>
      </x:c>
      <x:c r="I1584" s="47" t="n">
        <x:v>538</x:v>
      </x:c>
      <x:c r="J1584" s="32" t="str">
        <x:v>USD</x:v>
      </x:c>
      <x:c r="K1584" s="32" t="str">
        <x:v>visible</x:v>
      </x:c>
      <x:c r="L1584" s="32" t="str">
        <x:v>men's coats &amp; jackets</x:v>
      </x:c>
      <x:c r="M1584" s="67"/>
      <x:c r="N1584" s="32" t="str"/>
      <x:c r="O1584" s="32" t="str">
        <x:v>https://cdn.shopify.com/s/files/1/0923/8036/products/2014_10_18_Addis_Look1403.jpeg?v=1437074373</x:v>
      </x:c>
      <x:c r="P1584" s="32" t="str"/>
      <x:c r="Q1584" s="32" t="str">
        <x:v>Estimated</x:v>
      </x:c>
      <x:c r="R1584" s="32" t="str">
        <x:v>Apparel</x:v>
      </x:c>
      <x:c r="S1584" s="32" t="str">
        <x:v>Hoodie or sweatshirt</x:v>
      </x:c>
      <x:c r="T1584" s="32" t="str">
        <x:v>Keyword/category match: hoodie</x:v>
      </x:c>
      <x:c r="U1584" s="32" t="str">
        <x:v>Medium</x:v>
      </x:c>
      <x:c r="V1584" s="67" t="n">
        <x:v>500</x:v>
      </x:c>
      <x:c r="W1584" s="47" t="n">
        <x:v>7</x:v>
      </x:c>
      <x:c r="X1584" s="47" t="n">
        <x:v>11.5</x:v>
      </x:c>
      <x:c r="Y1584" s="47" t="n">
        <x:v>19</x:v>
      </x:c>
      <x:c r="Z1584" s="47" t="n">
        <x:v>0.8</x:v>
      </x:c>
      <x:c r="AA1584" s="47" t="n">
        <x:v>0.8</x:v>
      </x:c>
      <x:c r="AB1584" s="68" t="n">
        <x:v>10</x:v>
      </x:c>
      <x:c r="AC1584" s="47" t="n">
        <x:v>8.64</x:v>
      </x:c>
      <x:c r="AD1584" s="47" t="n">
        <x:v>14.41</x:v>
      </x:c>
      <x:c r="AE1584" s="47" t="n">
        <x:v>24.53</x:v>
      </x:c>
      <x:c r="AF1584" s="68" t="n">
        <x:v>2.9</x:v>
      </x:c>
      <x:c r="AG1584" s="47" t="n">
        <x:v>3.5</x:v>
      </x:c>
      <x:c r="AH1584" s="68" t="n">
        <x:v>5</x:v>
      </x:c>
      <x:c r="AI1584" s="47" t="n">
        <x:v>60.41</x:v>
      </x:c>
      <x:c r="AJ1584" s="47" t="n">
        <x:v>477.59</x:v>
      </x:c>
      <x:c r="AK1584" s="48" t="n">
        <x:v>0.888</x:v>
      </x:c>
      <x:c r="AL1584" s="32" t="str">
        <x:v>Fleece weight, zipper, embroidery, and washes affect cost. Tariff and freight assumptions are illustrative and require current validation.</x:v>
      </x:c>
      <x:c r="AM1584" s="32" t="str">
        <x:v>This is a demonstration store. You can purchase products like this from Baby &amp; Company A double-breasted style hoodie with slanted patch pockets is colored in richly hued plaid. Unfinished seams are seen throughout. V:Room. Color Forest Plaid.87% Cotton, 13% Polyester. Addis is wearing a size Large. Addis is 6’2”, Chest 38.5”, Waist 31”, Inseam 32”.</x:v>
      </x:c>
      <x:c r="AN1584" s="32" t="str">
        <x:v>https://github.com/shopifypartners/shopify-product-csvs-and-images/blob/master/csv-files/fashion.csv</x:v>
      </x:c>
      <x:c r="AO1584" s="32" t="str">
        <x:v>2026-08-05-v2</x:v>
      </x:c>
    </x:row>
    <x:row r="1585">
      <x:c r="A1585" s="32" t="n">
        <x:v>1584</x:v>
      </x:c>
      <x:c r="B1585" s="32" t="str">
        <x:v>Shopify</x:v>
      </x:c>
      <x:c r="C1585" s="32" t="str">
        <x:v>Shopify Partners sample: fashion.csv</x:v>
      </x:c>
      <x:c r="D1585" s="32" t="str">
        <x:v>fashion.csv:triple-rung-cuff-gold-brass</x:v>
      </x:c>
      <x:c r="E1585" s="32" t="str"/>
      <x:c r="F1585" s="32" t="str">
        <x:v>Triple Rung Cuff</x:v>
      </x:c>
      <x:c r="G1585" s="32" t="str">
        <x:v>5 Octobre</x:v>
      </x:c>
      <x:c r="H1585" s="32" t="str">
        <x:v>5 Octobre</x:v>
      </x:c>
      <x:c r="I1585" s="47" t="n">
        <x:v>198</x:v>
      </x:c>
      <x:c r="J1585" s="32" t="str">
        <x:v>USD</x:v>
      </x:c>
      <x:c r="K1585" s="32" t="str">
        <x:v>5 octobre, accessories, bounty, brass, cuff, gold, jewelry, last, visible, woman</x:v>
      </x:c>
      <x:c r="L1585" s="32" t="str">
        <x:v>women's bracelets</x:v>
      </x:c>
      <x:c r="M1585" s="67"/>
      <x:c r="N1585" s="32" t="str"/>
      <x:c r="O1585" s="32" t="str">
        <x:v>https://cdn.shopify.com/s/files/1/0923/8036/products/product_bracelet_5octobre_triple-rung-cuff_01_1024x1024_a1162c7f-2e6d-48d4-bdb4-1d80d2363d76.jpeg?v=1437074335</x:v>
      </x:c>
      <x:c r="P1585" s="32" t="str"/>
      <x:c r="Q1585" s="32" t="str">
        <x:v>Estimated</x:v>
      </x:c>
      <x:c r="R1585" s="32" t="str">
        <x:v>Jewelry</x:v>
      </x:c>
      <x:c r="S1585" s="32" t="str">
        <x:v>Fashion bracelet or bangle</x:v>
      </x:c>
      <x:c r="T1585" s="32" t="str">
        <x:v>Platform product type: women's bracelets</x:v>
      </x:c>
      <x:c r="U1585" s="32" t="str">
        <x:v>Low</x:v>
      </x:c>
      <x:c r="V1585" s="67" t="n">
        <x:v>500</x:v>
      </x:c>
      <x:c r="W1585" s="47" t="n">
        <x:v>0.74</x:v>
      </x:c>
      <x:c r="X1585" s="47" t="n">
        <x:v>2.33</x:v>
      </x:c>
      <x:c r="Y1585" s="47" t="n">
        <x:v>6.52</x:v>
      </x:c>
      <x:c r="Z1585" s="47" t="n">
        <x:v>0.4</x:v>
      </x:c>
      <x:c r="AA1585" s="47" t="n">
        <x:v>0.16</x:v>
      </x:c>
      <x:c r="AB1585" s="68" t="n">
        <x:v>6</x:v>
      </x:c>
      <x:c r="AC1585" s="47" t="n">
        <x:v>1.02</x:v>
      </x:c>
      <x:c r="AD1585" s="47" t="n">
        <x:v>3.06</x:v>
      </x:c>
      <x:c r="AE1585" s="47" t="n">
        <x:v>8.39</x:v>
      </x:c>
      <x:c r="AF1585" s="68" t="n">
        <x:v>2.9</x:v>
      </x:c>
      <x:c r="AG1585" s="47" t="n">
        <x:v>3.5</x:v>
      </x:c>
      <x:c r="AH1585" s="68" t="n">
        <x:v>5</x:v>
      </x:c>
      <x:c r="AI1585" s="47" t="n">
        <x:v>22.2</x:v>
      </x:c>
      <x:c r="AJ1585" s="47" t="n">
        <x:v>175.8</x:v>
      </x:c>
      <x:c r="AK1585" s="48" t="n">
        <x:v>0.888</x:v>
      </x:c>
      <x:c r="AL1585" s="32" t="str">
        <x:v>Material, engraving, stones, and handmade labor vary widely. Tariff and freight assumptions are illustrative and require current validation.</x:v>
      </x:c>
      <x:c r="AM1585" s="32" t="str">
        <x:v>This is a demonstration store. You can purchase products like this from Baby &amp; Company This gold and brass cuff is composed of 3 architectural three tiers, each bearing its small clear stone. 5 Octobre. Color Gold Brass. Length 6", 1.5" Wide.</x:v>
      </x:c>
      <x:c r="AN1585" s="32" t="str">
        <x:v>https://github.com/shopifypartners/shopify-product-csvs-and-images/blob/master/csv-files/fashion.csv</x:v>
      </x:c>
      <x:c r="AO1585" s="32" t="str">
        <x:v>2026-08-05-v2</x:v>
      </x:c>
    </x:row>
    <x:row r="1586">
      <x:c r="A1586" s="32" t="n">
        <x:v>1585</x:v>
      </x:c>
      <x:c r="B1586" s="32" t="str">
        <x:v>Shopify</x:v>
      </x:c>
      <x:c r="C1586" s="32" t="str">
        <x:v>Shopify Partners sample: fashion.csv</x:v>
      </x:c>
      <x:c r="D1586" s="32" t="str">
        <x:v>fashion.csv:drop-turquoise-necklace-gold-turquoise</x:v>
      </x:c>
      <x:c r="E1586" s="32" t="str"/>
      <x:c r="F1586" s="32" t="str">
        <x:v>Drop Turquoise Necklace</x:v>
      </x:c>
      <x:c r="G1586" s="32" t="str">
        <x:v>5 Octobre</x:v>
      </x:c>
      <x:c r="H1586" s="32" t="str">
        <x:v>5 Octobre</x:v>
      </x:c>
      <x:c r="I1586" s="47" t="n">
        <x:v>598</x:v>
      </x:c>
      <x:c r="J1586" s="32" t="str">
        <x:v>USD</x:v>
      </x:c>
      <x:c r="K1586" s="32" t="str">
        <x:v>5 Octobre, accessories, bounty, jewelry, Necklace, Turquoise, visible, Woman</x:v>
      </x:c>
      <x:c r="L1586" s="32" t="str">
        <x:v>women's necklaces</x:v>
      </x:c>
      <x:c r="M1586" s="67"/>
      <x:c r="N1586" s="32" t="str"/>
      <x:c r="O1586" s="32" t="str">
        <x:v>https://cdn.shopify.com/s/files/1/0923/8036/products/product_necklace_mariacalderara_drop-turquoise-necklace01.jpeg?v=1437074314</x:v>
      </x:c>
      <x:c r="P1586" s="32" t="str"/>
      <x:c r="Q1586" s="32" t="str">
        <x:v>Estimated</x:v>
      </x:c>
      <x:c r="R1586" s="32" t="str">
        <x:v>Jewelry</x:v>
      </x:c>
      <x:c r="S1586" s="32" t="str">
        <x:v>Plated fashion necklace</x:v>
      </x:c>
      <x:c r="T1586" s="32" t="str">
        <x:v>Platform product type: women's necklaces</x:v>
      </x:c>
      <x:c r="U1586" s="32" t="str">
        <x:v>Low</x:v>
      </x:c>
      <x:c r="V1586" s="67" t="n">
        <x:v>500</x:v>
      </x:c>
      <x:c r="W1586" s="47" t="n">
        <x:v>0.93</x:v>
      </x:c>
      <x:c r="X1586" s="47" t="n">
        <x:v>2.61</x:v>
      </x:c>
      <x:c r="Y1586" s="47" t="n">
        <x:v>6.52</x:v>
      </x:c>
      <x:c r="Z1586" s="47" t="n">
        <x:v>0.45</x:v>
      </x:c>
      <x:c r="AA1586" s="47" t="n">
        <x:v>0.2</x:v>
      </x:c>
      <x:c r="AB1586" s="68" t="n">
        <x:v>6</x:v>
      </x:c>
      <x:c r="AC1586" s="47" t="n">
        <x:v>1.26</x:v>
      </x:c>
      <x:c r="AD1586" s="47" t="n">
        <x:v>3.45</x:v>
      </x:c>
      <x:c r="AE1586" s="47" t="n">
        <x:v>8.71</x:v>
      </x:c>
      <x:c r="AF1586" s="68" t="n">
        <x:v>2.9</x:v>
      </x:c>
      <x:c r="AG1586" s="47" t="n">
        <x:v>3.5</x:v>
      </x:c>
      <x:c r="AH1586" s="68" t="n">
        <x:v>5</x:v>
      </x:c>
      <x:c r="AI1586" s="47" t="n">
        <x:v>54.19</x:v>
      </x:c>
      <x:c r="AJ1586" s="47" t="n">
        <x:v>543.81</x:v>
      </x:c>
      <x:c r="AK1586" s="48" t="n">
        <x:v>0.909</x:v>
      </x:c>
      <x:c r="AL1586" s="32" t="str">
        <x:v>Metal weight, plating thickness, stones, labor, and packaging vary widely. Tariff and freight assumptions are illustrative and require current validation.</x:v>
      </x:c>
      <x:c r="AM1586" s="32" t="str">
        <x:v>This is a demonstration store. You can purchase products like this from Baby &amp; Company A weighty turquoise stone dangles from a slender gold beaded chain. 5 Octobre. Color Gold Turquoise. Chain Length 30", Pendant 2 &amp; 7/8" Tall, 1" Wide.</x:v>
      </x:c>
      <x:c r="AN1586" s="32" t="str">
        <x:v>https://github.com/shopifypartners/shopify-product-csvs-and-images/blob/master/csv-files/fashion.csv</x:v>
      </x:c>
      <x:c r="AO1586" s="32" t="str">
        <x:v>2026-08-05-v2</x:v>
      </x:c>
    </x:row>
    <x:row r="1587">
      <x:c r="A1587" s="32" t="n">
        <x:v>1586</x:v>
      </x:c>
      <x:c r="B1587" s="32" t="str">
        <x:v>Shopify</x:v>
      </x:c>
      <x:c r="C1587" s="32" t="str">
        <x:v>Shopify Partners sample: fashion.csv</x:v>
      </x:c>
      <x:c r="D1587" s="32" t="str">
        <x:v>fashion.csv:triple-hoop-earring-gold-brass</x:v>
      </x:c>
      <x:c r="E1587" s="32" t="str"/>
      <x:c r="F1587" s="32" t="str">
        <x:v>Triple Hoop Earring</x:v>
      </x:c>
      <x:c r="G1587" s="32" t="str">
        <x:v>5 Octobre</x:v>
      </x:c>
      <x:c r="H1587" s="32" t="str">
        <x:v>5 Octobre</x:v>
      </x:c>
      <x:c r="I1587" s="47" t="n">
        <x:v>228</x:v>
      </x:c>
      <x:c r="J1587" s="32" t="str">
        <x:v>USD</x:v>
      </x:c>
      <x:c r="K1587" s="32" t="str">
        <x:v>5 Octobre, accessories, bounty, earring, gift guide, gold brass, hoops, jewelry, last, visible, woman</x:v>
      </x:c>
      <x:c r="L1587" s="32" t="str">
        <x:v>women's earrings</x:v>
      </x:c>
      <x:c r="M1587" s="67"/>
      <x:c r="N1587" s="32" t="str"/>
      <x:c r="O1587" s="32" t="str">
        <x:v>https://cdn.shopify.com/s/files/1/0923/8036/products/product_earring_5octobre_triple-hoop-earring01.jpeg?v=1437074311</x:v>
      </x:c>
      <x:c r="P1587" s="32" t="str"/>
      <x:c r="Q1587" s="32" t="str">
        <x:v>Estimated</x:v>
      </x:c>
      <x:c r="R1587" s="32" t="str">
        <x:v>Jewelry</x:v>
      </x:c>
      <x:c r="S1587" s="32" t="str">
        <x:v>Fashion earrings</x:v>
      </x:c>
      <x:c r="T1587" s="32" t="str">
        <x:v>Platform product type: women's earrings</x:v>
      </x:c>
      <x:c r="U1587" s="32" t="str">
        <x:v>Low</x:v>
      </x:c>
      <x:c r="V1587" s="67" t="n">
        <x:v>500</x:v>
      </x:c>
      <x:c r="W1587" s="47" t="n">
        <x:v>0.5</x:v>
      </x:c>
      <x:c r="X1587" s="47" t="n">
        <x:v>1.8</x:v>
      </x:c>
      <x:c r="Y1587" s="47" t="n">
        <x:v>5</x:v>
      </x:c>
      <x:c r="Z1587" s="47" t="n">
        <x:v>0.35</x:v>
      </x:c>
      <x:c r="AA1587" s="47" t="n">
        <x:v>0.12</x:v>
      </x:c>
      <x:c r="AB1587" s="68" t="n">
        <x:v>6</x:v>
      </x:c>
      <x:c r="AC1587" s="47" t="n">
        <x:v>0.74</x:v>
      </x:c>
      <x:c r="AD1587" s="47" t="n">
        <x:v>2.41</x:v>
      </x:c>
      <x:c r="AE1587" s="47" t="n">
        <x:v>6.47</x:v>
      </x:c>
      <x:c r="AF1587" s="68" t="n">
        <x:v>2.9</x:v>
      </x:c>
      <x:c r="AG1587" s="47" t="n">
        <x:v>3.5</x:v>
      </x:c>
      <x:c r="AH1587" s="68" t="n">
        <x:v>5</x:v>
      </x:c>
      <x:c r="AI1587" s="47" t="n">
        <x:v>23.92</x:v>
      </x:c>
      <x:c r="AJ1587" s="47" t="n">
        <x:v>204.08</x:v>
      </x:c>
      <x:c r="AK1587" s="48" t="n">
        <x:v>0.895</x:v>
      </x:c>
      <x:c r="AL1587" s="32" t="str">
        <x:v>Metal, stones, pair complexity, and plating affect cost. Tariff and freight assumptions are illustrative and require current validation.</x:v>
      </x:c>
      <x:c r="AM1587" s="32" t="str">
        <x:v>This is a demonstration store. You can purchase products like this from Baby &amp; Company Concentric circles meet to form a trio of hoops. Color Gold Brass. Length 2.5", 1" Wide.</x:v>
      </x:c>
      <x:c r="AN1587" s="32" t="str">
        <x:v>https://github.com/shopifypartners/shopify-product-csvs-and-images/blob/master/csv-files/fashion.csv</x:v>
      </x:c>
      <x:c r="AO1587" s="32" t="str">
        <x:v>2026-08-05-v2</x:v>
      </x:c>
    </x:row>
    <x:row r="1588">
      <x:c r="A1588" s="32" t="n">
        <x:v>1587</x:v>
      </x:c>
      <x:c r="B1588" s="32" t="str">
        <x:v>Shopify</x:v>
      </x:c>
      <x:c r="C1588" s="32" t="str">
        <x:v>Shopify Partners sample: fashion.csv</x:v>
      </x:c>
      <x:c r="D1588" s="32" t="str">
        <x:v>fashion.csv:nathan-necklace-chrysoprase</x:v>
      </x:c>
      <x:c r="E1588" s="32" t="str"/>
      <x:c r="F1588" s="32" t="str">
        <x:v>Nathan Necklace</x:v>
      </x:c>
      <x:c r="G1588" s="32" t="str">
        <x:v>5 Octobre</x:v>
      </x:c>
      <x:c r="H1588" s="32" t="str">
        <x:v>5 Octobre</x:v>
      </x:c>
      <x:c r="I1588" s="47" t="n">
        <x:v>268</x:v>
      </x:c>
      <x:c r="J1588" s="32" t="str">
        <x:v>USD</x:v>
      </x:c>
      <x:c r="K1588" s="32" t="str">
        <x:v>5 Octobre, accessories, bounty, gift guide, gold, jewelry, last, necklace, visible, Woman</x:v>
      </x:c>
      <x:c r="L1588" s="32" t="str">
        <x:v>women's necklaces</x:v>
      </x:c>
      <x:c r="M1588" s="67"/>
      <x:c r="N1588" s="32" t="str"/>
      <x:c r="O1588" s="32" t="str">
        <x:v>https://cdn.shopify.com/s/files/1/0923/8036/products/product_necklace_5octobre_nathan-necklace01.jpeg?v=1437074309</x:v>
      </x:c>
      <x:c r="P1588" s="32" t="str"/>
      <x:c r="Q1588" s="32" t="str">
        <x:v>Estimated</x:v>
      </x:c>
      <x:c r="R1588" s="32" t="str">
        <x:v>Jewelry</x:v>
      </x:c>
      <x:c r="S1588" s="32" t="str">
        <x:v>Plated fashion necklace</x:v>
      </x:c>
      <x:c r="T1588" s="32" t="str">
        <x:v>Platform product type: women's necklaces</x:v>
      </x:c>
      <x:c r="U1588" s="32" t="str">
        <x:v>Low</x:v>
      </x:c>
      <x:c r="V1588" s="67" t="n">
        <x:v>500</x:v>
      </x:c>
      <x:c r="W1588" s="47" t="n">
        <x:v>0.93</x:v>
      </x:c>
      <x:c r="X1588" s="47" t="n">
        <x:v>2.61</x:v>
      </x:c>
      <x:c r="Y1588" s="47" t="n">
        <x:v>6.52</x:v>
      </x:c>
      <x:c r="Z1588" s="47" t="n">
        <x:v>0.45</x:v>
      </x:c>
      <x:c r="AA1588" s="47" t="n">
        <x:v>0.2</x:v>
      </x:c>
      <x:c r="AB1588" s="68" t="n">
        <x:v>6</x:v>
      </x:c>
      <x:c r="AC1588" s="47" t="n">
        <x:v>1.26</x:v>
      </x:c>
      <x:c r="AD1588" s="47" t="n">
        <x:v>3.45</x:v>
      </x:c>
      <x:c r="AE1588" s="47" t="n">
        <x:v>8.71</x:v>
      </x:c>
      <x:c r="AF1588" s="68" t="n">
        <x:v>2.9</x:v>
      </x:c>
      <x:c r="AG1588" s="47" t="n">
        <x:v>3.5</x:v>
      </x:c>
      <x:c r="AH1588" s="68" t="n">
        <x:v>5</x:v>
      </x:c>
      <x:c r="AI1588" s="47" t="n">
        <x:v>28.12</x:v>
      </x:c>
      <x:c r="AJ1588" s="47" t="n">
        <x:v>239.88</x:v>
      </x:c>
      <x:c r="AK1588" s="48" t="n">
        <x:v>0.895</x:v>
      </x:c>
      <x:c r="AL1588" s="32" t="str">
        <x:v>Metal weight, plating thickness, stones, labor, and packaging vary widely. Tariff and freight assumptions are illustrative and require current validation.</x:v>
      </x:c>
      <x:c r="AM1588" s="32" t="str">
        <x:v>This is a demonstration store. You can purchase products like this from Baby &amp; Company Delicate gold chain with golden disc pendant. Precious Chrysophrase stone set as focal point. 5 Octobre. Color Gold, Chryophrase. Clasp to Chain Length 17", Diameter 1".</x:v>
      </x:c>
      <x:c r="AN1588" s="32" t="str">
        <x:v>https://github.com/shopifypartners/shopify-product-csvs-and-images/blob/master/csv-files/fashion.csv</x:v>
      </x:c>
      <x:c r="AO1588" s="32" t="str">
        <x:v>2026-08-05-v2</x:v>
      </x:c>
    </x:row>
    <x:row r="1589">
      <x:c r="A1589" s="32" t="n">
        <x:v>1588</x:v>
      </x:c>
      <x:c r="B1589" s="32" t="str">
        <x:v>Shopify</x:v>
      </x:c>
      <x:c r="C1589" s="32" t="str">
        <x:v>Shopify Partners sample: fashion.csv</x:v>
      </x:c>
      <x:c r="D1589" s="32" t="str">
        <x:v>fashion.csv:roberta-hoop-earrings-gold-brass</x:v>
      </x:c>
      <x:c r="E1589" s="32" t="str"/>
      <x:c r="F1589" s="32" t="str">
        <x:v>Roberta Hoop Earrings</x:v>
      </x:c>
      <x:c r="G1589" s="32" t="str">
        <x:v>5 Octobre</x:v>
      </x:c>
      <x:c r="H1589" s="32" t="str">
        <x:v>5 Octobre</x:v>
      </x:c>
      <x:c r="I1589" s="47" t="n">
        <x:v>198</x:v>
      </x:c>
      <x:c r="J1589" s="32" t="str">
        <x:v>USD</x:v>
      </x:c>
      <x:c r="K1589" s="32" t="str">
        <x:v>5 octobre, accessories, bounty, earring, gift guide, gold, hoops, jewelry, visible, Woman</x:v>
      </x:c>
      <x:c r="L1589" s="32" t="str">
        <x:v>women's earrings</x:v>
      </x:c>
      <x:c r="M1589" s="67"/>
      <x:c r="N1589" s="32" t="str"/>
      <x:c r="O1589" s="32" t="str">
        <x:v>https://cdn.shopify.com/s/files/1/0923/8036/products/product_earring_5octobre_roberta-hoop-earring_01.jpeg?v=1437074306</x:v>
      </x:c>
      <x:c r="P1589" s="32" t="str"/>
      <x:c r="Q1589" s="32" t="str">
        <x:v>Estimated</x:v>
      </x:c>
      <x:c r="R1589" s="32" t="str">
        <x:v>Jewelry</x:v>
      </x:c>
      <x:c r="S1589" s="32" t="str">
        <x:v>Fashion earrings</x:v>
      </x:c>
      <x:c r="T1589" s="32" t="str">
        <x:v>Platform product type: women's earrings</x:v>
      </x:c>
      <x:c r="U1589" s="32" t="str">
        <x:v>Low</x:v>
      </x:c>
      <x:c r="V1589" s="67" t="n">
        <x:v>500</x:v>
      </x:c>
      <x:c r="W1589" s="47" t="n">
        <x:v>0.5</x:v>
      </x:c>
      <x:c r="X1589" s="47" t="n">
        <x:v>1.8</x:v>
      </x:c>
      <x:c r="Y1589" s="47" t="n">
        <x:v>5</x:v>
      </x:c>
      <x:c r="Z1589" s="47" t="n">
        <x:v>0.35</x:v>
      </x:c>
      <x:c r="AA1589" s="47" t="n">
        <x:v>0.12</x:v>
      </x:c>
      <x:c r="AB1589" s="68" t="n">
        <x:v>6</x:v>
      </x:c>
      <x:c r="AC1589" s="47" t="n">
        <x:v>0.74</x:v>
      </x:c>
      <x:c r="AD1589" s="47" t="n">
        <x:v>2.41</x:v>
      </x:c>
      <x:c r="AE1589" s="47" t="n">
        <x:v>6.47</x:v>
      </x:c>
      <x:c r="AF1589" s="68" t="n">
        <x:v>2.9</x:v>
      </x:c>
      <x:c r="AG1589" s="47" t="n">
        <x:v>3.5</x:v>
      </x:c>
      <x:c r="AH1589" s="68" t="n">
        <x:v>5</x:v>
      </x:c>
      <x:c r="AI1589" s="47" t="n">
        <x:v>21.55</x:v>
      </x:c>
      <x:c r="AJ1589" s="47" t="n">
        <x:v>176.45</x:v>
      </x:c>
      <x:c r="AK1589" s="48" t="n">
        <x:v>0.8909999999999999</x:v>
      </x:c>
      <x:c r="AL1589" s="32" t="str">
        <x:v>Metal, stones, pair complexity, and plating affect cost. Tariff and freight assumptions are illustrative and require current validation.</x:v>
      </x:c>
      <x:c r="AM1589" s="32" t="str">
        <x:v>This is a demonstration store. You can purchase products like this from Baby &amp; Company Classic hoop earrings have slims curves and a sleek profile. Fish Hook Earring. 5 Octobre. Color Gold Brass. Diameter 1.5".</x:v>
      </x:c>
      <x:c r="AN1589" s="32" t="str">
        <x:v>https://github.com/shopifypartners/shopify-product-csvs-and-images/blob/master/csv-files/fashion.csv</x:v>
      </x:c>
      <x:c r="AO1589" s="32" t="str">
        <x:v>2026-08-05-v2</x:v>
      </x:c>
    </x:row>
    <x:row r="1590">
      <x:c r="A1590" s="32" t="n">
        <x:v>1589</x:v>
      </x:c>
      <x:c r="B1590" s="32" t="str">
        <x:v>Shopify</x:v>
      </x:c>
      <x:c r="C1590" s="32" t="str">
        <x:v>Shopify Partners sample: fashion.csv</x:v>
      </x:c>
      <x:c r="D1590" s="32" t="str">
        <x:v>fashion.csv:lane-bead-bracelet-gold-brass</x:v>
      </x:c>
      <x:c r="E1590" s="32" t="str"/>
      <x:c r="F1590" s="32" t="str">
        <x:v>Lane Bead Bracelet in Gold Brass</x:v>
      </x:c>
      <x:c r="G1590" s="32" t="str">
        <x:v>5 Octobre</x:v>
      </x:c>
      <x:c r="H1590" s="32" t="str">
        <x:v>5 Octobre</x:v>
      </x:c>
      <x:c r="I1590" s="47" t="n">
        <x:v>268</x:v>
      </x:c>
      <x:c r="J1590" s="32" t="str">
        <x:v>USD</x:v>
      </x:c>
      <x:c r="K1590" s="32" t="str">
        <x:v>5 octobre, accessories, bounty, bracelet, brass, gift guide, gold, jewelry, last, measurement, visible, Woman</x:v>
      </x:c>
      <x:c r="L1590" s="32" t="str">
        <x:v>women's bracelets</x:v>
      </x:c>
      <x:c r="M1590" s="67"/>
      <x:c r="N1590" s="32" t="str"/>
      <x:c r="O1590" s="32" t="str">
        <x:v>https://cdn.shopify.com/s/files/1/0923/8036/products/product_bracelet_5octobre_lane-bead-bracelet_gold-brass01.jpeg?v=1437074301</x:v>
      </x:c>
      <x:c r="P1590" s="32" t="str"/>
      <x:c r="Q1590" s="32" t="str">
        <x:v>Estimated</x:v>
      </x:c>
      <x:c r="R1590" s="32" t="str">
        <x:v>Jewelry</x:v>
      </x:c>
      <x:c r="S1590" s="32" t="str">
        <x:v>Fashion bracelet or bangle</x:v>
      </x:c>
      <x:c r="T1590" s="32" t="str">
        <x:v>Platform product type: women's bracelets</x:v>
      </x:c>
      <x:c r="U1590" s="32" t="str">
        <x:v>Low</x:v>
      </x:c>
      <x:c r="V1590" s="67" t="n">
        <x:v>500</x:v>
      </x:c>
      <x:c r="W1590" s="47" t="n">
        <x:v>0.74</x:v>
      </x:c>
      <x:c r="X1590" s="47" t="n">
        <x:v>2.33</x:v>
      </x:c>
      <x:c r="Y1590" s="47" t="n">
        <x:v>6.52</x:v>
      </x:c>
      <x:c r="Z1590" s="47" t="n">
        <x:v>0.4</x:v>
      </x:c>
      <x:c r="AA1590" s="47" t="n">
        <x:v>0.16</x:v>
      </x:c>
      <x:c r="AB1590" s="68" t="n">
        <x:v>6</x:v>
      </x:c>
      <x:c r="AC1590" s="47" t="n">
        <x:v>1.02</x:v>
      </x:c>
      <x:c r="AD1590" s="47" t="n">
        <x:v>3.06</x:v>
      </x:c>
      <x:c r="AE1590" s="47" t="n">
        <x:v>8.39</x:v>
      </x:c>
      <x:c r="AF1590" s="68" t="n">
        <x:v>2.9</x:v>
      </x:c>
      <x:c r="AG1590" s="47" t="n">
        <x:v>3.5</x:v>
      </x:c>
      <x:c r="AH1590" s="68" t="n">
        <x:v>5</x:v>
      </x:c>
      <x:c r="AI1590" s="47" t="n">
        <x:v>27.73</x:v>
      </x:c>
      <x:c r="AJ1590" s="47" t="n">
        <x:v>240.27</x:v>
      </x:c>
      <x:c r="AK1590" s="48" t="n">
        <x:v>0.897</x:v>
      </x:c>
      <x:c r="AL1590" s="32" t="str">
        <x:v>Material, engraving, stones, and handmade labor vary widely. Tariff and freight assumptions are illustrative and require current validation.</x:v>
      </x:c>
      <x:c r="AM1590" s="32" t="str">
        <x:v>Gold and brass beading infuse this bracelet with simple charm. 5 Octobre. Color Gold Brass.</x:v>
      </x:c>
      <x:c r="AN1590" s="32" t="str">
        <x:v>https://github.com/shopifypartners/shopify-product-csvs-and-images/blob/master/csv-files/fashion.csv</x:v>
      </x:c>
      <x:c r="AO1590" s="32" t="str">
        <x:v>2026-08-05-v2</x:v>
      </x:c>
    </x:row>
    <x:row r="1591">
      <x:c r="A1591" s="32" t="n">
        <x:v>1590</x:v>
      </x:c>
      <x:c r="B1591" s="32" t="str">
        <x:v>Shopify</x:v>
      </x:c>
      <x:c r="C1591" s="32" t="str">
        <x:v>Shopify Partners sample: fashion.csv</x:v>
      </x:c>
      <x:c r="D1591" s="32" t="str">
        <x:v>fashion.csv:roxanne-hoop-earrings-gold-brass</x:v>
      </x:c>
      <x:c r="E1591" s="32" t="str"/>
      <x:c r="F1591" s="32" t="str">
        <x:v>Roxanne Hoop Earrings</x:v>
      </x:c>
      <x:c r="G1591" s="32" t="str">
        <x:v>5 Octobre</x:v>
      </x:c>
      <x:c r="H1591" s="32" t="str">
        <x:v>5 Octobre</x:v>
      </x:c>
      <x:c r="I1591" s="47" t="n">
        <x:v>138</x:v>
      </x:c>
      <x:c r="J1591" s="32" t="str">
        <x:v>USD</x:v>
      </x:c>
      <x:c r="K1591" s="32" t="str">
        <x:v>5 Octobre, accessories, bounty, earring, gift guide, gold brass, jewelry, last, visible, Woman</x:v>
      </x:c>
      <x:c r="L1591" s="32" t="str">
        <x:v>women's earrings</x:v>
      </x:c>
      <x:c r="M1591" s="67"/>
      <x:c r="N1591" s="32" t="str"/>
      <x:c r="O1591" s="32" t="str">
        <x:v>https://cdn.shopify.com/s/files/1/0923/8036/products/product_earring_5octobre_roxanne-hoop-earring_01.jpeg?v=1437074298</x:v>
      </x:c>
      <x:c r="P1591" s="32" t="str"/>
      <x:c r="Q1591" s="32" t="str">
        <x:v>Estimated</x:v>
      </x:c>
      <x:c r="R1591" s="32" t="str">
        <x:v>Jewelry</x:v>
      </x:c>
      <x:c r="S1591" s="32" t="str">
        <x:v>Fashion earrings</x:v>
      </x:c>
      <x:c r="T1591" s="32" t="str">
        <x:v>Platform product type: women's earrings</x:v>
      </x:c>
      <x:c r="U1591" s="32" t="str">
        <x:v>Low</x:v>
      </x:c>
      <x:c r="V1591" s="67" t="n">
        <x:v>500</x:v>
      </x:c>
      <x:c r="W1591" s="47" t="n">
        <x:v>0.5</x:v>
      </x:c>
      <x:c r="X1591" s="47" t="n">
        <x:v>1.8</x:v>
      </x:c>
      <x:c r="Y1591" s="47" t="n">
        <x:v>5</x:v>
      </x:c>
      <x:c r="Z1591" s="47" t="n">
        <x:v>0.35</x:v>
      </x:c>
      <x:c r="AA1591" s="47" t="n">
        <x:v>0.12</x:v>
      </x:c>
      <x:c r="AB1591" s="68" t="n">
        <x:v>6</x:v>
      </x:c>
      <x:c r="AC1591" s="47" t="n">
        <x:v>0.74</x:v>
      </x:c>
      <x:c r="AD1591" s="47" t="n">
        <x:v>2.41</x:v>
      </x:c>
      <x:c r="AE1591" s="47" t="n">
        <x:v>6.47</x:v>
      </x:c>
      <x:c r="AF1591" s="68" t="n">
        <x:v>2.9</x:v>
      </x:c>
      <x:c r="AG1591" s="47" t="n">
        <x:v>3.5</x:v>
      </x:c>
      <x:c r="AH1591" s="68" t="n">
        <x:v>5</x:v>
      </x:c>
      <x:c r="AI1591" s="47" t="n">
        <x:v>16.81</x:v>
      </x:c>
      <x:c r="AJ1591" s="47" t="n">
        <x:v>121.19</x:v>
      </x:c>
      <x:c r="AK1591" s="48" t="n">
        <x:v>0.878</x:v>
      </x:c>
      <x:c r="AL1591" s="32" t="str">
        <x:v>Metal, stones, pair complexity, and plating affect cost. Tariff and freight assumptions are illustrative and require current validation.</x:v>
      </x:c>
      <x:c r="AM1591" s="32" t="str">
        <x:v>This is a demonstration store. You can purchase products like this from Baby &amp; Company Oblong circles have convex curves and a sleek profile. Accented with small dangling gold beads. 5 Octobre. Color Gold Brass. Length 2.25", 1 1/8" Wide.</x:v>
      </x:c>
      <x:c r="AN1591" s="32" t="str">
        <x:v>https://github.com/shopifypartners/shopify-product-csvs-and-images/blob/master/csv-files/fashion.csv</x:v>
      </x:c>
      <x:c r="AO1591" s="32" t="str">
        <x:v>2026-08-05-v2</x:v>
      </x:c>
    </x:row>
    <x:row r="1592">
      <x:c r="A1592" s="32" t="n">
        <x:v>1591</x:v>
      </x:c>
      <x:c r="B1592" s="32" t="str">
        <x:v>Shopify</x:v>
      </x:c>
      <x:c r="C1592" s="32" t="str">
        <x:v>Shopify Partners sample: fashion.csv</x:v>
      </x:c>
      <x:c r="D1592" s="32" t="str">
        <x:v>fashion.csv:oscar-cuff-labrodite</x:v>
      </x:c>
      <x:c r="E1592" s="32" t="str"/>
      <x:c r="F1592" s="32" t="str">
        <x:v>Oscar Cuff</x:v>
      </x:c>
      <x:c r="G1592" s="32" t="str">
        <x:v>5 Octobre</x:v>
      </x:c>
      <x:c r="H1592" s="32" t="str">
        <x:v>5 Octobre</x:v>
      </x:c>
      <x:c r="I1592" s="47" t="n">
        <x:v>138</x:v>
      </x:c>
      <x:c r="J1592" s="32" t="str">
        <x:v>USD</x:v>
      </x:c>
      <x:c r="K1592" s="32" t="str">
        <x:v>5 octobre, accessories, bounty, bracelet, cuff, gift guide, gold, jewelry, labrodite, last, visible, Woman</x:v>
      </x:c>
      <x:c r="L1592" s="32" t="str">
        <x:v>women's bracelets</x:v>
      </x:c>
      <x:c r="M1592" s="67"/>
      <x:c r="N1592" s="32" t="str"/>
      <x:c r="O1592" s="32" t="str">
        <x:v>https://cdn.shopify.com/s/files/1/0923/8036/products/product_bracelet_5octobre_oscar-cuff_labrodite01_1.jpeg?v=1437074296</x:v>
      </x:c>
      <x:c r="P1592" s="32" t="str"/>
      <x:c r="Q1592" s="32" t="str">
        <x:v>Estimated</x:v>
      </x:c>
      <x:c r="R1592" s="32" t="str">
        <x:v>Jewelry</x:v>
      </x:c>
      <x:c r="S1592" s="32" t="str">
        <x:v>Fashion bracelet or bangle</x:v>
      </x:c>
      <x:c r="T1592" s="32" t="str">
        <x:v>Platform product type: women's bracelets</x:v>
      </x:c>
      <x:c r="U1592" s="32" t="str">
        <x:v>Low</x:v>
      </x:c>
      <x:c r="V1592" s="67" t="n">
        <x:v>500</x:v>
      </x:c>
      <x:c r="W1592" s="47" t="n">
        <x:v>0.74</x:v>
      </x:c>
      <x:c r="X1592" s="47" t="n">
        <x:v>2.33</x:v>
      </x:c>
      <x:c r="Y1592" s="47" t="n">
        <x:v>6.52</x:v>
      </x:c>
      <x:c r="Z1592" s="47" t="n">
        <x:v>0.4</x:v>
      </x:c>
      <x:c r="AA1592" s="47" t="n">
        <x:v>0.16</x:v>
      </x:c>
      <x:c r="AB1592" s="68" t="n">
        <x:v>6</x:v>
      </x:c>
      <x:c r="AC1592" s="47" t="n">
        <x:v>1.02</x:v>
      </x:c>
      <x:c r="AD1592" s="47" t="n">
        <x:v>3.06</x:v>
      </x:c>
      <x:c r="AE1592" s="47" t="n">
        <x:v>8.39</x:v>
      </x:c>
      <x:c r="AF1592" s="68" t="n">
        <x:v>2.9</x:v>
      </x:c>
      <x:c r="AG1592" s="47" t="n">
        <x:v>3.5</x:v>
      </x:c>
      <x:c r="AH1592" s="68" t="n">
        <x:v>5</x:v>
      </x:c>
      <x:c r="AI1592" s="47" t="n">
        <x:v>17.46</x:v>
      </x:c>
      <x:c r="AJ1592" s="47" t="n">
        <x:v>120.54</x:v>
      </x:c>
      <x:c r="AK1592" s="48" t="n">
        <x:v>0.873</x:v>
      </x:c>
      <x:c r="AL1592" s="32" t="str">
        <x:v>Material, engraving, stones, and handmade labor vary widely. Tariff and freight assumptions are illustrative and require current validation.</x:v>
      </x:c>
      <x:c r="AM1592" s="32" t="str">
        <x:v>This is a demonstration store. You can purchase products like this from Baby &amp; Company An adjustable gold toned cuff is crowned with an ornate display of Labrodite stones. 5 Octobre. Color Labrodite. Length 6 &amp; 1/8 ", 3/8 " Wide. Also Available in Pink Opal .</x:v>
      </x:c>
      <x:c r="AN1592" s="32" t="str">
        <x:v>https://github.com/shopifypartners/shopify-product-csvs-and-images/blob/master/csv-files/fashion.csv</x:v>
      </x:c>
      <x:c r="AO1592" s="32" t="str">
        <x:v>2026-08-05-v2</x:v>
      </x:c>
    </x:row>
    <x:row r="1593">
      <x:c r="A1593" s="32" t="n">
        <x:v>1592</x:v>
      </x:c>
      <x:c r="B1593" s="32" t="str">
        <x:v>Shopify</x:v>
      </x:c>
      <x:c r="C1593" s="32" t="str">
        <x:v>Shopify Partners sample: fashion.csv</x:v>
      </x:c>
      <x:c r="D1593" s="32" t="str">
        <x:v>fashion.csv:contrast-zipper-skirt-navy</x:v>
      </x:c>
      <x:c r="E1593" s="32" t="str"/>
      <x:c r="F1593" s="32" t="str">
        <x:v>Contrast Zipper Skirt in Navy</x:v>
      </x:c>
      <x:c r="G1593" s="32" t="str">
        <x:v>Hache</x:v>
      </x:c>
      <x:c r="H1593" s="32" t="str">
        <x:v>Hache</x:v>
      </x:c>
      <x:c r="I1593" s="47" t="n">
        <x:v>298</x:v>
      </x:c>
      <x:c r="J1593" s="32" t="str">
        <x:v>USD</x:v>
      </x:c>
      <x:c r="K1593" s="32" t="str">
        <x:v>bottoms, F14, hache, leather detail, Minimalism, navy, pencil skirt, SALE, SALE30_4, skirt, visible, woman, womens, Wrapped in Light, zip</x:v>
      </x:c>
      <x:c r="L1593" s="32" t="str">
        <x:v>women's skirts</x:v>
      </x:c>
      <x:c r="M1593" s="67"/>
      <x:c r="N1593" s="32" t="str"/>
      <x:c r="O1593" s="32" t="str">
        <x:v>https://cdn.shopify.com/s/files/1/0923/8036/products/2014_09_27_Lana_Look_19_01.jpeg?v=1437074168</x:v>
      </x:c>
      <x:c r="P1593" s="32" t="str"/>
      <x:c r="Q1593" s="32" t="str">
        <x:v>Estimated</x:v>
      </x:c>
      <x:c r="R1593" s="32" t="str">
        <x:v>Apparel</x:v>
      </x:c>
      <x:c r="S1593" s="32" t="str">
        <x:v>Skirt</x:v>
      </x:c>
      <x:c r="T1593" s="32" t="str">
        <x:v>Platform product type: women's skirts</x:v>
      </x:c>
      <x:c r="U1593" s="32" t="str">
        <x:v>Low</x:v>
      </x:c>
      <x:c r="V1593" s="67" t="n">
        <x:v>500</x:v>
      </x:c>
      <x:c r="W1593" s="47" t="n">
        <x:v>3.5</x:v>
      </x:c>
      <x:c r="X1593" s="47" t="n">
        <x:v>7</x:v>
      </x:c>
      <x:c r="Y1593" s="47" t="n">
        <x:v>14</x:v>
      </x:c>
      <x:c r="Z1593" s="47" t="n">
        <x:v>0.6</x:v>
      </x:c>
      <x:c r="AA1593" s="47" t="n">
        <x:v>0.4</x:v>
      </x:c>
      <x:c r="AB1593" s="68" t="n">
        <x:v>10</x:v>
      </x:c>
      <x:c r="AC1593" s="47" t="n">
        <x:v>4.4</x:v>
      </x:c>
      <x:c r="AD1593" s="47" t="n">
        <x:v>8.8</x:v>
      </x:c>
      <x:c r="AE1593" s="47" t="n">
        <x:v>17.71</x:v>
      </x:c>
      <x:c r="AF1593" s="68" t="n">
        <x:v>2.9</x:v>
      </x:c>
      <x:c r="AG1593" s="47" t="n">
        <x:v>3.5</x:v>
      </x:c>
      <x:c r="AH1593" s="68" t="n">
        <x:v>5</x:v>
      </x:c>
      <x:c r="AI1593" s="47" t="n">
        <x:v>35.84</x:v>
      </x:c>
      <x:c r="AJ1593" s="47" t="n">
        <x:v>262.16</x:v>
      </x:c>
      <x:c r="AK1593" s="48" t="n">
        <x:v>0.88</x:v>
      </x:c>
      <x:c r="AL1593" s="32" t="str">
        <x:v>Fabric, length, pleating, lining, and finishing affect cost. Tariff and freight assumptions are illustrative and require current validation.</x:v>
      </x:c>
      <x:c r="AM1593" s="32" t="str">
        <x:v>A moto-ready skirt in a mix of twill and leather paired to get your engines roaring. A silver-toned zip in front allows you to control the length of your stride and snap tab details at the hem smartly reference the classic vanson leathers as worn by Steve McQueen. Hidden metal zip at back waist. Color Navy. 100% Polyester, 100% Sheep leather. Lana is wearing an Italian 40.</x:v>
      </x:c>
      <x:c r="AN1593" s="32" t="str">
        <x:v>https://github.com/shopifypartners/shopify-product-csvs-and-images/blob/master/csv-files/fashion.csv</x:v>
      </x:c>
      <x:c r="AO1593" s="32" t="str">
        <x:v>2026-08-05-v2</x:v>
      </x:c>
    </x:row>
    <x:row r="1594">
      <x:c r="A1594" s="32" t="n">
        <x:v>1593</x:v>
      </x:c>
      <x:c r="B1594" s="32" t="str">
        <x:v>Shopify</x:v>
      </x:c>
      <x:c r="C1594" s="32" t="str">
        <x:v>Shopify Partners sample: fashion.csv</x:v>
      </x:c>
      <x:c r="D1594" s="32" t="str">
        <x:v>fashion.csv:side-zip-slim-pant-black</x:v>
      </x:c>
      <x:c r="E1594" s="32" t="str"/>
      <x:c r="F1594" s="32" t="str">
        <x:v>Side Zip Slim Pant in Black</x:v>
      </x:c>
      <x:c r="G1594" s="32" t="str">
        <x:v>Hache</x:v>
      </x:c>
      <x:c r="H1594" s="32" t="str">
        <x:v>Hache</x:v>
      </x:c>
      <x:c r="I1594" s="47" t="n">
        <x:v>248</x:v>
      </x:c>
      <x:c r="J1594" s="32" t="str">
        <x:v>USD</x:v>
      </x:c>
      <x:c r="K1594" s="32" t="str">
        <x:v>black, bottoms, F14, hache, Minimalism, pant, pants, SALE, SALE30_4, trouser, visible, Woman</x:v>
      </x:c>
      <x:c r="L1594" s="32" t="str">
        <x:v>women's pants</x:v>
      </x:c>
      <x:c r="M1594" s="67"/>
      <x:c r="N1594" s="32" t="str"/>
      <x:c r="O1594" s="32" t="str">
        <x:v>https://cdn.shopify.com/s/files/1/0923/8036/products/2014_09_27_Lana_Look_05_10.jpeg?v=1437074158</x:v>
      </x:c>
      <x:c r="P1594" s="32" t="str"/>
      <x:c r="Q1594" s="32" t="str">
        <x:v>Estimated</x:v>
      </x:c>
      <x:c r="R1594" s="32" t="str">
        <x:v>Apparel</x:v>
      </x:c>
      <x:c r="S1594" s="32" t="str">
        <x:v>Pants or trousers</x:v>
      </x:c>
      <x:c r="T1594" s="32" t="str">
        <x:v>Platform product type: women's pants</x:v>
      </x:c>
      <x:c r="U1594" s="32" t="str">
        <x:v>Medium</x:v>
      </x:c>
      <x:c r="V1594" s="67" t="n">
        <x:v>500</x:v>
      </x:c>
      <x:c r="W1594" s="47" t="n">
        <x:v>5</x:v>
      </x:c>
      <x:c r="X1594" s="47" t="n">
        <x:v>9</x:v>
      </x:c>
      <x:c r="Y1594" s="47" t="n">
        <x:v>18</x:v>
      </x:c>
      <x:c r="Z1594" s="47" t="n">
        <x:v>0.7</x:v>
      </x:c>
      <x:c r="AA1594" s="47" t="n">
        <x:v>0.65</x:v>
      </x:c>
      <x:c r="AB1594" s="68" t="n">
        <x:v>10</x:v>
      </x:c>
      <x:c r="AC1594" s="47" t="n">
        <x:v>6.21</x:v>
      </x:c>
      <x:c r="AD1594" s="47" t="n">
        <x:v>11.38</x:v>
      </x:c>
      <x:c r="AE1594" s="47" t="n">
        <x:v>22.88</x:v>
      </x:c>
      <x:c r="AF1594" s="68" t="n">
        <x:v>2.9</x:v>
      </x:c>
      <x:c r="AG1594" s="47" t="n">
        <x:v>3.5</x:v>
      </x:c>
      <x:c r="AH1594" s="68" t="n">
        <x:v>5</x:v>
      </x:c>
      <x:c r="AI1594" s="47" t="n">
        <x:v>34.48</x:v>
      </x:c>
      <x:c r="AJ1594" s="47" t="n">
        <x:v>213.52</x:v>
      </x:c>
      <x:c r="AK1594" s="48" t="n">
        <x:v>0.861</x:v>
      </x:c>
      <x:c r="AL1594" s="32" t="str">
        <x:v>Fabric, construction, wash, and hardware affect cost. Tariff and freight assumptions are illustrative and require current validation.</x:v>
      </x:c>
      <x:c r="AM1594" s="32" t="str">
        <x:v>Slim tailoring with a hint of scuba. This substantial twill blended pant has a tapered leg with silver-toned metal zippers that runs from knee to ankle. Metal zipper and tab closure. Slant pockets at the hips. Hache. Color Black. 100% Polyester. Lana is wearing an Italian 40.</x:v>
      </x:c>
      <x:c r="AN1594" s="32" t="str">
        <x:v>https://github.com/shopifypartners/shopify-product-csvs-and-images/blob/master/csv-files/fashion.csv</x:v>
      </x:c>
      <x:c r="AO1594" s="32" t="str">
        <x:v>2026-08-05-v2</x:v>
      </x:c>
    </x:row>
    <x:row r="1595">
      <x:c r="A1595" s="32" t="n">
        <x:v>1594</x:v>
      </x:c>
      <x:c r="B1595" s="32" t="str">
        <x:v>Shopify</x:v>
      </x:c>
      <x:c r="C1595" s="32" t="str">
        <x:v>Shopify Partners sample: fashion.csv</x:v>
      </x:c>
      <x:c r="D1595" s="32" t="str">
        <x:v>fashion.csv:work-vest-tan</x:v>
      </x:c>
      <x:c r="E1595" s="32" t="str"/>
      <x:c r="F1595" s="32" t="str">
        <x:v>Work Vest in Tan</x:v>
      </x:c>
      <x:c r="G1595" s="32" t="str">
        <x:v>Nigel Cabourn</x:v>
      </x:c>
      <x:c r="H1595" s="32" t="str">
        <x:v>Nigel Cabourn</x:v>
      </x:c>
      <x:c r="I1595" s="47" t="n">
        <x:v>338</x:v>
      </x:c>
      <x:c r="J1595" s="32" t="str">
        <x:v>USD</x:v>
      </x:c>
      <x:c r="K1595" s="32" t="str">
        <x:v>F14, man, mens, nigel cabourn, outerwear, pockets, tan, top, vest, visible, wool</x:v>
      </x:c>
      <x:c r="L1595" s="32" t="str">
        <x:v>men's vests</x:v>
      </x:c>
      <x:c r="M1595" s="67"/>
      <x:c r="N1595" s="32" t="str"/>
      <x:c r="O1595" s="32" t="str">
        <x:v>https://cdn.shopify.com/s/files/1/0923/8036/products/2014-10-10_Addis_Look_14_14.jpeg?v=1437074068</x:v>
      </x:c>
      <x:c r="P1595" s="32" t="str"/>
      <x:c r="Q1595" s="32" t="str">
        <x:v>Estimated</x:v>
      </x:c>
      <x:c r="R1595" s="32" t="str">
        <x:v>Apparel</x:v>
      </x:c>
      <x:c r="S1595" s="32" t="str">
        <x:v>Casual jacket or coat</x:v>
      </x:c>
      <x:c r="T1595" s="32" t="str">
        <x:v>Keyword/category match: jacket</x:v>
      </x:c>
      <x:c r="U1595" s="32" t="str">
        <x:v>Low</x:v>
      </x:c>
      <x:c r="V1595" s="67" t="n">
        <x:v>500</x:v>
      </x:c>
      <x:c r="W1595" s="47" t="n">
        <x:v>11.17</x:v>
      </x:c>
      <x:c r="X1595" s="47" t="n">
        <x:v>23.27</x:v>
      </x:c>
      <x:c r="Y1595" s="47" t="n">
        <x:v>51.2</x:v>
      </x:c>
      <x:c r="Z1595" s="47" t="n">
        <x:v>1.5</x:v>
      </x:c>
      <x:c r="AA1595" s="47" t="n">
        <x:v>2.5</x:v>
      </x:c>
      <x:c r="AB1595" s="68" t="n">
        <x:v>10</x:v>
      </x:c>
      <x:c r="AC1595" s="47" t="n">
        <x:v>14.16</x:v>
      </x:c>
      <x:c r="AD1595" s="47" t="n">
        <x:v>30</x:v>
      </x:c>
      <x:c r="AE1595" s="47" t="n">
        <x:v>66.22</x:v>
      </x:c>
      <x:c r="AF1595" s="68" t="n">
        <x:v>2.9</x:v>
      </x:c>
      <x:c r="AG1595" s="47" t="n">
        <x:v>3.5</x:v>
      </x:c>
      <x:c r="AH1595" s="68" t="n">
        <x:v>5</x:v>
      </x:c>
      <x:c r="AI1595" s="47" t="n">
        <x:v>60.2</x:v>
      </x:c>
      <x:c r="AJ1595" s="47" t="n">
        <x:v>277.8</x:v>
      </x:c>
      <x:c r="AK1595" s="48" t="n">
        <x:v>0.8220000000000001</x:v>
      </x:c>
      <x:c r="AL1595" s="32" t="str">
        <x:v>Shell, insulation, waterproofing, lining, and hardware dominate. Tariff and freight assumptions are illustrative and require current validation.</x:v>
      </x:c>
      <x:c r="AM1595" s="32" t="str">
        <x:v>A herringbone tweed in a winter-weight wool the rugged Work Vest from Nigel Cabourn can be worn underneath the Aircraft jacket or alone. If worn with the Aircraft Jacket it will snap in at center front as a liner. Either way it's worn it will find years of use with the reinforced snaps and waxed cotton pockets. Two patch pockets in front and two in back. Color Tan. 100% Wool, 100% Cotton. Addis is wearing an Italian 50. Addis is 6’2”, Chest 38.5”, Waist 31”, Inseam 32”.</x:v>
      </x:c>
      <x:c r="AN1595" s="32" t="str">
        <x:v>https://github.com/shopifypartners/shopify-product-csvs-and-images/blob/master/csv-files/fashion.csv</x:v>
      </x:c>
      <x:c r="AO1595" s="32" t="str">
        <x:v>2026-08-05-v2</x:v>
      </x:c>
    </x:row>
    <x:row r="1596">
      <x:c r="A1596" s="32" t="n">
        <x:v>1595</x:v>
      </x:c>
      <x:c r="B1596" s="32" t="str">
        <x:v>Shopify</x:v>
      </x:c>
      <x:c r="C1596" s="32" t="str">
        <x:v>Shopify Partners sample: fashion.csv</x:v>
      </x:c>
      <x:c r="D1596" s="32" t="str">
        <x:v>fashion.csv:fair-isle-vest-army</x:v>
      </x:c>
      <x:c r="E1596" s="32" t="str"/>
      <x:c r="F1596" s="32" t="str">
        <x:v>Fair Isle Vest in Army</x:v>
      </x:c>
      <x:c r="G1596" s="32" t="str">
        <x:v>Nigel Cabourn</x:v>
      </x:c>
      <x:c r="H1596" s="32" t="str">
        <x:v>Nigel Cabourn</x:v>
      </x:c>
      <x:c r="I1596" s="47" t="n">
        <x:v>238</x:v>
      </x:c>
      <x:c r="J1596" s="32" t="str">
        <x:v>USD</x:v>
      </x:c>
      <x:c r="K1596" s="32" t="str">
        <x:v>army, F14, green, Knit, knitwear, nigel cabourn, sweater, tops, vest, visible, Woman, wool</x:v>
      </x:c>
      <x:c r="L1596" s="32" t="str">
        <x:v>women's vests</x:v>
      </x:c>
      <x:c r="M1596" s="67"/>
      <x:c r="N1596" s="32" t="str"/>
      <x:c r="O1596" s="32" t="str">
        <x:v>https://cdn.shopify.com/s/files/1/0923/8036/products/2014_11_08_Lana_Look15_01.jpeg?v=1437074052</x:v>
      </x:c>
      <x:c r="P1596" s="32" t="str"/>
      <x:c r="Q1596" s="32" t="str">
        <x:v>Estimated</x:v>
      </x:c>
      <x:c r="R1596" s="32" t="str">
        <x:v>Apparel</x:v>
      </x:c>
      <x:c r="S1596" s="32" t="str">
        <x:v>Sweater or knitwear</x:v>
      </x:c>
      <x:c r="T1596" s="32" t="str">
        <x:v>Keyword/category match: sweater</x:v>
      </x:c>
      <x:c r="U1596" s="32" t="str">
        <x:v>Low</x:v>
      </x:c>
      <x:c r="V1596" s="67" t="n">
        <x:v>500</x:v>
      </x:c>
      <x:c r="W1596" s="47" t="n">
        <x:v>7.45</x:v>
      </x:c>
      <x:c r="X1596" s="47" t="n">
        <x:v>14.9</x:v>
      </x:c>
      <x:c r="Y1596" s="47" t="n">
        <x:v>29.79</x:v>
      </x:c>
      <x:c r="Z1596" s="47" t="n">
        <x:v>0.9</x:v>
      </x:c>
      <x:c r="AA1596" s="47" t="n">
        <x:v>0.9</x:v>
      </x:c>
      <x:c r="AB1596" s="68" t="n">
        <x:v>10</x:v>
      </x:c>
      <x:c r="AC1596" s="47" t="n">
        <x:v>9.13</x:v>
      </x:c>
      <x:c r="AD1596" s="47" t="n">
        <x:v>18.37</x:v>
      </x:c>
      <x:c r="AE1596" s="47" t="n">
        <x:v>36.95</x:v>
      </x:c>
      <x:c r="AF1596" s="68" t="n">
        <x:v>2.9</x:v>
      </x:c>
      <x:c r="AG1596" s="47" t="n">
        <x:v>3.5</x:v>
      </x:c>
      <x:c r="AH1596" s="68" t="n">
        <x:v>5</x:v>
      </x:c>
      <x:c r="AI1596" s="47" t="n">
        <x:v>40.67</x:v>
      </x:c>
      <x:c r="AJ1596" s="47" t="n">
        <x:v>197.33</x:v>
      </x:c>
      <x:c r="AK1596" s="48" t="n">
        <x:v>0.8290000000000001</x:v>
      </x:c>
      <x:c r="AL1596" s="32" t="str">
        <x:v>Yarn fiber, gauge, handmade labor, and finishing dominate. Tariff and freight assumptions are illustrative and require current validation.</x:v>
      </x:c>
      <x:c r="AM1596" s="32" t="str">
        <x:v>Fall tones define a V-neck vest with a Fair Isle motif. Ribbing is featured at the neck and hem. Nigel Cabourn. Color Army. 100% Wool. Lana is wearing the UK 8. Also available in Ember .</x:v>
      </x:c>
      <x:c r="AN1596" s="32" t="str">
        <x:v>https://github.com/shopifypartners/shopify-product-csvs-and-images/blob/master/csv-files/fashion.csv</x:v>
      </x:c>
      <x:c r="AO1596" s="32" t="str">
        <x:v>2026-08-05-v2</x:v>
      </x:c>
    </x:row>
    <x:row r="1597">
      <x:c r="A1597" s="32" t="n">
        <x:v>1596</x:v>
      </x:c>
      <x:c r="B1597" s="32" t="str">
        <x:v>Shopify</x:v>
      </x:c>
      <x:c r="C1597" s="32" t="str">
        <x:v>Shopify Partners sample: fashion.csv</x:v>
      </x:c>
      <x:c r="D1597" s="32" t="str">
        <x:v>fashion.csv:wrinkled-tux-shirt-navy</x:v>
      </x:c>
      <x:c r="E1597" s="32" t="str"/>
      <x:c r="F1597" s="32" t="str">
        <x:v>Wrinkled Tux Shirt in Navy</x:v>
      </x:c>
      <x:c r="G1597" s="32" t="str">
        <x:v>Sibel Saral</x:v>
      </x:c>
      <x:c r="H1597" s="32" t="str">
        <x:v>Sibel Saral</x:v>
      </x:c>
      <x:c r="I1597" s="47" t="n">
        <x:v>158</x:v>
      </x:c>
      <x:c r="J1597" s="32" t="str">
        <x:v>USD</x:v>
      </x:c>
      <x:c r="K1597" s="32" t="str">
        <x:v>button down, button up, buttons, collar, collared, F14, long sleeve, longsleeve, Minimalism, oxford, shirt, sibel saral, top, tops, visible, woman, women's</x:v>
      </x:c>
      <x:c r="L1597" s="32" t="str">
        <x:v>women's button-ups</x:v>
      </x:c>
      <x:c r="M1597" s="67"/>
      <x:c r="N1597" s="32" t="str"/>
      <x:c r="O1597" s="32" t="str">
        <x:v>https://cdn.shopify.com/s/files/1/0923/8036/products/2014-09-30_Ashley_Look_12_8541_copy.jpeg?v=1437074004</x:v>
      </x:c>
      <x:c r="P1597" s="32" t="str"/>
      <x:c r="Q1597" s="32" t="str">
        <x:v>Estimated</x:v>
      </x:c>
      <x:c r="R1597" s="32" t="str">
        <x:v>Apparel</x:v>
      </x:c>
      <x:c r="S1597" s="32" t="str">
        <x:v>Button-down shirt or blouse</x:v>
      </x:c>
      <x:c r="T1597" s="32" t="str">
        <x:v>Platform product type: women's button-ups</x:v>
      </x:c>
      <x:c r="U1597" s="32" t="str">
        <x:v>Medium</x:v>
      </x:c>
      <x:c r="V1597" s="67" t="n">
        <x:v>500</x:v>
      </x:c>
      <x:c r="W1597" s="47" t="n">
        <x:v>4</x:v>
      </x:c>
      <x:c r="X1597" s="47" t="n">
        <x:v>7.5</x:v>
      </x:c>
      <x:c r="Y1597" s="47" t="n">
        <x:v>14</x:v>
      </x:c>
      <x:c r="Z1597" s="47" t="n">
        <x:v>0.6</x:v>
      </x:c>
      <x:c r="AA1597" s="47" t="n">
        <x:v>0.35</x:v>
      </x:c>
      <x:c r="AB1597" s="68" t="n">
        <x:v>10</x:v>
      </x:c>
      <x:c r="AC1597" s="47" t="n">
        <x:v>4.93</x:v>
      </x:c>
      <x:c r="AD1597" s="47" t="n">
        <x:v>9.29</x:v>
      </x:c>
      <x:c r="AE1597" s="47" t="n">
        <x:v>17.55</x:v>
      </x:c>
      <x:c r="AF1597" s="68" t="n">
        <x:v>2.9</x:v>
      </x:c>
      <x:c r="AG1597" s="47" t="n">
        <x:v>3.5</x:v>
      </x:c>
      <x:c r="AH1597" s="68" t="n">
        <x:v>5</x:v>
      </x:c>
      <x:c r="AI1597" s="47" t="n">
        <x:v>25.28</x:v>
      </x:c>
      <x:c r="AJ1597" s="47" t="n">
        <x:v>132.72</x:v>
      </x:c>
      <x:c r="AK1597" s="48" t="n">
        <x:v>0.84</x:v>
      </x:c>
      <x:c r="AL1597" s="32" t="str">
        <x:v>Fabric, pattern matching, buttons, and finishing drive variance. Tariff and freight assumptions are illustrative and require current validation.</x:v>
      </x:c>
      <x:c r="AM1597" s="32" t="str">
        <x:v>This is a demonstration store. You can purchase products like this from Baby &amp; Company Take the Wrinkled Tux Shirt as a prime example as the understated classic. A little mussed to not appear try-hard, a small pin tuck at the elbow to supplant the more common dart, and a collar whose buttons are placed a little too close to the stand, allowing the pointed collar to become a little choked up. Tux bib and single button at the cuff. Sibel Saral. Color Navy. 100% Cotton. Ashley is wearing a size Sma</x:v>
      </x:c>
      <x:c r="AN1597" s="32" t="str">
        <x:v>https://github.com/shopifypartners/shopify-product-csvs-and-images/blob/master/csv-files/fashion.csv</x:v>
      </x:c>
      <x:c r="AO1597" s="32" t="str">
        <x:v>2026-08-05-v2</x:v>
      </x:c>
    </x:row>
    <x:row r="1598">
      <x:c r="A1598" s="32" t="n">
        <x:v>1597</x:v>
      </x:c>
      <x:c r="B1598" s="32" t="str">
        <x:v>Shopify</x:v>
      </x:c>
      <x:c r="C1598" s="32" t="str">
        <x:v>Shopify Partners sample: fashion.csv</x:v>
      </x:c>
      <x:c r="D1598" s="32" t="str">
        <x:v>fashion.csv:square-cardigan-navy</x:v>
      </x:c>
      <x:c r="E1598" s="32" t="str"/>
      <x:c r="F1598" s="32" t="str">
        <x:v>Square Cardigan in Navy</x:v>
      </x:c>
      <x:c r="G1598" s="32" t="str">
        <x:v>Sibel Saral</x:v>
      </x:c>
      <x:c r="H1598" s="32" t="str">
        <x:v>Sibel Saral</x:v>
      </x:c>
      <x:c r="I1598" s="47" t="n">
        <x:v>478</x:v>
      </x:c>
      <x:c r="J1598" s="32" t="str">
        <x:v>USD</x:v>
      </x:c>
      <x:c r="K1598" s="32" t="str">
        <x:v>blue, boxy, button up, buttons, cardigan, F14, knit, knitwear, long sleeve, longsleeve, Minimalism, navy, sibel saral, slits, square, sweater, tops, visible, woman, women's</x:v>
      </x:c>
      <x:c r="L1598" s="32" t="str">
        <x:v>women's knitwear</x:v>
      </x:c>
      <x:c r="M1598" s="67"/>
      <x:c r="N1598" s="32" t="str"/>
      <x:c r="O1598" s="32" t="str">
        <x:v>https://cdn.shopify.com/s/files/1/0923/8036/products/2014-09-30_Ashley_Look_20_8673.jpeg?v=1437073963</x:v>
      </x:c>
      <x:c r="P1598" s="32" t="str"/>
      <x:c r="Q1598" s="32" t="str">
        <x:v>Estimated</x:v>
      </x:c>
      <x:c r="R1598" s="32" t="str">
        <x:v>Apparel</x:v>
      </x:c>
      <x:c r="S1598" s="32" t="str">
        <x:v>Sweater or knitwear</x:v>
      </x:c>
      <x:c r="T1598" s="32" t="str">
        <x:v>Platform product type: women's knitwear</x:v>
      </x:c>
      <x:c r="U1598" s="32" t="str">
        <x:v>Low</x:v>
      </x:c>
      <x:c r="V1598" s="67" t="n">
        <x:v>500</x:v>
      </x:c>
      <x:c r="W1598" s="47" t="n">
        <x:v>12.29</x:v>
      </x:c>
      <x:c r="X1598" s="47" t="n">
        <x:v>24.58</x:v>
      </x:c>
      <x:c r="Y1598" s="47" t="n">
        <x:v>49.16</x:v>
      </x:c>
      <x:c r="Z1598" s="47" t="n">
        <x:v>0.9</x:v>
      </x:c>
      <x:c r="AA1598" s="47" t="n">
        <x:v>0.9</x:v>
      </x:c>
      <x:c r="AB1598" s="68" t="n">
        <x:v>10</x:v>
      </x:c>
      <x:c r="AC1598" s="47" t="n">
        <x:v>14.45</x:v>
      </x:c>
      <x:c r="AD1598" s="47" t="n">
        <x:v>29.02</x:v>
      </x:c>
      <x:c r="AE1598" s="47" t="n">
        <x:v>58.25</x:v>
      </x:c>
      <x:c r="AF1598" s="68" t="n">
        <x:v>2.9</x:v>
      </x:c>
      <x:c r="AG1598" s="47" t="n">
        <x:v>3.5</x:v>
      </x:c>
      <x:c r="AH1598" s="68" t="n">
        <x:v>5</x:v>
      </x:c>
      <x:c r="AI1598" s="47" t="n">
        <x:v>70.28</x:v>
      </x:c>
      <x:c r="AJ1598" s="47" t="n">
        <x:v>407.72</x:v>
      </x:c>
      <x:c r="AK1598" s="48" t="n">
        <x:v>0.853</x:v>
      </x:c>
      <x:c r="AL1598" s="32" t="str">
        <x:v>Yarn fiber, gauge, handmade labor, and finishing dominate. Modifiers: cashmere fiber. Tariff and freight assumptions are illustrative and require current validation.</x:v>
      </x:c>
      <x:c r="AM1598" s="32" t="str">
        <x:v>As the name implies it is a square knit cardigan with high side vents creating movement when you move. Understated through and through the long rib knit cuffs can be rolled up and beautiful mother of pearl buttons add a hint of luxury. Fantastic inset pockets at the hip are barely noticeable staying close to the body of the knit. Sibel Saral. Color Navy. 85% Cotton, 15% Cashmere. Ashley is wearing an X-Small. Also available in Black and Camel .</x:v>
      </x:c>
      <x:c r="AN1598" s="32" t="str">
        <x:v>https://github.com/shopifypartners/shopify-product-csvs-and-images/blob/master/csv-files/fashion.csv</x:v>
      </x:c>
      <x:c r="AO1598" s="32" t="str">
        <x:v>2026-08-05-v2</x:v>
      </x:c>
    </x:row>
    <x:row r="1599">
      <x:c r="A1599" s="32" t="n">
        <x:v>1598</x:v>
      </x:c>
      <x:c r="B1599" s="32" t="str">
        <x:v>Shopify</x:v>
      </x:c>
      <x:c r="C1599" s="32" t="str">
        <x:v>Shopify Partners sample: fashion.csv</x:v>
      </x:c>
      <x:c r="D1599" s="32" t="str">
        <x:v>fashion.csv:contrast-felted-sweater-black</x:v>
      </x:c>
      <x:c r="E1599" s="32" t="str"/>
      <x:c r="F1599" s="32" t="str">
        <x:v>Contrast Felted Sweater in Black</x:v>
      </x:c>
      <x:c r="G1599" s="32" t="str">
        <x:v>Ter et Bantine</x:v>
      </x:c>
      <x:c r="H1599" s="32" t="str">
        <x:v>Ter et Bantine</x:v>
      </x:c>
      <x:c r="I1599" s="47" t="n">
        <x:v>698</x:v>
      </x:c>
      <x:c r="J1599" s="32" t="str">
        <x:v>USD</x:v>
      </x:c>
      <x:c r="K1599" s="32" t="str">
        <x:v>black, contrast, F14, felted, knits, knitwear, Minimalism, SALE, SALE30_4, salefav2, sweater, ter et bantine, visible, white, wool</x:v>
      </x:c>
      <x:c r="L1599" s="32" t="str">
        <x:v>women's knitwear</x:v>
      </x:c>
      <x:c r="M1599" s="67"/>
      <x:c r="N1599" s="32" t="str"/>
      <x:c r="O1599" s="32" t="str">
        <x:v>https://cdn.shopify.com/s/files/1/0923/8036/products/2014_09_27_Lana_Look_11_12.jpeg?v=1437073862</x:v>
      </x:c>
      <x:c r="P1599" s="32" t="str"/>
      <x:c r="Q1599" s="32" t="str">
        <x:v>Estimated</x:v>
      </x:c>
      <x:c r="R1599" s="32" t="str">
        <x:v>Apparel</x:v>
      </x:c>
      <x:c r="S1599" s="32" t="str">
        <x:v>Sweater or knitwear</x:v>
      </x:c>
      <x:c r="T1599" s="32" t="str">
        <x:v>Platform product type: women's knitwear</x:v>
      </x:c>
      <x:c r="U1599" s="32" t="str">
        <x:v>Low</x:v>
      </x:c>
      <x:c r="V1599" s="67" t="n">
        <x:v>500</x:v>
      </x:c>
      <x:c r="W1599" s="47" t="n">
        <x:v>7.45</x:v>
      </x:c>
      <x:c r="X1599" s="47" t="n">
        <x:v>14.9</x:v>
      </x:c>
      <x:c r="Y1599" s="47" t="n">
        <x:v>29.79</x:v>
      </x:c>
      <x:c r="Z1599" s="47" t="n">
        <x:v>0.9</x:v>
      </x:c>
      <x:c r="AA1599" s="47" t="n">
        <x:v>0.9</x:v>
      </x:c>
      <x:c r="AB1599" s="68" t="n">
        <x:v>10</x:v>
      </x:c>
      <x:c r="AC1599" s="47" t="n">
        <x:v>9.13</x:v>
      </x:c>
      <x:c r="AD1599" s="47" t="n">
        <x:v>18.37</x:v>
      </x:c>
      <x:c r="AE1599" s="47" t="n">
        <x:v>36.95</x:v>
      </x:c>
      <x:c r="AF1599" s="68" t="n">
        <x:v>2.9</x:v>
      </x:c>
      <x:c r="AG1599" s="47" t="n">
        <x:v>3.5</x:v>
      </x:c>
      <x:c r="AH1599" s="68" t="n">
        <x:v>5</x:v>
      </x:c>
      <x:c r="AI1599" s="47" t="n">
        <x:v>77.01</x:v>
      </x:c>
      <x:c r="AJ1599" s="47" t="n">
        <x:v>620.99</x:v>
      </x:c>
      <x:c r="AK1599" s="48" t="n">
        <x:v>0.89</x:v>
      </x:c>
      <x:c r="AL1599" s="32" t="str">
        <x:v>Yarn fiber, gauge, handmade labor, and finishing dominate. Tariff and freight assumptions are illustrative and require current validation.</x:v>
      </x:c>
      <x:c r="AM1599" s="32" t="str">
        <x:v>A tight rib-knit pullover is made resplendent with a brush of white felted wool embedded firmly in the knit. Gorgeous to behold the Contrast Felted Sweater is exactly the kind of fabrication that Ter et Bantine is known for. Color Black. 100% Virgin Wool. Lana is wearing an Italian 42.</x:v>
      </x:c>
      <x:c r="AN1599" s="32" t="str">
        <x:v>https://github.com/shopifypartners/shopify-product-csvs-and-images/blob/master/csv-files/fashion.csv</x:v>
      </x:c>
      <x:c r="AO1599" s="32" t="str">
        <x:v>2026-08-05-v2</x:v>
      </x:c>
    </x:row>
    <x:row r="1600">
      <x:c r="A1600" s="32" t="n">
        <x:v>1599</x:v>
      </x:c>
      <x:c r="B1600" s="32" t="str">
        <x:v>Shopify</x:v>
      </x:c>
      <x:c r="C1600" s="32" t="str">
        <x:v>Shopify Partners sample: fashion.csv</x:v>
      </x:c>
      <x:c r="D1600" s="32" t="str">
        <x:v>fashion.csv:pleated-waistband-trouser-black</x:v>
      </x:c>
      <x:c r="E1600" s="32" t="str"/>
      <x:c r="F1600" s="32" t="str">
        <x:v>Pleated Waistband Trouser in Black</x:v>
      </x:c>
      <x:c r="G1600" s="32" t="str">
        <x:v>Ter et Bantine</x:v>
      </x:c>
      <x:c r="H1600" s="32" t="str">
        <x:v>Ter et Bantine</x:v>
      </x:c>
      <x:c r="I1600" s="47" t="n">
        <x:v>438</x:v>
      </x:c>
      <x:c r="J1600" s="32" t="str">
        <x:v>USD</x:v>
      </x:c>
      <x:c r="K1600" s="32" t="str">
        <x:v>Black, F14, Minimalism, pants, Pleat, SALE, SALE30, SALE30_2, Ter et Bantine, trouser, Tux, Tuxedo, visible</x:v>
      </x:c>
      <x:c r="L1600" s="32" t="str">
        <x:v>women's pants</x:v>
      </x:c>
      <x:c r="M1600" s="67"/>
      <x:c r="N1600" s="32" t="str"/>
      <x:c r="O1600" s="32" t="str">
        <x:v>https://cdn.shopify.com/s/files/1/0923/8036/products/2014_10_18_Lana_Look2308_f2f496b9-2d8a-4a44-915c-51e26efd12c4.jpeg?v=1437073853</x:v>
      </x:c>
      <x:c r="P1600" s="32" t="str"/>
      <x:c r="Q1600" s="32" t="str">
        <x:v>Estimated</x:v>
      </x:c>
      <x:c r="R1600" s="32" t="str">
        <x:v>Apparel</x:v>
      </x:c>
      <x:c r="S1600" s="32" t="str">
        <x:v>Pants or trousers</x:v>
      </x:c>
      <x:c r="T1600" s="32" t="str">
        <x:v>Platform product type: women's pants</x:v>
      </x:c>
      <x:c r="U1600" s="32" t="str">
        <x:v>Medium</x:v>
      </x:c>
      <x:c r="V1600" s="67" t="n">
        <x:v>500</x:v>
      </x:c>
      <x:c r="W1600" s="47" t="n">
        <x:v>5</x:v>
      </x:c>
      <x:c r="X1600" s="47" t="n">
        <x:v>9</x:v>
      </x:c>
      <x:c r="Y1600" s="47" t="n">
        <x:v>18</x:v>
      </x:c>
      <x:c r="Z1600" s="47" t="n">
        <x:v>0.7</x:v>
      </x:c>
      <x:c r="AA1600" s="47" t="n">
        <x:v>0.65</x:v>
      </x:c>
      <x:c r="AB1600" s="68" t="n">
        <x:v>10</x:v>
      </x:c>
      <x:c r="AC1600" s="47" t="n">
        <x:v>6.21</x:v>
      </x:c>
      <x:c r="AD1600" s="47" t="n">
        <x:v>11.38</x:v>
      </x:c>
      <x:c r="AE1600" s="47" t="n">
        <x:v>22.88</x:v>
      </x:c>
      <x:c r="AF1600" s="68" t="n">
        <x:v>2.9</x:v>
      </x:c>
      <x:c r="AG1600" s="47" t="n">
        <x:v>3.5</x:v>
      </x:c>
      <x:c r="AH1600" s="68" t="n">
        <x:v>5</x:v>
      </x:c>
      <x:c r="AI1600" s="47" t="n">
        <x:v>49.49</x:v>
      </x:c>
      <x:c r="AJ1600" s="47" t="n">
        <x:v>388.51</x:v>
      </x:c>
      <x:c r="AK1600" s="48" t="n">
        <x:v>0.887</x:v>
      </x:c>
      <x:c r="AL1600" s="32" t="str">
        <x:v>Fabric, construction, wash, and hardware affect cost. Tariff and freight assumptions are illustrative and require current validation.</x:v>
      </x:c>
      <x:c r="AM1600" s="32" t="str">
        <x:v>High-waisted, elegantly constructed wool trouser with pleated waistband. Hook-and-eye closure with front facing zip. Deep, accented pockets. Ter et Bantine. Color Black. 100% Wool. Lana is wearing an Italian 40.</x:v>
      </x:c>
      <x:c r="AN1600" s="32" t="str">
        <x:v>https://github.com/shopifypartners/shopify-product-csvs-and-images/blob/master/csv-files/fashion.csv</x:v>
      </x:c>
      <x:c r="AO1600" s="32" t="str">
        <x:v>2026-08-05-v2</x:v>
      </x:c>
    </x:row>
    <x:row r="1601">
      <x:c r="A1601" s="32" t="n">
        <x:v>1600</x:v>
      </x:c>
      <x:c r="B1601" s="32" t="str">
        <x:v>Shopify</x:v>
      </x:c>
      <x:c r="C1601" s="32" t="str">
        <x:v>Shopify Partners sample: fashion.csv</x:v>
      </x:c>
      <x:c r="D1601" s="32" t="str">
        <x:v>fashion.csv:waffle-knit-long-sleeve-tee-heather-grey</x:v>
      </x:c>
      <x:c r="E1601" s="32" t="str"/>
      <x:c r="F1601" s="32" t="str">
        <x:v>Waffle Knit Long Sleeve Tee</x:v>
      </x:c>
      <x:c r="G1601" s="32" t="str">
        <x:v>V:Room</x:v>
      </x:c>
      <x:c r="H1601" s="32" t="str">
        <x:v>V:Room</x:v>
      </x:c>
      <x:c r="I1601" s="47" t="n">
        <x:v>128</x:v>
      </x:c>
      <x:c r="J1601" s="32" t="str">
        <x:v>USD</x:v>
      </x:c>
      <x:c r="K1601" s="32" t="str">
        <x:v>crew neck, F14, long sleeve, longsleeve, man, Men's, SALE, SALE30, shirt, t-shirt, tee, tee shirt, thermal, visible, waffle knit</x:v>
      </x:c>
      <x:c r="L1601" s="32" t="str">
        <x:v>men's t-shirts</x:v>
      </x:c>
      <x:c r="M1601" s="67"/>
      <x:c r="N1601" s="32" t="str"/>
      <x:c r="O1601" s="32" t="str">
        <x:v>https://cdn.shopify.com/s/files/1/0923/8036/products/2014-09-26_Spencer_Look_07_01.jpeg?v=1437073837</x:v>
      </x:c>
      <x:c r="P1601" s="32" t="str"/>
      <x:c r="Q1601" s="32" t="str">
        <x:v>Estimated</x:v>
      </x:c>
      <x:c r="R1601" s="32" t="str">
        <x:v>Apparel</x:v>
      </x:c>
      <x:c r="S1601" s="32" t="str">
        <x:v>Basic cotton T-shirt</x:v>
      </x:c>
      <x:c r="T1601" s="32" t="str">
        <x:v>Keyword/category match: t-shirt</x:v>
      </x:c>
      <x:c r="U1601" s="32" t="str">
        <x:v>Medium</x:v>
      </x:c>
      <x:c r="V1601" s="67" t="n">
        <x:v>500</x:v>
      </x:c>
      <x:c r="W1601" s="47" t="n">
        <x:v>1.54</x:v>
      </x:c>
      <x:c r="X1601" s="47" t="n">
        <x:v>2.64</x:v>
      </x:c>
      <x:c r="Y1601" s="47" t="n">
        <x:v>4.63</x:v>
      </x:c>
      <x:c r="Z1601" s="47" t="n">
        <x:v>0.35</x:v>
      </x:c>
      <x:c r="AA1601" s="47" t="n">
        <x:v>0.18</x:v>
      </x:c>
      <x:c r="AB1601" s="68" t="n">
        <x:v>10</x:v>
      </x:c>
      <x:c r="AC1601" s="47" t="n">
        <x:v>2</x:v>
      </x:c>
      <x:c r="AD1601" s="47" t="n">
        <x:v>3.49</x:v>
      </x:c>
      <x:c r="AE1601" s="47" t="n">
        <x:v>6.25</x:v>
      </x:c>
      <x:c r="AF1601" s="68" t="n">
        <x:v>2.9</x:v>
      </x:c>
      <x:c r="AG1601" s="47" t="n">
        <x:v>3.5</x:v>
      </x:c>
      <x:c r="AH1601" s="68" t="n">
        <x:v>5</x:v>
      </x:c>
      <x:c r="AI1601" s="47" t="n">
        <x:v>17.1</x:v>
      </x:c>
      <x:c r="AJ1601" s="47" t="n">
        <x:v>110.9</x:v>
      </x:c>
      <x:c r="AK1601" s="48" t="n">
        <x:v>0.866</x:v>
      </x:c>
      <x:c r="AL1601" s="32" t="str">
        <x:v>Fabric weight, country, certifications, and decoration affect cost. Tariff and freight assumptions are illustrative and require current validation.</x:v>
      </x:c>
      <x:c r="AM1601" s="32" t="str">
        <x:v>A soft and durable long sleeve waffle-knit offers a classic, comfortable fit that can be worn on its own or as a lightweight layer. V:Room. Color Heather Grey. 100% Cotton. Spencer is wearing a Japanese 3.</x:v>
      </x:c>
      <x:c r="AN1601" s="32" t="str">
        <x:v>https://github.com/shopifypartners/shopify-product-csvs-and-images/blob/master/csv-files/fashion.csv</x:v>
      </x:c>
      <x:c r="AO1601" s="32" t="str">
        <x:v>2026-08-05-v2</x:v>
      </x:c>
    </x:row>
    <x:row r="1602">
      <x:c r="A1602" s="32" t="n">
        <x:v>1601</x:v>
      </x:c>
      <x:c r="B1602" s="32" t="str">
        <x:v>Shopify</x:v>
      </x:c>
      <x:c r="C1602" s="32" t="str">
        <x:v>Shopify Partners sample: fashion.csv</x:v>
      </x:c>
      <x:c r="D1602" s="32" t="str">
        <x:v>fashion.csv:silk-vintage-tee-cork</x:v>
      </x:c>
      <x:c r="E1602" s="32" t="str"/>
      <x:c r="F1602" s="32" t="str">
        <x:v>Silk Vintage Tee in Cork</x:v>
      </x:c>
      <x:c r="G1602" s="32" t="str">
        <x:v>Via Spare</x:v>
      </x:c>
      <x:c r="H1602" s="32" t="str">
        <x:v>Via Spare</x:v>
      </x:c>
      <x:c r="I1602" s="47" t="n">
        <x:v>88</x:v>
      </x:c>
      <x:c r="J1602" s="32" t="str">
        <x:v>USD</x:v>
      </x:c>
      <x:c r="K1602" s="32" t="str">
        <x:v>Cork, cotton, F14, Man, Men's, Print, Ringer, SALE, SALE30, shirt, t-shirt, tee, tee shirt, Vintage, visible</x:v>
      </x:c>
      <x:c r="L1602" s="32" t="str">
        <x:v>men's t-shirts</x:v>
      </x:c>
      <x:c r="M1602" s="67"/>
      <x:c r="N1602" s="32" t="str"/>
      <x:c r="O1602" s="32" t="str">
        <x:v>https://cdn.shopify.com/s/files/1/0923/8036/products/2014-09-26_Spencer_Look_14_01.jpeg?v=1437073829</x:v>
      </x:c>
      <x:c r="P1602" s="32" t="str"/>
      <x:c r="Q1602" s="32" t="str">
        <x:v>Estimated</x:v>
      </x:c>
      <x:c r="R1602" s="32" t="str">
        <x:v>Apparel</x:v>
      </x:c>
      <x:c r="S1602" s="32" t="str">
        <x:v>Basic cotton T-shirt</x:v>
      </x:c>
      <x:c r="T1602" s="32" t="str">
        <x:v>Keyword/category match: t-shirt</x:v>
      </x:c>
      <x:c r="U1602" s="32" t="str">
        <x:v>Medium</x:v>
      </x:c>
      <x:c r="V1602" s="67" t="n">
        <x:v>500</x:v>
      </x:c>
      <x:c r="W1602" s="47" t="n">
        <x:v>2.08</x:v>
      </x:c>
      <x:c r="X1602" s="47" t="n">
        <x:v>3.57</x:v>
      </x:c>
      <x:c r="Y1602" s="47" t="n">
        <x:v>6.25</x:v>
      </x:c>
      <x:c r="Z1602" s="47" t="n">
        <x:v>0.35</x:v>
      </x:c>
      <x:c r="AA1602" s="47" t="n">
        <x:v>0.18</x:v>
      </x:c>
      <x:c r="AB1602" s="68" t="n">
        <x:v>10</x:v>
      </x:c>
      <x:c r="AC1602" s="47" t="n">
        <x:v>2.6</x:v>
      </x:c>
      <x:c r="AD1602" s="47" t="n">
        <x:v>4.51</x:v>
      </x:c>
      <x:c r="AE1602" s="47" t="n">
        <x:v>8.03</x:v>
      </x:c>
      <x:c r="AF1602" s="68" t="n">
        <x:v>2.9</x:v>
      </x:c>
      <x:c r="AG1602" s="47" t="n">
        <x:v>3.5</x:v>
      </x:c>
      <x:c r="AH1602" s="68" t="n">
        <x:v>5</x:v>
      </x:c>
      <x:c r="AI1602" s="47" t="n">
        <x:v>14.96</x:v>
      </x:c>
      <x:c r="AJ1602" s="47" t="n">
        <x:v>73.04</x:v>
      </x:c>
      <x:c r="AK1602" s="48" t="n">
        <x:v>0.83</x:v>
      </x:c>
      <x:c r="AL1602" s="32" t="str">
        <x:v>Fabric weight, country, certifications, and decoration affect cost. Modifiers: silk material. Estimate represents a current-equivalent manufacturing cost, not the original historical production cost. Tariff and freight assumptions are illustrative and require current validation.</x:v>
      </x:c>
      <x:c r="AM1602" s="32" t="str">
        <x:v>Memorable messages speak to us through Via Spare’s “new-old” tees. A silk and cotton blend gives this tee a worn-in vintage feel. Color Cork. 52% Silk, 48% Cotton. Spencer is wearing a size Large.</x:v>
      </x:c>
      <x:c r="AN1602" s="32" t="str">
        <x:v>https://github.com/shopifypartners/shopify-product-csvs-and-images/blob/master/csv-files/fashion.csv</x:v>
      </x:c>
      <x:c r="AO1602" s="32" t="str">
        <x:v>2026-08-05-v2</x:v>
      </x:c>
    </x:row>
    <x:row r="1603">
      <x:c r="A1603" s="32" t="n">
        <x:v>1602</x:v>
      </x:c>
      <x:c r="B1603" s="32" t="str">
        <x:v>Shopify</x:v>
      </x:c>
      <x:c r="C1603" s="32" t="str">
        <x:v>Shopify Partners sample: fashion.csv</x:v>
      </x:c>
      <x:c r="D1603" s="32" t="str">
        <x:v>fashion.csv:vintage-sweatshirt-light-grey</x:v>
      </x:c>
      <x:c r="E1603" s="32" t="str"/>
      <x:c r="F1603" s="32" t="str">
        <x:v>Vintage Sweatshirt in Light Grey</x:v>
      </x:c>
      <x:c r="G1603" s="32" t="str">
        <x:v>Via Spare</x:v>
      </x:c>
      <x:c r="H1603" s="32" t="str">
        <x:v>Via Spare</x:v>
      </x:c>
      <x:c r="I1603" s="47" t="n">
        <x:v>138</x:v>
      </x:c>
      <x:c r="J1603" s="32" t="str">
        <x:v>USD</x:v>
      </x:c>
      <x:c r="K1603" s="32" t="str">
        <x:v>cotton, crewneck, F14, gift guide, man, men's, pullover, SALE, SALE30, sweatshirt, via spare, visible</x:v>
      </x:c>
      <x:c r="L1603" s="32" t="str">
        <x:v>men's t-shirts</x:v>
      </x:c>
      <x:c r="M1603" s="67"/>
      <x:c r="N1603" s="32" t="str"/>
      <x:c r="O1603" s="32" t="str">
        <x:v>https://cdn.shopify.com/s/files/1/0923/8036/products/2014-09-26_Spencer_Look_01_02.jpeg?v=1437073823</x:v>
      </x:c>
      <x:c r="P1603" s="32" t="str"/>
      <x:c r="Q1603" s="32" t="str">
        <x:v>Estimated</x:v>
      </x:c>
      <x:c r="R1603" s="32" t="str">
        <x:v>Apparel</x:v>
      </x:c>
      <x:c r="S1603" s="32" t="str">
        <x:v>Basic cotton T-shirt</x:v>
      </x:c>
      <x:c r="T1603" s="32" t="str">
        <x:v>Keyword/category match: t-shirt</x:v>
      </x:c>
      <x:c r="U1603" s="32" t="str">
        <x:v>Medium</x:v>
      </x:c>
      <x:c r="V1603" s="67" t="n">
        <x:v>500</x:v>
      </x:c>
      <x:c r="W1603" s="47" t="n">
        <x:v>1.54</x:v>
      </x:c>
      <x:c r="X1603" s="47" t="n">
        <x:v>2.64</x:v>
      </x:c>
      <x:c r="Y1603" s="47" t="n">
        <x:v>4.63</x:v>
      </x:c>
      <x:c r="Z1603" s="47" t="n">
        <x:v>0.35</x:v>
      </x:c>
      <x:c r="AA1603" s="47" t="n">
        <x:v>0.18</x:v>
      </x:c>
      <x:c r="AB1603" s="68" t="n">
        <x:v>10</x:v>
      </x:c>
      <x:c r="AC1603" s="47" t="n">
        <x:v>2</x:v>
      </x:c>
      <x:c r="AD1603" s="47" t="n">
        <x:v>3.49</x:v>
      </x:c>
      <x:c r="AE1603" s="47" t="n">
        <x:v>6.25</x:v>
      </x:c>
      <x:c r="AF1603" s="68" t="n">
        <x:v>2.9</x:v>
      </x:c>
      <x:c r="AG1603" s="47" t="n">
        <x:v>3.5</x:v>
      </x:c>
      <x:c r="AH1603" s="68" t="n">
        <x:v>5</x:v>
      </x:c>
      <x:c r="AI1603" s="47" t="n">
        <x:v>17.89</x:v>
      </x:c>
      <x:c r="AJ1603" s="47" t="n">
        <x:v>120.11</x:v>
      </x:c>
      <x:c r="AK1603" s="48" t="n">
        <x:v>0.87</x:v>
      </x:c>
      <x:c r="AL1603" s="32" t="str">
        <x:v>Fabric weight, country, certifications, and decoration affect cost. Estimate represents a current-equivalent manufacturing cost, not the original historical production cost. Tariff and freight assumptions are illustrative and require current validation.</x:v>
      </x:c>
      <x:c r="AM1603" s="32" t="str">
        <x:v>Memorable messages speak to us through Via Spare’s “new old” sweatshirts. Color Light Grey. 95% Cotton, 5% Polyester. Spencer is wearing a size Large.</x:v>
      </x:c>
      <x:c r="AN1603" s="32" t="str">
        <x:v>https://github.com/shopifypartners/shopify-product-csvs-and-images/blob/master/csv-files/fashion.csv</x:v>
      </x:c>
      <x:c r="AO1603" s="32" t="str">
        <x:v>2026-08-05-v2</x:v>
      </x:c>
    </x:row>
    <x:row r="1604">
      <x:c r="A1604" s="32" t="n">
        <x:v>1603</x:v>
      </x:c>
      <x:c r="B1604" s="32" t="str">
        <x:v>Shopify</x:v>
      </x:c>
      <x:c r="C1604" s="32" t="str">
        <x:v>Shopify Partners sample: fashion.csv</x:v>
      </x:c>
      <x:c r="D1604" s="32" t="str">
        <x:v>fashion.csv:square-cardigan-in-black</x:v>
      </x:c>
      <x:c r="E1604" s="32" t="str"/>
      <x:c r="F1604" s="32" t="str">
        <x:v>Square Cardigan in Black</x:v>
      </x:c>
      <x:c r="G1604" s="32" t="str">
        <x:v>Sibel Saral</x:v>
      </x:c>
      <x:c r="H1604" s="32" t="str">
        <x:v>Sibel Saral</x:v>
      </x:c>
      <x:c r="I1604" s="47" t="n">
        <x:v>478</x:v>
      </x:c>
      <x:c r="J1604" s="32" t="str">
        <x:v>USD</x:v>
      </x:c>
      <x:c r="K1604" s="32" t="str">
        <x:v>black, boxy, button up, buttons, cardigan, F14, gift guide, knit, knitwear, long sleeve, longsleeve, Minimalism, sibel saral, slits, square, sweater, tops, visible, woman, women's</x:v>
      </x:c>
      <x:c r="L1604" s="32" t="str">
        <x:v>women's knitwear</x:v>
      </x:c>
      <x:c r="M1604" s="67"/>
      <x:c r="N1604" s="32" t="str"/>
      <x:c r="O1604" s="32" t="str">
        <x:v>https://cdn.shopify.com/s/files/1/0923/8036/products/2014-09-30_Ashley_Look_13_8555.jpeg?v=1437073815</x:v>
      </x:c>
      <x:c r="P1604" s="32" t="str"/>
      <x:c r="Q1604" s="32" t="str">
        <x:v>Estimated</x:v>
      </x:c>
      <x:c r="R1604" s="32" t="str">
        <x:v>Apparel</x:v>
      </x:c>
      <x:c r="S1604" s="32" t="str">
        <x:v>Sweater or knitwear</x:v>
      </x:c>
      <x:c r="T1604" s="32" t="str">
        <x:v>Platform product type: women's knitwear</x:v>
      </x:c>
      <x:c r="U1604" s="32" t="str">
        <x:v>Low</x:v>
      </x:c>
      <x:c r="V1604" s="67" t="n">
        <x:v>500</x:v>
      </x:c>
      <x:c r="W1604" s="47" t="n">
        <x:v>12.29</x:v>
      </x:c>
      <x:c r="X1604" s="47" t="n">
        <x:v>24.58</x:v>
      </x:c>
      <x:c r="Y1604" s="47" t="n">
        <x:v>49.16</x:v>
      </x:c>
      <x:c r="Z1604" s="47" t="n">
        <x:v>0.9</x:v>
      </x:c>
      <x:c r="AA1604" s="47" t="n">
        <x:v>0.9</x:v>
      </x:c>
      <x:c r="AB1604" s="68" t="n">
        <x:v>10</x:v>
      </x:c>
      <x:c r="AC1604" s="47" t="n">
        <x:v>14.45</x:v>
      </x:c>
      <x:c r="AD1604" s="47" t="n">
        <x:v>29.02</x:v>
      </x:c>
      <x:c r="AE1604" s="47" t="n">
        <x:v>58.25</x:v>
      </x:c>
      <x:c r="AF1604" s="68" t="n">
        <x:v>2.9</x:v>
      </x:c>
      <x:c r="AG1604" s="47" t="n">
        <x:v>3.5</x:v>
      </x:c>
      <x:c r="AH1604" s="68" t="n">
        <x:v>5</x:v>
      </x:c>
      <x:c r="AI1604" s="47" t="n">
        <x:v>70.28</x:v>
      </x:c>
      <x:c r="AJ1604" s="47" t="n">
        <x:v>407.72</x:v>
      </x:c>
      <x:c r="AK1604" s="48" t="n">
        <x:v>0.853</x:v>
      </x:c>
      <x:c r="AL1604" s="32" t="str">
        <x:v>Yarn fiber, gauge, handmade labor, and finishing dominate. Modifiers: cashmere fiber. Tariff and freight assumptions are illustrative and require current validation.</x:v>
      </x:c>
      <x:c r="AM1604" s="32" t="str">
        <x:v>As the name implies it is a square knit cardigan with high side vents creating movement when you move. Understated through and through the long rib knit cuffs can be rolled up and beautiful mother of pearl buttons add a hint of luxury. Fantastic inset pockets at the hip are barely noticeable staying close to the body of the knit. Sibel Saral. Color Black. 85% Cotton, 15% Cashmere. Ashley is wearing an X-Small. Also available in Navy and Camel .</x:v>
      </x:c>
      <x:c r="AN1604" s="32" t="str">
        <x:v>https://github.com/shopifypartners/shopify-product-csvs-and-images/blob/master/csv-files/fashion.csv</x:v>
      </x:c>
      <x:c r="AO1604" s="32" t="str">
        <x:v>2026-08-05-v2</x:v>
      </x:c>
    </x:row>
    <x:row r="1605">
      <x:c r="A1605" s="32" t="n">
        <x:v>1604</x:v>
      </x:c>
      <x:c r="B1605" s="32" t="str">
        <x:v>Shopify</x:v>
      </x:c>
      <x:c r="C1605" s="32" t="str">
        <x:v>Shopify Partners sample: fashion.csv</x:v>
      </x:c>
      <x:c r="D1605" s="32" t="str">
        <x:v>fashion.csv:pau-shirt-in-white</x:v>
      </x:c>
      <x:c r="E1605" s="32" t="str"/>
      <x:c r="F1605" s="32" t="str">
        <x:v>Pau Shirt in White</x:v>
      </x:c>
      <x:c r="G1605" s="32" t="str">
        <x:v>Sibel Saral</x:v>
      </x:c>
      <x:c r="H1605" s="32" t="str">
        <x:v>Sibel Saral</x:v>
      </x:c>
      <x:c r="I1605" s="47" t="n">
        <x:v>228</x:v>
      </x:c>
      <x:c r="J1605" s="32" t="str">
        <x:v>USD</x:v>
      </x:c>
      <x:c r="K1605" s="32" t="str">
        <x:v>blouse, button down, buttons, collar, cotton, F14, Jill's Travel Essentials, long sleeve, Minimalism, navy, shirt, sibel saral, tie, tops, visible, white, woman, women's</x:v>
      </x:c>
      <x:c r="L1605" s="32" t="str">
        <x:v>women's button-ups</x:v>
      </x:c>
      <x:c r="M1605" s="67"/>
      <x:c r="N1605" s="32" t="str"/>
      <x:c r="O1605" s="32" t="str">
        <x:v>https://cdn.shopify.com/s/files/1/0923/8036/products/2014-09-30_Ashley_Look_26_8757.jpeg?v=1437073792</x:v>
      </x:c>
      <x:c r="P1605" s="32" t="str"/>
      <x:c r="Q1605" s="32" t="str">
        <x:v>Estimated</x:v>
      </x:c>
      <x:c r="R1605" s="32" t="str">
        <x:v>Apparel</x:v>
      </x:c>
      <x:c r="S1605" s="32" t="str">
        <x:v>Button-down shirt or blouse</x:v>
      </x:c>
      <x:c r="T1605" s="32" t="str">
        <x:v>Platform product type: women's button-ups</x:v>
      </x:c>
      <x:c r="U1605" s="32" t="str">
        <x:v>Medium</x:v>
      </x:c>
      <x:c r="V1605" s="67" t="n">
        <x:v>500</x:v>
      </x:c>
      <x:c r="W1605" s="47" t="n">
        <x:v>4</x:v>
      </x:c>
      <x:c r="X1605" s="47" t="n">
        <x:v>7.5</x:v>
      </x:c>
      <x:c r="Y1605" s="47" t="n">
        <x:v>14</x:v>
      </x:c>
      <x:c r="Z1605" s="47" t="n">
        <x:v>0.6</x:v>
      </x:c>
      <x:c r="AA1605" s="47" t="n">
        <x:v>0.35</x:v>
      </x:c>
      <x:c r="AB1605" s="68" t="n">
        <x:v>10</x:v>
      </x:c>
      <x:c r="AC1605" s="47" t="n">
        <x:v>4.93</x:v>
      </x:c>
      <x:c r="AD1605" s="47" t="n">
        <x:v>9.29</x:v>
      </x:c>
      <x:c r="AE1605" s="47" t="n">
        <x:v>17.55</x:v>
      </x:c>
      <x:c r="AF1605" s="68" t="n">
        <x:v>2.9</x:v>
      </x:c>
      <x:c r="AG1605" s="47" t="n">
        <x:v>3.5</x:v>
      </x:c>
      <x:c r="AH1605" s="68" t="n">
        <x:v>5</x:v>
      </x:c>
      <x:c r="AI1605" s="47" t="n">
        <x:v>30.81</x:v>
      </x:c>
      <x:c r="AJ1605" s="47" t="n">
        <x:v>197.19</x:v>
      </x:c>
      <x:c r="AK1605" s="48" t="n">
        <x:v>0.865</x:v>
      </x:c>
      <x:c r="AL1605" s="32" t="str">
        <x:v>Fabric, pattern matching, buttons, and finishing drive variance. Tariff and freight assumptions are illustrative and require current validation.</x:v>
      </x:c>
      <x:c r="AM1605" s="32" t="str">
        <x:v>A crisp and clean white button-up with pointed collar. A slim navy cotton tie is attached smartly using the existing placket buttons. We like the suggestion to wear a tie, and also appreciate the versatility of taking it off. Sibel Saral. Color White. 100% Cotton. Ashley is wearing an Extra-Small.</x:v>
      </x:c>
      <x:c r="AN1605" s="32" t="str">
        <x:v>https://github.com/shopifypartners/shopify-product-csvs-and-images/blob/master/csv-files/fashion.csv</x:v>
      </x:c>
      <x:c r="AO1605" s="32" t="str">
        <x:v>2026-08-05-v2</x:v>
      </x:c>
    </x:row>
    <x:row r="1606">
      <x:c r="A1606" s="32" t="n">
        <x:v>1605</x:v>
      </x:c>
      <x:c r="B1606" s="32" t="str">
        <x:v>Shopify</x:v>
      </x:c>
      <x:c r="C1606" s="32" t="str">
        <x:v>Shopify Partners sample: fashion.csv</x:v>
      </x:c>
      <x:c r="D1606" s="32" t="str">
        <x:v>fashion.csv:linea-tight-capri</x:v>
      </x:c>
      <x:c r="E1606" s="32" t="str"/>
      <x:c r="F1606" s="32" t="str">
        <x:v>Linea Tight in Capri</x:v>
      </x:c>
      <x:c r="G1606" s="32" t="str">
        <x:v>Hansel from Basel</x:v>
      </x:c>
      <x:c r="H1606" s="32" t="str">
        <x:v>Hansel from Basel</x:v>
      </x:c>
      <x:c r="I1606" s="47" t="n">
        <x:v>48</x:v>
      </x:c>
      <x:c r="J1606" s="32" t="str">
        <x:v>USD</x:v>
      </x:c>
      <x:c r="K1606" s="32" t="str">
        <x:v>Accessories, arrivals, AW15, brown, capri, F14, hansel from basel, Signature, socks, striped, taupe, tights, visible, Woman, Women's Accessories</x:v>
      </x:c>
      <x:c r="L1606" s="32" t="str">
        <x:v>Women's Accessories</x:v>
      </x:c>
      <x:c r="M1606" s="67"/>
      <x:c r="N1606" s="32" t="str"/>
      <x:c r="O1606" s="32" t="str">
        <x:v>https://cdn.shopify.com/s/files/1/0923/8036/products/product_sock_hanselfrombasel_linea-tight_capri_0936.jpeg?v=1437073769</x:v>
      </x:c>
      <x:c r="P1606" s="32" t="str"/>
      <x:c r="Q1606" s="32" t="str">
        <x:v>Estimated</x:v>
      </x:c>
      <x:c r="R1606" s="32" t="str">
        <x:v>Apparel</x:v>
      </x:c>
      <x:c r="S1606" s="32" t="str">
        <x:v>Leggings or yoga pants</x:v>
      </x:c>
      <x:c r="T1606" s="32" t="str">
        <x:v>Keyword/category match: tights</x:v>
      </x:c>
      <x:c r="U1606" s="32" t="str">
        <x:v>Medium</x:v>
      </x:c>
      <x:c r="V1606" s="67" t="n">
        <x:v>500</x:v>
      </x:c>
      <x:c r="W1606" s="47" t="n">
        <x:v>3.7</x:v>
      </x:c>
      <x:c r="X1606" s="47" t="n">
        <x:v>6.88</x:v>
      </x:c>
      <x:c r="Y1606" s="47" t="n">
        <x:v>12.7</x:v>
      </x:c>
      <x:c r="Z1606" s="47" t="n">
        <x:v>0.5</x:v>
      </x:c>
      <x:c r="AA1606" s="47" t="n">
        <x:v>0.35</x:v>
      </x:c>
      <x:c r="AB1606" s="68" t="n">
        <x:v>10</x:v>
      </x:c>
      <x:c r="AC1606" s="47" t="n">
        <x:v>4.55</x:v>
      </x:c>
      <x:c r="AD1606" s="47" t="n">
        <x:v>8.5</x:v>
      </x:c>
      <x:c r="AE1606" s="47" t="n">
        <x:v>15.9</x:v>
      </x:c>
      <x:c r="AF1606" s="68" t="n">
        <x:v>2.9</x:v>
      </x:c>
      <x:c r="AG1606" s="47" t="n">
        <x:v>3.5</x:v>
      </x:c>
      <x:c r="AH1606" s="68" t="n">
        <x:v>5</x:v>
      </x:c>
      <x:c r="AI1606" s="47" t="n">
        <x:v>15.79</x:v>
      </x:c>
      <x:c r="AJ1606" s="47" t="n">
        <x:v>32.21</x:v>
      </x:c>
      <x:c r="AK1606" s="48" t="n">
        <x:v>0.6709999999999999</x:v>
      </x:c>
      <x:c r="AL1606" s="32" t="str">
        <x:v>Fabric recovery, opacity, pockets, and branding affect cost. Tariff and freight assumptions are illustrative and require current validation.</x:v>
      </x:c>
      <x:c r="AM1606" s="32" t="str">
        <x:v>Super soft mid weight tights with two-toned topstitching extending down the span of the leg. Hansel from Basel. Color Capri. 50% Wool, 24% Acrylic. Made in Korea. Also available in Black .</x:v>
      </x:c>
      <x:c r="AN1606" s="32" t="str">
        <x:v>https://github.com/shopifypartners/shopify-product-csvs-and-images/blob/master/csv-files/fashion.csv</x:v>
      </x:c>
      <x:c r="AO1606" s="32" t="str">
        <x:v>2026-08-05-v2</x:v>
      </x:c>
    </x:row>
    <x:row r="1607">
      <x:c r="A1607" s="32" t="n">
        <x:v>1606</x:v>
      </x:c>
      <x:c r="B1607" s="32" t="str">
        <x:v>Shopify</x:v>
      </x:c>
      <x:c r="C1607" s="32" t="str">
        <x:v>Shopify Partners sample: fashion.csv</x:v>
      </x:c>
      <x:c r="D1607" s="32" t="str">
        <x:v>fashion.csv:quin-argyle-crew-brown</x:v>
      </x:c>
      <x:c r="E1607" s="32" t="str"/>
      <x:c r="F1607" s="32" t="str">
        <x:v>Quin Argyle Crew in Brown</x:v>
      </x:c>
      <x:c r="G1607" s="32" t="str">
        <x:v>Hansel from Basel</x:v>
      </x:c>
      <x:c r="H1607" s="32" t="str">
        <x:v>Hansel from Basel</x:v>
      </x:c>
      <x:c r="I1607" s="47" t="n">
        <x:v>18</x:v>
      </x:c>
      <x:c r="J1607" s="32" t="str">
        <x:v>USD</x:v>
      </x:c>
      <x:c r="K1607" s="32" t="str">
        <x:v>accessories, argyle, arrivals, AW15, brown, crew, f14, gift guide, hansel from basel, quin, Signature, socks, woman, Women's Accessories, womens</x:v>
      </x:c>
      <x:c r="L1607" s="32" t="str">
        <x:v>Women's Accessories</x:v>
      </x:c>
      <x:c r="M1607" s="67"/>
      <x:c r="N1607" s="32" t="str"/>
      <x:c r="O1607" s="32" t="str">
        <x:v>https://cdn.shopify.com/s/files/1/0923/8036/products/products_socks_16581_a.jpeg?v=1437073754</x:v>
      </x:c>
      <x:c r="P1607" s="32" t="str"/>
      <x:c r="Q1607" s="32" t="str">
        <x:v>Estimated</x:v>
      </x:c>
      <x:c r="R1607" s="32" t="str">
        <x:v>Apparel</x:v>
      </x:c>
      <x:c r="S1607" s="32" t="str">
        <x:v>Socks</x:v>
      </x:c>
      <x:c r="T1607" s="32" t="str">
        <x:v>Keyword/category match: socks</x:v>
      </x:c>
      <x:c r="U1607" s="32" t="str">
        <x:v>Medium</x:v>
      </x:c>
      <x:c r="V1607" s="67" t="n">
        <x:v>500</x:v>
      </x:c>
      <x:c r="W1607" s="47" t="n">
        <x:v>0.55</x:v>
      </x:c>
      <x:c r="X1607" s="47" t="n">
        <x:v>1.34</x:v>
      </x:c>
      <x:c r="Y1607" s="47" t="n">
        <x:v>3.16</x:v>
      </x:c>
      <x:c r="Z1607" s="47" t="n">
        <x:v>0.22</x:v>
      </x:c>
      <x:c r="AA1607" s="47" t="n">
        <x:v>0.12</x:v>
      </x:c>
      <x:c r="AB1607" s="68" t="n">
        <x:v>10</x:v>
      </x:c>
      <x:c r="AC1607" s="47" t="n">
        <x:v>0.78</x:v>
      </x:c>
      <x:c r="AD1607" s="47" t="n">
        <x:v>1.84</x:v>
      </x:c>
      <x:c r="AE1607" s="47" t="n">
        <x:v>4.35</x:v>
      </x:c>
      <x:c r="AF1607" s="68" t="n">
        <x:v>2.9</x:v>
      </x:c>
      <x:c r="AG1607" s="47" t="n">
        <x:v>3.5</x:v>
      </x:c>
      <x:c r="AH1607" s="68" t="n">
        <x:v>5</x:v>
      </x:c>
      <x:c r="AI1607" s="47" t="n">
        <x:v>6.77</x:v>
      </x:c>
      <x:c r="AJ1607" s="47" t="n">
        <x:v>11.23</x:v>
      </x:c>
      <x:c r="AK1607" s="48" t="n">
        <x:v>0.624</x:v>
      </x:c>
      <x:c r="AL1607" s="32" t="str">
        <x:v>Fiber, cushioning, compression, and pack count affect cost. Tariff and freight assumptions are illustrative and require current validation.</x:v>
      </x:c>
      <x:c r="AM1607" s="32" t="str">
        <x:v>An architectural color blocking in a traditional argyle trouser sock. Hansel from Basel. Color Brown. 88% Cotton, 10% Nylon, 2% Spandex. One Size.</x:v>
      </x:c>
      <x:c r="AN1607" s="32" t="str">
        <x:v>https://github.com/shopifypartners/shopify-product-csvs-and-images/blob/master/csv-files/fashion.csv</x:v>
      </x:c>
      <x:c r="AO1607" s="32" t="str">
        <x:v>2026-08-05-v2</x:v>
      </x:c>
    </x:row>
    <x:row r="1608">
      <x:c r="A1608" s="32" t="n">
        <x:v>1607</x:v>
      </x:c>
      <x:c r="B1608" s="32" t="str">
        <x:v>Shopify</x:v>
      </x:c>
      <x:c r="C1608" s="32" t="str">
        <x:v>Shopify Partners sample: fashion.csv</x:v>
      </x:c>
      <x:c r="D1608" s="32" t="str">
        <x:v>fashion.csv:camelia-reversible-jacket-navy-blue</x:v>
      </x:c>
      <x:c r="E1608" s="32" t="str"/>
      <x:c r="F1608" s="32" t="str">
        <x:v>Camelia Reversible Jacket in Navy/Blue</x:v>
      </x:c>
      <x:c r="G1608" s="32" t="str">
        <x:v>Lardini</x:v>
      </x:c>
      <x:c r="H1608" s="32" t="str">
        <x:v>Lardini</x:v>
      </x:c>
      <x:c r="I1608" s="47" t="n">
        <x:v>488</x:v>
      </x:c>
      <x:c r="J1608" s="32" t="str">
        <x:v>USD</x:v>
      </x:c>
      <x:c r="K1608" s="32" t="str">
        <x:v>f14, jacket, Lardini, navy, outerwear, plaid, puffer, SALE, SALE30, SALE30_2, visible, woman, Women's</x:v>
      </x:c>
      <x:c r="L1608" s="32" t="str">
        <x:v>Women's</x:v>
      </x:c>
      <x:c r="M1608" s="67"/>
      <x:c r="N1608" s="32" t="str"/>
      <x:c r="O1608" s="32" t="str">
        <x:v>https://cdn.shopify.com/s/files/1/0923/8036/products/2014_10_25_Lana_Look43_13.jpeg?v=1437073644</x:v>
      </x:c>
      <x:c r="P1608" s="32" t="str"/>
      <x:c r="Q1608" s="32" t="str">
        <x:v>Estimated</x:v>
      </x:c>
      <x:c r="R1608" s="32" t="str">
        <x:v>Apparel</x:v>
      </x:c>
      <x:c r="S1608" s="32" t="str">
        <x:v>Casual jacket or coat</x:v>
      </x:c>
      <x:c r="T1608" s="32" t="str">
        <x:v>Keyword/category match: jacket</x:v>
      </x:c>
      <x:c r="U1608" s="32" t="str">
        <x:v>Low</x:v>
      </x:c>
      <x:c r="V1608" s="67" t="n">
        <x:v>500</x:v>
      </x:c>
      <x:c r="W1608" s="47" t="n">
        <x:v>11.17</x:v>
      </x:c>
      <x:c r="X1608" s="47" t="n">
        <x:v>23.27</x:v>
      </x:c>
      <x:c r="Y1608" s="47" t="n">
        <x:v>51.2</x:v>
      </x:c>
      <x:c r="Z1608" s="47" t="n">
        <x:v>1.5</x:v>
      </x:c>
      <x:c r="AA1608" s="47" t="n">
        <x:v>2.5</x:v>
      </x:c>
      <x:c r="AB1608" s="68" t="n">
        <x:v>10</x:v>
      </x:c>
      <x:c r="AC1608" s="47" t="n">
        <x:v>14.16</x:v>
      </x:c>
      <x:c r="AD1608" s="47" t="n">
        <x:v>30</x:v>
      </x:c>
      <x:c r="AE1608" s="47" t="n">
        <x:v>66.22</x:v>
      </x:c>
      <x:c r="AF1608" s="68" t="n">
        <x:v>2.9</x:v>
      </x:c>
      <x:c r="AG1608" s="47" t="n">
        <x:v>3.5</x:v>
      </x:c>
      <x:c r="AH1608" s="68" t="n">
        <x:v>5</x:v>
      </x:c>
      <x:c r="AI1608" s="47" t="n">
        <x:v>72.05</x:v>
      </x:c>
      <x:c r="AJ1608" s="47" t="n">
        <x:v>415.95</x:v>
      </x:c>
      <x:c r="AK1608" s="48" t="n">
        <x:v>0.852</x:v>
      </x:c>
      <x:c r="AL1608" s="32" t="str">
        <x:v>Shell, insulation, waterproofing, lining, and hardware dominate. Tariff and freight assumptions are illustrative and require current validation.</x:v>
      </x:c>
      <x:c r="AM1608" s="32" t="str">
        <x:v>This is a demonstration store. You can purchase products like this from Baby &amp; Company Truly versatile jacket of woven, tweed exterior, and ideal down ratio interior. Ready for one's diverse life schedule, this jacket offers the comfort, practicality, and look of the working women. Color Navy/Blue. Exterior 95% Wool, 5% Nylon, Lining 100% Nylon, Fill 90% Down, 10% Feather. Made in Italy. Lana is wearing an Italian 42. Also available in Black/Red .</x:v>
      </x:c>
      <x:c r="AN1608" s="32" t="str">
        <x:v>https://github.com/shopifypartners/shopify-product-csvs-and-images/blob/master/csv-files/fashion.csv</x:v>
      </x:c>
      <x:c r="AO1608" s="32" t="str">
        <x:v>2026-08-05-v2</x:v>
      </x:c>
    </x:row>
    <x:row r="1609">
      <x:c r="A1609" s="32" t="n">
        <x:v>1608</x:v>
      </x:c>
      <x:c r="B1609" s="32" t="str">
        <x:v>Shopify</x:v>
      </x:c>
      <x:c r="C1609" s="32" t="str">
        <x:v>Shopify Partners sample: fashion.csv</x:v>
      </x:c>
      <x:c r="D1609" s="32" t="str">
        <x:v>fashion.csv:camelia-reversible-jacket-black-red</x:v>
      </x:c>
      <x:c r="E1609" s="32" t="str"/>
      <x:c r="F1609" s="32" t="str">
        <x:v>Camelia Reversible Jacket in Black/Red</x:v>
      </x:c>
      <x:c r="G1609" s="32" t="str">
        <x:v>Lardini</x:v>
      </x:c>
      <x:c r="H1609" s="32" t="str">
        <x:v>Lardini</x:v>
      </x:c>
      <x:c r="I1609" s="47" t="n">
        <x:v>488</x:v>
      </x:c>
      <x:c r="J1609" s="32" t="str">
        <x:v>USD</x:v>
      </x:c>
      <x:c r="K1609" s="32" t="str">
        <x:v>black, jacket, lardini, outerwear, puffer, red, reversible, SALE, SALE30, SALE30_2, visible, woman, Women's, wool</x:v>
      </x:c>
      <x:c r="L1609" s="32" t="str">
        <x:v>Women's</x:v>
      </x:c>
      <x:c r="M1609" s="67"/>
      <x:c r="N1609" s="32" t="str"/>
      <x:c r="O1609" s="32" t="str">
        <x:v>https://cdn.shopify.com/s/files/1/0923/8036/products/2014_09_27_Lana_Look_30_05.jpeg?v=1437073632</x:v>
      </x:c>
      <x:c r="P1609" s="32" t="str"/>
      <x:c r="Q1609" s="32" t="str">
        <x:v>Estimated</x:v>
      </x:c>
      <x:c r="R1609" s="32" t="str">
        <x:v>Apparel</x:v>
      </x:c>
      <x:c r="S1609" s="32" t="str">
        <x:v>Casual jacket or coat</x:v>
      </x:c>
      <x:c r="T1609" s="32" t="str">
        <x:v>Keyword/category match: jacket</x:v>
      </x:c>
      <x:c r="U1609" s="32" t="str">
        <x:v>Low</x:v>
      </x:c>
      <x:c r="V1609" s="67" t="n">
        <x:v>500</x:v>
      </x:c>
      <x:c r="W1609" s="47" t="n">
        <x:v>11.17</x:v>
      </x:c>
      <x:c r="X1609" s="47" t="n">
        <x:v>23.27</x:v>
      </x:c>
      <x:c r="Y1609" s="47" t="n">
        <x:v>51.2</x:v>
      </x:c>
      <x:c r="Z1609" s="47" t="n">
        <x:v>1.5</x:v>
      </x:c>
      <x:c r="AA1609" s="47" t="n">
        <x:v>2.5</x:v>
      </x:c>
      <x:c r="AB1609" s="68" t="n">
        <x:v>10</x:v>
      </x:c>
      <x:c r="AC1609" s="47" t="n">
        <x:v>14.16</x:v>
      </x:c>
      <x:c r="AD1609" s="47" t="n">
        <x:v>30</x:v>
      </x:c>
      <x:c r="AE1609" s="47" t="n">
        <x:v>66.22</x:v>
      </x:c>
      <x:c r="AF1609" s="68" t="n">
        <x:v>2.9</x:v>
      </x:c>
      <x:c r="AG1609" s="47" t="n">
        <x:v>3.5</x:v>
      </x:c>
      <x:c r="AH1609" s="68" t="n">
        <x:v>5</x:v>
      </x:c>
      <x:c r="AI1609" s="47" t="n">
        <x:v>72.05</x:v>
      </x:c>
      <x:c r="AJ1609" s="47" t="n">
        <x:v>415.95</x:v>
      </x:c>
      <x:c r="AK1609" s="48" t="n">
        <x:v>0.852</x:v>
      </x:c>
      <x:c r="AL1609" s="32" t="str">
        <x:v>Shell, insulation, waterproofing, lining, and hardware dominate. Tariff and freight assumptions are illustrative and require current validation.</x:v>
      </x:c>
      <x:c r="AM1609" s="32" t="str">
        <x:v>This is a demonstration store. You can purchase products like this from Baby &amp; Company Truly versatile jacket of woven, tweed exterior, and ideal down ratio interior. Ready for one's diverse life schedule, this jacket offers the comfort, practicality, and look of the working women. Color Black/Red. Exterior 95% Wool, 5% Nylon, Lining 100% Nylon, Fill 90% Down, 10% Feather. Made in Italy. Lana is wearing an Italian 40. Also available in Navy/Blue</x:v>
      </x:c>
      <x:c r="AN1609" s="32" t="str">
        <x:v>https://github.com/shopifypartners/shopify-product-csvs-and-images/blob/master/csv-files/fashion.csv</x:v>
      </x:c>
      <x:c r="AO1609" s="32" t="str">
        <x:v>2026-08-05-v2</x:v>
      </x:c>
    </x:row>
    <x:row r="1610">
      <x:c r="A1610" s="32" t="n">
        <x:v>1609</x:v>
      </x:c>
      <x:c r="B1610" s="32" t="str">
        <x:v>Shopify</x:v>
      </x:c>
      <x:c r="C1610" s="32" t="str">
        <x:v>Shopify Partners sample: fashion.csv</x:v>
      </x:c>
      <x:c r="D1610" s="32" t="str">
        <x:v>fashion.csv:second-skin-slip-nude</x:v>
      </x:c>
      <x:c r="E1610" s="32" t="str"/>
      <x:c r="F1610" s="32" t="str">
        <x:v>Second Skin Slip in Nude</x:v>
      </x:c>
      <x:c r="G1610" s="32" t="str">
        <x:v>Only Hearts</x:v>
      </x:c>
      <x:c r="H1610" s="32" t="str">
        <x:v>Only Hearts</x:v>
      </x:c>
      <x:c r="I1610" s="47" t="n">
        <x:v>88</x:v>
      </x:c>
      <x:c r="J1610" s="32" t="str">
        <x:v>USD</x:v>
      </x:c>
      <x:c r="K1610" s="32" t="str">
        <x:v>arrivals, AW15, cream, F14, Intimates, nude, Only Hearts, signature, slip, visible, Woman, Women's</x:v>
      </x:c>
      <x:c r="L1610" s="32" t="str">
        <x:v>Women's</x:v>
      </x:c>
      <x:c r="M1610" s="67"/>
      <x:c r="N1610" s="32" t="str"/>
      <x:c r="O1610" s="32" t="str">
        <x:v>https://cdn.shopify.com/s/files/1/0923/8036/products/2014-10-18_Lana_Look_01_01.jpeg?v=1437073592</x:v>
      </x:c>
      <x:c r="P1610" s="32" t="str"/>
      <x:c r="Q1610" s="32" t="str">
        <x:v>Estimated</x:v>
      </x:c>
      <x:c r="R1610" s="32" t="str">
        <x:v>Generic</x:v>
      </x:c>
      <x:c r="S1610" s="32" t="str">
        <x:v>Textile product</x:v>
      </x:c>
      <x:c r="T1610" s="32" t="str">
        <x:v>Broad source category: arrivals, AW15, cream, F14, Intimates, nude, Only Hearts, signature, slip, visible, Woman, Women's</x:v>
      </x:c>
      <x:c r="U1610" s="32" t="str">
        <x:v>Low</x:v>
      </x:c>
      <x:c r="V1610" s="67" t="n">
        <x:v>500</x:v>
      </x:c>
      <x:c r="W1610" s="47" t="n">
        <x:v>2</x:v>
      </x:c>
      <x:c r="X1610" s="47" t="n">
        <x:v>7</x:v>
      </x:c>
      <x:c r="Y1610" s="47" t="n">
        <x:v>20</x:v>
      </x:c>
      <x:c r="Z1610" s="47" t="n">
        <x:v>0.65</x:v>
      </x:c>
      <x:c r="AA1610" s="47" t="n">
        <x:v>0.8</x:v>
      </x:c>
      <x:c r="AB1610" s="68" t="n">
        <x:v>5</x:v>
      </x:c>
      <x:c r="AC1610" s="47" t="n">
        <x:v>2.62</x:v>
      </x:c>
      <x:c r="AD1610" s="47" t="n">
        <x:v>8.87</x:v>
      </x:c>
      <x:c r="AE1610" s="47" t="n">
        <x:v>25.2</x:v>
      </x:c>
      <x:c r="AF1610" s="68" t="n">
        <x:v>2.9</x:v>
      </x:c>
      <x:c r="AG1610" s="47" t="n">
        <x:v>3.5</x:v>
      </x:c>
      <x:c r="AH1610" s="68" t="n">
        <x:v>5</x:v>
      </x:c>
      <x:c r="AI1610" s="47" t="n">
        <x:v>19.32</x:v>
      </x:c>
      <x:c r="AJ1610" s="47" t="n">
        <x:v>68.68</x:v>
      </x:c>
      <x:c r="AK1610" s="48" t="n">
        <x:v>0.78</x:v>
      </x:c>
      <x:c r="AL1610" s="32" t="str">
        <x:v>Fiber, dimensions, sewing complexity, and finishing are unknown. Tariff and freight assumptions are illustrative and require current validation.</x:v>
      </x:c>
      <x:c r="AM1610" s="32" t="str">
        <x:v>This is a demonstration store. You can purchase products like this from Baby &amp; Company Hugging every curve this slip by Only Hearts features a scoop neck and thin adjustable straps. Color Nude. 67% Nylon, 33% Spandex. Also available in Black . Shop our collection of Only Hearts.</x:v>
      </x:c>
      <x:c r="AN1610" s="32" t="str">
        <x:v>https://github.com/shopifypartners/shopify-product-csvs-and-images/blob/master/csv-files/fashion.csv</x:v>
      </x:c>
      <x:c r="AO1610" s="32" t="str">
        <x:v>2026-08-05-v2</x:v>
      </x:c>
    </x:row>
    <x:row r="1611">
      <x:c r="A1611" s="32" t="n">
        <x:v>1610</x:v>
      </x:c>
      <x:c r="B1611" s="32" t="str">
        <x:v>Shopify</x:v>
      </x:c>
      <x:c r="C1611" s="32" t="str">
        <x:v>Shopify Partners sample: fashion.csv</x:v>
      </x:c>
      <x:c r="D1611" s="32" t="str">
        <x:v>fashion.csv:western-arkansas-button-up-grey-floral</x:v>
      </x:c>
      <x:c r="E1611" s="32" t="str"/>
      <x:c r="F1611" s="32" t="str">
        <x:v>Western Arkansas Button-Up in Grey Floral</x:v>
      </x:c>
      <x:c r="G1611" s="32" t="str">
        <x:v>Aglini</x:v>
      </x:c>
      <x:c r="H1611" s="32" t="str">
        <x:v>Aglini</x:v>
      </x:c>
      <x:c r="I1611" s="47" t="n">
        <x:v>108</x:v>
      </x:c>
      <x:c r="J1611" s="32" t="str">
        <x:v>USD</x:v>
      </x:c>
      <x:c r="K1611" s="32" t="str">
        <x:v>button-ups, F14, Man, Men's, tops, visible</x:v>
      </x:c>
      <x:c r="L1611" s="32" t="str">
        <x:v>men's button-ups</x:v>
      </x:c>
      <x:c r="M1611" s="67"/>
      <x:c r="N1611" s="32" t="str"/>
      <x:c r="O1611" s="32" t="str">
        <x:v>https://cdn.shopify.com/s/files/1/0923/8036/products/1-26-15_Addis_Look_24_19412_1204.jpeg?v=1437073567</x:v>
      </x:c>
      <x:c r="P1611" s="32" t="str"/>
      <x:c r="Q1611" s="32" t="str">
        <x:v>Estimated</x:v>
      </x:c>
      <x:c r="R1611" s="32" t="str">
        <x:v>Apparel</x:v>
      </x:c>
      <x:c r="S1611" s="32" t="str">
        <x:v>Button-down shirt or blouse</x:v>
      </x:c>
      <x:c r="T1611" s="32" t="str">
        <x:v>Platform product type: men's button-ups</x:v>
      </x:c>
      <x:c r="U1611" s="32" t="str">
        <x:v>Medium</x:v>
      </x:c>
      <x:c r="V1611" s="67" t="n">
        <x:v>500</x:v>
      </x:c>
      <x:c r="W1611" s="47" t="n">
        <x:v>4</x:v>
      </x:c>
      <x:c r="X1611" s="47" t="n">
        <x:v>7.5</x:v>
      </x:c>
      <x:c r="Y1611" s="47" t="n">
        <x:v>14</x:v>
      </x:c>
      <x:c r="Z1611" s="47" t="n">
        <x:v>0.6</x:v>
      </x:c>
      <x:c r="AA1611" s="47" t="n">
        <x:v>0.35</x:v>
      </x:c>
      <x:c r="AB1611" s="68" t="n">
        <x:v>10</x:v>
      </x:c>
      <x:c r="AC1611" s="47" t="n">
        <x:v>4.93</x:v>
      </x:c>
      <x:c r="AD1611" s="47" t="n">
        <x:v>9.29</x:v>
      </x:c>
      <x:c r="AE1611" s="47" t="n">
        <x:v>17.55</x:v>
      </x:c>
      <x:c r="AF1611" s="68" t="n">
        <x:v>2.9</x:v>
      </x:c>
      <x:c r="AG1611" s="47" t="n">
        <x:v>3.5</x:v>
      </x:c>
      <x:c r="AH1611" s="68" t="n">
        <x:v>5</x:v>
      </x:c>
      <x:c r="AI1611" s="47" t="n">
        <x:v>21.33</x:v>
      </x:c>
      <x:c r="AJ1611" s="47" t="n">
        <x:v>86.67</x:v>
      </x:c>
      <x:c r="AK1611" s="48" t="n">
        <x:v>0.8029999999999999</x:v>
      </x:c>
      <x:c r="AL1611" s="32" t="str">
        <x:v>Fabric, pattern matching, buttons, and finishing drive variance. Tariff and freight assumptions are illustrative and require current validation.</x:v>
      </x:c>
      <x:c r="AM1611" s="32" t="str">
        <x:v>This is a demonstration store. You can purchase products like this from Baby &amp; Company A Western style shirt gets a sweet touch with an all over floral motif. Two flap pockets at the chest and a classic western style yoke finishes the back. Aglini. Color Dark Hash Floral. 100% Cotton. Made in Italy. Addis is wearing a 40. Also available in Dark Hash Floral and Blue Floral . Shop our collection of Aglini.</x:v>
      </x:c>
      <x:c r="AN1611" s="32" t="str">
        <x:v>https://github.com/shopifypartners/shopify-product-csvs-and-images/blob/master/csv-files/fashion.csv</x:v>
      </x:c>
      <x:c r="AO1611" s="32" t="str">
        <x:v>2026-08-05-v2</x:v>
      </x:c>
    </x:row>
    <x:row r="1612">
      <x:c r="A1612" s="32" t="n">
        <x:v>1611</x:v>
      </x:c>
      <x:c r="B1612" s="32" t="str">
        <x:v>Shopify</x:v>
      </x:c>
      <x:c r="C1612" s="32" t="str">
        <x:v>Shopify Partners sample: fashion.csv</x:v>
      </x:c>
      <x:c r="D1612" s="32" t="str">
        <x:v>fashion.csv:kate-hat-black</x:v>
      </x:c>
      <x:c r="E1612" s="32" t="str"/>
      <x:c r="F1612" s="32" t="str">
        <x:v>Kate Hat in Black</x:v>
      </x:c>
      <x:c r="G1612" s="32" t="str">
        <x:v>Kiss by Fiona Bennett</x:v>
      </x:c>
      <x:c r="H1612" s="32" t="str">
        <x:v>Kiss by Fiona Bennett</x:v>
      </x:c>
      <x:c r="I1612" s="47" t="n">
        <x:v>298</x:v>
      </x:c>
      <x:c r="J1612" s="32" t="str">
        <x:v>USD</x:v>
      </x:c>
      <x:c r="K1612" s="32" t="str">
        <x:v>Accessories, black, F14, hat, hats, kiss, kiss by fiona bennett, knit, SALE, SALE30_4, salefavorite, visible, Woman, Women's Accessories, wool</x:v>
      </x:c>
      <x:c r="L1612" s="32" t="str">
        <x:v>Women's Accessories</x:v>
      </x:c>
      <x:c r="M1612" s="67"/>
      <x:c r="N1612" s="32" t="str"/>
      <x:c r="O1612" s="32" t="str">
        <x:v>https://cdn.shopify.com/s/files/1/0923/8036/products/product_2014_11_15_19419_a.jpeg?v=1437073560</x:v>
      </x:c>
      <x:c r="P1612" s="32" t="str"/>
      <x:c r="Q1612" s="32" t="str">
        <x:v>Estimated</x:v>
      </x:c>
      <x:c r="R1612" s="32" t="str">
        <x:v>Apparel</x:v>
      </x:c>
      <x:c r="S1612" s="32" t="str">
        <x:v>Scarf or wrap</x:v>
      </x:c>
      <x:c r="T1612" s="32" t="str">
        <x:v>Keyword/category match: scarf</x:v>
      </x:c>
      <x:c r="U1612" s="32" t="str">
        <x:v>Medium</x:v>
      </x:c>
      <x:c r="V1612" s="67" t="n">
        <x:v>500</x:v>
      </x:c>
      <x:c r="W1612" s="47" t="n">
        <x:v>1.06</x:v>
      </x:c>
      <x:c r="X1612" s="47" t="n">
        <x:v>2.96</x:v>
      </x:c>
      <x:c r="Y1612" s="47" t="n">
        <x:v>7.41</x:v>
      </x:c>
      <x:c r="Z1612" s="47" t="n">
        <x:v>0.35</x:v>
      </x:c>
      <x:c r="AA1612" s="47" t="n">
        <x:v>0.22</x:v>
      </x:c>
      <x:c r="AB1612" s="68" t="n">
        <x:v>10</x:v>
      </x:c>
      <x:c r="AC1612" s="47" t="n">
        <x:v>1.44</x:v>
      </x:c>
      <x:c r="AD1612" s="47" t="n">
        <x:v>3.89</x:v>
      </x:c>
      <x:c r="AE1612" s="47" t="n">
        <x:v>9.58</x:v>
      </x:c>
      <x:c r="AF1612" s="68" t="n">
        <x:v>2.9</x:v>
      </x:c>
      <x:c r="AG1612" s="47" t="n">
        <x:v>3.5</x:v>
      </x:c>
      <x:c r="AH1612" s="68" t="n">
        <x:v>5</x:v>
      </x:c>
      <x:c r="AI1612" s="47" t="n">
        <x:v>30.93</x:v>
      </x:c>
      <x:c r="AJ1612" s="47" t="n">
        <x:v>267.07</x:v>
      </x:c>
      <x:c r="AK1612" s="48" t="n">
        <x:v>0.8959999999999999</x:v>
      </x:c>
      <x:c r="AL1612" s="32" t="str">
        <x:v>Fiber, size, printing, and finishing affect cost. Tariff and freight assumptions are illustrative and require current validation.</x:v>
      </x:c>
      <x:c r="AM1612" s="32" t="str">
        <x:v>This is a demonstration store. You can purchase products like this from Baby &amp; Company Internationally acclaimed hat designer, Fiona Bennett, offers superior-made headwear of fur felt and Alpaca wool through her new label, Kiss by Fiona Bennett. Sleek, classic, and comfortable, her pieces are crafted to age well while offering relevant statements. The Kate Hat with attached scarf gives the two in one. Color Black. 100% Fur Felt, 100% Alpaca Wool. Made in Berlin. Also available in Steel Grey .</x:v>
      </x:c>
      <x:c r="AN1612" s="32" t="str">
        <x:v>https://github.com/shopifypartners/shopify-product-csvs-and-images/blob/master/csv-files/fashion.csv</x:v>
      </x:c>
      <x:c r="AO1612" s="32" t="str">
        <x:v>2026-08-05-v2</x:v>
      </x:c>
    </x:row>
    <x:row r="1613">
      <x:c r="A1613" s="32" t="n">
        <x:v>1612</x:v>
      </x:c>
      <x:c r="B1613" s="32" t="str">
        <x:v>Shopify</x:v>
      </x:c>
      <x:c r="C1613" s="32" t="str">
        <x:v>Shopify Partners sample: fashion.csv</x:v>
      </x:c>
      <x:c r="D1613" s="32" t="str">
        <x:v>fashion.csv:kate-hat-steel-grey</x:v>
      </x:c>
      <x:c r="E1613" s="32" t="str"/>
      <x:c r="F1613" s="32" t="str">
        <x:v>Kate Hat in Steel Grey</x:v>
      </x:c>
      <x:c r="G1613" s="32" t="str">
        <x:v>Kiss by Fiona Bennett</x:v>
      </x:c>
      <x:c r="H1613" s="32" t="str">
        <x:v>Kiss by Fiona Bennett</x:v>
      </x:c>
      <x:c r="I1613" s="47" t="n">
        <x:v>298</x:v>
      </x:c>
      <x:c r="J1613" s="32" t="str">
        <x:v>USD</x:v>
      </x:c>
      <x:c r="K1613" s="32" t="str">
        <x:v>Accessories, F14, grey, hat, hats, kiss, kiss by fiona bennett, knit, SALE, SALE30_4, visible, Woman, Women's Accessories, wool</x:v>
      </x:c>
      <x:c r="L1613" s="32" t="str">
        <x:v>Women's Accessories</x:v>
      </x:c>
      <x:c r="M1613" s="67"/>
      <x:c r="N1613" s="32" t="str"/>
      <x:c r="O1613" s="32" t="str">
        <x:v>https://cdn.shopify.com/s/files/1/0923/8036/products/product_2014_11_15_19421_a.jpeg?v=1437073555</x:v>
      </x:c>
      <x:c r="P1613" s="32" t="str"/>
      <x:c r="Q1613" s="32" t="str">
        <x:v>Estimated</x:v>
      </x:c>
      <x:c r="R1613" s="32" t="str">
        <x:v>Apparel</x:v>
      </x:c>
      <x:c r="S1613" s="32" t="str">
        <x:v>Scarf or wrap</x:v>
      </x:c>
      <x:c r="T1613" s="32" t="str">
        <x:v>Keyword/category match: scarf</x:v>
      </x:c>
      <x:c r="U1613" s="32" t="str">
        <x:v>Medium</x:v>
      </x:c>
      <x:c r="V1613" s="67" t="n">
        <x:v>500</x:v>
      </x:c>
      <x:c r="W1613" s="47" t="n">
        <x:v>1.06</x:v>
      </x:c>
      <x:c r="X1613" s="47" t="n">
        <x:v>2.96</x:v>
      </x:c>
      <x:c r="Y1613" s="47" t="n">
        <x:v>7.41</x:v>
      </x:c>
      <x:c r="Z1613" s="47" t="n">
        <x:v>0.35</x:v>
      </x:c>
      <x:c r="AA1613" s="47" t="n">
        <x:v>0.22</x:v>
      </x:c>
      <x:c r="AB1613" s="68" t="n">
        <x:v>10</x:v>
      </x:c>
      <x:c r="AC1613" s="47" t="n">
        <x:v>1.44</x:v>
      </x:c>
      <x:c r="AD1613" s="47" t="n">
        <x:v>3.89</x:v>
      </x:c>
      <x:c r="AE1613" s="47" t="n">
        <x:v>9.58</x:v>
      </x:c>
      <x:c r="AF1613" s="68" t="n">
        <x:v>2.9</x:v>
      </x:c>
      <x:c r="AG1613" s="47" t="n">
        <x:v>3.5</x:v>
      </x:c>
      <x:c r="AH1613" s="68" t="n">
        <x:v>5</x:v>
      </x:c>
      <x:c r="AI1613" s="47" t="n">
        <x:v>30.93</x:v>
      </x:c>
      <x:c r="AJ1613" s="47" t="n">
        <x:v>267.07</x:v>
      </x:c>
      <x:c r="AK1613" s="48" t="n">
        <x:v>0.8959999999999999</x:v>
      </x:c>
      <x:c r="AL1613" s="32" t="str">
        <x:v>Fiber, size, printing, and finishing affect cost. Tariff and freight assumptions are illustrative and require current validation.</x:v>
      </x:c>
      <x:c r="AM1613" s="32" t="str">
        <x:v>This is a demonstration store. You can purchase products like this from Baby &amp; Company Internationally acclaimed hat designer, Fiona Bennett, offers superior-made headwear of fur felt and Alpaca wool through her new label, Kiss by Fiona Bennett. Sleek, classic, and comfortable, her pieces are crafted to age well while offering relevant statements. The Kate Hat with attached scarf gives the two in one. Color Steel Grey. 100% Fur Felt, 100% Alpaca Wool. Made in Berlin. Also available in Black .</x:v>
      </x:c>
      <x:c r="AN1613" s="32" t="str">
        <x:v>https://github.com/shopifypartners/shopify-product-csvs-and-images/blob/master/csv-files/fashion.csv</x:v>
      </x:c>
      <x:c r="AO1613" s="32" t="str">
        <x:v>2026-08-05-v2</x:v>
      </x:c>
    </x:row>
    <x:row r="1614">
      <x:c r="A1614" s="32" t="n">
        <x:v>1613</x:v>
      </x:c>
      <x:c r="B1614" s="32" t="str">
        <x:v>Shopify</x:v>
      </x:c>
      <x:c r="C1614" s="32" t="str">
        <x:v>Shopify Partners sample: fashion.csv</x:v>
      </x:c>
      <x:c r="D1614" s="32" t="str">
        <x:v>fashion.csv:charles-hat-steel-grey</x:v>
      </x:c>
      <x:c r="E1614" s="32" t="str"/>
      <x:c r="F1614" s="32" t="str">
        <x:v>Charles Hat in Steel Grey</x:v>
      </x:c>
      <x:c r="G1614" s="32" t="str">
        <x:v>Kiss by Fiona Bennett</x:v>
      </x:c>
      <x:c r="H1614" s="32" t="str">
        <x:v>Kiss by Fiona Bennett</x:v>
      </x:c>
      <x:c r="I1614" s="47" t="n">
        <x:v>128</x:v>
      </x:c>
      <x:c r="J1614" s="32" t="str">
        <x:v>USD</x:v>
      </x:c>
      <x:c r="K1614" s="32" t="str">
        <x:v>Accessories, F14, grey, hat, hats, kiss, kiss by fiona bennett, SALE, SALE30_4, visible, Woman, Women's Accessories, wool</x:v>
      </x:c>
      <x:c r="L1614" s="32" t="str">
        <x:v>Women's Accessories</x:v>
      </x:c>
      <x:c r="M1614" s="67"/>
      <x:c r="N1614" s="32" t="str"/>
      <x:c r="O1614" s="32" t="str">
        <x:v>https://cdn.shopify.com/s/files/1/0923/8036/products/product_2014_11_15_19430_c_7d83cafa-d70a-4071-bb8d-b6a2a50faf4c.jpeg?v=1437073540</x:v>
      </x:c>
      <x:c r="P1614" s="32" t="str"/>
      <x:c r="Q1614" s="32" t="str">
        <x:v>Estimated</x:v>
      </x:c>
      <x:c r="R1614" s="32" t="str">
        <x:v>Generic</x:v>
      </x:c>
      <x:c r="S1614" s="32" t="str">
        <x:v>Assembled consumer product</x:v>
      </x:c>
      <x:c r="T1614" s="32" t="str">
        <x:v>Broad accessories category: Women's Accessories</x:v>
      </x:c>
      <x:c r="U1614" s="32" t="str">
        <x:v>Low</x:v>
      </x:c>
      <x:c r="V1614" s="67" t="n">
        <x:v>500</x:v>
      </x:c>
      <x:c r="W1614" s="47" t="n">
        <x:v>3</x:v>
      </x:c>
      <x:c r="X1614" s="47" t="n">
        <x:v>12</x:v>
      </x:c>
      <x:c r="Y1614" s="47" t="n">
        <x:v>40</x:v>
      </x:c>
      <x:c r="Z1614" s="47" t="n">
        <x:v>1</x:v>
      </x:c>
      <x:c r="AA1614" s="47" t="n">
        <x:v>2</x:v>
      </x:c>
      <x:c r="AB1614" s="68" t="n">
        <x:v>5</x:v>
      </x:c>
      <x:c r="AC1614" s="47" t="n">
        <x:v>3.99</x:v>
      </x:c>
      <x:c r="AD1614" s="47" t="n">
        <x:v>15.75</x:v>
      </x:c>
      <x:c r="AE1614" s="47" t="n">
        <x:v>51.98</x:v>
      </x:c>
      <x:c r="AF1614" s="68" t="n">
        <x:v>2.9</x:v>
      </x:c>
      <x:c r="AG1614" s="47" t="n">
        <x:v>3.5</x:v>
      </x:c>
      <x:c r="AH1614" s="68" t="n">
        <x:v>5</x:v>
      </x:c>
      <x:c r="AI1614" s="47" t="n">
        <x:v>29.36</x:v>
      </x:c>
      <x:c r="AJ1614" s="47" t="n">
        <x:v>98.64</x:v>
      </x:c>
      <x:c r="AK1614" s="48" t="n">
        <x:v>0.7709999999999999</x:v>
      </x:c>
      <x:c r="AL1614" s="32" t="str">
        <x:v>Insufficient specifications; use as a broad placeholder until a BOM or supplier match is available. Tariff and freight assumptions are illustrative and require current validation.</x:v>
      </x:c>
      <x:c r="AM1614" s="32" t="str">
        <x:v>This is a demonstration store. You can purchase products like this from Baby &amp; Company Internationally acclaimed hat designer, Fiona Bennett, offers superior-made headwear of fur felt and Alpaca wool through her new label, Kiss by Fiona Bennett. Sleek, classic, and comfortable, her pieces are crafted to age well while offering relevant statements. The Charles Hat gives the Fedora a run for its' money. Color Steel. 100% Fur Felt. Made in Berlin. Also available in Black .</x:v>
      </x:c>
      <x:c r="AN1614" s="32" t="str">
        <x:v>https://github.com/shopifypartners/shopify-product-csvs-and-images/blob/master/csv-files/fashion.csv</x:v>
      </x:c>
      <x:c r="AO1614" s="32" t="str">
        <x:v>2026-08-05-v2</x:v>
      </x:c>
    </x:row>
    <x:row r="1615">
      <x:c r="A1615" s="32" t="n">
        <x:v>1614</x:v>
      </x:c>
      <x:c r="B1615" s="32" t="str">
        <x:v>Shopify</x:v>
      </x:c>
      <x:c r="C1615" s="32" t="str">
        <x:v>Shopify Partners sample: fashion.csv</x:v>
      </x:c>
      <x:c r="D1615" s="32" t="str">
        <x:v>fashion.csv:kraig-hat-steel-grey</x:v>
      </x:c>
      <x:c r="E1615" s="32" t="str"/>
      <x:c r="F1615" s="32" t="str">
        <x:v>Kraig Hat in Steel Grey</x:v>
      </x:c>
      <x:c r="G1615" s="32" t="str">
        <x:v>Kiss by Fiona Bennett</x:v>
      </x:c>
      <x:c r="H1615" s="32" t="str">
        <x:v>Kiss by Fiona Bennett</x:v>
      </x:c>
      <x:c r="I1615" s="47" t="n">
        <x:v>108</x:v>
      </x:c>
      <x:c r="J1615" s="32" t="str">
        <x:v>USD</x:v>
      </x:c>
      <x:c r="K1615" s="32" t="str">
        <x:v>Accessories, F14, grey, hat, hats, kiss, kiss by fiona bennett, SALE, SALE30_4, visible, Woman, Women's Accessories, wool</x:v>
      </x:c>
      <x:c r="L1615" s="32" t="str">
        <x:v>Women's Accessories</x:v>
      </x:c>
      <x:c r="M1615" s="67"/>
      <x:c r="N1615" s="32" t="str"/>
      <x:c r="O1615" s="32" t="str">
        <x:v>https://cdn.shopify.com/s/files/1/0923/8036/products/product_2014_11_15_19432_a.jpeg?v=1437073531</x:v>
      </x:c>
      <x:c r="P1615" s="32" t="str"/>
      <x:c r="Q1615" s="32" t="str">
        <x:v>Estimated</x:v>
      </x:c>
      <x:c r="R1615" s="32" t="str">
        <x:v>Generic</x:v>
      </x:c>
      <x:c r="S1615" s="32" t="str">
        <x:v>Assembled consumer product</x:v>
      </x:c>
      <x:c r="T1615" s="32" t="str">
        <x:v>Broad accessories category: Women's Accessories</x:v>
      </x:c>
      <x:c r="U1615" s="32" t="str">
        <x:v>Low</x:v>
      </x:c>
      <x:c r="V1615" s="67" t="n">
        <x:v>500</x:v>
      </x:c>
      <x:c r="W1615" s="47" t="n">
        <x:v>3</x:v>
      </x:c>
      <x:c r="X1615" s="47" t="n">
        <x:v>12</x:v>
      </x:c>
      <x:c r="Y1615" s="47" t="n">
        <x:v>40</x:v>
      </x:c>
      <x:c r="Z1615" s="47" t="n">
        <x:v>1</x:v>
      </x:c>
      <x:c r="AA1615" s="47" t="n">
        <x:v>2</x:v>
      </x:c>
      <x:c r="AB1615" s="68" t="n">
        <x:v>5</x:v>
      </x:c>
      <x:c r="AC1615" s="47" t="n">
        <x:v>3.99</x:v>
      </x:c>
      <x:c r="AD1615" s="47" t="n">
        <x:v>15.75</x:v>
      </x:c>
      <x:c r="AE1615" s="47" t="n">
        <x:v>51.98</x:v>
      </x:c>
      <x:c r="AF1615" s="68" t="n">
        <x:v>2.9</x:v>
      </x:c>
      <x:c r="AG1615" s="47" t="n">
        <x:v>3.5</x:v>
      </x:c>
      <x:c r="AH1615" s="68" t="n">
        <x:v>5</x:v>
      </x:c>
      <x:c r="AI1615" s="47" t="n">
        <x:v>27.78</x:v>
      </x:c>
      <x:c r="AJ1615" s="47" t="n">
        <x:v>80.22</x:v>
      </x:c>
      <x:c r="AK1615" s="48" t="n">
        <x:v>0.743</x:v>
      </x:c>
      <x:c r="AL1615" s="32" t="str">
        <x:v>Insufficient specifications; use as a broad placeholder until a BOM or supplier match is available. Tariff and freight assumptions are illustrative and require current validation.</x:v>
      </x:c>
      <x:c r="AM1615" s="32" t="str">
        <x:v>Internationally acclaimed hat designer, Fiona Bennett, offers superior-made headwear of fur felt and Alpaca wool through her new label, Kiss by Fiona Bennett. Sleek, classic, and comfortable, her pieces are crafted to age well while offering relevant statements. The single piece Kraig Hat is an excellent addition to one's winter collection. Color Steel Grey. 100% Fur Felt. Made in Berlin. ﻿Also available in Black .</x:v>
      </x:c>
      <x:c r="AN1615" s="32" t="str">
        <x:v>https://github.com/shopifypartners/shopify-product-csvs-and-images/blob/master/csv-files/fashion.csv</x:v>
      </x:c>
      <x:c r="AO1615" s="32" t="str">
        <x:v>2026-08-05-v2</x:v>
      </x:c>
    </x:row>
    <x:row r="1616">
      <x:c r="A1616" s="32" t="n">
        <x:v>1615</x:v>
      </x:c>
      <x:c r="B1616" s="32" t="str">
        <x:v>Shopify</x:v>
      </x:c>
      <x:c r="C1616" s="32" t="str">
        <x:v>Shopify Partners sample: fashion.csv</x:v>
      </x:c>
      <x:c r="D1616" s="32" t="str">
        <x:v>fashion.csv:cinosura-coat-in-navy</x:v>
      </x:c>
      <x:c r="E1616" s="32" t="str"/>
      <x:c r="F1616" s="32" t="str">
        <x:v>Cinosura Coat in Navy</x:v>
      </x:c>
      <x:c r="G1616" s="32" t="str">
        <x:v>Duvetica</x:v>
      </x:c>
      <x:c r="H1616" s="32" t="str">
        <x:v>Duvetica</x:v>
      </x:c>
      <x:c r="I1616" s="47" t="n">
        <x:v>558</x:v>
      </x:c>
      <x:c r="J1616" s="32" t="str">
        <x:v>USD</x:v>
      </x:c>
      <x:c r="K1616" s="32" t="str">
        <x:v>Coats, down, Duvetica, jacket, navy, outerwear, plaid, puffer, quilted, visible, woman, women</x:v>
      </x:c>
      <x:c r="L1616" s="32" t="str">
        <x:v>women's coats &amp; jackets</x:v>
      </x:c>
      <x:c r="M1616" s="67"/>
      <x:c r="N1616" s="32" t="str"/>
      <x:c r="O1616" s="32" t="str">
        <x:v>https://cdn.shopify.com/s/files/1/0923/8036/products/2014_11_08_Lana_Look10_02.jpeg?v=1442348382</x:v>
      </x:c>
      <x:c r="P1616" s="32" t="str"/>
      <x:c r="Q1616" s="32" t="str">
        <x:v>Estimated</x:v>
      </x:c>
      <x:c r="R1616" s="32" t="str">
        <x:v>Apparel</x:v>
      </x:c>
      <x:c r="S1616" s="32" t="str">
        <x:v>Casual jacket or coat</x:v>
      </x:c>
      <x:c r="T1616" s="32" t="str">
        <x:v>Keyword/category match: jacket</x:v>
      </x:c>
      <x:c r="U1616" s="32" t="str">
        <x:v>Low</x:v>
      </x:c>
      <x:c r="V1616" s="67" t="n">
        <x:v>500</x:v>
      </x:c>
      <x:c r="W1616" s="47" t="n">
        <x:v>12.29</x:v>
      </x:c>
      <x:c r="X1616" s="47" t="n">
        <x:v>25.6</x:v>
      </x:c>
      <x:c r="Y1616" s="47" t="n">
        <x:v>56.32</x:v>
      </x:c>
      <x:c r="Z1616" s="47" t="n">
        <x:v>1.5</x:v>
      </x:c>
      <x:c r="AA1616" s="47" t="n">
        <x:v>2.5</x:v>
      </x:c>
      <x:c r="AB1616" s="68" t="n">
        <x:v>10</x:v>
      </x:c>
      <x:c r="AC1616" s="47" t="n">
        <x:v>15.39</x:v>
      </x:c>
      <x:c r="AD1616" s="47" t="n">
        <x:v>32.56</x:v>
      </x:c>
      <x:c r="AE1616" s="47" t="n">
        <x:v>71.86</x:v>
      </x:c>
      <x:c r="AF1616" s="68" t="n">
        <x:v>2.9</x:v>
      </x:c>
      <x:c r="AG1616" s="47" t="n">
        <x:v>3.5</x:v>
      </x:c>
      <x:c r="AH1616" s="68" t="n">
        <x:v>5</x:v>
      </x:c>
      <x:c r="AI1616" s="47" t="n">
        <x:v>80.14</x:v>
      </x:c>
      <x:c r="AJ1616" s="47" t="n">
        <x:v>477.86</x:v>
      </x:c>
      <x:c r="AK1616" s="48" t="n">
        <x:v>0.856</x:v>
      </x:c>
      <x:c r="AL1616" s="32" t="str">
        <x:v>Shell, insulation, waterproofing, lining, and hardware dominate. Modifiers: premium/heavy-duty specification. Tariff and freight assumptions are illustrative and require current validation.</x:v>
      </x:c>
      <x:c r="AM1616" s="32" t="str">
        <x:v>This is a demonstration store. You can purchase products like this from Baby &amp; Company Remaining true to Duvetica’s label, the Cinosura Jacket offers warmth supplied by premium, grey goose down, and intelligent combinations of synthetic and natural fibers. Cozy slim fit with detachable hood insures versatility. Double angled front pockets, interior detachable pocket, Quilted front and back wool paneling. Color Navy. 30% Virgin Wool, 70% Polyamide, 100% Polyamide, Grey Goose Down. Made in Bulgari</x:v>
      </x:c>
      <x:c r="AN1616" s="32" t="str">
        <x:v>https://github.com/shopifypartners/shopify-product-csvs-and-images/blob/master/csv-files/fashion.csv</x:v>
      </x:c>
      <x:c r="AO1616" s="32" t="str">
        <x:v>2026-08-05-v2</x:v>
      </x:c>
    </x:row>
    <x:row r="1617">
      <x:c r="A1617" s="32" t="n">
        <x:v>1616</x:v>
      </x:c>
      <x:c r="B1617" s="32" t="str">
        <x:v>Shopify</x:v>
      </x:c>
      <x:c r="C1617" s="32" t="str">
        <x:v>Shopify Partners sample: fashion.csv</x:v>
      </x:c>
      <x:c r="D1617" s="32" t="str">
        <x:v>fashion.csv:orietta-coat-in-tan</x:v>
      </x:c>
      <x:c r="E1617" s="32" t="str"/>
      <x:c r="F1617" s="32" t="str">
        <x:v>Orietta Coat in Tan</x:v>
      </x:c>
      <x:c r="G1617" s="32" t="str">
        <x:v>By Malene Birger</x:v>
      </x:c>
      <x:c r="H1617" s="32" t="str">
        <x:v>By Malene Birger</x:v>
      </x:c>
      <x:c r="I1617" s="47" t="n">
        <x:v>740.6</x:v>
      </x:c>
      <x:c r="J1617" s="32" t="str">
        <x:v>USD</x:v>
      </x:c>
      <x:c r="K1617" s="32" t="str">
        <x:v>beige, By Malene Birger, grey, light grey, Minimalism, outerwear, pre collection, putty, SALE, salefavorite, Spring In Motion, spring5, spring6, spring9, ss15, Stone, tan, taupe, trench, trench coat, visible, Woman</x:v>
      </x:c>
      <x:c r="L1617" s="32" t="str">
        <x:v>women's coats &amp; jackets</x:v>
      </x:c>
      <x:c r="M1617" s="67"/>
      <x:c r="N1617" s="32" t="str"/>
      <x:c r="O1617" s="32" t="str">
        <x:v>https://cdn.shopify.com/s/files/1/0923/8036/products/2015-03-05_Ashley_Look_07_19482_8921.jpeg?v=1437073447</x:v>
      </x:c>
      <x:c r="P1617" s="32" t="str"/>
      <x:c r="Q1617" s="32" t="str">
        <x:v>Estimated</x:v>
      </x:c>
      <x:c r="R1617" s="32" t="str">
        <x:v>Apparel</x:v>
      </x:c>
      <x:c r="S1617" s="32" t="str">
        <x:v>Casual jacket or coat</x:v>
      </x:c>
      <x:c r="T1617" s="32" t="str">
        <x:v>Keyword/category match: jacket</x:v>
      </x:c>
      <x:c r="U1617" s="32" t="str">
        <x:v>Low</x:v>
      </x:c>
      <x:c r="V1617" s="67" t="n">
        <x:v>500</x:v>
      </x:c>
      <x:c r="W1617" s="47" t="n">
        <x:v>11.17</x:v>
      </x:c>
      <x:c r="X1617" s="47" t="n">
        <x:v>23.27</x:v>
      </x:c>
      <x:c r="Y1617" s="47" t="n">
        <x:v>51.2</x:v>
      </x:c>
      <x:c r="Z1617" s="47" t="n">
        <x:v>1.5</x:v>
      </x:c>
      <x:c r="AA1617" s="47" t="n">
        <x:v>2.5</x:v>
      </x:c>
      <x:c r="AB1617" s="68" t="n">
        <x:v>10</x:v>
      </x:c>
      <x:c r="AC1617" s="47" t="n">
        <x:v>14.16</x:v>
      </x:c>
      <x:c r="AD1617" s="47" t="n">
        <x:v>30</x:v>
      </x:c>
      <x:c r="AE1617" s="47" t="n">
        <x:v>66.22</x:v>
      </x:c>
      <x:c r="AF1617" s="68" t="n">
        <x:v>2.9</x:v>
      </x:c>
      <x:c r="AG1617" s="47" t="n">
        <x:v>3.5</x:v>
      </x:c>
      <x:c r="AH1617" s="68" t="n">
        <x:v>5</x:v>
      </x:c>
      <x:c r="AI1617" s="47" t="n">
        <x:v>92.01</x:v>
      </x:c>
      <x:c r="AJ1617" s="47" t="n">
        <x:v>648.59</x:v>
      </x:c>
      <x:c r="AK1617" s="48" t="n">
        <x:v>0.8759999999999999</x:v>
      </x:c>
      <x:c r="AL1617" s="32" t="str">
        <x:v>Shell, insulation, waterproofing, lining, and hardware dominate. Tariff and freight assumptions are illustrative and require current validation.</x:v>
      </x:c>
      <x:c r="AM1617" s="32" t="str">
        <x:v>This is a demonstration store. You can purchase products like this from Baby &amp; Company Timeless full-length trench made irresistibly chic. Lovely on all frames and crafted from exquisite materials, its silhouette elongates and complements the form. Wide lapel with fastening collar details, deep side pockets, prominent back yoke with waist belt and cuff ties. By Malene Birger. Color Light Tan. 100% Polyester, 100% Viscose. Ashley is wearing the Size 34. Shop our collection of By Malene Birger.</x:v>
      </x:c>
      <x:c r="AN1617" s="32" t="str">
        <x:v>https://github.com/shopifypartners/shopify-product-csvs-and-images/blob/master/csv-files/fashion.csv</x:v>
      </x:c>
      <x:c r="AO1617" s="32" t="str">
        <x:v>2026-08-05-v2</x:v>
      </x:c>
    </x:row>
    <x:row r="1618">
      <x:c r="A1618" s="32" t="n">
        <x:v>1617</x:v>
      </x:c>
      <x:c r="B1618" s="32" t="str">
        <x:v>Shopify</x:v>
      </x:c>
      <x:c r="C1618" s="32" t="str">
        <x:v>Shopify Partners sample: fashion.csv</x:v>
      </x:c>
      <x:c r="D1618" s="32" t="str">
        <x:v>fashion.csv:elvira-dress</x:v>
      </x:c>
      <x:c r="E1618" s="32" t="str"/>
      <x:c r="F1618" s="32" t="str">
        <x:v>Elvira Dress in Black</x:v>
      </x:c>
      <x:c r="G1618" s="32" t="str">
        <x:v>By Malene Birger</x:v>
      </x:c>
      <x:c r="H1618" s="32" t="str">
        <x:v>By Malene Birger</x:v>
      </x:c>
      <x:c r="I1618" s="47" t="n">
        <x:v>390.6</x:v>
      </x:c>
      <x:c r="J1618" s="32" t="str">
        <x:v>USD</x:v>
      </x:c>
      <x:c r="K1618" s="32" t="str">
        <x:v>black, By Malene Birger, dress, dresses, Minimalism, pre collection, SALE, spring4, ss15, visible, woman, women, womens</x:v>
      </x:c>
      <x:c r="L1618" s="32" t="str">
        <x:v>Dresses</x:v>
      </x:c>
      <x:c r="M1618" s="67"/>
      <x:c r="N1618" s="32" t="str"/>
      <x:c r="O1618" s="32" t="str">
        <x:v>https://cdn.shopify.com/s/files/1/0923/8036/products/2014_11_08_Lana_Look9_01.jpeg?v=1437073432</x:v>
      </x:c>
      <x:c r="P1618" s="32" t="str"/>
      <x:c r="Q1618" s="32" t="str">
        <x:v>Estimated</x:v>
      </x:c>
      <x:c r="R1618" s="32" t="str">
        <x:v>Apparel</x:v>
      </x:c>
      <x:c r="S1618" s="32" t="str">
        <x:v>Casual dress</x:v>
      </x:c>
      <x:c r="T1618" s="32" t="str">
        <x:v>Keyword/category match: dress</x:v>
      </x:c>
      <x:c r="U1618" s="32" t="str">
        <x:v>Low</x:v>
      </x:c>
      <x:c r="V1618" s="67" t="n">
        <x:v>500</x:v>
      </x:c>
      <x:c r="W1618" s="47" t="n">
        <x:v>6.54</x:v>
      </x:c>
      <x:c r="X1618" s="47" t="n">
        <x:v>13.08</x:v>
      </x:c>
      <x:c r="Y1618" s="47" t="n">
        <x:v>28.79</x:v>
      </x:c>
      <x:c r="Z1618" s="47" t="n">
        <x:v>0.75</x:v>
      </x:c>
      <x:c r="AA1618" s="47" t="n">
        <x:v>0.55</x:v>
      </x:c>
      <x:c r="AB1618" s="68" t="n">
        <x:v>10</x:v>
      </x:c>
      <x:c r="AC1618" s="47" t="n">
        <x:v>7.86</x:v>
      </x:c>
      <x:c r="AD1618" s="47" t="n">
        <x:v>15.82</x:v>
      </x:c>
      <x:c r="AE1618" s="47" t="n">
        <x:v>34.64</x:v>
      </x:c>
      <x:c r="AF1618" s="68" t="n">
        <x:v>2.9</x:v>
      </x:c>
      <x:c r="AG1618" s="47" t="n">
        <x:v>3.5</x:v>
      </x:c>
      <x:c r="AH1618" s="68" t="n">
        <x:v>5</x:v>
      </x:c>
      <x:c r="AI1618" s="47" t="n">
        <x:v>50.18</x:v>
      </x:c>
      <x:c r="AJ1618" s="47" t="n">
        <x:v>340.42</x:v>
      </x:c>
      <x:c r="AK1618" s="48" t="n">
        <x:v>0.872</x:v>
      </x:c>
      <x:c r="AL1618" s="32" t="str">
        <x:v>Fabric, lining, embellishment, and complexity vary widely. Modifiers: silk material. Tariff and freight assumptions are illustrative and require current validation.</x:v>
      </x:c>
      <x:c r="AM1618" s="32" t="str">
        <x:v>This is a demonstration store. You can purchase products like this from Baby &amp; Company Tunic-like dress presents Audrey elegance for any woman. Exquisite front paneling creates wanted volume and length to an already lovely piece. Diverse and classic, this is the season’s wear-all staple. Capped sleeves, attached accented sash, and asymmetrical hemline. By Malene Birger. Color Black. 100% Silk. Lana is wearing the Size 34. Shop our collection of By Malene Birger.</x:v>
      </x:c>
      <x:c r="AN1618" s="32" t="str">
        <x:v>https://github.com/shopifypartners/shopify-product-csvs-and-images/blob/master/csv-files/fashion.csv</x:v>
      </x:c>
      <x:c r="AO1618" s="32" t="str">
        <x:v>2026-08-05-v2</x:v>
      </x:c>
    </x:row>
    <x:row r="1619">
      <x:c r="A1619" s="32" t="n">
        <x:v>1618</x:v>
      </x:c>
      <x:c r="B1619" s="32" t="str">
        <x:v>Shopify</x:v>
      </x:c>
      <x:c r="C1619" s="32" t="str">
        <x:v>Shopify Partners sample: fashion.csv</x:v>
      </x:c>
      <x:c r="D1619" s="32" t="str">
        <x:v>fashion.csv:cotton-henley-in-blue-grey</x:v>
      </x:c>
      <x:c r="E1619" s="32" t="str"/>
      <x:c r="F1619" s="32" t="str">
        <x:v>Cotton Henley in Blue Grey</x:v>
      </x:c>
      <x:c r="G1619" s="32" t="str">
        <x:v>Kristensen du Nord</x:v>
      </x:c>
      <x:c r="H1619" s="32" t="str">
        <x:v>Kristensen du Nord</x:v>
      </x:c>
      <x:c r="I1619" s="47" t="n">
        <x:v>118</x:v>
      </x:c>
      <x:c r="J1619" s="32" t="str">
        <x:v>USD</x:v>
      </x:c>
      <x:c r="K1619" s="32" t="str">
        <x:v>blue, cotton, F13, grey, Kristensen du Nord, Man, navy, SALE, shirt, top, tops</x:v>
      </x:c>
      <x:c r="L1619" s="32" t="str">
        <x:v>men's t-shirts</x:v>
      </x:c>
      <x:c r="M1619" s="67"/>
      <x:c r="N1619" s="32" t="str"/>
      <x:c r="O1619" s="32" t="str">
        <x:v>https://cdn.shopify.com/s/files/1/0923/8036/products/2014_11_3_Addis_Look3_01.jpeg?v=1437073407</x:v>
      </x:c>
      <x:c r="P1619" s="32" t="str"/>
      <x:c r="Q1619" s="32" t="str">
        <x:v>Estimated</x:v>
      </x:c>
      <x:c r="R1619" s="32" t="str">
        <x:v>Apparel</x:v>
      </x:c>
      <x:c r="S1619" s="32" t="str">
        <x:v>Basic cotton T-shirt</x:v>
      </x:c>
      <x:c r="T1619" s="32" t="str">
        <x:v>Keyword/category match: t-shirt</x:v>
      </x:c>
      <x:c r="U1619" s="32" t="str">
        <x:v>Medium</x:v>
      </x:c>
      <x:c r="V1619" s="67" t="n">
        <x:v>500</x:v>
      </x:c>
      <x:c r="W1619" s="47" t="n">
        <x:v>1.54</x:v>
      </x:c>
      <x:c r="X1619" s="47" t="n">
        <x:v>2.64</x:v>
      </x:c>
      <x:c r="Y1619" s="47" t="n">
        <x:v>4.63</x:v>
      </x:c>
      <x:c r="Z1619" s="47" t="n">
        <x:v>0.35</x:v>
      </x:c>
      <x:c r="AA1619" s="47" t="n">
        <x:v>0.18</x:v>
      </x:c>
      <x:c r="AB1619" s="68" t="n">
        <x:v>10</x:v>
      </x:c>
      <x:c r="AC1619" s="47" t="n">
        <x:v>2</x:v>
      </x:c>
      <x:c r="AD1619" s="47" t="n">
        <x:v>3.49</x:v>
      </x:c>
      <x:c r="AE1619" s="47" t="n">
        <x:v>6.25</x:v>
      </x:c>
      <x:c r="AF1619" s="68" t="n">
        <x:v>2.9</x:v>
      </x:c>
      <x:c r="AG1619" s="47" t="n">
        <x:v>3.5</x:v>
      </x:c>
      <x:c r="AH1619" s="68" t="n">
        <x:v>5</x:v>
      </x:c>
      <x:c r="AI1619" s="47" t="n">
        <x:v>16.31</x:v>
      </x:c>
      <x:c r="AJ1619" s="47" t="n">
        <x:v>101.69</x:v>
      </x:c>
      <x:c r="AK1619" s="48" t="n">
        <x:v>0.862</x:v>
      </x:c>
      <x:c r="AL1619" s="32" t="str">
        <x:v>Fabric weight, country, certifications, and decoration affect cost. Tariff and freight assumptions are illustrative and require current validation.</x:v>
      </x:c>
      <x:c r="AM1619" s="32" t="str">
        <x:v>This is a demonstration store. You can purchase products like this from Baby &amp; Company &lt;copy&gt; Addis is wearing a Medium. Addis is 6’2”, Chest 38.5”, Waist 31”, Inseam 32”.</x:v>
      </x:c>
      <x:c r="AN1619" s="32" t="str">
        <x:v>https://github.com/shopifypartners/shopify-product-csvs-and-images/blob/master/csv-files/fashion.csv</x:v>
      </x:c>
      <x:c r="AO1619" s="32" t="str">
        <x:v>2026-08-05-v2</x:v>
      </x:c>
    </x:row>
    <x:row r="1620">
      <x:c r="A1620" s="32" t="n">
        <x:v>1619</x:v>
      </x:c>
      <x:c r="B1620" s="32" t="str">
        <x:v>Shopify</x:v>
      </x:c>
      <x:c r="C1620" s="32" t="str">
        <x:v>Shopify Partners sample: fashion.csv</x:v>
      </x:c>
      <x:c r="D1620" s="32" t="str">
        <x:v>fashion.csv:delicious-hipster-in-black</x:v>
      </x:c>
      <x:c r="E1620" s="32" t="str"/>
      <x:c r="F1620" s="32" t="str">
        <x:v>Delicious Hipster</x:v>
      </x:c>
      <x:c r="G1620" s="32" t="str">
        <x:v>Only Hearts</x:v>
      </x:c>
      <x:c r="H1620" s="32" t="str">
        <x:v>Only Hearts</x:v>
      </x:c>
      <x:c r="I1620" s="47" t="n">
        <x:v>28</x:v>
      </x:c>
      <x:c r="J1620" s="32" t="str">
        <x:v>USD</x:v>
      </x:c>
      <x:c r="K1620" s="32" t="str">
        <x:v>03/11, arrivals, AW15, black, intimates, lingerie, signature, visible, woman</x:v>
      </x:c>
      <x:c r="L1620" s="32" t="str">
        <x:v>women's lingerie</x:v>
      </x:c>
      <x:c r="M1620" s="67"/>
      <x:c r="N1620" s="32" t="str"/>
      <x:c r="O1620" s="32" t="str">
        <x:v>https://cdn.shopify.com/s/files/1/0923/8036/products/2015-03-13_Product_41_20009_12835.jpeg?v=1437073320</x:v>
      </x:c>
      <x:c r="P1620" s="32" t="str"/>
      <x:c r="Q1620" s="32" t="str">
        <x:v>Estimated</x:v>
      </x:c>
      <x:c r="R1620" s="32" t="str">
        <x:v>Apparel</x:v>
      </x:c>
      <x:c r="S1620" s="32" t="str">
        <x:v>Underwear or lingerie</x:v>
      </x:c>
      <x:c r="T1620" s="32" t="str">
        <x:v>Platform product type: women's lingerie</x:v>
      </x:c>
      <x:c r="U1620" s="32" t="str">
        <x:v>Low</x:v>
      </x:c>
      <x:c r="V1620" s="67" t="n">
        <x:v>500</x:v>
      </x:c>
      <x:c r="W1620" s="47" t="n">
        <x:v>2.12</x:v>
      </x:c>
      <x:c r="X1620" s="47" t="n">
        <x:v>4.76</x:v>
      </x:c>
      <x:c r="Y1620" s="47" t="n">
        <x:v>10.58</x:v>
      </x:c>
      <x:c r="Z1620" s="47" t="n">
        <x:v>0.4</x:v>
      </x:c>
      <x:c r="AA1620" s="47" t="n">
        <x:v>0.22</x:v>
      </x:c>
      <x:c r="AB1620" s="68" t="n">
        <x:v>10</x:v>
      </x:c>
      <x:c r="AC1620" s="47" t="n">
        <x:v>2.64</x:v>
      </x:c>
      <x:c r="AD1620" s="47" t="n">
        <x:v>5.92</x:v>
      </x:c>
      <x:c r="AE1620" s="47" t="n">
        <x:v>13.18</x:v>
      </x:c>
      <x:c r="AF1620" s="68" t="n">
        <x:v>2.9</x:v>
      </x:c>
      <x:c r="AG1620" s="47" t="n">
        <x:v>3.5</x:v>
      </x:c>
      <x:c r="AH1620" s="68" t="n">
        <x:v>5</x:v>
      </x:c>
      <x:c r="AI1620" s="47" t="n">
        <x:v>11.63</x:v>
      </x:c>
      <x:c r="AJ1620" s="47" t="n">
        <x:v>16.37</x:v>
      </x:c>
      <x:c r="AK1620" s="48" t="n">
        <x:v>0.585</x:v>
      </x:c>
      <x:c r="AL1620" s="32" t="str">
        <x:v>Lace, underwire, molded cups, and trims affect cost. Tariff and freight assumptions are illustrative and require current validation.</x:v>
      </x:c>
      <x:c r="AM1620" s="32" t="str">
        <x:v>This is a demonstration store. You can purchase products like this from Baby &amp; Company The Delicious Hipster offers a satisfactory amount of coverage and comfort. Color Black. 90% Nylon, 10% Lycra. Made in U.S.A. Shop our collection of Only Hearts.</x:v>
      </x:c>
      <x:c r="AN1620" s="32" t="str">
        <x:v>https://github.com/shopifypartners/shopify-product-csvs-and-images/blob/master/csv-files/fashion.csv</x:v>
      </x:c>
      <x:c r="AO1620" s="32" t="str">
        <x:v>2026-08-05-v2</x:v>
      </x:c>
    </x:row>
    <x:row r="1621">
      <x:c r="A1621" s="32" t="n">
        <x:v>1620</x:v>
      </x:c>
      <x:c r="B1621" s="32" t="str">
        <x:v>Shopify</x:v>
      </x:c>
      <x:c r="C1621" s="32" t="str">
        <x:v>Shopify Partners sample: fashion.csv</x:v>
      </x:c>
      <x:c r="D1621" s="32" t="str">
        <x:v>fashion.csv:tie-dress-in-navy</x:v>
      </x:c>
      <x:c r="E1621" s="32" t="str"/>
      <x:c r="F1621" s="32" t="str">
        <x:v>Tie Dress in Navy</x:v>
      </x:c>
      <x:c r="G1621" s="32" t="str">
        <x:v>Harvey Faircloth</x:v>
      </x:c>
      <x:c r="H1621" s="32" t="str">
        <x:v>Harvey Faircloth</x:v>
      </x:c>
      <x:c r="I1621" s="47" t="n">
        <x:v>628.6</x:v>
      </x:c>
      <x:c r="J1621" s="32" t="str">
        <x:v>USD</x:v>
      </x:c>
      <x:c r="K1621" s="32" t="str">
        <x:v>bow, dress, dresses, Harvey Faircloth, navy, Pre-season, SALE, SS15, visible, woman, women</x:v>
      </x:c>
      <x:c r="L1621" s="32" t="str">
        <x:v>Dresses</x:v>
      </x:c>
      <x:c r="M1621" s="67"/>
      <x:c r="N1621" s="32" t="str"/>
      <x:c r="O1621" s="32" t="str">
        <x:v>https://cdn.shopify.com/s/files/1/0923/8036/products/2014_11_17_Lana_Look17_01_1024x1024-1_d720dbc3-a0e3-4934-9526-60f57e2a702b.jpeg?v=1437073304</x:v>
      </x:c>
      <x:c r="P1621" s="32" t="str"/>
      <x:c r="Q1621" s="32" t="str">
        <x:v>Estimated</x:v>
      </x:c>
      <x:c r="R1621" s="32" t="str">
        <x:v>Apparel</x:v>
      </x:c>
      <x:c r="S1621" s="32" t="str">
        <x:v>Casual dress</x:v>
      </x:c>
      <x:c r="T1621" s="32" t="str">
        <x:v>Keyword/category match: dress</x:v>
      </x:c>
      <x:c r="U1621" s="32" t="str">
        <x:v>Low</x:v>
      </x:c>
      <x:c r="V1621" s="67" t="n">
        <x:v>500</x:v>
      </x:c>
      <x:c r="W1621" s="47" t="n">
        <x:v>6.54</x:v>
      </x:c>
      <x:c r="X1621" s="47" t="n">
        <x:v>13.08</x:v>
      </x:c>
      <x:c r="Y1621" s="47" t="n">
        <x:v>28.79</x:v>
      </x:c>
      <x:c r="Z1621" s="47" t="n">
        <x:v>0.75</x:v>
      </x:c>
      <x:c r="AA1621" s="47" t="n">
        <x:v>0.55</x:v>
      </x:c>
      <x:c r="AB1621" s="68" t="n">
        <x:v>10</x:v>
      </x:c>
      <x:c r="AC1621" s="47" t="n">
        <x:v>7.86</x:v>
      </x:c>
      <x:c r="AD1621" s="47" t="n">
        <x:v>15.82</x:v>
      </x:c>
      <x:c r="AE1621" s="47" t="n">
        <x:v>34.64</x:v>
      </x:c>
      <x:c r="AF1621" s="68" t="n">
        <x:v>2.9</x:v>
      </x:c>
      <x:c r="AG1621" s="47" t="n">
        <x:v>3.5</x:v>
      </x:c>
      <x:c r="AH1621" s="68" t="n">
        <x:v>5</x:v>
      </x:c>
      <x:c r="AI1621" s="47" t="n">
        <x:v>68.98</x:v>
      </x:c>
      <x:c r="AJ1621" s="47" t="n">
        <x:v>559.62</x:v>
      </x:c>
      <x:c r="AK1621" s="48" t="n">
        <x:v>0.89</x:v>
      </x:c>
      <x:c r="AL1621" s="32" t="str">
        <x:v>Fabric, lining, embellishment, and complexity vary widely. Modifiers: silk material. Tariff and freight assumptions are illustrative and require current validation.</x:v>
      </x:c>
      <x:c r="AM1621" s="32" t="str">
        <x:v>This is a demonstration store. You can purchase products like this from Baby &amp; Company Harvey Faircloth's Tie Dress adds a 1950's elegance to one's day. With princess seaming and a clean neckline, an unfussy look takes shape. Delicate tie detail at back with slight low back. Hidden side pockets. Invisible zip fastener at side. Fully lined. Color Navy. 51% Silk, 49% Wool, 100% Silk. Made in U.S.A. Lana is wearing a Size 2. Shop our collection of Harvey Faircloth.</x:v>
      </x:c>
      <x:c r="AN1621" s="32" t="str">
        <x:v>https://github.com/shopifypartners/shopify-product-csvs-and-images/blob/master/csv-files/fashion.csv</x:v>
      </x:c>
      <x:c r="AO1621" s="32" t="str">
        <x:v>2026-08-05-v2</x:v>
      </x:c>
    </x:row>
    <x:row r="1622">
      <x:c r="A1622" s="32" t="n">
        <x:v>1621</x:v>
      </x:c>
      <x:c r="B1622" s="32" t="str">
        <x:v>Shopify</x:v>
      </x:c>
      <x:c r="C1622" s="32" t="str">
        <x:v>Shopify Partners sample: fashion.csv</x:v>
      </x:c>
      <x:c r="D1622" s="32" t="str">
        <x:v>fashion.csv:circle-skirt-in-navy</x:v>
      </x:c>
      <x:c r="E1622" s="32" t="str"/>
      <x:c r="F1622" s="32" t="str">
        <x:v>Circle Skirt in Navy</x:v>
      </x:c>
      <x:c r="G1622" s="32" t="str">
        <x:v>Harvey Faircloth</x:v>
      </x:c>
      <x:c r="H1622" s="32" t="str">
        <x:v>Harvey Faircloth</x:v>
      </x:c>
      <x:c r="I1622" s="47" t="n">
        <x:v>404.6</x:v>
      </x:c>
      <x:c r="J1622" s="32" t="str">
        <x:v>USD</x:v>
      </x:c>
      <x:c r="K1622" s="32" t="str">
        <x:v>bottoms, Harvey Faircloth, navy, pre-season, Relaxed Luxury, SALE, silk, skirt, SS15, visible, woman, women</x:v>
      </x:c>
      <x:c r="L1622" s="32" t="str">
        <x:v>women's skirts</x:v>
      </x:c>
      <x:c r="M1622" s="67"/>
      <x:c r="N1622" s="32" t="str"/>
      <x:c r="O1622" s="32" t="str">
        <x:v>https://cdn.shopify.com/s/files/1/0923/8036/products/2014_11_17_Lana_Look10_01.jpeg?v=1437073298</x:v>
      </x:c>
      <x:c r="P1622" s="32" t="str"/>
      <x:c r="Q1622" s="32" t="str">
        <x:v>Estimated</x:v>
      </x:c>
      <x:c r="R1622" s="32" t="str">
        <x:v>Apparel</x:v>
      </x:c>
      <x:c r="S1622" s="32" t="str">
        <x:v>Skirt</x:v>
      </x:c>
      <x:c r="T1622" s="32" t="str">
        <x:v>Platform product type: women's skirts</x:v>
      </x:c>
      <x:c r="U1622" s="32" t="str">
        <x:v>Low</x:v>
      </x:c>
      <x:c r="V1622" s="67" t="n">
        <x:v>500</x:v>
      </x:c>
      <x:c r="W1622" s="47" t="n">
        <x:v>4.73</x:v>
      </x:c>
      <x:c r="X1622" s="47" t="n">
        <x:v>9.45</x:v>
      </x:c>
      <x:c r="Y1622" s="47" t="n">
        <x:v>18.9</x:v>
      </x:c>
      <x:c r="Z1622" s="47" t="n">
        <x:v>0.6</x:v>
      </x:c>
      <x:c r="AA1622" s="47" t="n">
        <x:v>0.4</x:v>
      </x:c>
      <x:c r="AB1622" s="68" t="n">
        <x:v>10</x:v>
      </x:c>
      <x:c r="AC1622" s="47" t="n">
        <x:v>5.75</x:v>
      </x:c>
      <x:c r="AD1622" s="47" t="n">
        <x:v>11.5</x:v>
      </x:c>
      <x:c r="AE1622" s="47" t="n">
        <x:v>23.1</x:v>
      </x:c>
      <x:c r="AF1622" s="68" t="n">
        <x:v>2.9</x:v>
      </x:c>
      <x:c r="AG1622" s="47" t="n">
        <x:v>3.5</x:v>
      </x:c>
      <x:c r="AH1622" s="68" t="n">
        <x:v>5</x:v>
      </x:c>
      <x:c r="AI1622" s="47" t="n">
        <x:v>46.96</x:v>
      </x:c>
      <x:c r="AJ1622" s="47" t="n">
        <x:v>357.64</x:v>
      </x:c>
      <x:c r="AK1622" s="48" t="n">
        <x:v>0.884</x:v>
      </x:c>
      <x:c r="AL1622" s="32" t="str">
        <x:v>Fabric, length, pleating, lining, and finishing affect cost. Modifiers: silk material. Tariff and freight assumptions are illustrative and require current validation.</x:v>
      </x:c>
      <x:c r="AM1622" s="32" t="str">
        <x:v>This is a demonstration store. You can purchase products like this from Baby &amp; Company With the structure of wool, and a silk hand, the Circle Skirt from Harvey Faircloth is sophistication with just enough fun. Add some sway to your workday, or elegance to Sunday brunch. Invisible zip closure in back. Fully-lined. Color Navy. 51% Silk, 49% Wool, 100% Silk. Made in U.S.A. Lana is wearing a Size 2. Shop our collection of Harvey Faircloth.</x:v>
      </x:c>
      <x:c r="AN1622" s="32" t="str">
        <x:v>https://github.com/shopifypartners/shopify-product-csvs-and-images/blob/master/csv-files/fashion.csv</x:v>
      </x:c>
      <x:c r="AO1622" s="32" t="str">
        <x:v>2026-08-05-v2</x:v>
      </x:c>
    </x:row>
    <x:row r="1623">
      <x:c r="A1623" s="32" t="n">
        <x:v>1622</x:v>
      </x:c>
      <x:c r="B1623" s="32" t="str">
        <x:v>Shopify</x:v>
      </x:c>
      <x:c r="C1623" s="32" t="str">
        <x:v>Shopify Partners sample: fashion.csv</x:v>
      </x:c>
      <x:c r="D1623" s="32" t="str">
        <x:v>fashion.csv:ruffled-tank-top-in-navy</x:v>
      </x:c>
      <x:c r="E1623" s="32" t="str"/>
      <x:c r="F1623" s="32" t="str">
        <x:v>Ruffled Tank Top in Navy</x:v>
      </x:c>
      <x:c r="G1623" s="32" t="str">
        <x:v>Harvey Faircloth</x:v>
      </x:c>
      <x:c r="H1623" s="32" t="str">
        <x:v>Harvey Faircloth</x:v>
      </x:c>
      <x:c r="I1623" s="47" t="n">
        <x:v>292.6</x:v>
      </x:c>
      <x:c r="J1623" s="32" t="str">
        <x:v>USD</x:v>
      </x:c>
      <x:c r="K1623" s="32" t="str">
        <x:v>Harvey Faircloth, navy, pre-season, ruffle, SALE, SS15, tank, top, visible, Woman, women</x:v>
      </x:c>
      <x:c r="L1623" s="32" t="str">
        <x:v>women's tops</x:v>
      </x:c>
      <x:c r="M1623" s="67"/>
      <x:c r="N1623" s="32" t="str"/>
      <x:c r="O1623" s="32" t="str">
        <x:v>https://cdn.shopify.com/s/files/1/0923/8036/products/2014_11_17_Lana_Look26_03.jpeg?v=1437073293</x:v>
      </x:c>
      <x:c r="P1623" s="32" t="str"/>
      <x:c r="Q1623" s="32" t="str">
        <x:v>Estimated</x:v>
      </x:c>
      <x:c r="R1623" s="32" t="str">
        <x:v>Apparel</x:v>
      </x:c>
      <x:c r="S1623" s="32" t="str">
        <x:v>Fashion top or camisole</x:v>
      </x:c>
      <x:c r="T1623" s="32" t="str">
        <x:v>Keyword/category match: tank top</x:v>
      </x:c>
      <x:c r="U1623" s="32" t="str">
        <x:v>Low</x:v>
      </x:c>
      <x:c r="V1623" s="67" t="n">
        <x:v>500</x:v>
      </x:c>
      <x:c r="W1623" s="47" t="n">
        <x:v>4.05</x:v>
      </x:c>
      <x:c r="X1623" s="47" t="n">
        <x:v>8.1</x:v>
      </x:c>
      <x:c r="Y1623" s="47" t="n">
        <x:v>16.2</x:v>
      </x:c>
      <x:c r="Z1623" s="47" t="n">
        <x:v>0.55</x:v>
      </x:c>
      <x:c r="AA1623" s="47" t="n">
        <x:v>0.32</x:v>
      </x:c>
      <x:c r="AB1623" s="68" t="n">
        <x:v>10</x:v>
      </x:c>
      <x:c r="AC1623" s="47" t="n">
        <x:v>4.9</x:v>
      </x:c>
      <x:c r="AD1623" s="47" t="n">
        <x:v>9.87</x:v>
      </x:c>
      <x:c r="AE1623" s="47" t="n">
        <x:v>19.91</x:v>
      </x:c>
      <x:c r="AF1623" s="68" t="n">
        <x:v>2.9</x:v>
      </x:c>
      <x:c r="AG1623" s="47" t="n">
        <x:v>3.5</x:v>
      </x:c>
      <x:c r="AH1623" s="68" t="n">
        <x:v>5</x:v>
      </x:c>
      <x:c r="AI1623" s="47" t="n">
        <x:v>36.48</x:v>
      </x:c>
      <x:c r="AJ1623" s="47" t="n">
        <x:v>256.12</x:v>
      </x:c>
      <x:c r="AK1623" s="48" t="n">
        <x:v>0.875</x:v>
      </x:c>
      <x:c r="AL1623" s="32" t="str">
        <x:v>Fabric, lining, trims, and low-volume production vary widely. Modifiers: silk material. Tariff and freight assumptions are illustrative and require current validation.</x:v>
      </x:c>
      <x:c r="AM1623" s="32" t="str">
        <x:v>This is a demonstration store. You can purchase products like this from Baby &amp; Company Lovely ruffled layers compose this otherwise basic staple. Made for diverse weather, this tank is the ideal carryover piece. Skirt-tailed back hem. Invisible side zip opening for easy in and out access. Harvey Faircloth. Color Navy. 100% Polyester, 100% Silk, 100% Polyester. Made in U.S.A. Lana is wearing a Size 2. Shop our collection of Harvey Faircloth.</x:v>
      </x:c>
      <x:c r="AN1623" s="32" t="str">
        <x:v>https://github.com/shopifypartners/shopify-product-csvs-and-images/blob/master/csv-files/fashion.csv</x:v>
      </x:c>
      <x:c r="AO1623" s="32" t="str">
        <x:v>2026-08-05-v2</x:v>
      </x:c>
    </x:row>
    <x:row r="1624">
      <x:c r="A1624" s="32" t="n">
        <x:v>1623</x:v>
      </x:c>
      <x:c r="B1624" s="32" t="str">
        <x:v>Shopify</x:v>
      </x:c>
      <x:c r="C1624" s="32" t="str">
        <x:v>Shopify Partners sample: fashion.csv</x:v>
      </x:c>
      <x:c r="D1624" s="32" t="str">
        <x:v>fashion.csv:longsleeve-blouse-in-blue-stripe</x:v>
      </x:c>
      <x:c r="E1624" s="32" t="str"/>
      <x:c r="F1624" s="32" t="str">
        <x:v>Longsleeve Blouse in Blue Stripe</x:v>
      </x:c>
      <x:c r="G1624" s="32" t="str">
        <x:v>Harvey Faircloth</x:v>
      </x:c>
      <x:c r="H1624" s="32" t="str">
        <x:v>Harvey Faircloth</x:v>
      </x:c>
      <x:c r="I1624" s="47" t="n">
        <x:v>243.6</x:v>
      </x:c>
      <x:c r="J1624" s="32" t="str">
        <x:v>USD</x:v>
      </x:c>
      <x:c r="K1624" s="32" t="str">
        <x:v>blouse, blue, button-up, Harvey Faircloth, pre-season, SALE, shirt, spring2, SS15, stripe, top, visible, yellow</x:v>
      </x:c>
      <x:c r="L1624" s="32" t="str">
        <x:v>women's button-ups</x:v>
      </x:c>
      <x:c r="M1624" s="67"/>
      <x:c r="N1624" s="32" t="str"/>
      <x:c r="O1624" s="32" t="str">
        <x:v>https://cdn.shopify.com/s/files/1/0923/8036/products/2014_11_17_Lana_Look36_06.jpeg?v=1437073287</x:v>
      </x:c>
      <x:c r="P1624" s="32" t="str"/>
      <x:c r="Q1624" s="32" t="str">
        <x:v>Estimated</x:v>
      </x:c>
      <x:c r="R1624" s="32" t="str">
        <x:v>Apparel</x:v>
      </x:c>
      <x:c r="S1624" s="32" t="str">
        <x:v>Button-down shirt or blouse</x:v>
      </x:c>
      <x:c r="T1624" s="32" t="str">
        <x:v>Platform product type: women's button-ups</x:v>
      </x:c>
      <x:c r="U1624" s="32" t="str">
        <x:v>Medium</x:v>
      </x:c>
      <x:c r="V1624" s="67" t="n">
        <x:v>500</x:v>
      </x:c>
      <x:c r="W1624" s="47" t="n">
        <x:v>5.4</x:v>
      </x:c>
      <x:c r="X1624" s="47" t="n">
        <x:v>10.12</x:v>
      </x:c>
      <x:c r="Y1624" s="47" t="n">
        <x:v>18.9</x:v>
      </x:c>
      <x:c r="Z1624" s="47" t="n">
        <x:v>0.6</x:v>
      </x:c>
      <x:c r="AA1624" s="47" t="n">
        <x:v>0.35</x:v>
      </x:c>
      <x:c r="AB1624" s="68" t="n">
        <x:v>10</x:v>
      </x:c>
      <x:c r="AC1624" s="47" t="n">
        <x:v>6.47</x:v>
      </x:c>
      <x:c r="AD1624" s="47" t="n">
        <x:v>12.18</x:v>
      </x:c>
      <x:c r="AE1624" s="47" t="n">
        <x:v>22.94</x:v>
      </x:c>
      <x:c r="AF1624" s="68" t="n">
        <x:v>2.9</x:v>
      </x:c>
      <x:c r="AG1624" s="47" t="n">
        <x:v>3.5</x:v>
      </x:c>
      <x:c r="AH1624" s="68" t="n">
        <x:v>5</x:v>
      </x:c>
      <x:c r="AI1624" s="47" t="n">
        <x:v>34.93</x:v>
      </x:c>
      <x:c r="AJ1624" s="47" t="n">
        <x:v>208.67</x:v>
      </x:c>
      <x:c r="AK1624" s="48" t="n">
        <x:v>0.857</x:v>
      </x:c>
      <x:c r="AL1624" s="32" t="str">
        <x:v>Fabric, pattern matching, buttons, and finishing drive variance. Modifiers: silk material. Tariff and freight assumptions are illustrative and require current validation.</x:v>
      </x:c>
      <x:c r="AM1624" s="32" t="str">
        <x:v>This is a demonstration store. You can purchase products like this from Baby &amp; Company Effortless chic Harvey Faircloth blouse makes a lively twist of yellow. Contrasting in color and material, the back panel navigates any age. Single front button placket opening. Peter Pan collar. Color Blue Stripe. 100% Cotton, 100% Silk. Made in U.S.A. Lana is wearing a Size 2. Shop our collection of Harvey Faircloth.</x:v>
      </x:c>
      <x:c r="AN1624" s="32" t="str">
        <x:v>https://github.com/shopifypartners/shopify-product-csvs-and-images/blob/master/csv-files/fashion.csv</x:v>
      </x:c>
      <x:c r="AO1624" s="32" t="str">
        <x:v>2026-08-05-v2</x:v>
      </x:c>
    </x:row>
    <x:row r="1625">
      <x:c r="A1625" s="32" t="n">
        <x:v>1624</x:v>
      </x:c>
      <x:c r="B1625" s="32" t="str">
        <x:v>Shopify</x:v>
      </x:c>
      <x:c r="C1625" s="32" t="str">
        <x:v>Shopify Partners sample: fashion.csv</x:v>
      </x:c>
      <x:c r="D1625" s="32" t="str">
        <x:v>fashion.csv:sleeve-top-in-navy-stripe</x:v>
      </x:c>
      <x:c r="E1625" s="32" t="str"/>
      <x:c r="F1625" s="32" t="str">
        <x:v>Sleeve Top in Navy Stripe</x:v>
      </x:c>
      <x:c r="G1625" s="32" t="str">
        <x:v>Harvey Faircloth</x:v>
      </x:c>
      <x:c r="H1625" s="32" t="str">
        <x:v>Harvey Faircloth</x:v>
      </x:c>
      <x:c r="I1625" s="47" t="n">
        <x:v>187.6</x:v>
      </x:c>
      <x:c r="J1625" s="32" t="str">
        <x:v>USD</x:v>
      </x:c>
      <x:c r="K1625" s="32" t="str">
        <x:v>cooloff, Harvey Faircloth, navy, pre-season, SALE, shirt, Shot 5/14, spring9, SS15, stripe, tops, visible, woman, women</x:v>
      </x:c>
      <x:c r="L1625" s="32" t="str">
        <x:v>women's tops</x:v>
      </x:c>
      <x:c r="M1625" s="67"/>
      <x:c r="N1625" s="32" t="str"/>
      <x:c r="O1625" s="32" t="str">
        <x:v>https://cdn.shopify.com/s/files/1/0923/8036/products/2015-05-14_Ashley_Look22_23667_22310.jpeg?v=1437073273</x:v>
      </x:c>
      <x:c r="P1625" s="32" t="str"/>
      <x:c r="Q1625" s="32" t="str">
        <x:v>Estimated</x:v>
      </x:c>
      <x:c r="R1625" s="32" t="str">
        <x:v>Apparel</x:v>
      </x:c>
      <x:c r="S1625" s="32" t="str">
        <x:v>Fashion top or camisole</x:v>
      </x:c>
      <x:c r="T1625" s="32" t="str">
        <x:v>Platform product type: women's tops</x:v>
      </x:c>
      <x:c r="U1625" s="32" t="str">
        <x:v>Low</x:v>
      </x:c>
      <x:c r="V1625" s="67" t="n">
        <x:v>500</x:v>
      </x:c>
      <x:c r="W1625" s="47" t="n">
        <x:v>3</x:v>
      </x:c>
      <x:c r="X1625" s="47" t="n">
        <x:v>6</x:v>
      </x:c>
      <x:c r="Y1625" s="47" t="n">
        <x:v>12</x:v>
      </x:c>
      <x:c r="Z1625" s="47" t="n">
        <x:v>0.55</x:v>
      </x:c>
      <x:c r="AA1625" s="47" t="n">
        <x:v>0.32</x:v>
      </x:c>
      <x:c r="AB1625" s="68" t="n">
        <x:v>10</x:v>
      </x:c>
      <x:c r="AC1625" s="47" t="n">
        <x:v>3.74</x:v>
      </x:c>
      <x:c r="AD1625" s="47" t="n">
        <x:v>7.56</x:v>
      </x:c>
      <x:c r="AE1625" s="47" t="n">
        <x:v>15.29</x:v>
      </x:c>
      <x:c r="AF1625" s="68" t="n">
        <x:v>2.9</x:v>
      </x:c>
      <x:c r="AG1625" s="47" t="n">
        <x:v>3.5</x:v>
      </x:c>
      <x:c r="AH1625" s="68" t="n">
        <x:v>5</x:v>
      </x:c>
      <x:c r="AI1625" s="47" t="n">
        <x:v>25.88</x:v>
      </x:c>
      <x:c r="AJ1625" s="47" t="n">
        <x:v>161.72</x:v>
      </x:c>
      <x:c r="AK1625" s="48" t="n">
        <x:v>0.862</x:v>
      </x:c>
      <x:c r="AL1625" s="32" t="str">
        <x:v>Fabric, lining, trims, and low-volume production vary widely. Tariff and freight assumptions are illustrative and require current validation.</x:v>
      </x:c>
      <x:c r="AM1625" s="32" t="str">
        <x:v>This is a demonstration store. You can purchase products like this from Baby &amp; Company Harvey Faircloth's Sleeve Top takes a standard look and gives it personality. Raglan sleeves with symmetrical seaming on shoulders are subtle but expressive. Unfinished hem with sheer overlay draw in the waist. Invisible zip closure at side. Color Navy Stripe. Made in U.S.A. Ashley is wearing a Size 2. Shop our collection of Harvey Faircloth.</x:v>
      </x:c>
      <x:c r="AN1625" s="32" t="str">
        <x:v>https://github.com/shopifypartners/shopify-product-csvs-and-images/blob/master/csv-files/fashion.csv</x:v>
      </x:c>
      <x:c r="AO1625" s="32" t="str">
        <x:v>2026-08-05-v2</x:v>
      </x:c>
    </x:row>
    <x:row r="1626">
      <x:c r="A1626" s="32" t="n">
        <x:v>1625</x:v>
      </x:c>
      <x:c r="B1626" s="32" t="str">
        <x:v>Shopify</x:v>
      </x:c>
      <x:c r="C1626" s="32" t="str">
        <x:v>Shopify Partners sample: fashion.csv</x:v>
      </x:c>
      <x:c r="D1626" s="32" t="str">
        <x:v>fashion.csv:eda-pants-in-black</x:v>
      </x:c>
      <x:c r="E1626" s="32" t="str"/>
      <x:c r="F1626" s="32" t="str">
        <x:v>Eda Pants in Black</x:v>
      </x:c>
      <x:c r="G1626" s="32" t="str">
        <x:v>Sibel Saral</x:v>
      </x:c>
      <x:c r="H1626" s="32" t="str">
        <x:v>Sibel Saral</x:v>
      </x:c>
      <x:c r="I1626" s="47" t="n">
        <x:v>458</x:v>
      </x:c>
      <x:c r="J1626" s="32" t="str">
        <x:v>USD</x:v>
      </x:c>
      <x:c r="K1626" s="32" t="str">
        <x:v>black, bottoms, FW14, Minimalism, pant, Sibel Saal, trouser, visible, woman, women</x:v>
      </x:c>
      <x:c r="L1626" s="32" t="str">
        <x:v>women's pants</x:v>
      </x:c>
      <x:c r="M1626" s="67"/>
      <x:c r="N1626" s="32" t="str"/>
      <x:c r="O1626" s="32" t="str">
        <x:v>https://cdn.shopify.com/s/files/1/0923/8036/products/2014_11_17_Lana_Look32_05.jpeg?v=1437073266</x:v>
      </x:c>
      <x:c r="P1626" s="32" t="str"/>
      <x:c r="Q1626" s="32" t="str">
        <x:v>Estimated</x:v>
      </x:c>
      <x:c r="R1626" s="32" t="str">
        <x:v>Apparel</x:v>
      </x:c>
      <x:c r="S1626" s="32" t="str">
        <x:v>Pants or trousers</x:v>
      </x:c>
      <x:c r="T1626" s="32" t="str">
        <x:v>Platform product type: women's pants</x:v>
      </x:c>
      <x:c r="U1626" s="32" t="str">
        <x:v>Medium</x:v>
      </x:c>
      <x:c r="V1626" s="67" t="n">
        <x:v>500</x:v>
      </x:c>
      <x:c r="W1626" s="47" t="n">
        <x:v>5</x:v>
      </x:c>
      <x:c r="X1626" s="47" t="n">
        <x:v>9</x:v>
      </x:c>
      <x:c r="Y1626" s="47" t="n">
        <x:v>18</x:v>
      </x:c>
      <x:c r="Z1626" s="47" t="n">
        <x:v>0.7</x:v>
      </x:c>
      <x:c r="AA1626" s="47" t="n">
        <x:v>0.65</x:v>
      </x:c>
      <x:c r="AB1626" s="68" t="n">
        <x:v>10</x:v>
      </x:c>
      <x:c r="AC1626" s="47" t="n">
        <x:v>6.21</x:v>
      </x:c>
      <x:c r="AD1626" s="47" t="n">
        <x:v>11.38</x:v>
      </x:c>
      <x:c r="AE1626" s="47" t="n">
        <x:v>22.88</x:v>
      </x:c>
      <x:c r="AF1626" s="68" t="n">
        <x:v>2.9</x:v>
      </x:c>
      <x:c r="AG1626" s="47" t="n">
        <x:v>3.5</x:v>
      </x:c>
      <x:c r="AH1626" s="68" t="n">
        <x:v>5</x:v>
      </x:c>
      <x:c r="AI1626" s="47" t="n">
        <x:v>51.07</x:v>
      </x:c>
      <x:c r="AJ1626" s="47" t="n">
        <x:v>406.93</x:v>
      </x:c>
      <x:c r="AK1626" s="48" t="n">
        <x:v>0.888</x:v>
      </x:c>
      <x:c r="AL1626" s="32" t="str">
        <x:v>Fabric, construction, wash, and hardware affect cost. Tariff and freight assumptions are illustrative and require current validation.</x:v>
      </x:c>
      <x:c r="AM1626" s="32" t="str">
        <x:v>This is a demonstration store. You can purchase products like this from Baby &amp; Company Beautiful construction with versatile wear. This easy fit trouser offers a wide leg while remaining true to size at waist. Waist tie at back side band. Back pocket. Side angled pockets. Hook and tab closure at front with button. Sibel Saral. Color Black. 85% Wool, 15% Elastane. Made in Turkey. Lana is wearing an Extra-Small.</x:v>
      </x:c>
      <x:c r="AN1626" s="32" t="str">
        <x:v>https://github.com/shopifypartners/shopify-product-csvs-and-images/blob/master/csv-files/fashion.csv</x:v>
      </x:c>
      <x:c r="AO1626" s="32" t="str">
        <x:v>2026-08-05-v2</x:v>
      </x:c>
    </x:row>
    <x:row r="1627">
      <x:c r="A1627" s="32" t="n">
        <x:v>1626</x:v>
      </x:c>
      <x:c r="B1627" s="32" t="str">
        <x:v>Shopify</x:v>
      </x:c>
      <x:c r="C1627" s="32" t="str">
        <x:v>Shopify Partners sample: fashion.csv</x:v>
      </x:c>
      <x:c r="D1627" s="32" t="str">
        <x:v>fashion.csv:winter-pants-in-black</x:v>
      </x:c>
      <x:c r="E1627" s="32" t="str"/>
      <x:c r="F1627" s="32" t="str">
        <x:v>Winter Pants in Black</x:v>
      </x:c>
      <x:c r="G1627" s="32" t="str">
        <x:v>Sibel Saral</x:v>
      </x:c>
      <x:c r="H1627" s="32" t="str">
        <x:v>Sibel Saral</x:v>
      </x:c>
      <x:c r="I1627" s="47" t="n">
        <x:v>438</x:v>
      </x:c>
      <x:c r="J1627" s="32" t="str">
        <x:v>USD</x:v>
      </x:c>
      <x:c r="K1627" s="32" t="str">
        <x:v>black, bottoms, cropped, FW124, last, Minimalism, pant, Sibel Saral, visible, woman, women</x:v>
      </x:c>
      <x:c r="L1627" s="32" t="str">
        <x:v>women's pants</x:v>
      </x:c>
      <x:c r="M1627" s="67"/>
      <x:c r="N1627" s="32" t="str"/>
      <x:c r="O1627" s="32" t="str">
        <x:v>https://cdn.shopify.com/s/files/1/0923/8036/products/2014_11_17_Lana_Look29_02.jpeg?v=1437073253</x:v>
      </x:c>
      <x:c r="P1627" s="32" t="str"/>
      <x:c r="Q1627" s="32" t="str">
        <x:v>Estimated</x:v>
      </x:c>
      <x:c r="R1627" s="32" t="str">
        <x:v>Apparel</x:v>
      </x:c>
      <x:c r="S1627" s="32" t="str">
        <x:v>Pants or trousers</x:v>
      </x:c>
      <x:c r="T1627" s="32" t="str">
        <x:v>Platform product type: women's pants</x:v>
      </x:c>
      <x:c r="U1627" s="32" t="str">
        <x:v>Medium</x:v>
      </x:c>
      <x:c r="V1627" s="67" t="n">
        <x:v>500</x:v>
      </x:c>
      <x:c r="W1627" s="47" t="n">
        <x:v>5</x:v>
      </x:c>
      <x:c r="X1627" s="47" t="n">
        <x:v>9</x:v>
      </x:c>
      <x:c r="Y1627" s="47" t="n">
        <x:v>18</x:v>
      </x:c>
      <x:c r="Z1627" s="47" t="n">
        <x:v>0.7</x:v>
      </x:c>
      <x:c r="AA1627" s="47" t="n">
        <x:v>0.65</x:v>
      </x:c>
      <x:c r="AB1627" s="68" t="n">
        <x:v>10</x:v>
      </x:c>
      <x:c r="AC1627" s="47" t="n">
        <x:v>6.21</x:v>
      </x:c>
      <x:c r="AD1627" s="47" t="n">
        <x:v>11.38</x:v>
      </x:c>
      <x:c r="AE1627" s="47" t="n">
        <x:v>22.88</x:v>
      </x:c>
      <x:c r="AF1627" s="68" t="n">
        <x:v>2.9</x:v>
      </x:c>
      <x:c r="AG1627" s="47" t="n">
        <x:v>3.5</x:v>
      </x:c>
      <x:c r="AH1627" s="68" t="n">
        <x:v>5</x:v>
      </x:c>
      <x:c r="AI1627" s="47" t="n">
        <x:v>49.49</x:v>
      </x:c>
      <x:c r="AJ1627" s="47" t="n">
        <x:v>388.51</x:v>
      </x:c>
      <x:c r="AK1627" s="48" t="n">
        <x:v>0.887</x:v>
      </x:c>
      <x:c r="AL1627" s="32" t="str">
        <x:v>Fabric, construction, wash, and hardware affect cost. Tariff and freight assumptions are illustrative and require current validation.</x:v>
      </x:c>
      <x:c r="AM1627" s="32" t="str">
        <x:v>This is a demonstration store. You can purchase products like this from Baby &amp; Company Sibel Saral's staple pants encourage comfort and undeniable chic. Wide, trouser leg fit. Side angled pockets, front zip fly closure. Back pocket. Color Black. 85% Wool, 15% Elastane. Made in Turkey. Lana is wearing an Extra-Small.</x:v>
      </x:c>
      <x:c r="AN1627" s="32" t="str">
        <x:v>https://github.com/shopifypartners/shopify-product-csvs-and-images/blob/master/csv-files/fashion.csv</x:v>
      </x:c>
      <x:c r="AO1627" s="32" t="str">
        <x:v>2026-08-05-v2</x:v>
      </x:c>
    </x:row>
    <x:row r="1628">
      <x:c r="A1628" s="32" t="n">
        <x:v>1627</x:v>
      </x:c>
      <x:c r="B1628" s="32" t="str">
        <x:v>Shopify</x:v>
      </x:c>
      <x:c r="C1628" s="32" t="str">
        <x:v>Shopify Partners sample: fashion.csv</x:v>
      </x:c>
      <x:c r="D1628" s="32" t="str">
        <x:v>fashion.csv:wrap-snap-skirt-in-black</x:v>
      </x:c>
      <x:c r="E1628" s="32" t="str"/>
      <x:c r="F1628" s="32" t="str">
        <x:v>Wrap Snap Skirt in Black</x:v>
      </x:c>
      <x:c r="G1628" s="32" t="str">
        <x:v>Pip-Squeak Chapeau</x:v>
      </x:c>
      <x:c r="H1628" s="32" t="str">
        <x:v>Pip-Squeak Chapeau</x:v>
      </x:c>
      <x:c r="I1628" s="47" t="n">
        <x:v>285.6</x:v>
      </x:c>
      <x:c r="J1628" s="32" t="str">
        <x:v>USD</x:v>
      </x:c>
      <x:c r="K1628" s="32" t="str">
        <x:v>11/10, black, bottoms, o/s, one size, Pip-Squeak Chapeau, SALE, Skirt, skirts, snap, spring4, spring5, SS15, visible, woman, womens</x:v>
      </x:c>
      <x:c r="L1628" s="32" t="str">
        <x:v>women's skirts</x:v>
      </x:c>
      <x:c r="M1628" s="67"/>
      <x:c r="N1628" s="32" t="str"/>
      <x:c r="O1628" s="32" t="str">
        <x:v>https://cdn.shopify.com/s/files/1/0923/8036/products/20141215_Lana-958.jpeg?v=1437073230</x:v>
      </x:c>
      <x:c r="P1628" s="32" t="str"/>
      <x:c r="Q1628" s="32" t="str">
        <x:v>Estimated</x:v>
      </x:c>
      <x:c r="R1628" s="32" t="str">
        <x:v>Apparel</x:v>
      </x:c>
      <x:c r="S1628" s="32" t="str">
        <x:v>Skirt</x:v>
      </x:c>
      <x:c r="T1628" s="32" t="str">
        <x:v>Platform product type: women's skirts</x:v>
      </x:c>
      <x:c r="U1628" s="32" t="str">
        <x:v>Low</x:v>
      </x:c>
      <x:c r="V1628" s="67" t="n">
        <x:v>500</x:v>
      </x:c>
      <x:c r="W1628" s="47" t="n">
        <x:v>3.5</x:v>
      </x:c>
      <x:c r="X1628" s="47" t="n">
        <x:v>7</x:v>
      </x:c>
      <x:c r="Y1628" s="47" t="n">
        <x:v>14</x:v>
      </x:c>
      <x:c r="Z1628" s="47" t="n">
        <x:v>0.6</x:v>
      </x:c>
      <x:c r="AA1628" s="47" t="n">
        <x:v>0.4</x:v>
      </x:c>
      <x:c r="AB1628" s="68" t="n">
        <x:v>10</x:v>
      </x:c>
      <x:c r="AC1628" s="47" t="n">
        <x:v>4.4</x:v>
      </x:c>
      <x:c r="AD1628" s="47" t="n">
        <x:v>8.8</x:v>
      </x:c>
      <x:c r="AE1628" s="47" t="n">
        <x:v>17.71</x:v>
      </x:c>
      <x:c r="AF1628" s="68" t="n">
        <x:v>2.9</x:v>
      </x:c>
      <x:c r="AG1628" s="47" t="n">
        <x:v>3.5</x:v>
      </x:c>
      <x:c r="AH1628" s="68" t="n">
        <x:v>5</x:v>
      </x:c>
      <x:c r="AI1628" s="47" t="n">
        <x:v>34.86</x:v>
      </x:c>
      <x:c r="AJ1628" s="47" t="n">
        <x:v>250.74</x:v>
      </x:c>
      <x:c r="AK1628" s="48" t="n">
        <x:v>0.878</x:v>
      </x:c>
      <x:c r="AL1628" s="32" t="str">
        <x:v>Fabric, length, pleating, lining, and finishing affect cost. Tariff and freight assumptions are illustrative and require current validation.</x:v>
      </x:c>
      <x:c r="AM1628" s="32" t="str">
        <x:v>This is a demonstration store. You can purchase products like this from Baby &amp; Company The Wrap Snap Skirt by Pip-Squeak Chapeau has a slight flare through the knee. With raw seams and hems, this wrapped skirt is versatile, light, and unfussy. Snap button at front waistband with back detail pockets. Color Black. 100% Linen. Made in U.S.A. One Size. ﻿ Shop our collection of Pip-Squeak Chapeau .</x:v>
      </x:c>
      <x:c r="AN1628" s="32" t="str">
        <x:v>https://github.com/shopifypartners/shopify-product-csvs-and-images/blob/master/csv-files/fashion.csv</x:v>
      </x:c>
      <x:c r="AO1628" s="32" t="str">
        <x:v>2026-08-05-v2</x:v>
      </x:c>
    </x:row>
    <x:row r="1629">
      <x:c r="A1629" s="32" t="n">
        <x:v>1628</x:v>
      </x:c>
      <x:c r="B1629" s="32" t="str">
        <x:v>Shopify</x:v>
      </x:c>
      <x:c r="C1629" s="32" t="str">
        <x:v>Shopify Partners sample: fashion.csv</x:v>
      </x:c>
      <x:c r="D1629" s="32" t="str">
        <x:v>fashion.csv:pleated-wool-skirt-in-navy</x:v>
      </x:c>
      <x:c r="E1629" s="32" t="str"/>
      <x:c r="F1629" s="32" t="str">
        <x:v>Pleated Wool Skirt in Navy</x:v>
      </x:c>
      <x:c r="G1629" s="32" t="str">
        <x:v>Pip-Squeak Chapeau</x:v>
      </x:c>
      <x:c r="H1629" s="32" t="str">
        <x:v>Pip-Squeak Chapeau</x:v>
      </x:c>
      <x:c r="I1629" s="47" t="n">
        <x:v>229.6</x:v>
      </x:c>
      <x:c r="J1629" s="32" t="str">
        <x:v>USD</x:v>
      </x:c>
      <x:c r="K1629" s="32" t="str">
        <x:v>11/10, bottoms, FW14, navy, one, one6/11, Pip-Squeak Chapeau, SALE, skirt, SS15, visible, woman, women, wool</x:v>
      </x:c>
      <x:c r="L1629" s="32" t="str">
        <x:v>women's skirts</x:v>
      </x:c>
      <x:c r="M1629" s="67"/>
      <x:c r="N1629" s="32" t="str"/>
      <x:c r="O1629" s="32" t="str">
        <x:v>https://cdn.shopify.com/s/files/1/0923/8036/products/2014_11_17_Lana_Look24_06.jpeg?v=1437073214</x:v>
      </x:c>
      <x:c r="P1629" s="32" t="str"/>
      <x:c r="Q1629" s="32" t="str">
        <x:v>Estimated</x:v>
      </x:c>
      <x:c r="R1629" s="32" t="str">
        <x:v>Apparel</x:v>
      </x:c>
      <x:c r="S1629" s="32" t="str">
        <x:v>Skirt</x:v>
      </x:c>
      <x:c r="T1629" s="32" t="str">
        <x:v>Platform product type: women's skirts</x:v>
      </x:c>
      <x:c r="U1629" s="32" t="str">
        <x:v>Low</x:v>
      </x:c>
      <x:c r="V1629" s="67" t="n">
        <x:v>500</x:v>
      </x:c>
      <x:c r="W1629" s="47" t="n">
        <x:v>3.5</x:v>
      </x:c>
      <x:c r="X1629" s="47" t="n">
        <x:v>7</x:v>
      </x:c>
      <x:c r="Y1629" s="47" t="n">
        <x:v>14</x:v>
      </x:c>
      <x:c r="Z1629" s="47" t="n">
        <x:v>0.6</x:v>
      </x:c>
      <x:c r="AA1629" s="47" t="n">
        <x:v>0.4</x:v>
      </x:c>
      <x:c r="AB1629" s="68" t="n">
        <x:v>10</x:v>
      </x:c>
      <x:c r="AC1629" s="47" t="n">
        <x:v>4.4</x:v>
      </x:c>
      <x:c r="AD1629" s="47" t="n">
        <x:v>8.8</x:v>
      </x:c>
      <x:c r="AE1629" s="47" t="n">
        <x:v>17.71</x:v>
      </x:c>
      <x:c r="AF1629" s="68" t="n">
        <x:v>2.9</x:v>
      </x:c>
      <x:c r="AG1629" s="47" t="n">
        <x:v>3.5</x:v>
      </x:c>
      <x:c r="AH1629" s="68" t="n">
        <x:v>5</x:v>
      </x:c>
      <x:c r="AI1629" s="47" t="n">
        <x:v>30.44</x:v>
      </x:c>
      <x:c r="AJ1629" s="47" t="n">
        <x:v>199.16</x:v>
      </x:c>
      <x:c r="AK1629" s="48" t="n">
        <x:v>0.867</x:v>
      </x:c>
      <x:c r="AL1629" s="32" t="str">
        <x:v>Fabric, length, pleating, lining, and finishing affect cost. Tariff and freight assumptions are illustrative and require current validation.</x:v>
      </x:c>
      <x:c r="AM1629" s="32" t="str">
        <x:v>This is a demonstration store. You can purchase products like this from Baby &amp; Company Flared, beautifully woven knee length skirt by Pip-Squeak Chapeau invites second glances. Accent pleats creates desired fullness through skirt. Invisible side zip. Color Navy. 100% Wool. Made in U.S.A. Lana is wearing a Small. ﻿ Shop our collection of Pip-Squeak Chapeau .</x:v>
      </x:c>
      <x:c r="AN1629" s="32" t="str">
        <x:v>https://github.com/shopifypartners/shopify-product-csvs-and-images/blob/master/csv-files/fashion.csv</x:v>
      </x:c>
      <x:c r="AO1629" s="32" t="str">
        <x:v>2026-08-05-v2</x:v>
      </x:c>
    </x:row>
    <x:row r="1630">
      <x:c r="A1630" s="32" t="n">
        <x:v>1629</x:v>
      </x:c>
      <x:c r="B1630" s="32" t="str">
        <x:v>Shopify</x:v>
      </x:c>
      <x:c r="C1630" s="32" t="str">
        <x:v>Shopify Partners sample: fashion.csv</x:v>
      </x:c>
      <x:c r="D1630" s="32" t="str">
        <x:v>fashion.csv:boy-shirt-in-pin</x:v>
      </x:c>
      <x:c r="E1630" s="32" t="str"/>
      <x:c r="F1630" s="32" t="str">
        <x:v>Boy Shirt in Pin</x:v>
      </x:c>
      <x:c r="G1630" s="32" t="str">
        <x:v>Pip-Squeak Chapeau</x:v>
      </x:c>
      <x:c r="H1630" s="32" t="str">
        <x:v>Pip-Squeak Chapeau</x:v>
      </x:c>
      <x:c r="I1630" s="47" t="n">
        <x:v>166.6</x:v>
      </x:c>
      <x:c r="J1630" s="32" t="str">
        <x:v>USD</x:v>
      </x:c>
      <x:c r="K1630" s="32" t="str">
        <x:v>11/10, button up, FW14, Pip-Squeak Chapeau, SALE, shirt, SS15, stripe, tops, woman, women</x:v>
      </x:c>
      <x:c r="L1630" s="32" t="str">
        <x:v>women's button-ups</x:v>
      </x:c>
      <x:c r="M1630" s="67"/>
      <x:c r="N1630" s="32" t="str"/>
      <x:c r="O1630" s="32" t="str">
        <x:v>https://cdn.shopify.com/s/files/1/0923/8036/products/2014_11_17_Lana_Look35_03.jpeg?v=1442346910</x:v>
      </x:c>
      <x:c r="P1630" s="32" t="str"/>
      <x:c r="Q1630" s="32" t="str">
        <x:v>Estimated</x:v>
      </x:c>
      <x:c r="R1630" s="32" t="str">
        <x:v>Apparel</x:v>
      </x:c>
      <x:c r="S1630" s="32" t="str">
        <x:v>Button-down shirt or blouse</x:v>
      </x:c>
      <x:c r="T1630" s="32" t="str">
        <x:v>Platform product type: women's button-ups</x:v>
      </x:c>
      <x:c r="U1630" s="32" t="str">
        <x:v>Medium</x:v>
      </x:c>
      <x:c r="V1630" s="67" t="n">
        <x:v>500</x:v>
      </x:c>
      <x:c r="W1630" s="47" t="n">
        <x:v>4</x:v>
      </x:c>
      <x:c r="X1630" s="47" t="n">
        <x:v>7.5</x:v>
      </x:c>
      <x:c r="Y1630" s="47" t="n">
        <x:v>14</x:v>
      </x:c>
      <x:c r="Z1630" s="47" t="n">
        <x:v>0.6</x:v>
      </x:c>
      <x:c r="AA1630" s="47" t="n">
        <x:v>0.35</x:v>
      </x:c>
      <x:c r="AB1630" s="68" t="n">
        <x:v>10</x:v>
      </x:c>
      <x:c r="AC1630" s="47" t="n">
        <x:v>4.93</x:v>
      </x:c>
      <x:c r="AD1630" s="47" t="n">
        <x:v>9.29</x:v>
      </x:c>
      <x:c r="AE1630" s="47" t="n">
        <x:v>17.55</x:v>
      </x:c>
      <x:c r="AF1630" s="68" t="n">
        <x:v>2.9</x:v>
      </x:c>
      <x:c r="AG1630" s="47" t="n">
        <x:v>3.5</x:v>
      </x:c>
      <x:c r="AH1630" s="68" t="n">
        <x:v>5</x:v>
      </x:c>
      <x:c r="AI1630" s="47" t="n">
        <x:v>25.96</x:v>
      </x:c>
      <x:c r="AJ1630" s="47" t="n">
        <x:v>140.64</x:v>
      </x:c>
      <x:c r="AK1630" s="48" t="n">
        <x:v>0.8440000000000001</x:v>
      </x:c>
      <x:c r="AL1630" s="32" t="str">
        <x:v>Fabric, pattern matching, buttons, and finishing drive variance. Tariff and freight assumptions are illustrative and require current validation.</x:v>
      </x:c>
      <x:c r="AM1630" s="32" t="str">
        <x:v>This is a demonstration store. You can purchase products like this from Baby &amp; Company The Boy Shirt from Pip-Squeak Chapeau is anything but boyish. Classically cut and slim throughout, this top remains uniquely feminine. With a intentional wrinkled body, never worry about an iron. Color Pin. 100% Cotton. Made in U.S.A. Lana is wearing a Small.</x:v>
      </x:c>
      <x:c r="AN1630" s="32" t="str">
        <x:v>https://github.com/shopifypartners/shopify-product-csvs-and-images/blob/master/csv-files/fashion.csv</x:v>
      </x:c>
      <x:c r="AO1630" s="32" t="str">
        <x:v>2026-08-05-v2</x:v>
      </x:c>
    </x:row>
    <x:row r="1631">
      <x:c r="A1631" s="32" t="n">
        <x:v>1630</x:v>
      </x:c>
      <x:c r="B1631" s="32" t="str">
        <x:v>Shopify</x:v>
      </x:c>
      <x:c r="C1631" s="32" t="str">
        <x:v>Shopify Partners sample: fashion.csv</x:v>
      </x:c>
      <x:c r="D1631" s="32" t="str">
        <x:v>fashion.csv:boy-shirt-in-11-pin</x:v>
      </x:c>
      <x:c r="E1631" s="32" t="str"/>
      <x:c r="F1631" s="32" t="str">
        <x:v>Boy Shirt in 11 Pin</x:v>
      </x:c>
      <x:c r="G1631" s="32" t="str">
        <x:v>Pip-Squeak Chapeau</x:v>
      </x:c>
      <x:c r="H1631" s="32" t="str">
        <x:v>Pip-Squeak Chapeau</x:v>
      </x:c>
      <x:c r="I1631" s="47" t="n">
        <x:v>166.6</x:v>
      </x:c>
      <x:c r="J1631" s="32" t="str">
        <x:v>USD</x:v>
      </x:c>
      <x:c r="K1631" s="32" t="str">
        <x:v>11/10, button-up, FW14, Pip-Squeak Chapeau, SALE, shirt, Shot 5/14, SS15, tops, visible, Woman, women</x:v>
      </x:c>
      <x:c r="L1631" s="32" t="str">
        <x:v>women's button-ups</x:v>
      </x:c>
      <x:c r="M1631" s="67"/>
      <x:c r="N1631" s="32" t="str"/>
      <x:c r="O1631" s="32" t="str">
        <x:v>https://cdn.shopify.com/s/files/1/0923/8036/products/2015-05-14_Ashley_Look13_2009_22076.jpeg?v=1437073193</x:v>
      </x:c>
      <x:c r="P1631" s="32" t="str"/>
      <x:c r="Q1631" s="32" t="str">
        <x:v>Estimated</x:v>
      </x:c>
      <x:c r="R1631" s="32" t="str">
        <x:v>Apparel</x:v>
      </x:c>
      <x:c r="S1631" s="32" t="str">
        <x:v>Button-down shirt or blouse</x:v>
      </x:c>
      <x:c r="T1631" s="32" t="str">
        <x:v>Platform product type: women's button-ups</x:v>
      </x:c>
      <x:c r="U1631" s="32" t="str">
        <x:v>Medium</x:v>
      </x:c>
      <x:c r="V1631" s="67" t="n">
        <x:v>500</x:v>
      </x:c>
      <x:c r="W1631" s="47" t="n">
        <x:v>4</x:v>
      </x:c>
      <x:c r="X1631" s="47" t="n">
        <x:v>7.5</x:v>
      </x:c>
      <x:c r="Y1631" s="47" t="n">
        <x:v>14</x:v>
      </x:c>
      <x:c r="Z1631" s="47" t="n">
        <x:v>0.6</x:v>
      </x:c>
      <x:c r="AA1631" s="47" t="n">
        <x:v>0.35</x:v>
      </x:c>
      <x:c r="AB1631" s="68" t="n">
        <x:v>10</x:v>
      </x:c>
      <x:c r="AC1631" s="47" t="n">
        <x:v>4.93</x:v>
      </x:c>
      <x:c r="AD1631" s="47" t="n">
        <x:v>9.29</x:v>
      </x:c>
      <x:c r="AE1631" s="47" t="n">
        <x:v>17.55</x:v>
      </x:c>
      <x:c r="AF1631" s="68" t="n">
        <x:v>2.9</x:v>
      </x:c>
      <x:c r="AG1631" s="47" t="n">
        <x:v>3.5</x:v>
      </x:c>
      <x:c r="AH1631" s="68" t="n">
        <x:v>5</x:v>
      </x:c>
      <x:c r="AI1631" s="47" t="n">
        <x:v>25.96</x:v>
      </x:c>
      <x:c r="AJ1631" s="47" t="n">
        <x:v>140.64</x:v>
      </x:c>
      <x:c r="AK1631" s="48" t="n">
        <x:v>0.8440000000000001</x:v>
      </x:c>
      <x:c r="AL1631" s="32" t="str">
        <x:v>Fabric, pattern matching, buttons, and finishing drive variance. Tariff and freight assumptions are illustrative and require current validation.</x:v>
      </x:c>
      <x:c r="AM1631" s="32" t="str">
        <x:v>This is a demonstration store. You can purchase products like this from Baby &amp; Company The Boy Shirt from Pip-Squeak Chapeau is anything but boyish. Classically cut and slim throughout, this top remains uniquely feminine. With a intentional wrinkled body, never worry about an iron. Color #11 Pin. 100% Cotton. Made in U.S.A. Ashley is wearing an X-Small. Also available in Chambra y and Pin . ﻿ Shop our collection of Pip-Squeak Chapeau .</x:v>
      </x:c>
      <x:c r="AN1631" s="32" t="str">
        <x:v>https://github.com/shopifypartners/shopify-product-csvs-and-images/blob/master/csv-files/fashion.csv</x:v>
      </x:c>
      <x:c r="AO1631" s="32" t="str">
        <x:v>2026-08-05-v2</x:v>
      </x:c>
    </x:row>
    <x:row r="1632">
      <x:c r="A1632" s="32" t="n">
        <x:v>1631</x:v>
      </x:c>
      <x:c r="B1632" s="32" t="str">
        <x:v>Shopify</x:v>
      </x:c>
      <x:c r="C1632" s="32" t="str">
        <x:v>Shopify Partners sample: fashion.csv</x:v>
      </x:c>
      <x:c r="D1632" s="32" t="str">
        <x:v>fashion.csv:griffon-coat-in-black</x:v>
      </x:c>
      <x:c r="E1632" s="32" t="str"/>
      <x:c r="F1632" s="32" t="str">
        <x:v>Griffon Coat in Black</x:v>
      </x:c>
      <x:c r="G1632" s="32" t="str">
        <x:v>Pip-Squeak Chapeau</x:v>
      </x:c>
      <x:c r="H1632" s="32" t="str">
        <x:v>Pip-Squeak Chapeau</x:v>
      </x:c>
      <x:c r="I1632" s="47" t="n">
        <x:v>341.6</x:v>
      </x:c>
      <x:c r="J1632" s="32" t="str">
        <x:v>USD</x:v>
      </x:c>
      <x:c r="K1632" s="32" t="str">
        <x:v>11/10, black, coat, jacket, outerwear, Pip-Squeak Chapeau, SALE, SS15, visible, Woman, women</x:v>
      </x:c>
      <x:c r="L1632" s="32" t="str">
        <x:v>women's coats &amp; jackets</x:v>
      </x:c>
      <x:c r="M1632" s="67"/>
      <x:c r="N1632" s="32" t="str"/>
      <x:c r="O1632" s="32" t="str">
        <x:v>https://cdn.shopify.com/s/files/1/0923/8036/products/2014_11_17_Lana_Look21_01.jpeg?v=1437073187</x:v>
      </x:c>
      <x:c r="P1632" s="32" t="str"/>
      <x:c r="Q1632" s="32" t="str">
        <x:v>Estimated</x:v>
      </x:c>
      <x:c r="R1632" s="32" t="str">
        <x:v>Apparel</x:v>
      </x:c>
      <x:c r="S1632" s="32" t="str">
        <x:v>Casual jacket or coat</x:v>
      </x:c>
      <x:c r="T1632" s="32" t="str">
        <x:v>Keyword/category match: jacket</x:v>
      </x:c>
      <x:c r="U1632" s="32" t="str">
        <x:v>Low</x:v>
      </x:c>
      <x:c r="V1632" s="67" t="n">
        <x:v>500</x:v>
      </x:c>
      <x:c r="W1632" s="47" t="n">
        <x:v>11.17</x:v>
      </x:c>
      <x:c r="X1632" s="47" t="n">
        <x:v>23.27</x:v>
      </x:c>
      <x:c r="Y1632" s="47" t="n">
        <x:v>51.2</x:v>
      </x:c>
      <x:c r="Z1632" s="47" t="n">
        <x:v>1.5</x:v>
      </x:c>
      <x:c r="AA1632" s="47" t="n">
        <x:v>2.5</x:v>
      </x:c>
      <x:c r="AB1632" s="68" t="n">
        <x:v>10</x:v>
      </x:c>
      <x:c r="AC1632" s="47" t="n">
        <x:v>14.16</x:v>
      </x:c>
      <x:c r="AD1632" s="47" t="n">
        <x:v>30</x:v>
      </x:c>
      <x:c r="AE1632" s="47" t="n">
        <x:v>66.22</x:v>
      </x:c>
      <x:c r="AF1632" s="68" t="n">
        <x:v>2.9</x:v>
      </x:c>
      <x:c r="AG1632" s="47" t="n">
        <x:v>3.5</x:v>
      </x:c>
      <x:c r="AH1632" s="68" t="n">
        <x:v>5</x:v>
      </x:c>
      <x:c r="AI1632" s="47" t="n">
        <x:v>60.49</x:v>
      </x:c>
      <x:c r="AJ1632" s="47" t="n">
        <x:v>281.11</x:v>
      </x:c>
      <x:c r="AK1632" s="48" t="n">
        <x:v>0.823</x:v>
      </x:c>
      <x:c r="AL1632" s="32" t="str">
        <x:v>Shell, insulation, waterproofing, lining, and hardware dominate. Tariff and freight assumptions are illustrative and require current validation.</x:v>
      </x:c>
      <x:c r="AM1632" s="32" t="str">
        <x:v>This is a demonstration store. You can purchase products like this from Baby &amp; Company The Griffon Coat by Pip-Squeak Chapeau reinterprets the velvet coat. Single button closure at front placket, pointed lapels, and subtle cuff slits. Color Black. Made in U.S.A. Lana is wearing a Small. ﻿ Shop our collection of Pip-Squeak Chapeau .</x:v>
      </x:c>
      <x:c r="AN1632" s="32" t="str">
        <x:v>https://github.com/shopifypartners/shopify-product-csvs-and-images/blob/master/csv-files/fashion.csv</x:v>
      </x:c>
      <x:c r="AO1632" s="32" t="str">
        <x:v>2026-08-05-v2</x:v>
      </x:c>
    </x:row>
    <x:row r="1633">
      <x:c r="A1633" s="32" t="n">
        <x:v>1632</x:v>
      </x:c>
      <x:c r="B1633" s="32" t="str">
        <x:v>Shopify</x:v>
      </x:c>
      <x:c r="C1633" s="32" t="str">
        <x:v>Shopify Partners sample: fashion.csv</x:v>
      </x:c>
      <x:c r="D1633" s="32" t="str">
        <x:v>fashion.csv:candle-in-riz-blanc</x:v>
      </x:c>
      <x:c r="E1633" s="32" t="str"/>
      <x:c r="F1633" s="32" t="str">
        <x:v>Candle in Riz Blanc</x:v>
      </x:c>
      <x:c r="G1633" s="32" t="str">
        <x:v>Mad et Len</x:v>
      </x:c>
      <x:c r="H1633" s="32" t="str">
        <x:v>Mad et Len</x:v>
      </x:c>
      <x:c r="I1633" s="47" t="n">
        <x:v>98</x:v>
      </x:c>
      <x:c r="J1633" s="32" t="str">
        <x:v>USD</x:v>
      </x:c>
      <x:c r="K1633" s="32" t="str">
        <x:v>accessories, AW15, candle, f14, gift guide, Mad et Len, mothermoon, provisions, rice, riz blanc, Signature, visible</x:v>
      </x:c>
      <x:c r="L1633" s="32" t="str">
        <x:v>Toiletries</x:v>
      </x:c>
      <x:c r="M1633" s="67"/>
      <x:c r="N1633" s="32" t="str"/>
      <x:c r="O1633" s="32" t="str">
        <x:v>https://cdn.shopify.com/s/files/1/0923/8036/products/product_2014_11_15_20105_b.jpeg?v=1442349454</x:v>
      </x:c>
      <x:c r="P1633" s="32" t="str"/>
      <x:c r="Q1633" s="32" t="str">
        <x:v>Estimated</x:v>
      </x:c>
      <x:c r="R1633" s="32" t="str">
        <x:v>Home</x:v>
      </x:c>
      <x:c r="S1633" s="32" t="str">
        <x:v>Candle</x:v>
      </x:c>
      <x:c r="T1633" s="32" t="str">
        <x:v>Keyword/category match: candle</x:v>
      </x:c>
      <x:c r="U1633" s="32" t="str">
        <x:v>Low</x:v>
      </x:c>
      <x:c r="V1633" s="67" t="n">
        <x:v>500</x:v>
      </x:c>
      <x:c r="W1633" s="47" t="n">
        <x:v>1.5</x:v>
      </x:c>
      <x:c r="X1633" s="47" t="n">
        <x:v>3.5</x:v>
      </x:c>
      <x:c r="Y1633" s="47" t="n">
        <x:v>8</x:v>
      </x:c>
      <x:c r="Z1633" s="47" t="n">
        <x:v>0.7</x:v>
      </x:c>
      <x:c r="AA1633" s="47" t="n">
        <x:v>0.8</x:v>
      </x:c>
      <x:c r="AB1633" s="68" t="n">
        <x:v>7</x:v>
      </x:c>
      <x:c r="AC1633" s="47" t="n">
        <x:v>2.25</x:v>
      </x:c>
      <x:c r="AD1633" s="47" t="n">
        <x:v>5.35</x:v>
      </x:c>
      <x:c r="AE1633" s="47" t="n">
        <x:v>12.31</x:v>
      </x:c>
      <x:c r="AF1633" s="68" t="n">
        <x:v>2.9</x:v>
      </x:c>
      <x:c r="AG1633" s="47" t="n">
        <x:v>3.5</x:v>
      </x:c>
      <x:c r="AH1633" s="68" t="n">
        <x:v>5</x:v>
      </x:c>
      <x:c r="AI1633" s="47" t="n">
        <x:v>16.59</x:v>
      </x:c>
      <x:c r="AJ1633" s="47" t="n">
        <x:v>81.41</x:v>
      </x:c>
      <x:c r="AK1633" s="48" t="n">
        <x:v>0.831</x:v>
      </x:c>
      <x:c r="AL1633" s="32" t="str">
        <x:v>Wax, fragrance load, vessel, hand pouring, and testing affect cost. Tariff and freight assumptions are illustrative and require current validation.</x:v>
      </x:c>
      <x:c r="AM1633" s="32" t="str">
        <x:v>This is a demonstration store. You can purchase products like this from Baby &amp; Company The French designer Mad et Len crafts a remarkable collection of candles and perfumes. Warm, light, and delicious. This scent is a combination of nutty sugar cookies with touches of buttery vanilla. Made in France. ﻿One Size.</x:v>
      </x:c>
      <x:c r="AN1633" s="32" t="str">
        <x:v>https://github.com/shopifypartners/shopify-product-csvs-and-images/blob/master/csv-files/fashion.csv</x:v>
      </x:c>
      <x:c r="AO1633" s="32" t="str">
        <x:v>2026-08-05-v2</x:v>
      </x:c>
    </x:row>
    <x:row r="1634">
      <x:c r="A1634" s="32" t="n">
        <x:v>1633</x:v>
      </x:c>
      <x:c r="B1634" s="32" t="str">
        <x:v>Shopify</x:v>
      </x:c>
      <x:c r="C1634" s="32" t="str">
        <x:v>Shopify Partners sample: fashion.csv</x:v>
      </x:c>
      <x:c r="D1634" s="32" t="str">
        <x:v>fashion.csv:no-77-perfume-in-figue-orange</x:v>
      </x:c>
      <x:c r="E1634" s="32" t="str"/>
      <x:c r="F1634" s="32" t="str">
        <x:v>No. 77 Perfume in Figue Orange</x:v>
      </x:c>
      <x:c r="G1634" s="32" t="str">
        <x:v>Mad et Len</x:v>
      </x:c>
      <x:c r="H1634" s="32" t="str">
        <x:v>Mad et Len</x:v>
      </x:c>
      <x:c r="I1634" s="47" t="n">
        <x:v>98</x:v>
      </x:c>
      <x:c r="J1634" s="32" t="str">
        <x:v>USD</x:v>
      </x:c>
      <x:c r="K1634" s="32" t="str">
        <x:v>accessories, AW15, F14, fig, figue, gift guide, mad et len, mothermoon, orange, perfume, provisions, Signature, spring2, visible</x:v>
      </x:c>
      <x:c r="L1634" s="32" t="str">
        <x:v>Toiletries</x:v>
      </x:c>
      <x:c r="M1634" s="67"/>
      <x:c r="N1634" s="32" t="str"/>
      <x:c r="O1634" s="32" t="str">
        <x:v>https://cdn.shopify.com/s/files/1/0923/8036/products/product_2014_11_15_20106_b.jpeg?v=1442349547</x:v>
      </x:c>
      <x:c r="P1634" s="32" t="str"/>
      <x:c r="Q1634" s="32" t="str">
        <x:v>Estimated</x:v>
      </x:c>
      <x:c r="R1634" s="32" t="str">
        <x:v>Jewelry</x:v>
      </x:c>
      <x:c r="S1634" s="32" t="str">
        <x:v>Fashion ring</x:v>
      </x:c>
      <x:c r="T1634" s="32" t="str">
        <x:v>Keyword/category match: rings</x:v>
      </x:c>
      <x:c r="U1634" s="32" t="str">
        <x:v>Low</x:v>
      </x:c>
      <x:c r="V1634" s="67" t="n">
        <x:v>500</x:v>
      </x:c>
      <x:c r="W1634" s="47" t="n">
        <x:v>0.6</x:v>
      </x:c>
      <x:c r="X1634" s="47" t="n">
        <x:v>2.2</x:v>
      </x:c>
      <x:c r="Y1634" s="47" t="n">
        <x:v>6</x:v>
      </x:c>
      <x:c r="Z1634" s="47" t="n">
        <x:v>0.35</x:v>
      </x:c>
      <x:c r="AA1634" s="47" t="n">
        <x:v>0.12</x:v>
      </x:c>
      <x:c r="AB1634" s="68" t="n">
        <x:v>6</x:v>
      </x:c>
      <x:c r="AC1634" s="47" t="n">
        <x:v>0.85</x:v>
      </x:c>
      <x:c r="AD1634" s="47" t="n">
        <x:v>2.83</x:v>
      </x:c>
      <x:c r="AE1634" s="47" t="n">
        <x:v>7.53</x:v>
      </x:c>
      <x:c r="AF1634" s="68" t="n">
        <x:v>2.9</x:v>
      </x:c>
      <x:c r="AG1634" s="47" t="n">
        <x:v>3.5</x:v>
      </x:c>
      <x:c r="AH1634" s="68" t="n">
        <x:v>5</x:v>
      </x:c>
      <x:c r="AI1634" s="47" t="n">
        <x:v>14.07</x:v>
      </x:c>
      <x:c r="AJ1634" s="47" t="n">
        <x:v>83.93</x:v>
      </x:c>
      <x:c r="AK1634" s="48" t="n">
        <x:v>0.856</x:v>
      </x:c>
      <x:c r="AL1634" s="32" t="str">
        <x:v>Metal, size range, stones, and plating affect cost. Tariff and freight assumptions are illustrative and require current validation.</x:v>
      </x:c>
      <x:c r="AM1634" s="32" t="str">
        <x:v>This is a demonstration store. You can purchase products like this from Baby &amp; Company The French designer Mad et Len crafts a remarkable collection of candles and perfumes. Slightly citrus and completely lovely, this scent brings you home for the holidays. Just enough fruit to be sweet while remaining sophisticated. Made in France. One Size.</x:v>
      </x:c>
      <x:c r="AN1634" s="32" t="str">
        <x:v>https://github.com/shopifypartners/shopify-product-csvs-and-images/blob/master/csv-files/fashion.csv</x:v>
      </x:c>
      <x:c r="AO1634" s="32" t="str">
        <x:v>2026-08-05-v2</x:v>
      </x:c>
    </x:row>
    <x:row r="1635">
      <x:c r="A1635" s="32" t="n">
        <x:v>1634</x:v>
      </x:c>
      <x:c r="B1635" s="32" t="str">
        <x:v>Shopify</x:v>
      </x:c>
      <x:c r="C1635" s="32" t="str">
        <x:v>Shopify Partners sample: fashion.csv</x:v>
      </x:c>
      <x:c r="D1635" s="32" t="str">
        <x:v>fashion.csv:no-v-perfume-in-vetyver</x:v>
      </x:c>
      <x:c r="E1635" s="32" t="str"/>
      <x:c r="F1635" s="32" t="str">
        <x:v>No. V Perfume in Vetyver</x:v>
      </x:c>
      <x:c r="G1635" s="32" t="str">
        <x:v>Mad et Len</x:v>
      </x:c>
      <x:c r="H1635" s="32" t="str">
        <x:v>Mad et Len</x:v>
      </x:c>
      <x:c r="I1635" s="47" t="n">
        <x:v>138</x:v>
      </x:c>
      <x:c r="J1635" s="32" t="str">
        <x:v>USD</x:v>
      </x:c>
      <x:c r="K1635" s="32" t="str">
        <x:v>Accessories, AW15, F14, fathersday, gift guide, Mad et len, Man, mothermoon, perfume, provisions, Signature, vetyver, visible</x:v>
      </x:c>
      <x:c r="L1635" s="32" t="str">
        <x:v>Toiletries</x:v>
      </x:c>
      <x:c r="M1635" s="67"/>
      <x:c r="N1635" s="32" t="str"/>
      <x:c r="O1635" s="32" t="str">
        <x:v>https://cdn.shopify.com/s/files/1/0923/8036/products/product_2014_11_15_20111_b.jpeg?v=1442349563</x:v>
      </x:c>
      <x:c r="P1635" s="32" t="str"/>
      <x:c r="Q1635" s="32" t="str">
        <x:v>Estimated</x:v>
      </x:c>
      <x:c r="R1635" s="32" t="str">
        <x:v>Home</x:v>
      </x:c>
      <x:c r="S1635" s="32" t="str">
        <x:v>Candle</x:v>
      </x:c>
      <x:c r="T1635" s="32" t="str">
        <x:v>Keyword/category match: candle</x:v>
      </x:c>
      <x:c r="U1635" s="32" t="str">
        <x:v>Low</x:v>
      </x:c>
      <x:c r="V1635" s="67" t="n">
        <x:v>500</x:v>
      </x:c>
      <x:c r="W1635" s="47" t="n">
        <x:v>1.5</x:v>
      </x:c>
      <x:c r="X1635" s="47" t="n">
        <x:v>3.5</x:v>
      </x:c>
      <x:c r="Y1635" s="47" t="n">
        <x:v>8</x:v>
      </x:c>
      <x:c r="Z1635" s="47" t="n">
        <x:v>0.7</x:v>
      </x:c>
      <x:c r="AA1635" s="47" t="n">
        <x:v>0.8</x:v>
      </x:c>
      <x:c r="AB1635" s="68" t="n">
        <x:v>7</x:v>
      </x:c>
      <x:c r="AC1635" s="47" t="n">
        <x:v>2.25</x:v>
      </x:c>
      <x:c r="AD1635" s="47" t="n">
        <x:v>5.35</x:v>
      </x:c>
      <x:c r="AE1635" s="47" t="n">
        <x:v>12.31</x:v>
      </x:c>
      <x:c r="AF1635" s="68" t="n">
        <x:v>2.9</x:v>
      </x:c>
      <x:c r="AG1635" s="47" t="n">
        <x:v>3.5</x:v>
      </x:c>
      <x:c r="AH1635" s="68" t="n">
        <x:v>5</x:v>
      </x:c>
      <x:c r="AI1635" s="47" t="n">
        <x:v>19.75</x:v>
      </x:c>
      <x:c r="AJ1635" s="47" t="n">
        <x:v>118.25</x:v>
      </x:c>
      <x:c r="AK1635" s="48" t="n">
        <x:v>0.857</x:v>
      </x:c>
      <x:c r="AL1635" s="32" t="str">
        <x:v>Wax, fragrance load, vessel, hand pouring, and testing affect cost. Tariff and freight assumptions are illustrative and require current validation.</x:v>
      </x:c>
      <x:c r="AM1635" s="32" t="str">
        <x:v>The French designer Mad et Len crafts a remarkable collection of candles and perfumes. Softly smoked florals. This scent is warm and earthy. Evokes the sense of being surrounded in the mountains. Made in France. ﻿One Size.</x:v>
      </x:c>
      <x:c r="AN1635" s="32" t="str">
        <x:v>https://github.com/shopifypartners/shopify-product-csvs-and-images/blob/master/csv-files/fashion.csv</x:v>
      </x:c>
      <x:c r="AO1635" s="32" t="str">
        <x:v>2026-08-05-v2</x:v>
      </x:c>
    </x:row>
    <x:row r="1636">
      <x:c r="A1636" s="32" t="n">
        <x:v>1635</x:v>
      </x:c>
      <x:c r="B1636" s="32" t="str">
        <x:v>Shopify</x:v>
      </x:c>
      <x:c r="C1636" s="32" t="str">
        <x:v>Shopify Partners sample: fashion.csv</x:v>
      </x:c>
      <x:c r="D1636" s="32" t="str">
        <x:v>fashion.csv:candle-in-the-sichuan</x:v>
      </x:c>
      <x:c r="E1636" s="32" t="str"/>
      <x:c r="F1636" s="32" t="str">
        <x:v>Candle in Sichuan</x:v>
      </x:c>
      <x:c r="G1636" s="32" t="str">
        <x:v>Mad et Len</x:v>
      </x:c>
      <x:c r="H1636" s="32" t="str">
        <x:v>Mad et Len</x:v>
      </x:c>
      <x:c r="I1636" s="47" t="n">
        <x:v>98</x:v>
      </x:c>
      <x:c r="J1636" s="32" t="str">
        <x:v>USD</x:v>
      </x:c>
      <x:c r="K1636" s="32" t="str">
        <x:v>accessories, AW15, candle, f14, gift guide, mad et len, mothermoon, provisions, sichuan, Signature, visible</x:v>
      </x:c>
      <x:c r="L1636" s="32" t="str">
        <x:v>Toiletries</x:v>
      </x:c>
      <x:c r="M1636" s="67"/>
      <x:c r="N1636" s="32" t="str"/>
      <x:c r="O1636" s="32" t="str">
        <x:v>https://cdn.shopify.com/s/files/1/0923/8036/products/product_2014_11_15_20014_b.jpeg?v=1442349555</x:v>
      </x:c>
      <x:c r="P1636" s="32" t="str"/>
      <x:c r="Q1636" s="32" t="str">
        <x:v>Estimated</x:v>
      </x:c>
      <x:c r="R1636" s="32" t="str">
        <x:v>Home</x:v>
      </x:c>
      <x:c r="S1636" s="32" t="str">
        <x:v>Candle</x:v>
      </x:c>
      <x:c r="T1636" s="32" t="str">
        <x:v>Keyword/category match: candle</x:v>
      </x:c>
      <x:c r="U1636" s="32" t="str">
        <x:v>Low</x:v>
      </x:c>
      <x:c r="V1636" s="67" t="n">
        <x:v>500</x:v>
      </x:c>
      <x:c r="W1636" s="47" t="n">
        <x:v>1.5</x:v>
      </x:c>
      <x:c r="X1636" s="47" t="n">
        <x:v>3.5</x:v>
      </x:c>
      <x:c r="Y1636" s="47" t="n">
        <x:v>8</x:v>
      </x:c>
      <x:c r="Z1636" s="47" t="n">
        <x:v>0.7</x:v>
      </x:c>
      <x:c r="AA1636" s="47" t="n">
        <x:v>0.8</x:v>
      </x:c>
      <x:c r="AB1636" s="68" t="n">
        <x:v>7</x:v>
      </x:c>
      <x:c r="AC1636" s="47" t="n">
        <x:v>2.25</x:v>
      </x:c>
      <x:c r="AD1636" s="47" t="n">
        <x:v>5.35</x:v>
      </x:c>
      <x:c r="AE1636" s="47" t="n">
        <x:v>12.31</x:v>
      </x:c>
      <x:c r="AF1636" s="68" t="n">
        <x:v>2.9</x:v>
      </x:c>
      <x:c r="AG1636" s="47" t="n">
        <x:v>3.5</x:v>
      </x:c>
      <x:c r="AH1636" s="68" t="n">
        <x:v>5</x:v>
      </x:c>
      <x:c r="AI1636" s="47" t="n">
        <x:v>16.59</x:v>
      </x:c>
      <x:c r="AJ1636" s="47" t="n">
        <x:v>81.41</x:v>
      </x:c>
      <x:c r="AK1636" s="48" t="n">
        <x:v>0.831</x:v>
      </x:c>
      <x:c r="AL1636" s="32" t="str">
        <x:v>Wax, fragrance load, vessel, hand pouring, and testing affect cost. Tariff and freight assumptions are illustrative and require current validation.</x:v>
      </x:c>
      <x:c r="AM1636" s="32" t="str">
        <x:v>This is a demonstration store. You can purchase products like this from Baby &amp; Company The French designer Mad et Len crafts a remarkable collection of candles and perfumes. Based on the Chinese Sichuan Tea, this scent is reminiscent of dewy mornings with one's favorite cup and a good book. Fresh, fruity, and blissful. Made in France. ﻿One Size.</x:v>
      </x:c>
      <x:c r="AN1636" s="32" t="str">
        <x:v>https://github.com/shopifypartners/shopify-product-csvs-and-images/blob/master/csv-files/fashion.csv</x:v>
      </x:c>
      <x:c r="AO1636" s="32" t="str">
        <x:v>2026-08-05-v2</x:v>
      </x:c>
    </x:row>
    <x:row r="1637">
      <x:c r="A1637" s="32" t="n">
        <x:v>1636</x:v>
      </x:c>
      <x:c r="B1637" s="32" t="str">
        <x:v>Shopify</x:v>
      </x:c>
      <x:c r="C1637" s="32" t="str">
        <x:v>Shopify Partners sample: fashion.csv</x:v>
      </x:c>
      <x:c r="D1637" s="32" t="str">
        <x:v>fashion.csv:candle-in-therebentine</x:v>
      </x:c>
      <x:c r="E1637" s="32" t="str"/>
      <x:c r="F1637" s="32" t="str">
        <x:v>Candle in Turpentine</x:v>
      </x:c>
      <x:c r="G1637" s="32" t="str">
        <x:v>Mad et Len</x:v>
      </x:c>
      <x:c r="H1637" s="32" t="str">
        <x:v>Mad et Len</x:v>
      </x:c>
      <x:c r="I1637" s="47" t="n">
        <x:v>98</x:v>
      </x:c>
      <x:c r="J1637" s="32" t="str">
        <x:v>USD</x:v>
      </x:c>
      <x:c r="K1637" s="32" t="str">
        <x:v>Accessories, AW15, candle, f14, fathersday, gift guide, mad et len, Man, mothermoon, provisions, Signature, turpentine, visible</x:v>
      </x:c>
      <x:c r="L1637" s="32" t="str">
        <x:v>Toiletries</x:v>
      </x:c>
      <x:c r="M1637" s="67"/>
      <x:c r="N1637" s="32" t="str"/>
      <x:c r="O1637" s="32" t="str">
        <x:v>https://cdn.shopify.com/s/files/1/0923/8036/products/product_2014_11_15_20016_b.jpeg?v=1442349573</x:v>
      </x:c>
      <x:c r="P1637" s="32" t="str"/>
      <x:c r="Q1637" s="32" t="str">
        <x:v>Estimated</x:v>
      </x:c>
      <x:c r="R1637" s="32" t="str">
        <x:v>Home</x:v>
      </x:c>
      <x:c r="S1637" s="32" t="str">
        <x:v>Candle</x:v>
      </x:c>
      <x:c r="T1637" s="32" t="str">
        <x:v>Keyword/category match: candle</x:v>
      </x:c>
      <x:c r="U1637" s="32" t="str">
        <x:v>Low</x:v>
      </x:c>
      <x:c r="V1637" s="67" t="n">
        <x:v>500</x:v>
      </x:c>
      <x:c r="W1637" s="47" t="n">
        <x:v>1.5</x:v>
      </x:c>
      <x:c r="X1637" s="47" t="n">
        <x:v>3.5</x:v>
      </x:c>
      <x:c r="Y1637" s="47" t="n">
        <x:v>8</x:v>
      </x:c>
      <x:c r="Z1637" s="47" t="n">
        <x:v>0.7</x:v>
      </x:c>
      <x:c r="AA1637" s="47" t="n">
        <x:v>0.8</x:v>
      </x:c>
      <x:c r="AB1637" s="68" t="n">
        <x:v>7</x:v>
      </x:c>
      <x:c r="AC1637" s="47" t="n">
        <x:v>2.25</x:v>
      </x:c>
      <x:c r="AD1637" s="47" t="n">
        <x:v>5.35</x:v>
      </x:c>
      <x:c r="AE1637" s="47" t="n">
        <x:v>12.31</x:v>
      </x:c>
      <x:c r="AF1637" s="68" t="n">
        <x:v>2.9</x:v>
      </x:c>
      <x:c r="AG1637" s="47" t="n">
        <x:v>3.5</x:v>
      </x:c>
      <x:c r="AH1637" s="68" t="n">
        <x:v>5</x:v>
      </x:c>
      <x:c r="AI1637" s="47" t="n">
        <x:v>16.59</x:v>
      </x:c>
      <x:c r="AJ1637" s="47" t="n">
        <x:v>81.41</x:v>
      </x:c>
      <x:c r="AK1637" s="48" t="n">
        <x:v>0.831</x:v>
      </x:c>
      <x:c r="AL1637" s="32" t="str">
        <x:v>Wax, fragrance load, vessel, hand pouring, and testing affect cost. Tariff and freight assumptions are illustrative and require current validation.</x:v>
      </x:c>
      <x:c r="AM1637" s="32" t="str">
        <x:v>The French designer Mad et Len crafts a remarkable collection of candles and perfumes. Natural blend of green pine and candied fruit. Inviting and perfectly memorable. Made in France. ﻿One Size.</x:v>
      </x:c>
      <x:c r="AN1637" s="32" t="str">
        <x:v>https://github.com/shopifypartners/shopify-product-csvs-and-images/blob/master/csv-files/fashion.csv</x:v>
      </x:c>
      <x:c r="AO1637" s="32" t="str">
        <x:v>2026-08-05-v2</x:v>
      </x:c>
    </x:row>
    <x:row r="1638">
      <x:c r="A1638" s="32" t="n">
        <x:v>1637</x:v>
      </x:c>
      <x:c r="B1638" s="32" t="str">
        <x:v>Shopify</x:v>
      </x:c>
      <x:c r="C1638" s="32" t="str">
        <x:v>Shopify Partners sample: fashion.csv</x:v>
      </x:c>
      <x:c r="D1638" s="32" t="str">
        <x:v>fashion.csv:variety-pack-in-white</x:v>
      </x:c>
      <x:c r="E1638" s="32" t="str"/>
      <x:c r="F1638" s="32" t="str">
        <x:v>Variety Pack in White</x:v>
      </x:c>
      <x:c r="G1638" s="32" t="str">
        <x:v>Homecore</x:v>
      </x:c>
      <x:c r="H1638" s="32" t="str">
        <x:v>Homecore</x:v>
      </x:c>
      <x:c r="I1638" s="47" t="n">
        <x:v>159.6</x:v>
      </x:c>
      <x:c r="J1638" s="32" t="str">
        <x:v>USD</x:v>
      </x:c>
      <x:c r="K1638" s="32" t="str">
        <x:v>11/17, F14, full moon, Homecore, man, mens, newman, SALE, salefave3, shirt, shoot, ss15, stripesmen, t-shirt, top, tops, visible, white</x:v>
      </x:c>
      <x:c r="L1638" s="32" t="str">
        <x:v>men's t-shirts</x:v>
      </x:c>
      <x:c r="M1638" s="67"/>
      <x:c r="N1638" s="32" t="str"/>
      <x:c r="O1638" s="32" t="str">
        <x:v>https://cdn.shopify.com/s/files/1/0923/8036/products/product_homecorea.jpeg?v=1437073111</x:v>
      </x:c>
      <x:c r="P1638" s="32" t="str"/>
      <x:c r="Q1638" s="32" t="str">
        <x:v>Estimated</x:v>
      </x:c>
      <x:c r="R1638" s="32" t="str">
        <x:v>Apparel</x:v>
      </x:c>
      <x:c r="S1638" s="32" t="str">
        <x:v>Basic cotton T-shirt</x:v>
      </x:c>
      <x:c r="T1638" s="32" t="str">
        <x:v>Keyword/category match: t-shirt</x:v>
      </x:c>
      <x:c r="U1638" s="32" t="str">
        <x:v>Medium</x:v>
      </x:c>
      <x:c r="V1638" s="67" t="n">
        <x:v>500</x:v>
      </x:c>
      <x:c r="W1638" s="47" t="n">
        <x:v>1.54</x:v>
      </x:c>
      <x:c r="X1638" s="47" t="n">
        <x:v>2.64</x:v>
      </x:c>
      <x:c r="Y1638" s="47" t="n">
        <x:v>4.63</x:v>
      </x:c>
      <x:c r="Z1638" s="47" t="n">
        <x:v>0.35</x:v>
      </x:c>
      <x:c r="AA1638" s="47" t="n">
        <x:v>0.18</x:v>
      </x:c>
      <x:c r="AB1638" s="68" t="n">
        <x:v>10</x:v>
      </x:c>
      <x:c r="AC1638" s="47" t="n">
        <x:v>2</x:v>
      </x:c>
      <x:c r="AD1638" s="47" t="n">
        <x:v>3.49</x:v>
      </x:c>
      <x:c r="AE1638" s="47" t="n">
        <x:v>6.25</x:v>
      </x:c>
      <x:c r="AF1638" s="68" t="n">
        <x:v>2.9</x:v>
      </x:c>
      <x:c r="AG1638" s="47" t="n">
        <x:v>3.5</x:v>
      </x:c>
      <x:c r="AH1638" s="68" t="n">
        <x:v>5</x:v>
      </x:c>
      <x:c r="AI1638" s="47" t="n">
        <x:v>19.6</x:v>
      </x:c>
      <x:c r="AJ1638" s="47" t="n">
        <x:v>140</x:v>
      </x:c>
      <x:c r="AK1638" s="48" t="n">
        <x:v>0.877</x:v>
      </x:c>
      <x:c r="AL1638" s="32" t="str">
        <x:v>Fabric weight, country, certifications, and decoration affect cost. Tariff and freight assumptions are illustrative and require current validation.</x:v>
      </x:c>
      <x:c r="AM1638" s="32" t="str">
        <x:v>This is a demonstration store. You can purchase products like this from Baby &amp; Company Gather your basic t's all in one place. A subtle scoop to the neck and a flat lock seam in red down the spine of this soft cotton tee lets the world know you are keeping an eye on the details. Homecore. Color White, Sheer, Off-White. 100% Cotton. Made in Portugal. ﻿Also available for single sale in White Cotton , White Wool , White Linen . Shop our collection of Homecore.</x:v>
      </x:c>
      <x:c r="AN1638" s="32" t="str">
        <x:v>https://github.com/shopifypartners/shopify-product-csvs-and-images/blob/master/csv-files/fashion.csv</x:v>
      </x:c>
      <x:c r="AO1638" s="32" t="str">
        <x:v>2026-08-05-v2</x:v>
      </x:c>
    </x:row>
    <x:row r="1639">
      <x:c r="A1639" s="32" t="n">
        <x:v>1638</x:v>
      </x:c>
      <x:c r="B1639" s="32" t="str">
        <x:v>Shopify</x:v>
      </x:c>
      <x:c r="C1639" s="32" t="str">
        <x:v>Shopify Partners sample: fashion.csv</x:v>
      </x:c>
      <x:c r="D1639" s="32" t="str">
        <x:v>fashion.csv:comfort-tee-white-linen</x:v>
      </x:c>
      <x:c r="E1639" s="32" t="str"/>
      <x:c r="F1639" s="32" t="str">
        <x:v>Comfort Tee in White Linen</x:v>
      </x:c>
      <x:c r="G1639" s="32" t="str">
        <x:v>Homecore</x:v>
      </x:c>
      <x:c r="H1639" s="32" t="str">
        <x:v>Homecore</x:v>
      </x:c>
      <x:c r="I1639" s="47" t="n">
        <x:v>88</x:v>
      </x:c>
      <x:c r="J1639" s="32" t="str">
        <x:v>USD</x:v>
      </x:c>
      <x:c r="K1639" s="32" t="str">
        <x:v>11/17, AW15, F14, full moon, Homecore, Man, men, newman, one, shirt, Signature, stripesmen, t-shirt, top, tops, visible, white</x:v>
      </x:c>
      <x:c r="L1639" s="32" t="str">
        <x:v>men's t-shirts</x:v>
      </x:c>
      <x:c r="M1639" s="67"/>
      <x:c r="N1639" s="32" t="str"/>
      <x:c r="O1639" s="32" t="str">
        <x:v>https://cdn.shopify.com/s/files/1/0923/8036/products/1-26-15_Addis_Look_18_20135_0969.jpeg?v=1442348471</x:v>
      </x:c>
      <x:c r="P1639" s="32" t="str"/>
      <x:c r="Q1639" s="32" t="str">
        <x:v>Estimated</x:v>
      </x:c>
      <x:c r="R1639" s="32" t="str">
        <x:v>Apparel</x:v>
      </x:c>
      <x:c r="S1639" s="32" t="str">
        <x:v>Basic cotton T-shirt</x:v>
      </x:c>
      <x:c r="T1639" s="32" t="str">
        <x:v>Keyword/category match: t-shirt</x:v>
      </x:c>
      <x:c r="U1639" s="32" t="str">
        <x:v>Medium</x:v>
      </x:c>
      <x:c r="V1639" s="67" t="n">
        <x:v>500</x:v>
      </x:c>
      <x:c r="W1639" s="47" t="n">
        <x:v>1.54</x:v>
      </x:c>
      <x:c r="X1639" s="47" t="n">
        <x:v>2.64</x:v>
      </x:c>
      <x:c r="Y1639" s="47" t="n">
        <x:v>4.63</x:v>
      </x:c>
      <x:c r="Z1639" s="47" t="n">
        <x:v>0.35</x:v>
      </x:c>
      <x:c r="AA1639" s="47" t="n">
        <x:v>0.18</x:v>
      </x:c>
      <x:c r="AB1639" s="68" t="n">
        <x:v>10</x:v>
      </x:c>
      <x:c r="AC1639" s="47" t="n">
        <x:v>2</x:v>
      </x:c>
      <x:c r="AD1639" s="47" t="n">
        <x:v>3.49</x:v>
      </x:c>
      <x:c r="AE1639" s="47" t="n">
        <x:v>6.25</x:v>
      </x:c>
      <x:c r="AF1639" s="68" t="n">
        <x:v>2.9</x:v>
      </x:c>
      <x:c r="AG1639" s="47" t="n">
        <x:v>3.5</x:v>
      </x:c>
      <x:c r="AH1639" s="68" t="n">
        <x:v>5</x:v>
      </x:c>
      <x:c r="AI1639" s="47" t="n">
        <x:v>13.94</x:v>
      </x:c>
      <x:c r="AJ1639" s="47" t="n">
        <x:v>74.06</x:v>
      </x:c>
      <x:c r="AK1639" s="48" t="n">
        <x:v>0.8420000000000001</x:v>
      </x:c>
      <x:c r="AL1639" s="32" t="str">
        <x:v>Fabric weight, country, certifications, and decoration affect cost. Tariff and freight assumptions are illustrative and require current validation.</x:v>
      </x:c>
      <x:c r="AM1639" s="32" t="str">
        <x:v>This is a demonstration store. You can purchase products like this from Baby &amp; Company A subtle scoop to the neck and a flat lock seam in red down the spine of this soft cotton tee lets the world know you are keeping an eye on the details. Homecore. Color Off-White. 30% Cotton, 70% Wool. Made in Portugal. Addis is wearing a Small.</x:v>
      </x:c>
      <x:c r="AN1639" s="32" t="str">
        <x:v>https://github.com/shopifypartners/shopify-product-csvs-and-images/blob/master/csv-files/fashion.csv</x:v>
      </x:c>
      <x:c r="AO1639" s="32" t="str">
        <x:v>2026-08-05-v2</x:v>
      </x:c>
    </x:row>
    <x:row r="1640">
      <x:c r="A1640" s="32" t="n">
        <x:v>1639</x:v>
      </x:c>
      <x:c r="B1640" s="32" t="str">
        <x:v>Shopify</x:v>
      </x:c>
      <x:c r="C1640" s="32" t="str">
        <x:v>Shopify Partners sample: fashion.csv</x:v>
      </x:c>
      <x:c r="D1640" s="32" t="str">
        <x:v>fashion.csv:comfort-tee-white-wool-blend</x:v>
      </x:c>
      <x:c r="E1640" s="32" t="str"/>
      <x:c r="F1640" s="32" t="str">
        <x:v>Comfort Tee in White Wool Blend</x:v>
      </x:c>
      <x:c r="G1640" s="32" t="str">
        <x:v>Homecore</x:v>
      </x:c>
      <x:c r="H1640" s="32" t="str">
        <x:v>Homecore</x:v>
      </x:c>
      <x:c r="I1640" s="47" t="n">
        <x:v>88</x:v>
      </x:c>
      <x:c r="J1640" s="32" t="str">
        <x:v>USD</x:v>
      </x:c>
      <x:c r="K1640" s="32" t="str">
        <x:v>11/17, AW15, full moon, Homecore, last, man, men, newman, one, shirt, Signature, stripesmen, T-shirt, top, tops, visible, white</x:v>
      </x:c>
      <x:c r="L1640" s="32" t="str">
        <x:v>men's t-shirts</x:v>
      </x:c>
      <x:c r="M1640" s="67"/>
      <x:c r="N1640" s="32" t="str"/>
      <x:c r="O1640" s="32" t="str">
        <x:v>https://cdn.shopify.com/s/files/1/0923/8036/products/Look_01_20132_0225.jpeg?v=1442348448</x:v>
      </x:c>
      <x:c r="P1640" s="32" t="str"/>
      <x:c r="Q1640" s="32" t="str">
        <x:v>Estimated</x:v>
      </x:c>
      <x:c r="R1640" s="32" t="str">
        <x:v>Apparel</x:v>
      </x:c>
      <x:c r="S1640" s="32" t="str">
        <x:v>Basic cotton T-shirt</x:v>
      </x:c>
      <x:c r="T1640" s="32" t="str">
        <x:v>Keyword/category match: t-shirt</x:v>
      </x:c>
      <x:c r="U1640" s="32" t="str">
        <x:v>Medium</x:v>
      </x:c>
      <x:c r="V1640" s="67" t="n">
        <x:v>500</x:v>
      </x:c>
      <x:c r="W1640" s="47" t="n">
        <x:v>1.54</x:v>
      </x:c>
      <x:c r="X1640" s="47" t="n">
        <x:v>2.64</x:v>
      </x:c>
      <x:c r="Y1640" s="47" t="n">
        <x:v>4.63</x:v>
      </x:c>
      <x:c r="Z1640" s="47" t="n">
        <x:v>0.35</x:v>
      </x:c>
      <x:c r="AA1640" s="47" t="n">
        <x:v>0.18</x:v>
      </x:c>
      <x:c r="AB1640" s="68" t="n">
        <x:v>10</x:v>
      </x:c>
      <x:c r="AC1640" s="47" t="n">
        <x:v>2</x:v>
      </x:c>
      <x:c r="AD1640" s="47" t="n">
        <x:v>3.49</x:v>
      </x:c>
      <x:c r="AE1640" s="47" t="n">
        <x:v>6.25</x:v>
      </x:c>
      <x:c r="AF1640" s="68" t="n">
        <x:v>2.9</x:v>
      </x:c>
      <x:c r="AG1640" s="47" t="n">
        <x:v>3.5</x:v>
      </x:c>
      <x:c r="AH1640" s="68" t="n">
        <x:v>5</x:v>
      </x:c>
      <x:c r="AI1640" s="47" t="n">
        <x:v>13.94</x:v>
      </x:c>
      <x:c r="AJ1640" s="47" t="n">
        <x:v>74.06</x:v>
      </x:c>
      <x:c r="AK1640" s="48" t="n">
        <x:v>0.8420000000000001</x:v>
      </x:c>
      <x:c r="AL1640" s="32" t="str">
        <x:v>Fabric weight, country, certifications, and decoration affect cost. Tariff and freight assumptions are illustrative and require current validation.</x:v>
      </x:c>
      <x:c r="AM1640" s="32" t="str">
        <x:v>A subtle scoop to the neck and a flat lock seam in red down the spine of this soft cotton tee lets the world know you are keeping an eye on the details. Homecore. Color Sheer White. 100% Linen. Made in Portugal.</x:v>
      </x:c>
      <x:c r="AN1640" s="32" t="str">
        <x:v>https://github.com/shopifypartners/shopify-product-csvs-and-images/blob/master/csv-files/fashion.csv</x:v>
      </x:c>
      <x:c r="AO1640" s="32" t="str">
        <x:v>2026-08-05-v2</x:v>
      </x:c>
    </x:row>
    <x:row r="1641">
      <x:c r="A1641" s="32" t="n">
        <x:v>1640</x:v>
      </x:c>
      <x:c r="B1641" s="32" t="str">
        <x:v>Shopify</x:v>
      </x:c>
      <x:c r="C1641" s="32" t="str">
        <x:v>Shopify Partners sample: fashion.csv</x:v>
      </x:c>
      <x:c r="D1641" s="32" t="str">
        <x:v>fashion.csv:lined-silhouette-dress-in-black</x:v>
      </x:c>
      <x:c r="E1641" s="32" t="str"/>
      <x:c r="F1641" s="32" t="str">
        <x:v>Lined Silhouette Dress in Black</x:v>
      </x:c>
      <x:c r="G1641" s="32" t="str">
        <x:v>Amelia Toro</x:v>
      </x:c>
      <x:c r="H1641" s="32" t="str">
        <x:v>Amelia Toro</x:v>
      </x:c>
      <x:c r="I1641" s="47" t="n">
        <x:v>448</x:v>
      </x:c>
      <x:c r="J1641" s="32" t="str">
        <x:v>USD</x:v>
      </x:c>
      <x:c r="K1641" s="32" t="str">
        <x:v>Amelia Toro, black, Dress, dresses, F13, last, Little Black Dress, visible, woman, women</x:v>
      </x:c>
      <x:c r="L1641" s="32" t="str">
        <x:v>women's dresses</x:v>
      </x:c>
      <x:c r="M1641" s="67"/>
      <x:c r="N1641" s="32" t="str"/>
      <x:c r="O1641" s="32" t="str">
        <x:v>https://cdn.shopify.com/s/files/1/0923/8036/products/2014_11_17_Lana_Look07_09.jpeg?v=1437073089</x:v>
      </x:c>
      <x:c r="P1641" s="32" t="str"/>
      <x:c r="Q1641" s="32" t="str">
        <x:v>Estimated</x:v>
      </x:c>
      <x:c r="R1641" s="32" t="str">
        <x:v>Apparel</x:v>
      </x:c>
      <x:c r="S1641" s="32" t="str">
        <x:v>Casual dress</x:v>
      </x:c>
      <x:c r="T1641" s="32" t="str">
        <x:v>Platform product type: women's dresses</x:v>
      </x:c>
      <x:c r="U1641" s="32" t="str">
        <x:v>Low</x:v>
      </x:c>
      <x:c r="V1641" s="67" t="n">
        <x:v>500</x:v>
      </x:c>
      <x:c r="W1641" s="47" t="n">
        <x:v>5.91</x:v>
      </x:c>
      <x:c r="X1641" s="47" t="n">
        <x:v>11.82</x:v>
      </x:c>
      <x:c r="Y1641" s="47" t="n">
        <x:v>26.01</x:v>
      </x:c>
      <x:c r="Z1641" s="47" t="n">
        <x:v>0.75</x:v>
      </x:c>
      <x:c r="AA1641" s="47" t="n">
        <x:v>0.55</x:v>
      </x:c>
      <x:c r="AB1641" s="68" t="n">
        <x:v>10</x:v>
      </x:c>
      <x:c r="AC1641" s="47" t="n">
        <x:v>7.16</x:v>
      </x:c>
      <x:c r="AD1641" s="47" t="n">
        <x:v>14.44</x:v>
      </x:c>
      <x:c r="AE1641" s="47" t="n">
        <x:v>31.59</x:v>
      </x:c>
      <x:c r="AF1641" s="68" t="n">
        <x:v>2.9</x:v>
      </x:c>
      <x:c r="AG1641" s="47" t="n">
        <x:v>3.5</x:v>
      </x:c>
      <x:c r="AH1641" s="68" t="n">
        <x:v>5</x:v>
      </x:c>
      <x:c r="AI1641" s="47" t="n">
        <x:v>53.33</x:v>
      </x:c>
      <x:c r="AJ1641" s="47" t="n">
        <x:v>394.67</x:v>
      </x:c>
      <x:c r="AK1641" s="48" t="n">
        <x:v>0.8809999999999999</x:v>
      </x:c>
      <x:c r="AL1641" s="32" t="str">
        <x:v>Fabric, lining, embellishment, and complexity vary widely. Modifiers: handmade labor. Tariff and freight assumptions are illustrative and require current validation.</x:v>
      </x:c>
      <x:c r="AM1641" s="32" t="str">
        <x:v>Hand crafted from concept to finished product, this Columbian label is authentically kind and creative. The Lined Silhouette Dress offers a natural silhouette with a slight flare at the hem. Back paneling flatters the silhouette. Capped sleeves. Asymmetrical, pointed neckline. Invisible back zip closure. Amelia Toro. Color Black. 100% Wool. Made in Columbia. Lana is wearing a Size 4.</x:v>
      </x:c>
      <x:c r="AN1641" s="32" t="str">
        <x:v>https://github.com/shopifypartners/shopify-product-csvs-and-images/blob/master/csv-files/fashion.csv</x:v>
      </x:c>
      <x:c r="AO1641" s="32" t="str">
        <x:v>2026-08-05-v2</x:v>
      </x:c>
    </x:row>
    <x:row r="1642">
      <x:c r="A1642" s="32" t="n">
        <x:v>1641</x:v>
      </x:c>
      <x:c r="B1642" s="32" t="str">
        <x:v>Shopify</x:v>
      </x:c>
      <x:c r="C1642" s="32" t="str">
        <x:v>Shopify Partners sample: fashion.csv</x:v>
      </x:c>
      <x:c r="D1642" s="32" t="str">
        <x:v>fashion.csv:pearl-fastened-dress</x:v>
      </x:c>
      <x:c r="E1642" s="32" t="str"/>
      <x:c r="F1642" s="32" t="str">
        <x:v>Pearl Fastened Dress in Cream/Black</x:v>
      </x:c>
      <x:c r="G1642" s="32" t="str">
        <x:v>Amelia Toro</x:v>
      </x:c>
      <x:c r="H1642" s="32" t="str">
        <x:v>Amelia Toro</x:v>
      </x:c>
      <x:c r="I1642" s="47" t="n">
        <x:v>498</x:v>
      </x:c>
      <x:c r="J1642" s="32" t="str">
        <x:v>USD</x:v>
      </x:c>
      <x:c r="K1642" s="32" t="str">
        <x:v>Amelia Toro, Dress, dresses, F13, Little Black Dress, two-tone, visible, woman, women</x:v>
      </x:c>
      <x:c r="L1642" s="32" t="str">
        <x:v>women's dresses</x:v>
      </x:c>
      <x:c r="M1642" s="67"/>
      <x:c r="N1642" s="32" t="str"/>
      <x:c r="O1642" s="32" t="str">
        <x:v>https://cdn.shopify.com/s/files/1/0923/8036/products/2014_11_17_Lana_Look03_01.jpeg?v=1437073080</x:v>
      </x:c>
      <x:c r="P1642" s="32" t="str"/>
      <x:c r="Q1642" s="32" t="str">
        <x:v>Estimated</x:v>
      </x:c>
      <x:c r="R1642" s="32" t="str">
        <x:v>Apparel</x:v>
      </x:c>
      <x:c r="S1642" s="32" t="str">
        <x:v>Casual dress</x:v>
      </x:c>
      <x:c r="T1642" s="32" t="str">
        <x:v>Platform product type: women's dresses</x:v>
      </x:c>
      <x:c r="U1642" s="32" t="str">
        <x:v>Low</x:v>
      </x:c>
      <x:c r="V1642" s="67" t="n">
        <x:v>500</x:v>
      </x:c>
      <x:c r="W1642" s="47" t="n">
        <x:v>4.85</x:v>
      </x:c>
      <x:c r="X1642" s="47" t="n">
        <x:v>9.69</x:v>
      </x:c>
      <x:c r="Y1642" s="47" t="n">
        <x:v>21.32</x:v>
      </x:c>
      <x:c r="Z1642" s="47" t="n">
        <x:v>0.75</x:v>
      </x:c>
      <x:c r="AA1642" s="47" t="n">
        <x:v>0.55</x:v>
      </x:c>
      <x:c r="AB1642" s="68" t="n">
        <x:v>10</x:v>
      </x:c>
      <x:c r="AC1642" s="47" t="n">
        <x:v>5.99</x:v>
      </x:c>
      <x:c r="AD1642" s="47" t="n">
        <x:v>12.09</x:v>
      </x:c>
      <x:c r="AE1642" s="47" t="n">
        <x:v>26.43</x:v>
      </x:c>
      <x:c r="AF1642" s="68" t="n">
        <x:v>2.9</x:v>
      </x:c>
      <x:c r="AG1642" s="47" t="n">
        <x:v>3.5</x:v>
      </x:c>
      <x:c r="AH1642" s="68" t="n">
        <x:v>5</x:v>
      </x:c>
      <x:c r="AI1642" s="47" t="n">
        <x:v>54.93</x:v>
      </x:c>
      <x:c r="AJ1642" s="47" t="n">
        <x:v>443.07</x:v>
      </x:c>
      <x:c r="AK1642" s="48" t="n">
        <x:v>0.89</x:v>
      </x:c>
      <x:c r="AL1642" s="32" t="str">
        <x:v>Fabric, lining, embellishment, and complexity vary widely. Tariff and freight assumptions are illustrative and require current validation.</x:v>
      </x:c>
      <x:c r="AM1642" s="32" t="str">
        <x:v>The Pearl Fastened Dress is organically graceful. Slim fitting throught the knee, this piece envokes an exquisite silhouette. Beautiful seaming, dolman sleeves, and slight opening with pearl button closure at back neck. Graceful self-fabric collar. Amelia Toro. Color Cream/Black. 100% Wool, 80% Wool, 20% Polyester. Made in Columbia. Lana is wearing a Size 4.</x:v>
      </x:c>
      <x:c r="AN1642" s="32" t="str">
        <x:v>https://github.com/shopifypartners/shopify-product-csvs-and-images/blob/master/csv-files/fashion.csv</x:v>
      </x:c>
      <x:c r="AO1642" s="32" t="str">
        <x:v>2026-08-05-v2</x:v>
      </x:c>
    </x:row>
    <x:row r="1643">
      <x:c r="A1643" s="32" t="n">
        <x:v>1642</x:v>
      </x:c>
      <x:c r="B1643" s="32" t="str">
        <x:v>Shopify</x:v>
      </x:c>
      <x:c r="C1643" s="32" t="str">
        <x:v>Shopify Partners sample: fashion.csv</x:v>
      </x:c>
      <x:c r="D1643" s="32" t="str">
        <x:v>fashion.csv:sheen-button-up-in-red-tan</x:v>
      </x:c>
      <x:c r="E1643" s="32" t="str"/>
      <x:c r="F1643" s="32" t="str">
        <x:v>Sheen Button-Up in Red/Tan</x:v>
      </x:c>
      <x:c r="G1643" s="32" t="str">
        <x:v>Hache</x:v>
      </x:c>
      <x:c r="H1643" s="32" t="str">
        <x:v>Hache</x:v>
      </x:c>
      <x:c r="I1643" s="47" t="n">
        <x:v>238</x:v>
      </x:c>
      <x:c r="J1643" s="32" t="str">
        <x:v>USD</x:v>
      </x:c>
      <x:c r="K1643" s="32" t="str">
        <x:v>button-up, F13, Hache, red, shirt, stripe, tan, top, visible, woman, women</x:v>
      </x:c>
      <x:c r="L1643" s="32" t="str">
        <x:v>women's button-ups</x:v>
      </x:c>
      <x:c r="M1643" s="67"/>
      <x:c r="N1643" s="32" t="str"/>
      <x:c r="O1643" s="32" t="str">
        <x:v>https://cdn.shopify.com/s/files/1/0923/8036/products/2014_11_17_Lana_Look31_02.jpeg?v=1437073042</x:v>
      </x:c>
      <x:c r="P1643" s="32" t="str"/>
      <x:c r="Q1643" s="32" t="str">
        <x:v>Estimated</x:v>
      </x:c>
      <x:c r="R1643" s="32" t="str">
        <x:v>Apparel</x:v>
      </x:c>
      <x:c r="S1643" s="32" t="str">
        <x:v>Button-down shirt or blouse</x:v>
      </x:c>
      <x:c r="T1643" s="32" t="str">
        <x:v>Platform product type: women's button-ups</x:v>
      </x:c>
      <x:c r="U1643" s="32" t="str">
        <x:v>Medium</x:v>
      </x:c>
      <x:c r="V1643" s="67" t="n">
        <x:v>500</x:v>
      </x:c>
      <x:c r="W1643" s="47" t="n">
        <x:v>5.4</x:v>
      </x:c>
      <x:c r="X1643" s="47" t="n">
        <x:v>10.12</x:v>
      </x:c>
      <x:c r="Y1643" s="47" t="n">
        <x:v>18.9</x:v>
      </x:c>
      <x:c r="Z1643" s="47" t="n">
        <x:v>0.6</x:v>
      </x:c>
      <x:c r="AA1643" s="47" t="n">
        <x:v>0.35</x:v>
      </x:c>
      <x:c r="AB1643" s="68" t="n">
        <x:v>10</x:v>
      </x:c>
      <x:c r="AC1643" s="47" t="n">
        <x:v>6.47</x:v>
      </x:c>
      <x:c r="AD1643" s="47" t="n">
        <x:v>12.18</x:v>
      </x:c>
      <x:c r="AE1643" s="47" t="n">
        <x:v>22.94</x:v>
      </x:c>
      <x:c r="AF1643" s="68" t="n">
        <x:v>2.9</x:v>
      </x:c>
      <x:c r="AG1643" s="47" t="n">
        <x:v>3.5</x:v>
      </x:c>
      <x:c r="AH1643" s="68" t="n">
        <x:v>5</x:v>
      </x:c>
      <x:c r="AI1643" s="47" t="n">
        <x:v>34.48</x:v>
      </x:c>
      <x:c r="AJ1643" s="47" t="n">
        <x:v>203.52</x:v>
      </x:c>
      <x:c r="AK1643" s="48" t="n">
        <x:v>0.855</x:v>
      </x:c>
      <x:c r="AL1643" s="32" t="str">
        <x:v>Fabric, pattern matching, buttons, and finishing drive variance. Modifiers: silk material. Tariff and freight assumptions are illustrative and require current validation.</x:v>
      </x:c>
      <x:c r="AM1643" s="32" t="str">
        <x:v>Classically tailored to modern perfection. The Sheen Button-Up by Hache maintains the borrowed shirt look with feminine details. Slightly there slits at cuffs. Silk-like hand. Single front button placket opening. Back yoke. Hache. Color Red/Tan. 100% Polyester. Made in Italy. Lana is wearing a Size 38.</x:v>
      </x:c>
      <x:c r="AN1643" s="32" t="str">
        <x:v>https://github.com/shopifypartners/shopify-product-csvs-and-images/blob/master/csv-files/fashion.csv</x:v>
      </x:c>
      <x:c r="AO1643" s="32" t="str">
        <x:v>2026-08-05-v2</x:v>
      </x:c>
    </x:row>
    <x:row r="1644">
      <x:c r="A1644" s="32" t="n">
        <x:v>1643</x:v>
      </x:c>
      <x:c r="B1644" s="32" t="str">
        <x:v>Shopify</x:v>
      </x:c>
      <x:c r="C1644" s="32" t="str">
        <x:v>Shopify Partners sample: fashion.csv</x:v>
      </x:c>
      <x:c r="D1644" s="32" t="str">
        <x:v>fashion.csv:net-dress-in-black</x:v>
      </x:c>
      <x:c r="E1644" s="32" t="str"/>
      <x:c r="F1644" s="32" t="str">
        <x:v>Net Dress in Black</x:v>
      </x:c>
      <x:c r="G1644" s="32" t="str">
        <x:v>Maria Calderara</x:v>
      </x:c>
      <x:c r="H1644" s="32" t="str">
        <x:v>Maria Calderara</x:v>
      </x:c>
      <x:c r="I1644" s="47" t="n">
        <x:v>238</x:v>
      </x:c>
      <x:c r="J1644" s="32" t="str">
        <x:v>USD</x:v>
      </x:c>
      <x:c r="K1644" s="32" t="str">
        <x:v>black, dress, dresses, F13, Maria Calderara, net, visible, woman, women</x:v>
      </x:c>
      <x:c r="L1644" s="32" t="str">
        <x:v>women's dresses</x:v>
      </x:c>
      <x:c r="M1644" s="67"/>
      <x:c r="N1644" s="32" t="str"/>
      <x:c r="O1644" s="32" t="str">
        <x:v>https://cdn.shopify.com/s/files/1/0923/8036/products/2014_11_17_Lana_Look15_02.jpeg?v=1437073035</x:v>
      </x:c>
      <x:c r="P1644" s="32" t="str"/>
      <x:c r="Q1644" s="32" t="str">
        <x:v>Estimated</x:v>
      </x:c>
      <x:c r="R1644" s="32" t="str">
        <x:v>Apparel</x:v>
      </x:c>
      <x:c r="S1644" s="32" t="str">
        <x:v>Casual dress</x:v>
      </x:c>
      <x:c r="T1644" s="32" t="str">
        <x:v>Platform product type: women's dresses</x:v>
      </x:c>
      <x:c r="U1644" s="32" t="str">
        <x:v>Low</x:v>
      </x:c>
      <x:c r="V1644" s="67" t="n">
        <x:v>500</x:v>
      </x:c>
      <x:c r="W1644" s="47" t="n">
        <x:v>4.85</x:v>
      </x:c>
      <x:c r="X1644" s="47" t="n">
        <x:v>9.69</x:v>
      </x:c>
      <x:c r="Y1644" s="47" t="n">
        <x:v>21.32</x:v>
      </x:c>
      <x:c r="Z1644" s="47" t="n">
        <x:v>0.75</x:v>
      </x:c>
      <x:c r="AA1644" s="47" t="n">
        <x:v>0.55</x:v>
      </x:c>
      <x:c r="AB1644" s="68" t="n">
        <x:v>10</x:v>
      </x:c>
      <x:c r="AC1644" s="47" t="n">
        <x:v>5.99</x:v>
      </x:c>
      <x:c r="AD1644" s="47" t="n">
        <x:v>12.09</x:v>
      </x:c>
      <x:c r="AE1644" s="47" t="n">
        <x:v>26.43</x:v>
      </x:c>
      <x:c r="AF1644" s="68" t="n">
        <x:v>2.9</x:v>
      </x:c>
      <x:c r="AG1644" s="47" t="n">
        <x:v>3.5</x:v>
      </x:c>
      <x:c r="AH1644" s="68" t="n">
        <x:v>5</x:v>
      </x:c>
      <x:c r="AI1644" s="47" t="n">
        <x:v>34.39</x:v>
      </x:c>
      <x:c r="AJ1644" s="47" t="n">
        <x:v>203.61</x:v>
      </x:c>
      <x:c r="AK1644" s="48" t="n">
        <x:v>0.855</x:v>
      </x:c>
      <x:c r="AL1644" s="32" t="str">
        <x:v>Fabric, lining, embellishment, and complexity vary widely. Tariff and freight assumptions are illustrative and require current validation.</x:v>
      </x:c>
      <x:c r="AM1644" s="32" t="str">
        <x:v>The Net Dress by Maria Calderera is eye catching and unique. With front draped accents and mesh sleeves, one is bound to stand out. Natural fitting silhouette through the knee. Color Black. 40% Polyester, 30% Polyamide, 26% Viscose, 4% Elastane. Made in Italy. Lana is wearing a Size 1.</x:v>
      </x:c>
      <x:c r="AN1644" s="32" t="str">
        <x:v>https://github.com/shopifypartners/shopify-product-csvs-and-images/blob/master/csv-files/fashion.csv</x:v>
      </x:c>
      <x:c r="AO1644" s="32" t="str">
        <x:v>2026-08-05-v2</x:v>
      </x:c>
    </x:row>
    <x:row r="1645">
      <x:c r="A1645" s="32" t="n">
        <x:v>1644</x:v>
      </x:c>
      <x:c r="B1645" s="32" t="str">
        <x:v>Shopify</x:v>
      </x:c>
      <x:c r="C1645" s="32" t="str">
        <x:v>Shopify Partners sample: fashion.csv</x:v>
      </x:c>
      <x:c r="D1645" s="32" t="str">
        <x:v>fashion.csv:tie-waist-dress</x:v>
      </x:c>
      <x:c r="E1645" s="32" t="str"/>
      <x:c r="F1645" s="32" t="str">
        <x:v>Tie Waist Dress in Black</x:v>
      </x:c>
      <x:c r="G1645" s="32" t="str">
        <x:v>Aspesi</x:v>
      </x:c>
      <x:c r="H1645" s="32" t="str">
        <x:v>Aspesi</x:v>
      </x:c>
      <x:c r="I1645" s="47" t="n">
        <x:v>148</x:v>
      </x:c>
      <x:c r="J1645" s="32" t="str">
        <x:v>USD</x:v>
      </x:c>
      <x:c r="K1645" s="32" t="str">
        <x:v>Aspesi, black, dress, F13, mini, tie waist, visible, woman, women, women's</x:v>
      </x:c>
      <x:c r="L1645" s="32" t="str">
        <x:v>women's dresses</x:v>
      </x:c>
      <x:c r="M1645" s="67"/>
      <x:c r="N1645" s="32" t="str"/>
      <x:c r="O1645" s="32" t="str">
        <x:v>https://cdn.shopify.com/s/files/1/0923/8036/products/2014_11_17_Lana_Look18_01.jpeg?v=1437072967</x:v>
      </x:c>
      <x:c r="P1645" s="32" t="str"/>
      <x:c r="Q1645" s="32" t="str">
        <x:v>Estimated</x:v>
      </x:c>
      <x:c r="R1645" s="32" t="str">
        <x:v>Apparel</x:v>
      </x:c>
      <x:c r="S1645" s="32" t="str">
        <x:v>Casual dress</x:v>
      </x:c>
      <x:c r="T1645" s="32" t="str">
        <x:v>Platform product type: women's dresses</x:v>
      </x:c>
      <x:c r="U1645" s="32" t="str">
        <x:v>Low</x:v>
      </x:c>
      <x:c r="V1645" s="67" t="n">
        <x:v>500</x:v>
      </x:c>
      <x:c r="W1645" s="47" t="n">
        <x:v>4.85</x:v>
      </x:c>
      <x:c r="X1645" s="47" t="n">
        <x:v>9.69</x:v>
      </x:c>
      <x:c r="Y1645" s="47" t="n">
        <x:v>21.32</x:v>
      </x:c>
      <x:c r="Z1645" s="47" t="n">
        <x:v>0.75</x:v>
      </x:c>
      <x:c r="AA1645" s="47" t="n">
        <x:v>0.55</x:v>
      </x:c>
      <x:c r="AB1645" s="68" t="n">
        <x:v>10</x:v>
      </x:c>
      <x:c r="AC1645" s="47" t="n">
        <x:v>5.99</x:v>
      </x:c>
      <x:c r="AD1645" s="47" t="n">
        <x:v>12.09</x:v>
      </x:c>
      <x:c r="AE1645" s="47" t="n">
        <x:v>26.43</x:v>
      </x:c>
      <x:c r="AF1645" s="68" t="n">
        <x:v>2.9</x:v>
      </x:c>
      <x:c r="AG1645" s="47" t="n">
        <x:v>3.5</x:v>
      </x:c>
      <x:c r="AH1645" s="68" t="n">
        <x:v>5</x:v>
      </x:c>
      <x:c r="AI1645" s="47" t="n">
        <x:v>27.28</x:v>
      </x:c>
      <x:c r="AJ1645" s="47" t="n">
        <x:v>120.72</x:v>
      </x:c>
      <x:c r="AK1645" s="48" t="n">
        <x:v>0.816</x:v>
      </x:c>
      <x:c r="AL1645" s="32" t="str">
        <x:v>Fabric, lining, embellishment, and complexity vary widely. Tariff and freight assumptions are illustrative and require current validation.</x:v>
      </x:c>
      <x:c r="AM1645" s="32" t="str">
        <x:v>The Waist Tie Dress by Aspesi takes a new spin on the classic “little black dress.” With a unique waist tie with detail back. Front and back panelling lengthens the torso. 3/4” sleeves. Invisible back zip closure. Fully lined. Color Black. 96% Wool, 4% Elastane. Made in Italy.</x:v>
      </x:c>
      <x:c r="AN1645" s="32" t="str">
        <x:v>https://github.com/shopifypartners/shopify-product-csvs-and-images/blob/master/csv-files/fashion.csv</x:v>
      </x:c>
      <x:c r="AO1645" s="32" t="str">
        <x:v>2026-08-05-v2</x:v>
      </x:c>
    </x:row>
    <x:row r="1646">
      <x:c r="A1646" s="32" t="n">
        <x:v>1645</x:v>
      </x:c>
      <x:c r="B1646" s="32" t="str">
        <x:v>Shopify</x:v>
      </x:c>
      <x:c r="C1646" s="32" t="str">
        <x:v>Shopify Partners sample: fashion.csv</x:v>
      </x:c>
      <x:c r="D1646" s="32" t="str">
        <x:v>fashion.csv:sheer-rainbow-blouse</x:v>
      </x:c>
      <x:c r="E1646" s="32" t="str"/>
      <x:c r="F1646" s="32" t="str">
        <x:v>Sheer Rainbow Blouse in White</x:v>
      </x:c>
      <x:c r="G1646" s="32" t="str">
        <x:v>Pero</x:v>
      </x:c>
      <x:c r="H1646" s="32" t="str">
        <x:v>Pero</x:v>
      </x:c>
      <x:c r="I1646" s="47" t="n">
        <x:v>678</x:v>
      </x:c>
      <x:c r="J1646" s="32" t="str">
        <x:v>USD</x:v>
      </x:c>
      <x:c r="K1646" s="32" t="str">
        <x:v>11/23, arrivals, AW15, blouse, pero, Resort, Signature, tops, woman</x:v>
      </x:c>
      <x:c r="L1646" s="32" t="str">
        <x:v>women's tops</x:v>
      </x:c>
      <x:c r="M1646" s="67"/>
      <x:c r="N1646" s="32" t="str"/>
      <x:c r="O1646" s="32" t="str">
        <x:v>https://cdn.shopify.com/s/files/1/0923/8036/products/20141215_Lana-1436.jpeg?v=1437072873</x:v>
      </x:c>
      <x:c r="P1646" s="32" t="str"/>
      <x:c r="Q1646" s="32" t="str">
        <x:v>Estimated</x:v>
      </x:c>
      <x:c r="R1646" s="32" t="str">
        <x:v>Apparel</x:v>
      </x:c>
      <x:c r="S1646" s="32" t="str">
        <x:v>Button-down shirt or blouse</x:v>
      </x:c>
      <x:c r="T1646" s="32" t="str">
        <x:v>Keyword/category match: blouse</x:v>
      </x:c>
      <x:c r="U1646" s="32" t="str">
        <x:v>Medium</x:v>
      </x:c>
      <x:c r="V1646" s="67" t="n">
        <x:v>500</x:v>
      </x:c>
      <x:c r="W1646" s="47" t="n">
        <x:v>6.59</x:v>
      </x:c>
      <x:c r="X1646" s="47" t="n">
        <x:v>12.35</x:v>
      </x:c>
      <x:c r="Y1646" s="47" t="n">
        <x:v>23.06</x:v>
      </x:c>
      <x:c r="Z1646" s="47" t="n">
        <x:v>0.6</x:v>
      </x:c>
      <x:c r="AA1646" s="47" t="n">
        <x:v>0.35</x:v>
      </x:c>
      <x:c r="AB1646" s="68" t="n">
        <x:v>10</x:v>
      </x:c>
      <x:c r="AC1646" s="47" t="n">
        <x:v>7.77</x:v>
      </x:c>
      <x:c r="AD1646" s="47" t="n">
        <x:v>14.63</x:v>
      </x:c>
      <x:c r="AE1646" s="47" t="n">
        <x:v>27.51</x:v>
      </x:c>
      <x:c r="AF1646" s="68" t="n">
        <x:v>2.9</x:v>
      </x:c>
      <x:c r="AG1646" s="47" t="n">
        <x:v>3.5</x:v>
      </x:c>
      <x:c r="AH1646" s="68" t="n">
        <x:v>5</x:v>
      </x:c>
      <x:c r="AI1646" s="47" t="n">
        <x:v>71.69</x:v>
      </x:c>
      <x:c r="AJ1646" s="47" t="n">
        <x:v>606.31</x:v>
      </x:c>
      <x:c r="AK1646" s="48" t="n">
        <x:v>0.894</x:v>
      </x:c>
      <x:c r="AL1646" s="32" t="str">
        <x:v>Fabric, pattern matching, buttons, and finishing drive variance. Modifiers: handmade labor, silk material. Tariff and freight assumptions are illustrative and require current validation.</x:v>
      </x:c>
      <x:c r="AM1646" s="32" t="str">
        <x:v>This is a demonstration store. You can purchase products like this from Baby &amp; Company This blouse top provides just enough color to hint warmer temperatures while remaining universally seasonless. Intricate paneling and gathers throughout adds to the piece's eclecticism. Completely handmade, stitched, and embroidered. Long sleeves with silk cuffs, a naturally loose silhouette. Single button placket opening. Tailored collar. Pero. Color White. 50% Cotton, 50% Silk. Made in India. Lana is wearing</x:v>
      </x:c>
      <x:c r="AN1646" s="32" t="str">
        <x:v>https://github.com/shopifypartners/shopify-product-csvs-and-images/blob/master/csv-files/fashion.csv</x:v>
      </x:c>
      <x:c r="AO1646" s="32" t="str">
        <x:v>2026-08-05-v2</x:v>
      </x:c>
    </x:row>
    <x:row r="1647">
      <x:c r="A1647" s="32" t="n">
        <x:v>1646</x:v>
      </x:c>
      <x:c r="B1647" s="32" t="str">
        <x:v>Shopify</x:v>
      </x:c>
      <x:c r="C1647" s="32" t="str">
        <x:v>Shopify Partners sample: fashion.csv</x:v>
      </x:c>
      <x:c r="D1647" s="32" t="str">
        <x:v>fashion.csv:floral-front-peasant-blouse-in-white</x:v>
      </x:c>
      <x:c r="E1647" s="32" t="str"/>
      <x:c r="F1647" s="32" t="str">
        <x:v>Floral Front Peasant Blouse in White</x:v>
      </x:c>
      <x:c r="G1647" s="32" t="str">
        <x:v>Pero</x:v>
      </x:c>
      <x:c r="H1647" s="32" t="str">
        <x:v>Pero</x:v>
      </x:c>
      <x:c r="I1647" s="47" t="n">
        <x:v>498</x:v>
      </x:c>
      <x:c r="J1647" s="32" t="str">
        <x:v>USD</x:v>
      </x:c>
      <x:c r="K1647" s="32" t="str">
        <x:v>11/23, arrivals, AW15, pero, Resort, Signature, spring6, tops, visible, woman</x:v>
      </x:c>
      <x:c r="L1647" s="32" t="str">
        <x:v>women's tops</x:v>
      </x:c>
      <x:c r="M1647" s="67"/>
      <x:c r="N1647" s="32" t="str"/>
      <x:c r="O1647" s="32" t="str">
        <x:v>https://cdn.shopify.com/s/files/1/0923/8036/products/20141215_Lana-1486.jpeg?v=1437072859</x:v>
      </x:c>
      <x:c r="P1647" s="32" t="str"/>
      <x:c r="Q1647" s="32" t="str">
        <x:v>Estimated</x:v>
      </x:c>
      <x:c r="R1647" s="32" t="str">
        <x:v>Apparel</x:v>
      </x:c>
      <x:c r="S1647" s="32" t="str">
        <x:v>Button-down shirt or blouse</x:v>
      </x:c>
      <x:c r="T1647" s="32" t="str">
        <x:v>Keyword/category match: blouse</x:v>
      </x:c>
      <x:c r="U1647" s="32" t="str">
        <x:v>Medium</x:v>
      </x:c>
      <x:c r="V1647" s="67" t="n">
        <x:v>500</x:v>
      </x:c>
      <x:c r="W1647" s="47" t="n">
        <x:v>6.59</x:v>
      </x:c>
      <x:c r="X1647" s="47" t="n">
        <x:v>12.35</x:v>
      </x:c>
      <x:c r="Y1647" s="47" t="n">
        <x:v>23.06</x:v>
      </x:c>
      <x:c r="Z1647" s="47" t="n">
        <x:v>0.6</x:v>
      </x:c>
      <x:c r="AA1647" s="47" t="n">
        <x:v>0.35</x:v>
      </x:c>
      <x:c r="AB1647" s="68" t="n">
        <x:v>10</x:v>
      </x:c>
      <x:c r="AC1647" s="47" t="n">
        <x:v>7.77</x:v>
      </x:c>
      <x:c r="AD1647" s="47" t="n">
        <x:v>14.63</x:v>
      </x:c>
      <x:c r="AE1647" s="47" t="n">
        <x:v>27.51</x:v>
      </x:c>
      <x:c r="AF1647" s="68" t="n">
        <x:v>2.9</x:v>
      </x:c>
      <x:c r="AG1647" s="47" t="n">
        <x:v>3.5</x:v>
      </x:c>
      <x:c r="AH1647" s="68" t="n">
        <x:v>5</x:v>
      </x:c>
      <x:c r="AI1647" s="47" t="n">
        <x:v>57.47</x:v>
      </x:c>
      <x:c r="AJ1647" s="47" t="n">
        <x:v>440.53</x:v>
      </x:c>
      <x:c r="AK1647" s="48" t="n">
        <x:v>0.885</x:v>
      </x:c>
      <x:c r="AL1647" s="32" t="str">
        <x:v>Fabric, pattern matching, buttons, and finishing drive variance. Modifiers: handmade labor, silk material. Tariff and freight assumptions are illustrative and require current validation.</x:v>
      </x:c>
      <x:c r="AM1647" s="32" t="str">
        <x:v>This top provides just enough color and floral print to hint springtime while remaining universally seasonless. Intricate gathers and paneling throughout adds to the piece's eclecticism. Completely handmade, stitched, and embroidered. Long sleeves with gathered cuffs with a loose silhouette. Single button placket closure at back. Boatneck collar. Pero. Color White. 50% Cotton, 50% Silk. Made in India. Lana is wearing a size 36. Shop our collection of Péro</x:v>
      </x:c>
      <x:c r="AN1647" s="32" t="str">
        <x:v>https://github.com/shopifypartners/shopify-product-csvs-and-images/blob/master/csv-files/fashion.csv</x:v>
      </x:c>
      <x:c r="AO1647" s="32" t="str">
        <x:v>2026-08-05-v2</x:v>
      </x:c>
    </x:row>
    <x:row r="1648">
      <x:c r="A1648" s="32" t="n">
        <x:v>1647</x:v>
      </x:c>
      <x:c r="B1648" s="32" t="str">
        <x:v>Shopify</x:v>
      </x:c>
      <x:c r="C1648" s="32" t="str">
        <x:v>Shopify Partners sample: fashion.csv</x:v>
      </x:c>
      <x:c r="D1648" s="32" t="str">
        <x:v>fashion.csv:floral-tent-dress-in-white</x:v>
      </x:c>
      <x:c r="E1648" s="32" t="str"/>
      <x:c r="F1648" s="32" t="str">
        <x:v>Floral Tent Dress in White</x:v>
      </x:c>
      <x:c r="G1648" s="32" t="str">
        <x:v>Pero</x:v>
      </x:c>
      <x:c r="H1648" s="32" t="str">
        <x:v>Pero</x:v>
      </x:c>
      <x:c r="I1648" s="47" t="n">
        <x:v>648</x:v>
      </x:c>
      <x:c r="J1648" s="32" t="str">
        <x:v>USD</x:v>
      </x:c>
      <x:c r="K1648" s="32" t="str">
        <x:v>11/23, arrivals, AW15, dress, dresses, peasant, pero, Resort, Signature, visible, woman</x:v>
      </x:c>
      <x:c r="L1648" s="32" t="str">
        <x:v>women's dresses</x:v>
      </x:c>
      <x:c r="M1648" s="67"/>
      <x:c r="N1648" s="32" t="str"/>
      <x:c r="O1648" s="32" t="str">
        <x:v>https://cdn.shopify.com/s/files/1/0923/8036/products/20141215_Lana-1520.jpeg?v=1437072854</x:v>
      </x:c>
      <x:c r="P1648" s="32" t="str"/>
      <x:c r="Q1648" s="32" t="str">
        <x:v>Estimated</x:v>
      </x:c>
      <x:c r="R1648" s="32" t="str">
        <x:v>Apparel</x:v>
      </x:c>
      <x:c r="S1648" s="32" t="str">
        <x:v>Casual dress</x:v>
      </x:c>
      <x:c r="T1648" s="32" t="str">
        <x:v>Platform product type: women's dresses</x:v>
      </x:c>
      <x:c r="U1648" s="32" t="str">
        <x:v>Low</x:v>
      </x:c>
      <x:c r="V1648" s="67" t="n">
        <x:v>500</x:v>
      </x:c>
      <x:c r="W1648" s="47" t="n">
        <x:v>5.91</x:v>
      </x:c>
      <x:c r="X1648" s="47" t="n">
        <x:v>11.82</x:v>
      </x:c>
      <x:c r="Y1648" s="47" t="n">
        <x:v>26.01</x:v>
      </x:c>
      <x:c r="Z1648" s="47" t="n">
        <x:v>0.75</x:v>
      </x:c>
      <x:c r="AA1648" s="47" t="n">
        <x:v>0.55</x:v>
      </x:c>
      <x:c r="AB1648" s="68" t="n">
        <x:v>10</x:v>
      </x:c>
      <x:c r="AC1648" s="47" t="n">
        <x:v>7.16</x:v>
      </x:c>
      <x:c r="AD1648" s="47" t="n">
        <x:v>14.44</x:v>
      </x:c>
      <x:c r="AE1648" s="47" t="n">
        <x:v>31.59</x:v>
      </x:c>
      <x:c r="AF1648" s="68" t="n">
        <x:v>2.9</x:v>
      </x:c>
      <x:c r="AG1648" s="47" t="n">
        <x:v>3.5</x:v>
      </x:c>
      <x:c r="AH1648" s="68" t="n">
        <x:v>5</x:v>
      </x:c>
      <x:c r="AI1648" s="47" t="n">
        <x:v>69.13</x:v>
      </x:c>
      <x:c r="AJ1648" s="47" t="n">
        <x:v>578.87</x:v>
      </x:c>
      <x:c r="AK1648" s="48" t="n">
        <x:v>0.893</x:v>
      </x:c>
      <x:c r="AL1648" s="32" t="str">
        <x:v>Fabric, lining, embellishment, and complexity vary widely. Modifiers: handmade labor. Tariff and freight assumptions are illustrative and require current validation.</x:v>
      </x:c>
      <x:c r="AM1648" s="32" t="str">
        <x:v>This is a demonstration store. You can purchase products like this from Baby &amp; Company This tunic dress provides just enough color to hint warmer temperatures while remaining universally seasonless. Intricate gathers throughout adds to the piece's eclecticism. Completely handmade, stitched, and embroidered. Short sleeves with side slits and a loose silhouette. Single button placket opening. Hits knee-length. Wide hem. Pero. Color White. 100% Cotton. Made in India. ﻿Lana is wearing a size 38. Sho</x:v>
      </x:c>
      <x:c r="AN1648" s="32" t="str">
        <x:v>https://github.com/shopifypartners/shopify-product-csvs-and-images/blob/master/csv-files/fashion.csv</x:v>
      </x:c>
      <x:c r="AO1648" s="32" t="str">
        <x:v>2026-08-05-v2</x:v>
      </x:c>
    </x:row>
    <x:row r="1649">
      <x:c r="A1649" s="32" t="n">
        <x:v>1648</x:v>
      </x:c>
      <x:c r="B1649" s="32" t="str">
        <x:v>Shopify</x:v>
      </x:c>
      <x:c r="C1649" s="32" t="str">
        <x:v>Shopify Partners sample: fashion.csv</x:v>
      </x:c>
      <x:c r="D1649" s="32" t="str">
        <x:v>fashion.csv:pleated-sleeve-tunic-in-white</x:v>
      </x:c>
      <x:c r="E1649" s="32" t="str"/>
      <x:c r="F1649" s="32" t="str">
        <x:v>Pleated Sleeve Tunic in White</x:v>
      </x:c>
      <x:c r="G1649" s="32" t="str">
        <x:v>Pero</x:v>
      </x:c>
      <x:c r="H1649" s="32" t="str">
        <x:v>Pero</x:v>
      </x:c>
      <x:c r="I1649" s="47" t="n">
        <x:v>698</x:v>
      </x:c>
      <x:c r="J1649" s="32" t="str">
        <x:v>USD</x:v>
      </x:c>
      <x:c r="K1649" s="32" t="str">
        <x:v>11/23, AW15, dresses, pero, Resort, shirt, shoot, Signature, top, tops, visible</x:v>
      </x:c>
      <x:c r="L1649" s="32" t="str">
        <x:v>women's tops</x:v>
      </x:c>
      <x:c r="M1649" s="67"/>
      <x:c r="N1649" s="32" t="str"/>
      <x:c r="O1649" s="32" t="str">
        <x:v>https://cdn.shopify.com/s/files/1/0923/8036/products/01052015_Lana_Look22_20293_0758.jpeg?v=1437072837</x:v>
      </x:c>
      <x:c r="P1649" s="32" t="str"/>
      <x:c r="Q1649" s="32" t="str">
        <x:v>Estimated</x:v>
      </x:c>
      <x:c r="R1649" s="32" t="str">
        <x:v>Apparel</x:v>
      </x:c>
      <x:c r="S1649" s="32" t="str">
        <x:v>Casual dress</x:v>
      </x:c>
      <x:c r="T1649" s="32" t="str">
        <x:v>Keyword/category match: dress</x:v>
      </x:c>
      <x:c r="U1649" s="32" t="str">
        <x:v>Low</x:v>
      </x:c>
      <x:c r="V1649" s="67" t="n">
        <x:v>500</x:v>
      </x:c>
      <x:c r="W1649" s="47" t="n">
        <x:v>5.91</x:v>
      </x:c>
      <x:c r="X1649" s="47" t="n">
        <x:v>11.82</x:v>
      </x:c>
      <x:c r="Y1649" s="47" t="n">
        <x:v>26.01</x:v>
      </x:c>
      <x:c r="Z1649" s="47" t="n">
        <x:v>0.75</x:v>
      </x:c>
      <x:c r="AA1649" s="47" t="n">
        <x:v>0.55</x:v>
      </x:c>
      <x:c r="AB1649" s="68" t="n">
        <x:v>10</x:v>
      </x:c>
      <x:c r="AC1649" s="47" t="n">
        <x:v>7.16</x:v>
      </x:c>
      <x:c r="AD1649" s="47" t="n">
        <x:v>14.44</x:v>
      </x:c>
      <x:c r="AE1649" s="47" t="n">
        <x:v>31.59</x:v>
      </x:c>
      <x:c r="AF1649" s="68" t="n">
        <x:v>2.9</x:v>
      </x:c>
      <x:c r="AG1649" s="47" t="n">
        <x:v>3.5</x:v>
      </x:c>
      <x:c r="AH1649" s="68" t="n">
        <x:v>5</x:v>
      </x:c>
      <x:c r="AI1649" s="47" t="n">
        <x:v>73.08</x:v>
      </x:c>
      <x:c r="AJ1649" s="47" t="n">
        <x:v>624.92</x:v>
      </x:c>
      <x:c r="AK1649" s="48" t="n">
        <x:v>0.895</x:v>
      </x:c>
      <x:c r="AL1649" s="32" t="str">
        <x:v>Fabric, lining, embellishment, and complexity vary widely. Modifiers: handmade labor. Tariff and freight assumptions are illustrative and require current validation.</x:v>
      </x:c>
      <x:c r="AM1649" s="32" t="str">
        <x:v>This tunic top provides just enough color to hint warmer temperatures while remaining universally seasonless. Intricate paneling and asymmetrical layers throughout adds to the piece's eclecticism. Completely handmade, stitched, and embroidered. Long sleeves with tailored cuffs, side slits, loose silhouette. Single button placket opening. Tailored collar. Pero. Color White. 100% Cotton. Made in India. Lana is wearing a 38. Shop our collection of Péro</x:v>
      </x:c>
      <x:c r="AN1649" s="32" t="str">
        <x:v>https://github.com/shopifypartners/shopify-product-csvs-and-images/blob/master/csv-files/fashion.csv</x:v>
      </x:c>
      <x:c r="AO1649" s="32" t="str">
        <x:v>2026-08-05-v2</x:v>
      </x:c>
    </x:row>
    <x:row r="1650">
      <x:c r="A1650" s="32" t="n">
        <x:v>1649</x:v>
      </x:c>
      <x:c r="B1650" s="32" t="str">
        <x:v>Shopify</x:v>
      </x:c>
      <x:c r="C1650" s="32" t="str">
        <x:v>Shopify Partners sample: fashion.csv</x:v>
      </x:c>
      <x:c r="D1650" s="32" t="str">
        <x:v>fashion.csv:pink-bib-dress-in-white</x:v>
      </x:c>
      <x:c r="E1650" s="32" t="str"/>
      <x:c r="F1650" s="32" t="str">
        <x:v>Pink Bib Dress in White</x:v>
      </x:c>
      <x:c r="G1650" s="32" t="str">
        <x:v>Pero</x:v>
      </x:c>
      <x:c r="H1650" s="32" t="str">
        <x:v>Pero</x:v>
      </x:c>
      <x:c r="I1650" s="47" t="n">
        <x:v>758</x:v>
      </x:c>
      <x:c r="J1650" s="32" t="str">
        <x:v>USD</x:v>
      </x:c>
      <x:c r="K1650" s="32" t="str">
        <x:v>11/23, arrivals, AW15, dresses, pero, putty, Resort, Signature, tops, tunic, visible, woman</x:v>
      </x:c>
      <x:c r="L1650" s="32" t="str">
        <x:v>women's dresses</x:v>
      </x:c>
      <x:c r="M1650" s="67"/>
      <x:c r="N1650" s="32" t="str"/>
      <x:c r="O1650" s="32" t="str">
        <x:v>https://cdn.shopify.com/s/files/1/0923/8036/products/20141215_Lana-1395.jpeg?v=1437072830</x:v>
      </x:c>
      <x:c r="P1650" s="32" t="str"/>
      <x:c r="Q1650" s="32" t="str">
        <x:v>Estimated</x:v>
      </x:c>
      <x:c r="R1650" s="32" t="str">
        <x:v>Apparel</x:v>
      </x:c>
      <x:c r="S1650" s="32" t="str">
        <x:v>Casual dress</x:v>
      </x:c>
      <x:c r="T1650" s="32" t="str">
        <x:v>Platform product type: women's dresses</x:v>
      </x:c>
      <x:c r="U1650" s="32" t="str">
        <x:v>Low</x:v>
      </x:c>
      <x:c r="V1650" s="67" t="n">
        <x:v>500</x:v>
      </x:c>
      <x:c r="W1650" s="47" t="n">
        <x:v>7.98</x:v>
      </x:c>
      <x:c r="X1650" s="47" t="n">
        <x:v>15.96</x:v>
      </x:c>
      <x:c r="Y1650" s="47" t="n">
        <x:v>35.12</x:v>
      </x:c>
      <x:c r="Z1650" s="47" t="n">
        <x:v>0.75</x:v>
      </x:c>
      <x:c r="AA1650" s="47" t="n">
        <x:v>0.55</x:v>
      </x:c>
      <x:c r="AB1650" s="68" t="n">
        <x:v>10</x:v>
      </x:c>
      <x:c r="AC1650" s="47" t="n">
        <x:v>9.44</x:v>
      </x:c>
      <x:c r="AD1650" s="47" t="n">
        <x:v>18.99</x:v>
      </x:c>
      <x:c r="AE1650" s="47" t="n">
        <x:v>41.6</x:v>
      </x:c>
      <x:c r="AF1650" s="68" t="n">
        <x:v>2.9</x:v>
      </x:c>
      <x:c r="AG1650" s="47" t="n">
        <x:v>3.5</x:v>
      </x:c>
      <x:c r="AH1650" s="68" t="n">
        <x:v>5</x:v>
      </x:c>
      <x:c r="AI1650" s="47" t="n">
        <x:v>82.37</x:v>
      </x:c>
      <x:c r="AJ1650" s="47" t="n">
        <x:v>675.63</x:v>
      </x:c>
      <x:c r="AK1650" s="48" t="n">
        <x:v>0.8909999999999999</x:v>
      </x:c>
      <x:c r="AL1650" s="32" t="str">
        <x:v>Fabric, lining, embellishment, and complexity vary widely. Modifiers: handmade labor, silk material. Tariff and freight assumptions are illustrative and require current validation.</x:v>
      </x:c>
      <x:c r="AM1650" s="32" t="str">
        <x:v>This is a demonstration store. You can purchase products like this from Baby &amp; Company This dress provides just enough color to hint warmer temperatures while remaining universally seasonless. Intricate gathers and paneling throughout adds to the piece's eclecticism. Completely handmade, stitched, and embroidered. Long sleeves with silk cuffs,and a natural, loose silhouette. Single button closure at center back. Pero. Color White. 50% Cotton, 50% Silk. Made in India. Lana is wearing a size 38. S</x:v>
      </x:c>
      <x:c r="AN1650" s="32" t="str">
        <x:v>https://github.com/shopifypartners/shopify-product-csvs-and-images/blob/master/csv-files/fashion.csv</x:v>
      </x:c>
      <x:c r="AO1650" s="32" t="str">
        <x:v>2026-08-05-v2</x:v>
      </x:c>
    </x:row>
    <x:row r="1651">
      <x:c r="A1651" s="32" t="n">
        <x:v>1650</x:v>
      </x:c>
      <x:c r="B1651" s="32" t="str">
        <x:v>Shopify</x:v>
      </x:c>
      <x:c r="C1651" s="32" t="str">
        <x:v>Shopify Partners sample: fashion.csv</x:v>
      </x:c>
      <x:c r="D1651" s="32" t="str">
        <x:v>fashion.csv:babydoll-tank-in-white</x:v>
      </x:c>
      <x:c r="E1651" s="32" t="str"/>
      <x:c r="F1651" s="32" t="str">
        <x:v>Babydoll Tank in White</x:v>
      </x:c>
      <x:c r="G1651" s="32" t="str">
        <x:v>Pero</x:v>
      </x:c>
      <x:c r="H1651" s="32" t="str">
        <x:v>Pero</x:v>
      </x:c>
      <x:c r="I1651" s="47" t="n">
        <x:v>678</x:v>
      </x:c>
      <x:c r="J1651" s="32" t="str">
        <x:v>USD</x:v>
      </x:c>
      <x:c r="K1651" s="32" t="str">
        <x:v>11/23, arrivals, AW15, handmade, pero, putty, Resort, sheer, Signature, spring7, spring9, tanks, tops, visible, woman</x:v>
      </x:c>
      <x:c r="L1651" s="32" t="str">
        <x:v>women's tops</x:v>
      </x:c>
      <x:c r="M1651" s="67"/>
      <x:c r="N1651" s="32" t="str"/>
      <x:c r="O1651" s="32" t="str">
        <x:v>https://cdn.shopify.com/s/files/1/0923/8036/products/20141215_Lana-1302.jpeg?v=1442348618</x:v>
      </x:c>
      <x:c r="P1651" s="32" t="str"/>
      <x:c r="Q1651" s="32" t="str">
        <x:v>Estimated</x:v>
      </x:c>
      <x:c r="R1651" s="32" t="str">
        <x:v>Apparel</x:v>
      </x:c>
      <x:c r="S1651" s="32" t="str">
        <x:v>Fashion top or camisole</x:v>
      </x:c>
      <x:c r="T1651" s="32" t="str">
        <x:v>Platform product type: women's tops</x:v>
      </x:c>
      <x:c r="U1651" s="32" t="str">
        <x:v>Low</x:v>
      </x:c>
      <x:c r="V1651" s="67" t="n">
        <x:v>500</x:v>
      </x:c>
      <x:c r="W1651" s="47" t="n">
        <x:v>4.94</x:v>
      </x:c>
      <x:c r="X1651" s="47" t="n">
        <x:v>9.88</x:v>
      </x:c>
      <x:c r="Y1651" s="47" t="n">
        <x:v>19.76</x:v>
      </x:c>
      <x:c r="Z1651" s="47" t="n">
        <x:v>0.55</x:v>
      </x:c>
      <x:c r="AA1651" s="47" t="n">
        <x:v>0.32</x:v>
      </x:c>
      <x:c r="AB1651" s="68" t="n">
        <x:v>10</x:v>
      </x:c>
      <x:c r="AC1651" s="47" t="n">
        <x:v>5.88</x:v>
      </x:c>
      <x:c r="AD1651" s="47" t="n">
        <x:v>11.83</x:v>
      </x:c>
      <x:c r="AE1651" s="47" t="n">
        <x:v>23.83</x:v>
      </x:c>
      <x:c r="AF1651" s="68" t="n">
        <x:v>2.9</x:v>
      </x:c>
      <x:c r="AG1651" s="47" t="n">
        <x:v>3.5</x:v>
      </x:c>
      <x:c r="AH1651" s="68" t="n">
        <x:v>5</x:v>
      </x:c>
      <x:c r="AI1651" s="47" t="n">
        <x:v>68.89</x:v>
      </x:c>
      <x:c r="AJ1651" s="47" t="n">
        <x:v>609.11</x:v>
      </x:c>
      <x:c r="AK1651" s="48" t="n">
        <x:v>0.898</x:v>
      </x:c>
      <x:c r="AL1651" s="32" t="str">
        <x:v>Fabric, lining, trims, and low-volume production vary widely. Modifiers: handmade labor, silk material. Tariff and freight assumptions are illustrative and require current validation.</x:v>
      </x:c>
      <x:c r="AM1651" s="32" t="str">
        <x:v>This is a demonstration store. You can purchase products like this from Baby &amp; Company Péro, where irregularities assure handmade excellence. This tank provides just enough color to hint warmer temperatures while remaining universally seasonless. Intricate pleating and paneling throughout adds to the piece's eclecticism. Completely handmade, stitched, and embroidered. Color White. 50% Cotton, 50% Silk. Made in India. ﻿Lana is wearing a size 38.</x:v>
      </x:c>
      <x:c r="AN1651" s="32" t="str">
        <x:v>https://github.com/shopifypartners/shopify-product-csvs-and-images/blob/master/csv-files/fashion.csv</x:v>
      </x:c>
      <x:c r="AO1651" s="32" t="str">
        <x:v>2026-08-05-v2</x:v>
      </x:c>
    </x:row>
    <x:row r="1652">
      <x:c r="A1652" s="32" t="n">
        <x:v>1651</x:v>
      </x:c>
      <x:c r="B1652" s="32" t="str">
        <x:v>Shopify</x:v>
      </x:c>
      <x:c r="C1652" s="32" t="str">
        <x:v>Shopify Partners sample: fashion.csv</x:v>
      </x:c>
      <x:c r="D1652" s="32" t="str">
        <x:v>fashion.csv:garden-dress-in-floral</x:v>
      </x:c>
      <x:c r="E1652" s="32" t="str"/>
      <x:c r="F1652" s="32" t="str">
        <x:v>Garden Dress in Floral</x:v>
      </x:c>
      <x:c r="G1652" s="32" t="str">
        <x:v>Pero</x:v>
      </x:c>
      <x:c r="H1652" s="32" t="str">
        <x:v>Pero</x:v>
      </x:c>
      <x:c r="I1652" s="47" t="n">
        <x:v>528</x:v>
      </x:c>
      <x:c r="J1652" s="32" t="str">
        <x:v>USD</x:v>
      </x:c>
      <x:c r="K1652" s="32" t="str">
        <x:v>11/23, arrivals, AW15, dresses, floral, pero, Resort, Signature, slip, visible, woman</x:v>
      </x:c>
      <x:c r="L1652" s="32" t="str">
        <x:v>women's dresses</x:v>
      </x:c>
      <x:c r="M1652" s="67"/>
      <x:c r="N1652" s="32" t="str"/>
      <x:c r="O1652" s="32" t="str">
        <x:v>https://cdn.shopify.com/s/files/1/0923/8036/products/20141215_Lana-1362.jpeg?v=1437072816</x:v>
      </x:c>
      <x:c r="P1652" s="32" t="str"/>
      <x:c r="Q1652" s="32" t="str">
        <x:v>Estimated</x:v>
      </x:c>
      <x:c r="R1652" s="32" t="str">
        <x:v>Apparel</x:v>
      </x:c>
      <x:c r="S1652" s="32" t="str">
        <x:v>Casual dress</x:v>
      </x:c>
      <x:c r="T1652" s="32" t="str">
        <x:v>Platform product type: women's dresses</x:v>
      </x:c>
      <x:c r="U1652" s="32" t="str">
        <x:v>Low</x:v>
      </x:c>
      <x:c r="V1652" s="67" t="n">
        <x:v>500</x:v>
      </x:c>
      <x:c r="W1652" s="47" t="n">
        <x:v>5.91</x:v>
      </x:c>
      <x:c r="X1652" s="47" t="n">
        <x:v>11.82</x:v>
      </x:c>
      <x:c r="Y1652" s="47" t="n">
        <x:v>26.01</x:v>
      </x:c>
      <x:c r="Z1652" s="47" t="n">
        <x:v>0.75</x:v>
      </x:c>
      <x:c r="AA1652" s="47" t="n">
        <x:v>0.55</x:v>
      </x:c>
      <x:c r="AB1652" s="68" t="n">
        <x:v>10</x:v>
      </x:c>
      <x:c r="AC1652" s="47" t="n">
        <x:v>7.16</x:v>
      </x:c>
      <x:c r="AD1652" s="47" t="n">
        <x:v>14.44</x:v>
      </x:c>
      <x:c r="AE1652" s="47" t="n">
        <x:v>31.59</x:v>
      </x:c>
      <x:c r="AF1652" s="68" t="n">
        <x:v>2.9</x:v>
      </x:c>
      <x:c r="AG1652" s="47" t="n">
        <x:v>3.5</x:v>
      </x:c>
      <x:c r="AH1652" s="68" t="n">
        <x:v>5</x:v>
      </x:c>
      <x:c r="AI1652" s="47" t="n">
        <x:v>59.65</x:v>
      </x:c>
      <x:c r="AJ1652" s="47" t="n">
        <x:v>468.35</x:v>
      </x:c>
      <x:c r="AK1652" s="48" t="n">
        <x:v>0.887</x:v>
      </x:c>
      <x:c r="AL1652" s="32" t="str">
        <x:v>Fabric, lining, embellishment, and complexity vary widely. Modifiers: handmade labor. Tariff and freight assumptions are illustrative and require current validation.</x:v>
      </x:c>
      <x:c r="AM1652" s="32" t="str">
        <x:v>This is a demonstration store. You can purchase products like this from Baby &amp; Company This dress provides just enough color to hint warmer temperatures while remaining universally seasonless. Beautifully printed flora throughout. Completely handmade, stitched, and embroidered. A natural, loose silhouette. Slim straps, and hits just below the knee in length. Sweet ruffled hem. Pero. Color Floral. 100% Cotton. Made in India. Lana is wearing a size 36. Shop our collection of Péro</x:v>
      </x:c>
      <x:c r="AN1652" s="32" t="str">
        <x:v>https://github.com/shopifypartners/shopify-product-csvs-and-images/blob/master/csv-files/fashion.csv</x:v>
      </x:c>
      <x:c r="AO1652" s="32" t="str">
        <x:v>2026-08-05-v2</x:v>
      </x:c>
    </x:row>
    <x:row r="1653">
      <x:c r="A1653" s="32" t="n">
        <x:v>1652</x:v>
      </x:c>
      <x:c r="B1653" s="32" t="str">
        <x:v>Shopify</x:v>
      </x:c>
      <x:c r="C1653" s="32" t="str">
        <x:v>Shopify Partners sample: fashion.csv</x:v>
      </x:c>
      <x:c r="D1653" s="32" t="str">
        <x:v>fashion.csv:stripe-textile-in-blue-multi</x:v>
      </x:c>
      <x:c r="E1653" s="32" t="str"/>
      <x:c r="F1653" s="32" t="str">
        <x:v>Stripe Textile</x:v>
      </x:c>
      <x:c r="G1653" s="32" t="str">
        <x:v>Pero</x:v>
      </x:c>
      <x:c r="H1653" s="32" t="str">
        <x:v>Pero</x:v>
      </x:c>
      <x:c r="I1653" s="47" t="n">
        <x:v>228</x:v>
      </x:c>
      <x:c r="J1653" s="32" t="str">
        <x:v>USD</x:v>
      </x:c>
      <x:c r="K1653" s="32" t="str">
        <x:v>02/26, 11/23, accessories, arrivals, AW15, feather, last, one, one6/11, pero, Resort, scarves, Signature, visible, woman, womens</x:v>
      </x:c>
      <x:c r="L1653" s="32" t="str">
        <x:v>Women's Accessories</x:v>
      </x:c>
      <x:c r="M1653" s="67"/>
      <x:c r="N1653" s="32" t="str"/>
      <x:c r="O1653" s="32" t="str">
        <x:v>https://cdn.shopify.com/s/files/1/0923/8036/products/2014-12-12_Textile_03_7185_1024x1024_46b0ad1f-2cd0-41a2-81a0-d25d1222d9ea.jpeg?v=1437072763</x:v>
      </x:c>
      <x:c r="P1653" s="32" t="str"/>
      <x:c r="Q1653" s="32" t="str">
        <x:v>Estimated</x:v>
      </x:c>
      <x:c r="R1653" s="32" t="str">
        <x:v>Generic</x:v>
      </x:c>
      <x:c r="S1653" s="32" t="str">
        <x:v>Assembled consumer product</x:v>
      </x:c>
      <x:c r="T1653" s="32" t="str">
        <x:v>Broad accessories category: Women's Accessories</x:v>
      </x:c>
      <x:c r="U1653" s="32" t="str">
        <x:v>Low</x:v>
      </x:c>
      <x:c r="V1653" s="67" t="n">
        <x:v>500</x:v>
      </x:c>
      <x:c r="W1653" s="47" t="n">
        <x:v>3.66</x:v>
      </x:c>
      <x:c r="X1653" s="47" t="n">
        <x:v>14.64</x:v>
      </x:c>
      <x:c r="Y1653" s="47" t="n">
        <x:v>48.8</x:v>
      </x:c>
      <x:c r="Z1653" s="47" t="n">
        <x:v>1</x:v>
      </x:c>
      <x:c r="AA1653" s="47" t="n">
        <x:v>2</x:v>
      </x:c>
      <x:c r="AB1653" s="68" t="n">
        <x:v>5</x:v>
      </x:c>
      <x:c r="AC1653" s="47" t="n">
        <x:v>4.68</x:v>
      </x:c>
      <x:c r="AD1653" s="47" t="n">
        <x:v>18.52</x:v>
      </x:c>
      <x:c r="AE1653" s="47" t="n">
        <x:v>61.21</x:v>
      </x:c>
      <x:c r="AF1653" s="68" t="n">
        <x:v>2.9</x:v>
      </x:c>
      <x:c r="AG1653" s="47" t="n">
        <x:v>3.5</x:v>
      </x:c>
      <x:c r="AH1653" s="68" t="n">
        <x:v>5</x:v>
      </x:c>
      <x:c r="AI1653" s="47" t="n">
        <x:v>40.03</x:v>
      </x:c>
      <x:c r="AJ1653" s="47" t="n">
        <x:v>187.97</x:v>
      </x:c>
      <x:c r="AK1653" s="48" t="n">
        <x:v>0.8240000000000001</x:v>
      </x:c>
      <x:c r="AL1653" s="32" t="str">
        <x:v>Insufficient specifications; use as a broad placeholder until a BOM or supplier match is available. Modifiers: handmade labor. Tariff and freight assumptions are illustrative and require current validation.</x:v>
      </x:c>
      <x:c r="AM1653" s="32" t="str">
        <x:v>This is a demonstration store. You can purchase products like this from Baby &amp; Company Comfy, yet cool. Textiles from péro are seasonless while remaining modern. Experts in the handmade, péro's woven patterns demonstrate excellence in art. The Stripe Textile offers an inviting Houndstooth pattern. Color Blue Muti. 100% Cotton. Made in India. Length 33 X 64".</x:v>
      </x:c>
      <x:c r="AN1653" s="32" t="str">
        <x:v>https://github.com/shopifypartners/shopify-product-csvs-and-images/blob/master/csv-files/fashion.csv</x:v>
      </x:c>
      <x:c r="AO1653" s="32" t="str">
        <x:v>2026-08-05-v2</x:v>
      </x:c>
    </x:row>
    <x:row r="1654">
      <x:c r="A1654" s="32" t="n">
        <x:v>1653</x:v>
      </x:c>
      <x:c r="B1654" s="32" t="str">
        <x:v>Shopify</x:v>
      </x:c>
      <x:c r="C1654" s="32" t="str">
        <x:v>Shopify Partners sample: fashion.csv</x:v>
      </x:c>
      <x:c r="D1654" s="32" t="str">
        <x:v>fashion.csv:striped-woven-cloth-bag-in-red</x:v>
      </x:c>
      <x:c r="E1654" s="32" t="str"/>
      <x:c r="F1654" s="32" t="str">
        <x:v>Woven Oversized Tote in Red Stripe</x:v>
      </x:c>
      <x:c r="G1654" s="32" t="str">
        <x:v>Pero</x:v>
      </x:c>
      <x:c r="H1654" s="32" t="str">
        <x:v>Pero</x:v>
      </x:c>
      <x:c r="I1654" s="47" t="n">
        <x:v>498</x:v>
      </x:c>
      <x:c r="J1654" s="32" t="str">
        <x:v>USD</x:v>
      </x:c>
      <x:c r="K1654" s="32" t="str">
        <x:v>11/23, accessories, arrivals, AW15, bag, bags, beach tote, canvas, colorvar, last, mothermoon, nautical, one, one6/11, pero, red stripe, Resort, Signature, tote, visible, woman</x:v>
      </x:c>
      <x:c r="L1654" s="32" t="str">
        <x:v>women's bags</x:v>
      </x:c>
      <x:c r="M1654" s="67"/>
      <x:c r="N1654" s="32" t="str"/>
      <x:c r="O1654" s="32" t="str">
        <x:v>https://cdn.shopify.com/s/files/1/0923/8036/products/Pero_6959.jpeg?v=1437072712</x:v>
      </x:c>
      <x:c r="P1654" s="32" t="str"/>
      <x:c r="Q1654" s="32" t="str">
        <x:v>Estimated</x:v>
      </x:c>
      <x:c r="R1654" s="32" t="str">
        <x:v>Bags</x:v>
      </x:c>
      <x:c r="S1654" s="32" t="str">
        <x:v>Fashion handbag</x:v>
      </x:c>
      <x:c r="T1654" s="32" t="str">
        <x:v>Platform product type: women's bags</x:v>
      </x:c>
      <x:c r="U1654" s="32" t="str">
        <x:v>Low</x:v>
      </x:c>
      <x:c r="V1654" s="67" t="n">
        <x:v>500</x:v>
      </x:c>
      <x:c r="W1654" s="47" t="n">
        <x:v>9.09</x:v>
      </x:c>
      <x:c r="X1654" s="47" t="n">
        <x:v>20.44</x:v>
      </x:c>
      <x:c r="Y1654" s="47" t="n">
        <x:v>45.43</x:v>
      </x:c>
      <x:c r="Z1654" s="47" t="n">
        <x:v>1.4</x:v>
      </x:c>
      <x:c r="AA1654" s="47" t="n">
        <x:v>2</x:v>
      </x:c>
      <x:c r="AB1654" s="68" t="n">
        <x:v>8</x:v>
      </x:c>
      <x:c r="AC1654" s="47" t="n">
        <x:v>11.43</x:v>
      </x:c>
      <x:c r="AD1654" s="47" t="n">
        <x:v>25.75</x:v>
      </x:c>
      <x:c r="AE1654" s="47" t="n">
        <x:v>57.71</x:v>
      </x:c>
      <x:c r="AF1654" s="68" t="n">
        <x:v>2.9</x:v>
      </x:c>
      <x:c r="AG1654" s="47" t="n">
        <x:v>3.5</x:v>
      </x:c>
      <x:c r="AH1654" s="68" t="n">
        <x:v>5</x:v>
      </x:c>
      <x:c r="AI1654" s="47" t="n">
        <x:v>68.59</x:v>
      </x:c>
      <x:c r="AJ1654" s="47" t="n">
        <x:v>429.41</x:v>
      </x:c>
      <x:c r="AK1654" s="48" t="n">
        <x:v>0.862</x:v>
      </x:c>
      <x:c r="AL1654" s="32" t="str">
        <x:v>Leather grade, hardware, construction, and QC dominate. Modifiers: handmade labor. Tariff and freight assumptions are illustrative and require current validation.</x:v>
      </x:c>
      <x:c r="AM1654" s="32" t="str">
        <x:v>This is a demonstration store. You can purchase products like this from Baby &amp; Company Comfy, yet cool. Textiles from Péro are seasonless while remaining modern. Experts in the handmade, péro's woven patterns demonstrate excellence in art. The Woven Oversized Tote is your instant beach companion. With two interior pockets with single button closures, this piece presents optimal use and function. Removable straps. Fully lined. Color Red. 100% Cotton, 100% Leather straps. Made in India. Shop our c</x:v>
      </x:c>
      <x:c r="AN1654" s="32" t="str">
        <x:v>https://github.com/shopifypartners/shopify-product-csvs-and-images/blob/master/csv-files/fashion.csv</x:v>
      </x:c>
      <x:c r="AO1654" s="32" t="str">
        <x:v>2026-08-05-v2</x:v>
      </x:c>
    </x:row>
    <x:row r="1655">
      <x:c r="A1655" s="32" t="n">
        <x:v>1654</x:v>
      </x:c>
      <x:c r="B1655" s="32" t="str">
        <x:v>Shopify</x:v>
      </x:c>
      <x:c r="C1655" s="32" t="str">
        <x:v>Shopify Partners sample: fashion.csv</x:v>
      </x:c>
      <x:c r="D1655" s="32" t="str">
        <x:v>fashion.csv:garnet-bracelet-in-frothy-pearl</x:v>
      </x:c>
      <x:c r="E1655" s="32" t="str"/>
      <x:c r="F1655" s="32" t="str">
        <x:v>Garnet Bracelet in Frothy Pearl</x:v>
      </x:c>
      <x:c r="G1655" s="32" t="str">
        <x:v>Kalosoma Jewelry</x:v>
      </x:c>
      <x:c r="H1655" s="32" t="str">
        <x:v>Kalosoma Jewelry</x:v>
      </x:c>
      <x:c r="I1655" s="47" t="n">
        <x:v>298</x:v>
      </x:c>
      <x:c r="J1655" s="32" t="str">
        <x:v>USD</x:v>
      </x:c>
      <x:c r="K1655" s="32" t="str">
        <x:v>accessories, arrivals, AW15, bounty, bracelet, jewelry, Kalosoma, shot 5/8, signature, Woman</x:v>
      </x:c>
      <x:c r="L1655" s="32" t="str">
        <x:v>women's bracelets</x:v>
      </x:c>
      <x:c r="M1655" s="67"/>
      <x:c r="N1655" s="32" t="str"/>
      <x:c r="O1655" s="32" t="str">
        <x:v>https://cdn.shopify.com/s/files/1/0923/8036/products/2015-05-08_Laydown_Look1_17078_21574.jpeg?v=1437072694</x:v>
      </x:c>
      <x:c r="P1655" s="32" t="str"/>
      <x:c r="Q1655" s="32" t="str">
        <x:v>Estimated</x:v>
      </x:c>
      <x:c r="R1655" s="32" t="str">
        <x:v>Jewelry</x:v>
      </x:c>
      <x:c r="S1655" s="32" t="str">
        <x:v>Fashion bracelet or bangle</x:v>
      </x:c>
      <x:c r="T1655" s="32" t="str">
        <x:v>Platform product type: women's bracelets</x:v>
      </x:c>
      <x:c r="U1655" s="32" t="str">
        <x:v>Low</x:v>
      </x:c>
      <x:c r="V1655" s="67" t="n">
        <x:v>500</x:v>
      </x:c>
      <x:c r="W1655" s="47" t="n">
        <x:v>0.91</x:v>
      </x:c>
      <x:c r="X1655" s="47" t="n">
        <x:v>2.84</x:v>
      </x:c>
      <x:c r="Y1655" s="47" t="n">
        <x:v>7.95</x:v>
      </x:c>
      <x:c r="Z1655" s="47" t="n">
        <x:v>0.4</x:v>
      </x:c>
      <x:c r="AA1655" s="47" t="n">
        <x:v>0.16</x:v>
      </x:c>
      <x:c r="AB1655" s="68" t="n">
        <x:v>6</x:v>
      </x:c>
      <x:c r="AC1655" s="47" t="n">
        <x:v>1.2</x:v>
      </x:c>
      <x:c r="AD1655" s="47" t="n">
        <x:v>3.6</x:v>
      </x:c>
      <x:c r="AE1655" s="47" t="n">
        <x:v>9.91</x:v>
      </x:c>
      <x:c r="AF1655" s="68" t="n">
        <x:v>2.9</x:v>
      </x:c>
      <x:c r="AG1655" s="47" t="n">
        <x:v>3.5</x:v>
      </x:c>
      <x:c r="AH1655" s="68" t="n">
        <x:v>5</x:v>
      </x:c>
      <x:c r="AI1655" s="47" t="n">
        <x:v>30.65</x:v>
      </x:c>
      <x:c r="AJ1655" s="47" t="n">
        <x:v>267.35</x:v>
      </x:c>
      <x:c r="AK1655" s="48" t="n">
        <x:v>0.897</x:v>
      </x:c>
      <x:c r="AL1655" s="32" t="str">
        <x:v>Material, engraving, stones, and handmade labor vary widely. Modifiers: handmade labor. Tariff and freight assumptions are illustrative and require current validation.</x:v>
      </x:c>
      <x:c r="AM1655" s="32" t="str">
        <x:v>Kalosoma Jewelry demonstrates the rigorous beauty in the handmade. Inching details combined into the delicate beauty go the Seed Bracelet. Scarab detail. Gem closure. Color White. Made in Mexico. Length 7 inches.</x:v>
      </x:c>
      <x:c r="AN1655" s="32" t="str">
        <x:v>https://github.com/shopifypartners/shopify-product-csvs-and-images/blob/master/csv-files/fashion.csv</x:v>
      </x:c>
      <x:c r="AO1655" s="32" t="str">
        <x:v>2026-08-05-v2</x:v>
      </x:c>
    </x:row>
    <x:row r="1656">
      <x:c r="A1656" s="32" t="n">
        <x:v>1655</x:v>
      </x:c>
      <x:c r="B1656" s="32" t="str">
        <x:v>Shopify</x:v>
      </x:c>
      <x:c r="C1656" s="32" t="str">
        <x:v>Shopify Partners sample: fashion.csv</x:v>
      </x:c>
      <x:c r="D1656" s="32" t="str">
        <x:v>fashion.csv:long-sleeve-blouse-in-black-floral</x:v>
      </x:c>
      <x:c r="E1656" s="32" t="str"/>
      <x:c r="F1656" s="32" t="str">
        <x:v>Long Sleeve Blouse in Black/Floral</x:v>
      </x:c>
      <x:c r="G1656" s="32" t="str">
        <x:v>Harvey Faircloth</x:v>
      </x:c>
      <x:c r="H1656" s="32" t="str">
        <x:v>Harvey Faircloth</x:v>
      </x:c>
      <x:c r="I1656" s="47" t="n">
        <x:v>278.6</x:v>
      </x:c>
      <x:c r="J1656" s="32" t="str">
        <x:v>USD</x:v>
      </x:c>
      <x:c r="K1656" s="32" t="str">
        <x:v>12/01, black, blouse, button-up, floral, Harvey Faircloth, SALE, SS15, tops, visible, woman</x:v>
      </x:c>
      <x:c r="L1656" s="32" t="str">
        <x:v>women's button-ups</x:v>
      </x:c>
      <x:c r="M1656" s="67"/>
      <x:c r="N1656" s="32" t="str"/>
      <x:c r="O1656" s="32" t="str">
        <x:v>https://cdn.shopify.com/s/files/1/0923/8036/products/20141215_Lana-597.jpeg?v=1437072680</x:v>
      </x:c>
      <x:c r="P1656" s="32" t="str"/>
      <x:c r="Q1656" s="32" t="str">
        <x:v>Estimated</x:v>
      </x:c>
      <x:c r="R1656" s="32" t="str">
        <x:v>Apparel</x:v>
      </x:c>
      <x:c r="S1656" s="32" t="str">
        <x:v>Button-down shirt or blouse</x:v>
      </x:c>
      <x:c r="T1656" s="32" t="str">
        <x:v>Platform product type: women's button-ups</x:v>
      </x:c>
      <x:c r="U1656" s="32" t="str">
        <x:v>Medium</x:v>
      </x:c>
      <x:c r="V1656" s="67" t="n">
        <x:v>500</x:v>
      </x:c>
      <x:c r="W1656" s="47" t="n">
        <x:v>4</x:v>
      </x:c>
      <x:c r="X1656" s="47" t="n">
        <x:v>7.5</x:v>
      </x:c>
      <x:c r="Y1656" s="47" t="n">
        <x:v>14</x:v>
      </x:c>
      <x:c r="Z1656" s="47" t="n">
        <x:v>0.6</x:v>
      </x:c>
      <x:c r="AA1656" s="47" t="n">
        <x:v>0.35</x:v>
      </x:c>
      <x:c r="AB1656" s="68" t="n">
        <x:v>10</x:v>
      </x:c>
      <x:c r="AC1656" s="47" t="n">
        <x:v>4.93</x:v>
      </x:c>
      <x:c r="AD1656" s="47" t="n">
        <x:v>9.29</x:v>
      </x:c>
      <x:c r="AE1656" s="47" t="n">
        <x:v>17.55</x:v>
      </x:c>
      <x:c r="AF1656" s="68" t="n">
        <x:v>2.9</x:v>
      </x:c>
      <x:c r="AG1656" s="47" t="n">
        <x:v>3.5</x:v>
      </x:c>
      <x:c r="AH1656" s="68" t="n">
        <x:v>5</x:v>
      </x:c>
      <x:c r="AI1656" s="47" t="n">
        <x:v>34.8</x:v>
      </x:c>
      <x:c r="AJ1656" s="47" t="n">
        <x:v>243.8</x:v>
      </x:c>
      <x:c r="AK1656" s="48" t="n">
        <x:v>0.875</x:v>
      </x:c>
      <x:c r="AL1656" s="32" t="str">
        <x:v>Fabric, pattern matching, buttons, and finishing drive variance. Tariff and freight assumptions are illustrative and require current validation.</x:v>
      </x:c>
      <x:c r="AM1656" s="32" t="str">
        <x:v>This is a demonstration store. You can purchase products like this from Baby &amp; Company Floral all over, this blouse ignites springtime joys. Tailored to slim fit. Feminine, soft Peter Pan collar. Single button front placket. Tapered cuffs. Back yoke. Harvey Faircloth. Color Black/Floral. 100% Cotton. Made in U.S.A. ﻿Lana is wearing a size 2. Shop our collection of Harvey Faircloth.</x:v>
      </x:c>
      <x:c r="AN1656" s="32" t="str">
        <x:v>https://github.com/shopifypartners/shopify-product-csvs-and-images/blob/master/csv-files/fashion.csv</x:v>
      </x:c>
      <x:c r="AO1656" s="32" t="str">
        <x:v>2026-08-05-v2</x:v>
      </x:c>
    </x:row>
    <x:row r="1657">
      <x:c r="A1657" s="32" t="n">
        <x:v>1656</x:v>
      </x:c>
      <x:c r="B1657" s="32" t="str">
        <x:v>Shopify</x:v>
      </x:c>
      <x:c r="C1657" s="32" t="str">
        <x:v>Shopify Partners sample: fashion.csv</x:v>
      </x:c>
      <x:c r="D1657" s="32" t="str">
        <x:v>fashion.csv:shawl-collar-blazer-in-black</x:v>
      </x:c>
      <x:c r="E1657" s="32" t="str"/>
      <x:c r="F1657" s="32" t="str">
        <x:v>Shawl Collar Blazer in Black</x:v>
      </x:c>
      <x:c r="G1657" s="32" t="str">
        <x:v>Harvey Faircloth</x:v>
      </x:c>
      <x:c r="H1657" s="32" t="str">
        <x:v>Harvey Faircloth</x:v>
      </x:c>
      <x:c r="I1657" s="47" t="n">
        <x:v>369.6</x:v>
      </x:c>
      <x:c r="J1657" s="32" t="str">
        <x:v>USD</x:v>
      </x:c>
      <x:c r="K1657" s="32" t="str">
        <x:v>12/01, black, blazer, coat, Harvey Faircloth, jacket, outerwear, SALE, spring4, SS15, visible, woman, women</x:v>
      </x:c>
      <x:c r="L1657" s="32" t="str">
        <x:v>women's coats &amp; jackets</x:v>
      </x:c>
      <x:c r="M1657" s="67"/>
      <x:c r="N1657" s="32" t="str"/>
      <x:c r="O1657" s="32" t="str">
        <x:v>https://cdn.shopify.com/s/files/1/0923/8036/products/20141215_Lana-226.jpeg?v=1437072663</x:v>
      </x:c>
      <x:c r="P1657" s="32" t="str"/>
      <x:c r="Q1657" s="32" t="str">
        <x:v>Estimated</x:v>
      </x:c>
      <x:c r="R1657" s="32" t="str">
        <x:v>Apparel</x:v>
      </x:c>
      <x:c r="S1657" s="32" t="str">
        <x:v>Casual jacket or coat</x:v>
      </x:c>
      <x:c r="T1657" s="32" t="str">
        <x:v>Keyword/category match: jacket</x:v>
      </x:c>
      <x:c r="U1657" s="32" t="str">
        <x:v>Low</x:v>
      </x:c>
      <x:c r="V1657" s="67" t="n">
        <x:v>500</x:v>
      </x:c>
      <x:c r="W1657" s="47" t="n">
        <x:v>11.17</x:v>
      </x:c>
      <x:c r="X1657" s="47" t="n">
        <x:v>23.27</x:v>
      </x:c>
      <x:c r="Y1657" s="47" t="n">
        <x:v>51.2</x:v>
      </x:c>
      <x:c r="Z1657" s="47" t="n">
        <x:v>1.5</x:v>
      </x:c>
      <x:c r="AA1657" s="47" t="n">
        <x:v>2.5</x:v>
      </x:c>
      <x:c r="AB1657" s="68" t="n">
        <x:v>10</x:v>
      </x:c>
      <x:c r="AC1657" s="47" t="n">
        <x:v>14.16</x:v>
      </x:c>
      <x:c r="AD1657" s="47" t="n">
        <x:v>30</x:v>
      </x:c>
      <x:c r="AE1657" s="47" t="n">
        <x:v>66.22</x:v>
      </x:c>
      <x:c r="AF1657" s="68" t="n">
        <x:v>2.9</x:v>
      </x:c>
      <x:c r="AG1657" s="47" t="n">
        <x:v>3.5</x:v>
      </x:c>
      <x:c r="AH1657" s="68" t="n">
        <x:v>5</x:v>
      </x:c>
      <x:c r="AI1657" s="47" t="n">
        <x:v>62.7</x:v>
      </x:c>
      <x:c r="AJ1657" s="47" t="n">
        <x:v>306.9</x:v>
      </x:c>
      <x:c r="AK1657" s="48" t="n">
        <x:v>0.83</x:v>
      </x:c>
      <x:c r="AL1657" s="32" t="str">
        <x:v>Shell, insulation, waterproofing, lining, and hardware dominate. Tariff and freight assumptions are illustrative and require current validation.</x:v>
      </x:c>
      <x:c r="AM1657" s="32" t="str">
        <x:v>This is a demonstration store. You can purchase products like this from Baby &amp; Company Black tie formal blazer crafted exclusively for the feminine form. Princess seaming emanates a classic silhouette for a tailored beauty. Single button front closure. Front waist pockets. Fully lined. Harvey Faircloth. Color Black. 100% Wool, 65% Acetate, 29% Polyamide, 6% Elastane. Lining, 100% Polyester. Made in U.S.A. ﻿Lana is wearing a size 2. Shop our collection of Harvey Faircloth.</x:v>
      </x:c>
      <x:c r="AN1657" s="32" t="str">
        <x:v>https://github.com/shopifypartners/shopify-product-csvs-and-images/blob/master/csv-files/fashion.csv</x:v>
      </x:c>
      <x:c r="AO1657" s="32" t="str">
        <x:v>2026-08-05-v2</x:v>
      </x:c>
    </x:row>
    <x:row r="1658">
      <x:c r="A1658" s="32" t="n">
        <x:v>1657</x:v>
      </x:c>
      <x:c r="B1658" s="32" t="str">
        <x:v>Shopify</x:v>
      </x:c>
      <x:c r="C1658" s="32" t="str">
        <x:v>Shopify Partners sample: fashion.csv</x:v>
      </x:c>
      <x:c r="D1658" s="32" t="str">
        <x:v>fashion.csv:cotton-long-tee-in-ink</x:v>
      </x:c>
      <x:c r="E1658" s="32" t="str"/>
      <x:c r="F1658" s="32" t="str">
        <x:v>Cotton Long Tee in Ink</x:v>
      </x:c>
      <x:c r="G1658" s="32" t="str">
        <x:v>Pip-Squeak Chapeau</x:v>
      </x:c>
      <x:c r="H1658" s="32" t="str">
        <x:v>Pip-Squeak Chapeau</x:v>
      </x:c>
      <x:c r="I1658" s="47" t="n">
        <x:v>187.6</x:v>
      </x:c>
      <x:c r="J1658" s="32" t="str">
        <x:v>USD</x:v>
      </x:c>
      <x:c r="K1658" s="32" t="str">
        <x:v>12/01, ink, longsleeve, Pipsqueak-Chapeau, SALE, spring4, SS15, top, tops, visible, woman, women</x:v>
      </x:c>
      <x:c r="L1658" s="32" t="str">
        <x:v>women's tops</x:v>
      </x:c>
      <x:c r="M1658" s="67"/>
      <x:c r="N1658" s="32" t="str"/>
      <x:c r="O1658" s="32" t="str">
        <x:v>https://cdn.shopify.com/s/files/1/0923/8036/products/20141215_Lana-815.jpeg?v=1437072650</x:v>
      </x:c>
      <x:c r="P1658" s="32" t="str"/>
      <x:c r="Q1658" s="32" t="str">
        <x:v>Estimated</x:v>
      </x:c>
      <x:c r="R1658" s="32" t="str">
        <x:v>Apparel</x:v>
      </x:c>
      <x:c r="S1658" s="32" t="str">
        <x:v>Basic cotton T-shirt</x:v>
      </x:c>
      <x:c r="T1658" s="32" t="str">
        <x:v>Keyword/category match:  tee </x:v>
      </x:c>
      <x:c r="U1658" s="32" t="str">
        <x:v>Medium</x:v>
      </x:c>
      <x:c r="V1658" s="67" t="n">
        <x:v>500</x:v>
      </x:c>
      <x:c r="W1658" s="47" t="n">
        <x:v>1.54</x:v>
      </x:c>
      <x:c r="X1658" s="47" t="n">
        <x:v>2.64</x:v>
      </x:c>
      <x:c r="Y1658" s="47" t="n">
        <x:v>4.63</x:v>
      </x:c>
      <x:c r="Z1658" s="47" t="n">
        <x:v>0.35</x:v>
      </x:c>
      <x:c r="AA1658" s="47" t="n">
        <x:v>0.18</x:v>
      </x:c>
      <x:c r="AB1658" s="68" t="n">
        <x:v>10</x:v>
      </x:c>
      <x:c r="AC1658" s="47" t="n">
        <x:v>2</x:v>
      </x:c>
      <x:c r="AD1658" s="47" t="n">
        <x:v>3.49</x:v>
      </x:c>
      <x:c r="AE1658" s="47" t="n">
        <x:v>6.25</x:v>
      </x:c>
      <x:c r="AF1658" s="68" t="n">
        <x:v>2.9</x:v>
      </x:c>
      <x:c r="AG1658" s="47" t="n">
        <x:v>3.5</x:v>
      </x:c>
      <x:c r="AH1658" s="68" t="n">
        <x:v>5</x:v>
      </x:c>
      <x:c r="AI1658" s="47" t="n">
        <x:v>21.81</x:v>
      </x:c>
      <x:c r="AJ1658" s="47" t="n">
        <x:v>165.79</x:v>
      </x:c>
      <x:c r="AK1658" s="48" t="n">
        <x:v>0.884</x:v>
      </x:c>
      <x:c r="AL1658" s="32" t="str">
        <x:v>Fabric weight, country, certifications, and decoration affect cost. Tariff and freight assumptions are illustrative and require current validation.</x:v>
      </x:c>
      <x:c r="AM1658" s="32" t="str">
        <x:v>This is a demonstration store. You can purchase products like this from Baby &amp; Company ﻿ ﻿The Cotton Long Tee from Pip-Squeak Chapeau is not one's standard basic. Layered gauze renders the texture notable while not revealing. Raw edges caress this turtleneck. Color Ink. 100% Cotton Gauze. Made in U.S.A. Lana is wearing a Small. ﻿ Shop our collection of Pip-Squeak Chapeau .</x:v>
      </x:c>
      <x:c r="AN1658" s="32" t="str">
        <x:v>https://github.com/shopifypartners/shopify-product-csvs-and-images/blob/master/csv-files/fashion.csv</x:v>
      </x:c>
      <x:c r="AO1658" s="32" t="str">
        <x:v>2026-08-05-v2</x:v>
      </x:c>
    </x:row>
    <x:row r="1659">
      <x:c r="A1659" s="32" t="n">
        <x:v>1658</x:v>
      </x:c>
      <x:c r="B1659" s="32" t="str">
        <x:v>Shopify</x:v>
      </x:c>
      <x:c r="C1659" s="32" t="str">
        <x:v>Shopify Partners sample: fashion.csv</x:v>
      </x:c>
      <x:c r="D1659" s="32" t="str">
        <x:v>fashion.csv:pleated-skirt-in-glitter-dots</x:v>
      </x:c>
      <x:c r="E1659" s="32" t="str"/>
      <x:c r="F1659" s="32" t="str">
        <x:v>Pleated Skirt in Glitter Dots</x:v>
      </x:c>
      <x:c r="G1659" s="32" t="str">
        <x:v>Pip-Squeak Chapeau</x:v>
      </x:c>
      <x:c r="H1659" s="32" t="str">
        <x:v>Pip-Squeak Chapeau</x:v>
      </x:c>
      <x:c r="I1659" s="47" t="n">
        <x:v>285.6</x:v>
      </x:c>
      <x:c r="J1659" s="32" t="str">
        <x:v>USD</x:v>
      </x:c>
      <x:c r="K1659" s="32" t="str">
        <x:v>12/01, bottom, bottoms, last, one, one6/11, Pipsqueak-Chapeau, pleated skirt, polka dot, SALE, skirt, skirts, SS15, visible, woman</x:v>
      </x:c>
      <x:c r="L1659" s="32" t="str">
        <x:v>women's skirts</x:v>
      </x:c>
      <x:c r="M1659" s="67"/>
      <x:c r="N1659" s="32" t="str"/>
      <x:c r="O1659" s="32" t="str">
        <x:v>https://cdn.shopify.com/s/files/1/0923/8036/products/20141215_Lana-443.jpeg?v=1437072628</x:v>
      </x:c>
      <x:c r="P1659" s="32" t="str"/>
      <x:c r="Q1659" s="32" t="str">
        <x:v>Estimated</x:v>
      </x:c>
      <x:c r="R1659" s="32" t="str">
        <x:v>Apparel</x:v>
      </x:c>
      <x:c r="S1659" s="32" t="str">
        <x:v>Skirt</x:v>
      </x:c>
      <x:c r="T1659" s="32" t="str">
        <x:v>Platform product type: women's skirts</x:v>
      </x:c>
      <x:c r="U1659" s="32" t="str">
        <x:v>Low</x:v>
      </x:c>
      <x:c r="V1659" s="67" t="n">
        <x:v>500</x:v>
      </x:c>
      <x:c r="W1659" s="47" t="n">
        <x:v>3.5</x:v>
      </x:c>
      <x:c r="X1659" s="47" t="n">
        <x:v>7</x:v>
      </x:c>
      <x:c r="Y1659" s="47" t="n">
        <x:v>14</x:v>
      </x:c>
      <x:c r="Z1659" s="47" t="n">
        <x:v>0.6</x:v>
      </x:c>
      <x:c r="AA1659" s="47" t="n">
        <x:v>0.4</x:v>
      </x:c>
      <x:c r="AB1659" s="68" t="n">
        <x:v>10</x:v>
      </x:c>
      <x:c r="AC1659" s="47" t="n">
        <x:v>4.4</x:v>
      </x:c>
      <x:c r="AD1659" s="47" t="n">
        <x:v>8.8</x:v>
      </x:c>
      <x:c r="AE1659" s="47" t="n">
        <x:v>17.71</x:v>
      </x:c>
      <x:c r="AF1659" s="68" t="n">
        <x:v>2.9</x:v>
      </x:c>
      <x:c r="AG1659" s="47" t="n">
        <x:v>3.5</x:v>
      </x:c>
      <x:c r="AH1659" s="68" t="n">
        <x:v>5</x:v>
      </x:c>
      <x:c r="AI1659" s="47" t="n">
        <x:v>34.86</x:v>
      </x:c>
      <x:c r="AJ1659" s="47" t="n">
        <x:v>250.74</x:v>
      </x:c>
      <x:c r="AK1659" s="48" t="n">
        <x:v>0.878</x:v>
      </x:c>
      <x:c r="AL1659" s="32" t="str">
        <x:v>Fabric, length, pleating, lining, and finishing affect cost. Tariff and freight assumptions are illustrative and require current validation.</x:v>
      </x:c>
      <x:c r="AM1659" s="32" t="str">
        <x:v>This is a demonstration store. You can purchase products like this from Baby &amp; Company Dot love. The Pleated Skirt offers the flattering A-line cut with delighting pleats at side. Back darts accentuate desirable fit. Hits knee-length. Pip-Squeak Chapeau. Color Glitter Dots. 100% Cotton. Made in U.S.A. ﻿Lana is wearing a size Small. Lana is 5'7, hips 36.5", waist 25", bust 34.5". ﻿ Shop our collection of Pip-Squeak Chapeau .</x:v>
      </x:c>
      <x:c r="AN1659" s="32" t="str">
        <x:v>https://github.com/shopifypartners/shopify-product-csvs-and-images/blob/master/csv-files/fashion.csv</x:v>
      </x:c>
      <x:c r="AO1659" s="32" t="str">
        <x:v>2026-08-05-v2</x:v>
      </x:c>
    </x:row>
    <x:row r="1660">
      <x:c r="A1660" s="32" t="n">
        <x:v>1659</x:v>
      </x:c>
      <x:c r="B1660" s="32" t="str">
        <x:v>Shopify</x:v>
      </x:c>
      <x:c r="C1660" s="32" t="str">
        <x:v>Shopify Partners sample: fashion.csv</x:v>
      </x:c>
      <x:c r="D1660" s="32" t="str">
        <x:v>fashion.csv:wrap-sandal-in-black-steel</x:v>
      </x:c>
      <x:c r="E1660" s="32" t="str"/>
      <x:c r="F1660" s="32" t="str">
        <x:v>Wrap Sandal in Black/Steel</x:v>
      </x:c>
      <x:c r="G1660" s="32" t="str">
        <x:v>Marsell</x:v>
      </x:c>
      <x:c r="H1660" s="32" t="str">
        <x:v>Marsell</x:v>
      </x:c>
      <x:c r="I1660" s="47" t="n">
        <x:v>537.6</x:v>
      </x:c>
      <x:c r="J1660" s="32" t="str">
        <x:v>USD</x:v>
      </x:c>
      <x:c r="K1660" s="32" t="str">
        <x:v>12/1, black, leather, marsell, pewter, reshoot, Resort, SALE, sandal, sandals, shoe, shoemoon, shoes, silver, spring4, SS15, strap, visible, woman, woven</x:v>
      </x:c>
      <x:c r="L1660" s="32" t="str">
        <x:v>women's shoes</x:v>
      </x:c>
      <x:c r="M1660" s="67"/>
      <x:c r="N1660" s="32" t="str"/>
      <x:c r="O1660" s="32" t="str">
        <x:v>https://cdn.shopify.com/s/files/1/0923/8036/products/2015-04-30_Reshoot_05_20352_21442.jpeg?v=1437072621</x:v>
      </x:c>
      <x:c r="P1660" s="32" t="str"/>
      <x:c r="Q1660" s="32" t="str">
        <x:v>Estimated</x:v>
      </x:c>
      <x:c r="R1660" s="32" t="str">
        <x:v>Footwear</x:v>
      </x:c>
      <x:c r="S1660" s="32" t="str">
        <x:v>Casual shoe or sneaker</x:v>
      </x:c>
      <x:c r="T1660" s="32" t="str">
        <x:v>Platform product type: women's shoes</x:v>
      </x:c>
      <x:c r="U1660" s="32" t="str">
        <x:v>Low</x:v>
      </x:c>
      <x:c r="V1660" s="67" t="n">
        <x:v>500</x:v>
      </x:c>
      <x:c r="W1660" s="47" t="n">
        <x:v>10.58</x:v>
      </x:c>
      <x:c r="X1660" s="47" t="n">
        <x:v>19.05</x:v>
      </x:c>
      <x:c r="Y1660" s="47" t="n">
        <x:v>37.04</x:v>
      </x:c>
      <x:c r="Z1660" s="47" t="n">
        <x:v>1.3</x:v>
      </x:c>
      <x:c r="AA1660" s="47" t="n">
        <x:v>2.5</x:v>
      </x:c>
      <x:c r="AB1660" s="68" t="n">
        <x:v>12</x:v>
      </x:c>
      <x:c r="AC1660" s="47" t="n">
        <x:v>13.98</x:v>
      </x:c>
      <x:c r="AD1660" s="47" t="n">
        <x:v>25.59</x:v>
      </x:c>
      <x:c r="AE1660" s="47" t="n">
        <x:v>49.89</x:v>
      </x:c>
      <x:c r="AF1660" s="68" t="n">
        <x:v>2.9</x:v>
      </x:c>
      <x:c r="AG1660" s="47" t="n">
        <x:v>3.5</x:v>
      </x:c>
      <x:c r="AH1660" s="68" t="n">
        <x:v>5</x:v>
      </x:c>
      <x:c r="AI1660" s="47" t="n">
        <x:v>71.56</x:v>
      </x:c>
      <x:c r="AJ1660" s="47" t="n">
        <x:v>466.04</x:v>
      </x:c>
      <x:c r="AK1660" s="48" t="n">
        <x:v>0.867</x:v>
      </x:c>
      <x:c r="AL1660" s="32" t="str">
        <x:v>Leather grade, sole tooling, and construction affect cost. Tariff and freight assumptions are illustrative and require current validation.</x:v>
      </x:c>
      <x:c r="AM1660"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Steel-like straps layered in black give the gladiator sandal a run for it's money. With a simple look, summer comes bounding. Color Black/Steel. 100% Leather. Made in Italy.</x:v>
      </x:c>
      <x:c r="AN1660" s="32" t="str">
        <x:v>https://github.com/shopifypartners/shopify-product-csvs-and-images/blob/master/csv-files/fashion.csv</x:v>
      </x:c>
      <x:c r="AO1660" s="32" t="str">
        <x:v>2026-08-05-v2</x:v>
      </x:c>
    </x:row>
    <x:row r="1661">
      <x:c r="A1661" s="32" t="n">
        <x:v>1660</x:v>
      </x:c>
      <x:c r="B1661" s="32" t="str">
        <x:v>Shopify</x:v>
      </x:c>
      <x:c r="C1661" s="32" t="str">
        <x:v>Shopify Partners sample: fashion.csv</x:v>
      </x:c>
      <x:c r="D1661" s="32" t="str">
        <x:v>fashion.csv:buckle-strap-heel-in-brown</x:v>
      </x:c>
      <x:c r="E1661" s="32" t="str"/>
      <x:c r="F1661" s="32" t="str">
        <x:v>Buckle Strap Heel in Brown</x:v>
      </x:c>
      <x:c r="G1661" s="32" t="str">
        <x:v>Marsell</x:v>
      </x:c>
      <x:c r="H1661" s="32" t="str">
        <x:v>Marsell</x:v>
      </x:c>
      <x:c r="I1661" s="47" t="n">
        <x:v>798</x:v>
      </x:c>
      <x:c r="J1661" s="32" t="str">
        <x:v>USD</x:v>
      </x:c>
      <x:c r="K1661" s="32" t="str">
        <x:v>12/1, arrivals, AW15, buckle, leather, marsell, Resort, sandal, sandals, shoe, shoemoon, shoes, signature, stacked heel, tan, visible, woman</x:v>
      </x:c>
      <x:c r="L1661" s="32" t="str">
        <x:v>women's shoes</x:v>
      </x:c>
      <x:c r="M1661" s="67"/>
      <x:c r="N1661" s="32" t="str"/>
      <x:c r="O1661" s="32" t="str">
        <x:v>https://cdn.shopify.com/s/files/1/0923/8036/products/Marsell_6818.jpeg?v=1437072608</x:v>
      </x:c>
      <x:c r="P1661" s="32" t="str"/>
      <x:c r="Q1661" s="32" t="str">
        <x:v>Estimated</x:v>
      </x:c>
      <x:c r="R1661" s="32" t="str">
        <x:v>Footwear</x:v>
      </x:c>
      <x:c r="S1661" s="32" t="str">
        <x:v>Casual shoe or sneaker</x:v>
      </x:c>
      <x:c r="T1661" s="32" t="str">
        <x:v>Platform product type: women's shoes</x:v>
      </x:c>
      <x:c r="U1661" s="32" t="str">
        <x:v>Low</x:v>
      </x:c>
      <x:c r="V1661" s="67" t="n">
        <x:v>500</x:v>
      </x:c>
      <x:c r="W1661" s="47" t="n">
        <x:v>10.58</x:v>
      </x:c>
      <x:c r="X1661" s="47" t="n">
        <x:v>19.05</x:v>
      </x:c>
      <x:c r="Y1661" s="47" t="n">
        <x:v>37.04</x:v>
      </x:c>
      <x:c r="Z1661" s="47" t="n">
        <x:v>1.3</x:v>
      </x:c>
      <x:c r="AA1661" s="47" t="n">
        <x:v>2.5</x:v>
      </x:c>
      <x:c r="AB1661" s="68" t="n">
        <x:v>12</x:v>
      </x:c>
      <x:c r="AC1661" s="47" t="n">
        <x:v>13.98</x:v>
      </x:c>
      <x:c r="AD1661" s="47" t="n">
        <x:v>25.59</x:v>
      </x:c>
      <x:c r="AE1661" s="47" t="n">
        <x:v>49.89</x:v>
      </x:c>
      <x:c r="AF1661" s="68" t="n">
        <x:v>2.9</x:v>
      </x:c>
      <x:c r="AG1661" s="47" t="n">
        <x:v>3.5</x:v>
      </x:c>
      <x:c r="AH1661" s="68" t="n">
        <x:v>5</x:v>
      </x:c>
      <x:c r="AI1661" s="47" t="n">
        <x:v>92.14</x:v>
      </x:c>
      <x:c r="AJ1661" s="47" t="n">
        <x:v>705.86</x:v>
      </x:c>
      <x:c r="AK1661" s="48" t="n">
        <x:v>0.885</x:v>
      </x:c>
      <x:c r="AL1661" s="32" t="str">
        <x:v>Leather grade, sole tooling, and construction affect cost. Tariff and freight assumptions are illustrative and require current validation.</x:v>
      </x:c>
      <x:c r="AM1661"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Buckle Strap Heel springtime to grace. With it's chunky heel, accent buckle, and leather straps, how could this piece be anything except classic? Color Brown. 100% Leather. Made in Italy.</x:v>
      </x:c>
      <x:c r="AN1661" s="32" t="str">
        <x:v>https://github.com/shopifypartners/shopify-product-csvs-and-images/blob/master/csv-files/fashion.csv</x:v>
      </x:c>
      <x:c r="AO1661" s="32" t="str">
        <x:v>2026-08-05-v2</x:v>
      </x:c>
    </x:row>
    <x:row r="1662">
      <x:c r="A1662" s="32" t="n">
        <x:v>1661</x:v>
      </x:c>
      <x:c r="B1662" s="32" t="str">
        <x:v>Shopify</x:v>
      </x:c>
      <x:c r="C1662" s="32" t="str">
        <x:v>Shopify Partners sample: fashion.csv</x:v>
      </x:c>
      <x:c r="D1662" s="32" t="str">
        <x:v>fashion.csv:block-wedge-in-black</x:v>
      </x:c>
      <x:c r="E1662" s="32" t="str"/>
      <x:c r="F1662" s="32" t="str">
        <x:v>Block Wedge in Black</x:v>
      </x:c>
      <x:c r="G1662" s="32" t="str">
        <x:v>Marsell</x:v>
      </x:c>
      <x:c r="H1662" s="32" t="str">
        <x:v>Marsell</x:v>
      </x:c>
      <x:c r="I1662" s="47" t="n">
        <x:v>691.6</x:v>
      </x:c>
      <x:c r="J1662" s="32" t="str">
        <x:v>USD</x:v>
      </x:c>
      <x:c r="K1662" s="32" t="str">
        <x:v>12/1, black, leather, marsell, reshoot, SALE, shoe, shoemoon, shoes, spring4, spring6, spring8, SS15, stacked heel, visible, woman</x:v>
      </x:c>
      <x:c r="L1662" s="32" t="str">
        <x:v>women's shoes</x:v>
      </x:c>
      <x:c r="M1662" s="67"/>
      <x:c r="N1662" s="32" t="str"/>
      <x:c r="O1662" s="32" t="str">
        <x:v>https://cdn.shopify.com/s/files/1/0923/8036/products/2015-04-30_Reshoot_02_20379_21410.jpeg?v=1442348964</x:v>
      </x:c>
      <x:c r="P1662" s="32" t="str"/>
      <x:c r="Q1662" s="32" t="str">
        <x:v>Estimated</x:v>
      </x:c>
      <x:c r="R1662" s="32" t="str">
        <x:v>Footwear</x:v>
      </x:c>
      <x:c r="S1662" s="32" t="str">
        <x:v>Casual shoe or sneaker</x:v>
      </x:c>
      <x:c r="T1662" s="32" t="str">
        <x:v>Platform product type: women's shoes</x:v>
      </x:c>
      <x:c r="U1662" s="32" t="str">
        <x:v>Low</x:v>
      </x:c>
      <x:c r="V1662" s="67" t="n">
        <x:v>500</x:v>
      </x:c>
      <x:c r="W1662" s="47" t="n">
        <x:v>10.58</x:v>
      </x:c>
      <x:c r="X1662" s="47" t="n">
        <x:v>19.05</x:v>
      </x:c>
      <x:c r="Y1662" s="47" t="n">
        <x:v>37.04</x:v>
      </x:c>
      <x:c r="Z1662" s="47" t="n">
        <x:v>1.3</x:v>
      </x:c>
      <x:c r="AA1662" s="47" t="n">
        <x:v>2.5</x:v>
      </x:c>
      <x:c r="AB1662" s="68" t="n">
        <x:v>12</x:v>
      </x:c>
      <x:c r="AC1662" s="47" t="n">
        <x:v>13.98</x:v>
      </x:c>
      <x:c r="AD1662" s="47" t="n">
        <x:v>25.59</x:v>
      </x:c>
      <x:c r="AE1662" s="47" t="n">
        <x:v>49.89</x:v>
      </x:c>
      <x:c r="AF1662" s="68" t="n">
        <x:v>2.9</x:v>
      </x:c>
      <x:c r="AG1662" s="47" t="n">
        <x:v>3.5</x:v>
      </x:c>
      <x:c r="AH1662" s="68" t="n">
        <x:v>5</x:v>
      </x:c>
      <x:c r="AI1662" s="47" t="n">
        <x:v>83.73</x:v>
      </x:c>
      <x:c r="AJ1662" s="47" t="n">
        <x:v>607.87</x:v>
      </x:c>
      <x:c r="AK1662" s="48" t="n">
        <x:v>0.879</x:v>
      </x:c>
      <x:c r="AL1662" s="32" t="str">
        <x:v>Leather grade, sole tooling, and construction affect cost. Tariff and freight assumptions are illustrative and require current validation.</x:v>
      </x:c>
      <x:c r="AM1662"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gorgeous Block Wedge at its' essence is seasonless and versatile. With the perfect pedicure or favorite tights, these wedges will take you places. Color Black. 100% Leather. Made in Italy.</x:v>
      </x:c>
      <x:c r="AN1662" s="32" t="str">
        <x:v>https://github.com/shopifypartners/shopify-product-csvs-and-images/blob/master/csv-files/fashion.csv</x:v>
      </x:c>
      <x:c r="AO1662" s="32" t="str">
        <x:v>2026-08-05-v2</x:v>
      </x:c>
    </x:row>
    <x:row r="1663">
      <x:c r="A1663" s="32" t="n">
        <x:v>1662</x:v>
      </x:c>
      <x:c r="B1663" s="32" t="str">
        <x:v>Shopify</x:v>
      </x:c>
      <x:c r="C1663" s="32" t="str">
        <x:v>Shopify Partners sample: fashion.csv</x:v>
      </x:c>
      <x:c r="D1663" s="32" t="str">
        <x:v>fashion.csv:block-wedge-in-dark-slate</x:v>
      </x:c>
      <x:c r="E1663" s="32" t="str"/>
      <x:c r="F1663" s="32" t="str">
        <x:v>Block Wedge in Dark Slate</x:v>
      </x:c>
      <x:c r="G1663" s="32" t="str">
        <x:v>Marsell</x:v>
      </x:c>
      <x:c r="H1663" s="32" t="str">
        <x:v>Marsell</x:v>
      </x:c>
      <x:c r="I1663" s="47" t="n">
        <x:v>691.6</x:v>
      </x:c>
      <x:c r="J1663" s="32" t="str">
        <x:v>USD</x:v>
      </x:c>
      <x:c r="K1663" s="32" t="str">
        <x:v>12/1, grey, leather, marsell, putty, reshoot, SALE, salefavorite, shoe, shoemoon, shoes, spring4, spring6, spring7, spring8, SS15, stacked heel, visible, woman</x:v>
      </x:c>
      <x:c r="L1663" s="32" t="str">
        <x:v>women's shoes</x:v>
      </x:c>
      <x:c r="M1663" s="67"/>
      <x:c r="N1663" s="32" t="str"/>
      <x:c r="O1663" s="32" t="str">
        <x:v>https://cdn.shopify.com/s/files/1/0923/8036/products/2015-04-30_Reshoot_02_20387_21417.jpeg?v=1442348955</x:v>
      </x:c>
      <x:c r="P1663" s="32" t="str"/>
      <x:c r="Q1663" s="32" t="str">
        <x:v>Estimated</x:v>
      </x:c>
      <x:c r="R1663" s="32" t="str">
        <x:v>Footwear</x:v>
      </x:c>
      <x:c r="S1663" s="32" t="str">
        <x:v>Casual shoe or sneaker</x:v>
      </x:c>
      <x:c r="T1663" s="32" t="str">
        <x:v>Platform product type: women's shoes</x:v>
      </x:c>
      <x:c r="U1663" s="32" t="str">
        <x:v>Low</x:v>
      </x:c>
      <x:c r="V1663" s="67" t="n">
        <x:v>500</x:v>
      </x:c>
      <x:c r="W1663" s="47" t="n">
        <x:v>10.58</x:v>
      </x:c>
      <x:c r="X1663" s="47" t="n">
        <x:v>19.05</x:v>
      </x:c>
      <x:c r="Y1663" s="47" t="n">
        <x:v>37.04</x:v>
      </x:c>
      <x:c r="Z1663" s="47" t="n">
        <x:v>1.3</x:v>
      </x:c>
      <x:c r="AA1663" s="47" t="n">
        <x:v>2.5</x:v>
      </x:c>
      <x:c r="AB1663" s="68" t="n">
        <x:v>12</x:v>
      </x:c>
      <x:c r="AC1663" s="47" t="n">
        <x:v>13.98</x:v>
      </x:c>
      <x:c r="AD1663" s="47" t="n">
        <x:v>25.59</x:v>
      </x:c>
      <x:c r="AE1663" s="47" t="n">
        <x:v>49.89</x:v>
      </x:c>
      <x:c r="AF1663" s="68" t="n">
        <x:v>2.9</x:v>
      </x:c>
      <x:c r="AG1663" s="47" t="n">
        <x:v>3.5</x:v>
      </x:c>
      <x:c r="AH1663" s="68" t="n">
        <x:v>5</x:v>
      </x:c>
      <x:c r="AI1663" s="47" t="n">
        <x:v>83.73</x:v>
      </x:c>
      <x:c r="AJ1663" s="47" t="n">
        <x:v>607.87</x:v>
      </x:c>
      <x:c r="AK1663" s="48" t="n">
        <x:v>0.879</x:v>
      </x:c>
      <x:c r="AL1663" s="32" t="str">
        <x:v>Leather grade, sole tooling, and construction affect cost. Tariff and freight assumptions are illustrative and require current validation.</x:v>
      </x:c>
      <x:c r="AM1663"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gorgeous Block Wedge at its' essence is seasonless and versatile. With the perfect pedicure or favorite tights, these wedges will take you places. Color Dark Slate. 100% Leather. Made in Italy.</x:v>
      </x:c>
      <x:c r="AN1663" s="32" t="str">
        <x:v>https://github.com/shopifypartners/shopify-product-csvs-and-images/blob/master/csv-files/fashion.csv</x:v>
      </x:c>
      <x:c r="AO1663" s="32" t="str">
        <x:v>2026-08-05-v2</x:v>
      </x:c>
    </x:row>
    <x:row r="1664">
      <x:c r="A1664" s="32" t="n">
        <x:v>1663</x:v>
      </x:c>
      <x:c r="B1664" s="32" t="str">
        <x:v>Shopify</x:v>
      </x:c>
      <x:c r="C1664" s="32" t="str">
        <x:v>Shopify Partners sample: fashion.csv</x:v>
      </x:c>
      <x:c r="D1664" s="32" t="str">
        <x:v>fashion.csv:arsella-sandal-in-red</x:v>
      </x:c>
      <x:c r="E1664" s="32" t="str"/>
      <x:c r="F1664" s="32" t="str">
        <x:v>Arsella Sandal in Red</x:v>
      </x:c>
      <x:c r="G1664" s="32" t="str">
        <x:v>Marsell</x:v>
      </x:c>
      <x:c r="H1664" s="32" t="str">
        <x:v>Marsell</x:v>
      </x:c>
      <x:c r="I1664" s="47" t="n">
        <x:v>688</x:v>
      </x:c>
      <x:c r="J1664" s="32" t="str">
        <x:v>USD</x:v>
      </x:c>
      <x:c r="K1664" s="32" t="str">
        <x:v>12/1, arrivals, AW15, last, leather, leather sole, marsell, one, red, reshoot, Resort, sandal, sandals, shoe, shoemoon, shoes, signature, spring6, visible, woman</x:v>
      </x:c>
      <x:c r="L1664" s="32" t="str">
        <x:v>women's shoes</x:v>
      </x:c>
      <x:c r="M1664" s="67"/>
      <x:c r="N1664" s="32" t="str"/>
      <x:c r="O1664" s="32" t="str">
        <x:v>https://cdn.shopify.com/s/files/1/0923/8036/products/2015-04-30_Reshoot_01_0000_21403.jpeg?v=1442348997</x:v>
      </x:c>
      <x:c r="P1664" s="32" t="str"/>
      <x:c r="Q1664" s="32" t="str">
        <x:v>Estimated</x:v>
      </x:c>
      <x:c r="R1664" s="32" t="str">
        <x:v>Footwear</x:v>
      </x:c>
      <x:c r="S1664" s="32" t="str">
        <x:v>Casual shoe or sneaker</x:v>
      </x:c>
      <x:c r="T1664" s="32" t="str">
        <x:v>Platform product type: women's shoes</x:v>
      </x:c>
      <x:c r="U1664" s="32" t="str">
        <x:v>Low</x:v>
      </x:c>
      <x:c r="V1664" s="67" t="n">
        <x:v>500</x:v>
      </x:c>
      <x:c r="W1664" s="47" t="n">
        <x:v>10.58</x:v>
      </x:c>
      <x:c r="X1664" s="47" t="n">
        <x:v>19.05</x:v>
      </x:c>
      <x:c r="Y1664" s="47" t="n">
        <x:v>37.04</x:v>
      </x:c>
      <x:c r="Z1664" s="47" t="n">
        <x:v>1.3</x:v>
      </x:c>
      <x:c r="AA1664" s="47" t="n">
        <x:v>2.5</x:v>
      </x:c>
      <x:c r="AB1664" s="68" t="n">
        <x:v>12</x:v>
      </x:c>
      <x:c r="AC1664" s="47" t="n">
        <x:v>13.98</x:v>
      </x:c>
      <x:c r="AD1664" s="47" t="n">
        <x:v>25.59</x:v>
      </x:c>
      <x:c r="AE1664" s="47" t="n">
        <x:v>49.89</x:v>
      </x:c>
      <x:c r="AF1664" s="68" t="n">
        <x:v>2.9</x:v>
      </x:c>
      <x:c r="AG1664" s="47" t="n">
        <x:v>3.5</x:v>
      </x:c>
      <x:c r="AH1664" s="68" t="n">
        <x:v>5</x:v>
      </x:c>
      <x:c r="AI1664" s="47" t="n">
        <x:v>83.45</x:v>
      </x:c>
      <x:c r="AJ1664" s="47" t="n">
        <x:v>604.55</x:v>
      </x:c>
      <x:c r="AK1664" s="48" t="n">
        <x:v>0.879</x:v>
      </x:c>
      <x:c r="AL1664" s="32" t="str">
        <x:v>Leather grade, sole tooling, and construction affect cost. Tariff and freight assumptions are illustrative and require current validation.</x:v>
      </x:c>
      <x:c r="AM1664" s="32" t="str">
        <x:v>The Arsella Sandal from Marsell awakens your inner spring longings! Be ahead of the season resort wardrobe rush and embrace your perfect poolside accomplice. Color Red. 100% Leather. Made in Italy.</x:v>
      </x:c>
      <x:c r="AN1664" s="32" t="str">
        <x:v>https://github.com/shopifypartners/shopify-product-csvs-and-images/blob/master/csv-files/fashion.csv</x:v>
      </x:c>
      <x:c r="AO1664" s="32" t="str">
        <x:v>2026-08-05-v2</x:v>
      </x:c>
    </x:row>
    <x:row r="1665">
      <x:c r="A1665" s="32" t="n">
        <x:v>1664</x:v>
      </x:c>
      <x:c r="B1665" s="32" t="str">
        <x:v>Shopify</x:v>
      </x:c>
      <x:c r="C1665" s="32" t="str">
        <x:v>Shopify Partners sample: fashion.csv</x:v>
      </x:c>
      <x:c r="D1665" s="32" t="str">
        <x:v>fashion.csv:diamond-slip-on-in-white</x:v>
      </x:c>
      <x:c r="E1665" s="32" t="str"/>
      <x:c r="F1665" s="32" t="str">
        <x:v>Diamond Slip-On in White</x:v>
      </x:c>
      <x:c r="G1665" s="32" t="str">
        <x:v>Marsell</x:v>
      </x:c>
      <x:c r="H1665" s="32" t="str">
        <x:v>Marsell</x:v>
      </x:c>
      <x:c r="I1665" s="47" t="n">
        <x:v>509.6</x:v>
      </x:c>
      <x:c r="J1665" s="32" t="str">
        <x:v>USD</x:v>
      </x:c>
      <x:c r="K1665" s="32" t="str">
        <x:v>12/1, cooloff, last, marsell, one, SALE, shoe, shoemoon, shoes, shoot, Spring In Motion, SS15, visible, woman</x:v>
      </x:c>
      <x:c r="L1665" s="32" t="str">
        <x:v>women's shoes</x:v>
      </x:c>
      <x:c r="M1665" s="67"/>
      <x:c r="N1665" s="32" t="str"/>
      <x:c r="O1665" s="32" t="str">
        <x:v>https://cdn.shopify.com/s/files/1/0923/8036/products/Marsell_Diamond_slip_on_white_0002.jpeg?v=1437072572</x:v>
      </x:c>
      <x:c r="P1665" s="32" t="str"/>
      <x:c r="Q1665" s="32" t="str">
        <x:v>Estimated</x:v>
      </x:c>
      <x:c r="R1665" s="32" t="str">
        <x:v>Footwear</x:v>
      </x:c>
      <x:c r="S1665" s="32" t="str">
        <x:v>Casual shoe or sneaker</x:v>
      </x:c>
      <x:c r="T1665" s="32" t="str">
        <x:v>Platform product type: women's shoes</x:v>
      </x:c>
      <x:c r="U1665" s="32" t="str">
        <x:v>Low</x:v>
      </x:c>
      <x:c r="V1665" s="67" t="n">
        <x:v>500</x:v>
      </x:c>
      <x:c r="W1665" s="47" t="n">
        <x:v>10.58</x:v>
      </x:c>
      <x:c r="X1665" s="47" t="n">
        <x:v>19.05</x:v>
      </x:c>
      <x:c r="Y1665" s="47" t="n">
        <x:v>37.04</x:v>
      </x:c>
      <x:c r="Z1665" s="47" t="n">
        <x:v>1.3</x:v>
      </x:c>
      <x:c r="AA1665" s="47" t="n">
        <x:v>2.5</x:v>
      </x:c>
      <x:c r="AB1665" s="68" t="n">
        <x:v>12</x:v>
      </x:c>
      <x:c r="AC1665" s="47" t="n">
        <x:v>13.98</x:v>
      </x:c>
      <x:c r="AD1665" s="47" t="n">
        <x:v>25.59</x:v>
      </x:c>
      <x:c r="AE1665" s="47" t="n">
        <x:v>49.89</x:v>
      </x:c>
      <x:c r="AF1665" s="68" t="n">
        <x:v>2.9</x:v>
      </x:c>
      <x:c r="AG1665" s="47" t="n">
        <x:v>3.5</x:v>
      </x:c>
      <x:c r="AH1665" s="68" t="n">
        <x:v>5</x:v>
      </x:c>
      <x:c r="AI1665" s="47" t="n">
        <x:v>69.35</x:v>
      </x:c>
      <x:c r="AJ1665" s="47" t="n">
        <x:v>440.25</x:v>
      </x:c>
      <x:c r="AK1665" s="48" t="n">
        <x:v>0.8640000000000001</x:v>
      </x:c>
      <x:c r="AL1665" s="32" t="str">
        <x:v>Leather grade, sole tooling, and construction affect cost. Tariff and freight assumptions are illustrative and require current validation.</x:v>
      </x:c>
      <x:c r="AM1665"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Diamond Slip-On is ideal for the active spirit with a errands, tours, and museum meanderings. Comes with r emovable ties for optimum versatility. Color White. 100% Leather. Made in Italy.</x:v>
      </x:c>
      <x:c r="AN1665" s="32" t="str">
        <x:v>https://github.com/shopifypartners/shopify-product-csvs-and-images/blob/master/csv-files/fashion.csv</x:v>
      </x:c>
      <x:c r="AO1665" s="32" t="str">
        <x:v>2026-08-05-v2</x:v>
      </x:c>
    </x:row>
    <x:row r="1666">
      <x:c r="A1666" s="32" t="n">
        <x:v>1665</x:v>
      </x:c>
      <x:c r="B1666" s="32" t="str">
        <x:v>Shopify</x:v>
      </x:c>
      <x:c r="C1666" s="32" t="str">
        <x:v>Shopify Partners sample: fashion.csv</x:v>
      </x:c>
      <x:c r="D1666" s="32" t="str">
        <x:v>fashion.csv:circle-bag-in-black</x:v>
      </x:c>
      <x:c r="E1666" s="32" t="str"/>
      <x:c r="F1666" s="32" t="str">
        <x:v>Circle Bag in Black</x:v>
      </x:c>
      <x:c r="G1666" s="32" t="str">
        <x:v>Marsell</x:v>
      </x:c>
      <x:c r="H1666" s="32" t="str">
        <x:v>Marsell</x:v>
      </x:c>
      <x:c r="I1666" s="47" t="n">
        <x:v>1598</x:v>
      </x:c>
      <x:c r="J1666" s="32" t="str">
        <x:v>USD</x:v>
      </x:c>
      <x:c r="K1666" s="32" t="str">
        <x:v>12/1, accessories, arrivals, AW15, bag, gift guide, last, marsell, mothermoon, nightout, one, Signature, spring3, visible, woman</x:v>
      </x:c>
      <x:c r="L1666" s="32" t="str">
        <x:v>women's bags</x:v>
      </x:c>
      <x:c r="M1666" s="67"/>
      <x:c r="N1666" s="32" t="str"/>
      <x:c r="O1666" s="32" t="str">
        <x:v>https://cdn.shopify.com/s/files/1/0923/8036/products/Marsell_6933.jpeg?v=1437072548</x:v>
      </x:c>
      <x:c r="P1666" s="32" t="str"/>
      <x:c r="Q1666" s="32" t="str">
        <x:v>Estimated</x:v>
      </x:c>
      <x:c r="R1666" s="32" t="str">
        <x:v>Bags</x:v>
      </x:c>
      <x:c r="S1666" s="32" t="str">
        <x:v>Fashion handbag</x:v>
      </x:c>
      <x:c r="T1666" s="32" t="str">
        <x:v>Platform product type: women's bags</x:v>
      </x:c>
      <x:c r="U1666" s="32" t="str">
        <x:v>Low</x:v>
      </x:c>
      <x:c r="V1666" s="67" t="n">
        <x:v>500</x:v>
      </x:c>
      <x:c r="W1666" s="47" t="n">
        <x:v>7.45</x:v>
      </x:c>
      <x:c r="X1666" s="47" t="n">
        <x:v>16.76</x:v>
      </x:c>
      <x:c r="Y1666" s="47" t="n">
        <x:v>37.24</x:v>
      </x:c>
      <x:c r="Z1666" s="47" t="n">
        <x:v>1.4</x:v>
      </x:c>
      <x:c r="AA1666" s="47" t="n">
        <x:v>2</x:v>
      </x:c>
      <x:c r="AB1666" s="68" t="n">
        <x:v>8</x:v>
      </x:c>
      <x:c r="AC1666" s="47" t="n">
        <x:v>9.66</x:v>
      </x:c>
      <x:c r="AD1666" s="47" t="n">
        <x:v>21.77</x:v>
      </x:c>
      <x:c r="AE1666" s="47" t="n">
        <x:v>48.86</x:v>
      </x:c>
      <x:c r="AF1666" s="68" t="n">
        <x:v>2.9</x:v>
      </x:c>
      <x:c r="AG1666" s="47" t="n">
        <x:v>3.5</x:v>
      </x:c>
      <x:c r="AH1666" s="68" t="n">
        <x:v>5</x:v>
      </x:c>
      <x:c r="AI1666" s="47" t="n">
        <x:v>151.51</x:v>
      </x:c>
      <x:c r="AJ1666" s="47" t="n">
        <x:v>1446.49</x:v>
      </x:c>
      <x:c r="AK1666" s="48" t="n">
        <x:v>0.905</x:v>
      </x:c>
      <x:c r="AL1666" s="32" t="str">
        <x:v>Leather grade, hardware, construction, and QC dominate. Tariff and freight assumptions are illustrative and require current validation.</x:v>
      </x:c>
      <x:c r="AM1666" s="32" t="str">
        <x:v>Married aesthetics of innovation and tradition, Marséll crafts leatherwear of mastering technique. Where modern classism takes wearable shape, anticipate artistic expression epitomized in leather footwear and bags. This enticing piece presents accessible artistry. Beautifully folded material is intoxicating to touch and see. Top zip for main closure. Two interior lining zip pockets. Two hidden side zip pockets. Adjustable strap with luggage tag. Color Black. 100% Leather, 100% Linen Lining. Made</x:v>
      </x:c>
      <x:c r="AN1666" s="32" t="str">
        <x:v>https://github.com/shopifypartners/shopify-product-csvs-and-images/blob/master/csv-files/fashion.csv</x:v>
      </x:c>
      <x:c r="AO1666" s="32" t="str">
        <x:v>2026-08-05-v2</x:v>
      </x:c>
    </x:row>
    <x:row r="1667">
      <x:c r="A1667" s="32" t="n">
        <x:v>1666</x:v>
      </x:c>
      <x:c r="B1667" s="32" t="str">
        <x:v>Shopify</x:v>
      </x:c>
      <x:c r="C1667" s="32" t="str">
        <x:v>Shopify Partners sample: fashion.csv</x:v>
      </x:c>
      <x:c r="D1667" s="32" t="str">
        <x:v>fashion.csv:feather-sash-in-black</x:v>
      </x:c>
      <x:c r="E1667" s="32" t="str"/>
      <x:c r="F1667" s="32" t="str">
        <x:v>Feather Sash</x:v>
      </x:c>
      <x:c r="G1667" s="32" t="str">
        <x:v>Louiza Babouryan</x:v>
      </x:c>
      <x:c r="H1667" s="32" t="str">
        <x:v>Louiza Babouryan</x:v>
      </x:c>
      <x:c r="I1667" s="47" t="n">
        <x:v>148</x:v>
      </x:c>
      <x:c r="J1667" s="32" t="str">
        <x:v>USD</x:v>
      </x:c>
      <x:c r="K1667" s="32" t="str">
        <x:v>12/1, accessories, arrivals, AW15, black, bounty, feather, feathers, gift guide, last, louiza babouryan, one, one6/11, pom pom, sash, signature, spring4, spring6, visible, woman</x:v>
      </x:c>
      <x:c r="L1667" s="32" t="str">
        <x:v>Women's Accessories</x:v>
      </x:c>
      <x:c r="M1667" s="67"/>
      <x:c r="N1667" s="32" t="str"/>
      <x:c r="O1667" s="32" t="str">
        <x:v>https://cdn.shopify.com/s/files/1/0923/8036/products/LouizaB_6887.jpeg?v=1437072539</x:v>
      </x:c>
      <x:c r="P1667" s="32" t="str"/>
      <x:c r="Q1667" s="32" t="str">
        <x:v>Estimated</x:v>
      </x:c>
      <x:c r="R1667" s="32" t="str">
        <x:v>Accessories</x:v>
      </x:c>
      <x:c r="S1667" s="32" t="str">
        <x:v>Belt</x:v>
      </x:c>
      <x:c r="T1667" s="32" t="str">
        <x:v>Keyword/category match: sash</x:v>
      </x:c>
      <x:c r="U1667" s="32" t="str">
        <x:v>Low</x:v>
      </x:c>
      <x:c r="V1667" s="67" t="n">
        <x:v>500</x:v>
      </x:c>
      <x:c r="W1667" s="47" t="n">
        <x:v>2.5</x:v>
      </x:c>
      <x:c r="X1667" s="47" t="n">
        <x:v>6</x:v>
      </x:c>
      <x:c r="Y1667" s="47" t="n">
        <x:v>15</x:v>
      </x:c>
      <x:c r="Z1667" s="47" t="n">
        <x:v>0.6</x:v>
      </x:c>
      <x:c r="AA1667" s="47" t="n">
        <x:v>0.4</x:v>
      </x:c>
      <x:c r="AB1667" s="68" t="n">
        <x:v>8</x:v>
      </x:c>
      <x:c r="AC1667" s="47" t="n">
        <x:v>3.16</x:v>
      </x:c>
      <x:c r="AD1667" s="47" t="n">
        <x:v>7.56</x:v>
      </x:c>
      <x:c r="AE1667" s="47" t="n">
        <x:v>18.79</x:v>
      </x:c>
      <x:c r="AF1667" s="68" t="n">
        <x:v>2.9</x:v>
      </x:c>
      <x:c r="AG1667" s="47" t="n">
        <x:v>3.5</x:v>
      </x:c>
      <x:c r="AH1667" s="68" t="n">
        <x:v>5</x:v>
      </x:c>
      <x:c r="AI1667" s="47" t="n">
        <x:v>22.75</x:v>
      </x:c>
      <x:c r="AJ1667" s="47" t="n">
        <x:v>125.25</x:v>
      </x:c>
      <x:c r="AK1667" s="48" t="n">
        <x:v>0.846</x:v>
      </x:c>
      <x:c r="AL1667" s="32" t="str">
        <x:v>Leather grade, buckle, plating, and stitching affect cost. Tariff and freight assumptions are illustrative and require current validation.</x:v>
      </x:c>
      <x:c r="AM1667" s="32" t="str">
        <x:v>This is a demonstration store. You can purchase products like this from Baby &amp; Company Add some spunk to your look with the Feather Sash from Louiza Babouryan. Ideal for layering, wrapping, and tying for a spark of detail. Louiza Babouryan. Color Black. Ostrich Feather. Made in the U.S.A. Length 68". Also available in Grey. Shop our collection of Louiza Babouryan</x:v>
      </x:c>
      <x:c r="AN1667" s="32" t="str">
        <x:v>https://github.com/shopifypartners/shopify-product-csvs-and-images/blob/master/csv-files/fashion.csv</x:v>
      </x:c>
      <x:c r="AO1667" s="32" t="str">
        <x:v>2026-08-05-v2</x:v>
      </x:c>
    </x:row>
    <x:row r="1668">
      <x:c r="A1668" s="32" t="n">
        <x:v>1667</x:v>
      </x:c>
      <x:c r="B1668" s="32" t="str">
        <x:v>Shopify</x:v>
      </x:c>
      <x:c r="C1668" s="32" t="str">
        <x:v>Shopify Partners sample: fashion.csv</x:v>
      </x:c>
      <x:c r="D1668" s="32" t="str">
        <x:v>fashion.csv:low-chelsea-boot-in-black</x:v>
      </x:c>
      <x:c r="E1668" s="32" t="str"/>
      <x:c r="F1668" s="32" t="str">
        <x:v>Low Chelsea Boot in Black</x:v>
      </x:c>
      <x:c r="G1668" s="32" t="str">
        <x:v>Marsell</x:v>
      </x:c>
      <x:c r="H1668" s="32" t="str">
        <x:v>Marsell</x:v>
      </x:c>
      <x:c r="I1668" s="47" t="n">
        <x:v>481.6</x:v>
      </x:c>
      <x:c r="J1668" s="32" t="str">
        <x:v>USD</x:v>
      </x:c>
      <x:c r="K1668" s="32" t="str">
        <x:v>12/1, chelsea, last, man, Marsell, men's, one, SALE, salefave3, salefavorite, shoe, shoemoon, shoes, slip-on, SS15, suede, visible</x:v>
      </x:c>
      <x:c r="L1668" s="32" t="str">
        <x:v>men's shoes</x:v>
      </x:c>
      <x:c r="M1668" s="67"/>
      <x:c r="N1668" s="32" t="str"/>
      <x:c r="O1668" s="32" t="str">
        <x:v>https://cdn.shopify.com/s/files/1/0923/8036/products/2015-05-13_Reshoot_Look1_20418_21784.jpeg?v=1442349214</x:v>
      </x:c>
      <x:c r="P1668" s="32" t="str"/>
      <x:c r="Q1668" s="32" t="str">
        <x:v>Estimated</x:v>
      </x:c>
      <x:c r="R1668" s="32" t="str">
        <x:v>Footwear</x:v>
      </x:c>
      <x:c r="S1668" s="32" t="str">
        <x:v>Casual shoe or sneaker</x:v>
      </x:c>
      <x:c r="T1668" s="32" t="str">
        <x:v>Platform product type: men's shoes</x:v>
      </x:c>
      <x:c r="U1668" s="32" t="str">
        <x:v>Low</x:v>
      </x:c>
      <x:c r="V1668" s="67" t="n">
        <x:v>500</x:v>
      </x:c>
      <x:c r="W1668" s="47" t="n">
        <x:v>10.58</x:v>
      </x:c>
      <x:c r="X1668" s="47" t="n">
        <x:v>19.05</x:v>
      </x:c>
      <x:c r="Y1668" s="47" t="n">
        <x:v>37.04</x:v>
      </x:c>
      <x:c r="Z1668" s="47" t="n">
        <x:v>1.3</x:v>
      </x:c>
      <x:c r="AA1668" s="47" t="n">
        <x:v>2.5</x:v>
      </x:c>
      <x:c r="AB1668" s="68" t="n">
        <x:v>12</x:v>
      </x:c>
      <x:c r="AC1668" s="47" t="n">
        <x:v>13.98</x:v>
      </x:c>
      <x:c r="AD1668" s="47" t="n">
        <x:v>25.59</x:v>
      </x:c>
      <x:c r="AE1668" s="47" t="n">
        <x:v>49.89</x:v>
      </x:c>
      <x:c r="AF1668" s="68" t="n">
        <x:v>2.9</x:v>
      </x:c>
      <x:c r="AG1668" s="47" t="n">
        <x:v>3.5</x:v>
      </x:c>
      <x:c r="AH1668" s="68" t="n">
        <x:v>5</x:v>
      </x:c>
      <x:c r="AI1668" s="47" t="n">
        <x:v>67.14</x:v>
      </x:c>
      <x:c r="AJ1668" s="47" t="n">
        <x:v>414.46</x:v>
      </x:c>
      <x:c r="AK1668" s="48" t="n">
        <x:v>0.861</x:v>
      </x:c>
      <x:c r="AL1668" s="32" t="str">
        <x:v>Leather grade, sole tooling, and construction affect cost. Tariff and freight assumptions are illustrative and require current validation.</x:v>
      </x:c>
      <x:c r="AM1668" s="32" t="str">
        <x:v>Married aesthetics of innovation and tradition, Marséll crafts shoes of mastering technique. Where modern classism takes wearable shape, anticipate artistic expression epitomized in leather footwear. The Low Chelsea Boot nods to the classic staple yet takes it's own personality. With sueded leather, and a rounded toe, this piece will aged courageously. Color Black. 100% Leather. Made in Italy.</x:v>
      </x:c>
      <x:c r="AN1668" s="32" t="str">
        <x:v>https://github.com/shopifypartners/shopify-product-csvs-and-images/blob/master/csv-files/fashion.csv</x:v>
      </x:c>
      <x:c r="AO1668" s="32" t="str">
        <x:v>2026-08-05-v2</x:v>
      </x:c>
    </x:row>
    <x:row r="1669">
      <x:c r="A1669" s="32" t="n">
        <x:v>1668</x:v>
      </x:c>
      <x:c r="B1669" s="32" t="str">
        <x:v>Shopify</x:v>
      </x:c>
      <x:c r="C1669" s="32" t="str">
        <x:v>Shopify Partners sample: fashion.csv</x:v>
      </x:c>
      <x:c r="D1669" s="32" t="str">
        <x:v>fashion.csv:marrone-oxford-in-brown</x:v>
      </x:c>
      <x:c r="E1669" s="32" t="str"/>
      <x:c r="F1669" s="32" t="str">
        <x:v>Marrone Oxford in Brown</x:v>
      </x:c>
      <x:c r="G1669" s="32" t="str">
        <x:v>Marsell</x:v>
      </x:c>
      <x:c r="H1669" s="32" t="str">
        <x:v>Marsell</x:v>
      </x:c>
      <x:c r="I1669" s="47" t="n">
        <x:v>908</x:v>
      </x:c>
      <x:c r="J1669" s="32" t="str">
        <x:v>USD</x:v>
      </x:c>
      <x:c r="K1669" s="32" t="str">
        <x:v>12/1, AW15, distressed, laydown reshoot, leather, leather sole, man, marsell, men's, oxford, shoe, shoemoon, shoes, signature, visible</x:v>
      </x:c>
      <x:c r="L1669" s="32" t="str">
        <x:v>men's shoes</x:v>
      </x:c>
      <x:c r="M1669" s="67"/>
      <x:c r="N1669" s="32" t="str"/>
      <x:c r="O1669" s="32" t="str">
        <x:v>https://cdn.shopify.com/s/files/1/0923/8036/products/2015-05-13_Reshoot_Look13_20420_21810.jpeg?v=1442349119</x:v>
      </x:c>
      <x:c r="P1669" s="32" t="str"/>
      <x:c r="Q1669" s="32" t="str">
        <x:v>Estimated</x:v>
      </x:c>
      <x:c r="R1669" s="32" t="str">
        <x:v>Footwear</x:v>
      </x:c>
      <x:c r="S1669" s="32" t="str">
        <x:v>Casual shoe or sneaker</x:v>
      </x:c>
      <x:c r="T1669" s="32" t="str">
        <x:v>Platform product type: men's shoes</x:v>
      </x:c>
      <x:c r="U1669" s="32" t="str">
        <x:v>Low</x:v>
      </x:c>
      <x:c r="V1669" s="67" t="n">
        <x:v>500</x:v>
      </x:c>
      <x:c r="W1669" s="47" t="n">
        <x:v>10.58</x:v>
      </x:c>
      <x:c r="X1669" s="47" t="n">
        <x:v>19.05</x:v>
      </x:c>
      <x:c r="Y1669" s="47" t="n">
        <x:v>37.04</x:v>
      </x:c>
      <x:c r="Z1669" s="47" t="n">
        <x:v>1.3</x:v>
      </x:c>
      <x:c r="AA1669" s="47" t="n">
        <x:v>2.5</x:v>
      </x:c>
      <x:c r="AB1669" s="68" t="n">
        <x:v>12</x:v>
      </x:c>
      <x:c r="AC1669" s="47" t="n">
        <x:v>13.98</x:v>
      </x:c>
      <x:c r="AD1669" s="47" t="n">
        <x:v>25.59</x:v>
      </x:c>
      <x:c r="AE1669" s="47" t="n">
        <x:v>49.89</x:v>
      </x:c>
      <x:c r="AF1669" s="68" t="n">
        <x:v>2.9</x:v>
      </x:c>
      <x:c r="AG1669" s="47" t="n">
        <x:v>3.5</x:v>
      </x:c>
      <x:c r="AH1669" s="68" t="n">
        <x:v>5</x:v>
      </x:c>
      <x:c r="AI1669" s="47" t="n">
        <x:v>100.83</x:v>
      </x:c>
      <x:c r="AJ1669" s="47" t="n">
        <x:v>807.17</x:v>
      </x:c>
      <x:c r="AK1669" s="48" t="n">
        <x:v>0.889</x:v>
      </x:c>
      <x:c r="AL1669" s="32" t="str">
        <x:v>Leather grade, sole tooling, and construction affect cost. Tariff and freight assumptions are illustrative and require current validation.</x:v>
      </x:c>
      <x:c r="AM1669" s="32" t="str">
        <x:v>This is a demonstration store. You can purchase products like this from Baby &amp; Company Marrying attributes of innovation and tradition, Marséll crafts shoes of mastering technique. Where modern sophistication takes wearable shape, anticipate artistic expression epitomized in leather footwear. The Marrone Oxford reiterates the stylistic importance for classic Oxfords. Color Brown. 100% Leather. Made in Italy.</x:v>
      </x:c>
      <x:c r="AN1669" s="32" t="str">
        <x:v>https://github.com/shopifypartners/shopify-product-csvs-and-images/blob/master/csv-files/fashion.csv</x:v>
      </x:c>
      <x:c r="AO1669" s="32" t="str">
        <x:v>2026-08-05-v2</x:v>
      </x:c>
    </x:row>
    <x:row r="1670">
      <x:c r="A1670" s="32" t="n">
        <x:v>1669</x:v>
      </x:c>
      <x:c r="B1670" s="32" t="str">
        <x:v>Shopify</x:v>
      </x:c>
      <x:c r="C1670" s="32" t="str">
        <x:v>Shopify Partners sample: fashion.csv</x:v>
      </x:c>
      <x:c r="D1670" s="32" t="str">
        <x:v>fashion.csv:marsacco-lace-up-in-brown</x:v>
      </x:c>
      <x:c r="E1670" s="32" t="str"/>
      <x:c r="F1670" s="32" t="str">
        <x:v>Marsacco Lace Up in Bark</x:v>
      </x:c>
      <x:c r="G1670" s="32" t="str">
        <x:v>Marsell</x:v>
      </x:c>
      <x:c r="H1670" s="32" t="str">
        <x:v>Marsell</x:v>
      </x:c>
      <x:c r="I1670" s="47" t="n">
        <x:v>530.6</x:v>
      </x:c>
      <x:c r="J1670" s="32" t="str">
        <x:v>USD</x:v>
      </x:c>
      <x:c r="K1670" s="32" t="str">
        <x:v>12/1, bark, brown, laydown reshoot, man, Marsell, men's, SALE, shoe, shoemoon, shoes, SS15, visible</x:v>
      </x:c>
      <x:c r="L1670" s="32" t="str">
        <x:v>men's shoes</x:v>
      </x:c>
      <x:c r="M1670" s="67"/>
      <x:c r="N1670" s="32" t="str"/>
      <x:c r="O1670" s="32" t="str">
        <x:v>https://cdn.shopify.com/s/files/1/0923/8036/products/2015-05-13_Reshoot_Look14_20427_21812.jpeg?v=1442349170</x:v>
      </x:c>
      <x:c r="P1670" s="32" t="str"/>
      <x:c r="Q1670" s="32" t="str">
        <x:v>Estimated</x:v>
      </x:c>
      <x:c r="R1670" s="32" t="str">
        <x:v>Footwear</x:v>
      </x:c>
      <x:c r="S1670" s="32" t="str">
        <x:v>Casual shoe or sneaker</x:v>
      </x:c>
      <x:c r="T1670" s="32" t="str">
        <x:v>Platform product type: men's shoes</x:v>
      </x:c>
      <x:c r="U1670" s="32" t="str">
        <x:v>Low</x:v>
      </x:c>
      <x:c r="V1670" s="67" t="n">
        <x:v>500</x:v>
      </x:c>
      <x:c r="W1670" s="47" t="n">
        <x:v>10.58</x:v>
      </x:c>
      <x:c r="X1670" s="47" t="n">
        <x:v>19.05</x:v>
      </x:c>
      <x:c r="Y1670" s="47" t="n">
        <x:v>37.04</x:v>
      </x:c>
      <x:c r="Z1670" s="47" t="n">
        <x:v>1.3</x:v>
      </x:c>
      <x:c r="AA1670" s="47" t="n">
        <x:v>2.5</x:v>
      </x:c>
      <x:c r="AB1670" s="68" t="n">
        <x:v>12</x:v>
      </x:c>
      <x:c r="AC1670" s="47" t="n">
        <x:v>13.98</x:v>
      </x:c>
      <x:c r="AD1670" s="47" t="n">
        <x:v>25.59</x:v>
      </x:c>
      <x:c r="AE1670" s="47" t="n">
        <x:v>49.89</x:v>
      </x:c>
      <x:c r="AF1670" s="68" t="n">
        <x:v>2.9</x:v>
      </x:c>
      <x:c r="AG1670" s="47" t="n">
        <x:v>3.5</x:v>
      </x:c>
      <x:c r="AH1670" s="68" t="n">
        <x:v>5</x:v>
      </x:c>
      <x:c r="AI1670" s="47" t="n">
        <x:v>71.01</x:v>
      </x:c>
      <x:c r="AJ1670" s="47" t="n">
        <x:v>459.59</x:v>
      </x:c>
      <x:c r="AK1670" s="48" t="n">
        <x:v>0.866</x:v>
      </x:c>
      <x:c r="AL1670" s="32" t="str">
        <x:v>Leather grade, sole tooling, and construction affect cost. Tariff and freight assumptions are illustrative and require current validation.</x:v>
      </x:c>
      <x:c r="AM1670" s="32" t="str">
        <x:v>Married aesthetics of innovation and tradition, Marséll crafts shoes of mastering technique. Where modern classism takes wearable shape, anticipate artistic expression epitomized in leather footwear. Let's wrinkle in time with this staple. The Marsacco Lace Up is unlike any other with its' statement wrinkles and intentional wearing. Composed of already aged leather only needs a human to wear it. Color Bark. 100% Leather. Made in Italy.</x:v>
      </x:c>
      <x:c r="AN1670" s="32" t="str">
        <x:v>https://github.com/shopifypartners/shopify-product-csvs-and-images/blob/master/csv-files/fashion.csv</x:v>
      </x:c>
      <x:c r="AO1670" s="32" t="str">
        <x:v>2026-08-05-v2</x:v>
      </x:c>
    </x:row>
    <x:row r="1671">
      <x:c r="A1671" s="32" t="n">
        <x:v>1670</x:v>
      </x:c>
      <x:c r="B1671" s="32" t="str">
        <x:v>Shopify</x:v>
      </x:c>
      <x:c r="C1671" s="32" t="str">
        <x:v>Shopify Partners sample: fashion.csv</x:v>
      </x:c>
      <x:c r="D1671" s="32" t="str">
        <x:v>fashion.csv:combat-ankle-boot-in-black</x:v>
      </x:c>
      <x:c r="E1671" s="32" t="str"/>
      <x:c r="F1671" s="32" t="str">
        <x:v>Combat Ankle Boot in Black</x:v>
      </x:c>
      <x:c r="G1671" s="32" t="str">
        <x:v>Marsell</x:v>
      </x:c>
      <x:c r="H1671" s="32" t="str">
        <x:v>Marsell</x:v>
      </x:c>
      <x:c r="I1671" s="47" t="n">
        <x:v>958</x:v>
      </x:c>
      <x:c r="J1671" s="32" t="str">
        <x:v>USD</x:v>
      </x:c>
      <x:c r="K1671" s="32" t="str">
        <x:v>12/1, AW15, black, combat boots, lace up, laydown reshoot, leather, man, marsell, shoe, shoemoon, shoes, signature, visible</x:v>
      </x:c>
      <x:c r="L1671" s="32" t="str">
        <x:v>men's shoes</x:v>
      </x:c>
      <x:c r="M1671" s="67"/>
      <x:c r="N1671" s="32" t="str"/>
      <x:c r="O1671" s="32" t="str">
        <x:v>https://cdn.shopify.com/s/files/1/0923/8036/products/Marsell_6858.jpeg?v=1442349105</x:v>
      </x:c>
      <x:c r="P1671" s="32" t="str"/>
      <x:c r="Q1671" s="32" t="str">
        <x:v>Estimated</x:v>
      </x:c>
      <x:c r="R1671" s="32" t="str">
        <x:v>Footwear</x:v>
      </x:c>
      <x:c r="S1671" s="32" t="str">
        <x:v>Casual shoe or sneaker</x:v>
      </x:c>
      <x:c r="T1671" s="32" t="str">
        <x:v>Platform product type: men's shoes</x:v>
      </x:c>
      <x:c r="U1671" s="32" t="str">
        <x:v>Low</x:v>
      </x:c>
      <x:c r="V1671" s="67" t="n">
        <x:v>500</x:v>
      </x:c>
      <x:c r="W1671" s="47" t="n">
        <x:v>10.58</x:v>
      </x:c>
      <x:c r="X1671" s="47" t="n">
        <x:v>19.05</x:v>
      </x:c>
      <x:c r="Y1671" s="47" t="n">
        <x:v>37.04</x:v>
      </x:c>
      <x:c r="Z1671" s="47" t="n">
        <x:v>1.3</x:v>
      </x:c>
      <x:c r="AA1671" s="47" t="n">
        <x:v>2.5</x:v>
      </x:c>
      <x:c r="AB1671" s="68" t="n">
        <x:v>12</x:v>
      </x:c>
      <x:c r="AC1671" s="47" t="n">
        <x:v>13.98</x:v>
      </x:c>
      <x:c r="AD1671" s="47" t="n">
        <x:v>25.59</x:v>
      </x:c>
      <x:c r="AE1671" s="47" t="n">
        <x:v>49.89</x:v>
      </x:c>
      <x:c r="AF1671" s="68" t="n">
        <x:v>2.9</x:v>
      </x:c>
      <x:c r="AG1671" s="47" t="n">
        <x:v>3.5</x:v>
      </x:c>
      <x:c r="AH1671" s="68" t="n">
        <x:v>5</x:v>
      </x:c>
      <x:c r="AI1671" s="47" t="n">
        <x:v>104.78</x:v>
      </x:c>
      <x:c r="AJ1671" s="47" t="n">
        <x:v>853.22</x:v>
      </x:c>
      <x:c r="AK1671" s="48" t="n">
        <x:v>0.8909999999999999</x:v>
      </x:c>
      <x:c r="AL1671" s="32" t="str">
        <x:v>Leather grade, sole tooling, and construction affect cost. Tariff and freight assumptions are illustrative and require current validation.</x:v>
      </x:c>
      <x:c r="AM1671"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Ankle Combat Boot are designed for the "to-go" lifestyle. Comfortable, minimal, yet functional. Color Black. 100% Leather. Made in Italy.</x:v>
      </x:c>
      <x:c r="AN1671" s="32" t="str">
        <x:v>https://github.com/shopifypartners/shopify-product-csvs-and-images/blob/master/csv-files/fashion.csv</x:v>
      </x:c>
      <x:c r="AO1671" s="32" t="str">
        <x:v>2026-08-05-v2</x:v>
      </x:c>
    </x:row>
    <x:row r="1672">
      <x:c r="A1672" s="32" t="n">
        <x:v>1671</x:v>
      </x:c>
      <x:c r="B1672" s="32" t="str">
        <x:v>Shopify</x:v>
      </x:c>
      <x:c r="C1672" s="32" t="str">
        <x:v>Shopify Partners sample: fashion.csv</x:v>
      </x:c>
      <x:c r="D1672" s="32" t="str">
        <x:v>fashion.csv:buckle-less-belt-in-black</x:v>
      </x:c>
      <x:c r="E1672" s="32" t="str"/>
      <x:c r="F1672" s="32" t="str">
        <x:v>Buckle-less Belt in Black</x:v>
      </x:c>
      <x:c r="G1672" s="32" t="str">
        <x:v>Kelly Cole Group</x:v>
      </x:c>
      <x:c r="H1672" s="32" t="str">
        <x:v>Kelly Cole Group</x:v>
      </x:c>
      <x:c r="I1672" s="47" t="n">
        <x:v>89.6</x:v>
      </x:c>
      <x:c r="J1672" s="32" t="str">
        <x:v>USD</x:v>
      </x:c>
      <x:c r="K1672" s="32" t="str">
        <x:v>12/01, Accessories, belt, fathersday, Kelley Cole Group, Man, menluggage, newman, SALE, spring4, spring7, SS15, unisex belt, visible, Woman</x:v>
      </x:c>
      <x:c r="L1672" s="32" t="str">
        <x:v>unisex belts</x:v>
      </x:c>
      <x:c r="M1672" s="67"/>
      <x:c r="N1672" s="32" t="str"/>
      <x:c r="O1672" s="32" t="str">
        <x:v>https://cdn.shopify.com/s/files/1/0923/8036/products/Kelly_Cole_6998.jpeg?v=1437072496</x:v>
      </x:c>
      <x:c r="P1672" s="32" t="str"/>
      <x:c r="Q1672" s="32" t="str">
        <x:v>Estimated</x:v>
      </x:c>
      <x:c r="R1672" s="32" t="str">
        <x:v>Accessories</x:v>
      </x:c>
      <x:c r="S1672" s="32" t="str">
        <x:v>Belt</x:v>
      </x:c>
      <x:c r="T1672" s="32" t="str">
        <x:v>Keyword/category match:  belt </x:v>
      </x:c>
      <x:c r="U1672" s="32" t="str">
        <x:v>Low</x:v>
      </x:c>
      <x:c r="V1672" s="67" t="n">
        <x:v>500</x:v>
      </x:c>
      <x:c r="W1672" s="47" t="n">
        <x:v>2.5</x:v>
      </x:c>
      <x:c r="X1672" s="47" t="n">
        <x:v>6</x:v>
      </x:c>
      <x:c r="Y1672" s="47" t="n">
        <x:v>15</x:v>
      </x:c>
      <x:c r="Z1672" s="47" t="n">
        <x:v>0.6</x:v>
      </x:c>
      <x:c r="AA1672" s="47" t="n">
        <x:v>0.4</x:v>
      </x:c>
      <x:c r="AB1672" s="68" t="n">
        <x:v>8</x:v>
      </x:c>
      <x:c r="AC1672" s="47" t="n">
        <x:v>3.16</x:v>
      </x:c>
      <x:c r="AD1672" s="47" t="n">
        <x:v>7.56</x:v>
      </x:c>
      <x:c r="AE1672" s="47" t="n">
        <x:v>18.79</x:v>
      </x:c>
      <x:c r="AF1672" s="68" t="n">
        <x:v>2.9</x:v>
      </x:c>
      <x:c r="AG1672" s="47" t="n">
        <x:v>3.5</x:v>
      </x:c>
      <x:c r="AH1672" s="68" t="n">
        <x:v>5</x:v>
      </x:c>
      <x:c r="AI1672" s="47" t="n">
        <x:v>18.14</x:v>
      </x:c>
      <x:c r="AJ1672" s="47" t="n">
        <x:v>71.46</x:v>
      </x:c>
      <x:c r="AK1672" s="48" t="n">
        <x:v>0.7979999999999999</x:v>
      </x:c>
      <x:c r="AL1672" s="32" t="str">
        <x:v>Leather grade, buckle, plating, and stitching affect cost. Tariff and freight assumptions are illustrative and require current validation.</x:v>
      </x:c>
      <x:c r="AM1672" s="32" t="str">
        <x:v>This is a demonstration store. You can purchase products like this from Baby &amp; Company Kelly Cole Group. Color Black. 100% Leather. Made in U.S.A. Length 28 X 2". Also available in Brown .</x:v>
      </x:c>
      <x:c r="AN1672" s="32" t="str">
        <x:v>https://github.com/shopifypartners/shopify-product-csvs-and-images/blob/master/csv-files/fashion.csv</x:v>
      </x:c>
      <x:c r="AO1672" s="32" t="str">
        <x:v>2026-08-05-v2</x:v>
      </x:c>
    </x:row>
    <x:row r="1673">
      <x:c r="A1673" s="32" t="n">
        <x:v>1672</x:v>
      </x:c>
      <x:c r="B1673" s="32" t="str">
        <x:v>Shopify</x:v>
      </x:c>
      <x:c r="C1673" s="32" t="str">
        <x:v>Shopify Partners sample: fashion.csv</x:v>
      </x:c>
      <x:c r="D1673" s="32" t="str">
        <x:v>fashion.csv:buckle-less-belt-in-brown</x:v>
      </x:c>
      <x:c r="E1673" s="32" t="str"/>
      <x:c r="F1673" s="32" t="str">
        <x:v>Buckle-less Belt in Brown</x:v>
      </x:c>
      <x:c r="G1673" s="32" t="str">
        <x:v>Kelly Cole Group</x:v>
      </x:c>
      <x:c r="H1673" s="32" t="str">
        <x:v>Kelly Cole Group</x:v>
      </x:c>
      <x:c r="I1673" s="47" t="n">
        <x:v>128</x:v>
      </x:c>
      <x:c r="J1673" s="32" t="str">
        <x:v>USD</x:v>
      </x:c>
      <x:c r="K1673" s="32" t="str">
        <x:v>11/10, 12/01, Accessories, belt, brown, Man, menluggage, unisex belt, visible, Woman</x:v>
      </x:c>
      <x:c r="L1673" s="32" t="str">
        <x:v>unisex belts</x:v>
      </x:c>
      <x:c r="M1673" s="67"/>
      <x:c r="N1673" s="32" t="str"/>
      <x:c r="O1673" s="32" t="str">
        <x:v>https://cdn.shopify.com/s/files/1/0923/8036/products/Kelly_Cole_7004.jpeg?v=1437072491</x:v>
      </x:c>
      <x:c r="P1673" s="32" t="str"/>
      <x:c r="Q1673" s="32" t="str">
        <x:v>Estimated</x:v>
      </x:c>
      <x:c r="R1673" s="32" t="str">
        <x:v>Accessories</x:v>
      </x:c>
      <x:c r="S1673" s="32" t="str">
        <x:v>Belt</x:v>
      </x:c>
      <x:c r="T1673" s="32" t="str">
        <x:v>Keyword/category match:  belt </x:v>
      </x:c>
      <x:c r="U1673" s="32" t="str">
        <x:v>Low</x:v>
      </x:c>
      <x:c r="V1673" s="67" t="n">
        <x:v>500</x:v>
      </x:c>
      <x:c r="W1673" s="47" t="n">
        <x:v>2.5</x:v>
      </x:c>
      <x:c r="X1673" s="47" t="n">
        <x:v>6</x:v>
      </x:c>
      <x:c r="Y1673" s="47" t="n">
        <x:v>15</x:v>
      </x:c>
      <x:c r="Z1673" s="47" t="n">
        <x:v>0.6</x:v>
      </x:c>
      <x:c r="AA1673" s="47" t="n">
        <x:v>0.4</x:v>
      </x:c>
      <x:c r="AB1673" s="68" t="n">
        <x:v>8</x:v>
      </x:c>
      <x:c r="AC1673" s="47" t="n">
        <x:v>3.16</x:v>
      </x:c>
      <x:c r="AD1673" s="47" t="n">
        <x:v>7.56</x:v>
      </x:c>
      <x:c r="AE1673" s="47" t="n">
        <x:v>18.79</x:v>
      </x:c>
      <x:c r="AF1673" s="68" t="n">
        <x:v>2.9</x:v>
      </x:c>
      <x:c r="AG1673" s="47" t="n">
        <x:v>3.5</x:v>
      </x:c>
      <x:c r="AH1673" s="68" t="n">
        <x:v>5</x:v>
      </x:c>
      <x:c r="AI1673" s="47" t="n">
        <x:v>21.17</x:v>
      </x:c>
      <x:c r="AJ1673" s="47" t="n">
        <x:v>106.83</x:v>
      </x:c>
      <x:c r="AK1673" s="48" t="n">
        <x:v>0.835</x:v>
      </x:c>
      <x:c r="AL1673" s="32" t="str">
        <x:v>Leather grade, buckle, plating, and stitching affect cost. Tariff and freight assumptions are illustrative and require current validation.</x:v>
      </x:c>
      <x:c r="AM1673" s="32" t="str">
        <x:v>This is a demonstration store. You can purchase products like this from Baby &amp; Company Color Brown 100% Leather. Made in U.S.A. Length 28 X 2". Also available in Black .</x:v>
      </x:c>
      <x:c r="AN1673" s="32" t="str">
        <x:v>https://github.com/shopifypartners/shopify-product-csvs-and-images/blob/master/csv-files/fashion.csv</x:v>
      </x:c>
      <x:c r="AO1673" s="32" t="str">
        <x:v>2026-08-05-v2</x:v>
      </x:c>
    </x:row>
    <x:row r="1674">
      <x:c r="A1674" s="32" t="n">
        <x:v>1673</x:v>
      </x:c>
      <x:c r="B1674" s="32" t="str">
        <x:v>Shopify</x:v>
      </x:c>
      <x:c r="C1674" s="32" t="str">
        <x:v>Shopify Partners sample: fashion.csv</x:v>
      </x:c>
      <x:c r="D1674" s="32" t="str">
        <x:v>fashion.csv:harlequin-belt-in-brown</x:v>
      </x:c>
      <x:c r="E1674" s="32" t="str"/>
      <x:c r="F1674" s="32" t="str">
        <x:v>Harlequin Belt in Brown</x:v>
      </x:c>
      <x:c r="G1674" s="32" t="str">
        <x:v>Kelly Cole Group</x:v>
      </x:c>
      <x:c r="H1674" s="32" t="str">
        <x:v>Kelly Cole Group</x:v>
      </x:c>
      <x:c r="I1674" s="47" t="n">
        <x:v>117.6</x:v>
      </x:c>
      <x:c r="J1674" s="32" t="str">
        <x:v>USD</x:v>
      </x:c>
      <x:c r="K1674" s="32" t="str">
        <x:v>12/01, Accessories, belt, Black, brown, leather belt, Man, menluggage, SALE, spring10, spring5, ss15, studded belt, unisex belt, visible, Woman</x:v>
      </x:c>
      <x:c r="L1674" s="32" t="str">
        <x:v>unisex belts</x:v>
      </x:c>
      <x:c r="M1674" s="67"/>
      <x:c r="N1674" s="32" t="str"/>
      <x:c r="O1674" s="32" t="str">
        <x:v>https://cdn.shopify.com/s/files/1/0923/8036/products/Kelly_Cole_7026.jpeg?v=1437072487</x:v>
      </x:c>
      <x:c r="P1674" s="32" t="str"/>
      <x:c r="Q1674" s="32" t="str">
        <x:v>Estimated</x:v>
      </x:c>
      <x:c r="R1674" s="32" t="str">
        <x:v>Accessories</x:v>
      </x:c>
      <x:c r="S1674" s="32" t="str">
        <x:v>Belt</x:v>
      </x:c>
      <x:c r="T1674" s="32" t="str">
        <x:v>Keyword/category match:  belt </x:v>
      </x:c>
      <x:c r="U1674" s="32" t="str">
        <x:v>Low</x:v>
      </x:c>
      <x:c r="V1674" s="67" t="n">
        <x:v>500</x:v>
      </x:c>
      <x:c r="W1674" s="47" t="n">
        <x:v>2.5</x:v>
      </x:c>
      <x:c r="X1674" s="47" t="n">
        <x:v>6</x:v>
      </x:c>
      <x:c r="Y1674" s="47" t="n">
        <x:v>15</x:v>
      </x:c>
      <x:c r="Z1674" s="47" t="n">
        <x:v>0.6</x:v>
      </x:c>
      <x:c r="AA1674" s="47" t="n">
        <x:v>0.4</x:v>
      </x:c>
      <x:c r="AB1674" s="68" t="n">
        <x:v>8</x:v>
      </x:c>
      <x:c r="AC1674" s="47" t="n">
        <x:v>3.16</x:v>
      </x:c>
      <x:c r="AD1674" s="47" t="n">
        <x:v>7.56</x:v>
      </x:c>
      <x:c r="AE1674" s="47" t="n">
        <x:v>18.79</x:v>
      </x:c>
      <x:c r="AF1674" s="68" t="n">
        <x:v>2.9</x:v>
      </x:c>
      <x:c r="AG1674" s="47" t="n">
        <x:v>3.5</x:v>
      </x:c>
      <x:c r="AH1674" s="68" t="n">
        <x:v>5</x:v>
      </x:c>
      <x:c r="AI1674" s="47" t="n">
        <x:v>20.35</x:v>
      </x:c>
      <x:c r="AJ1674" s="47" t="n">
        <x:v>97.25</x:v>
      </x:c>
      <x:c r="AK1674" s="48" t="n">
        <x:v>0.8270000000000001</x:v>
      </x:c>
      <x:c r="AL1674" s="32" t="str">
        <x:v>Leather grade, buckle, plating, and stitching affect cost. Tariff and freight assumptions are illustrative and require current validation.</x:v>
      </x:c>
      <x:c r="AM1674" s="32" t="str">
        <x:v>This is a demonstration store. You can purchase products like this from Baby &amp; Company Kelly Cole Group. Color Brown. 100% Leather. Made in U.S.A. Length 30 X 2 ".</x:v>
      </x:c>
      <x:c r="AN1674" s="32" t="str">
        <x:v>https://github.com/shopifypartners/shopify-product-csvs-and-images/blob/master/csv-files/fashion.csv</x:v>
      </x:c>
      <x:c r="AO1674" s="32" t="str">
        <x:v>2026-08-05-v2</x:v>
      </x:c>
    </x:row>
    <x:row r="1675">
      <x:c r="A1675" s="32" t="n">
        <x:v>1674</x:v>
      </x:c>
      <x:c r="B1675" s="32" t="str">
        <x:v>Shopify</x:v>
      </x:c>
      <x:c r="C1675" s="32" t="str">
        <x:v>Shopify Partners sample: fashion.csv</x:v>
      </x:c>
      <x:c r="D1675" s="32" t="str">
        <x:v>fashion.csv:garrison-belt-in-brown</x:v>
      </x:c>
      <x:c r="E1675" s="32" t="str"/>
      <x:c r="F1675" s="32" t="str">
        <x:v>Garrison Belt</x:v>
      </x:c>
      <x:c r="G1675" s="32" t="str">
        <x:v>Kelly Cole Group</x:v>
      </x:c>
      <x:c r="H1675" s="32" t="str">
        <x:v>Kelly Cole Group</x:v>
      </x:c>
      <x:c r="I1675" s="47" t="n">
        <x:v>128</x:v>
      </x:c>
      <x:c r="J1675" s="32" t="str">
        <x:v>USD</x:v>
      </x:c>
      <x:c r="K1675" s="32" t="str">
        <x:v>12/01, Accessories, arrivals, AW15, belt, brown, Man, menluggage, Signature, unisex, visible, Woman</x:v>
      </x:c>
      <x:c r="L1675" s="32" t="str">
        <x:v>unisex belts</x:v>
      </x:c>
      <x:c r="M1675" s="67"/>
      <x:c r="N1675" s="32" t="str"/>
      <x:c r="O1675" s="32" t="str">
        <x:v>https://cdn.shopify.com/s/files/1/0923/8036/products/Kelly_Cole_6991.jpeg?v=1437072481</x:v>
      </x:c>
      <x:c r="P1675" s="32" t="str"/>
      <x:c r="Q1675" s="32" t="str">
        <x:v>Estimated</x:v>
      </x:c>
      <x:c r="R1675" s="32" t="str">
        <x:v>Accessories</x:v>
      </x:c>
      <x:c r="S1675" s="32" t="str">
        <x:v>Belt</x:v>
      </x:c>
      <x:c r="T1675" s="32" t="str">
        <x:v>Keyword/category match:  belt </x:v>
      </x:c>
      <x:c r="U1675" s="32" t="str">
        <x:v>Low</x:v>
      </x:c>
      <x:c r="V1675" s="67" t="n">
        <x:v>500</x:v>
      </x:c>
      <x:c r="W1675" s="47" t="n">
        <x:v>2.5</x:v>
      </x:c>
      <x:c r="X1675" s="47" t="n">
        <x:v>6</x:v>
      </x:c>
      <x:c r="Y1675" s="47" t="n">
        <x:v>15</x:v>
      </x:c>
      <x:c r="Z1675" s="47" t="n">
        <x:v>0.6</x:v>
      </x:c>
      <x:c r="AA1675" s="47" t="n">
        <x:v>0.4</x:v>
      </x:c>
      <x:c r="AB1675" s="68" t="n">
        <x:v>8</x:v>
      </x:c>
      <x:c r="AC1675" s="47" t="n">
        <x:v>3.16</x:v>
      </x:c>
      <x:c r="AD1675" s="47" t="n">
        <x:v>7.56</x:v>
      </x:c>
      <x:c r="AE1675" s="47" t="n">
        <x:v>18.79</x:v>
      </x:c>
      <x:c r="AF1675" s="68" t="n">
        <x:v>2.9</x:v>
      </x:c>
      <x:c r="AG1675" s="47" t="n">
        <x:v>3.5</x:v>
      </x:c>
      <x:c r="AH1675" s="68" t="n">
        <x:v>5</x:v>
      </x:c>
      <x:c r="AI1675" s="47" t="n">
        <x:v>21.17</x:v>
      </x:c>
      <x:c r="AJ1675" s="47" t="n">
        <x:v>106.83</x:v>
      </x:c>
      <x:c r="AK1675" s="48" t="n">
        <x:v>0.835</x:v>
      </x:c>
      <x:c r="AL1675" s="32" t="str">
        <x:v>Leather grade, buckle, plating, and stitching affect cost. Tariff and freight assumptions are illustrative and require current validation.</x:v>
      </x:c>
      <x:c r="AM1675" s="32" t="str">
        <x:v>This is a demonstration store. You can purchase products like this from Baby &amp; Company Kelly Cole Group. Color Brown. 100% Leather. Made in U.S.A. Length 1 X 32". Also available in Black .</x:v>
      </x:c>
      <x:c r="AN1675" s="32" t="str">
        <x:v>https://github.com/shopifypartners/shopify-product-csvs-and-images/blob/master/csv-files/fashion.csv</x:v>
      </x:c>
      <x:c r="AO1675" s="32" t="str">
        <x:v>2026-08-05-v2</x:v>
      </x:c>
    </x:row>
    <x:row r="1676">
      <x:c r="A1676" s="32" t="n">
        <x:v>1675</x:v>
      </x:c>
      <x:c r="B1676" s="32" t="str">
        <x:v>Shopify</x:v>
      </x:c>
      <x:c r="C1676" s="32" t="str">
        <x:v>Shopify Partners sample: fashion.csv</x:v>
      </x:c>
      <x:c r="D1676" s="32" t="str">
        <x:v>fashion.csv:garrison-belt-in-black</x:v>
      </x:c>
      <x:c r="E1676" s="32" t="str"/>
      <x:c r="F1676" s="32" t="str">
        <x:v>Garrison Belt</x:v>
      </x:c>
      <x:c r="G1676" s="32" t="str">
        <x:v>Kelly Cole Group</x:v>
      </x:c>
      <x:c r="H1676" s="32" t="str">
        <x:v>Kelly Cole Group</x:v>
      </x:c>
      <x:c r="I1676" s="47" t="n">
        <x:v>128</x:v>
      </x:c>
      <x:c r="J1676" s="32" t="str">
        <x:v>USD</x:v>
      </x:c>
      <x:c r="K1676" s="32" t="str">
        <x:v>12/01, Accessories, arrivals, AW15, belt, black, Man, menluggage, new, Signature, spring7, unisex belt, visible, Woman</x:v>
      </x:c>
      <x:c r="L1676" s="32" t="str">
        <x:v>unisex belts</x:v>
      </x:c>
      <x:c r="M1676" s="67"/>
      <x:c r="N1676" s="32" t="str"/>
      <x:c r="O1676" s="32" t="str">
        <x:v>https://cdn.shopify.com/s/files/1/0923/8036/products/Kelly_Cole_6983.jpeg?v=1437072476</x:v>
      </x:c>
      <x:c r="P1676" s="32" t="str"/>
      <x:c r="Q1676" s="32" t="str">
        <x:v>Estimated</x:v>
      </x:c>
      <x:c r="R1676" s="32" t="str">
        <x:v>Accessories</x:v>
      </x:c>
      <x:c r="S1676" s="32" t="str">
        <x:v>Belt</x:v>
      </x:c>
      <x:c r="T1676" s="32" t="str">
        <x:v>Keyword/category match:  belt </x:v>
      </x:c>
      <x:c r="U1676" s="32" t="str">
        <x:v>Low</x:v>
      </x:c>
      <x:c r="V1676" s="67" t="n">
        <x:v>500</x:v>
      </x:c>
      <x:c r="W1676" s="47" t="n">
        <x:v>2.5</x:v>
      </x:c>
      <x:c r="X1676" s="47" t="n">
        <x:v>6</x:v>
      </x:c>
      <x:c r="Y1676" s="47" t="n">
        <x:v>15</x:v>
      </x:c>
      <x:c r="Z1676" s="47" t="n">
        <x:v>0.6</x:v>
      </x:c>
      <x:c r="AA1676" s="47" t="n">
        <x:v>0.4</x:v>
      </x:c>
      <x:c r="AB1676" s="68" t="n">
        <x:v>8</x:v>
      </x:c>
      <x:c r="AC1676" s="47" t="n">
        <x:v>3.16</x:v>
      </x:c>
      <x:c r="AD1676" s="47" t="n">
        <x:v>7.56</x:v>
      </x:c>
      <x:c r="AE1676" s="47" t="n">
        <x:v>18.79</x:v>
      </x:c>
      <x:c r="AF1676" s="68" t="n">
        <x:v>2.9</x:v>
      </x:c>
      <x:c r="AG1676" s="47" t="n">
        <x:v>3.5</x:v>
      </x:c>
      <x:c r="AH1676" s="68" t="n">
        <x:v>5</x:v>
      </x:c>
      <x:c r="AI1676" s="47" t="n">
        <x:v>21.17</x:v>
      </x:c>
      <x:c r="AJ1676" s="47" t="n">
        <x:v>106.83</x:v>
      </x:c>
      <x:c r="AK1676" s="48" t="n">
        <x:v>0.835</x:v>
      </x:c>
      <x:c r="AL1676" s="32" t="str">
        <x:v>Leather grade, buckle, plating, and stitching affect cost. Tariff and freight assumptions are illustrative and require current validation.</x:v>
      </x:c>
      <x:c r="AM1676" s="32" t="str">
        <x:v>This is a demonstration store. You can purchase products like this from Baby &amp; Company Kelly Cole Group. Color Black. 100% Leather. Made in U.S.A. Length 1 X 32". Also available in Brown .</x:v>
      </x:c>
      <x:c r="AN1676" s="32" t="str">
        <x:v>https://github.com/shopifypartners/shopify-product-csvs-and-images/blob/master/csv-files/fashion.csv</x:v>
      </x:c>
      <x:c r="AO1676" s="32" t="str">
        <x:v>2026-08-05-v2</x:v>
      </x:c>
    </x:row>
    <x:row r="1677">
      <x:c r="A1677" s="32" t="n">
        <x:v>1676</x:v>
      </x:c>
      <x:c r="B1677" s="32" t="str">
        <x:v>Shopify</x:v>
      </x:c>
      <x:c r="C1677" s="32" t="str">
        <x:v>Shopify Partners sample: fashion.csv</x:v>
      </x:c>
      <x:c r="D1677" s="32" t="str">
        <x:v>fashion.csv:plain-belt-in-black</x:v>
      </x:c>
      <x:c r="E1677" s="32" t="str"/>
      <x:c r="F1677" s="32" t="str">
        <x:v>Plain Belt in Black</x:v>
      </x:c>
      <x:c r="G1677" s="32" t="str">
        <x:v>Kelly Cole Group</x:v>
      </x:c>
      <x:c r="H1677" s="32" t="str">
        <x:v>Kelly Cole Group</x:v>
      </x:c>
      <x:c r="I1677" s="47" t="n">
        <x:v>89.6</x:v>
      </x:c>
      <x:c r="J1677" s="32" t="str">
        <x:v>USD</x:v>
      </x:c>
      <x:c r="K1677" s="32" t="str">
        <x:v>12/01, Accessories, belt, black, leather belt, Man, menluggage, SALE, SS15, unisex, visible, Woman</x:v>
      </x:c>
      <x:c r="L1677" s="32" t="str">
        <x:v>unisex belts</x:v>
      </x:c>
      <x:c r="M1677" s="67"/>
      <x:c r="N1677" s="32" t="str"/>
      <x:c r="O1677" s="32" t="str">
        <x:v>https://cdn.shopify.com/s/files/1/0923/8036/products/Kelly_Cole_7012.jpeg?v=1437072471</x:v>
      </x:c>
      <x:c r="P1677" s="32" t="str"/>
      <x:c r="Q1677" s="32" t="str">
        <x:v>Estimated</x:v>
      </x:c>
      <x:c r="R1677" s="32" t="str">
        <x:v>Accessories</x:v>
      </x:c>
      <x:c r="S1677" s="32" t="str">
        <x:v>Belt</x:v>
      </x:c>
      <x:c r="T1677" s="32" t="str">
        <x:v>Keyword/category match:  belt </x:v>
      </x:c>
      <x:c r="U1677" s="32" t="str">
        <x:v>Low</x:v>
      </x:c>
      <x:c r="V1677" s="67" t="n">
        <x:v>500</x:v>
      </x:c>
      <x:c r="W1677" s="47" t="n">
        <x:v>2.5</x:v>
      </x:c>
      <x:c r="X1677" s="47" t="n">
        <x:v>6</x:v>
      </x:c>
      <x:c r="Y1677" s="47" t="n">
        <x:v>15</x:v>
      </x:c>
      <x:c r="Z1677" s="47" t="n">
        <x:v>0.6</x:v>
      </x:c>
      <x:c r="AA1677" s="47" t="n">
        <x:v>0.4</x:v>
      </x:c>
      <x:c r="AB1677" s="68" t="n">
        <x:v>8</x:v>
      </x:c>
      <x:c r="AC1677" s="47" t="n">
        <x:v>3.16</x:v>
      </x:c>
      <x:c r="AD1677" s="47" t="n">
        <x:v>7.56</x:v>
      </x:c>
      <x:c r="AE1677" s="47" t="n">
        <x:v>18.79</x:v>
      </x:c>
      <x:c r="AF1677" s="68" t="n">
        <x:v>2.9</x:v>
      </x:c>
      <x:c r="AG1677" s="47" t="n">
        <x:v>3.5</x:v>
      </x:c>
      <x:c r="AH1677" s="68" t="n">
        <x:v>5</x:v>
      </x:c>
      <x:c r="AI1677" s="47" t="n">
        <x:v>18.14</x:v>
      </x:c>
      <x:c r="AJ1677" s="47" t="n">
        <x:v>71.46</x:v>
      </x:c>
      <x:c r="AK1677" s="48" t="n">
        <x:v>0.7979999999999999</x:v>
      </x:c>
      <x:c r="AL1677" s="32" t="str">
        <x:v>Leather grade, buckle, plating, and stitching affect cost. Tariff and freight assumptions are illustrative and require current validation.</x:v>
      </x:c>
      <x:c r="AM1677" s="32" t="str">
        <x:v>This is a demonstration store. You can purchase products like this from Baby &amp; Company Kelly Cole Group. Color Black. 100% Leather. Made in U.S.A. Length 1 X 32". Also available in Brown .</x:v>
      </x:c>
      <x:c r="AN1677" s="32" t="str">
        <x:v>https://github.com/shopifypartners/shopify-product-csvs-and-images/blob/master/csv-files/fashion.csv</x:v>
      </x:c>
      <x:c r="AO1677" s="32" t="str">
        <x:v>2026-08-05-v2</x:v>
      </x:c>
    </x:row>
    <x:row r="1678">
      <x:c r="A1678" s="32" t="n">
        <x:v>1677</x:v>
      </x:c>
      <x:c r="B1678" s="32" t="str">
        <x:v>Shopify</x:v>
      </x:c>
      <x:c r="C1678" s="32" t="str">
        <x:v>Shopify Partners sample: fashion.csv</x:v>
      </x:c>
      <x:c r="D1678" s="32" t="str">
        <x:v>fashion.csv:plain-belt-in-brown</x:v>
      </x:c>
      <x:c r="E1678" s="32" t="str"/>
      <x:c r="F1678" s="32" t="str">
        <x:v>Plain Belt in Brown</x:v>
      </x:c>
      <x:c r="G1678" s="32" t="str">
        <x:v>Kelly Cole Group</x:v>
      </x:c>
      <x:c r="H1678" s="32" t="str">
        <x:v>Kelly Cole Group</x:v>
      </x:c>
      <x:c r="I1678" s="47" t="n">
        <x:v>89.6</x:v>
      </x:c>
      <x:c r="J1678" s="32" t="str">
        <x:v>USD</x:v>
      </x:c>
      <x:c r="K1678" s="32" t="str">
        <x:v>12/01, Accessories, belt, Brown, leather belt, Man, menluggage, SALE, spring7, SS15, unisex, visible, Woman</x:v>
      </x:c>
      <x:c r="L1678" s="32" t="str">
        <x:v>unisex belts</x:v>
      </x:c>
      <x:c r="M1678" s="67"/>
      <x:c r="N1678" s="32" t="str"/>
      <x:c r="O1678" s="32" t="str">
        <x:v>https://cdn.shopify.com/s/files/1/0923/8036/products/Kelly_Cole_7020.jpeg?v=1437072466</x:v>
      </x:c>
      <x:c r="P1678" s="32" t="str"/>
      <x:c r="Q1678" s="32" t="str">
        <x:v>Estimated</x:v>
      </x:c>
      <x:c r="R1678" s="32" t="str">
        <x:v>Accessories</x:v>
      </x:c>
      <x:c r="S1678" s="32" t="str">
        <x:v>Belt</x:v>
      </x:c>
      <x:c r="T1678" s="32" t="str">
        <x:v>Keyword/category match:  belt </x:v>
      </x:c>
      <x:c r="U1678" s="32" t="str">
        <x:v>Low</x:v>
      </x:c>
      <x:c r="V1678" s="67" t="n">
        <x:v>500</x:v>
      </x:c>
      <x:c r="W1678" s="47" t="n">
        <x:v>2.5</x:v>
      </x:c>
      <x:c r="X1678" s="47" t="n">
        <x:v>6</x:v>
      </x:c>
      <x:c r="Y1678" s="47" t="n">
        <x:v>15</x:v>
      </x:c>
      <x:c r="Z1678" s="47" t="n">
        <x:v>0.6</x:v>
      </x:c>
      <x:c r="AA1678" s="47" t="n">
        <x:v>0.4</x:v>
      </x:c>
      <x:c r="AB1678" s="68" t="n">
        <x:v>8</x:v>
      </x:c>
      <x:c r="AC1678" s="47" t="n">
        <x:v>3.16</x:v>
      </x:c>
      <x:c r="AD1678" s="47" t="n">
        <x:v>7.56</x:v>
      </x:c>
      <x:c r="AE1678" s="47" t="n">
        <x:v>18.79</x:v>
      </x:c>
      <x:c r="AF1678" s="68" t="n">
        <x:v>2.9</x:v>
      </x:c>
      <x:c r="AG1678" s="47" t="n">
        <x:v>3.5</x:v>
      </x:c>
      <x:c r="AH1678" s="68" t="n">
        <x:v>5</x:v>
      </x:c>
      <x:c r="AI1678" s="47" t="n">
        <x:v>18.14</x:v>
      </x:c>
      <x:c r="AJ1678" s="47" t="n">
        <x:v>71.46</x:v>
      </x:c>
      <x:c r="AK1678" s="48" t="n">
        <x:v>0.7979999999999999</x:v>
      </x:c>
      <x:c r="AL1678" s="32" t="str">
        <x:v>Leather grade, buckle, plating, and stitching affect cost. Tariff and freight assumptions are illustrative and require current validation.</x:v>
      </x:c>
      <x:c r="AM1678" s="32" t="str">
        <x:v>This is a demonstration store. You can purchase products like this from Baby &amp; Company Kelly Cole Group. Color Brown. 100% Leather. Made in U.S.A. Length 1 X 32". Also available in Black .</x:v>
      </x:c>
      <x:c r="AN1678" s="32" t="str">
        <x:v>https://github.com/shopifypartners/shopify-product-csvs-and-images/blob/master/csv-files/fashion.csv</x:v>
      </x:c>
      <x:c r="AO1678" s="32" t="str">
        <x:v>2026-08-05-v2</x:v>
      </x:c>
    </x:row>
    <x:row r="1679">
      <x:c r="A1679" s="32" t="n">
        <x:v>1678</x:v>
      </x:c>
      <x:c r="B1679" s="32" t="str">
        <x:v>Shopify</x:v>
      </x:c>
      <x:c r="C1679" s="32" t="str">
        <x:v>Shopify Partners sample: fashion.csv</x:v>
      </x:c>
      <x:c r="D1679" s="32" t="str">
        <x:v>fashion.csv:sandal-heel-in-brown</x:v>
      </x:c>
      <x:c r="E1679" s="32" t="str"/>
      <x:c r="F1679" s="32" t="str">
        <x:v>Farlill Heel in Brown</x:v>
      </x:c>
      <x:c r="G1679" s="32" t="str">
        <x:v>By Malene Birger</x:v>
      </x:c>
      <x:c r="H1679" s="32" t="str">
        <x:v>By Malene Birger</x:v>
      </x:c>
      <x:c r="I1679" s="47" t="n">
        <x:v>376.6</x:v>
      </x:c>
      <x:c r="J1679" s="32" t="str">
        <x:v>USD</x:v>
      </x:c>
      <x:c r="K1679" s="32" t="str">
        <x:v>12/1, brown, by malene birger, chestnut, heel, new, nightout, platform, Resort, SALE, sandal, sandals, shoe, shoemoon, shoes, SS15, visible</x:v>
      </x:c>
      <x:c r="L1679" s="32" t="str">
        <x:v>women's shoes</x:v>
      </x:c>
      <x:c r="M1679" s="67"/>
      <x:c r="N1679" s="32" t="str"/>
      <x:c r="O1679" s="32" t="str">
        <x:v>https://cdn.shopify.com/s/files/1/0923/8036/products/Malene_Birger_Farlill_heel_brown_0023.jpeg?v=1437072460</x:v>
      </x:c>
      <x:c r="P1679" s="32" t="str"/>
      <x:c r="Q1679" s="32" t="str">
        <x:v>Estimated</x:v>
      </x:c>
      <x:c r="R1679" s="32" t="str">
        <x:v>Footwear</x:v>
      </x:c>
      <x:c r="S1679" s="32" t="str">
        <x:v>Casual shoe or sneaker</x:v>
      </x:c>
      <x:c r="T1679" s="32" t="str">
        <x:v>Platform product type: women's shoes</x:v>
      </x:c>
      <x:c r="U1679" s="32" t="str">
        <x:v>Low</x:v>
      </x:c>
      <x:c r="V1679" s="67" t="n">
        <x:v>500</x:v>
      </x:c>
      <x:c r="W1679" s="47" t="n">
        <x:v>10.58</x:v>
      </x:c>
      <x:c r="X1679" s="47" t="n">
        <x:v>19.05</x:v>
      </x:c>
      <x:c r="Y1679" s="47" t="n">
        <x:v>37.04</x:v>
      </x:c>
      <x:c r="Z1679" s="47" t="n">
        <x:v>1.3</x:v>
      </x:c>
      <x:c r="AA1679" s="47" t="n">
        <x:v>2.5</x:v>
      </x:c>
      <x:c r="AB1679" s="68" t="n">
        <x:v>12</x:v>
      </x:c>
      <x:c r="AC1679" s="47" t="n">
        <x:v>13.98</x:v>
      </x:c>
      <x:c r="AD1679" s="47" t="n">
        <x:v>25.59</x:v>
      </x:c>
      <x:c r="AE1679" s="47" t="n">
        <x:v>49.89</x:v>
      </x:c>
      <x:c r="AF1679" s="68" t="n">
        <x:v>2.9</x:v>
      </x:c>
      <x:c r="AG1679" s="47" t="n">
        <x:v>3.5</x:v>
      </x:c>
      <x:c r="AH1679" s="68" t="n">
        <x:v>5</x:v>
      </x:c>
      <x:c r="AI1679" s="47" t="n">
        <x:v>58.84</x:v>
      </x:c>
      <x:c r="AJ1679" s="47" t="n">
        <x:v>317.76</x:v>
      </x:c>
      <x:c r="AK1679" s="48" t="n">
        <x:v>0.8440000000000001</x:v>
      </x:c>
      <x:c r="AL1679" s="32" t="str">
        <x:v>Leather grade, sole tooling, and construction affect cost. Tariff and freight assumptions are illustrative and require current validation.</x:v>
      </x:c>
      <x:c r="AM1679" s="32" t="str">
        <x:v>This is a demonstration store. You can purchase products like this from Baby &amp; Company The Farlill Heel from By Malene Birger presents the reinvented platform heel. Gorgeous leather ankle straps with layering pieces demands uniqueness. Color Brown. Leather. Made in Portugal. Shop our collection of By Malene Birger.</x:v>
      </x:c>
      <x:c r="AN1679" s="32" t="str">
        <x:v>https://github.com/shopifypartners/shopify-product-csvs-and-images/blob/master/csv-files/fashion.csv</x:v>
      </x:c>
      <x:c r="AO1679" s="32" t="str">
        <x:v>2026-08-05-v2</x:v>
      </x:c>
    </x:row>
    <x:row r="1680">
      <x:c r="A1680" s="32" t="n">
        <x:v>1679</x:v>
      </x:c>
      <x:c r="B1680" s="32" t="str">
        <x:v>Shopify</x:v>
      </x:c>
      <x:c r="C1680" s="32" t="str">
        <x:v>Shopify Partners sample: fashion.csv</x:v>
      </x:c>
      <x:c r="D1680" s="32" t="str">
        <x:v>fashion.csv:sleeveless-jumpsuit-in-navy</x:v>
      </x:c>
      <x:c r="E1680" s="32" t="str"/>
      <x:c r="F1680" s="32" t="str">
        <x:v>Sleeveless Jumpsuit in Navy</x:v>
      </x:c>
      <x:c r="G1680" s="32" t="str">
        <x:v>Harvey Faircloth</x:v>
      </x:c>
      <x:c r="H1680" s="32" t="str">
        <x:v>Harvey Faircloth</x:v>
      </x:c>
      <x:c r="I1680" s="47" t="n">
        <x:v>348.6</x:v>
      </x:c>
      <x:c r="J1680" s="32" t="str">
        <x:v>USD</x:v>
      </x:c>
      <x:c r="K1680" s="32" t="str">
        <x:v>12/8, bottoms, cooloff, harvey faircloth, jumpsuit, SALE, sleeveless, spring7, SS15, strap, visible, woman</x:v>
      </x:c>
      <x:c r="L1680" s="32" t="str">
        <x:v>women's jumpsuits</x:v>
      </x:c>
      <x:c r="M1680" s="67"/>
      <x:c r="N1680" s="32" t="str"/>
      <x:c r="O1680" s="32" t="str">
        <x:v>https://cdn.shopify.com/s/files/1/0923/8036/products/20141215_Lana-541.jpeg?v=1437072452</x:v>
      </x:c>
      <x:c r="P1680" s="32" t="str"/>
      <x:c r="Q1680" s="32" t="str">
        <x:v>Estimated</x:v>
      </x:c>
      <x:c r="R1680" s="32" t="str">
        <x:v>Generic</x:v>
      </x:c>
      <x:c r="S1680" s="32" t="str">
        <x:v>Textile product</x:v>
      </x:c>
      <x:c r="T1680" s="32" t="str">
        <x:v>Material fallback: textile</x:v>
      </x:c>
      <x:c r="U1680" s="32" t="str">
        <x:v>Low</x:v>
      </x:c>
      <x:c r="V1680" s="67" t="n">
        <x:v>500</x:v>
      </x:c>
      <x:c r="W1680" s="47" t="n">
        <x:v>2.7</x:v>
      </x:c>
      <x:c r="X1680" s="47" t="n">
        <x:v>9.45</x:v>
      </x:c>
      <x:c r="Y1680" s="47" t="n">
        <x:v>27</x:v>
      </x:c>
      <x:c r="Z1680" s="47" t="n">
        <x:v>0.65</x:v>
      </x:c>
      <x:c r="AA1680" s="47" t="n">
        <x:v>0.8</x:v>
      </x:c>
      <x:c r="AB1680" s="68" t="n">
        <x:v>5</x:v>
      </x:c>
      <x:c r="AC1680" s="47" t="n">
        <x:v>3.36</x:v>
      </x:c>
      <x:c r="AD1680" s="47" t="n">
        <x:v>11.45</x:v>
      </x:c>
      <x:c r="AE1680" s="47" t="n">
        <x:v>32.55</x:v>
      </x:c>
      <x:c r="AF1680" s="68" t="n">
        <x:v>2.9</x:v>
      </x:c>
      <x:c r="AG1680" s="47" t="n">
        <x:v>3.5</x:v>
      </x:c>
      <x:c r="AH1680" s="68" t="n">
        <x:v>5</x:v>
      </x:c>
      <x:c r="AI1680" s="47" t="n">
        <x:v>42.48</x:v>
      </x:c>
      <x:c r="AJ1680" s="47" t="n">
        <x:v>306.12</x:v>
      </x:c>
      <x:c r="AK1680" s="48" t="n">
        <x:v>0.878</x:v>
      </x:c>
      <x:c r="AL1680" s="32" t="str">
        <x:v>Fiber, dimensions, sewing complexity, and finishing are unknown. Modifiers: silk material. Tariff and freight assumptions are illustrative and require current validation.</x:v>
      </x:c>
      <x:c r="AM1680" s="32" t="str">
        <x:v>This is a demonstration store. You can purchase products like this from Baby &amp; Company This playful, loose fitting jumpsuit is a fantastic functional piece. Elastic neckline for security between thin, over the shoulder straps. Adjustable waist tie. Side angled pockets. Gathered accents with paneling aids to the shape. Invisible zip closure at side. Harvey Faircloth. Color Navy. 100% Wool/Silk Blend. Pocket Lining, 100% Polyester. Made in U.S.A. ﻿Lana is wearing a size 2. Shop our collection of H</x:v>
      </x:c>
      <x:c r="AN1680" s="32" t="str">
        <x:v>https://github.com/shopifypartners/shopify-product-csvs-and-images/blob/master/csv-files/fashion.csv</x:v>
      </x:c>
      <x:c r="AO1680" s="32" t="str">
        <x:v>2026-08-05-v2</x:v>
      </x:c>
    </x:row>
    <x:row r="1681">
      <x:c r="A1681" s="32" t="n">
        <x:v>1680</x:v>
      </x:c>
      <x:c r="B1681" s="32" t="str">
        <x:v>Shopify</x:v>
      </x:c>
      <x:c r="C1681" s="32" t="str">
        <x:v>Shopify Partners sample: fashion.csv</x:v>
      </x:c>
      <x:c r="D1681" s="32" t="str">
        <x:v>fashion.csv:day-coat-in-navy</x:v>
      </x:c>
      <x:c r="E1681" s="32" t="str"/>
      <x:c r="F1681" s="32" t="str">
        <x:v>Day Coat in Navy</x:v>
      </x:c>
      <x:c r="G1681" s="32" t="str">
        <x:v>Harvey Faircloth</x:v>
      </x:c>
      <x:c r="H1681" s="32" t="str">
        <x:v>Harvey Faircloth</x:v>
      </x:c>
      <x:c r="I1681" s="47" t="n">
        <x:v>404.6</x:v>
      </x:c>
      <x:c r="J1681" s="32" t="str">
        <x:v>USD</x:v>
      </x:c>
      <x:c r="K1681" s="32" t="str">
        <x:v>12/8, coat, harvey faircloth, jacket, outerwear, SALE, SS15, visible, woman</x:v>
      </x:c>
      <x:c r="L1681" s="32" t="str">
        <x:v>women's coats &amp; jackets</x:v>
      </x:c>
      <x:c r="M1681" s="67"/>
      <x:c r="N1681" s="32" t="str"/>
      <x:c r="O1681" s="32" t="str">
        <x:v>https://cdn.shopify.com/s/files/1/0923/8036/products/20141215_Lana-887.jpeg?v=1442348356</x:v>
      </x:c>
      <x:c r="P1681" s="32" t="str"/>
      <x:c r="Q1681" s="32" t="str">
        <x:v>Estimated</x:v>
      </x:c>
      <x:c r="R1681" s="32" t="str">
        <x:v>Apparel</x:v>
      </x:c>
      <x:c r="S1681" s="32" t="str">
        <x:v>Casual jacket or coat</x:v>
      </x:c>
      <x:c r="T1681" s="32" t="str">
        <x:v>Keyword/category match: jacket</x:v>
      </x:c>
      <x:c r="U1681" s="32" t="str">
        <x:v>Low</x:v>
      </x:c>
      <x:c r="V1681" s="67" t="n">
        <x:v>500</x:v>
      </x:c>
      <x:c r="W1681" s="47" t="n">
        <x:v>11.17</x:v>
      </x:c>
      <x:c r="X1681" s="47" t="n">
        <x:v>23.27</x:v>
      </x:c>
      <x:c r="Y1681" s="47" t="n">
        <x:v>51.2</x:v>
      </x:c>
      <x:c r="Z1681" s="47" t="n">
        <x:v>1.5</x:v>
      </x:c>
      <x:c r="AA1681" s="47" t="n">
        <x:v>2.5</x:v>
      </x:c>
      <x:c r="AB1681" s="68" t="n">
        <x:v>10</x:v>
      </x:c>
      <x:c r="AC1681" s="47" t="n">
        <x:v>14.16</x:v>
      </x:c>
      <x:c r="AD1681" s="47" t="n">
        <x:v>30</x:v>
      </x:c>
      <x:c r="AE1681" s="47" t="n">
        <x:v>66.22</x:v>
      </x:c>
      <x:c r="AF1681" s="68" t="n">
        <x:v>2.9</x:v>
      </x:c>
      <x:c r="AG1681" s="47" t="n">
        <x:v>3.5</x:v>
      </x:c>
      <x:c r="AH1681" s="68" t="n">
        <x:v>5</x:v>
      </x:c>
      <x:c r="AI1681" s="47" t="n">
        <x:v>65.47</x:v>
      </x:c>
      <x:c r="AJ1681" s="47" t="n">
        <x:v>339.13</x:v>
      </x:c>
      <x:c r="AK1681" s="48" t="n">
        <x:v>0.838</x:v>
      </x:c>
      <x:c r="AL1681" s="32" t="str">
        <x:v>Shell, insulation, waterproofing, lining, and hardware dominate. Tariff and freight assumptions are illustrative and require current validation.</x:v>
      </x:c>
      <x:c r="AM1681" s="32" t="str">
        <x:v>This is a demonstration store. You can purchase products like this from Baby &amp; Company The Day Coat softly flares through the skirt for a comfortable fit. Detailed seaming and darts add to quality cut and silhouette. Double breasted front button closure. Rounded lapels and collar. 3/4 length sleeves. Back belt. Fully lined. Harvey Faircloth. Color Navy. 100% Wool, 100% Cotton, 100% Polyester. Made in U.S.A.</x:v>
      </x:c>
      <x:c r="AN1681" s="32" t="str">
        <x:v>https://github.com/shopifypartners/shopify-product-csvs-and-images/blob/master/csv-files/fashion.csv</x:v>
      </x:c>
      <x:c r="AO1681" s="32" t="str">
        <x:v>2026-08-05-v2</x:v>
      </x:c>
    </x:row>
    <x:row r="1682">
      <x:c r="A1682" s="32" t="n">
        <x:v>1681</x:v>
      </x:c>
      <x:c r="B1682" s="32" t="str">
        <x:v>Shopify</x:v>
      </x:c>
      <x:c r="C1682" s="32" t="str">
        <x:v>Shopify Partners sample: fashion.csv</x:v>
      </x:c>
      <x:c r="D1682" s="32" t="str">
        <x:v>fashion.csv:worker-jumpsuit-in-navy</x:v>
      </x:c>
      <x:c r="E1682" s="32" t="str"/>
      <x:c r="F1682" s="32" t="str">
        <x:v>Worker Jumpsuit in Navy</x:v>
      </x:c>
      <x:c r="G1682" s="32" t="str">
        <x:v>Harvey Faircloth</x:v>
      </x:c>
      <x:c r="H1682" s="32" t="str">
        <x:v>Harvey Faircloth</x:v>
      </x:c>
      <x:c r="I1682" s="47" t="n">
        <x:v>369.6</x:v>
      </x:c>
      <x:c r="J1682" s="32" t="str">
        <x:v>USD</x:v>
      </x:c>
      <x:c r="K1682" s="32" t="str">
        <x:v>12/8, bottoms, harvey faircloth, jumpsuit, navy, SALE, spring7, SS15, visible, woman</x:v>
      </x:c>
      <x:c r="L1682" s="32" t="str">
        <x:v>women's jumpsuits</x:v>
      </x:c>
      <x:c r="M1682" s="67"/>
      <x:c r="N1682" s="32" t="str"/>
      <x:c r="O1682" s="32" t="str">
        <x:v>https://cdn.shopify.com/s/files/1/0923/8036/products/20141215_Lana-737.jpeg?v=1437072425</x:v>
      </x:c>
      <x:c r="P1682" s="32" t="str"/>
      <x:c r="Q1682" s="32" t="str">
        <x:v>Estimated</x:v>
      </x:c>
      <x:c r="R1682" s="32" t="str">
        <x:v>Generic</x:v>
      </x:c>
      <x:c r="S1682" s="32" t="str">
        <x:v>Assembled consumer product</x:v>
      </x:c>
      <x:c r="T1682" s="32" t="str">
        <x:v>Generic fallback</x:v>
      </x:c>
      <x:c r="U1682" s="32" t="str">
        <x:v>Low</x:v>
      </x:c>
      <x:c r="V1682" s="67" t="n">
        <x:v>500</x:v>
      </x:c>
      <x:c r="W1682" s="47" t="n">
        <x:v>3</x:v>
      </x:c>
      <x:c r="X1682" s="47" t="n">
        <x:v>12</x:v>
      </x:c>
      <x:c r="Y1682" s="47" t="n">
        <x:v>40</x:v>
      </x:c>
      <x:c r="Z1682" s="47" t="n">
        <x:v>1</x:v>
      </x:c>
      <x:c r="AA1682" s="47" t="n">
        <x:v>2</x:v>
      </x:c>
      <x:c r="AB1682" s="68" t="n">
        <x:v>5</x:v>
      </x:c>
      <x:c r="AC1682" s="47" t="n">
        <x:v>3.99</x:v>
      </x:c>
      <x:c r="AD1682" s="47" t="n">
        <x:v>15.75</x:v>
      </x:c>
      <x:c r="AE1682" s="47" t="n">
        <x:v>51.98</x:v>
      </x:c>
      <x:c r="AF1682" s="68" t="n">
        <x:v>2.9</x:v>
      </x:c>
      <x:c r="AG1682" s="47" t="n">
        <x:v>3.5</x:v>
      </x:c>
      <x:c r="AH1682" s="68" t="n">
        <x:v>5</x:v>
      </x:c>
      <x:c r="AI1682" s="47" t="n">
        <x:v>48.45</x:v>
      </x:c>
      <x:c r="AJ1682" s="47" t="n">
        <x:v>321.15</x:v>
      </x:c>
      <x:c r="AK1682" s="48" t="n">
        <x:v>0.8690000000000001</x:v>
      </x:c>
      <x:c r="AL1682" s="32" t="str">
        <x:v>Insufficient specifications; use as a broad placeholder until a BOM or supplier match is available. Tariff and freight assumptions are illustrative and require current validation.</x:v>
      </x:c>
      <x:c r="AM1682" s="32" t="str">
        <x:v>This is a demonstration store. You can purchase products like this from Baby &amp; Company A modern one piece for the riveters at heart. The Worker Jumpsuit is utilitarian and adaptable, with sophisticated structure. Wide collar, classic cuffs, snap button and front zip closure. Side angled pockets. Harvey Faircloth. Color Navy. Made in U.S.A. Lana is wearing a size 2. Shop our collection of Harvey Faircloth.</x:v>
      </x:c>
      <x:c r="AN1682" s="32" t="str">
        <x:v>https://github.com/shopifypartners/shopify-product-csvs-and-images/blob/master/csv-files/fashion.csv</x:v>
      </x:c>
      <x:c r="AO1682" s="32" t="str">
        <x:v>2026-08-05-v2</x:v>
      </x:c>
    </x:row>
    <x:row r="1683">
      <x:c r="A1683" s="32" t="n">
        <x:v>1682</x:v>
      </x:c>
      <x:c r="B1683" s="32" t="str">
        <x:v>Shopify</x:v>
      </x:c>
      <x:c r="C1683" s="32" t="str">
        <x:v>Shopify Partners sample: fashion.csv</x:v>
      </x:c>
      <x:c r="D1683" s="32" t="str">
        <x:v>fashion.csv:patch-pocket-pant-in-navy</x:v>
      </x:c>
      <x:c r="E1683" s="32" t="str"/>
      <x:c r="F1683" s="32" t="str">
        <x:v>Patch Pocket Pant in Navy</x:v>
      </x:c>
      <x:c r="G1683" s="32" t="str">
        <x:v>Harvey Faircloth</x:v>
      </x:c>
      <x:c r="H1683" s="32" t="str">
        <x:v>Harvey Faircloth</x:v>
      </x:c>
      <x:c r="I1683" s="47" t="n">
        <x:v>278.6</x:v>
      </x:c>
      <x:c r="J1683" s="32" t="str">
        <x:v>USD</x:v>
      </x:c>
      <x:c r="K1683" s="32" t="str">
        <x:v>12/8, blue, bottoms, cooloff, harvey faircloth, navy, SALE, SS15, visible, woman, wool</x:v>
      </x:c>
      <x:c r="L1683" s="32" t="str">
        <x:v>women's pants</x:v>
      </x:c>
      <x:c r="M1683" s="67"/>
      <x:c r="N1683" s="32" t="str"/>
      <x:c r="O1683" s="32" t="str">
        <x:v>https://cdn.shopify.com/s/files/1/0923/8036/products/20141215_Lana-988.jpeg?v=1437072415</x:v>
      </x:c>
      <x:c r="P1683" s="32" t="str"/>
      <x:c r="Q1683" s="32" t="str">
        <x:v>Estimated</x:v>
      </x:c>
      <x:c r="R1683" s="32" t="str">
        <x:v>Apparel</x:v>
      </x:c>
      <x:c r="S1683" s="32" t="str">
        <x:v>Pants or trousers</x:v>
      </x:c>
      <x:c r="T1683" s="32" t="str">
        <x:v>Platform product type: women's pants</x:v>
      </x:c>
      <x:c r="U1683" s="32" t="str">
        <x:v>Medium</x:v>
      </x:c>
      <x:c r="V1683" s="67" t="n">
        <x:v>500</x:v>
      </x:c>
      <x:c r="W1683" s="47" t="n">
        <x:v>5</x:v>
      </x:c>
      <x:c r="X1683" s="47" t="n">
        <x:v>9</x:v>
      </x:c>
      <x:c r="Y1683" s="47" t="n">
        <x:v>18</x:v>
      </x:c>
      <x:c r="Z1683" s="47" t="n">
        <x:v>0.7</x:v>
      </x:c>
      <x:c r="AA1683" s="47" t="n">
        <x:v>0.65</x:v>
      </x:c>
      <x:c r="AB1683" s="68" t="n">
        <x:v>10</x:v>
      </x:c>
      <x:c r="AC1683" s="47" t="n">
        <x:v>6.21</x:v>
      </x:c>
      <x:c r="AD1683" s="47" t="n">
        <x:v>11.38</x:v>
      </x:c>
      <x:c r="AE1683" s="47" t="n">
        <x:v>22.88</x:v>
      </x:c>
      <x:c r="AF1683" s="68" t="n">
        <x:v>2.9</x:v>
      </x:c>
      <x:c r="AG1683" s="47" t="n">
        <x:v>3.5</x:v>
      </x:c>
      <x:c r="AH1683" s="68" t="n">
        <x:v>5</x:v>
      </x:c>
      <x:c r="AI1683" s="47" t="n">
        <x:v>36.89</x:v>
      </x:c>
      <x:c r="AJ1683" s="47" t="n">
        <x:v>241.71</x:v>
      </x:c>
      <x:c r="AK1683" s="48" t="n">
        <x:v>0.868</x:v>
      </x:c>
      <x:c r="AL1683" s="32" t="str">
        <x:v>Fabric, construction, wash, and hardware affect cost. Tariff and freight assumptions are illustrative and require current validation.</x:v>
      </x:c>
      <x:c r="AM1683" s="32" t="str">
        <x:v>This is a demonstration store. You can purchase products like this from Baby &amp; Company This slim fitting pant hits comfortably just above the ankle. Back darts lead to flattering fit. Straight-on front pockets. Single button fly air closure at front. Back pockets. Harvey Faircloth. Color Navy. 100% Wool. Pocket Lining, 100% Polyester. Made in U.S.A. ﻿Lana is wearing a size 2. Shop our collection of Harvey Faircloth.</x:v>
      </x:c>
      <x:c r="AN1683" s="32" t="str">
        <x:v>https://github.com/shopifypartners/shopify-product-csvs-and-images/blob/master/csv-files/fashion.csv</x:v>
      </x:c>
      <x:c r="AO1683" s="32" t="str">
        <x:v>2026-08-05-v2</x:v>
      </x:c>
    </x:row>
    <x:row r="1684">
      <x:c r="A1684" s="32" t="n">
        <x:v>1683</x:v>
      </x:c>
      <x:c r="B1684" s="32" t="str">
        <x:v>Shopify</x:v>
      </x:c>
      <x:c r="C1684" s="32" t="str">
        <x:v>Shopify Partners sample: fashion.csv</x:v>
      </x:c>
      <x:c r="D1684" s="32" t="str">
        <x:v>fashion.csv:cashmere-tassel-blanket-in-brown</x:v>
      </x:c>
      <x:c r="E1684" s="32" t="str"/>
      <x:c r="F1684" s="32" t="str">
        <x:v>Cashmere Tassel Blanket in Brown</x:v>
      </x:c>
      <x:c r="G1684" s="32" t="str">
        <x:v>Denis Colomb</x:v>
      </x:c>
      <x:c r="H1684" s="32" t="str">
        <x:v>Denis Colomb</x:v>
      </x:c>
      <x:c r="I1684" s="47" t="n">
        <x:v>2748</x:v>
      </x:c>
      <x:c r="J1684" s="32" t="str">
        <x:v>USD</x:v>
      </x:c>
      <x:c r="K1684" s="32" t="str">
        <x:v>12/8, accessories, arrivals, AW15, blanket, denis colomb, fathersday, home, last, Man, one, one6/11, provisions, Signature, spring5, visible, Woman</x:v>
      </x:c>
      <x:c r="L1684" s="32" t="str">
        <x:v>Home Accessories</x:v>
      </x:c>
      <x:c r="M1684" s="67"/>
      <x:c r="N1684" s="32" t="str"/>
      <x:c r="O1684" s="32" t="str">
        <x:v>https://cdn.shopify.com/s/files/1/0923/8036/products/IMG_7031_1024x1024_56f058ba-8925-4432-9d80-e684c7bad347.jpeg?v=1442349536</x:v>
      </x:c>
      <x:c r="P1684" s="32" t="str"/>
      <x:c r="Q1684" s="32" t="str">
        <x:v>Estimated</x:v>
      </x:c>
      <x:c r="R1684" s="32" t="str">
        <x:v>Apparel</x:v>
      </x:c>
      <x:c r="S1684" s="32" t="str">
        <x:v>Scarf or wrap</x:v>
      </x:c>
      <x:c r="T1684" s="32" t="str">
        <x:v>Keyword/category match: shawl</x:v>
      </x:c>
      <x:c r="U1684" s="32" t="str">
        <x:v>Medium</x:v>
      </x:c>
      <x:c r="V1684" s="67" t="n">
        <x:v>500</x:v>
      </x:c>
      <x:c r="W1684" s="47" t="n">
        <x:v>1.75</x:v>
      </x:c>
      <x:c r="X1684" s="47" t="n">
        <x:v>4.89</x:v>
      </x:c>
      <x:c r="Y1684" s="47" t="n">
        <x:v>12.22</x:v>
      </x:c>
      <x:c r="Z1684" s="47" t="n">
        <x:v>0.35</x:v>
      </x:c>
      <x:c r="AA1684" s="47" t="n">
        <x:v>0.22</x:v>
      </x:c>
      <x:c r="AB1684" s="68" t="n">
        <x:v>10</x:v>
      </x:c>
      <x:c r="AC1684" s="47" t="n">
        <x:v>2.2</x:v>
      </x:c>
      <x:c r="AD1684" s="47" t="n">
        <x:v>6.01</x:v>
      </x:c>
      <x:c r="AE1684" s="47" t="n">
        <x:v>14.88</x:v>
      </x:c>
      <x:c r="AF1684" s="68" t="n">
        <x:v>2.9</x:v>
      </x:c>
      <x:c r="AG1684" s="47" t="n">
        <x:v>3.5</x:v>
      </x:c>
      <x:c r="AH1684" s="68" t="n">
        <x:v>5</x:v>
      </x:c>
      <x:c r="AI1684" s="47" t="n">
        <x:v>226.6</x:v>
      </x:c>
      <x:c r="AJ1684" s="47" t="n">
        <x:v>2521.4</x:v>
      </x:c>
      <x:c r="AK1684" s="48" t="n">
        <x:v>0.9179999999999999</x:v>
      </x:c>
      <x:c r="AL1684" s="32" t="str">
        <x:v>Fiber, size, printing, and finishing affect cost. Modifiers: cashmere fiber. Tariff and freight assumptions are illustrative and require current validation.</x:v>
      </x:c>
      <x:c r="AM1684" s="32" t="str">
        <x:v>Lover of travel and culture, Designer Denis Colomb discovered his lifestyle brand of blankets and shawls through inspired of the traditional Nepalese artisans. In combination of genuine Mongolian cashmere, traditional methods, and a modern aesthetic, Colomb offers stunning pieces to last the years. Color Brown. 100% Cashmere. Made in Nepal. ﻿Length 52 X 80".</x:v>
      </x:c>
      <x:c r="AN1684" s="32" t="str">
        <x:v>https://github.com/shopifypartners/shopify-product-csvs-and-images/blob/master/csv-files/fashion.csv</x:v>
      </x:c>
      <x:c r="AO1684" s="32" t="str">
        <x:v>2026-08-05-v2</x:v>
      </x:c>
    </x:row>
    <x:row r="1685">
      <x:c r="A1685" s="32" t="n">
        <x:v>1684</x:v>
      </x:c>
      <x:c r="B1685" s="32" t="str">
        <x:v>Shopify</x:v>
      </x:c>
      <x:c r="C1685" s="32" t="str">
        <x:v>Shopify Partners sample: fashion.csv</x:v>
      </x:c>
      <x:c r="D1685" s="32" t="str">
        <x:v>fashion.csv:cashmere-dot-shawl-in-black-white</x:v>
      </x:c>
      <x:c r="E1685" s="32" t="str"/>
      <x:c r="F1685" s="32" t="str">
        <x:v>Cashmere Dot Shawl in Black/White</x:v>
      </x:c>
      <x:c r="G1685" s="32" t="str">
        <x:v>Denis Colomb</x:v>
      </x:c>
      <x:c r="H1685" s="32" t="str">
        <x:v>Denis Colomb</x:v>
      </x:c>
      <x:c r="I1685" s="47" t="n">
        <x:v>928</x:v>
      </x:c>
      <x:c r="J1685" s="32" t="str">
        <x:v>USD</x:v>
      </x:c>
      <x:c r="K1685" s="32" t="str">
        <x:v>12/8, accessories, arrivals, AW15, denis colomb, home, provisions, shawl, Signature, spring5, visible, woman</x:v>
      </x:c>
      <x:c r="L1685" s="32" t="str">
        <x:v>Home Accessories</x:v>
      </x:c>
      <x:c r="M1685" s="67"/>
      <x:c r="N1685" s="32" t="str"/>
      <x:c r="O1685" s="32" t="str">
        <x:v>https://cdn.shopify.com/s/files/1/0923/8036/products/IMG_7053_1024x1024_bab50220-dbf0-4ffa-a734-0d6af0b88021.jpeg?v=1437072393</x:v>
      </x:c>
      <x:c r="P1685" s="32" t="str"/>
      <x:c r="Q1685" s="32" t="str">
        <x:v>Estimated</x:v>
      </x:c>
      <x:c r="R1685" s="32" t="str">
        <x:v>Apparel</x:v>
      </x:c>
      <x:c r="S1685" s="32" t="str">
        <x:v>Scarf or wrap</x:v>
      </x:c>
      <x:c r="T1685" s="32" t="str">
        <x:v>Keyword/category match: shawl</x:v>
      </x:c>
      <x:c r="U1685" s="32" t="str">
        <x:v>Medium</x:v>
      </x:c>
      <x:c r="V1685" s="67" t="n">
        <x:v>500</x:v>
      </x:c>
      <x:c r="W1685" s="47" t="n">
        <x:v>1.75</x:v>
      </x:c>
      <x:c r="X1685" s="47" t="n">
        <x:v>4.89</x:v>
      </x:c>
      <x:c r="Y1685" s="47" t="n">
        <x:v>12.22</x:v>
      </x:c>
      <x:c r="Z1685" s="47" t="n">
        <x:v>0.35</x:v>
      </x:c>
      <x:c r="AA1685" s="47" t="n">
        <x:v>0.22</x:v>
      </x:c>
      <x:c r="AB1685" s="68" t="n">
        <x:v>10</x:v>
      </x:c>
      <x:c r="AC1685" s="47" t="n">
        <x:v>2.2</x:v>
      </x:c>
      <x:c r="AD1685" s="47" t="n">
        <x:v>6.01</x:v>
      </x:c>
      <x:c r="AE1685" s="47" t="n">
        <x:v>14.88</x:v>
      </x:c>
      <x:c r="AF1685" s="68" t="n">
        <x:v>2.9</x:v>
      </x:c>
      <x:c r="AG1685" s="47" t="n">
        <x:v>3.5</x:v>
      </x:c>
      <x:c r="AH1685" s="68" t="n">
        <x:v>5</x:v>
      </x:c>
      <x:c r="AI1685" s="47" t="n">
        <x:v>82.82</x:v>
      </x:c>
      <x:c r="AJ1685" s="47" t="n">
        <x:v>845.18</x:v>
      </x:c>
      <x:c r="AK1685" s="48" t="n">
        <x:v>0.9109999999999999</x:v>
      </x:c>
      <x:c r="AL1685" s="32" t="str">
        <x:v>Fiber, size, printing, and finishing affect cost. Modifiers: cashmere fiber. Tariff and freight assumptions are illustrative and require current validation.</x:v>
      </x:c>
      <x:c r="AM1685" s="32" t="str">
        <x:v>This is a demonstration store. You can purchase products like this from Baby &amp; Company Lover of travel and culture, Designer Denis Colomb discovered his lifestyle brand of blankets and shawls through inspired of the traditional Nepalese artisans. In combination of genuine Mongolian cashmere, traditional methods, and a modern aesthetic, Colomb offers stunning pieces to last the years. Color Black/White. 80% Cashmere, 20% Cotton. Made in Nepal. ﻿Length 35.5 X 70".</x:v>
      </x:c>
      <x:c r="AN1685" s="32" t="str">
        <x:v>https://github.com/shopifypartners/shopify-product-csvs-and-images/blob/master/csv-files/fashion.csv</x:v>
      </x:c>
      <x:c r="AO1685" s="32" t="str">
        <x:v>2026-08-05-v2</x:v>
      </x:c>
    </x:row>
    <x:row r="1686">
      <x:c r="A1686" s="32" t="n">
        <x:v>1685</x:v>
      </x:c>
      <x:c r="B1686" s="32" t="str">
        <x:v>Shopify</x:v>
      </x:c>
      <x:c r="C1686" s="32" t="str">
        <x:v>Shopify Partners sample: fashion.csv</x:v>
      </x:c>
      <x:c r="D1686" s="32" t="str">
        <x:v>fashion.csv:dolpo-shawl-in-lotus-red-multi</x:v>
      </x:c>
      <x:c r="E1686" s="32" t="str"/>
      <x:c r="F1686" s="32" t="str">
        <x:v>Dolpo Shawl in Red Multi</x:v>
      </x:c>
      <x:c r="G1686" s="32" t="str">
        <x:v>Denis Colomb</x:v>
      </x:c>
      <x:c r="H1686" s="32" t="str">
        <x:v>Denis Colomb</x:v>
      </x:c>
      <x:c r="I1686" s="47" t="n">
        <x:v>928</x:v>
      </x:c>
      <x:c r="J1686" s="32" t="str">
        <x:v>USD</x:v>
      </x:c>
      <x:c r="K1686" s="32" t="str">
        <x:v>12/8, accessories, AW15, blankets, denis colomb, grey, home, last, one, pink, shawl, Signature, visible, white</x:v>
      </x:c>
      <x:c r="L1686" s="32" t="str">
        <x:v>Home Accessories</x:v>
      </x:c>
      <x:c r="M1686" s="67"/>
      <x:c r="N1686" s="32" t="str"/>
      <x:c r="O1686" s="32" t="str">
        <x:v>https://cdn.shopify.com/s/files/1/0923/8036/products/2015-02-13_Product_06_20513_3390_1.jpeg?v=1437072387</x:v>
      </x:c>
      <x:c r="P1686" s="32" t="str"/>
      <x:c r="Q1686" s="32" t="str">
        <x:v>Estimated</x:v>
      </x:c>
      <x:c r="R1686" s="32" t="str">
        <x:v>Apparel</x:v>
      </x:c>
      <x:c r="S1686" s="32" t="str">
        <x:v>Scarf or wrap</x:v>
      </x:c>
      <x:c r="T1686" s="32" t="str">
        <x:v>Keyword/category match: shawl</x:v>
      </x:c>
      <x:c r="U1686" s="32" t="str">
        <x:v>Medium</x:v>
      </x:c>
      <x:c r="V1686" s="67" t="n">
        <x:v>500</x:v>
      </x:c>
      <x:c r="W1686" s="47" t="n">
        <x:v>1.75</x:v>
      </x:c>
      <x:c r="X1686" s="47" t="n">
        <x:v>4.89</x:v>
      </x:c>
      <x:c r="Y1686" s="47" t="n">
        <x:v>12.22</x:v>
      </x:c>
      <x:c r="Z1686" s="47" t="n">
        <x:v>0.35</x:v>
      </x:c>
      <x:c r="AA1686" s="47" t="n">
        <x:v>0.22</x:v>
      </x:c>
      <x:c r="AB1686" s="68" t="n">
        <x:v>10</x:v>
      </x:c>
      <x:c r="AC1686" s="47" t="n">
        <x:v>2.2</x:v>
      </x:c>
      <x:c r="AD1686" s="47" t="n">
        <x:v>6.01</x:v>
      </x:c>
      <x:c r="AE1686" s="47" t="n">
        <x:v>14.88</x:v>
      </x:c>
      <x:c r="AF1686" s="68" t="n">
        <x:v>2.9</x:v>
      </x:c>
      <x:c r="AG1686" s="47" t="n">
        <x:v>3.5</x:v>
      </x:c>
      <x:c r="AH1686" s="68" t="n">
        <x:v>5</x:v>
      </x:c>
      <x:c r="AI1686" s="47" t="n">
        <x:v>82.82</x:v>
      </x:c>
      <x:c r="AJ1686" s="47" t="n">
        <x:v>845.18</x:v>
      </x:c>
      <x:c r="AK1686" s="48" t="n">
        <x:v>0.9109999999999999</x:v>
      </x:c>
      <x:c r="AL1686" s="32" t="str">
        <x:v>Fiber, size, printing, and finishing affect cost. Modifiers: cashmere fiber. Tariff and freight assumptions are illustrative and require current validation.</x:v>
      </x:c>
      <x:c r="AM1686" s="32" t="str">
        <x:v>This is a demonstration store. You can purchase products like this from Baby &amp; Company Lover of travel and culture, Designer Denis Colomb discovered his lifestyle brand of blankets and shawls through inspired of the traditional Nepalese artisans. In combination of genuine Mongolian cashmere, traditional methods, and a modern aesthetic, Colomb offers stunning pieces to last the years. Color Red Multi. 80% Cashmere, 20% Cotton. Made in Nepal. Length 35.5 X 70".</x:v>
      </x:c>
      <x:c r="AN1686" s="32" t="str">
        <x:v>https://github.com/shopifypartners/shopify-product-csvs-and-images/blob/master/csv-files/fashion.csv</x:v>
      </x:c>
      <x:c r="AO1686" s="32" t="str">
        <x:v>2026-08-05-v2</x:v>
      </x:c>
    </x:row>
    <x:row r="1687">
      <x:c r="A1687" s="32" t="n">
        <x:v>1686</x:v>
      </x:c>
      <x:c r="B1687" s="32" t="str">
        <x:v>Shopify</x:v>
      </x:c>
      <x:c r="C1687" s="32" t="str">
        <x:v>Shopify Partners sample: fashion.csv</x:v>
      </x:c>
      <x:c r="D1687" s="32" t="str">
        <x:v>fashion.csv:studded-leather-wallet-in-black</x:v>
      </x:c>
      <x:c r="E1687" s="32" t="str"/>
      <x:c r="F1687" s="32" t="str">
        <x:v>Elodie Leather Wallet in Black</x:v>
      </x:c>
      <x:c r="G1687" s="32" t="str">
        <x:v>Kate S Mensah</x:v>
      </x:c>
      <x:c r="H1687" s="32" t="str">
        <x:v>Kate S Mensah</x:v>
      </x:c>
      <x:c r="I1687" s="47" t="n">
        <x:v>278</x:v>
      </x:c>
      <x:c r="J1687" s="32" t="str">
        <x:v>USD</x:v>
      </x:c>
      <x:c r="K1687" s="32" t="str">
        <x:v>12/8, accessories, arrivals, AW15, balck, kate s mensah, leather, mothermoon, Signature, spring2, spring4, spring6, studded, visible, wallet, woman, zip wallet</x:v>
      </x:c>
      <x:c r="L1687" s="32" t="str">
        <x:v>women's bags</x:v>
      </x:c>
      <x:c r="M1687" s="67"/>
      <x:c r="N1687" s="32" t="str"/>
      <x:c r="O1687" s="32" t="str">
        <x:v>https://cdn.shopify.com/s/files/1/0923/8036/products/Kate_MensahElodie_wallet_black_0063.jpeg?v=1437072378</x:v>
      </x:c>
      <x:c r="P1687" s="32" t="str"/>
      <x:c r="Q1687" s="32" t="str">
        <x:v>Estimated</x:v>
      </x:c>
      <x:c r="R1687" s="32" t="str">
        <x:v>Bags</x:v>
      </x:c>
      <x:c r="S1687" s="32" t="str">
        <x:v>Wallet or card holder</x:v>
      </x:c>
      <x:c r="T1687" s="32" t="str">
        <x:v>Title match: wallet</x:v>
      </x:c>
      <x:c r="U1687" s="32" t="str">
        <x:v>Low</x:v>
      </x:c>
      <x:c r="V1687" s="67" t="n">
        <x:v>500</x:v>
      </x:c>
      <x:c r="W1687" s="47" t="n">
        <x:v>2</x:v>
      </x:c>
      <x:c r="X1687" s="47" t="n">
        <x:v>5</x:v>
      </x:c>
      <x:c r="Y1687" s="47" t="n">
        <x:v>12</x:v>
      </x:c>
      <x:c r="Z1687" s="47" t="n">
        <x:v>0.5</x:v>
      </x:c>
      <x:c r="AA1687" s="47" t="n">
        <x:v>0.3</x:v>
      </x:c>
      <x:c r="AB1687" s="68" t="n">
        <x:v>8</x:v>
      </x:c>
      <x:c r="AC1687" s="47" t="n">
        <x:v>2.51</x:v>
      </x:c>
      <x:c r="AD1687" s="47" t="n">
        <x:v>6.26</x:v>
      </x:c>
      <x:c r="AE1687" s="47" t="n">
        <x:v>15.12</x:v>
      </x:c>
      <x:c r="AF1687" s="68" t="n">
        <x:v>2.9</x:v>
      </x:c>
      <x:c r="AG1687" s="47" t="n">
        <x:v>3.5</x:v>
      </x:c>
      <x:c r="AH1687" s="68" t="n">
        <x:v>5</x:v>
      </x:c>
      <x:c r="AI1687" s="47" t="n">
        <x:v>31.73</x:v>
      </x:c>
      <x:c r="AJ1687" s="47" t="n">
        <x:v>246.27</x:v>
      </x:c>
      <x:c r="AK1687" s="48" t="n">
        <x:v>0.8859999999999999</x:v>
      </x:c>
      <x:c r="AL1687" s="32" t="str">
        <x:v>Leather grade, compartments, RFID layers, and packaging affect cost. Tariff and freight assumptions are illustrative and require current validation.</x:v>
      </x:c>
      <x:c r="AM1687" s="32" t="str">
        <x:v>This is a demonstration store. You can purchase products like this from Baby &amp; Company Embossed leather spikes add to the spunk of Kate Mensah's designs. Interior pockets with interior zip ensure optimal storage potential. The Elodie Wallet acts as a simple alternative to handbag or purse. Exterior zip closure with hand pull. Color Black. 100% Leather. Shop our collection of Kate S Mensah.</x:v>
      </x:c>
      <x:c r="AN1687" s="32" t="str">
        <x:v>https://github.com/shopifypartners/shopify-product-csvs-and-images/blob/master/csv-files/fashion.csv</x:v>
      </x:c>
      <x:c r="AO1687" s="32" t="str">
        <x:v>2026-08-05-v2</x:v>
      </x:c>
    </x:row>
    <x:row r="1688">
      <x:c r="A1688" s="32" t="n">
        <x:v>1687</x:v>
      </x:c>
      <x:c r="B1688" s="32" t="str">
        <x:v>Shopify</x:v>
      </x:c>
      <x:c r="C1688" s="32" t="str">
        <x:v>Shopify Partners sample: fashion.csv</x:v>
      </x:c>
      <x:c r="D1688" s="32" t="str">
        <x:v>fashion.csv:studded-leather-clutch-in-black</x:v>
      </x:c>
      <x:c r="E1688" s="32" t="str"/>
      <x:c r="F1688" s="32" t="str">
        <x:v>Roxanne Leather Clutch in Black</x:v>
      </x:c>
      <x:c r="G1688" s="32" t="str">
        <x:v>Kate S Mensah</x:v>
      </x:c>
      <x:c r="H1688" s="32" t="str">
        <x:v>Kate S Mensah</x:v>
      </x:c>
      <x:c r="I1688" s="47" t="n">
        <x:v>538</x:v>
      </x:c>
      <x:c r="J1688" s="32" t="str">
        <x:v>USD</x:v>
      </x:c>
      <x:c r="K1688" s="32" t="str">
        <x:v>12/8, accessories, arrivals, AW15, black, clutch, handbag, kate s mensah, mothermoon, nightout, Signature, spring4, studded, visible, woman</x:v>
      </x:c>
      <x:c r="L1688" s="32" t="str">
        <x:v>women's bags</x:v>
      </x:c>
      <x:c r="M1688" s="67"/>
      <x:c r="N1688" s="32" t="str"/>
      <x:c r="O1688" s="32" t="str">
        <x:v>https://cdn.shopify.com/s/files/1/0923/8036/products/Kate_Mensah_Roxanne_clutch_black_0042.jpeg?v=1437072370</x:v>
      </x:c>
      <x:c r="P1688" s="32" t="str"/>
      <x:c r="Q1688" s="32" t="str">
        <x:v>Estimated</x:v>
      </x:c>
      <x:c r="R1688" s="32" t="str">
        <x:v>Bags</x:v>
      </x:c>
      <x:c r="S1688" s="32" t="str">
        <x:v>Fashion handbag</x:v>
      </x:c>
      <x:c r="T1688" s="32" t="str">
        <x:v>Title match: clutch</x:v>
      </x:c>
      <x:c r="U1688" s="32" t="str">
        <x:v>Low</x:v>
      </x:c>
      <x:c r="V1688" s="67" t="n">
        <x:v>500</x:v>
      </x:c>
      <x:c r="W1688" s="47" t="n">
        <x:v>7.45</x:v>
      </x:c>
      <x:c r="X1688" s="47" t="n">
        <x:v>16.76</x:v>
      </x:c>
      <x:c r="Y1688" s="47" t="n">
        <x:v>37.24</x:v>
      </x:c>
      <x:c r="Z1688" s="47" t="n">
        <x:v>1.4</x:v>
      </x:c>
      <x:c r="AA1688" s="47" t="n">
        <x:v>2</x:v>
      </x:c>
      <x:c r="AB1688" s="68" t="n">
        <x:v>8</x:v>
      </x:c>
      <x:c r="AC1688" s="47" t="n">
        <x:v>9.66</x:v>
      </x:c>
      <x:c r="AD1688" s="47" t="n">
        <x:v>21.77</x:v>
      </x:c>
      <x:c r="AE1688" s="47" t="n">
        <x:v>48.86</x:v>
      </x:c>
      <x:c r="AF1688" s="68" t="n">
        <x:v>2.9</x:v>
      </x:c>
      <x:c r="AG1688" s="47" t="n">
        <x:v>3.5</x:v>
      </x:c>
      <x:c r="AH1688" s="68" t="n">
        <x:v>5</x:v>
      </x:c>
      <x:c r="AI1688" s="47" t="n">
        <x:v>67.77</x:v>
      </x:c>
      <x:c r="AJ1688" s="47" t="n">
        <x:v>470.23</x:v>
      </x:c>
      <x:c r="AK1688" s="48" t="n">
        <x:v>0.8740000000000001</x:v>
      </x:c>
      <x:c r="AL1688" s="32" t="str">
        <x:v>Leather grade, hardware, construction, and QC dominate. Tariff and freight assumptions are illustrative and require current validation.</x:v>
      </x:c>
      <x:c r="AM1688" s="32" t="str">
        <x:v>This is a demonstration store. You can purchase products like this from Baby &amp; Company Embossed leather spikes add to the spunk of Kate Mensah's designs. Interior pockets with interior zip ensure optimal storage potential. The Roxanne Clutch acts as a statement handbag for any outfit . Exterior zip closure with hand pull. Color Black. 100% Leather. Length 11.5" X 5". Also available in Brown . ﻿ Shop our collection of Kate S Mensah.</x:v>
      </x:c>
      <x:c r="AN1688" s="32" t="str">
        <x:v>https://github.com/shopifypartners/shopify-product-csvs-and-images/blob/master/csv-files/fashion.csv</x:v>
      </x:c>
      <x:c r="AO1688" s="32" t="str">
        <x:v>2026-08-05-v2</x:v>
      </x:c>
    </x:row>
    <x:row r="1689">
      <x:c r="A1689" s="32" t="n">
        <x:v>1688</x:v>
      </x:c>
      <x:c r="B1689" s="32" t="str">
        <x:v>Shopify</x:v>
      </x:c>
      <x:c r="C1689" s="32" t="str">
        <x:v>Shopify Partners sample: fashion.csv</x:v>
      </x:c>
      <x:c r="D1689" s="32" t="str">
        <x:v>fashion.csv:studded-leather-clutch-in-brown</x:v>
      </x:c>
      <x:c r="E1689" s="32" t="str"/>
      <x:c r="F1689" s="32" t="str">
        <x:v>Roxanne Leather Clutch in Brown</x:v>
      </x:c>
      <x:c r="G1689" s="32" t="str">
        <x:v>Kate S Mensah</x:v>
      </x:c>
      <x:c r="H1689" s="32" t="str">
        <x:v>Kate S Mensah</x:v>
      </x:c>
      <x:c r="I1689" s="47" t="n">
        <x:v>538</x:v>
      </x:c>
      <x:c r="J1689" s="32" t="str">
        <x:v>USD</x:v>
      </x:c>
      <x:c r="K1689" s="32" t="str">
        <x:v>12/8, accessories, arrivals, AW15, brown, clutch, handbag, kate s mensah, mothermoon, nightout, Signature, studded, visible, woman</x:v>
      </x:c>
      <x:c r="L1689" s="32" t="str">
        <x:v>women's bags</x:v>
      </x:c>
      <x:c r="M1689" s="67"/>
      <x:c r="N1689" s="32" t="str"/>
      <x:c r="O1689" s="32" t="str">
        <x:v>https://cdn.shopify.com/s/files/1/0923/8036/products/Kate_Mensah_Roxanne_clutch_brown_0053.jpeg?v=1437072362</x:v>
      </x:c>
      <x:c r="P1689" s="32" t="str"/>
      <x:c r="Q1689" s="32" t="str">
        <x:v>Estimated</x:v>
      </x:c>
      <x:c r="R1689" s="32" t="str">
        <x:v>Bags</x:v>
      </x:c>
      <x:c r="S1689" s="32" t="str">
        <x:v>Fashion handbag</x:v>
      </x:c>
      <x:c r="T1689" s="32" t="str">
        <x:v>Title match: clutch</x:v>
      </x:c>
      <x:c r="U1689" s="32" t="str">
        <x:v>Low</x:v>
      </x:c>
      <x:c r="V1689" s="67" t="n">
        <x:v>500</x:v>
      </x:c>
      <x:c r="W1689" s="47" t="n">
        <x:v>7.45</x:v>
      </x:c>
      <x:c r="X1689" s="47" t="n">
        <x:v>16.76</x:v>
      </x:c>
      <x:c r="Y1689" s="47" t="n">
        <x:v>37.24</x:v>
      </x:c>
      <x:c r="Z1689" s="47" t="n">
        <x:v>1.4</x:v>
      </x:c>
      <x:c r="AA1689" s="47" t="n">
        <x:v>2</x:v>
      </x:c>
      <x:c r="AB1689" s="68" t="n">
        <x:v>8</x:v>
      </x:c>
      <x:c r="AC1689" s="47" t="n">
        <x:v>9.66</x:v>
      </x:c>
      <x:c r="AD1689" s="47" t="n">
        <x:v>21.77</x:v>
      </x:c>
      <x:c r="AE1689" s="47" t="n">
        <x:v>48.86</x:v>
      </x:c>
      <x:c r="AF1689" s="68" t="n">
        <x:v>2.9</x:v>
      </x:c>
      <x:c r="AG1689" s="47" t="n">
        <x:v>3.5</x:v>
      </x:c>
      <x:c r="AH1689" s="68" t="n">
        <x:v>5</x:v>
      </x:c>
      <x:c r="AI1689" s="47" t="n">
        <x:v>67.77</x:v>
      </x:c>
      <x:c r="AJ1689" s="47" t="n">
        <x:v>470.23</x:v>
      </x:c>
      <x:c r="AK1689" s="48" t="n">
        <x:v>0.8740000000000001</x:v>
      </x:c>
      <x:c r="AL1689" s="32" t="str">
        <x:v>Leather grade, hardware, construction, and QC dominate. Tariff and freight assumptions are illustrative and require current validation.</x:v>
      </x:c>
      <x:c r="AM1689" s="32" t="str">
        <x:v>This is a demonstration store. You can purchase products like this from Baby &amp; Company Embossed leather spikes add to the spunk of Kate Mensah's designs. Interior pockets with interior zip ensure optimal storage potential. The Roxanne Clutch acts as a statement handbag for any outfit . Exterior zip closure with hand pull. Color Brown. 100% Leather. Length 11.5" X 5". Also available in Black . Shop our collection of Kate S Mensah.</x:v>
      </x:c>
      <x:c r="AN1689" s="32" t="str">
        <x:v>https://github.com/shopifypartners/shopify-product-csvs-and-images/blob/master/csv-files/fashion.csv</x:v>
      </x:c>
      <x:c r="AO1689" s="32" t="str">
        <x:v>2026-08-05-v2</x:v>
      </x:c>
    </x:row>
    <x:row r="1690">
      <x:c r="A1690" s="32" t="n">
        <x:v>1689</x:v>
      </x:c>
      <x:c r="B1690" s="32" t="str">
        <x:v>Shopify</x:v>
      </x:c>
      <x:c r="C1690" s="32" t="str">
        <x:v>Shopify Partners sample: fashion.csv</x:v>
      </x:c>
      <x:c r="D1690" s="32" t="str">
        <x:v>fashion.csv:top-stripe-crew-in-ivory-multi</x:v>
      </x:c>
      <x:c r="E1690" s="32" t="str"/>
      <x:c r="F1690" s="32" t="str">
        <x:v>Top Stripe Crew</x:v>
      </x:c>
      <x:c r="G1690" s="32" t="str">
        <x:v>Hansel from Basel</x:v>
      </x:c>
      <x:c r="H1690" s="32" t="str">
        <x:v>Hansel from Basel</x:v>
      </x:c>
      <x:c r="I1690" s="47" t="n">
        <x:v>18</x:v>
      </x:c>
      <x:c r="J1690" s="32" t="str">
        <x:v>USD</x:v>
      </x:c>
      <x:c r="K1690" s="32" t="str">
        <x:v>2/16, arrivals, AW15, hansel from basel, salefave3, shot 5/8, Signature, socks, spring7, unlinked, WEEK08, Woman</x:v>
      </x:c>
      <x:c r="L1690" s="32" t="str">
        <x:v>women's socks</x:v>
      </x:c>
      <x:c r="M1690" s="67"/>
      <x:c r="N1690" s="32" t="str"/>
      <x:c r="O1690" s="32" t="str">
        <x:v>https://cdn.shopify.com/s/files/1/0923/8036/products/2015-05-08_Laydown_Look11_20535_21691.jpeg?v=1437072354</x:v>
      </x:c>
      <x:c r="P1690" s="32" t="str"/>
      <x:c r="Q1690" s="32" t="str">
        <x:v>Estimated</x:v>
      </x:c>
      <x:c r="R1690" s="32" t="str">
        <x:v>Apparel</x:v>
      </x:c>
      <x:c r="S1690" s="32" t="str">
        <x:v>Socks</x:v>
      </x:c>
      <x:c r="T1690" s="32" t="str">
        <x:v>Platform product type: women's socks</x:v>
      </x:c>
      <x:c r="U1690" s="32" t="str">
        <x:v>Medium</x:v>
      </x:c>
      <x:c r="V1690" s="67" t="n">
        <x:v>500</x:v>
      </x:c>
      <x:c r="W1690" s="47" t="n">
        <x:v>0.55</x:v>
      </x:c>
      <x:c r="X1690" s="47" t="n">
        <x:v>1.34</x:v>
      </x:c>
      <x:c r="Y1690" s="47" t="n">
        <x:v>3.16</x:v>
      </x:c>
      <x:c r="Z1690" s="47" t="n">
        <x:v>0.22</x:v>
      </x:c>
      <x:c r="AA1690" s="47" t="n">
        <x:v>0.12</x:v>
      </x:c>
      <x:c r="AB1690" s="68" t="n">
        <x:v>10</x:v>
      </x:c>
      <x:c r="AC1690" s="47" t="n">
        <x:v>0.78</x:v>
      </x:c>
      <x:c r="AD1690" s="47" t="n">
        <x:v>1.84</x:v>
      </x:c>
      <x:c r="AE1690" s="47" t="n">
        <x:v>4.35</x:v>
      </x:c>
      <x:c r="AF1690" s="68" t="n">
        <x:v>2.9</x:v>
      </x:c>
      <x:c r="AG1690" s="47" t="n">
        <x:v>3.5</x:v>
      </x:c>
      <x:c r="AH1690" s="68" t="n">
        <x:v>5</x:v>
      </x:c>
      <x:c r="AI1690" s="47" t="n">
        <x:v>6.77</x:v>
      </x:c>
      <x:c r="AJ1690" s="47" t="n">
        <x:v>11.23</x:v>
      </x:c>
      <x:c r="AK1690" s="48" t="n">
        <x:v>0.624</x:v>
      </x:c>
      <x:c r="AL1690" s="32" t="str">
        <x:v>Fiber, cushioning, compression, and pack count affect cost. Tariff and freight assumptions are illustrative and require current validation.</x:v>
      </x:c>
      <x:c r="AM1690" s="32" t="str">
        <x:v>This is a demonstration store. You can purchase products like this from Baby &amp; Company Los Angeles label Hansel from Basel invites fun and joy into the realm of accessories. This season's sock collection is a whimsical array of springtime joy, too cute to hide under pants. Say yes to colorful feet for spring! Color Multi Ivory. 70% Cotton, 25% Nylon, 5% Elastane. One Size.</x:v>
      </x:c>
      <x:c r="AN1690" s="32" t="str">
        <x:v>https://github.com/shopifypartners/shopify-product-csvs-and-images/blob/master/csv-files/fashion.csv</x:v>
      </x:c>
      <x:c r="AO1690" s="32" t="str">
        <x:v>2026-08-05-v2</x:v>
      </x:c>
    </x:row>
    <x:row r="1691">
      <x:c r="A1691" s="32" t="n">
        <x:v>1690</x:v>
      </x:c>
      <x:c r="B1691" s="32" t="str">
        <x:v>Shopify</x:v>
      </x:c>
      <x:c r="C1691" s="32" t="str">
        <x:v>Shopify Partners sample: fashion.csv</x:v>
      </x:c>
      <x:c r="D1691" s="32" t="str">
        <x:v>fashion.csv:tipsy-anklet-in-black</x:v>
      </x:c>
      <x:c r="E1691" s="32" t="str"/>
      <x:c r="F1691" s="32" t="str">
        <x:v>Tipsy Anklet</x:v>
      </x:c>
      <x:c r="G1691" s="32" t="str">
        <x:v>Hansel from Basel</x:v>
      </x:c>
      <x:c r="H1691" s="32" t="str">
        <x:v>Hansel from Basel</x:v>
      </x:c>
      <x:c r="I1691" s="47" t="n">
        <x:v>18</x:v>
      </x:c>
      <x:c r="J1691" s="32" t="str">
        <x:v>USD</x:v>
      </x:c>
      <x:c r="K1691" s="32" t="str">
        <x:v>2/16, accessories, arrivals, AW15, hansel from basel, mothermoon, salefave3, Signature, socks, WEEK08, Woman</x:v>
      </x:c>
      <x:c r="L1691" s="32" t="str">
        <x:v>women's socks</x:v>
      </x:c>
      <x:c r="M1691" s="67"/>
      <x:c r="N1691" s="32" t="str"/>
      <x:c r="O1691" s="32" t="str">
        <x:v>https://cdn.shopify.com/s/files/1/0923/8036/products/2015-04-20_Accessories_11_20537_21313.jpeg?v=1437072350</x:v>
      </x:c>
      <x:c r="P1691" s="32" t="str"/>
      <x:c r="Q1691" s="32" t="str">
        <x:v>Estimated</x:v>
      </x:c>
      <x:c r="R1691" s="32" t="str">
        <x:v>Apparel</x:v>
      </x:c>
      <x:c r="S1691" s="32" t="str">
        <x:v>Socks</x:v>
      </x:c>
      <x:c r="T1691" s="32" t="str">
        <x:v>Platform product type: women's socks</x:v>
      </x:c>
      <x:c r="U1691" s="32" t="str">
        <x:v>Medium</x:v>
      </x:c>
      <x:c r="V1691" s="67" t="n">
        <x:v>500</x:v>
      </x:c>
      <x:c r="W1691" s="47" t="n">
        <x:v>0.55</x:v>
      </x:c>
      <x:c r="X1691" s="47" t="n">
        <x:v>1.34</x:v>
      </x:c>
      <x:c r="Y1691" s="47" t="n">
        <x:v>3.16</x:v>
      </x:c>
      <x:c r="Z1691" s="47" t="n">
        <x:v>0.22</x:v>
      </x:c>
      <x:c r="AA1691" s="47" t="n">
        <x:v>0.12</x:v>
      </x:c>
      <x:c r="AB1691" s="68" t="n">
        <x:v>10</x:v>
      </x:c>
      <x:c r="AC1691" s="47" t="n">
        <x:v>0.78</x:v>
      </x:c>
      <x:c r="AD1691" s="47" t="n">
        <x:v>1.84</x:v>
      </x:c>
      <x:c r="AE1691" s="47" t="n">
        <x:v>4.35</x:v>
      </x:c>
      <x:c r="AF1691" s="68" t="n">
        <x:v>2.9</x:v>
      </x:c>
      <x:c r="AG1691" s="47" t="n">
        <x:v>3.5</x:v>
      </x:c>
      <x:c r="AH1691" s="68" t="n">
        <x:v>5</x:v>
      </x:c>
      <x:c r="AI1691" s="47" t="n">
        <x:v>6.77</x:v>
      </x:c>
      <x:c r="AJ1691" s="47" t="n">
        <x:v>11.23</x:v>
      </x:c>
      <x:c r="AK1691" s="48" t="n">
        <x:v>0.624</x:v>
      </x:c>
      <x:c r="AL1691" s="32" t="str">
        <x:v>Fiber, cushioning, compression, and pack count affect cost. Tariff and freight assumptions are illustrative and require current validation.</x:v>
      </x:c>
      <x:c r="AM1691" s="32" t="str">
        <x:v>This is a demonstration store. You can purchase products like this from Baby &amp; Company Los Angeles label Hansel from Basel invites fun and joy into the realm of accessories. This season's sock collection is a whimsical array of springtime joy, too cute to hide under pants. Say yes to colorful feet for spring! Color Black. 75% Cotton, 20% Nylon, 3% Acrylic, 2% Spandex. One Size. ﻿Also available in Ivory. Shop our collection of Hansel from Basel.</x:v>
      </x:c>
      <x:c r="AN1691" s="32" t="str">
        <x:v>https://github.com/shopifypartners/shopify-product-csvs-and-images/blob/master/csv-files/fashion.csv</x:v>
      </x:c>
      <x:c r="AO1691" s="32" t="str">
        <x:v>2026-08-05-v2</x:v>
      </x:c>
    </x:row>
    <x:row r="1692">
      <x:c r="A1692" s="32" t="n">
        <x:v>1691</x:v>
      </x:c>
      <x:c r="B1692" s="32" t="str">
        <x:v>Shopify</x:v>
      </x:c>
      <x:c r="C1692" s="32" t="str">
        <x:v>Shopify Partners sample: fashion.csv</x:v>
      </x:c>
      <x:c r="D1692" s="32" t="str">
        <x:v>fashion.csv:colorblock-silk-crew-in-coral</x:v>
      </x:c>
      <x:c r="E1692" s="32" t="str"/>
      <x:c r="F1692" s="32" t="str">
        <x:v>Colorblock Silk Crew</x:v>
      </x:c>
      <x:c r="G1692" s="32" t="str">
        <x:v>Hansel from Basel</x:v>
      </x:c>
      <x:c r="H1692" s="32" t="str">
        <x:v>Hansel from Basel</x:v>
      </x:c>
      <x:c r="I1692" s="47" t="n">
        <x:v>28</x:v>
      </x:c>
      <x:c r="J1692" s="32" t="str">
        <x:v>USD</x:v>
      </x:c>
      <x:c r="K1692" s="32" t="str">
        <x:v>2/16, accessories, arrivals, AW15, hansel from basel, mothermoon, salefave3, Shot 5/1, Signature, sock, spring6, WEEK08, Woman</x:v>
      </x:c>
      <x:c r="L1692" s="32" t="str">
        <x:v>women's socks</x:v>
      </x:c>
      <x:c r="M1692" s="67"/>
      <x:c r="N1692" s="32" t="str"/>
      <x:c r="O1692" s="32" t="str">
        <x:v>https://cdn.shopify.com/s/files/1/0923/8036/products/2015-04-20_Accessories_09_20539_21307.jpeg?v=1437072348</x:v>
      </x:c>
      <x:c r="P1692" s="32" t="str"/>
      <x:c r="Q1692" s="32" t="str">
        <x:v>Estimated</x:v>
      </x:c>
      <x:c r="R1692" s="32" t="str">
        <x:v>Apparel</x:v>
      </x:c>
      <x:c r="S1692" s="32" t="str">
        <x:v>Socks</x:v>
      </x:c>
      <x:c r="T1692" s="32" t="str">
        <x:v>Platform product type: women's socks</x:v>
      </x:c>
      <x:c r="U1692" s="32" t="str">
        <x:v>Medium</x:v>
      </x:c>
      <x:c r="V1692" s="67" t="n">
        <x:v>500</x:v>
      </x:c>
      <x:c r="W1692" s="47" t="n">
        <x:v>0.74</x:v>
      </x:c>
      <x:c r="X1692" s="47" t="n">
        <x:v>1.8</x:v>
      </x:c>
      <x:c r="Y1692" s="47" t="n">
        <x:v>4.26</x:v>
      </x:c>
      <x:c r="Z1692" s="47" t="n">
        <x:v>0.22</x:v>
      </x:c>
      <x:c r="AA1692" s="47" t="n">
        <x:v>0.12</x:v>
      </x:c>
      <x:c r="AB1692" s="68" t="n">
        <x:v>10</x:v>
      </x:c>
      <x:c r="AC1692" s="47" t="n">
        <x:v>0.99</x:v>
      </x:c>
      <x:c r="AD1692" s="47" t="n">
        <x:v>2.36</x:v>
      </x:c>
      <x:c r="AE1692" s="47" t="n">
        <x:v>5.57</x:v>
      </x:c>
      <x:c r="AF1692" s="68" t="n">
        <x:v>2.9</x:v>
      </x:c>
      <x:c r="AG1692" s="47" t="n">
        <x:v>3.5</x:v>
      </x:c>
      <x:c r="AH1692" s="68" t="n">
        <x:v>5</x:v>
      </x:c>
      <x:c r="AI1692" s="47" t="n">
        <x:v>8.07</x:v>
      </x:c>
      <x:c r="AJ1692" s="47" t="n">
        <x:v>19.93</x:v>
      </x:c>
      <x:c r="AK1692" s="48" t="n">
        <x:v>0.7120000000000001</x:v>
      </x:c>
      <x:c r="AL1692" s="32" t="str">
        <x:v>Fiber, cushioning, compression, and pack count affect cost. Modifiers: silk material. Tariff and freight assumptions are illustrative and require current validation.</x:v>
      </x:c>
      <x:c r="AM1692" s="32" t="str">
        <x:v>This is a demonstration store. You can purchase products like this from Baby &amp; Company Los Angeles label Hansel from Basel invites fun and joy into the realm of accessories. This season's sock collection is a whimsical array of springtime joy, too cute to hide under pants. Say yes to colorful feet for spring! Color Coral. 61% Silk, 34% Nylon, 5% Spandex. One Size. Also available in Mustard .</x:v>
      </x:c>
      <x:c r="AN1692" s="32" t="str">
        <x:v>https://github.com/shopifypartners/shopify-product-csvs-and-images/blob/master/csv-files/fashion.csv</x:v>
      </x:c>
      <x:c r="AO1692" s="32" t="str">
        <x:v>2026-08-05-v2</x:v>
      </x:c>
    </x:row>
    <x:row r="1693">
      <x:c r="A1693" s="32" t="n">
        <x:v>1692</x:v>
      </x:c>
      <x:c r="B1693" s="32" t="str">
        <x:v>Shopify</x:v>
      </x:c>
      <x:c r="C1693" s="32" t="str">
        <x:v>Shopify Partners sample: fashion.csv</x:v>
      </x:c>
      <x:c r="D1693" s="32" t="str">
        <x:v>fashion.csv:colorblock-silk-crew-in-mustard</x:v>
      </x:c>
      <x:c r="E1693" s="32" t="str"/>
      <x:c r="F1693" s="32" t="str">
        <x:v>Colorblock Silk Crew</x:v>
      </x:c>
      <x:c r="G1693" s="32" t="str">
        <x:v>Hansel from Basel</x:v>
      </x:c>
      <x:c r="H1693" s="32" t="str">
        <x:v>Hansel from Basel</x:v>
      </x:c>
      <x:c r="I1693" s="47" t="n">
        <x:v>28</x:v>
      </x:c>
      <x:c r="J1693" s="32" t="str">
        <x:v>USD</x:v>
      </x:c>
      <x:c r="K1693" s="32" t="str">
        <x:v>2/16, accessories, arrivals, AW15, hansel from basel, last, mothermoon, one, one6/11, salefave3, Shot 5/1, Signature, sock, WEEK08, woman</x:v>
      </x:c>
      <x:c r="L1693" s="32" t="str">
        <x:v>women's socks</x:v>
      </x:c>
      <x:c r="M1693" s="67"/>
      <x:c r="N1693" s="32" t="str"/>
      <x:c r="O1693" s="32" t="str">
        <x:v>https://cdn.shopify.com/s/files/1/0923/8036/products/2015-04-20_Accessories_11_20537_21314.jpeg?v=1437072346</x:v>
      </x:c>
      <x:c r="P1693" s="32" t="str"/>
      <x:c r="Q1693" s="32" t="str">
        <x:v>Estimated</x:v>
      </x:c>
      <x:c r="R1693" s="32" t="str">
        <x:v>Apparel</x:v>
      </x:c>
      <x:c r="S1693" s="32" t="str">
        <x:v>Socks</x:v>
      </x:c>
      <x:c r="T1693" s="32" t="str">
        <x:v>Platform product type: women's socks</x:v>
      </x:c>
      <x:c r="U1693" s="32" t="str">
        <x:v>Medium</x:v>
      </x:c>
      <x:c r="V1693" s="67" t="n">
        <x:v>500</x:v>
      </x:c>
      <x:c r="W1693" s="47" t="n">
        <x:v>0.74</x:v>
      </x:c>
      <x:c r="X1693" s="47" t="n">
        <x:v>1.8</x:v>
      </x:c>
      <x:c r="Y1693" s="47" t="n">
        <x:v>4.26</x:v>
      </x:c>
      <x:c r="Z1693" s="47" t="n">
        <x:v>0.22</x:v>
      </x:c>
      <x:c r="AA1693" s="47" t="n">
        <x:v>0.12</x:v>
      </x:c>
      <x:c r="AB1693" s="68" t="n">
        <x:v>10</x:v>
      </x:c>
      <x:c r="AC1693" s="47" t="n">
        <x:v>0.99</x:v>
      </x:c>
      <x:c r="AD1693" s="47" t="n">
        <x:v>2.36</x:v>
      </x:c>
      <x:c r="AE1693" s="47" t="n">
        <x:v>5.57</x:v>
      </x:c>
      <x:c r="AF1693" s="68" t="n">
        <x:v>2.9</x:v>
      </x:c>
      <x:c r="AG1693" s="47" t="n">
        <x:v>3.5</x:v>
      </x:c>
      <x:c r="AH1693" s="68" t="n">
        <x:v>5</x:v>
      </x:c>
      <x:c r="AI1693" s="47" t="n">
        <x:v>8.07</x:v>
      </x:c>
      <x:c r="AJ1693" s="47" t="n">
        <x:v>19.93</x:v>
      </x:c>
      <x:c r="AK1693" s="48" t="n">
        <x:v>0.7120000000000001</x:v>
      </x:c>
      <x:c r="AL1693" s="32" t="str">
        <x:v>Fiber, cushioning, compression, and pack count affect cost. Modifiers: silk material. Tariff and freight assumptions are illustrative and require current validation.</x:v>
      </x:c>
      <x:c r="AM1693" s="32" t="str">
        <x:v>This is a demonstration store. You can purchase products like this from Baby &amp; Company Los Angeles label Hansel from Basel invites fun and joy into the realm of accessories. This season's sock collection is a whimsical array of springtime joy, too cute to hide under pants. Say yes to colorful feet for spring! Color Mustard. 61% Silk, 34% Nylon, 5% Spandex. One Size. ﻿Also available in Coral .</x:v>
      </x:c>
      <x:c r="AN1693" s="32" t="str">
        <x:v>https://github.com/shopifypartners/shopify-product-csvs-and-images/blob/master/csv-files/fashion.csv</x:v>
      </x:c>
      <x:c r="AO1693" s="32" t="str">
        <x:v>2026-08-05-v2</x:v>
      </x:c>
    </x:row>
    <x:row r="1694">
      <x:c r="A1694" s="32" t="n">
        <x:v>1693</x:v>
      </x:c>
      <x:c r="B1694" s="32" t="str">
        <x:v>Shopify</x:v>
      </x:c>
      <x:c r="C1694" s="32" t="str">
        <x:v>Shopify Partners sample: fashion.csv</x:v>
      </x:c>
      <x:c r="D1694" s="32" t="str">
        <x:v>fashion.csv:diamond-no-show-ivory-multi</x:v>
      </x:c>
      <x:c r="E1694" s="32" t="str"/>
      <x:c r="F1694" s="32" t="str">
        <x:v>Diamond No Show</x:v>
      </x:c>
      <x:c r="G1694" s="32" t="str">
        <x:v>Hansel from Basel</x:v>
      </x:c>
      <x:c r="H1694" s="32" t="str">
        <x:v>Hansel from Basel</x:v>
      </x:c>
      <x:c r="I1694" s="47" t="n">
        <x:v>18</x:v>
      </x:c>
      <x:c r="J1694" s="32" t="str">
        <x:v>USD</x:v>
      </x:c>
      <x:c r="K1694" s="32" t="str">
        <x:v>2/16, accessories, arrivals, AW15, hansel from basel, mothermoon, salefave3, Shot 5/1, Signature, sock, WEEK08, Woman</x:v>
      </x:c>
      <x:c r="L1694" s="32" t="str">
        <x:v>women's socks</x:v>
      </x:c>
      <x:c r="M1694" s="67"/>
      <x:c r="N1694" s="32" t="str"/>
      <x:c r="O1694" s="32" t="str">
        <x:v>https://cdn.shopify.com/s/files/1/0923/8036/products/2015-04-20_Accessories_17_20542_21324.jpeg?v=1437072342</x:v>
      </x:c>
      <x:c r="P1694" s="32" t="str"/>
      <x:c r="Q1694" s="32" t="str">
        <x:v>Estimated</x:v>
      </x:c>
      <x:c r="R1694" s="32" t="str">
        <x:v>Apparel</x:v>
      </x:c>
      <x:c r="S1694" s="32" t="str">
        <x:v>Socks</x:v>
      </x:c>
      <x:c r="T1694" s="32" t="str">
        <x:v>Platform product type: women's socks</x:v>
      </x:c>
      <x:c r="U1694" s="32" t="str">
        <x:v>Medium</x:v>
      </x:c>
      <x:c r="V1694" s="67" t="n">
        <x:v>500</x:v>
      </x:c>
      <x:c r="W1694" s="47" t="n">
        <x:v>0.55</x:v>
      </x:c>
      <x:c r="X1694" s="47" t="n">
        <x:v>1.34</x:v>
      </x:c>
      <x:c r="Y1694" s="47" t="n">
        <x:v>3.16</x:v>
      </x:c>
      <x:c r="Z1694" s="47" t="n">
        <x:v>0.22</x:v>
      </x:c>
      <x:c r="AA1694" s="47" t="n">
        <x:v>0.12</x:v>
      </x:c>
      <x:c r="AB1694" s="68" t="n">
        <x:v>10</x:v>
      </x:c>
      <x:c r="AC1694" s="47" t="n">
        <x:v>0.78</x:v>
      </x:c>
      <x:c r="AD1694" s="47" t="n">
        <x:v>1.84</x:v>
      </x:c>
      <x:c r="AE1694" s="47" t="n">
        <x:v>4.35</x:v>
      </x:c>
      <x:c r="AF1694" s="68" t="n">
        <x:v>2.9</x:v>
      </x:c>
      <x:c r="AG1694" s="47" t="n">
        <x:v>3.5</x:v>
      </x:c>
      <x:c r="AH1694" s="68" t="n">
        <x:v>5</x:v>
      </x:c>
      <x:c r="AI1694" s="47" t="n">
        <x:v>6.77</x:v>
      </x:c>
      <x:c r="AJ1694" s="47" t="n">
        <x:v>11.23</x:v>
      </x:c>
      <x:c r="AK1694" s="48" t="n">
        <x:v>0.624</x:v>
      </x:c>
      <x:c r="AL1694" s="32" t="str">
        <x:v>Fiber, cushioning, compression, and pack count affect cost. Tariff and freight assumptions are illustrative and require current validation.</x:v>
      </x:c>
      <x:c r="AM1694" s="32" t="str">
        <x:v>This is a demonstration store. You can purchase products like this from Baby &amp; Company Los Angeles label Hansel from Basel invites fun and joy into the realm of accessories. This season's sock collection is a whimsical array of springtime joy, too cute to hide under pants. Say yes to colorful feet for spring! Color Ivory. 83% Cotton, 13% Nylon, 2% Acrylic, 2% Spandex. One Size.</x:v>
      </x:c>
      <x:c r="AN1694" s="32" t="str">
        <x:v>https://github.com/shopifypartners/shopify-product-csvs-and-images/blob/master/csv-files/fashion.csv</x:v>
      </x:c>
      <x:c r="AO1694" s="32" t="str">
        <x:v>2026-08-05-v2</x:v>
      </x:c>
    </x:row>
    <x:row r="1695">
      <x:c r="A1695" s="32" t="n">
        <x:v>1694</x:v>
      </x:c>
      <x:c r="B1695" s="32" t="str">
        <x:v>Shopify</x:v>
      </x:c>
      <x:c r="C1695" s="32" t="str">
        <x:v>Shopify Partners sample: fashion.csv</x:v>
      </x:c>
      <x:c r="D1695" s="32" t="str">
        <x:v>fashion.csv:large-polka-dot-sheer-crew-in-ivory</x:v>
      </x:c>
      <x:c r="E1695" s="32" t="str"/>
      <x:c r="F1695" s="32" t="str">
        <x:v>Large Polka Dot Sheer Crew</x:v>
      </x:c>
      <x:c r="G1695" s="32" t="str">
        <x:v>Hansel from Basel</x:v>
      </x:c>
      <x:c r="H1695" s="32" t="str">
        <x:v>Hansel from Basel</x:v>
      </x:c>
      <x:c r="I1695" s="47" t="n">
        <x:v>28</x:v>
      </x:c>
      <x:c r="J1695" s="32" t="str">
        <x:v>USD</x:v>
      </x:c>
      <x:c r="K1695" s="32" t="str">
        <x:v>2/16, Accessories, arrivals, AW15, hansel from basel, salefave3, shot 5/8, Signature, WEEK08, Woman</x:v>
      </x:c>
      <x:c r="L1695" s="32" t="str">
        <x:v>women's socks</x:v>
      </x:c>
      <x:c r="M1695" s="67"/>
      <x:c r="N1695" s="32" t="str"/>
      <x:c r="O1695" s="32" t="str">
        <x:v>https://cdn.shopify.com/s/files/1/0923/8036/products/2015-05-08_Laydown_Look9_20546_21687.jpeg?v=1437072336</x:v>
      </x:c>
      <x:c r="P1695" s="32" t="str"/>
      <x:c r="Q1695" s="32" t="str">
        <x:v>Estimated</x:v>
      </x:c>
      <x:c r="R1695" s="32" t="str">
        <x:v>Apparel</x:v>
      </x:c>
      <x:c r="S1695" s="32" t="str">
        <x:v>Socks</x:v>
      </x:c>
      <x:c r="T1695" s="32" t="str">
        <x:v>Platform product type: women's socks</x:v>
      </x:c>
      <x:c r="U1695" s="32" t="str">
        <x:v>Medium</x:v>
      </x:c>
      <x:c r="V1695" s="67" t="n">
        <x:v>500</x:v>
      </x:c>
      <x:c r="W1695" s="47" t="n">
        <x:v>0.55</x:v>
      </x:c>
      <x:c r="X1695" s="47" t="n">
        <x:v>1.34</x:v>
      </x:c>
      <x:c r="Y1695" s="47" t="n">
        <x:v>3.16</x:v>
      </x:c>
      <x:c r="Z1695" s="47" t="n">
        <x:v>0.22</x:v>
      </x:c>
      <x:c r="AA1695" s="47" t="n">
        <x:v>0.12</x:v>
      </x:c>
      <x:c r="AB1695" s="68" t="n">
        <x:v>10</x:v>
      </x:c>
      <x:c r="AC1695" s="47" t="n">
        <x:v>0.78</x:v>
      </x:c>
      <x:c r="AD1695" s="47" t="n">
        <x:v>1.84</x:v>
      </x:c>
      <x:c r="AE1695" s="47" t="n">
        <x:v>4.35</x:v>
      </x:c>
      <x:c r="AF1695" s="68" t="n">
        <x:v>2.9</x:v>
      </x:c>
      <x:c r="AG1695" s="47" t="n">
        <x:v>3.5</x:v>
      </x:c>
      <x:c r="AH1695" s="68" t="n">
        <x:v>5</x:v>
      </x:c>
      <x:c r="AI1695" s="47" t="n">
        <x:v>7.56</x:v>
      </x:c>
      <x:c r="AJ1695" s="47" t="n">
        <x:v>20.44</x:v>
      </x:c>
      <x:c r="AK1695" s="48" t="n">
        <x:v>0.73</x:v>
      </x:c>
      <x:c r="AL1695" s="32" t="str">
        <x:v>Fiber, cushioning, compression, and pack count affect cost. Tariff and freight assumptions are illustrative and require current validation.</x:v>
      </x:c>
      <x:c r="AM1695" s="32" t="str">
        <x:v>This is a demonstration store. You can purchase products like this from Baby &amp; Company Los Angeles label Hansel from Basel invites fun and joy into the realm of accessories. This season's sock collection is a whimsical array of springtime joy, too cute to hide under pants. Say yes to colorful feet for spring! Color Ivory. 100% Nylon. One Size.</x:v>
      </x:c>
      <x:c r="AN1695" s="32" t="str">
        <x:v>https://github.com/shopifypartners/shopify-product-csvs-and-images/blob/master/csv-files/fashion.csv</x:v>
      </x:c>
      <x:c r="AO1695" s="32" t="str">
        <x:v>2026-08-05-v2</x:v>
      </x:c>
    </x:row>
    <x:row r="1696">
      <x:c r="A1696" s="32" t="n">
        <x:v>1695</x:v>
      </x:c>
      <x:c r="B1696" s="32" t="str">
        <x:v>Shopify</x:v>
      </x:c>
      <x:c r="C1696" s="32" t="str">
        <x:v>Shopify Partners sample: fashion.csv</x:v>
      </x:c>
      <x:c r="D1696" s="32" t="str">
        <x:v>fashion.csv:short-sleeve-knit-in-black</x:v>
      </x:c>
      <x:c r="E1696" s="32" t="str"/>
      <x:c r="F1696" s="32" t="str">
        <x:v>Ribbed Short Sleeve Knit</x:v>
      </x:c>
      <x:c r="G1696" s="32" t="str">
        <x:v>Co</x:v>
      </x:c>
      <x:c r="H1696" s="32" t="str">
        <x:v>Co</x:v>
      </x:c>
      <x:c r="I1696" s="47" t="n">
        <x:v>229.6</x:v>
      </x:c>
      <x:c r="J1696" s="32" t="str">
        <x:v>USD</x:v>
      </x:c>
      <x:c r="K1696" s="32" t="str">
        <x:v>1/26, co collection, knits, knitwear, new, nightout, SALE, salefavorite, spring2, SS15, tops, visible, WEEK05, woman</x:v>
      </x:c>
      <x:c r="L1696" s="32" t="str">
        <x:v>women's knitwear</x:v>
      </x:c>
      <x:c r="M1696" s="67"/>
      <x:c r="N1696" s="32" t="str"/>
      <x:c r="O1696" s="32" t="str">
        <x:v>https://cdn.shopify.com/s/files/1/0923/8036/products/Look_11_20551_1522_copy.jpeg?v=1437072322</x:v>
      </x:c>
      <x:c r="P1696" s="32" t="str"/>
      <x:c r="Q1696" s="32" t="str">
        <x:v>Estimated</x:v>
      </x:c>
      <x:c r="R1696" s="32" t="str">
        <x:v>Apparel</x:v>
      </x:c>
      <x:c r="S1696" s="32" t="str">
        <x:v>Sweater or knitwear</x:v>
      </x:c>
      <x:c r="T1696" s="32" t="str">
        <x:v>Platform product type: women's knitwear</x:v>
      </x:c>
      <x:c r="U1696" s="32" t="str">
        <x:v>Low</x:v>
      </x:c>
      <x:c r="V1696" s="67" t="n">
        <x:v>500</x:v>
      </x:c>
      <x:c r="W1696" s="47" t="n">
        <x:v>7.45</x:v>
      </x:c>
      <x:c r="X1696" s="47" t="n">
        <x:v>14.9</x:v>
      </x:c>
      <x:c r="Y1696" s="47" t="n">
        <x:v>29.79</x:v>
      </x:c>
      <x:c r="Z1696" s="47" t="n">
        <x:v>0.9</x:v>
      </x:c>
      <x:c r="AA1696" s="47" t="n">
        <x:v>0.9</x:v>
      </x:c>
      <x:c r="AB1696" s="68" t="n">
        <x:v>10</x:v>
      </x:c>
      <x:c r="AC1696" s="47" t="n">
        <x:v>9.13</x:v>
      </x:c>
      <x:c r="AD1696" s="47" t="n">
        <x:v>18.37</x:v>
      </x:c>
      <x:c r="AE1696" s="47" t="n">
        <x:v>36.95</x:v>
      </x:c>
      <x:c r="AF1696" s="68" t="n">
        <x:v>2.9</x:v>
      </x:c>
      <x:c r="AG1696" s="47" t="n">
        <x:v>3.5</x:v>
      </x:c>
      <x:c r="AH1696" s="68" t="n">
        <x:v>5</x:v>
      </x:c>
      <x:c r="AI1696" s="47" t="n">
        <x:v>40</x:v>
      </x:c>
      <x:c r="AJ1696" s="47" t="n">
        <x:v>189.6</x:v>
      </x:c>
      <x:c r="AK1696" s="48" t="n">
        <x:v>0.826</x:v>
      </x:c>
      <x:c r="AL1696" s="32" t="str">
        <x:v>Yarn fiber, gauge, handmade labor, and finishing dominate. Tariff and freight assumptions are illustrative and require current validation.</x:v>
      </x:c>
      <x:c r="AM1696" s="32" t="str">
        <x:v>This is a demonstration store. You can purchase products like this from Baby &amp; Company Knit rib sleeves add some much needed texture to the classic black top. Simplicity is never boring, and adds a classy edge. Crew neckline. Co. Color Black. 100% Cotton. Ashley is wearing a Small. Shop our collection of Co.</x:v>
      </x:c>
      <x:c r="AN1696" s="32" t="str">
        <x:v>https://github.com/shopifypartners/shopify-product-csvs-and-images/blob/master/csv-files/fashion.csv</x:v>
      </x:c>
      <x:c r="AO1696" s="32" t="str">
        <x:v>2026-08-05-v2</x:v>
      </x:c>
    </x:row>
    <x:row r="1697">
      <x:c r="A1697" s="32" t="n">
        <x:v>1696</x:v>
      </x:c>
      <x:c r="B1697" s="32" t="str">
        <x:v>Shopify</x:v>
      </x:c>
      <x:c r="C1697" s="32" t="str">
        <x:v>Shopify Partners sample: fashion.csv</x:v>
      </x:c>
      <x:c r="D1697" s="32" t="str">
        <x:v>fashion.csv:puff-sleeve-knit-in-grey</x:v>
      </x:c>
      <x:c r="E1697" s="32" t="str"/>
      <x:c r="F1697" s="32" t="str">
        <x:v>Cashmere Puff Sleeve Knit</x:v>
      </x:c>
      <x:c r="G1697" s="32" t="str">
        <x:v>Co</x:v>
      </x:c>
      <x:c r="H1697" s="32" t="str">
        <x:v>Co</x:v>
      </x:c>
      <x:c r="I1697" s="47" t="n">
        <x:v>411.6</x:v>
      </x:c>
      <x:c r="J1697" s="32" t="str">
        <x:v>USD</x:v>
      </x:c>
      <x:c r="K1697" s="32" t="str">
        <x:v>1/26, cashmere, co collection, knits, knitwear, SALE, SS15, tops, visible, WEEK05, woman</x:v>
      </x:c>
      <x:c r="L1697" s="32" t="str">
        <x:v>women's knitwear</x:v>
      </x:c>
      <x:c r="M1697" s="67"/>
      <x:c r="N1697" s="32" t="str"/>
      <x:c r="O1697" s="32" t="str">
        <x:v>https://cdn.shopify.com/s/files/1/0923/8036/products/Look_30_20554_1713.jpeg?v=1437072315</x:v>
      </x:c>
      <x:c r="P1697" s="32" t="str"/>
      <x:c r="Q1697" s="32" t="str">
        <x:v>Estimated</x:v>
      </x:c>
      <x:c r="R1697" s="32" t="str">
        <x:v>Apparel</x:v>
      </x:c>
      <x:c r="S1697" s="32" t="str">
        <x:v>Sweater or knitwear</x:v>
      </x:c>
      <x:c r="T1697" s="32" t="str">
        <x:v>Platform product type: women's knitwear</x:v>
      </x:c>
      <x:c r="U1697" s="32" t="str">
        <x:v>Low</x:v>
      </x:c>
      <x:c r="V1697" s="67" t="n">
        <x:v>500</x:v>
      </x:c>
      <x:c r="W1697" s="47" t="n">
        <x:v>12.29</x:v>
      </x:c>
      <x:c r="X1697" s="47" t="n">
        <x:v>24.58</x:v>
      </x:c>
      <x:c r="Y1697" s="47" t="n">
        <x:v>49.16</x:v>
      </x:c>
      <x:c r="Z1697" s="47" t="n">
        <x:v>0.9</x:v>
      </x:c>
      <x:c r="AA1697" s="47" t="n">
        <x:v>0.9</x:v>
      </x:c>
      <x:c r="AB1697" s="68" t="n">
        <x:v>10</x:v>
      </x:c>
      <x:c r="AC1697" s="47" t="n">
        <x:v>14.45</x:v>
      </x:c>
      <x:c r="AD1697" s="47" t="n">
        <x:v>29.02</x:v>
      </x:c>
      <x:c r="AE1697" s="47" t="n">
        <x:v>58.25</x:v>
      </x:c>
      <x:c r="AF1697" s="68" t="n">
        <x:v>2.9</x:v>
      </x:c>
      <x:c r="AG1697" s="47" t="n">
        <x:v>3.5</x:v>
      </x:c>
      <x:c r="AH1697" s="68" t="n">
        <x:v>5</x:v>
      </x:c>
      <x:c r="AI1697" s="47" t="n">
        <x:v>65.03</x:v>
      </x:c>
      <x:c r="AJ1697" s="47" t="n">
        <x:v>346.57</x:v>
      </x:c>
      <x:c r="AK1697" s="48" t="n">
        <x:v>0.8420000000000001</x:v>
      </x:c>
      <x:c r="AL1697" s="32" t="str">
        <x:v>Yarn fiber, gauge, handmade labor, and finishing dominate. Modifiers: cashmere fiber. Tariff and freight assumptions are illustrative and require current validation.</x:v>
      </x:c>
      <x:c r="AM1697" s="32" t="str">
        <x:v>This is a demonstration store. You can purchase products like this from Baby &amp; Company Channel your inner bohemian with the spirited elegance of this piece from Co. Gathered at the neck, this top offers an oversized silhouette. Raglan sleeves with puffs. Single button closure at center back. Color Grey. 100% Cashmere. Shop our collection of Co.</x:v>
      </x:c>
      <x:c r="AN1697" s="32" t="str">
        <x:v>https://github.com/shopifypartners/shopify-product-csvs-and-images/blob/master/csv-files/fashion.csv</x:v>
      </x:c>
      <x:c r="AO1697" s="32" t="str">
        <x:v>2026-08-05-v2</x:v>
      </x:c>
    </x:row>
    <x:row r="1698">
      <x:c r="A1698" s="32" t="n">
        <x:v>1697</x:v>
      </x:c>
      <x:c r="B1698" s="32" t="str">
        <x:v>Shopify</x:v>
      </x:c>
      <x:c r="C1698" s="32" t="str">
        <x:v>Shopify Partners sample: fashion.csv</x:v>
      </x:c>
      <x:c r="D1698" s="32" t="str">
        <x:v>fashion.csv:a-line-jacket-in-black</x:v>
      </x:c>
      <x:c r="E1698" s="32" t="str"/>
      <x:c r="F1698" s="32" t="str">
        <x:v>A-Line Jacket</x:v>
      </x:c>
      <x:c r="G1698" s="32" t="str">
        <x:v>Co</x:v>
      </x:c>
      <x:c r="H1698" s="32" t="str">
        <x:v>Co</x:v>
      </x:c>
      <x:c r="I1698" s="47" t="n">
        <x:v>698.6</x:v>
      </x:c>
      <x:c r="J1698" s="32" t="str">
        <x:v>USD</x:v>
      </x:c>
      <x:c r="K1698" s="32" t="str">
        <x:v>2/23, black, Co, coats, jackets, nightout, outerwear, publish, SALE, salefav2, salefavorite, Shot 2/26, spring2, SS15, visible, WEEK09, woman</x:v>
      </x:c>
      <x:c r="L1698" s="32" t="str">
        <x:v>women's coats &amp; jackets</x:v>
      </x:c>
      <x:c r="M1698" s="67"/>
      <x:c r="N1698" s="32" t="str"/>
      <x:c r="O1698" s="32" t="str">
        <x:v>https://cdn.shopify.com/s/files/1/0923/8036/products/2015-02-26_Ashley_Look_28_20557_7133.jpeg?v=1442346933</x:v>
      </x:c>
      <x:c r="P1698" s="32" t="str"/>
      <x:c r="Q1698" s="32" t="str">
        <x:v>Estimated</x:v>
      </x:c>
      <x:c r="R1698" s="32" t="str">
        <x:v>Apparel</x:v>
      </x:c>
      <x:c r="S1698" s="32" t="str">
        <x:v>Casual jacket or coat</x:v>
      </x:c>
      <x:c r="T1698" s="32" t="str">
        <x:v>Keyword/category match: jacket</x:v>
      </x:c>
      <x:c r="U1698" s="32" t="str">
        <x:v>Low</x:v>
      </x:c>
      <x:c r="V1698" s="67" t="n">
        <x:v>500</x:v>
      </x:c>
      <x:c r="W1698" s="47" t="n">
        <x:v>11.17</x:v>
      </x:c>
      <x:c r="X1698" s="47" t="n">
        <x:v>23.27</x:v>
      </x:c>
      <x:c r="Y1698" s="47" t="n">
        <x:v>51.2</x:v>
      </x:c>
      <x:c r="Z1698" s="47" t="n">
        <x:v>1.5</x:v>
      </x:c>
      <x:c r="AA1698" s="47" t="n">
        <x:v>2.5</x:v>
      </x:c>
      <x:c r="AB1698" s="68" t="n">
        <x:v>10</x:v>
      </x:c>
      <x:c r="AC1698" s="47" t="n">
        <x:v>14.16</x:v>
      </x:c>
      <x:c r="AD1698" s="47" t="n">
        <x:v>30</x:v>
      </x:c>
      <x:c r="AE1698" s="47" t="n">
        <x:v>66.22</x:v>
      </x:c>
      <x:c r="AF1698" s="68" t="n">
        <x:v>2.9</x:v>
      </x:c>
      <x:c r="AG1698" s="47" t="n">
        <x:v>3.5</x:v>
      </x:c>
      <x:c r="AH1698" s="68" t="n">
        <x:v>5</x:v>
      </x:c>
      <x:c r="AI1698" s="47" t="n">
        <x:v>88.69</x:v>
      </x:c>
      <x:c r="AJ1698" s="47" t="n">
        <x:v>609.91</x:v>
      </x:c>
      <x:c r="AK1698" s="48" t="n">
        <x:v>0.873</x:v>
      </x:c>
      <x:c r="AL1698" s="32" t="str">
        <x:v>Shell, insulation, waterproofing, lining, and hardware dominate. Tariff and freight assumptions are illustrative and require current validation.</x:v>
      </x:c>
      <x:c r="AM1698" s="32" t="str">
        <x:v>This is a demonstration store. You can purchase products like this from Baby &amp; Company The A-Line Jacket by Co. offers structural ease for a polished look. Added linen presents added texture and gorgeous interest. Covered, snap button closure at front. Full lined. Color Black. 72% Viscose, 28% Linen, Lining 100% Polyester.</x:v>
      </x:c>
      <x:c r="AN1698" s="32" t="str">
        <x:v>https://github.com/shopifypartners/shopify-product-csvs-and-images/blob/master/csv-files/fashion.csv</x:v>
      </x:c>
      <x:c r="AO1698" s="32" t="str">
        <x:v>2026-08-05-v2</x:v>
      </x:c>
    </x:row>
    <x:row r="1699">
      <x:c r="A1699" s="32" t="n">
        <x:v>1698</x:v>
      </x:c>
      <x:c r="B1699" s="32" t="str">
        <x:v>Shopify</x:v>
      </x:c>
      <x:c r="C1699" s="32" t="str">
        <x:v>Shopify Partners sample: fashion.csv</x:v>
      </x:c>
      <x:c r="D1699" s="32" t="str">
        <x:v>fashion.csv:peasant-top-in-black</x:v>
      </x:c>
      <x:c r="E1699" s="32" t="str"/>
      <x:c r="F1699" s="32" t="str">
        <x:v>Bubble Peasant Top</x:v>
      </x:c>
      <x:c r="G1699" s="32" t="str">
        <x:v>Co</x:v>
      </x:c>
      <x:c r="H1699" s="32" t="str">
        <x:v>Co</x:v>
      </x:c>
      <x:c r="I1699" s="47" t="n">
        <x:v>418.6</x:v>
      </x:c>
      <x:c r="J1699" s="32" t="str">
        <x:v>USD</x:v>
      </x:c>
      <x:c r="K1699" s="32" t="str">
        <x:v>1/26, Co, one, one6/11, SALE, SS15, tops, WEEK05, woman</x:v>
      </x:c>
      <x:c r="L1699" s="32" t="str">
        <x:v>women's tops</x:v>
      </x:c>
      <x:c r="M1699" s="67"/>
      <x:c r="N1699" s="32" t="str"/>
      <x:c r="O1699" s="32" t="str">
        <x:v>https://cdn.shopify.com/s/files/1/0923/8036/products/01292015_Ashley_04_205601392.jpeg?v=1437072297</x:v>
      </x:c>
      <x:c r="P1699" s="32" t="str"/>
      <x:c r="Q1699" s="32" t="str">
        <x:v>Estimated</x:v>
      </x:c>
      <x:c r="R1699" s="32" t="str">
        <x:v>Apparel</x:v>
      </x:c>
      <x:c r="S1699" s="32" t="str">
        <x:v>Fashion top or camisole</x:v>
      </x:c>
      <x:c r="T1699" s="32" t="str">
        <x:v>Keyword/category match: peasant top</x:v>
      </x:c>
      <x:c r="U1699" s="32" t="str">
        <x:v>Low</x:v>
      </x:c>
      <x:c r="V1699" s="67" t="n">
        <x:v>500</x:v>
      </x:c>
      <x:c r="W1699" s="47" t="n">
        <x:v>3</x:v>
      </x:c>
      <x:c r="X1699" s="47" t="n">
        <x:v>6</x:v>
      </x:c>
      <x:c r="Y1699" s="47" t="n">
        <x:v>12</x:v>
      </x:c>
      <x:c r="Z1699" s="47" t="n">
        <x:v>0.55</x:v>
      </x:c>
      <x:c r="AA1699" s="47" t="n">
        <x:v>0.32</x:v>
      </x:c>
      <x:c r="AB1699" s="68" t="n">
        <x:v>10</x:v>
      </x:c>
      <x:c r="AC1699" s="47" t="n">
        <x:v>3.74</x:v>
      </x:c>
      <x:c r="AD1699" s="47" t="n">
        <x:v>7.56</x:v>
      </x:c>
      <x:c r="AE1699" s="47" t="n">
        <x:v>15.29</x:v>
      </x:c>
      <x:c r="AF1699" s="68" t="n">
        <x:v>2.9</x:v>
      </x:c>
      <x:c r="AG1699" s="47" t="n">
        <x:v>3.5</x:v>
      </x:c>
      <x:c r="AH1699" s="68" t="n">
        <x:v>5</x:v>
      </x:c>
      <x:c r="AI1699" s="47" t="n">
        <x:v>44.13</x:v>
      </x:c>
      <x:c r="AJ1699" s="47" t="n">
        <x:v>374.47</x:v>
      </x:c>
      <x:c r="AK1699" s="48" t="n">
        <x:v>0.895</x:v>
      </x:c>
      <x:c r="AL1699" s="32" t="str">
        <x:v>Fabric, lining, trims, and low-volume production vary widely. Tariff and freight assumptions are illustrative and require current validation.</x:v>
      </x:c>
      <x:c r="AM1699" s="32" t="str">
        <x:v>This is a demonstration store. You can purchase products like this from Baby &amp; Company The Bubble Peasant Top from Co. adds some chic fun to your spring selections. Parallel gathers at neck and waist, this piece makes a graceful staple. Dolman sleeves. Hook and eye closure. Invisible back zip closure at center back neck. Color Black. 82% Triacetate, 18% Polyester. Ashley is wearing an X Small. Also available in Pale Pink . Shop our collection of Co.</x:v>
      </x:c>
      <x:c r="AN1699" s="32" t="str">
        <x:v>https://github.com/shopifypartners/shopify-product-csvs-and-images/blob/master/csv-files/fashion.csv</x:v>
      </x:c>
      <x:c r="AO1699" s="32" t="str">
        <x:v>2026-08-05-v2</x:v>
      </x:c>
    </x:row>
    <x:row r="1700">
      <x:c r="A1700" s="32" t="n">
        <x:v>1699</x:v>
      </x:c>
      <x:c r="B1700" s="32" t="str">
        <x:v>Shopify</x:v>
      </x:c>
      <x:c r="C1700" s="32" t="str">
        <x:v>Shopify Partners sample: fashion.csv</x:v>
      </x:c>
      <x:c r="D1700" s="32" t="str">
        <x:v>fashion.csv:peasant-top-in-pale-pink</x:v>
      </x:c>
      <x:c r="E1700" s="32" t="str"/>
      <x:c r="F1700" s="32" t="str">
        <x:v>Bubble Peasant Top</x:v>
      </x:c>
      <x:c r="G1700" s="32" t="str">
        <x:v>Co</x:v>
      </x:c>
      <x:c r="H1700" s="32" t="str">
        <x:v>Co</x:v>
      </x:c>
      <x:c r="I1700" s="47" t="n">
        <x:v>418.6</x:v>
      </x:c>
      <x:c r="J1700" s="32" t="str">
        <x:v>USD</x:v>
      </x:c>
      <x:c r="K1700" s="32" t="str">
        <x:v>1/26, blouse, Co, full moon, nightout, putty, SALE, salefav2, salefavorite, shirt, sping6, spring2, spring5, spring6, spring7, SS15, tops, visible, WEEK05, woman</x:v>
      </x:c>
      <x:c r="L1700" s="32" t="str">
        <x:v>women's tops</x:v>
      </x:c>
      <x:c r="M1700" s="67"/>
      <x:c r="N1700" s="32" t="str"/>
      <x:c r="O1700" s="32" t="str">
        <x:v>https://cdn.shopify.com/s/files/1/0923/8036/products/Look_19_20563_1609.jpeg?v=1442346886</x:v>
      </x:c>
      <x:c r="P1700" s="32" t="str"/>
      <x:c r="Q1700" s="32" t="str">
        <x:v>Estimated</x:v>
      </x:c>
      <x:c r="R1700" s="32" t="str">
        <x:v>Apparel</x:v>
      </x:c>
      <x:c r="S1700" s="32" t="str">
        <x:v>Button-down shirt or blouse</x:v>
      </x:c>
      <x:c r="T1700" s="32" t="str">
        <x:v>Keyword/category match: blouse</x:v>
      </x:c>
      <x:c r="U1700" s="32" t="str">
        <x:v>Medium</x:v>
      </x:c>
      <x:c r="V1700" s="67" t="n">
        <x:v>500</x:v>
      </x:c>
      <x:c r="W1700" s="47" t="n">
        <x:v>4</x:v>
      </x:c>
      <x:c r="X1700" s="47" t="n">
        <x:v>7.5</x:v>
      </x:c>
      <x:c r="Y1700" s="47" t="n">
        <x:v>14</x:v>
      </x:c>
      <x:c r="Z1700" s="47" t="n">
        <x:v>0.6</x:v>
      </x:c>
      <x:c r="AA1700" s="47" t="n">
        <x:v>0.35</x:v>
      </x:c>
      <x:c r="AB1700" s="68" t="n">
        <x:v>10</x:v>
      </x:c>
      <x:c r="AC1700" s="47" t="n">
        <x:v>4.93</x:v>
      </x:c>
      <x:c r="AD1700" s="47" t="n">
        <x:v>9.29</x:v>
      </x:c>
      <x:c r="AE1700" s="47" t="n">
        <x:v>17.55</x:v>
      </x:c>
      <x:c r="AF1700" s="68" t="n">
        <x:v>2.9</x:v>
      </x:c>
      <x:c r="AG1700" s="47" t="n">
        <x:v>3.5</x:v>
      </x:c>
      <x:c r="AH1700" s="68" t="n">
        <x:v>5</x:v>
      </x:c>
      <x:c r="AI1700" s="47" t="n">
        <x:v>45.86</x:v>
      </x:c>
      <x:c r="AJ1700" s="47" t="n">
        <x:v>372.74</x:v>
      </x:c>
      <x:c r="AK1700" s="48" t="n">
        <x:v>0.89</x:v>
      </x:c>
      <x:c r="AL1700" s="32" t="str">
        <x:v>Fabric, pattern matching, buttons, and finishing drive variance. Tariff and freight assumptions are illustrative and require current validation.</x:v>
      </x:c>
      <x:c r="AM1700" s="32" t="str">
        <x:v>This is a demonstration store. You can purchase products like this from Baby &amp; Company The Bubble Peasant Top from Co. adds some chic fun to your spring selections. Parallel gathers at neck and waist, this piece makes a graceful staple. Dolman sleeves. Hook and eye closure. Invisible back zip closure at center back neck. Color Pale Pink. 82% Triacetate, 18% Polyester. Ashley is wearing an X Small.</x:v>
      </x:c>
      <x:c r="AN1700" s="32" t="str">
        <x:v>https://github.com/shopifypartners/shopify-product-csvs-and-images/blob/master/csv-files/fashion.csv</x:v>
      </x:c>
      <x:c r="AO1700" s="32" t="str">
        <x:v>2026-08-05-v2</x:v>
      </x:c>
    </x:row>
    <x:row r="1701">
      <x:c r="A1701" s="32" t="n">
        <x:v>1700</x:v>
      </x:c>
      <x:c r="B1701" s="32" t="str">
        <x:v>Shopify</x:v>
      </x:c>
      <x:c r="C1701" s="32" t="str">
        <x:v>Shopify Partners sample: fashion.csv</x:v>
      </x:c>
      <x:c r="D1701" s="32" t="str">
        <x:v>fashion.csv:front-press-pant-in-black</x:v>
      </x:c>
      <x:c r="E1701" s="32" t="str"/>
      <x:c r="F1701" s="32" t="str">
        <x:v>Front Press Pant</x:v>
      </x:c>
      <x:c r="G1701" s="32" t="str">
        <x:v>Co</x:v>
      </x:c>
      <x:c r="H1701" s="32" t="str">
        <x:v>Co</x:v>
      </x:c>
      <x:c r="I1701" s="47" t="n">
        <x:v>488.6</x:v>
      </x:c>
      <x:c r="J1701" s="32" t="str">
        <x:v>USD</x:v>
      </x:c>
      <x:c r="K1701" s="32" t="str">
        <x:v>2/23, black, bottoms, Co, nightout, pants, SALE, salefavorite, Shot 2/26, spring2, SS15, visible, WEEK09, Woman</x:v>
      </x:c>
      <x:c r="L1701" s="32" t="str">
        <x:v>women's pants</x:v>
      </x:c>
      <x:c r="M1701" s="67"/>
      <x:c r="N1701" s="32" t="str"/>
      <x:c r="O1701" s="32" t="str">
        <x:v>https://cdn.shopify.com/s/files/1/0923/8036/products/2015-02-26_Ashley_Look_29_20566_7200.jpeg?v=1437072283</x:v>
      </x:c>
      <x:c r="P1701" s="32" t="str"/>
      <x:c r="Q1701" s="32" t="str">
        <x:v>Estimated</x:v>
      </x:c>
      <x:c r="R1701" s="32" t="str">
        <x:v>Apparel</x:v>
      </x:c>
      <x:c r="S1701" s="32" t="str">
        <x:v>Pants or trousers</x:v>
      </x:c>
      <x:c r="T1701" s="32" t="str">
        <x:v>Platform product type: women's pants</x:v>
      </x:c>
      <x:c r="U1701" s="32" t="str">
        <x:v>Medium</x:v>
      </x:c>
      <x:c r="V1701" s="67" t="n">
        <x:v>500</x:v>
      </x:c>
      <x:c r="W1701" s="47" t="n">
        <x:v>5</x:v>
      </x:c>
      <x:c r="X1701" s="47" t="n">
        <x:v>9</x:v>
      </x:c>
      <x:c r="Y1701" s="47" t="n">
        <x:v>18</x:v>
      </x:c>
      <x:c r="Z1701" s="47" t="n">
        <x:v>0.7</x:v>
      </x:c>
      <x:c r="AA1701" s="47" t="n">
        <x:v>0.65</x:v>
      </x:c>
      <x:c r="AB1701" s="68" t="n">
        <x:v>10</x:v>
      </x:c>
      <x:c r="AC1701" s="47" t="n">
        <x:v>6.21</x:v>
      </x:c>
      <x:c r="AD1701" s="47" t="n">
        <x:v>11.38</x:v>
      </x:c>
      <x:c r="AE1701" s="47" t="n">
        <x:v>22.88</x:v>
      </x:c>
      <x:c r="AF1701" s="68" t="n">
        <x:v>2.9</x:v>
      </x:c>
      <x:c r="AG1701" s="47" t="n">
        <x:v>3.5</x:v>
      </x:c>
      <x:c r="AH1701" s="68" t="n">
        <x:v>5</x:v>
      </x:c>
      <x:c r="AI1701" s="47" t="n">
        <x:v>53.48</x:v>
      </x:c>
      <x:c r="AJ1701" s="47" t="n">
        <x:v>435.12</x:v>
      </x:c>
      <x:c r="AK1701" s="48" t="n">
        <x:v>0.8909999999999999</x:v>
      </x:c>
      <x:c r="AL1701" s="32" t="str">
        <x:v>Fabric, construction, wash, and hardware affect cost. Tariff and freight assumptions are illustrative and require current validation.</x:v>
      </x:c>
      <x:c r="AM1701" s="32" t="str">
        <x:v>This is a demonstration store. You can purchase products like this from Baby &amp; Company The Front Press Pant is a wide leg wonder. Beautifully shaped for a flattering silhouette. Hook and eye closure with fly zip at center front. Side angled pockets at front, one pocket at left back. Co. Color Black. 82% Triacetate, 18% Polyester. Ashley is wearing a Smalls Shop our collection of Co.</x:v>
      </x:c>
      <x:c r="AN1701" s="32" t="str">
        <x:v>https://github.com/shopifypartners/shopify-product-csvs-and-images/blob/master/csv-files/fashion.csv</x:v>
      </x:c>
      <x:c r="AO1701" s="32" t="str">
        <x:v>2026-08-05-v2</x:v>
      </x:c>
    </x:row>
    <x:row r="1702">
      <x:c r="A1702" s="32" t="n">
        <x:v>1701</x:v>
      </x:c>
      <x:c r="B1702" s="32" t="str">
        <x:v>Shopify</x:v>
      </x:c>
      <x:c r="C1702" s="32" t="str">
        <x:v>Shopify Partners sample: fashion.csv</x:v>
      </x:c>
      <x:c r="D1702" s="32" t="str">
        <x:v>fashion.csv:v-neck-dress-in-black</x:v>
      </x:c>
      <x:c r="E1702" s="32" t="str"/>
      <x:c r="F1702" s="32" t="str">
        <x:v>V-Neck Dress</x:v>
      </x:c>
      <x:c r="G1702" s="32" t="str">
        <x:v>Co</x:v>
      </x:c>
      <x:c r="H1702" s="32" t="str">
        <x:v>Co</x:v>
      </x:c>
      <x:c r="I1702" s="47" t="n">
        <x:v>614.6</x:v>
      </x:c>
      <x:c r="J1702" s="32" t="str">
        <x:v>USD</x:v>
      </x:c>
      <x:c r="K1702" s="32" t="str">
        <x:v>2/23, black, Co, dresses, nightout, publish, SALE, salefavorite, Shot 2/26, spring2, spring4, SS15, visible, WEEK09, woman</x:v>
      </x:c>
      <x:c r="L1702" s="32" t="str">
        <x:v>women's dresses</x:v>
      </x:c>
      <x:c r="M1702" s="67"/>
      <x:c r="N1702" s="32" t="str"/>
      <x:c r="O1702" s="32" t="str">
        <x:v>https://cdn.shopify.com/s/files/1/0923/8036/products/2015-02-26_Ashley_Look_27_20568_7089.jpeg?v=1437072274</x:v>
      </x:c>
      <x:c r="P1702" s="32" t="str"/>
      <x:c r="Q1702" s="32" t="str">
        <x:v>Estimated</x:v>
      </x:c>
      <x:c r="R1702" s="32" t="str">
        <x:v>Apparel</x:v>
      </x:c>
      <x:c r="S1702" s="32" t="str">
        <x:v>Casual dress</x:v>
      </x:c>
      <x:c r="T1702" s="32" t="str">
        <x:v>Platform product type: women's dresses</x:v>
      </x:c>
      <x:c r="U1702" s="32" t="str">
        <x:v>Low</x:v>
      </x:c>
      <x:c r="V1702" s="67" t="n">
        <x:v>500</x:v>
      </x:c>
      <x:c r="W1702" s="47" t="n">
        <x:v>4.85</x:v>
      </x:c>
      <x:c r="X1702" s="47" t="n">
        <x:v>9.69</x:v>
      </x:c>
      <x:c r="Y1702" s="47" t="n">
        <x:v>21.32</x:v>
      </x:c>
      <x:c r="Z1702" s="47" t="n">
        <x:v>0.75</x:v>
      </x:c>
      <x:c r="AA1702" s="47" t="n">
        <x:v>0.55</x:v>
      </x:c>
      <x:c r="AB1702" s="68" t="n">
        <x:v>10</x:v>
      </x:c>
      <x:c r="AC1702" s="47" t="n">
        <x:v>5.99</x:v>
      </x:c>
      <x:c r="AD1702" s="47" t="n">
        <x:v>12.09</x:v>
      </x:c>
      <x:c r="AE1702" s="47" t="n">
        <x:v>26.43</x:v>
      </x:c>
      <x:c r="AF1702" s="68" t="n">
        <x:v>2.9</x:v>
      </x:c>
      <x:c r="AG1702" s="47" t="n">
        <x:v>3.5</x:v>
      </x:c>
      <x:c r="AH1702" s="68" t="n">
        <x:v>5</x:v>
      </x:c>
      <x:c r="AI1702" s="47" t="n">
        <x:v>64.15</x:v>
      </x:c>
      <x:c r="AJ1702" s="47" t="n">
        <x:v>550.45</x:v>
      </x:c>
      <x:c r="AK1702" s="48" t="n">
        <x:v>0.8959999999999999</x:v>
      </x:c>
      <x:c r="AL1702" s="32" t="str">
        <x:v>Fabric, lining, embellishment, and complexity vary widely. Tariff and freight assumptions are illustrative and require current validation.</x:v>
      </x:c>
      <x:c r="AM1702" s="32" t="str">
        <x:v>This is a demonstration store. You can purchase products like this from Baby &amp; Company This season's little black dress award goes to this V-Neck piece. Tailoring delicacy, this dress has a fitted bodice which flows into poised layering of the full skirt. Barely past knee length. Gentle v-neckline. Invisible zip at center back neck. Lined. Co. Color Black. 82% Triacetate, 18% Polyester. Ashley is wearing an X-Small. Shop our collection of Co.</x:v>
      </x:c>
      <x:c r="AN1702" s="32" t="str">
        <x:v>https://github.com/shopifypartners/shopify-product-csvs-and-images/blob/master/csv-files/fashion.csv</x:v>
      </x:c>
      <x:c r="AO1702" s="32" t="str">
        <x:v>2026-08-05-v2</x:v>
      </x:c>
    </x:row>
    <x:row r="1703">
      <x:c r="A1703" s="32" t="n">
        <x:v>1702</x:v>
      </x:c>
      <x:c r="B1703" s="32" t="str">
        <x:v>Shopify</x:v>
      </x:c>
      <x:c r="C1703" s="32" t="str">
        <x:v>Shopify Partners sample: fashion.csv</x:v>
      </x:c>
      <x:c r="D1703" s="32" t="str">
        <x:v>fashion.csv:sleeveless-dress-in-black</x:v>
      </x:c>
      <x:c r="E1703" s="32" t="str"/>
      <x:c r="F1703" s="32" t="str">
        <x:v>Sleeveless Flow Dress</x:v>
      </x:c>
      <x:c r="G1703" s="32" t="str">
        <x:v>Co</x:v>
      </x:c>
      <x:c r="H1703" s="32" t="str">
        <x:v>Co</x:v>
      </x:c>
      <x:c r="I1703" s="47" t="n">
        <x:v>509.6</x:v>
      </x:c>
      <x:c r="J1703" s="32" t="str">
        <x:v>USD</x:v>
      </x:c>
      <x:c r="K1703" s="32" t="str">
        <x:v>1/26, Co, dresses, nightout, SALE, SS15, visible, WEEK05, woman</x:v>
      </x:c>
      <x:c r="L1703" s="32" t="str">
        <x:v>women's dresses</x:v>
      </x:c>
      <x:c r="M1703" s="67"/>
      <x:c r="N1703" s="32" t="str"/>
      <x:c r="O1703" s="32" t="str">
        <x:v>https://cdn.shopify.com/s/files/1/0923/8036/products/Look_09_20572_1496.jpeg?v=1437072264</x:v>
      </x:c>
      <x:c r="P1703" s="32" t="str"/>
      <x:c r="Q1703" s="32" t="str">
        <x:v>Estimated</x:v>
      </x:c>
      <x:c r="R1703" s="32" t="str">
        <x:v>Apparel</x:v>
      </x:c>
      <x:c r="S1703" s="32" t="str">
        <x:v>Casual dress</x:v>
      </x:c>
      <x:c r="T1703" s="32" t="str">
        <x:v>Platform product type: women's dresses</x:v>
      </x:c>
      <x:c r="U1703" s="32" t="str">
        <x:v>Low</x:v>
      </x:c>
      <x:c r="V1703" s="67" t="n">
        <x:v>500</x:v>
      </x:c>
      <x:c r="W1703" s="47" t="n">
        <x:v>4.85</x:v>
      </x:c>
      <x:c r="X1703" s="47" t="n">
        <x:v>9.69</x:v>
      </x:c>
      <x:c r="Y1703" s="47" t="n">
        <x:v>21.32</x:v>
      </x:c>
      <x:c r="Z1703" s="47" t="n">
        <x:v>0.75</x:v>
      </x:c>
      <x:c r="AA1703" s="47" t="n">
        <x:v>0.55</x:v>
      </x:c>
      <x:c r="AB1703" s="68" t="n">
        <x:v>10</x:v>
      </x:c>
      <x:c r="AC1703" s="47" t="n">
        <x:v>5.99</x:v>
      </x:c>
      <x:c r="AD1703" s="47" t="n">
        <x:v>12.09</x:v>
      </x:c>
      <x:c r="AE1703" s="47" t="n">
        <x:v>26.43</x:v>
      </x:c>
      <x:c r="AF1703" s="68" t="n">
        <x:v>2.9</x:v>
      </x:c>
      <x:c r="AG1703" s="47" t="n">
        <x:v>3.5</x:v>
      </x:c>
      <x:c r="AH1703" s="68" t="n">
        <x:v>5</x:v>
      </x:c>
      <x:c r="AI1703" s="47" t="n">
        <x:v>55.85</x:v>
      </x:c>
      <x:c r="AJ1703" s="47" t="n">
        <x:v>453.75</x:v>
      </x:c>
      <x:c r="AK1703" s="48" t="n">
        <x:v>0.89</x:v>
      </x:c>
      <x:c r="AL1703" s="32" t="str">
        <x:v>Fabric, lining, embellishment, and complexity vary widely. Tariff and freight assumptions are illustrative and require current validation.</x:v>
      </x:c>
      <x:c r="AM1703" s="32" t="str">
        <x:v>This is a demonstration store. You can purchase products like this from Baby &amp; Company The Flow Dress reminds us why we loved 1960's style, and we're in love. With a trapeze shape and full skirt this piece is twirling into one of our favorites. Hook and eye closure. Invisible zip closure at center back neck. Co. Color Black. 82% Triacetate, 18% Polyester. Ashley is wearing an X Small. Shop our collection of Co.</x:v>
      </x:c>
      <x:c r="AN1703" s="32" t="str">
        <x:v>https://github.com/shopifypartners/shopify-product-csvs-and-images/blob/master/csv-files/fashion.csv</x:v>
      </x:c>
      <x:c r="AO1703" s="32" t="str">
        <x:v>2026-08-05-v2</x:v>
      </x:c>
    </x:row>
    <x:row r="1704">
      <x:c r="A1704" s="32" t="n">
        <x:v>1703</x:v>
      </x:c>
      <x:c r="B1704" s="32" t="str">
        <x:v>Shopify</x:v>
      </x:c>
      <x:c r="C1704" s="32" t="str">
        <x:v>Shopify Partners sample: fashion.csv</x:v>
      </x:c>
      <x:c r="D1704" s="32" t="str">
        <x:v>fashion.csv:organza-ruffle-top-in-black</x:v>
      </x:c>
      <x:c r="E1704" s="32" t="str"/>
      <x:c r="F1704" s="32" t="str">
        <x:v>Organza Ruffle Top</x:v>
      </x:c>
      <x:c r="G1704" s="32" t="str">
        <x:v>Co</x:v>
      </x:c>
      <x:c r="H1704" s="32" t="str">
        <x:v>Co</x:v>
      </x:c>
      <x:c r="I1704" s="47" t="n">
        <x:v>530.6</x:v>
      </x:c>
      <x:c r="J1704" s="32" t="str">
        <x:v>USD</x:v>
      </x:c>
      <x:c r="K1704" s="32" t="str">
        <x:v>2/23, black, Co, nightout, publish, SALE, salefavorite, Shot 2/26, spring2, spring4, SS15, tops, visible, WEEK09, woman</x:v>
      </x:c>
      <x:c r="L1704" s="32" t="str">
        <x:v>women's tops</x:v>
      </x:c>
      <x:c r="M1704" s="67"/>
      <x:c r="N1704" s="32" t="str"/>
      <x:c r="O1704" s="32" t="str">
        <x:v>https://cdn.shopify.com/s/files/1/0923/8036/products/2015-02-26_Ashley_Look_29_20566_7267.jpeg?v=1437072232</x:v>
      </x:c>
      <x:c r="P1704" s="32" t="str"/>
      <x:c r="Q1704" s="32" t="str">
        <x:v>Estimated</x:v>
      </x:c>
      <x:c r="R1704" s="32" t="str">
        <x:v>Apparel</x:v>
      </x:c>
      <x:c r="S1704" s="32" t="str">
        <x:v>Fashion top or camisole</x:v>
      </x:c>
      <x:c r="T1704" s="32" t="str">
        <x:v>Platform product type: women's tops</x:v>
      </x:c>
      <x:c r="U1704" s="32" t="str">
        <x:v>Low</x:v>
      </x:c>
      <x:c r="V1704" s="67" t="n">
        <x:v>500</x:v>
      </x:c>
      <x:c r="W1704" s="47" t="n">
        <x:v>4.05</x:v>
      </x:c>
      <x:c r="X1704" s="47" t="n">
        <x:v>8.1</x:v>
      </x:c>
      <x:c r="Y1704" s="47" t="n">
        <x:v>16.2</x:v>
      </x:c>
      <x:c r="Z1704" s="47" t="n">
        <x:v>0.55</x:v>
      </x:c>
      <x:c r="AA1704" s="47" t="n">
        <x:v>0.32</x:v>
      </x:c>
      <x:c r="AB1704" s="68" t="n">
        <x:v>10</x:v>
      </x:c>
      <x:c r="AC1704" s="47" t="n">
        <x:v>4.9</x:v>
      </x:c>
      <x:c r="AD1704" s="47" t="n">
        <x:v>9.87</x:v>
      </x:c>
      <x:c r="AE1704" s="47" t="n">
        <x:v>19.91</x:v>
      </x:c>
      <x:c r="AF1704" s="68" t="n">
        <x:v>2.9</x:v>
      </x:c>
      <x:c r="AG1704" s="47" t="n">
        <x:v>3.5</x:v>
      </x:c>
      <x:c r="AH1704" s="68" t="n">
        <x:v>5</x:v>
      </x:c>
      <x:c r="AI1704" s="47" t="n">
        <x:v>55.28</x:v>
      </x:c>
      <x:c r="AJ1704" s="47" t="n">
        <x:v>475.32</x:v>
      </x:c>
      <x:c r="AK1704" s="48" t="n">
        <x:v>0.8959999999999999</x:v>
      </x:c>
      <x:c r="AL1704" s="32" t="str">
        <x:v>Fabric, lining, trims, and low-volume production vary widely. Modifiers: silk material. Tariff and freight assumptions are illustrative and require current validation.</x:v>
      </x:c>
      <x:c r="AM1704" s="32" t="str">
        <x:v>This is a demonstration store. You can purchase products like this from Baby &amp; Company The Ruffle Top is the tasteful fun needed for springtime festivities. Sleeveless, crew neckline. Co. Color Black. Invisible zip closure at center back. Lined. 100% Silk, Lining 100% Acetate. Ashley is wearing an X-Small. Shop our collection of Co.</x:v>
      </x:c>
      <x:c r="AN1704" s="32" t="str">
        <x:v>https://github.com/shopifypartners/shopify-product-csvs-and-images/blob/master/csv-files/fashion.csv</x:v>
      </x:c>
      <x:c r="AO1704" s="32" t="str">
        <x:v>2026-08-05-v2</x:v>
      </x:c>
    </x:row>
    <x:row r="1705">
      <x:c r="A1705" s="32" t="n">
        <x:v>1704</x:v>
      </x:c>
      <x:c r="B1705" s="32" t="str">
        <x:v>Shopify</x:v>
      </x:c>
      <x:c r="C1705" s="32" t="str">
        <x:v>Shopify Partners sample: fashion.csv</x:v>
      </x:c>
      <x:c r="D1705" s="32" t="str">
        <x:v>fashion.csv:short-silk-skirt-in-flower-print</x:v>
      </x:c>
      <x:c r="E1705" s="32" t="str"/>
      <x:c r="F1705" s="32" t="str">
        <x:v>Short Silk Skirt</x:v>
      </x:c>
      <x:c r="G1705" s="32" t="str">
        <x:v>Co</x:v>
      </x:c>
      <x:c r="H1705" s="32" t="str">
        <x:v>Co</x:v>
      </x:c>
      <x:c r="I1705" s="47" t="n">
        <x:v>544.6</x:v>
      </x:c>
      <x:c r="J1705" s="32" t="str">
        <x:v>USD</x:v>
      </x:c>
      <x:c r="K1705" s="32" t="str">
        <x:v>2/23, black, bottoms, Co, floral, nightout, one, one6/11, publish, SALE, salefavorite, Shot 2/26, skirts, spring2, SS15, visible, WEEK09, woman</x:v>
      </x:c>
      <x:c r="L1705" s="32" t="str">
        <x:v>women's skirts</x:v>
      </x:c>
      <x:c r="M1705" s="67"/>
      <x:c r="N1705" s="32" t="str"/>
      <x:c r="O1705" s="32" t="str">
        <x:v>https://cdn.shopify.com/s/files/1/0923/8036/products/2015-02-26_Ashley_Look_28_20557_7170.jpeg?v=1437072224</x:v>
      </x:c>
      <x:c r="P1705" s="32" t="str"/>
      <x:c r="Q1705" s="32" t="str">
        <x:v>Estimated</x:v>
      </x:c>
      <x:c r="R1705" s="32" t="str">
        <x:v>Apparel</x:v>
      </x:c>
      <x:c r="S1705" s="32" t="str">
        <x:v>Skirt</x:v>
      </x:c>
      <x:c r="T1705" s="32" t="str">
        <x:v>Platform product type: women's skirts</x:v>
      </x:c>
      <x:c r="U1705" s="32" t="str">
        <x:v>Low</x:v>
      </x:c>
      <x:c r="V1705" s="67" t="n">
        <x:v>500</x:v>
      </x:c>
      <x:c r="W1705" s="47" t="n">
        <x:v>4.73</x:v>
      </x:c>
      <x:c r="X1705" s="47" t="n">
        <x:v>9.45</x:v>
      </x:c>
      <x:c r="Y1705" s="47" t="n">
        <x:v>18.9</x:v>
      </x:c>
      <x:c r="Z1705" s="47" t="n">
        <x:v>0.6</x:v>
      </x:c>
      <x:c r="AA1705" s="47" t="n">
        <x:v>0.4</x:v>
      </x:c>
      <x:c r="AB1705" s="68" t="n">
        <x:v>10</x:v>
      </x:c>
      <x:c r="AC1705" s="47" t="n">
        <x:v>5.75</x:v>
      </x:c>
      <x:c r="AD1705" s="47" t="n">
        <x:v>11.5</x:v>
      </x:c>
      <x:c r="AE1705" s="47" t="n">
        <x:v>23.1</x:v>
      </x:c>
      <x:c r="AF1705" s="68" t="n">
        <x:v>2.9</x:v>
      </x:c>
      <x:c r="AG1705" s="47" t="n">
        <x:v>3.5</x:v>
      </x:c>
      <x:c r="AH1705" s="68" t="n">
        <x:v>5</x:v>
      </x:c>
      <x:c r="AI1705" s="47" t="n">
        <x:v>58.02</x:v>
      </x:c>
      <x:c r="AJ1705" s="47" t="n">
        <x:v>486.58</x:v>
      </x:c>
      <x:c r="AK1705" s="48" t="n">
        <x:v>0.893</x:v>
      </x:c>
      <x:c r="AL1705" s="32" t="str">
        <x:v>Fabric, length, pleating, lining, and finishing affect cost. Modifiers: silk material. Tariff and freight assumptions are illustrative and require current validation.</x:v>
      </x:c>
      <x:c r="AM1705" s="32" t="str">
        <x:v>This is a demonstration store. You can purchase products like this from Baby &amp; Company Blossoming in print while flowing in fullness, the Short Silk Skirt is a lively closet addition. Knee length. Elastic waistband for ease. Fully lined. Co. Color Floral Print. 100% Silk, Lining 100% Acetate. Ashley is wearing an X-Small. Shop our collection of Co.</x:v>
      </x:c>
      <x:c r="AN1705" s="32" t="str">
        <x:v>https://github.com/shopifypartners/shopify-product-csvs-and-images/blob/master/csv-files/fashion.csv</x:v>
      </x:c>
      <x:c r="AO1705" s="32" t="str">
        <x:v>2026-08-05-v2</x:v>
      </x:c>
    </x:row>
    <x:row r="1706">
      <x:c r="A1706" s="32" t="n">
        <x:v>1705</x:v>
      </x:c>
      <x:c r="B1706" s="32" t="str">
        <x:v>Shopify</x:v>
      </x:c>
      <x:c r="C1706" s="32" t="str">
        <x:v>Shopify Partners sample: fashion.csv</x:v>
      </x:c>
      <x:c r="D1706" s="32" t="str">
        <x:v>fashion.csv:pretty-grooming-bag-in-pauillac</x:v>
      </x:c>
      <x:c r="E1706" s="32" t="str"/>
      <x:c r="F1706" s="32" t="str">
        <x:v>Pretty Grooming Bag</x:v>
      </x:c>
      <x:c r="G1706" s="32" t="str">
        <x:v>Guibert</x:v>
      </x:c>
      <x:c r="H1706" s="32" t="str">
        <x:v>Guibert</x:v>
      </x:c>
      <x:c r="I1706" s="47" t="n">
        <x:v>1528</x:v>
      </x:c>
      <x:c r="J1706" s="32" t="str">
        <x:v>USD</x:v>
      </x:c>
      <x:c r="K1706" s="32" t="str">
        <x:v>2/9, accessories, arrivals, AW15, bag, bounty, guibert, last, mothermoon, nightout, one, putty, signature, spring2, spring5, visible, WEEK07, woman</x:v>
      </x:c>
      <x:c r="L1706" s="32" t="str">
        <x:v>women's bags</x:v>
      </x:c>
      <x:c r="M1706" s="67"/>
      <x:c r="N1706" s="32" t="str"/>
      <x:c r="O1706" s="32" t="str">
        <x:v>https://cdn.shopify.com/s/files/1/0923/8036/products/2015-02-13_Product_10_Bag4_3469.jpeg?v=1437072123</x:v>
      </x:c>
      <x:c r="P1706" s="32" t="str"/>
      <x:c r="Q1706" s="32" t="str">
        <x:v>Estimated</x:v>
      </x:c>
      <x:c r="R1706" s="32" t="str">
        <x:v>Bags</x:v>
      </x:c>
      <x:c r="S1706" s="32" t="str">
        <x:v>Fashion handbag</x:v>
      </x:c>
      <x:c r="T1706" s="32" t="str">
        <x:v>Platform product type: women's bags</x:v>
      </x:c>
      <x:c r="U1706" s="32" t="str">
        <x:v>Low</x:v>
      </x:c>
      <x:c r="V1706" s="67" t="n">
        <x:v>500</x:v>
      </x:c>
      <x:c r="W1706" s="47" t="n">
        <x:v>7.45</x:v>
      </x:c>
      <x:c r="X1706" s="47" t="n">
        <x:v>16.76</x:v>
      </x:c>
      <x:c r="Y1706" s="47" t="n">
        <x:v>37.24</x:v>
      </x:c>
      <x:c r="Z1706" s="47" t="n">
        <x:v>1.4</x:v>
      </x:c>
      <x:c r="AA1706" s="47" t="n">
        <x:v>2</x:v>
      </x:c>
      <x:c r="AB1706" s="68" t="n">
        <x:v>8</x:v>
      </x:c>
      <x:c r="AC1706" s="47" t="n">
        <x:v>9.66</x:v>
      </x:c>
      <x:c r="AD1706" s="47" t="n">
        <x:v>21.77</x:v>
      </x:c>
      <x:c r="AE1706" s="47" t="n">
        <x:v>48.86</x:v>
      </x:c>
      <x:c r="AF1706" s="68" t="n">
        <x:v>2.9</x:v>
      </x:c>
      <x:c r="AG1706" s="47" t="n">
        <x:v>3.5</x:v>
      </x:c>
      <x:c r="AH1706" s="68" t="n">
        <x:v>5</x:v>
      </x:c>
      <x:c r="AI1706" s="47" t="n">
        <x:v>145.98</x:v>
      </x:c>
      <x:c r="AJ1706" s="47" t="n">
        <x:v>1382.02</x:v>
      </x:c>
      <x:c r="AK1706" s="48" t="n">
        <x:v>0.904</x:v>
      </x:c>
      <x:c r="AL1706" s="32" t="str">
        <x:v>Leather grade, hardware, construction, and QC dominate. Tariff and freight assumptions are illustrative and require current validation.</x:v>
      </x:c>
      <x:c r="AM1706" s="32" t="str">
        <x:v>This is a demonstration store. You can purchase products like this from Baby &amp; Company The Pretty Grooming Tote is a welcoming size for this 24/7 lifestyle . Adjustable leather hand and shoulder straps. Interior zip and fold-over pockets. Guibert. Color Red. 100% Taurillion Bull Leather. Made in the EU. Also available in Dark Brown and Turtledove . Shop our collection of Guibert.</x:v>
      </x:c>
      <x:c r="AN1706" s="32" t="str">
        <x:v>https://github.com/shopifypartners/shopify-product-csvs-and-images/blob/master/csv-files/fashion.csv</x:v>
      </x:c>
      <x:c r="AO1706" s="32" t="str">
        <x:v>2026-08-05-v2</x:v>
      </x:c>
    </x:row>
    <x:row r="1707">
      <x:c r="A1707" s="32" t="n">
        <x:v>1706</x:v>
      </x:c>
      <x:c r="B1707" s="32" t="str">
        <x:v>Shopify</x:v>
      </x:c>
      <x:c r="C1707" s="32" t="str">
        <x:v>Shopify Partners sample: fashion.csv</x:v>
      </x:c>
      <x:c r="D1707" s="32" t="str">
        <x:v>fashion.csv:pretty-grooming-bag-in-turtledove</x:v>
      </x:c>
      <x:c r="E1707" s="32" t="str"/>
      <x:c r="F1707" s="32" t="str">
        <x:v>Pretty Grooming Bag</x:v>
      </x:c>
      <x:c r="G1707" s="32" t="str">
        <x:v>Guibert</x:v>
      </x:c>
      <x:c r="H1707" s="32" t="str">
        <x:v>Guibert</x:v>
      </x:c>
      <x:c r="I1707" s="47" t="n">
        <x:v>1528</x:v>
      </x:c>
      <x:c r="J1707" s="32" t="str">
        <x:v>USD</x:v>
      </x:c>
      <x:c r="K1707" s="32" t="str">
        <x:v>2/9, accessories, arrivals, AW15, bag, bounty, guibert, last, mothermoon, nautical, new, nightout, one, putty, signature, spring5, visible, WEEK07, woman</x:v>
      </x:c>
      <x:c r="L1707" s="32" t="str">
        <x:v>women's bags</x:v>
      </x:c>
      <x:c r="M1707" s="67"/>
      <x:c r="N1707" s="32" t="str"/>
      <x:c r="O1707" s="32" t="str">
        <x:v>https://cdn.shopify.com/s/files/1/0923/8036/products/2015-02-13_Product_11_Bag5_3479.jpeg?v=1437072115</x:v>
      </x:c>
      <x:c r="P1707" s="32" t="str"/>
      <x:c r="Q1707" s="32" t="str">
        <x:v>Estimated</x:v>
      </x:c>
      <x:c r="R1707" s="32" t="str">
        <x:v>Bags</x:v>
      </x:c>
      <x:c r="S1707" s="32" t="str">
        <x:v>Fashion handbag</x:v>
      </x:c>
      <x:c r="T1707" s="32" t="str">
        <x:v>Platform product type: women's bags</x:v>
      </x:c>
      <x:c r="U1707" s="32" t="str">
        <x:v>Low</x:v>
      </x:c>
      <x:c r="V1707" s="67" t="n">
        <x:v>500</x:v>
      </x:c>
      <x:c r="W1707" s="47" t="n">
        <x:v>7.45</x:v>
      </x:c>
      <x:c r="X1707" s="47" t="n">
        <x:v>16.76</x:v>
      </x:c>
      <x:c r="Y1707" s="47" t="n">
        <x:v>37.24</x:v>
      </x:c>
      <x:c r="Z1707" s="47" t="n">
        <x:v>1.4</x:v>
      </x:c>
      <x:c r="AA1707" s="47" t="n">
        <x:v>2</x:v>
      </x:c>
      <x:c r="AB1707" s="68" t="n">
        <x:v>8</x:v>
      </x:c>
      <x:c r="AC1707" s="47" t="n">
        <x:v>9.66</x:v>
      </x:c>
      <x:c r="AD1707" s="47" t="n">
        <x:v>21.77</x:v>
      </x:c>
      <x:c r="AE1707" s="47" t="n">
        <x:v>48.86</x:v>
      </x:c>
      <x:c r="AF1707" s="68" t="n">
        <x:v>2.9</x:v>
      </x:c>
      <x:c r="AG1707" s="47" t="n">
        <x:v>3.5</x:v>
      </x:c>
      <x:c r="AH1707" s="68" t="n">
        <x:v>5</x:v>
      </x:c>
      <x:c r="AI1707" s="47" t="n">
        <x:v>145.98</x:v>
      </x:c>
      <x:c r="AJ1707" s="47" t="n">
        <x:v>1382.02</x:v>
      </x:c>
      <x:c r="AK1707" s="48" t="n">
        <x:v>0.904</x:v>
      </x:c>
      <x:c r="AL1707" s="32" t="str">
        <x:v>Leather grade, hardware, construction, and QC dominate. Tariff and freight assumptions are illustrative and require current validation.</x:v>
      </x:c>
      <x:c r="AM1707" s="32" t="str">
        <x:v>This is a demonstration store. You can purchase products like this from Baby &amp; Company The Pretty Grooming Bag is a welcoming size for this 24/7 lifestyle. Adjustable leather hand and shoulder strap. Interior zip and fold-over pockets. Guibert. Color Turtledove. 100% Taurillion Bull Leather. Made in the EU. Shop our collection of Guibert.</x:v>
      </x:c>
      <x:c r="AN1707" s="32" t="str">
        <x:v>https://github.com/shopifypartners/shopify-product-csvs-and-images/blob/master/csv-files/fashion.csv</x:v>
      </x:c>
      <x:c r="AO1707" s="32" t="str">
        <x:v>2026-08-05-v2</x:v>
      </x:c>
    </x:row>
    <x:row r="1708">
      <x:c r="A1708" s="32" t="n">
        <x:v>1707</x:v>
      </x:c>
      <x:c r="B1708" s="32" t="str">
        <x:v>Shopify</x:v>
      </x:c>
      <x:c r="C1708" s="32" t="str">
        <x:v>Shopify Partners sample: fashion.csv</x:v>
      </x:c>
      <x:c r="D1708" s="32" t="str">
        <x:v>fashion.csv:pretty-grooming-bag-in-havana</x:v>
      </x:c>
      <x:c r="E1708" s="32" t="str"/>
      <x:c r="F1708" s="32" t="str">
        <x:v>Pretty Grooming Bag</x:v>
      </x:c>
      <x:c r="G1708" s="32" t="str">
        <x:v>Guibert</x:v>
      </x:c>
      <x:c r="H1708" s="32" t="str">
        <x:v>Guibert</x:v>
      </x:c>
      <x:c r="I1708" s="47" t="n">
        <x:v>1678</x:v>
      </x:c>
      <x:c r="J1708" s="32" t="str">
        <x:v>USD</x:v>
      </x:c>
      <x:c r="K1708" s="32" t="str">
        <x:v>2/9, accessories, arrivals, AW15, bag, bounty, brown, guibert, nightout, shot 7/9/15, signature, WEEK07, Woman</x:v>
      </x:c>
      <x:c r="L1708" s="32" t="str">
        <x:v>women's bags</x:v>
      </x:c>
      <x:c r="M1708" s="67"/>
      <x:c r="N1708" s="32" t="str"/>
      <x:c r="O1708" s="32" t="str">
        <x:v>https://cdn.shopify.com/s/files/1/0923/8036/products/2015-07-08_Laydown_20632_24490.jpeg?v=1437072107</x:v>
      </x:c>
      <x:c r="P1708" s="32" t="str"/>
      <x:c r="Q1708" s="32" t="str">
        <x:v>Estimated</x:v>
      </x:c>
      <x:c r="R1708" s="32" t="str">
        <x:v>Bags</x:v>
      </x:c>
      <x:c r="S1708" s="32" t="str">
        <x:v>Fashion handbag</x:v>
      </x:c>
      <x:c r="T1708" s="32" t="str">
        <x:v>Platform product type: women's bags</x:v>
      </x:c>
      <x:c r="U1708" s="32" t="str">
        <x:v>Low</x:v>
      </x:c>
      <x:c r="V1708" s="67" t="n">
        <x:v>500</x:v>
      </x:c>
      <x:c r="W1708" s="47" t="n">
        <x:v>7.45</x:v>
      </x:c>
      <x:c r="X1708" s="47" t="n">
        <x:v>16.76</x:v>
      </x:c>
      <x:c r="Y1708" s="47" t="n">
        <x:v>37.24</x:v>
      </x:c>
      <x:c r="Z1708" s="47" t="n">
        <x:v>1.4</x:v>
      </x:c>
      <x:c r="AA1708" s="47" t="n">
        <x:v>2</x:v>
      </x:c>
      <x:c r="AB1708" s="68" t="n">
        <x:v>8</x:v>
      </x:c>
      <x:c r="AC1708" s="47" t="n">
        <x:v>9.66</x:v>
      </x:c>
      <x:c r="AD1708" s="47" t="n">
        <x:v>21.77</x:v>
      </x:c>
      <x:c r="AE1708" s="47" t="n">
        <x:v>48.86</x:v>
      </x:c>
      <x:c r="AF1708" s="68" t="n">
        <x:v>2.9</x:v>
      </x:c>
      <x:c r="AG1708" s="47" t="n">
        <x:v>3.5</x:v>
      </x:c>
      <x:c r="AH1708" s="68" t="n">
        <x:v>5</x:v>
      </x:c>
      <x:c r="AI1708" s="47" t="n">
        <x:v>157.83</x:v>
      </x:c>
      <x:c r="AJ1708" s="47" t="n">
        <x:v>1520.17</x:v>
      </x:c>
      <x:c r="AK1708" s="48" t="n">
        <x:v>0.9059999999999999</x:v>
      </x:c>
      <x:c r="AL1708" s="32" t="str">
        <x:v>Leather grade, hardware, construction, and QC dominate. Tariff and freight assumptions are illustrative and require current validation.</x:v>
      </x:c>
      <x:c r="AM1708" s="32" t="str">
        <x:v>This is a demonstration store. You can purchase products like this from Baby &amp; Company With a rich history of equestrian leatherwear, Pierre Guibert's knowledge and experience is effortlessly represented in his accessory line of bags and belts. Each piece is conceptualized with the intention of performance which produces immaculately designed products of utility and beauty. The Pretty Grooming Tote is a welcoming size for this 24/7 lifestyle. Adjustable leather hand and shoulder strap. Interior </x:v>
      </x:c>
      <x:c r="AN1708" s="32" t="str">
        <x:v>https://github.com/shopifypartners/shopify-product-csvs-and-images/blob/master/csv-files/fashion.csv</x:v>
      </x:c>
      <x:c r="AO1708" s="32" t="str">
        <x:v>2026-08-05-v2</x:v>
      </x:c>
    </x:row>
    <x:row r="1709">
      <x:c r="A1709" s="32" t="n">
        <x:v>1708</x:v>
      </x:c>
      <x:c r="B1709" s="32" t="str">
        <x:v>Shopify</x:v>
      </x:c>
      <x:c r="C1709" s="32" t="str">
        <x:v>Shopify Partners sample: fashion.csv</x:v>
      </x:c>
      <x:c r="D1709" s="32" t="str">
        <x:v>fashion.csv:breastplate-belt-in-black</x:v>
      </x:c>
      <x:c r="E1709" s="32" t="str"/>
      <x:c r="F1709" s="32" t="str">
        <x:v>Breastplate Belt</x:v>
      </x:c>
      <x:c r="G1709" s="32" t="str">
        <x:v>Guibert</x:v>
      </x:c>
      <x:c r="H1709" s="32" t="str">
        <x:v>Guibert</x:v>
      </x:c>
      <x:c r="I1709" s="47" t="n">
        <x:v>201.6</x:v>
      </x:c>
      <x:c r="J1709" s="32" t="str">
        <x:v>USD</x:v>
      </x:c>
      <x:c r="K1709" s="32" t="str">
        <x:v>2/9, accessories, belt, guibert, SALE, salefave3, sping6, spring3, spring4, spring6, SS15, visible, WEEK07, woman</x:v>
      </x:c>
      <x:c r="L1709" s="32" t="str">
        <x:v>women's belts</x:v>
      </x:c>
      <x:c r="M1709" s="67"/>
      <x:c r="N1709" s="32" t="str"/>
      <x:c r="O1709" s="32" t="str">
        <x:v>https://cdn.shopify.com/s/files/1/0923/8036/products/2015-02-13_Product_17_20653_3539.jpeg?v=1437072101</x:v>
      </x:c>
      <x:c r="P1709" s="32" t="str"/>
      <x:c r="Q1709" s="32" t="str">
        <x:v>Estimated</x:v>
      </x:c>
      <x:c r="R1709" s="32" t="str">
        <x:v>Accessories</x:v>
      </x:c>
      <x:c r="S1709" s="32" t="str">
        <x:v>Belt</x:v>
      </x:c>
      <x:c r="T1709" s="32" t="str">
        <x:v>Keyword/category match:  belt </x:v>
      </x:c>
      <x:c r="U1709" s="32" t="str">
        <x:v>Low</x:v>
      </x:c>
      <x:c r="V1709" s="67" t="n">
        <x:v>500</x:v>
      </x:c>
      <x:c r="W1709" s="47" t="n">
        <x:v>2.5</x:v>
      </x:c>
      <x:c r="X1709" s="47" t="n">
        <x:v>6</x:v>
      </x:c>
      <x:c r="Y1709" s="47" t="n">
        <x:v>15</x:v>
      </x:c>
      <x:c r="Z1709" s="47" t="n">
        <x:v>0.6</x:v>
      </x:c>
      <x:c r="AA1709" s="47" t="n">
        <x:v>0.4</x:v>
      </x:c>
      <x:c r="AB1709" s="68" t="n">
        <x:v>8</x:v>
      </x:c>
      <x:c r="AC1709" s="47" t="n">
        <x:v>3.16</x:v>
      </x:c>
      <x:c r="AD1709" s="47" t="n">
        <x:v>7.56</x:v>
      </x:c>
      <x:c r="AE1709" s="47" t="n">
        <x:v>18.79</x:v>
      </x:c>
      <x:c r="AF1709" s="68" t="n">
        <x:v>2.9</x:v>
      </x:c>
      <x:c r="AG1709" s="47" t="n">
        <x:v>3.5</x:v>
      </x:c>
      <x:c r="AH1709" s="68" t="n">
        <x:v>5</x:v>
      </x:c>
      <x:c r="AI1709" s="47" t="n">
        <x:v>26.99</x:v>
      </x:c>
      <x:c r="AJ1709" s="47" t="n">
        <x:v>174.61</x:v>
      </x:c>
      <x:c r="AK1709" s="48" t="n">
        <x:v>0.866</x:v>
      </x:c>
      <x:c r="AL1709" s="32" t="str">
        <x:v>Leather grade, buckle, plating, and stitching affect cost. Tariff and freight assumptions are illustrative and require current validation.</x:v>
      </x:c>
      <x:c r="AM1709" s="32" t="str">
        <x:v>This is a demonstration store. You can purchase products like this from Baby &amp; Company With a rich history of equestrian leatherwear, Pierre Guibert's knowledge and experience is effortlessly represented in his accessory line of bags and belts. Each piece is conceptualized with the intention of performance which produces immaculately designed products of utility and beauty. Color Black. 100% Barénia Leather. Made in the EU. Also available in Gold . Shop our collection of Guibert.</x:v>
      </x:c>
      <x:c r="AN1709" s="32" t="str">
        <x:v>https://github.com/shopifypartners/shopify-product-csvs-and-images/blob/master/csv-files/fashion.csv</x:v>
      </x:c>
      <x:c r="AO1709" s="32" t="str">
        <x:v>2026-08-05-v2</x:v>
      </x:c>
    </x:row>
    <x:row r="1710">
      <x:c r="A1710" s="32" t="n">
        <x:v>1709</x:v>
      </x:c>
      <x:c r="B1710" s="32" t="str">
        <x:v>Shopify</x:v>
      </x:c>
      <x:c r="C1710" s="32" t="str">
        <x:v>Shopify Partners sample: fashion.csv</x:v>
      </x:c>
      <x:c r="D1710" s="32" t="str">
        <x:v>fashion.csv:breastplate-belt-in-gold</x:v>
      </x:c>
      <x:c r="E1710" s="32" t="str"/>
      <x:c r="F1710" s="32" t="str">
        <x:v>Breastplate Belt</x:v>
      </x:c>
      <x:c r="G1710" s="32" t="str">
        <x:v>Guibert</x:v>
      </x:c>
      <x:c r="H1710" s="32" t="str">
        <x:v>Guibert</x:v>
      </x:c>
      <x:c r="I1710" s="47" t="n">
        <x:v>201.6</x:v>
      </x:c>
      <x:c r="J1710" s="32" t="str">
        <x:v>USD</x:v>
      </x:c>
      <x:c r="K1710" s="32" t="str">
        <x:v>2/9, accessories, belt, guibert, new, SALE, salefave3, sping6, spring4, spring6, SS15, visible, WEEK07, woman</x:v>
      </x:c>
      <x:c r="L1710" s="32" t="str">
        <x:v>women's belts</x:v>
      </x:c>
      <x:c r="M1710" s="67"/>
      <x:c r="N1710" s="32" t="str"/>
      <x:c r="O1710" s="32" t="str">
        <x:v>https://cdn.shopify.com/s/files/1/0923/8036/products/2015-02-13_Product_14_20639_3510_322f576b-c2ab-426f-a8d6-27657d053ac6.jpeg?v=1437072094</x:v>
      </x:c>
      <x:c r="P1710" s="32" t="str"/>
      <x:c r="Q1710" s="32" t="str">
        <x:v>Estimated</x:v>
      </x:c>
      <x:c r="R1710" s="32" t="str">
        <x:v>Accessories</x:v>
      </x:c>
      <x:c r="S1710" s="32" t="str">
        <x:v>Belt</x:v>
      </x:c>
      <x:c r="T1710" s="32" t="str">
        <x:v>Keyword/category match:  belt </x:v>
      </x:c>
      <x:c r="U1710" s="32" t="str">
        <x:v>Low</x:v>
      </x:c>
      <x:c r="V1710" s="67" t="n">
        <x:v>500</x:v>
      </x:c>
      <x:c r="W1710" s="47" t="n">
        <x:v>2.5</x:v>
      </x:c>
      <x:c r="X1710" s="47" t="n">
        <x:v>6</x:v>
      </x:c>
      <x:c r="Y1710" s="47" t="n">
        <x:v>15</x:v>
      </x:c>
      <x:c r="Z1710" s="47" t="n">
        <x:v>0.6</x:v>
      </x:c>
      <x:c r="AA1710" s="47" t="n">
        <x:v>0.4</x:v>
      </x:c>
      <x:c r="AB1710" s="68" t="n">
        <x:v>8</x:v>
      </x:c>
      <x:c r="AC1710" s="47" t="n">
        <x:v>3.16</x:v>
      </x:c>
      <x:c r="AD1710" s="47" t="n">
        <x:v>7.56</x:v>
      </x:c>
      <x:c r="AE1710" s="47" t="n">
        <x:v>18.79</x:v>
      </x:c>
      <x:c r="AF1710" s="68" t="n">
        <x:v>2.9</x:v>
      </x:c>
      <x:c r="AG1710" s="47" t="n">
        <x:v>3.5</x:v>
      </x:c>
      <x:c r="AH1710" s="68" t="n">
        <x:v>5</x:v>
      </x:c>
      <x:c r="AI1710" s="47" t="n">
        <x:v>26.99</x:v>
      </x:c>
      <x:c r="AJ1710" s="47" t="n">
        <x:v>174.61</x:v>
      </x:c>
      <x:c r="AK1710" s="48" t="n">
        <x:v>0.866</x:v>
      </x:c>
      <x:c r="AL1710" s="32" t="str">
        <x:v>Leather grade, buckle, plating, and stitching affect cost. Tariff and freight assumptions are illustrative and require current validation.</x:v>
      </x:c>
      <x:c r="AM1710" s="32" t="str">
        <x:v>This is a demonstration store. You can purchase products like this from Baby &amp; Company With a rich history of equestrian leatherwear, Pierre Guibert's knowledge and experience is effortlessly represented in his accessory line of bags and belts. Each piece is conceptualized with the intention of performance which produces immaculately designed products of utility and beauty. Color Gold. 100% Barénia Leather. Made in the EU. Shop our collection of Guibert.</x:v>
      </x:c>
      <x:c r="AN1710" s="32" t="str">
        <x:v>https://github.com/shopifypartners/shopify-product-csvs-and-images/blob/master/csv-files/fashion.csv</x:v>
      </x:c>
      <x:c r="AO1710" s="32" t="str">
        <x:v>2026-08-05-v2</x:v>
      </x:c>
    </x:row>
    <x:row r="1711">
      <x:c r="A1711" s="32" t="n">
        <x:v>1710</x:v>
      </x:c>
      <x:c r="B1711" s="32" t="str">
        <x:v>Shopify</x:v>
      </x:c>
      <x:c r="C1711" s="32" t="str">
        <x:v>Shopify Partners sample: fashion.csv</x:v>
      </x:c>
      <x:c r="D1711" s="32" t="str">
        <x:v>fashion.csv:full-size-breastplate-belt-in-black</x:v>
      </x:c>
      <x:c r="E1711" s="32" t="str"/>
      <x:c r="F1711" s="32" t="str">
        <x:v>Full Size Breastplate Belt</x:v>
      </x:c>
      <x:c r="G1711" s="32" t="str">
        <x:v>Guibert</x:v>
      </x:c>
      <x:c r="H1711" s="32" t="str">
        <x:v>Guibert</x:v>
      </x:c>
      <x:c r="I1711" s="47" t="n">
        <x:v>229.6</x:v>
      </x:c>
      <x:c r="J1711" s="32" t="str">
        <x:v>USD</x:v>
      </x:c>
      <x:c r="K1711" s="32" t="str">
        <x:v>2/9, accessories, belt, guibert, new, SALE, salefave3, spring10, spring3, spring4, spring9, SS15, visible, WEEK07, woman</x:v>
      </x:c>
      <x:c r="L1711" s="32" t="str">
        <x:v>women's belts</x:v>
      </x:c>
      <x:c r="M1711" s="67"/>
      <x:c r="N1711" s="32" t="str"/>
      <x:c r="O1711" s="32" t="str">
        <x:v>https://cdn.shopify.com/s/files/1/0923/8036/products/2015-02-13_Product_13_20642_3499.jpeg?v=1437072086</x:v>
      </x:c>
      <x:c r="P1711" s="32" t="str"/>
      <x:c r="Q1711" s="32" t="str">
        <x:v>Estimated</x:v>
      </x:c>
      <x:c r="R1711" s="32" t="str">
        <x:v>Accessories</x:v>
      </x:c>
      <x:c r="S1711" s="32" t="str">
        <x:v>Belt</x:v>
      </x:c>
      <x:c r="T1711" s="32" t="str">
        <x:v>Keyword/category match:  belt </x:v>
      </x:c>
      <x:c r="U1711" s="32" t="str">
        <x:v>Low</x:v>
      </x:c>
      <x:c r="V1711" s="67" t="n">
        <x:v>500</x:v>
      </x:c>
      <x:c r="W1711" s="47" t="n">
        <x:v>2.5</x:v>
      </x:c>
      <x:c r="X1711" s="47" t="n">
        <x:v>6</x:v>
      </x:c>
      <x:c r="Y1711" s="47" t="n">
        <x:v>15</x:v>
      </x:c>
      <x:c r="Z1711" s="47" t="n">
        <x:v>0.6</x:v>
      </x:c>
      <x:c r="AA1711" s="47" t="n">
        <x:v>0.4</x:v>
      </x:c>
      <x:c r="AB1711" s="68" t="n">
        <x:v>8</x:v>
      </x:c>
      <x:c r="AC1711" s="47" t="n">
        <x:v>3.16</x:v>
      </x:c>
      <x:c r="AD1711" s="47" t="n">
        <x:v>7.56</x:v>
      </x:c>
      <x:c r="AE1711" s="47" t="n">
        <x:v>18.79</x:v>
      </x:c>
      <x:c r="AF1711" s="68" t="n">
        <x:v>2.9</x:v>
      </x:c>
      <x:c r="AG1711" s="47" t="n">
        <x:v>3.5</x:v>
      </x:c>
      <x:c r="AH1711" s="68" t="n">
        <x:v>5</x:v>
      </x:c>
      <x:c r="AI1711" s="47" t="n">
        <x:v>29.2</x:v>
      </x:c>
      <x:c r="AJ1711" s="47" t="n">
        <x:v>200.4</x:v>
      </x:c>
      <x:c r="AK1711" s="48" t="n">
        <x:v>0.873</x:v>
      </x:c>
      <x:c r="AL1711" s="32" t="str">
        <x:v>Leather grade, buckle, plating, and stitching affect cost. Tariff and freight assumptions are illustrative and require current validation.</x:v>
      </x:c>
      <x:c r="AM1711" s="32" t="str">
        <x:v>This is a demonstration store. You can purchase products like this from Baby &amp; Company With a rich history of equestrian leatherwear, Pierre Guibert's knowledge and experience is effortlessly represented in his accessory line of bags and belts. Each piece is conceptualized with the intention of performance which produces immaculately designed products of utility and beauty. Color Black. 100% Barénia Leather. Made in the EU. Also available in Red and Gold . Shop our collection of Guibert.</x:v>
      </x:c>
      <x:c r="AN1711" s="32" t="str">
        <x:v>https://github.com/shopifypartners/shopify-product-csvs-and-images/blob/master/csv-files/fashion.csv</x:v>
      </x:c>
      <x:c r="AO1711" s="32" t="str">
        <x:v>2026-08-05-v2</x:v>
      </x:c>
    </x:row>
    <x:row r="1712">
      <x:c r="A1712" s="32" t="n">
        <x:v>1711</x:v>
      </x:c>
      <x:c r="B1712" s="32" t="str">
        <x:v>Shopify</x:v>
      </x:c>
      <x:c r="C1712" s="32" t="str">
        <x:v>Shopify Partners sample: fashion.csv</x:v>
      </x:c>
      <x:c r="D1712" s="32" t="str">
        <x:v>fashion.csv:full-size-breastplate-in-gold</x:v>
      </x:c>
      <x:c r="E1712" s="32" t="str"/>
      <x:c r="F1712" s="32" t="str">
        <x:v>Full Size Breastplate Belt</x:v>
      </x:c>
      <x:c r="G1712" s="32" t="str">
        <x:v>Guibert</x:v>
      </x:c>
      <x:c r="H1712" s="32" t="str">
        <x:v>Guibert</x:v>
      </x:c>
      <x:c r="I1712" s="47" t="n">
        <x:v>229.6</x:v>
      </x:c>
      <x:c r="J1712" s="32" t="str">
        <x:v>USD</x:v>
      </x:c>
      <x:c r="K1712" s="32" t="str">
        <x:v>2/9, accessories, belt, guibert, nautical, SALE, salefave3, spring10, spring4, spring6, SS15, visible, WEEK07, woman</x:v>
      </x:c>
      <x:c r="L1712" s="32" t="str">
        <x:v>women's belts</x:v>
      </x:c>
      <x:c r="M1712" s="67"/>
      <x:c r="N1712" s="32" t="str"/>
      <x:c r="O1712" s="32" t="str">
        <x:v>https://cdn.shopify.com/s/files/1/0923/8036/products/2015-02-13_Product_16_20646_3530.jpeg?v=1437072078</x:v>
      </x:c>
      <x:c r="P1712" s="32" t="str"/>
      <x:c r="Q1712" s="32" t="str">
        <x:v>Estimated</x:v>
      </x:c>
      <x:c r="R1712" s="32" t="str">
        <x:v>Accessories</x:v>
      </x:c>
      <x:c r="S1712" s="32" t="str">
        <x:v>Belt</x:v>
      </x:c>
      <x:c r="T1712" s="32" t="str">
        <x:v>Keyword/category match:  belt </x:v>
      </x:c>
      <x:c r="U1712" s="32" t="str">
        <x:v>Low</x:v>
      </x:c>
      <x:c r="V1712" s="67" t="n">
        <x:v>500</x:v>
      </x:c>
      <x:c r="W1712" s="47" t="n">
        <x:v>2.5</x:v>
      </x:c>
      <x:c r="X1712" s="47" t="n">
        <x:v>6</x:v>
      </x:c>
      <x:c r="Y1712" s="47" t="n">
        <x:v>15</x:v>
      </x:c>
      <x:c r="Z1712" s="47" t="n">
        <x:v>0.6</x:v>
      </x:c>
      <x:c r="AA1712" s="47" t="n">
        <x:v>0.4</x:v>
      </x:c>
      <x:c r="AB1712" s="68" t="n">
        <x:v>8</x:v>
      </x:c>
      <x:c r="AC1712" s="47" t="n">
        <x:v>3.16</x:v>
      </x:c>
      <x:c r="AD1712" s="47" t="n">
        <x:v>7.56</x:v>
      </x:c>
      <x:c r="AE1712" s="47" t="n">
        <x:v>18.79</x:v>
      </x:c>
      <x:c r="AF1712" s="68" t="n">
        <x:v>2.9</x:v>
      </x:c>
      <x:c r="AG1712" s="47" t="n">
        <x:v>3.5</x:v>
      </x:c>
      <x:c r="AH1712" s="68" t="n">
        <x:v>5</x:v>
      </x:c>
      <x:c r="AI1712" s="47" t="n">
        <x:v>29.2</x:v>
      </x:c>
      <x:c r="AJ1712" s="47" t="n">
        <x:v>200.4</x:v>
      </x:c>
      <x:c r="AK1712" s="48" t="n">
        <x:v>0.873</x:v>
      </x:c>
      <x:c r="AL1712" s="32" t="str">
        <x:v>Leather grade, buckle, plating, and stitching affect cost. Tariff and freight assumptions are illustrative and require current validation.</x:v>
      </x:c>
      <x:c r="AM1712" s="32" t="str">
        <x:v>This is a demonstration store. You can purchase products like this from Baby &amp; Company With a rich history of equestrian leatherwear, Pierre Guibert's knowledge and experience is effortlessly represented in his accessory line of bags and belts. Each piece is conceptualized with the intention of performance which produces immaculately designed products of utility and beauty. Color Gold. 100% Barénia Leather. Made in the EU. Ashley is wearing a Size 80. Also available in Black and Red. Shop our co</x:v>
      </x:c>
      <x:c r="AN1712" s="32" t="str">
        <x:v>https://github.com/shopifypartners/shopify-product-csvs-and-images/blob/master/csv-files/fashion.csv</x:v>
      </x:c>
      <x:c r="AO1712" s="32" t="str">
        <x:v>2026-08-05-v2</x:v>
      </x:c>
    </x:row>
    <x:row r="1713">
      <x:c r="A1713" s="32" t="n">
        <x:v>1712</x:v>
      </x:c>
      <x:c r="B1713" s="32" t="str">
        <x:v>Shopify</x:v>
      </x:c>
      <x:c r="C1713" s="32" t="str">
        <x:v>Shopify Partners sample: fashion.csv</x:v>
      </x:c>
      <x:c r="D1713" s="32" t="str">
        <x:v>fashion.csv:full-size-breastplate-belt-in-pauillac</x:v>
      </x:c>
      <x:c r="E1713" s="32" t="str"/>
      <x:c r="F1713" s="32" t="str">
        <x:v>Full Size Breastplate Belt</x:v>
      </x:c>
      <x:c r="G1713" s="32" t="str">
        <x:v>Guibert</x:v>
      </x:c>
      <x:c r="H1713" s="32" t="str">
        <x:v>Guibert</x:v>
      </x:c>
      <x:c r="I1713" s="47" t="n">
        <x:v>264.6</x:v>
      </x:c>
      <x:c r="J1713" s="32" t="str">
        <x:v>USD</x:v>
      </x:c>
      <x:c r="K1713" s="32" t="str">
        <x:v>2/9, accessories, belt, guibert, SALE, salefave3, spring10, spring4, SS15, visible, WEEK07, woman</x:v>
      </x:c>
      <x:c r="L1713" s="32" t="str">
        <x:v>women's belts</x:v>
      </x:c>
      <x:c r="M1713" s="67"/>
      <x:c r="N1713" s="32" t="str"/>
      <x:c r="O1713" s="32" t="str">
        <x:v>https://cdn.shopify.com/s/files/1/0923/8036/products/2015-02-13_Product_15_20649_3519.jpeg?v=1437072071</x:v>
      </x:c>
      <x:c r="P1713" s="32" t="str"/>
      <x:c r="Q1713" s="32" t="str">
        <x:v>Estimated</x:v>
      </x:c>
      <x:c r="R1713" s="32" t="str">
        <x:v>Accessories</x:v>
      </x:c>
      <x:c r="S1713" s="32" t="str">
        <x:v>Belt</x:v>
      </x:c>
      <x:c r="T1713" s="32" t="str">
        <x:v>Keyword/category match:  belt </x:v>
      </x:c>
      <x:c r="U1713" s="32" t="str">
        <x:v>Low</x:v>
      </x:c>
      <x:c r="V1713" s="67" t="n">
        <x:v>500</x:v>
      </x:c>
      <x:c r="W1713" s="47" t="n">
        <x:v>2.5</x:v>
      </x:c>
      <x:c r="X1713" s="47" t="n">
        <x:v>6</x:v>
      </x:c>
      <x:c r="Y1713" s="47" t="n">
        <x:v>15</x:v>
      </x:c>
      <x:c r="Z1713" s="47" t="n">
        <x:v>0.6</x:v>
      </x:c>
      <x:c r="AA1713" s="47" t="n">
        <x:v>0.4</x:v>
      </x:c>
      <x:c r="AB1713" s="68" t="n">
        <x:v>8</x:v>
      </x:c>
      <x:c r="AC1713" s="47" t="n">
        <x:v>3.16</x:v>
      </x:c>
      <x:c r="AD1713" s="47" t="n">
        <x:v>7.56</x:v>
      </x:c>
      <x:c r="AE1713" s="47" t="n">
        <x:v>18.79</x:v>
      </x:c>
      <x:c r="AF1713" s="68" t="n">
        <x:v>2.9</x:v>
      </x:c>
      <x:c r="AG1713" s="47" t="n">
        <x:v>3.5</x:v>
      </x:c>
      <x:c r="AH1713" s="68" t="n">
        <x:v>5</x:v>
      </x:c>
      <x:c r="AI1713" s="47" t="n">
        <x:v>31.96</x:v>
      </x:c>
      <x:c r="AJ1713" s="47" t="n">
        <x:v>232.64</x:v>
      </x:c>
      <x:c r="AK1713" s="48" t="n">
        <x:v>0.879</x:v>
      </x:c>
      <x:c r="AL1713" s="32" t="str">
        <x:v>Leather grade, buckle, plating, and stitching affect cost. Tariff and freight assumptions are illustrative and require current validation.</x:v>
      </x:c>
      <x:c r="AM1713" s="32" t="str">
        <x:v>This is a demonstration store. You can purchase products like this from Baby &amp; Company With a rich history of equestrian leatherwear, Pierre Guibert's knowledge and experience is effortlessly represented in his accessory line of bags and belts. Each piece is conceptualized with the intention of performance which produces immaculately designed products of utility and beauty. Color Red. 100% Barénia Leather. Made in the EU. Also available in Black and Gold . Shop our collection of Guibert.</x:v>
      </x:c>
      <x:c r="AN1713" s="32" t="str">
        <x:v>https://github.com/shopifypartners/shopify-product-csvs-and-images/blob/master/csv-files/fashion.csv</x:v>
      </x:c>
      <x:c r="AO1713" s="32" t="str">
        <x:v>2026-08-05-v2</x:v>
      </x:c>
    </x:row>
    <x:row r="1714">
      <x:c r="A1714" s="32" t="n">
        <x:v>1713</x:v>
      </x:c>
      <x:c r="B1714" s="32" t="str">
        <x:v>Shopify</x:v>
      </x:c>
      <x:c r="C1714" s="32" t="str">
        <x:v>Shopify Partners sample: fashion.csv</x:v>
      </x:c>
      <x:c r="D1714" s="32" t="str">
        <x:v>fashion.csv:alex-twill-pant-sand</x:v>
      </x:c>
      <x:c r="E1714" s="32" t="str"/>
      <x:c r="F1714" s="32" t="str">
        <x:v>Alex Twill Pant in Sand</x:v>
      </x:c>
      <x:c r="G1714" s="32" t="str">
        <x:v>Homecore</x:v>
      </x:c>
      <x:c r="H1714" s="32" t="str">
        <x:v>Homecore</x:v>
      </x:c>
      <x:c r="I1714" s="47" t="n">
        <x:v>228</x:v>
      </x:c>
      <x:c r="J1714" s="32" t="str">
        <x:v>USD</x:v>
      </x:c>
      <x:c r="K1714" s="32" t="str">
        <x:v>03/20, AW15, bottoms, homecore, man, newman, pants, sand, Shot 3/30, signature</x:v>
      </x:c>
      <x:c r="L1714" s="32" t="str">
        <x:v>men's trousers</x:v>
      </x:c>
      <x:c r="M1714" s="67"/>
      <x:c r="N1714" s="32" t="str"/>
      <x:c r="O1714" s="32" t="str">
        <x:v>https://cdn.shopify.com/s/files/1/0923/8036/products/2015-03-30_Jake_Look_16_20656_16536.jpeg?v=1440619123</x:v>
      </x:c>
      <x:c r="P1714" s="32" t="str"/>
      <x:c r="Q1714" s="32" t="str">
        <x:v>Estimated</x:v>
      </x:c>
      <x:c r="R1714" s="32" t="str">
        <x:v>Apparel</x:v>
      </x:c>
      <x:c r="S1714" s="32" t="str">
        <x:v>Pants or trousers</x:v>
      </x:c>
      <x:c r="T1714" s="32" t="str">
        <x:v>Platform product type: men's trousers</x:v>
      </x:c>
      <x:c r="U1714" s="32" t="str">
        <x:v>Medium</x:v>
      </x:c>
      <x:c r="V1714" s="67" t="n">
        <x:v>500</x:v>
      </x:c>
      <x:c r="W1714" s="47" t="n">
        <x:v>5</x:v>
      </x:c>
      <x:c r="X1714" s="47" t="n">
        <x:v>9</x:v>
      </x:c>
      <x:c r="Y1714" s="47" t="n">
        <x:v>18</x:v>
      </x:c>
      <x:c r="Z1714" s="47" t="n">
        <x:v>0.7</x:v>
      </x:c>
      <x:c r="AA1714" s="47" t="n">
        <x:v>0.65</x:v>
      </x:c>
      <x:c r="AB1714" s="68" t="n">
        <x:v>10</x:v>
      </x:c>
      <x:c r="AC1714" s="47" t="n">
        <x:v>6.21</x:v>
      </x:c>
      <x:c r="AD1714" s="47" t="n">
        <x:v>11.38</x:v>
      </x:c>
      <x:c r="AE1714" s="47" t="n">
        <x:v>22.88</x:v>
      </x:c>
      <x:c r="AF1714" s="68" t="n">
        <x:v>2.9</x:v>
      </x:c>
      <x:c r="AG1714" s="47" t="n">
        <x:v>3.5</x:v>
      </x:c>
      <x:c r="AH1714" s="68" t="n">
        <x:v>5</x:v>
      </x:c>
      <x:c r="AI1714" s="47" t="n">
        <x:v>32.9</x:v>
      </x:c>
      <x:c r="AJ1714" s="47" t="n">
        <x:v>195.1</x:v>
      </x:c>
      <x:c r="AK1714" s="48" t="n">
        <x:v>0.856</x:v>
      </x:c>
      <x:c r="AL1714" s="32" t="str">
        <x:v>Fabric, construction, wash, and hardware affect cost. Tariff and freight assumptions are illustrative and require current validation.</x:v>
      </x:c>
      <x:c r="AM1714" s="32" t="str">
        <x:v>This is a demonstration store. You can purchase products like this from Baby &amp; Company Richly dyed cotton sets off cleanly styled, incredibly soft pants cut with a straight leg and classic five-pocket style by Homecore. Color Sand. 98% Cotton, 2% Lycra. Made in Portugal. Jacob os wearing a 34.</x:v>
      </x:c>
      <x:c r="AN1714" s="32" t="str">
        <x:v>https://github.com/shopifypartners/shopify-product-csvs-and-images/blob/master/csv-files/fashion.csv</x:v>
      </x:c>
      <x:c r="AO1714" s="32" t="str">
        <x:v>2026-08-05-v2</x:v>
      </x:c>
    </x:row>
    <x:row r="1715">
      <x:c r="A1715" s="32" t="n">
        <x:v>1714</x:v>
      </x:c>
      <x:c r="B1715" s="32" t="str">
        <x:v>Shopify</x:v>
      </x:c>
      <x:c r="C1715" s="32" t="str">
        <x:v>Shopify Partners sample: fashion.csv</x:v>
      </x:c>
      <x:c r="D1715" s="32" t="str">
        <x:v>fashion.csv:sergio-pant-white</x:v>
      </x:c>
      <x:c r="E1715" s="32" t="str"/>
      <x:c r="F1715" s="32" t="str">
        <x:v>Sergio Pant</x:v>
      </x:c>
      <x:c r="G1715" s="32" t="str">
        <x:v>Homecore</x:v>
      </x:c>
      <x:c r="H1715" s="32" t="str">
        <x:v>Homecore</x:v>
      </x:c>
      <x:c r="I1715" s="47" t="n">
        <x:v>159.6</x:v>
      </x:c>
      <x:c r="J1715" s="32" t="str">
        <x:v>USD</x:v>
      </x:c>
      <x:c r="K1715" s="32" t="str">
        <x:v>4/6, AW15, bottom, bottoms, homecore, man, newman, pant, SALE, salefav2, salefave3, salefavorite, Shot 6/4/15, SS15, white</x:v>
      </x:c>
      <x:c r="L1715" s="32" t="str">
        <x:v>men's trousers</x:v>
      </x:c>
      <x:c r="M1715" s="67"/>
      <x:c r="N1715" s="32" t="str"/>
      <x:c r="O1715" s="32" t="str">
        <x:v>https://cdn.shopify.com/s/files/1/0923/8036/products/2015-06-04-Matt_Look1_20665_22718_copy.jpeg?v=1437072053</x:v>
      </x:c>
      <x:c r="P1715" s="32" t="str"/>
      <x:c r="Q1715" s="32" t="str">
        <x:v>Estimated</x:v>
      </x:c>
      <x:c r="R1715" s="32" t="str">
        <x:v>Apparel</x:v>
      </x:c>
      <x:c r="S1715" s="32" t="str">
        <x:v>Pants or trousers</x:v>
      </x:c>
      <x:c r="T1715" s="32" t="str">
        <x:v>Platform product type: men's trousers</x:v>
      </x:c>
      <x:c r="U1715" s="32" t="str">
        <x:v>Medium</x:v>
      </x:c>
      <x:c r="V1715" s="67" t="n">
        <x:v>500</x:v>
      </x:c>
      <x:c r="W1715" s="47" t="n">
        <x:v>5</x:v>
      </x:c>
      <x:c r="X1715" s="47" t="n">
        <x:v>9</x:v>
      </x:c>
      <x:c r="Y1715" s="47" t="n">
        <x:v>18</x:v>
      </x:c>
      <x:c r="Z1715" s="47" t="n">
        <x:v>0.7</x:v>
      </x:c>
      <x:c r="AA1715" s="47" t="n">
        <x:v>0.65</x:v>
      </x:c>
      <x:c r="AB1715" s="68" t="n">
        <x:v>10</x:v>
      </x:c>
      <x:c r="AC1715" s="47" t="n">
        <x:v>6.21</x:v>
      </x:c>
      <x:c r="AD1715" s="47" t="n">
        <x:v>11.38</x:v>
      </x:c>
      <x:c r="AE1715" s="47" t="n">
        <x:v>22.88</x:v>
      </x:c>
      <x:c r="AF1715" s="68" t="n">
        <x:v>2.9</x:v>
      </x:c>
      <x:c r="AG1715" s="47" t="n">
        <x:v>3.5</x:v>
      </x:c>
      <x:c r="AH1715" s="68" t="n">
        <x:v>5</x:v>
      </x:c>
      <x:c r="AI1715" s="47" t="n">
        <x:v>27.49</x:v>
      </x:c>
      <x:c r="AJ1715" s="47" t="n">
        <x:v>132.11</x:v>
      </x:c>
      <x:c r="AK1715" s="48" t="n">
        <x:v>0.828</x:v>
      </x:c>
      <x:c r="AL1715" s="32" t="str">
        <x:v>Fabric, construction, wash, and hardware affect cost. Tariff and freight assumptions are illustrative and require current validation.</x:v>
      </x:c>
      <x:c r="AM1715" s="32" t="str">
        <x:v>This is a demonstration store. You can purchase products like this from Baby &amp; Company The Sergio Pant is a straight leg with a clean look. Five button fly closure at front. Four exterior pockets. Homecore. Color White. 100% Cotton. Made in Portugal. Matt is wearing a Size 30. Matt is 6’2”, Chest 38”, Waist 31”, Inseam 34.5”.</x:v>
      </x:c>
      <x:c r="AN1715" s="32" t="str">
        <x:v>https://github.com/shopifypartners/shopify-product-csvs-and-images/blob/master/csv-files/fashion.csv</x:v>
      </x:c>
      <x:c r="AO1715" s="32" t="str">
        <x:v>2026-08-05-v2</x:v>
      </x:c>
    </x:row>
    <x:row r="1716">
      <x:c r="A1716" s="32" t="n">
        <x:v>1715</x:v>
      </x:c>
      <x:c r="B1716" s="32" t="str">
        <x:v>Shopify</x:v>
      </x:c>
      <x:c r="C1716" s="32" t="str">
        <x:v>Shopify Partners sample: fashion.csv</x:v>
      </x:c>
      <x:c r="D1716" s="32" t="str">
        <x:v>fashion.csv:sergio-pant-antra</x:v>
      </x:c>
      <x:c r="E1716" s="32" t="str"/>
      <x:c r="F1716" s="32" t="str">
        <x:v>Sergio Pant</x:v>
      </x:c>
      <x:c r="G1716" s="32" t="str">
        <x:v>Homecore</x:v>
      </x:c>
      <x:c r="H1716" s="32" t="str">
        <x:v>Homecore</x:v>
      </x:c>
      <x:c r="I1716" s="47" t="n">
        <x:v>159.6</x:v>
      </x:c>
      <x:c r="J1716" s="32" t="str">
        <x:v>USD</x:v>
      </x:c>
      <x:c r="K1716" s="32" t="str">
        <x:v>4/6, AW15, bottoms, grey, homecore, man, newman, pant, SALE, salefave3, Shot 6/4/15, SS15</x:v>
      </x:c>
      <x:c r="L1716" s="32" t="str">
        <x:v>men's trousers</x:v>
      </x:c>
      <x:c r="M1716" s="67"/>
      <x:c r="N1716" s="32" t="str"/>
      <x:c r="O1716" s="32" t="str">
        <x:v>https://cdn.shopify.com/s/files/1/0923/8036/products/2015-06-04-Matt_Look6_20671_22827_copy.jpeg?v=1437072050</x:v>
      </x:c>
      <x:c r="P1716" s="32" t="str"/>
      <x:c r="Q1716" s="32" t="str">
        <x:v>Estimated</x:v>
      </x:c>
      <x:c r="R1716" s="32" t="str">
        <x:v>Apparel</x:v>
      </x:c>
      <x:c r="S1716" s="32" t="str">
        <x:v>Pants or trousers</x:v>
      </x:c>
      <x:c r="T1716" s="32" t="str">
        <x:v>Platform product type: men's trousers</x:v>
      </x:c>
      <x:c r="U1716" s="32" t="str">
        <x:v>Medium</x:v>
      </x:c>
      <x:c r="V1716" s="67" t="n">
        <x:v>500</x:v>
      </x:c>
      <x:c r="W1716" s="47" t="n">
        <x:v>5</x:v>
      </x:c>
      <x:c r="X1716" s="47" t="n">
        <x:v>9</x:v>
      </x:c>
      <x:c r="Y1716" s="47" t="n">
        <x:v>18</x:v>
      </x:c>
      <x:c r="Z1716" s="47" t="n">
        <x:v>0.7</x:v>
      </x:c>
      <x:c r="AA1716" s="47" t="n">
        <x:v>0.65</x:v>
      </x:c>
      <x:c r="AB1716" s="68" t="n">
        <x:v>10</x:v>
      </x:c>
      <x:c r="AC1716" s="47" t="n">
        <x:v>6.21</x:v>
      </x:c>
      <x:c r="AD1716" s="47" t="n">
        <x:v>11.38</x:v>
      </x:c>
      <x:c r="AE1716" s="47" t="n">
        <x:v>22.88</x:v>
      </x:c>
      <x:c r="AF1716" s="68" t="n">
        <x:v>2.9</x:v>
      </x:c>
      <x:c r="AG1716" s="47" t="n">
        <x:v>3.5</x:v>
      </x:c>
      <x:c r="AH1716" s="68" t="n">
        <x:v>5</x:v>
      </x:c>
      <x:c r="AI1716" s="47" t="n">
        <x:v>27.49</x:v>
      </x:c>
      <x:c r="AJ1716" s="47" t="n">
        <x:v>132.11</x:v>
      </x:c>
      <x:c r="AK1716" s="48" t="n">
        <x:v>0.828</x:v>
      </x:c>
      <x:c r="AL1716" s="32" t="str">
        <x:v>Fabric, construction, wash, and hardware affect cost. Tariff and freight assumptions are illustrative and require current validation.</x:v>
      </x:c>
      <x:c r="AM1716" s="32" t="str">
        <x:v>This is a demonstration store. You can purchase products like this from Baby &amp; Company The Sergio Pant is a straight leg with a clean look. Five button fly closure at front. Four exterior pockets. Homecore. Color Antra. 100% Cotton. Made in Portugal. Matt is wearing a Size 30. Matt is 6’2”, Chest 38”, Waist 31”, Inseam 34.5”.</x:v>
      </x:c>
      <x:c r="AN1716" s="32" t="str">
        <x:v>https://github.com/shopifypartners/shopify-product-csvs-and-images/blob/master/csv-files/fashion.csv</x:v>
      </x:c>
      <x:c r="AO1716" s="32" t="str">
        <x:v>2026-08-05-v2</x:v>
      </x:c>
    </x:row>
    <x:row r="1717">
      <x:c r="A1717" s="32" t="n">
        <x:v>1716</x:v>
      </x:c>
      <x:c r="B1717" s="32" t="str">
        <x:v>Shopify</x:v>
      </x:c>
      <x:c r="C1717" s="32" t="str">
        <x:v>Shopify Partners sample: fashion.csv</x:v>
      </x:c>
      <x:c r="D1717" s="32" t="str">
        <x:v>fashion.csv:bali-pant-navy</x:v>
      </x:c>
      <x:c r="E1717" s="32" t="str"/>
      <x:c r="F1717" s="32" t="str">
        <x:v>Bali Pant</x:v>
      </x:c>
      <x:c r="G1717" s="32" t="str">
        <x:v>Homecore</x:v>
      </x:c>
      <x:c r="H1717" s="32" t="str">
        <x:v>Homecore</x:v>
      </x:c>
      <x:c r="I1717" s="47" t="n">
        <x:v>138.6</x:v>
      </x:c>
      <x:c r="J1717" s="32" t="str">
        <x:v>USD</x:v>
      </x:c>
      <x:c r="K1717" s="32" t="str">
        <x:v>4/6, AW15, bottoms, homecore, man, navy, newman, pant, SALE, salefave3, Shot 6/4/15, SS15, stripesmen</x:v>
      </x:c>
      <x:c r="L1717" s="32" t="str">
        <x:v>men's trousers</x:v>
      </x:c>
      <x:c r="M1717" s="67"/>
      <x:c r="N1717" s="32" t="str"/>
      <x:c r="O1717" s="32" t="str">
        <x:v>https://cdn.shopify.com/s/files/1/0923/8036/products/2015-06-04-Matt_Look9_20676_22935.jpeg?v=1437072046</x:v>
      </x:c>
      <x:c r="P1717" s="32" t="str"/>
      <x:c r="Q1717" s="32" t="str">
        <x:v>Estimated</x:v>
      </x:c>
      <x:c r="R1717" s="32" t="str">
        <x:v>Apparel</x:v>
      </x:c>
      <x:c r="S1717" s="32" t="str">
        <x:v>Pants or trousers</x:v>
      </x:c>
      <x:c r="T1717" s="32" t="str">
        <x:v>Platform product type: men's trousers</x:v>
      </x:c>
      <x:c r="U1717" s="32" t="str">
        <x:v>Medium</x:v>
      </x:c>
      <x:c r="V1717" s="67" t="n">
        <x:v>500</x:v>
      </x:c>
      <x:c r="W1717" s="47" t="n">
        <x:v>5</x:v>
      </x:c>
      <x:c r="X1717" s="47" t="n">
        <x:v>9</x:v>
      </x:c>
      <x:c r="Y1717" s="47" t="n">
        <x:v>18</x:v>
      </x:c>
      <x:c r="Z1717" s="47" t="n">
        <x:v>0.7</x:v>
      </x:c>
      <x:c r="AA1717" s="47" t="n">
        <x:v>0.65</x:v>
      </x:c>
      <x:c r="AB1717" s="68" t="n">
        <x:v>10</x:v>
      </x:c>
      <x:c r="AC1717" s="47" t="n">
        <x:v>6.21</x:v>
      </x:c>
      <x:c r="AD1717" s="47" t="n">
        <x:v>11.38</x:v>
      </x:c>
      <x:c r="AE1717" s="47" t="n">
        <x:v>22.88</x:v>
      </x:c>
      <x:c r="AF1717" s="68" t="n">
        <x:v>2.9</x:v>
      </x:c>
      <x:c r="AG1717" s="47" t="n">
        <x:v>3.5</x:v>
      </x:c>
      <x:c r="AH1717" s="68" t="n">
        <x:v>5</x:v>
      </x:c>
      <x:c r="AI1717" s="47" t="n">
        <x:v>25.83</x:v>
      </x:c>
      <x:c r="AJ1717" s="47" t="n">
        <x:v>112.77</x:v>
      </x:c>
      <x:c r="AK1717" s="48" t="n">
        <x:v>0.8140000000000001</x:v>
      </x:c>
      <x:c r="AL1717" s="32" t="str">
        <x:v>Fabric, construction, wash, and hardware affect cost. Tariff and freight assumptions are illustrative and require current validation.</x:v>
      </x:c>
      <x:c r="AM1717" s="32" t="str">
        <x:v>This is a demonstration store. You can purchase products like this from Baby &amp; Company The Bali Pant is a classic look with pleasing stretch. Side angled pockets at front. Addible waistband with zip fly closure. Homecore. Color Navy. 100% Cotton. Made in Portugal. Matt is wearing a Large. Matt is 6’2”, Chest 38”, Waist 31”, Inseam 34.5”.</x:v>
      </x:c>
      <x:c r="AN1717" s="32" t="str">
        <x:v>https://github.com/shopifypartners/shopify-product-csvs-and-images/blob/master/csv-files/fashion.csv</x:v>
      </x:c>
      <x:c r="AO1717" s="32" t="str">
        <x:v>2026-08-05-v2</x:v>
      </x:c>
    </x:row>
    <x:row r="1718">
      <x:c r="A1718" s="32" t="n">
        <x:v>1717</x:v>
      </x:c>
      <x:c r="B1718" s="32" t="str">
        <x:v>Shopify</x:v>
      </x:c>
      <x:c r="C1718" s="32" t="str">
        <x:v>Shopify Partners sample: fashion.csv</x:v>
      </x:c>
      <x:c r="D1718" s="32" t="str">
        <x:v>fashion.csv:sergio-shorts-metal</x:v>
      </x:c>
      <x:c r="E1718" s="32" t="str"/>
      <x:c r="F1718" s="32" t="str">
        <x:v>Sergio Short</x:v>
      </x:c>
      <x:c r="G1718" s="32" t="str">
        <x:v>Homecore</x:v>
      </x:c>
      <x:c r="H1718" s="32" t="str">
        <x:v>Homecore</x:v>
      </x:c>
      <x:c r="I1718" s="47" t="n">
        <x:v>152.6</x:v>
      </x:c>
      <x:c r="J1718" s="32" t="str">
        <x:v>USD</x:v>
      </x:c>
      <x:c r="K1718" s="32" t="str">
        <x:v>4/6, AW15, bottoms, homecore, man, newman, SALE, salefave3, short, Shot 6/4/15, SS15, stripesmen</x:v>
      </x:c>
      <x:c r="L1718" s="32" t="str">
        <x:v>men's shorts</x:v>
      </x:c>
      <x:c r="M1718" s="67"/>
      <x:c r="N1718" s="32" t="str"/>
      <x:c r="O1718" s="32" t="str">
        <x:v>https://cdn.shopify.com/s/files/1/0923/8036/products/2015-06-04-Matt_Look1_20686_22797_copy.jpeg?v=1437072043</x:v>
      </x:c>
      <x:c r="P1718" s="32" t="str"/>
      <x:c r="Q1718" s="32" t="str">
        <x:v>Estimated</x:v>
      </x:c>
      <x:c r="R1718" s="32" t="str">
        <x:v>Apparel</x:v>
      </x:c>
      <x:c r="S1718" s="32" t="str">
        <x:v>Shorts</x:v>
      </x:c>
      <x:c r="T1718" s="32" t="str">
        <x:v>Platform product type: men's shorts</x:v>
      </x:c>
      <x:c r="U1718" s="32" t="str">
        <x:v>Medium</x:v>
      </x:c>
      <x:c r="V1718" s="67" t="n">
        <x:v>500</x:v>
      </x:c>
      <x:c r="W1718" s="47" t="n">
        <x:v>3.5</x:v>
      </x:c>
      <x:c r="X1718" s="47" t="n">
        <x:v>6.5</x:v>
      </x:c>
      <x:c r="Y1718" s="47" t="n">
        <x:v>12</x:v>
      </x:c>
      <x:c r="Z1718" s="47" t="n">
        <x:v>0.55</x:v>
      </x:c>
      <x:c r="AA1718" s="47" t="n">
        <x:v>0.4</x:v>
      </x:c>
      <x:c r="AB1718" s="68" t="n">
        <x:v>10</x:v>
      </x:c>
      <x:c r="AC1718" s="47" t="n">
        <x:v>4.35</x:v>
      </x:c>
      <x:c r="AD1718" s="47" t="n">
        <x:v>8.2</x:v>
      </x:c>
      <x:c r="AE1718" s="47" t="n">
        <x:v>15.35</x:v>
      </x:c>
      <x:c r="AF1718" s="68" t="n">
        <x:v>2.9</x:v>
      </x:c>
      <x:c r="AG1718" s="47" t="n">
        <x:v>3.5</x:v>
      </x:c>
      <x:c r="AH1718" s="68" t="n">
        <x:v>5</x:v>
      </x:c>
      <x:c r="AI1718" s="47" t="n">
        <x:v>23.75</x:v>
      </x:c>
      <x:c r="AJ1718" s="47" t="n">
        <x:v>128.85</x:v>
      </x:c>
      <x:c r="AK1718" s="48" t="n">
        <x:v>0.8440000000000001</x:v>
      </x:c>
      <x:c r="AL1718" s="32" t="str">
        <x:v>Fabric and construction drive variance. Tariff and freight assumptions are illustrative and require current validation.</x:v>
      </x:c>
      <x:c r="AM1718" s="32" t="str">
        <x:v>This is a demonstration store. You can purchase products like this from Baby &amp; Company The Sergio Short is a summer staple. Three exterior pockets. Five button fly closure at front. Leather tie. Homecore. Color Metal. 100% Cotton. Made in Portugal. Matt is wearing a Size 32. Matt is 6’2”, Chest 38”, Waist 31”, Inseam 34.5”.</x:v>
      </x:c>
      <x:c r="AN1718" s="32" t="str">
        <x:v>https://github.com/shopifypartners/shopify-product-csvs-and-images/blob/master/csv-files/fashion.csv</x:v>
      </x:c>
      <x:c r="AO1718" s="32" t="str">
        <x:v>2026-08-05-v2</x:v>
      </x:c>
    </x:row>
    <x:row r="1719">
      <x:c r="A1719" s="32" t="n">
        <x:v>1718</x:v>
      </x:c>
      <x:c r="B1719" s="32" t="str">
        <x:v>Shopify</x:v>
      </x:c>
      <x:c r="C1719" s="32" t="str">
        <x:v>Shopify Partners sample: fashion.csv</x:v>
      </x:c>
      <x:c r="D1719" s="32" t="str">
        <x:v>fashion.csv:gumy-lamo-top-navy</x:v>
      </x:c>
      <x:c r="E1719" s="32" t="str"/>
      <x:c r="F1719" s="32" t="str">
        <x:v>Gumy Lamo Top</x:v>
      </x:c>
      <x:c r="G1719" s="32" t="str">
        <x:v>Homecore</x:v>
      </x:c>
      <x:c r="H1719" s="32" t="str">
        <x:v>Homecore</x:v>
      </x:c>
      <x:c r="I1719" s="47" t="n">
        <x:v>208.6</x:v>
      </x:c>
      <x:c r="J1719" s="32" t="str">
        <x:v>USD</x:v>
      </x:c>
      <x:c r="K1719" s="32" t="str">
        <x:v>4/6, AW15, button ups, homecore, man, navy, newman, SALE, salefave3, Shot 6/4/15, SS15, top, tops</x:v>
      </x:c>
      <x:c r="L1719" s="32" t="str">
        <x:v>men's t-shirts</x:v>
      </x:c>
      <x:c r="M1719" s="67"/>
      <x:c r="N1719" s="32" t="str"/>
      <x:c r="O1719" s="32" t="str">
        <x:v>https://cdn.shopify.com/s/files/1/0923/8036/products/2015-06-04-Matt_Look1_20686_22797.jpeg?v=1437072039</x:v>
      </x:c>
      <x:c r="P1719" s="32" t="str"/>
      <x:c r="Q1719" s="32" t="str">
        <x:v>Estimated</x:v>
      </x:c>
      <x:c r="R1719" s="32" t="str">
        <x:v>Apparel</x:v>
      </x:c>
      <x:c r="S1719" s="32" t="str">
        <x:v>Basic cotton T-shirt</x:v>
      </x:c>
      <x:c r="T1719" s="32" t="str">
        <x:v>Keyword/category match: t-shirt</x:v>
      </x:c>
      <x:c r="U1719" s="32" t="str">
        <x:v>Medium</x:v>
      </x:c>
      <x:c r="V1719" s="67" t="n">
        <x:v>500</x:v>
      </x:c>
      <x:c r="W1719" s="47" t="n">
        <x:v>1.54</x:v>
      </x:c>
      <x:c r="X1719" s="47" t="n">
        <x:v>2.64</x:v>
      </x:c>
      <x:c r="Y1719" s="47" t="n">
        <x:v>4.63</x:v>
      </x:c>
      <x:c r="Z1719" s="47" t="n">
        <x:v>0.35</x:v>
      </x:c>
      <x:c r="AA1719" s="47" t="n">
        <x:v>0.18</x:v>
      </x:c>
      <x:c r="AB1719" s="68" t="n">
        <x:v>10</x:v>
      </x:c>
      <x:c r="AC1719" s="47" t="n">
        <x:v>2</x:v>
      </x:c>
      <x:c r="AD1719" s="47" t="n">
        <x:v>3.49</x:v>
      </x:c>
      <x:c r="AE1719" s="47" t="n">
        <x:v>6.25</x:v>
      </x:c>
      <x:c r="AF1719" s="68" t="n">
        <x:v>2.9</x:v>
      </x:c>
      <x:c r="AG1719" s="47" t="n">
        <x:v>3.5</x:v>
      </x:c>
      <x:c r="AH1719" s="68" t="n">
        <x:v>5</x:v>
      </x:c>
      <x:c r="AI1719" s="47" t="n">
        <x:v>23.47</x:v>
      </x:c>
      <x:c r="AJ1719" s="47" t="n">
        <x:v>185.13</x:v>
      </x:c>
      <x:c r="AK1719" s="48" t="n">
        <x:v>0.887</x:v>
      </x:c>
      <x:c r="AL1719" s="32" t="str">
        <x:v>Fabric weight, country, certifications, and decoration affect cost. Tariff and freight assumptions are illustrative and require current validation.</x:v>
      </x:c>
      <x:c r="AM1719" s="32" t="str">
        <x:v>This is a demonstration store. You can purchase products like this from Baby &amp; Company Amiable texture for the pleasure seeking. Plenty of stretch with the coolness of summer. Four button closure at front. Two exterior pockets, one interior. Homecore. Color Navy. 90% Cotton, 10% Elastane. Made in Portugal. Matt is wearing a Large. Matt is 6’2”, Chest 38”, Waist 31”, Inseam 34.5”.</x:v>
      </x:c>
      <x:c r="AN1719" s="32" t="str">
        <x:v>https://github.com/shopifypartners/shopify-product-csvs-and-images/blob/master/csv-files/fashion.csv</x:v>
      </x:c>
      <x:c r="AO1719" s="32" t="str">
        <x:v>2026-08-05-v2</x:v>
      </x:c>
    </x:row>
    <x:row r="1720">
      <x:c r="A1720" s="32" t="n">
        <x:v>1719</x:v>
      </x:c>
      <x:c r="B1720" s="32" t="str">
        <x:v>Shopify</x:v>
      </x:c>
      <x:c r="C1720" s="32" t="str">
        <x:v>Shopify Partners sample: fashion.csv</x:v>
      </x:c>
      <x:c r="D1720" s="32" t="str">
        <x:v>fashion.csv:citib-pique-jacket-navy</x:v>
      </x:c>
      <x:c r="E1720" s="32" t="str"/>
      <x:c r="F1720" s="32" t="str">
        <x:v>Citib Pique Jacket</x:v>
      </x:c>
      <x:c r="G1720" s="32" t="str">
        <x:v>Homecore</x:v>
      </x:c>
      <x:c r="H1720" s="32" t="str">
        <x:v>Homecore</x:v>
      </x:c>
      <x:c r="I1720" s="47" t="n">
        <x:v>298</x:v>
      </x:c>
      <x:c r="J1720" s="32" t="str">
        <x:v>USD</x:v>
      </x:c>
      <x:c r="K1720" s="32" t="str">
        <x:v>4/6, AW15, coats, homecore, jacket, man, navy, outerwear, Shot 6/4/15, signature, stripesmen</x:v>
      </x:c>
      <x:c r="L1720" s="32" t="str">
        <x:v>men's coats &amp; jackets</x:v>
      </x:c>
      <x:c r="M1720" s="67"/>
      <x:c r="N1720" s="32" t="str"/>
      <x:c r="O1720" s="32" t="str">
        <x:v>https://cdn.shopify.com/s/files/1/0923/8036/products/2015-06-04-Matt_Look6_20691_22923.jpeg?v=1437072034</x:v>
      </x:c>
      <x:c r="P1720" s="32" t="str"/>
      <x:c r="Q1720" s="32" t="str">
        <x:v>Estimated</x:v>
      </x:c>
      <x:c r="R1720" s="32" t="str">
        <x:v>Apparel</x:v>
      </x:c>
      <x:c r="S1720" s="32" t="str">
        <x:v>Casual jacket or coat</x:v>
      </x:c>
      <x:c r="T1720" s="32" t="str">
        <x:v>Keyword/category match: jacket</x:v>
      </x:c>
      <x:c r="U1720" s="32" t="str">
        <x:v>Low</x:v>
      </x:c>
      <x:c r="V1720" s="67" t="n">
        <x:v>500</x:v>
      </x:c>
      <x:c r="W1720" s="47" t="n">
        <x:v>11.17</x:v>
      </x:c>
      <x:c r="X1720" s="47" t="n">
        <x:v>23.27</x:v>
      </x:c>
      <x:c r="Y1720" s="47" t="n">
        <x:v>51.2</x:v>
      </x:c>
      <x:c r="Z1720" s="47" t="n">
        <x:v>1.5</x:v>
      </x:c>
      <x:c r="AA1720" s="47" t="n">
        <x:v>2.5</x:v>
      </x:c>
      <x:c r="AB1720" s="68" t="n">
        <x:v>10</x:v>
      </x:c>
      <x:c r="AC1720" s="47" t="n">
        <x:v>14.16</x:v>
      </x:c>
      <x:c r="AD1720" s="47" t="n">
        <x:v>30</x:v>
      </x:c>
      <x:c r="AE1720" s="47" t="n">
        <x:v>66.22</x:v>
      </x:c>
      <x:c r="AF1720" s="68" t="n">
        <x:v>2.9</x:v>
      </x:c>
      <x:c r="AG1720" s="47" t="n">
        <x:v>3.5</x:v>
      </x:c>
      <x:c r="AH1720" s="68" t="n">
        <x:v>5</x:v>
      </x:c>
      <x:c r="AI1720" s="47" t="n">
        <x:v>57.04</x:v>
      </x:c>
      <x:c r="AJ1720" s="47" t="n">
        <x:v>240.96</x:v>
      </x:c>
      <x:c r="AK1720" s="48" t="n">
        <x:v>0.809</x:v>
      </x:c>
      <x:c r="AL1720" s="32" t="str">
        <x:v>Shell, insulation, waterproofing, lining, and hardware dominate. Tariff and freight assumptions are illustrative and require current validation.</x:v>
      </x:c>
      <x:c r="AM1720" s="32" t="str">
        <x:v>This is a demonstration store. You can purchase products like this from Baby &amp; Company The Citib Pique is a strong cotton weave for a classic look. Four button closure at front. Side angled pockets at front. One interior pocket. Homecore. Color Navy. 100% Cotton. Made in Portugal. Matt is wearing a Large. Matt is 6’2”, Chest 38”, Waist 31”, Inseam 34.5”.</x:v>
      </x:c>
      <x:c r="AN1720" s="32" t="str">
        <x:v>https://github.com/shopifypartners/shopify-product-csvs-and-images/blob/master/csv-files/fashion.csv</x:v>
      </x:c>
      <x:c r="AO1720" s="32" t="str">
        <x:v>2026-08-05-v2</x:v>
      </x:c>
    </x:row>
    <x:row r="1721">
      <x:c r="A1721" s="32" t="n">
        <x:v>1720</x:v>
      </x:c>
      <x:c r="B1721" s="32" t="str">
        <x:v>Shopify</x:v>
      </x:c>
      <x:c r="C1721" s="32" t="str">
        <x:v>Shopify Partners sample: fashion.csv</x:v>
      </x:c>
      <x:c r="D1721" s="32" t="str">
        <x:v>fashion.csv:marl-jacket-grey</x:v>
      </x:c>
      <x:c r="E1721" s="32" t="str"/>
      <x:c r="F1721" s="32" t="str">
        <x:v>Marl Jacket</x:v>
      </x:c>
      <x:c r="G1721" s="32" t="str">
        <x:v>Homecore</x:v>
      </x:c>
      <x:c r="H1721" s="32" t="str">
        <x:v>Homecore</x:v>
      </x:c>
      <x:c r="I1721" s="47" t="n">
        <x:v>318</x:v>
      </x:c>
      <x:c r="J1721" s="32" t="str">
        <x:v>USD</x:v>
      </x:c>
      <x:c r="K1721" s="32" t="str">
        <x:v>4/6, AW15, coats, grey, homecore, jacket, man, outerwear, Shot 6/4/15, signature</x:v>
      </x:c>
      <x:c r="L1721" s="32" t="str">
        <x:v>men's coats &amp; jackets</x:v>
      </x:c>
      <x:c r="M1721" s="67"/>
      <x:c r="N1721" s="32" t="str"/>
      <x:c r="O1721" s="32" t="str">
        <x:v>https://cdn.shopify.com/s/files/1/0923/8036/products/2015-06-04-Matt_Look_20695_23088_copy.jpeg?v=1437072030</x:v>
      </x:c>
      <x:c r="P1721" s="32" t="str"/>
      <x:c r="Q1721" s="32" t="str">
        <x:v>Estimated</x:v>
      </x:c>
      <x:c r="R1721" s="32" t="str">
        <x:v>Apparel</x:v>
      </x:c>
      <x:c r="S1721" s="32" t="str">
        <x:v>Sweater or knitwear</x:v>
      </x:c>
      <x:c r="T1721" s="32" t="str">
        <x:v>Keyword/category match: sweater</x:v>
      </x:c>
      <x:c r="U1721" s="32" t="str">
        <x:v>Low</x:v>
      </x:c>
      <x:c r="V1721" s="67" t="n">
        <x:v>500</x:v>
      </x:c>
      <x:c r="W1721" s="47" t="n">
        <x:v>7.45</x:v>
      </x:c>
      <x:c r="X1721" s="47" t="n">
        <x:v>14.9</x:v>
      </x:c>
      <x:c r="Y1721" s="47" t="n">
        <x:v>29.79</x:v>
      </x:c>
      <x:c r="Z1721" s="47" t="n">
        <x:v>0.9</x:v>
      </x:c>
      <x:c r="AA1721" s="47" t="n">
        <x:v>0.9</x:v>
      </x:c>
      <x:c r="AB1721" s="68" t="n">
        <x:v>10</x:v>
      </x:c>
      <x:c r="AC1721" s="47" t="n">
        <x:v>9.13</x:v>
      </x:c>
      <x:c r="AD1721" s="47" t="n">
        <x:v>18.37</x:v>
      </x:c>
      <x:c r="AE1721" s="47" t="n">
        <x:v>36.95</x:v>
      </x:c>
      <x:c r="AF1721" s="68" t="n">
        <x:v>2.9</x:v>
      </x:c>
      <x:c r="AG1721" s="47" t="n">
        <x:v>3.5</x:v>
      </x:c>
      <x:c r="AH1721" s="68" t="n">
        <x:v>5</x:v>
      </x:c>
      <x:c r="AI1721" s="47" t="n">
        <x:v>46.99</x:v>
      </x:c>
      <x:c r="AJ1721" s="47" t="n">
        <x:v>271.01</x:v>
      </x:c>
      <x:c r="AK1721" s="48" t="n">
        <x:v>0.852</x:v>
      </x:c>
      <x:c r="AL1721" s="32" t="str">
        <x:v>Yarn fiber, gauge, handmade labor, and finishing dominate. Tariff and freight assumptions are illustrative and require current validation.</x:v>
      </x:c>
      <x:c r="AM1721" s="32" t="str">
        <x:v>This is a demonstration store. You can purchase products like this from Baby &amp; Company The Marl Jacket presents the structure of a suit jacket with the comfort of your favorite sweater. Three exterior pockets, three interior pockets. Homecore. Lining. Color Grey. 77% Cotton, 19% Polyester, 4% Elastane. Made in Portugal. Matt is 6'2 and wears a Medium. Product fits true to size.</x:v>
      </x:c>
      <x:c r="AN1721" s="32" t="str">
        <x:v>https://github.com/shopifypartners/shopify-product-csvs-and-images/blob/master/csv-files/fashion.csv</x:v>
      </x:c>
      <x:c r="AO1721" s="32" t="str">
        <x:v>2026-08-05-v2</x:v>
      </x:c>
    </x:row>
    <x:row r="1722">
      <x:c r="A1722" s="32" t="n">
        <x:v>1721</x:v>
      </x:c>
      <x:c r="B1722" s="32" t="str">
        <x:v>Shopify</x:v>
      </x:c>
      <x:c r="C1722" s="32" t="str">
        <x:v>Shopify Partners sample: fashion.csv</x:v>
      </x:c>
      <x:c r="D1722" s="32" t="str">
        <x:v>fashion.csv:carsten-gab-shirt-antra</x:v>
      </x:c>
      <x:c r="E1722" s="32" t="str"/>
      <x:c r="F1722" s="32" t="str">
        <x:v>Carsten Gab Shirt</x:v>
      </x:c>
      <x:c r="G1722" s="32" t="str">
        <x:v>Homecore</x:v>
      </x:c>
      <x:c r="H1722" s="32" t="str">
        <x:v>Homecore</x:v>
      </x:c>
      <x:c r="I1722" s="47" t="n">
        <x:v>152.6</x:v>
      </x:c>
      <x:c r="J1722" s="32" t="str">
        <x:v>USD</x:v>
      </x:c>
      <x:c r="K1722" s="32" t="str">
        <x:v>4/6, antra, AW15, coats, grey, homecore, jackets, man, outerwear, SALE, salefav2, salefave3, shirt, Shot 6/4/15, SS15, stripesmen, tops</x:v>
      </x:c>
      <x:c r="L1722" s="32" t="str">
        <x:v>men's t-shirts</x:v>
      </x:c>
      <x:c r="M1722" s="67"/>
      <x:c r="N1722" s="32" t="str"/>
      <x:c r="O1722" s="32" t="str">
        <x:v>https://cdn.shopify.com/s/files/1/0923/8036/products/2015-06-04-Matt_Look6_20705_22870.jpeg?v=1437072018</x:v>
      </x:c>
      <x:c r="P1722" s="32" t="str"/>
      <x:c r="Q1722" s="32" t="str">
        <x:v>Estimated</x:v>
      </x:c>
      <x:c r="R1722" s="32" t="str">
        <x:v>Apparel</x:v>
      </x:c>
      <x:c r="S1722" s="32" t="str">
        <x:v>Basic cotton T-shirt</x:v>
      </x:c>
      <x:c r="T1722" s="32" t="str">
        <x:v>Keyword/category match: t-shirt</x:v>
      </x:c>
      <x:c r="U1722" s="32" t="str">
        <x:v>Medium</x:v>
      </x:c>
      <x:c r="V1722" s="67" t="n">
        <x:v>500</x:v>
      </x:c>
      <x:c r="W1722" s="47" t="n">
        <x:v>1.54</x:v>
      </x:c>
      <x:c r="X1722" s="47" t="n">
        <x:v>2.64</x:v>
      </x:c>
      <x:c r="Y1722" s="47" t="n">
        <x:v>4.63</x:v>
      </x:c>
      <x:c r="Z1722" s="47" t="n">
        <x:v>0.35</x:v>
      </x:c>
      <x:c r="AA1722" s="47" t="n">
        <x:v>0.18</x:v>
      </x:c>
      <x:c r="AB1722" s="68" t="n">
        <x:v>10</x:v>
      </x:c>
      <x:c r="AC1722" s="47" t="n">
        <x:v>2</x:v>
      </x:c>
      <x:c r="AD1722" s="47" t="n">
        <x:v>3.49</x:v>
      </x:c>
      <x:c r="AE1722" s="47" t="n">
        <x:v>6.25</x:v>
      </x:c>
      <x:c r="AF1722" s="68" t="n">
        <x:v>2.9</x:v>
      </x:c>
      <x:c r="AG1722" s="47" t="n">
        <x:v>3.5</x:v>
      </x:c>
      <x:c r="AH1722" s="68" t="n">
        <x:v>5</x:v>
      </x:c>
      <x:c r="AI1722" s="47" t="n">
        <x:v>19.05</x:v>
      </x:c>
      <x:c r="AJ1722" s="47" t="n">
        <x:v>133.55</x:v>
      </x:c>
      <x:c r="AK1722" s="48" t="n">
        <x:v>0.875</x:v>
      </x:c>
      <x:c r="AL1722" s="32" t="str">
        <x:v>Fabric weight, country, certifications, and decoration affect cost. Tariff and freight assumptions are illustrative and require current validation.</x:v>
      </x:c>
      <x:c r="AM1722" s="32" t="str">
        <x:v>This is a demonstration store. You can purchase products like this from Baby &amp; Company The Carsten Gab Shirt offers a bomber fit and acts as a light jacket. Side angled pockets at front. Hidden button closure at front. Mandarin Collar. Homecore. Color Antra. 100% Cotton. Made in Portugal. Matt is wearing a Large. Matt is 6’2”, Chest 38”, Waist 31”, Inseam 34.5”.</x:v>
      </x:c>
      <x:c r="AN1722" s="32" t="str">
        <x:v>https://github.com/shopifypartners/shopify-product-csvs-and-images/blob/master/csv-files/fashion.csv</x:v>
      </x:c>
      <x:c r="AO1722" s="32" t="str">
        <x:v>2026-08-05-v2</x:v>
      </x:c>
    </x:row>
    <x:row r="1723">
      <x:c r="A1723" s="32" t="n">
        <x:v>1722</x:v>
      </x:c>
      <x:c r="B1723" s="32" t="str">
        <x:v>Shopify</x:v>
      </x:c>
      <x:c r="C1723" s="32" t="str">
        <x:v>Shopify Partners sample: fashion.csv</x:v>
      </x:c>
      <x:c r="D1723" s="32" t="str">
        <x:v>fashion.csv:jack-pyramid-sweater-anthracite</x:v>
      </x:c>
      <x:c r="E1723" s="32" t="str"/>
      <x:c r="F1723" s="32" t="str">
        <x:v>Jack Pyramid Sweater</x:v>
      </x:c>
      <x:c r="G1723" s="32" t="str">
        <x:v>Homecore</x:v>
      </x:c>
      <x:c r="H1723" s="32" t="str">
        <x:v>Homecore</x:v>
      </x:c>
      <x:c r="I1723" s="47" t="n">
        <x:v>138.6</x:v>
      </x:c>
      <x:c r="J1723" s="32" t="str">
        <x:v>USD</x:v>
      </x:c>
      <x:c r="K1723" s="32" t="str">
        <x:v>03/20, anthracite, fathersday, homecore, knits, Knitwear, man, menluggage, outerwear, SALE, salefave3, salefavorite, Shot 4/3, SS15, stripesmen, sweater</x:v>
      </x:c>
      <x:c r="L1723" s="32" t="str">
        <x:v>men's knitwear</x:v>
      </x:c>
      <x:c r="M1723" s="67"/>
      <x:c r="N1723" s="32" t="str"/>
      <x:c r="O1723" s="32" t="str">
        <x:v>https://cdn.shopify.com/s/files/1/0923/8036/products/2015-04-03_Jake_Look_03_20709_17931.jpeg?v=1437072012</x:v>
      </x:c>
      <x:c r="P1723" s="32" t="str"/>
      <x:c r="Q1723" s="32" t="str">
        <x:v>Estimated</x:v>
      </x:c>
      <x:c r="R1723" s="32" t="str">
        <x:v>Apparel</x:v>
      </x:c>
      <x:c r="S1723" s="32" t="str">
        <x:v>Sweater or knitwear</x:v>
      </x:c>
      <x:c r="T1723" s="32" t="str">
        <x:v>Platform product type: men's knitwear</x:v>
      </x:c>
      <x:c r="U1723" s="32" t="str">
        <x:v>Low</x:v>
      </x:c>
      <x:c r="V1723" s="67" t="n">
        <x:v>500</x:v>
      </x:c>
      <x:c r="W1723" s="47" t="n">
        <x:v>7.45</x:v>
      </x:c>
      <x:c r="X1723" s="47" t="n">
        <x:v>14.9</x:v>
      </x:c>
      <x:c r="Y1723" s="47" t="n">
        <x:v>29.79</x:v>
      </x:c>
      <x:c r="Z1723" s="47" t="n">
        <x:v>0.9</x:v>
      </x:c>
      <x:c r="AA1723" s="47" t="n">
        <x:v>0.9</x:v>
      </x:c>
      <x:c r="AB1723" s="68" t="n">
        <x:v>10</x:v>
      </x:c>
      <x:c r="AC1723" s="47" t="n">
        <x:v>9.13</x:v>
      </x:c>
      <x:c r="AD1723" s="47" t="n">
        <x:v>18.37</x:v>
      </x:c>
      <x:c r="AE1723" s="47" t="n">
        <x:v>36.95</x:v>
      </x:c>
      <x:c r="AF1723" s="68" t="n">
        <x:v>2.9</x:v>
      </x:c>
      <x:c r="AG1723" s="47" t="n">
        <x:v>3.5</x:v>
      </x:c>
      <x:c r="AH1723" s="68" t="n">
        <x:v>5</x:v>
      </x:c>
      <x:c r="AI1723" s="47" t="n">
        <x:v>32.81</x:v>
      </x:c>
      <x:c r="AJ1723" s="47" t="n">
        <x:v>105.79</x:v>
      </x:c>
      <x:c r="AK1723" s="48" t="n">
        <x:v>0.763</x:v>
      </x:c>
      <x:c r="AL1723" s="32" t="str">
        <x:v>Yarn fiber, gauge, handmade labor, and finishing dominate. Tariff and freight assumptions are illustrative and require current validation.</x:v>
      </x:c>
      <x:c r="AM1723" s="32" t="str">
        <x:v>This is a demonstration store. You can purchase products like this from Baby &amp; Company This comfortable knit sweater delights the eye in a diamond pattern as well as the body. Slim fitting silhouette with movement. Homecore. Crew neckline. Color Anthracite. 100% Cotton. Made in Portugal. Jacob is wearing a Medium. Also available in Ash Blue . Shop our collection of Homecore.</x:v>
      </x:c>
      <x:c r="AN1723" s="32" t="str">
        <x:v>https://github.com/shopifypartners/shopify-product-csvs-and-images/blob/master/csv-files/fashion.csv</x:v>
      </x:c>
      <x:c r="AO1723" s="32" t="str">
        <x:v>2026-08-05-v2</x:v>
      </x:c>
    </x:row>
    <x:row r="1724">
      <x:c r="A1724" s="32" t="n">
        <x:v>1723</x:v>
      </x:c>
      <x:c r="B1724" s="32" t="str">
        <x:v>Shopify</x:v>
      </x:c>
      <x:c r="C1724" s="32" t="str">
        <x:v>Shopify Partners sample: fashion.csv</x:v>
      </x:c>
      <x:c r="D1724" s="32" t="str">
        <x:v>fashion.csv:milano-shirt-navy</x:v>
      </x:c>
      <x:c r="E1724" s="32" t="str"/>
      <x:c r="F1724" s="32" t="str">
        <x:v>Milano Shirt</x:v>
      </x:c>
      <x:c r="G1724" s="32" t="str">
        <x:v>Homecore</x:v>
      </x:c>
      <x:c r="H1724" s="32" t="str">
        <x:v>Homecore</x:v>
      </x:c>
      <x:c r="I1724" s="47" t="n">
        <x:v>178</x:v>
      </x:c>
      <x:c r="J1724" s="32" t="str">
        <x:v>USD</x:v>
      </x:c>
      <x:c r="K1724" s="32" t="str">
        <x:v>03/20, AW15, Button-ups, homecore, man, navy, Shot 3/30, signature, stripesmen, tops</x:v>
      </x:c>
      <x:c r="L1724" s="32" t="str">
        <x:v>men's button-ups</x:v>
      </x:c>
      <x:c r="M1724" s="67"/>
      <x:c r="N1724" s="32" t="str"/>
      <x:c r="O1724" s="32" t="str">
        <x:v>https://cdn.shopify.com/s/files/1/0923/8036/products/2015-03-30_Jake_Look_45_20172_16925.jpeg?v=1437072005</x:v>
      </x:c>
      <x:c r="P1724" s="32" t="str"/>
      <x:c r="Q1724" s="32" t="str">
        <x:v>Estimated</x:v>
      </x:c>
      <x:c r="R1724" s="32" t="str">
        <x:v>Apparel</x:v>
      </x:c>
      <x:c r="S1724" s="32" t="str">
        <x:v>Button-down shirt or blouse</x:v>
      </x:c>
      <x:c r="T1724" s="32" t="str">
        <x:v>Platform product type: men's button-ups</x:v>
      </x:c>
      <x:c r="U1724" s="32" t="str">
        <x:v>Medium</x:v>
      </x:c>
      <x:c r="V1724" s="67" t="n">
        <x:v>500</x:v>
      </x:c>
      <x:c r="W1724" s="47" t="n">
        <x:v>4</x:v>
      </x:c>
      <x:c r="X1724" s="47" t="n">
        <x:v>7.5</x:v>
      </x:c>
      <x:c r="Y1724" s="47" t="n">
        <x:v>14</x:v>
      </x:c>
      <x:c r="Z1724" s="47" t="n">
        <x:v>0.6</x:v>
      </x:c>
      <x:c r="AA1724" s="47" t="n">
        <x:v>0.35</x:v>
      </x:c>
      <x:c r="AB1724" s="68" t="n">
        <x:v>10</x:v>
      </x:c>
      <x:c r="AC1724" s="47" t="n">
        <x:v>4.93</x:v>
      </x:c>
      <x:c r="AD1724" s="47" t="n">
        <x:v>9.29</x:v>
      </x:c>
      <x:c r="AE1724" s="47" t="n">
        <x:v>17.55</x:v>
      </x:c>
      <x:c r="AF1724" s="68" t="n">
        <x:v>2.9</x:v>
      </x:c>
      <x:c r="AG1724" s="47" t="n">
        <x:v>3.5</x:v>
      </x:c>
      <x:c r="AH1724" s="68" t="n">
        <x:v>5</x:v>
      </x:c>
      <x:c r="AI1724" s="47" t="n">
        <x:v>26.86</x:v>
      </x:c>
      <x:c r="AJ1724" s="47" t="n">
        <x:v>151.14</x:v>
      </x:c>
      <x:c r="AK1724" s="48" t="n">
        <x:v>0.8490000000000001</x:v>
      </x:c>
      <x:c r="AL1724" s="32" t="str">
        <x:v>Fabric, pattern matching, buttons, and finishing drive variance. Tariff and freight assumptions are illustrative and require current validation.</x:v>
      </x:c>
      <x:c r="AM1724" s="32" t="str">
        <x:v>This is a demonstration store. You can purchase products like this from Baby &amp; Company The Milano Shirt is classically tailored as the everyday button up shirt for both casual and more formal wear. Red embroidery cascades the center back seam as a nicely added detail. Covered button placket closure at front. Homecore. Color Navy. 100% Cotton. Made in Portugal. Jacob is wearing a Large. Also available in White . Shop our collection of Homecore.</x:v>
      </x:c>
      <x:c r="AN1724" s="32" t="str">
        <x:v>https://github.com/shopifypartners/shopify-product-csvs-and-images/blob/master/csv-files/fashion.csv</x:v>
      </x:c>
      <x:c r="AO1724" s="32" t="str">
        <x:v>2026-08-05-v2</x:v>
      </x:c>
    </x:row>
    <x:row r="1725">
      <x:c r="A1725" s="32" t="n">
        <x:v>1724</x:v>
      </x:c>
      <x:c r="B1725" s="32" t="str">
        <x:v>Shopify</x:v>
      </x:c>
      <x:c r="C1725" s="32" t="str">
        <x:v>Shopify Partners sample: fashion.csv</x:v>
      </x:c>
      <x:c r="D1725" s="32" t="str">
        <x:v>fashion.csv:milano-shirt-white</x:v>
      </x:c>
      <x:c r="E1725" s="32" t="str"/>
      <x:c r="F1725" s="32" t="str">
        <x:v>Milano Shirt</x:v>
      </x:c>
      <x:c r="G1725" s="32" t="str">
        <x:v>Homecore</x:v>
      </x:c>
      <x:c r="H1725" s="32" t="str">
        <x:v>Homecore</x:v>
      </x:c>
      <x:c r="I1725" s="47" t="n">
        <x:v>178</x:v>
      </x:c>
      <x:c r="J1725" s="32" t="str">
        <x:v>USD</x:v>
      </x:c>
      <x:c r="K1725" s="32" t="str">
        <x:v>03/20, AW15, button-ups, full moon, homecore, man, newman, signature, stripesmen, tops, white</x:v>
      </x:c>
      <x:c r="L1725" s="32" t="str">
        <x:v>men's button-ups</x:v>
      </x:c>
      <x:c r="M1725" s="67"/>
      <x:c r="N1725" s="32" t="str"/>
      <x:c r="O1725" s="32" t="str">
        <x:v>https://cdn.shopify.com/s/files/1/0923/8036/products/2015-03-30_Jake_Look_42_20716_16904.jpeg?v=1437071997</x:v>
      </x:c>
      <x:c r="P1725" s="32" t="str"/>
      <x:c r="Q1725" s="32" t="str">
        <x:v>Estimated</x:v>
      </x:c>
      <x:c r="R1725" s="32" t="str">
        <x:v>Apparel</x:v>
      </x:c>
      <x:c r="S1725" s="32" t="str">
        <x:v>Button-down shirt or blouse</x:v>
      </x:c>
      <x:c r="T1725" s="32" t="str">
        <x:v>Platform product type: men's button-ups</x:v>
      </x:c>
      <x:c r="U1725" s="32" t="str">
        <x:v>Medium</x:v>
      </x:c>
      <x:c r="V1725" s="67" t="n">
        <x:v>500</x:v>
      </x:c>
      <x:c r="W1725" s="47" t="n">
        <x:v>4</x:v>
      </x:c>
      <x:c r="X1725" s="47" t="n">
        <x:v>7.5</x:v>
      </x:c>
      <x:c r="Y1725" s="47" t="n">
        <x:v>14</x:v>
      </x:c>
      <x:c r="Z1725" s="47" t="n">
        <x:v>0.6</x:v>
      </x:c>
      <x:c r="AA1725" s="47" t="n">
        <x:v>0.35</x:v>
      </x:c>
      <x:c r="AB1725" s="68" t="n">
        <x:v>10</x:v>
      </x:c>
      <x:c r="AC1725" s="47" t="n">
        <x:v>4.93</x:v>
      </x:c>
      <x:c r="AD1725" s="47" t="n">
        <x:v>9.29</x:v>
      </x:c>
      <x:c r="AE1725" s="47" t="n">
        <x:v>17.55</x:v>
      </x:c>
      <x:c r="AF1725" s="68" t="n">
        <x:v>2.9</x:v>
      </x:c>
      <x:c r="AG1725" s="47" t="n">
        <x:v>3.5</x:v>
      </x:c>
      <x:c r="AH1725" s="68" t="n">
        <x:v>5</x:v>
      </x:c>
      <x:c r="AI1725" s="47" t="n">
        <x:v>26.86</x:v>
      </x:c>
      <x:c r="AJ1725" s="47" t="n">
        <x:v>151.14</x:v>
      </x:c>
      <x:c r="AK1725" s="48" t="n">
        <x:v>0.8490000000000001</x:v>
      </x:c>
      <x:c r="AL1725" s="32" t="str">
        <x:v>Fabric, pattern matching, buttons, and finishing drive variance. Tariff and freight assumptions are illustrative and require current validation.</x:v>
      </x:c>
      <x:c r="AM1725" s="32" t="str">
        <x:v>This is a demonstration store. You can purchase products like this from Baby &amp; Company The Milano Shirt is classically tailored as the everyday button up shirt for both casual and more formal wear. Red embroidery cascades the center back seam as a nicely added detail. Covered button placket closure at front. Homecore. Color White. 100% Cotton. Made in Portugal. Jacob is wearing a Medium. Also available in Navy . Shop our collection of Homecore.</x:v>
      </x:c>
      <x:c r="AN1725" s="32" t="str">
        <x:v>https://github.com/shopifypartners/shopify-product-csvs-and-images/blob/master/csv-files/fashion.csv</x:v>
      </x:c>
      <x:c r="AO1725" s="32" t="str">
        <x:v>2026-08-05-v2</x:v>
      </x:c>
    </x:row>
    <x:row r="1726">
      <x:c r="A1726" s="32" t="n">
        <x:v>1725</x:v>
      </x:c>
      <x:c r="B1726" s="32" t="str">
        <x:v>Shopify</x:v>
      </x:c>
      <x:c r="C1726" s="32" t="str">
        <x:v>Shopify Partners sample: fashion.csv</x:v>
      </x:c>
      <x:c r="D1726" s="32" t="str">
        <x:v>fashion.csv:hibi-top-white</x:v>
      </x:c>
      <x:c r="E1726" s="32" t="str"/>
      <x:c r="F1726" s="32" t="str">
        <x:v>Hibi T-Shirt</x:v>
      </x:c>
      <x:c r="G1726" s="32" t="str">
        <x:v>Homecore</x:v>
      </x:c>
      <x:c r="H1726" s="32" t="str">
        <x:v>Homecore</x:v>
      </x:c>
      <x:c r="I1726" s="47" t="n">
        <x:v>78</x:v>
      </x:c>
      <x:c r="J1726" s="32" t="str">
        <x:v>USD</x:v>
      </x:c>
      <x:c r="K1726" s="32" t="str">
        <x:v>03/20, AW15, full moon, homecore, man, Shot 4/3, signature, stripesmen, t-shirts, tees, tops, white</x:v>
      </x:c>
      <x:c r="L1726" s="32" t="str">
        <x:v>men's t-shirts</x:v>
      </x:c>
      <x:c r="M1726" s="67"/>
      <x:c r="N1726" s="32" t="str"/>
      <x:c r="O1726" s="32" t="str">
        <x:v>https://cdn.shopify.com/s/files/1/0923/8036/products/2015-04-03_Jake_Look_01_2072017913.jpeg?v=1437071989</x:v>
      </x:c>
      <x:c r="P1726" s="32" t="str"/>
      <x:c r="Q1726" s="32" t="str">
        <x:v>Estimated</x:v>
      </x:c>
      <x:c r="R1726" s="32" t="str">
        <x:v>Apparel</x:v>
      </x:c>
      <x:c r="S1726" s="32" t="str">
        <x:v>Basic cotton T-shirt</x:v>
      </x:c>
      <x:c r="T1726" s="32" t="str">
        <x:v>Keyword/category match: t-shirt</x:v>
      </x:c>
      <x:c r="U1726" s="32" t="str">
        <x:v>Medium</x:v>
      </x:c>
      <x:c r="V1726" s="67" t="n">
        <x:v>500</x:v>
      </x:c>
      <x:c r="W1726" s="47" t="n">
        <x:v>1.54</x:v>
      </x:c>
      <x:c r="X1726" s="47" t="n">
        <x:v>2.64</x:v>
      </x:c>
      <x:c r="Y1726" s="47" t="n">
        <x:v>4.63</x:v>
      </x:c>
      <x:c r="Z1726" s="47" t="n">
        <x:v>0.35</x:v>
      </x:c>
      <x:c r="AA1726" s="47" t="n">
        <x:v>0.18</x:v>
      </x:c>
      <x:c r="AB1726" s="68" t="n">
        <x:v>10</x:v>
      </x:c>
      <x:c r="AC1726" s="47" t="n">
        <x:v>2</x:v>
      </x:c>
      <x:c r="AD1726" s="47" t="n">
        <x:v>3.49</x:v>
      </x:c>
      <x:c r="AE1726" s="47" t="n">
        <x:v>6.25</x:v>
      </x:c>
      <x:c r="AF1726" s="68" t="n">
        <x:v>2.9</x:v>
      </x:c>
      <x:c r="AG1726" s="47" t="n">
        <x:v>3.5</x:v>
      </x:c>
      <x:c r="AH1726" s="68" t="n">
        <x:v>5</x:v>
      </x:c>
      <x:c r="AI1726" s="47" t="n">
        <x:v>13.15</x:v>
      </x:c>
      <x:c r="AJ1726" s="47" t="n">
        <x:v>64.85</x:v>
      </x:c>
      <x:c r="AK1726" s="48" t="n">
        <x:v>0.831</x:v>
      </x:c>
      <x:c r="AL1726" s="32" t="str">
        <x:v>Fabric weight, country, certifications, and decoration affect cost. Tariff and freight assumptions are illustrative and require current validation.</x:v>
      </x:c>
      <x:c r="AM1726" s="32" t="str">
        <x:v>This is a demonstration store. You can purchase products like this from Baby &amp; Company Homecore's Hibi is the t-shirt of your dreams. Incredibly soft cotton in a classic style makes everyday casual Friday. Exposed seam down back. Color White. 100% Cotton. Made in Portugal. Jacob is wearing a Medium. Shop our collection of Homecore .</x:v>
      </x:c>
      <x:c r="AN1726" s="32" t="str">
        <x:v>https://github.com/shopifypartners/shopify-product-csvs-and-images/blob/master/csv-files/fashion.csv</x:v>
      </x:c>
      <x:c r="AO1726" s="32" t="str">
        <x:v>2026-08-05-v2</x:v>
      </x:c>
    </x:row>
    <x:row r="1727">
      <x:c r="A1727" s="32" t="n">
        <x:v>1726</x:v>
      </x:c>
      <x:c r="B1727" s="32" t="str">
        <x:v>Shopify</x:v>
      </x:c>
      <x:c r="C1727" s="32" t="str">
        <x:v>Shopify Partners sample: fashion.csv</x:v>
      </x:c>
      <x:c r="D1727" s="32" t="str">
        <x:v>fashion.csv:drifter-top-in-ivory</x:v>
      </x:c>
      <x:c r="E1727" s="32" t="str"/>
      <x:c r="F1727" s="32" t="str">
        <x:v>Drifter Top</x:v>
      </x:c>
      <x:c r="G1727" s="32" t="str">
        <x:v>Jesse Kamm</x:v>
      </x:c>
      <x:c r="H1727" s="32" t="str">
        <x:v>Jesse Kamm</x:v>
      </x:c>
      <x:c r="I1727" s="47" t="n">
        <x:v>222.6</x:v>
      </x:c>
      <x:c r="J1727" s="32" t="str">
        <x:v>USD</x:v>
      </x:c>
      <x:c r="K1727" s="32" t="str">
        <x:v>02/17, 6/1one, button ups, cooloff, jesse kamm, Minimal, Minimalism, nautical, one, one6/11, putty, SALE, shirt, sleeveless, spring5, SS15, tank, top, visible, white, woman, womens</x:v>
      </x:c>
      <x:c r="L1727" s="32" t="str">
        <x:v>women's tops</x:v>
      </x:c>
      <x:c r="M1727" s="67"/>
      <x:c r="N1727" s="32" t="str"/>
      <x:c r="O1727" s="32" t="str">
        <x:v>https://cdn.shopify.com/s/files/1/0923/8036/products/2015-02-19_Ashley_Look_38_20820_6185.jpeg?v=1437071961</x:v>
      </x:c>
      <x:c r="P1727" s="32" t="str"/>
      <x:c r="Q1727" s="32" t="str">
        <x:v>Estimated</x:v>
      </x:c>
      <x:c r="R1727" s="32" t="str">
        <x:v>Apparel</x:v>
      </x:c>
      <x:c r="S1727" s="32" t="str">
        <x:v>Button-down shirt or blouse</x:v>
      </x:c>
      <x:c r="T1727" s="32" t="str">
        <x:v>Keyword/category match: button up</x:v>
      </x:c>
      <x:c r="U1727" s="32" t="str">
        <x:v>Medium</x:v>
      </x:c>
      <x:c r="V1727" s="67" t="n">
        <x:v>500</x:v>
      </x:c>
      <x:c r="W1727" s="47" t="n">
        <x:v>4</x:v>
      </x:c>
      <x:c r="X1727" s="47" t="n">
        <x:v>7.5</x:v>
      </x:c>
      <x:c r="Y1727" s="47" t="n">
        <x:v>14</x:v>
      </x:c>
      <x:c r="Z1727" s="47" t="n">
        <x:v>0.6</x:v>
      </x:c>
      <x:c r="AA1727" s="47" t="n">
        <x:v>0.35</x:v>
      </x:c>
      <x:c r="AB1727" s="68" t="n">
        <x:v>10</x:v>
      </x:c>
      <x:c r="AC1727" s="47" t="n">
        <x:v>4.93</x:v>
      </x:c>
      <x:c r="AD1727" s="47" t="n">
        <x:v>9.29</x:v>
      </x:c>
      <x:c r="AE1727" s="47" t="n">
        <x:v>17.55</x:v>
      </x:c>
      <x:c r="AF1727" s="68" t="n">
        <x:v>2.9</x:v>
      </x:c>
      <x:c r="AG1727" s="47" t="n">
        <x:v>3.5</x:v>
      </x:c>
      <x:c r="AH1727" s="68" t="n">
        <x:v>5</x:v>
      </x:c>
      <x:c r="AI1727" s="47" t="n">
        <x:v>30.38</x:v>
      </x:c>
      <x:c r="AJ1727" s="47" t="n">
        <x:v>192.22</x:v>
      </x:c>
      <x:c r="AK1727" s="48" t="n">
        <x:v>0.8640000000000001</x:v>
      </x:c>
      <x:c r="AL1727" s="32" t="str">
        <x:v>Fabric, pattern matching, buttons, and finishing drive variance. Tariff and freight assumptions are illustrative and require current validation.</x:v>
      </x:c>
      <x:c r="AM1727" s="32" t="str">
        <x:v>This is a demonstration store. You can purchase products like this from Baby &amp; Company The Drifter Top is one's romantic essential for that weekend getaway. Covered button placket at front. Mandarin collar. Jesse Kamm. Color Ivory. 53% Cotton, 47% Tencel. Made in U.S.A. Ashley is wearing an X-Small. Also available in Seaglass . Shop our collection of Jesse Kamm.</x:v>
      </x:c>
      <x:c r="AN1727" s="32" t="str">
        <x:v>https://github.com/shopifypartners/shopify-product-csvs-and-images/blob/master/csv-files/fashion.csv</x:v>
      </x:c>
      <x:c r="AO1727" s="32" t="str">
        <x:v>2026-08-05-v2</x:v>
      </x:c>
    </x:row>
    <x:row r="1728">
      <x:c r="A1728" s="32" t="n">
        <x:v>1727</x:v>
      </x:c>
      <x:c r="B1728" s="32" t="str">
        <x:v>Shopify</x:v>
      </x:c>
      <x:c r="C1728" s="32" t="str">
        <x:v>Shopify Partners sample: fashion.csv</x:v>
      </x:c>
      <x:c r="D1728" s="32" t="str">
        <x:v>fashion.csv:classic-button-down-in-seaglass</x:v>
      </x:c>
      <x:c r="E1728" s="32" t="str"/>
      <x:c r="F1728" s="32" t="str">
        <x:v>Classic Button Down</x:v>
      </x:c>
      <x:c r="G1728" s="32" t="str">
        <x:v>Jesse Kamm</x:v>
      </x:c>
      <x:c r="H1728" s="32" t="str">
        <x:v>Jesse Kamm</x:v>
      </x:c>
      <x:c r="I1728" s="47" t="n">
        <x:v>265</x:v>
      </x:c>
      <x:c r="J1728" s="32" t="str">
        <x:v>USD</x:v>
      </x:c>
      <x:c r="K1728" s="32" t="str">
        <x:v>02/17, blue, button ups, cooloff, jesse kamm, Minimal, Minimalism, nautical, new, SALE, salefavorite, spring3, spring5, spring6, spring7, ss15, visible, woman, womens</x:v>
      </x:c>
      <x:c r="L1728" s="32" t="str">
        <x:v>women's button-ups</x:v>
      </x:c>
      <x:c r="M1728" s="67"/>
      <x:c r="N1728" s="32" t="str"/>
      <x:c r="O1728" s="32" t="str">
        <x:v>https://cdn.shopify.com/s/files/1/0923/8036/products/babyco1.jpg?v=1443019234</x:v>
      </x:c>
      <x:c r="P1728" s="32" t="str"/>
      <x:c r="Q1728" s="32" t="str">
        <x:v>Estimated</x:v>
      </x:c>
      <x:c r="R1728" s="32" t="str">
        <x:v>Apparel</x:v>
      </x:c>
      <x:c r="S1728" s="32" t="str">
        <x:v>Button-down shirt or blouse</x:v>
      </x:c>
      <x:c r="T1728" s="32" t="str">
        <x:v>Platform product type: women's button-ups</x:v>
      </x:c>
      <x:c r="U1728" s="32" t="str">
        <x:v>Medium</x:v>
      </x:c>
      <x:c r="V1728" s="67" t="n">
        <x:v>500</x:v>
      </x:c>
      <x:c r="W1728" s="47" t="n">
        <x:v>4</x:v>
      </x:c>
      <x:c r="X1728" s="47" t="n">
        <x:v>7.5</x:v>
      </x:c>
      <x:c r="Y1728" s="47" t="n">
        <x:v>14</x:v>
      </x:c>
      <x:c r="Z1728" s="47" t="n">
        <x:v>0.6</x:v>
      </x:c>
      <x:c r="AA1728" s="47" t="n">
        <x:v>0.35</x:v>
      </x:c>
      <x:c r="AB1728" s="68" t="n">
        <x:v>10</x:v>
      </x:c>
      <x:c r="AC1728" s="47" t="n">
        <x:v>4.93</x:v>
      </x:c>
      <x:c r="AD1728" s="47" t="n">
        <x:v>9.29</x:v>
      </x:c>
      <x:c r="AE1728" s="47" t="n">
        <x:v>17.55</x:v>
      </x:c>
      <x:c r="AF1728" s="68" t="n">
        <x:v>2.9</x:v>
      </x:c>
      <x:c r="AG1728" s="47" t="n">
        <x:v>3.5</x:v>
      </x:c>
      <x:c r="AH1728" s="68" t="n">
        <x:v>5</x:v>
      </x:c>
      <x:c r="AI1728" s="47" t="n">
        <x:v>33.73</x:v>
      </x:c>
      <x:c r="AJ1728" s="47" t="n">
        <x:v>231.27</x:v>
      </x:c>
      <x:c r="AK1728" s="48" t="n">
        <x:v>0.873</x:v>
      </x:c>
      <x:c r="AL1728" s="32" t="str">
        <x:v>Fabric, pattern matching, buttons, and finishing drive variance. Tariff and freight assumptions are illustrative and require current validation.</x:v>
      </x:c>
      <x:c r="AM1728" s="32" t="str">
        <x:v>This is a demonstration store. You can purchase products like this from Baby &amp; Company The Classic Button Down from Jesse Kamm drapes gracefully across the form with enough structure to remain composed. Mandarin collar. Button placket closure at front. Breast pocket at left front. Color Sea Glass. 55% Cotton, 45% Lyocell. Made in U.S.A. Ashley is wearing an X-Small.</x:v>
      </x:c>
      <x:c r="AN1728" s="32" t="str">
        <x:v>https://github.com/shopifypartners/shopify-product-csvs-and-images/blob/master/csv-files/fashion.csv</x:v>
      </x:c>
      <x:c r="AO1728" s="32" t="str">
        <x:v>2026-08-05-v2</x:v>
      </x:c>
    </x:row>
    <x:row r="1729">
      <x:c r="A1729" s="32" t="n">
        <x:v>1728</x:v>
      </x:c>
      <x:c r="B1729" s="32" t="str">
        <x:v>Shopify</x:v>
      </x:c>
      <x:c r="C1729" s="32" t="str">
        <x:v>Shopify Partners sample: fashion.csv</x:v>
      </x:c>
      <x:c r="D1729" s="32" t="str">
        <x:v>fashion.csv:classic-button-down-in-ivory</x:v>
      </x:c>
      <x:c r="E1729" s="32" t="str"/>
      <x:c r="F1729" s="32" t="str">
        <x:v>Classic Button Down</x:v>
      </x:c>
      <x:c r="G1729" s="32" t="str">
        <x:v>Jesse Kamm</x:v>
      </x:c>
      <x:c r="H1729" s="32" t="str">
        <x:v>Jesse Kamm</x:v>
      </x:c>
      <x:c r="I1729" s="47" t="n">
        <x:v>264.6</x:v>
      </x:c>
      <x:c r="J1729" s="32" t="str">
        <x:v>USD</x:v>
      </x:c>
      <x:c r="K1729" s="32" t="str">
        <x:v>02/17, button ups, cross sell, jesse kamm, Minimal, Minimalism, new, SALE, shirt, spring3, spring5, spring7, SS15, top, visible, white, woman, womens</x:v>
      </x:c>
      <x:c r="L1729" s="32" t="str">
        <x:v>women's button-ups</x:v>
      </x:c>
      <x:c r="M1729" s="67"/>
      <x:c r="N1729" s="32" t="str"/>
      <x:c r="O1729" s="32" t="str">
        <x:v>https://cdn.shopify.com/s/files/1/0923/8036/products/2015-02-19_Ashley_Look_35_20814_6058.jpeg?v=1437071942</x:v>
      </x:c>
      <x:c r="P1729" s="32" t="str"/>
      <x:c r="Q1729" s="32" t="str">
        <x:v>Estimated</x:v>
      </x:c>
      <x:c r="R1729" s="32" t="str">
        <x:v>Apparel</x:v>
      </x:c>
      <x:c r="S1729" s="32" t="str">
        <x:v>Button-down shirt or blouse</x:v>
      </x:c>
      <x:c r="T1729" s="32" t="str">
        <x:v>Platform product type: women's button-ups</x:v>
      </x:c>
      <x:c r="U1729" s="32" t="str">
        <x:v>Medium</x:v>
      </x:c>
      <x:c r="V1729" s="67" t="n">
        <x:v>500</x:v>
      </x:c>
      <x:c r="W1729" s="47" t="n">
        <x:v>4</x:v>
      </x:c>
      <x:c r="X1729" s="47" t="n">
        <x:v>7.5</x:v>
      </x:c>
      <x:c r="Y1729" s="47" t="n">
        <x:v>14</x:v>
      </x:c>
      <x:c r="Z1729" s="47" t="n">
        <x:v>0.6</x:v>
      </x:c>
      <x:c r="AA1729" s="47" t="n">
        <x:v>0.35</x:v>
      </x:c>
      <x:c r="AB1729" s="68" t="n">
        <x:v>10</x:v>
      </x:c>
      <x:c r="AC1729" s="47" t="n">
        <x:v>4.93</x:v>
      </x:c>
      <x:c r="AD1729" s="47" t="n">
        <x:v>9.29</x:v>
      </x:c>
      <x:c r="AE1729" s="47" t="n">
        <x:v>17.55</x:v>
      </x:c>
      <x:c r="AF1729" s="68" t="n">
        <x:v>2.9</x:v>
      </x:c>
      <x:c r="AG1729" s="47" t="n">
        <x:v>3.5</x:v>
      </x:c>
      <x:c r="AH1729" s="68" t="n">
        <x:v>5</x:v>
      </x:c>
      <x:c r="AI1729" s="47" t="n">
        <x:v>33.7</x:v>
      </x:c>
      <x:c r="AJ1729" s="47" t="n">
        <x:v>230.9</x:v>
      </x:c>
      <x:c r="AK1729" s="48" t="n">
        <x:v>0.873</x:v>
      </x:c>
      <x:c r="AL1729" s="32" t="str">
        <x:v>Fabric, pattern matching, buttons, and finishing drive variance. Tariff and freight assumptions are illustrative and require current validation.</x:v>
      </x:c>
      <x:c r="AM1729" s="32" t="str">
        <x:v>This is a demonstration store. You can purchase products like this from Baby &amp; Company The Classic Button Down from Jesse Kamm drapes gracefully across the form with enough structure to remain composed. Mandarin collar. Button placket closure at front. Breast pocket at left front. Color Ivory. 53% Cotton, 47% Tencel. Made in U.S.A. Ashley is wearing an X-Small. Also available in Seaglass. Shop our collection of Jesse Kamm.</x:v>
      </x:c>
      <x:c r="AN1729" s="32" t="str">
        <x:v>https://github.com/shopifypartners/shopify-product-csvs-and-images/blob/master/csv-files/fashion.csv</x:v>
      </x:c>
      <x:c r="AO1729" s="32" t="str">
        <x:v>2026-08-05-v2</x:v>
      </x:c>
    </x:row>
    <x:row r="1730">
      <x:c r="A1730" s="32" t="n">
        <x:v>1729</x:v>
      </x:c>
      <x:c r="B1730" s="32" t="str">
        <x:v>Shopify</x:v>
      </x:c>
      <x:c r="C1730" s="32" t="str">
        <x:v>Shopify Partners sample: fashion.csv</x:v>
      </x:c>
      <x:c r="D1730" s="32" t="str">
        <x:v>fashion.csv:acb-top-in-chipped-brick</x:v>
      </x:c>
      <x:c r="E1730" s="32" t="str"/>
      <x:c r="F1730" s="32" t="str">
        <x:v>ACB Top</x:v>
      </x:c>
      <x:c r="G1730" s="32" t="str">
        <x:v>Jesse Kamm</x:v>
      </x:c>
      <x:c r="H1730" s="32" t="str">
        <x:v>Jesse Kamm</x:v>
      </x:c>
      <x:c r="I1730" s="47" t="n">
        <x:v>278.6</x:v>
      </x:c>
      <x:c r="J1730" s="32" t="str">
        <x:v>USD</x:v>
      </x:c>
      <x:c r="K1730" s="32" t="str">
        <x:v>02/17, full moon, jesse kamm, Minimal, Minimalism, new arrivals, pink, putty, red, SALE, salefave3, spring3, spring5, SS15, tops, visible, woman, womens</x:v>
      </x:c>
      <x:c r="L1730" s="32" t="str">
        <x:v>women's tops</x:v>
      </x:c>
      <x:c r="M1730" s="67"/>
      <x:c r="N1730" s="32" t="str"/>
      <x:c r="O1730" s="32" t="str">
        <x:v>https://cdn.shopify.com/s/files/1/0923/8036/products/2015-02-19_Ashley_Look_34_20818_6039_1.jpeg?v=1442346843</x:v>
      </x:c>
      <x:c r="P1730" s="32" t="str"/>
      <x:c r="Q1730" s="32" t="str">
        <x:v>Estimated</x:v>
      </x:c>
      <x:c r="R1730" s="32" t="str">
        <x:v>Apparel</x:v>
      </x:c>
      <x:c r="S1730" s="32" t="str">
        <x:v>Fashion top or camisole</x:v>
      </x:c>
      <x:c r="T1730" s="32" t="str">
        <x:v>Platform product type: women's tops</x:v>
      </x:c>
      <x:c r="U1730" s="32" t="str">
        <x:v>Low</x:v>
      </x:c>
      <x:c r="V1730" s="67" t="n">
        <x:v>500</x:v>
      </x:c>
      <x:c r="W1730" s="47" t="n">
        <x:v>3</x:v>
      </x:c>
      <x:c r="X1730" s="47" t="n">
        <x:v>6</x:v>
      </x:c>
      <x:c r="Y1730" s="47" t="n">
        <x:v>12</x:v>
      </x:c>
      <x:c r="Z1730" s="47" t="n">
        <x:v>0.55</x:v>
      </x:c>
      <x:c r="AA1730" s="47" t="n">
        <x:v>0.32</x:v>
      </x:c>
      <x:c r="AB1730" s="68" t="n">
        <x:v>10</x:v>
      </x:c>
      <x:c r="AC1730" s="47" t="n">
        <x:v>3.74</x:v>
      </x:c>
      <x:c r="AD1730" s="47" t="n">
        <x:v>7.56</x:v>
      </x:c>
      <x:c r="AE1730" s="47" t="n">
        <x:v>15.29</x:v>
      </x:c>
      <x:c r="AF1730" s="68" t="n">
        <x:v>2.9</x:v>
      </x:c>
      <x:c r="AG1730" s="47" t="n">
        <x:v>3.5</x:v>
      </x:c>
      <x:c r="AH1730" s="68" t="n">
        <x:v>5</x:v>
      </x:c>
      <x:c r="AI1730" s="47" t="n">
        <x:v>33.07</x:v>
      </x:c>
      <x:c r="AJ1730" s="47" t="n">
        <x:v>245.53</x:v>
      </x:c>
      <x:c r="AK1730" s="48" t="n">
        <x:v>0.8809999999999999</x:v>
      </x:c>
      <x:c r="AL1730" s="32" t="str">
        <x:v>Fabric, lining, trims, and low-volume production vary widely. Tariff and freight assumptions are illustrative and require current validation.</x:v>
      </x:c>
      <x:c r="AM1730" s="32" t="str">
        <x:v>This is a demonstration store. You can purchase products like this from Baby &amp; Company Spring forward with glorious enthusiasm for summer with Jesse Kamm's ACB Top. The line is charming and easy, with hints of nautical inspiration. Open back with V. Button placket closure at center back. Color Brick. 45% Tencel, 40% Cotton, 15% Flax. Made in U.S.A. Ashley is wearing an X-Small.</x:v>
      </x:c>
      <x:c r="AN1730" s="32" t="str">
        <x:v>https://github.com/shopifypartners/shopify-product-csvs-and-images/blob/master/csv-files/fashion.csv</x:v>
      </x:c>
      <x:c r="AO1730" s="32" t="str">
        <x:v>2026-08-05-v2</x:v>
      </x:c>
    </x:row>
    <x:row r="1731">
      <x:c r="A1731" s="32" t="n">
        <x:v>1730</x:v>
      </x:c>
      <x:c r="B1731" s="32" t="str">
        <x:v>Shopify</x:v>
      </x:c>
      <x:c r="C1731" s="32" t="str">
        <x:v>Shopify Partners sample: fashion.csv</x:v>
      </x:c>
      <x:c r="D1731" s="32" t="str">
        <x:v>fashion.csv:ranch-skirt-in-white</x:v>
      </x:c>
      <x:c r="E1731" s="32" t="str"/>
      <x:c r="F1731" s="32" t="str">
        <x:v>Ranch Skirt</x:v>
      </x:c>
      <x:c r="G1731" s="32" t="str">
        <x:v>Jesse Kamm</x:v>
      </x:c>
      <x:c r="H1731" s="32" t="str">
        <x:v>Jesse Kamm</x:v>
      </x:c>
      <x:c r="I1731" s="47" t="n">
        <x:v>313.6</x:v>
      </x:c>
      <x:c r="J1731" s="32" t="str">
        <x:v>USD</x:v>
      </x:c>
      <x:c r="K1731" s="32" t="str">
        <x:v>02/17, cooloff, jesse kamm, Minimal, Minimalism, nautical, SALE, salefav2, salefavorite, skirts, spring3, spring4, spring5, SS15, visible, white, woman, womens</x:v>
      </x:c>
      <x:c r="L1731" s="32" t="str">
        <x:v>women's skirts</x:v>
      </x:c>
      <x:c r="M1731" s="67"/>
      <x:c r="N1731" s="32" t="str"/>
      <x:c r="O1731" s="32" t="str">
        <x:v>https://cdn.shopify.com/s/files/1/0923/8036/products/2015-02-19_Ashley_Look_23_20799_5651.jpeg?v=1437071925</x:v>
      </x:c>
      <x:c r="P1731" s="32" t="str"/>
      <x:c r="Q1731" s="32" t="str">
        <x:v>Estimated</x:v>
      </x:c>
      <x:c r="R1731" s="32" t="str">
        <x:v>Apparel</x:v>
      </x:c>
      <x:c r="S1731" s="32" t="str">
        <x:v>Skirt</x:v>
      </x:c>
      <x:c r="T1731" s="32" t="str">
        <x:v>Platform product type: women's skirts</x:v>
      </x:c>
      <x:c r="U1731" s="32" t="str">
        <x:v>Low</x:v>
      </x:c>
      <x:c r="V1731" s="67" t="n">
        <x:v>500</x:v>
      </x:c>
      <x:c r="W1731" s="47" t="n">
        <x:v>3.5</x:v>
      </x:c>
      <x:c r="X1731" s="47" t="n">
        <x:v>7</x:v>
      </x:c>
      <x:c r="Y1731" s="47" t="n">
        <x:v>14</x:v>
      </x:c>
      <x:c r="Z1731" s="47" t="n">
        <x:v>0.6</x:v>
      </x:c>
      <x:c r="AA1731" s="47" t="n">
        <x:v>0.4</x:v>
      </x:c>
      <x:c r="AB1731" s="68" t="n">
        <x:v>10</x:v>
      </x:c>
      <x:c r="AC1731" s="47" t="n">
        <x:v>4.4</x:v>
      </x:c>
      <x:c r="AD1731" s="47" t="n">
        <x:v>8.8</x:v>
      </x:c>
      <x:c r="AE1731" s="47" t="n">
        <x:v>17.71</x:v>
      </x:c>
      <x:c r="AF1731" s="68" t="n">
        <x:v>2.9</x:v>
      </x:c>
      <x:c r="AG1731" s="47" t="n">
        <x:v>3.5</x:v>
      </x:c>
      <x:c r="AH1731" s="68" t="n">
        <x:v>5</x:v>
      </x:c>
      <x:c r="AI1731" s="47" t="n">
        <x:v>37.07</x:v>
      </x:c>
      <x:c r="AJ1731" s="47" t="n">
        <x:v>276.53</x:v>
      </x:c>
      <x:c r="AK1731" s="48" t="n">
        <x:v>0.882</x:v>
      </x:c>
      <x:c r="AL1731" s="32" t="str">
        <x:v>Fabric, length, pleating, lining, and finishing affect cost. Tariff and freight assumptions are illustrative and require current validation.</x:v>
      </x:c>
      <x:c r="AM1731" s="32" t="str">
        <x:v>This is a demonstration store. You can purchase products like this from Baby &amp; Company This whimsical piece is a full-length, full skirted beauty. Take her for a spin. Jesse Kamm. Color White. 60% Cotton, 40% Polyester. Made in U.S.A. Ashley is wearing an X-Small. Also available in Black. Shop our collection of Jesse Kamm.</x:v>
      </x:c>
      <x:c r="AN1731" s="32" t="str">
        <x:v>https://github.com/shopifypartners/shopify-product-csvs-and-images/blob/master/csv-files/fashion.csv</x:v>
      </x:c>
      <x:c r="AO1731" s="32" t="str">
        <x:v>2026-08-05-v2</x:v>
      </x:c>
    </x:row>
    <x:row r="1732">
      <x:c r="A1732" s="32" t="n">
        <x:v>1731</x:v>
      </x:c>
      <x:c r="B1732" s="32" t="str">
        <x:v>Shopify</x:v>
      </x:c>
      <x:c r="C1732" s="32" t="str">
        <x:v>Shopify Partners sample: fashion.csv</x:v>
      </x:c>
      <x:c r="D1732" s="32" t="str">
        <x:v>fashion.csv:ranch-skirt-in-black</x:v>
      </x:c>
      <x:c r="E1732" s="32" t="str"/>
      <x:c r="F1732" s="32" t="str">
        <x:v>Ranch Skirt</x:v>
      </x:c>
      <x:c r="G1732" s="32" t="str">
        <x:v>Jesse Kamm</x:v>
      </x:c>
      <x:c r="H1732" s="32" t="str">
        <x:v>Jesse Kamm</x:v>
      </x:c>
      <x:c r="I1732" s="47" t="n">
        <x:v>313.6</x:v>
      </x:c>
      <x:c r="J1732" s="32" t="str">
        <x:v>USD</x:v>
      </x:c>
      <x:c r="K1732" s="32" t="str">
        <x:v>02/17, 6/1one, black, jesse kamm, last, Minimal, Minimalism, one, SALE, skirts, spring3, SS15, visible, woman, womens</x:v>
      </x:c>
      <x:c r="L1732" s="32" t="str">
        <x:v>women's skirts</x:v>
      </x:c>
      <x:c r="M1732" s="67"/>
      <x:c r="N1732" s="32" t="str"/>
      <x:c r="O1732" s="32" t="str">
        <x:v>https://cdn.shopify.com/s/files/1/0923/8036/products/2015-02-19_Ashley_Look_27_20796_5797.jpeg?v=1437071917</x:v>
      </x:c>
      <x:c r="P1732" s="32" t="str"/>
      <x:c r="Q1732" s="32" t="str">
        <x:v>Estimated</x:v>
      </x:c>
      <x:c r="R1732" s="32" t="str">
        <x:v>Apparel</x:v>
      </x:c>
      <x:c r="S1732" s="32" t="str">
        <x:v>Skirt</x:v>
      </x:c>
      <x:c r="T1732" s="32" t="str">
        <x:v>Platform product type: women's skirts</x:v>
      </x:c>
      <x:c r="U1732" s="32" t="str">
        <x:v>Low</x:v>
      </x:c>
      <x:c r="V1732" s="67" t="n">
        <x:v>500</x:v>
      </x:c>
      <x:c r="W1732" s="47" t="n">
        <x:v>3.5</x:v>
      </x:c>
      <x:c r="X1732" s="47" t="n">
        <x:v>7</x:v>
      </x:c>
      <x:c r="Y1732" s="47" t="n">
        <x:v>14</x:v>
      </x:c>
      <x:c r="Z1732" s="47" t="n">
        <x:v>0.6</x:v>
      </x:c>
      <x:c r="AA1732" s="47" t="n">
        <x:v>0.4</x:v>
      </x:c>
      <x:c r="AB1732" s="68" t="n">
        <x:v>10</x:v>
      </x:c>
      <x:c r="AC1732" s="47" t="n">
        <x:v>4.4</x:v>
      </x:c>
      <x:c r="AD1732" s="47" t="n">
        <x:v>8.8</x:v>
      </x:c>
      <x:c r="AE1732" s="47" t="n">
        <x:v>17.71</x:v>
      </x:c>
      <x:c r="AF1732" s="68" t="n">
        <x:v>2.9</x:v>
      </x:c>
      <x:c r="AG1732" s="47" t="n">
        <x:v>3.5</x:v>
      </x:c>
      <x:c r="AH1732" s="68" t="n">
        <x:v>5</x:v>
      </x:c>
      <x:c r="AI1732" s="47" t="n">
        <x:v>37.07</x:v>
      </x:c>
      <x:c r="AJ1732" s="47" t="n">
        <x:v>276.53</x:v>
      </x:c>
      <x:c r="AK1732" s="48" t="n">
        <x:v>0.882</x:v>
      </x:c>
      <x:c r="AL1732" s="32" t="str">
        <x:v>Fabric, length, pleating, lining, and finishing affect cost. Tariff and freight assumptions are illustrative and require current validation.</x:v>
      </x:c>
      <x:c r="AM1732" s="32" t="str">
        <x:v>This is a demonstration store. You can purchase products like this from Baby &amp; Company This whimsical piece is a full-length, full skirted beauty. Take her for a spin. Jesse Kamm. Color Black. 60% Cotton, 40% Polyester. Made in U.S.A. Ashley is wearing an X-Small. Also available in White . Shop our collection of Jesse Kamm.</x:v>
      </x:c>
      <x:c r="AN1732" s="32" t="str">
        <x:v>https://github.com/shopifypartners/shopify-product-csvs-and-images/blob/master/csv-files/fashion.csv</x:v>
      </x:c>
      <x:c r="AO1732" s="32" t="str">
        <x:v>2026-08-05-v2</x:v>
      </x:c>
    </x:row>
    <x:row r="1733">
      <x:c r="A1733" s="32" t="n">
        <x:v>1732</x:v>
      </x:c>
      <x:c r="B1733" s="32" t="str">
        <x:v>Shopify</x:v>
      </x:c>
      <x:c r="C1733" s="32" t="str">
        <x:v>Shopify Partners sample: fashion.csv</x:v>
      </x:c>
      <x:c r="D1733" s="32" t="str">
        <x:v>fashion.csv:trail-short-in-brick</x:v>
      </x:c>
      <x:c r="E1733" s="32" t="str"/>
      <x:c r="F1733" s="32" t="str">
        <x:v>Trail Short</x:v>
      </x:c>
      <x:c r="G1733" s="32" t="str">
        <x:v>Jesse Kamm</x:v>
      </x:c>
      <x:c r="H1733" s="32" t="str">
        <x:v>Jesse Kamm</x:v>
      </x:c>
      <x:c r="I1733" s="47" t="n">
        <x:v>222.6</x:v>
      </x:c>
      <x:c r="J1733" s="32" t="str">
        <x:v>USD</x:v>
      </x:c>
      <x:c r="K1733" s="32" t="str">
        <x:v>02/17, jesse kamm, Minimal, Minimalism, putty, red, SALE, salefav2, salefavorite, shorts, spring5, SS15, visible, woman, womens</x:v>
      </x:c>
      <x:c r="L1733" s="32" t="str">
        <x:v>women's shorts</x:v>
      </x:c>
      <x:c r="M1733" s="67"/>
      <x:c r="N1733" s="32" t="str"/>
      <x:c r="O1733" s="32" t="str">
        <x:v>https://cdn.shopify.com/s/files/1/0923/8036/products/2015-02-19_Ashley_Look_34_20818_6016.jpeg?v=1437071901</x:v>
      </x:c>
      <x:c r="P1733" s="32" t="str"/>
      <x:c r="Q1733" s="32" t="str">
        <x:v>Estimated</x:v>
      </x:c>
      <x:c r="R1733" s="32" t="str">
        <x:v>Apparel</x:v>
      </x:c>
      <x:c r="S1733" s="32" t="str">
        <x:v>Shorts</x:v>
      </x:c>
      <x:c r="T1733" s="32" t="str">
        <x:v>Platform product type: women's shorts</x:v>
      </x:c>
      <x:c r="U1733" s="32" t="str">
        <x:v>Medium</x:v>
      </x:c>
      <x:c r="V1733" s="67" t="n">
        <x:v>500</x:v>
      </x:c>
      <x:c r="W1733" s="47" t="n">
        <x:v>3.5</x:v>
      </x:c>
      <x:c r="X1733" s="47" t="n">
        <x:v>6.5</x:v>
      </x:c>
      <x:c r="Y1733" s="47" t="n">
        <x:v>12</x:v>
      </x:c>
      <x:c r="Z1733" s="47" t="n">
        <x:v>0.55</x:v>
      </x:c>
      <x:c r="AA1733" s="47" t="n">
        <x:v>0.4</x:v>
      </x:c>
      <x:c r="AB1733" s="68" t="n">
        <x:v>10</x:v>
      </x:c>
      <x:c r="AC1733" s="47" t="n">
        <x:v>4.35</x:v>
      </x:c>
      <x:c r="AD1733" s="47" t="n">
        <x:v>8.2</x:v>
      </x:c>
      <x:c r="AE1733" s="47" t="n">
        <x:v>15.35</x:v>
      </x:c>
      <x:c r="AF1733" s="68" t="n">
        <x:v>2.9</x:v>
      </x:c>
      <x:c r="AG1733" s="47" t="n">
        <x:v>3.5</x:v>
      </x:c>
      <x:c r="AH1733" s="68" t="n">
        <x:v>5</x:v>
      </x:c>
      <x:c r="AI1733" s="47" t="n">
        <x:v>29.28</x:v>
      </x:c>
      <x:c r="AJ1733" s="47" t="n">
        <x:v>193.32</x:v>
      </x:c>
      <x:c r="AK1733" s="48" t="n">
        <x:v>0.868</x:v>
      </x:c>
      <x:c r="AL1733" s="32" t="str">
        <x:v>Fabric and construction drive variance. Tariff and freight assumptions are illustrative and require current validation.</x:v>
      </x:c>
      <x:c r="AM1733" s="32" t="str">
        <x:v>This is a demonstration store. You can purchase products like this from Baby &amp; Company The Trail Short is perfect for all types of travel. Front pleats. Hook and eye with zip closure at front. Side angled pockets at front. Jesse Kamm. Color Brick. 45% Tencel, 40% Cotton, 15% Flax. Made in U.S.A. ﻿Ashley is wearing a Small. Shop our collection of Jesse Kamm.</x:v>
      </x:c>
      <x:c r="AN1733" s="32" t="str">
        <x:v>https://github.com/shopifypartners/shopify-product-csvs-and-images/blob/master/csv-files/fashion.csv</x:v>
      </x:c>
      <x:c r="AO1733" s="32" t="str">
        <x:v>2026-08-05-v2</x:v>
      </x:c>
    </x:row>
    <x:row r="1734">
      <x:c r="A1734" s="32" t="n">
        <x:v>1733</x:v>
      </x:c>
      <x:c r="B1734" s="32" t="str">
        <x:v>Shopify</x:v>
      </x:c>
      <x:c r="C1734" s="32" t="str">
        <x:v>Shopify Partners sample: fashion.csv</x:v>
      </x:c>
      <x:c r="D1734" s="32" t="str">
        <x:v>fashion.csv:imperial-tunic-in-white</x:v>
      </x:c>
      <x:c r="E1734" s="32" t="str"/>
      <x:c r="F1734" s="32" t="str">
        <x:v>Imperial Tunic</x:v>
      </x:c>
      <x:c r="G1734" s="32" t="str">
        <x:v>Jesse Kamm</x:v>
      </x:c>
      <x:c r="H1734" s="32" t="str">
        <x:v>Jesse Kamm</x:v>
      </x:c>
      <x:c r="I1734" s="47" t="n">
        <x:v>362.6</x:v>
      </x:c>
      <x:c r="J1734" s="32" t="str">
        <x:v>USD</x:v>
      </x:c>
      <x:c r="K1734" s="32" t="str">
        <x:v>02/17, cooloff, cross sell, jesse kamm, Minimal, Minimalism, nautical, new, publish, SALE, spring3, spring4, spring5, spring6, SS15, tops, tunics, visible, white, woman, womens</x:v>
      </x:c>
      <x:c r="L1734" s="32" t="str">
        <x:v>women's tops</x:v>
      </x:c>
      <x:c r="M1734" s="67"/>
      <x:c r="N1734" s="32" t="str"/>
      <x:c r="O1734" s="32" t="str">
        <x:v>https://cdn.shopify.com/s/files/1/0923/8036/products/babyandco2.jpg?v=1443017523</x:v>
      </x:c>
      <x:c r="P1734" s="32" t="str"/>
      <x:c r="Q1734" s="32" t="str">
        <x:v>Estimated</x:v>
      </x:c>
      <x:c r="R1734" s="32" t="str">
        <x:v>Apparel</x:v>
      </x:c>
      <x:c r="S1734" s="32" t="str">
        <x:v>Casual dress</x:v>
      </x:c>
      <x:c r="T1734" s="32" t="str">
        <x:v>Keyword/category match: dress</x:v>
      </x:c>
      <x:c r="U1734" s="32" t="str">
        <x:v>Low</x:v>
      </x:c>
      <x:c r="V1734" s="67" t="n">
        <x:v>500</x:v>
      </x:c>
      <x:c r="W1734" s="47" t="n">
        <x:v>4.85</x:v>
      </x:c>
      <x:c r="X1734" s="47" t="n">
        <x:v>9.69</x:v>
      </x:c>
      <x:c r="Y1734" s="47" t="n">
        <x:v>21.32</x:v>
      </x:c>
      <x:c r="Z1734" s="47" t="n">
        <x:v>0.75</x:v>
      </x:c>
      <x:c r="AA1734" s="47" t="n">
        <x:v>0.55</x:v>
      </x:c>
      <x:c r="AB1734" s="68" t="n">
        <x:v>10</x:v>
      </x:c>
      <x:c r="AC1734" s="47" t="n">
        <x:v>5.99</x:v>
      </x:c>
      <x:c r="AD1734" s="47" t="n">
        <x:v>12.09</x:v>
      </x:c>
      <x:c r="AE1734" s="47" t="n">
        <x:v>26.43</x:v>
      </x:c>
      <x:c r="AF1734" s="68" t="n">
        <x:v>2.9</x:v>
      </x:c>
      <x:c r="AG1734" s="47" t="n">
        <x:v>3.5</x:v>
      </x:c>
      <x:c r="AH1734" s="68" t="n">
        <x:v>5</x:v>
      </x:c>
      <x:c r="AI1734" s="47" t="n">
        <x:v>44.24</x:v>
      </x:c>
      <x:c r="AJ1734" s="47" t="n">
        <x:v>318.36</x:v>
      </x:c>
      <x:c r="AK1734" s="48" t="n">
        <x:v>0.878</x:v>
      </x:c>
      <x:c r="AL1734" s="32" t="str">
        <x:v>Fabric, lining, embellishment, and complexity vary widely. Tariff and freight assumptions are illustrative and require current validation.</x:v>
      </x:c>
      <x:c r="AM1734" s="32" t="str">
        <x:v>This is a demonstration store. You can purchase products like this from Baby &amp; Company A painters smock with a little extra length allowing it to be worn as a dress. Pin tucks at the collar stretch out into an easy volume that can be tied up with cotton trim at the center front. Jesse Kamm. Color White. 100% Cotton. Made in U.S.A. Ashley is wearing an X-Small.</x:v>
      </x:c>
      <x:c r="AN1734" s="32" t="str">
        <x:v>https://github.com/shopifypartners/shopify-product-csvs-and-images/blob/master/csv-files/fashion.csv</x:v>
      </x:c>
      <x:c r="AO1734" s="32" t="str">
        <x:v>2026-08-05-v2</x:v>
      </x:c>
    </x:row>
    <x:row r="1735">
      <x:c r="A1735" s="32" t="n">
        <x:v>1734</x:v>
      </x:c>
      <x:c r="B1735" s="32" t="str">
        <x:v>Shopify</x:v>
      </x:c>
      <x:c r="C1735" s="32" t="str">
        <x:v>Shopify Partners sample: fashion.csv</x:v>
      </x:c>
      <x:c r="D1735" s="32" t="str">
        <x:v>fashion.csv:box-trench-in-oyster</x:v>
      </x:c>
      <x:c r="E1735" s="32" t="str"/>
      <x:c r="F1735" s="32" t="str">
        <x:v>Box Trench</x:v>
      </x:c>
      <x:c r="G1735" s="32" t="str">
        <x:v>Jesse Kamm</x:v>
      </x:c>
      <x:c r="H1735" s="32" t="str">
        <x:v>Jesse Kamm</x:v>
      </x:c>
      <x:c r="I1735" s="47" t="n">
        <x:v>481.6</x:v>
      </x:c>
      <x:c r="J1735" s="32" t="str">
        <x:v>USD</x:v>
      </x:c>
      <x:c r="K1735" s="32" t="str">
        <x:v>02/17, coats, jackets, jesse kamm, Minimal, Minimalism, outerwear, SALE, spring3, spring5, spring7, SS15, visible, woman, womens</x:v>
      </x:c>
      <x:c r="L1735" s="32" t="str">
        <x:v>women's coats &amp; jackets</x:v>
      </x:c>
      <x:c r="M1735" s="67"/>
      <x:c r="N1735" s="32" t="str"/>
      <x:c r="O1735" s="32" t="str">
        <x:v>https://cdn.shopify.com/s/files/1/0923/8036/products/2015-02-19_Ashley_Look_37_20837_6161.jpeg?v=1442348395</x:v>
      </x:c>
      <x:c r="P1735" s="32" t="str"/>
      <x:c r="Q1735" s="32" t="str">
        <x:v>Estimated</x:v>
      </x:c>
      <x:c r="R1735" s="32" t="str">
        <x:v>Apparel</x:v>
      </x:c>
      <x:c r="S1735" s="32" t="str">
        <x:v>Casual jacket or coat</x:v>
      </x:c>
      <x:c r="T1735" s="32" t="str">
        <x:v>Keyword/category match: jacket</x:v>
      </x:c>
      <x:c r="U1735" s="32" t="str">
        <x:v>Low</x:v>
      </x:c>
      <x:c r="V1735" s="67" t="n">
        <x:v>500</x:v>
      </x:c>
      <x:c r="W1735" s="47" t="n">
        <x:v>11.17</x:v>
      </x:c>
      <x:c r="X1735" s="47" t="n">
        <x:v>23.27</x:v>
      </x:c>
      <x:c r="Y1735" s="47" t="n">
        <x:v>51.2</x:v>
      </x:c>
      <x:c r="Z1735" s="47" t="n">
        <x:v>1.5</x:v>
      </x:c>
      <x:c r="AA1735" s="47" t="n">
        <x:v>2.5</x:v>
      </x:c>
      <x:c r="AB1735" s="68" t="n">
        <x:v>10</x:v>
      </x:c>
      <x:c r="AC1735" s="47" t="n">
        <x:v>14.16</x:v>
      </x:c>
      <x:c r="AD1735" s="47" t="n">
        <x:v>30</x:v>
      </x:c>
      <x:c r="AE1735" s="47" t="n">
        <x:v>66.22</x:v>
      </x:c>
      <x:c r="AF1735" s="68" t="n">
        <x:v>2.9</x:v>
      </x:c>
      <x:c r="AG1735" s="47" t="n">
        <x:v>3.5</x:v>
      </x:c>
      <x:c r="AH1735" s="68" t="n">
        <x:v>5</x:v>
      </x:c>
      <x:c r="AI1735" s="47" t="n">
        <x:v>71.55</x:v>
      </x:c>
      <x:c r="AJ1735" s="47" t="n">
        <x:v>410.05</x:v>
      </x:c>
      <x:c r="AK1735" s="48" t="n">
        <x:v>0.851</x:v>
      </x:c>
      <x:c r="AL1735" s="32" t="str">
        <x:v>Shell, insulation, waterproofing, lining, and hardware dominate. Tariff and freight assumptions are illustrative and require current validation.</x:v>
      </x:c>
      <x:c r="AM1735" s="32" t="str">
        <x:v>The Box Trench from Jesse Kamm is fantastically oversized while incredibly chic. Matching tie belt. Bucket pockets at side. Color Oyster. 100% Linen. Made in U.S.A.</x:v>
      </x:c>
      <x:c r="AN1735" s="32" t="str">
        <x:v>https://github.com/shopifypartners/shopify-product-csvs-and-images/blob/master/csv-files/fashion.csv</x:v>
      </x:c>
      <x:c r="AO1735" s="32" t="str">
        <x:v>2026-08-05-v2</x:v>
      </x:c>
    </x:row>
    <x:row r="1736">
      <x:c r="A1736" s="32" t="n">
        <x:v>1735</x:v>
      </x:c>
      <x:c r="B1736" s="32" t="str">
        <x:v>Shopify</x:v>
      </x:c>
      <x:c r="C1736" s="32" t="str">
        <x:v>Shopify Partners sample: fashion.csv</x:v>
      </x:c>
      <x:c r="D1736" s="32" t="str">
        <x:v>fashion.csv:scotland-button-up-in-navy</x:v>
      </x:c>
      <x:c r="E1736" s="32" t="str"/>
      <x:c r="F1736" s="32" t="str">
        <x:v>Scotland Button-Up in Navy</x:v>
      </x:c>
      <x:c r="G1736" s="32" t="str">
        <x:v>Mauro Grifoni</x:v>
      </x:c>
      <x:c r="H1736" s="32" t="str">
        <x:v>Mauro Grifoni</x:v>
      </x:c>
      <x:c r="I1736" s="47" t="n">
        <x:v>187.6</x:v>
      </x:c>
      <x:c r="J1736" s="32" t="str">
        <x:v>USD</x:v>
      </x:c>
      <x:c r="K1736" s="32" t="str">
        <x:v>12/19, bounty, button-up, man, Mauro Grifoni, Men, navy, newman, SALE, SS15, tops, visible</x:v>
      </x:c>
      <x:c r="L1736" s="32" t="str">
        <x:v>men's button-ups</x:v>
      </x:c>
      <x:c r="M1736" s="67"/>
      <x:c r="N1736" s="32" t="str"/>
      <x:c r="O1736" s="32" t="str">
        <x:v>https://cdn.shopify.com/s/files/1/0923/8036/products/1-26-15_Addis_Look_16_21852_0921.jpeg?v=1437071844</x:v>
      </x:c>
      <x:c r="P1736" s="32" t="str"/>
      <x:c r="Q1736" s="32" t="str">
        <x:v>Estimated</x:v>
      </x:c>
      <x:c r="R1736" s="32" t="str">
        <x:v>Apparel</x:v>
      </x:c>
      <x:c r="S1736" s="32" t="str">
        <x:v>Button-down shirt or blouse</x:v>
      </x:c>
      <x:c r="T1736" s="32" t="str">
        <x:v>Platform product type: men's button-ups</x:v>
      </x:c>
      <x:c r="U1736" s="32" t="str">
        <x:v>Medium</x:v>
      </x:c>
      <x:c r="V1736" s="67" t="n">
        <x:v>500</x:v>
      </x:c>
      <x:c r="W1736" s="47" t="n">
        <x:v>4</x:v>
      </x:c>
      <x:c r="X1736" s="47" t="n">
        <x:v>7.5</x:v>
      </x:c>
      <x:c r="Y1736" s="47" t="n">
        <x:v>14</x:v>
      </x:c>
      <x:c r="Z1736" s="47" t="n">
        <x:v>0.6</x:v>
      </x:c>
      <x:c r="AA1736" s="47" t="n">
        <x:v>0.35</x:v>
      </x:c>
      <x:c r="AB1736" s="68" t="n">
        <x:v>10</x:v>
      </x:c>
      <x:c r="AC1736" s="47" t="n">
        <x:v>4.93</x:v>
      </x:c>
      <x:c r="AD1736" s="47" t="n">
        <x:v>9.29</x:v>
      </x:c>
      <x:c r="AE1736" s="47" t="n">
        <x:v>17.55</x:v>
      </x:c>
      <x:c r="AF1736" s="68" t="n">
        <x:v>2.9</x:v>
      </x:c>
      <x:c r="AG1736" s="47" t="n">
        <x:v>3.5</x:v>
      </x:c>
      <x:c r="AH1736" s="68" t="n">
        <x:v>5</x:v>
      </x:c>
      <x:c r="AI1736" s="47" t="n">
        <x:v>27.62</x:v>
      </x:c>
      <x:c r="AJ1736" s="47" t="n">
        <x:v>159.98</x:v>
      </x:c>
      <x:c r="AK1736" s="48" t="n">
        <x:v>0.853</x:v>
      </x:c>
      <x:c r="AL1736" s="32" t="str">
        <x:v>Fabric, pattern matching, buttons, and finishing drive variance. Tariff and freight assumptions are illustrative and require current validation.</x:v>
      </x:c>
      <x:c r="AM1736" s="32" t="str">
        <x:v>This is a demonstration store. You can purchase products like this from Baby &amp; Company The coolness of navy is epitomized in the Scotland Shirt from Mauro Grifoni. Extreme comfort to wearer communications intention of design and quality of fibers. Offers a fantastic fit with slight stretch. Color Navy. 100% Cotton. Made in Italy. Addis is wearing an Italian 42. Also available in Black . Shop our collection of Mauro Grifoni.</x:v>
      </x:c>
      <x:c r="AN1736" s="32" t="str">
        <x:v>https://github.com/shopifypartners/shopify-product-csvs-and-images/blob/master/csv-files/fashion.csv</x:v>
      </x:c>
      <x:c r="AO1736" s="32" t="str">
        <x:v>2026-08-05-v2</x:v>
      </x:c>
    </x:row>
    <x:row r="1737">
      <x:c r="A1737" s="32" t="n">
        <x:v>1736</x:v>
      </x:c>
      <x:c r="B1737" s="32" t="str">
        <x:v>Shopify</x:v>
      </x:c>
      <x:c r="C1737" s="32" t="str">
        <x:v>Shopify Partners sample: fashion.csv</x:v>
      </x:c>
      <x:c r="D1737" s="32" t="str">
        <x:v>fashion.csv:scotland-button-up-in-black</x:v>
      </x:c>
      <x:c r="E1737" s="32" t="str"/>
      <x:c r="F1737" s="32" t="str">
        <x:v>Scotland Button-Up in Black</x:v>
      </x:c>
      <x:c r="G1737" s="32" t="str">
        <x:v>Mauro Grifoni</x:v>
      </x:c>
      <x:c r="H1737" s="32" t="str">
        <x:v>Mauro Grifoni</x:v>
      </x:c>
      <x:c r="I1737" s="47" t="n">
        <x:v>187.6</x:v>
      </x:c>
      <x:c r="J1737" s="32" t="str">
        <x:v>USD</x:v>
      </x:c>
      <x:c r="K1737" s="32" t="str">
        <x:v>12/19, black, bounty, Button-up, Man, Mauro Grifoni, Men, newman, SALE, SS15, tops, visible</x:v>
      </x:c>
      <x:c r="L1737" s="32" t="str">
        <x:v>men's button-ups</x:v>
      </x:c>
      <x:c r="M1737" s="67"/>
      <x:c r="N1737" s="32" t="str"/>
      <x:c r="O1737" s="32" t="str">
        <x:v>https://cdn.shopify.com/s/files/1/0923/8036/products/1-26-15_Addis_Look_17_20802_0941.jpeg?v=1437071836</x:v>
      </x:c>
      <x:c r="P1737" s="32" t="str"/>
      <x:c r="Q1737" s="32" t="str">
        <x:v>Estimated</x:v>
      </x:c>
      <x:c r="R1737" s="32" t="str">
        <x:v>Apparel</x:v>
      </x:c>
      <x:c r="S1737" s="32" t="str">
        <x:v>Button-down shirt or blouse</x:v>
      </x:c>
      <x:c r="T1737" s="32" t="str">
        <x:v>Platform product type: men's button-ups</x:v>
      </x:c>
      <x:c r="U1737" s="32" t="str">
        <x:v>Medium</x:v>
      </x:c>
      <x:c r="V1737" s="67" t="n">
        <x:v>500</x:v>
      </x:c>
      <x:c r="W1737" s="47" t="n">
        <x:v>4</x:v>
      </x:c>
      <x:c r="X1737" s="47" t="n">
        <x:v>7.5</x:v>
      </x:c>
      <x:c r="Y1737" s="47" t="n">
        <x:v>14</x:v>
      </x:c>
      <x:c r="Z1737" s="47" t="n">
        <x:v>0.6</x:v>
      </x:c>
      <x:c r="AA1737" s="47" t="n">
        <x:v>0.35</x:v>
      </x:c>
      <x:c r="AB1737" s="68" t="n">
        <x:v>10</x:v>
      </x:c>
      <x:c r="AC1737" s="47" t="n">
        <x:v>4.93</x:v>
      </x:c>
      <x:c r="AD1737" s="47" t="n">
        <x:v>9.29</x:v>
      </x:c>
      <x:c r="AE1737" s="47" t="n">
        <x:v>17.55</x:v>
      </x:c>
      <x:c r="AF1737" s="68" t="n">
        <x:v>2.9</x:v>
      </x:c>
      <x:c r="AG1737" s="47" t="n">
        <x:v>3.5</x:v>
      </x:c>
      <x:c r="AH1737" s="68" t="n">
        <x:v>5</x:v>
      </x:c>
      <x:c r="AI1737" s="47" t="n">
        <x:v>27.62</x:v>
      </x:c>
      <x:c r="AJ1737" s="47" t="n">
        <x:v>159.98</x:v>
      </x:c>
      <x:c r="AK1737" s="48" t="n">
        <x:v>0.853</x:v>
      </x:c>
      <x:c r="AL1737" s="32" t="str">
        <x:v>Fabric, pattern matching, buttons, and finishing drive variance. Tariff and freight assumptions are illustrative and require current validation.</x:v>
      </x:c>
      <x:c r="AM1737" s="32" t="str">
        <x:v>This is a demonstration store. You can purchase products like this from Baby &amp; Company The coolness of black is epitomized in the Scotland Shirt from Mauro Grifoni. Extreme comfort to wearer communications intention of design and quality of fibers. Offers a fantastic fit with slight stretch. Color Black. 100% Cotton. Made in Italy. Addis is wearing an Italian 42. Also available in Navy . Shop our collection of Mauro Grifoni.</x:v>
      </x:c>
      <x:c r="AN1737" s="32" t="str">
        <x:v>https://github.com/shopifypartners/shopify-product-csvs-and-images/blob/master/csv-files/fashion.csv</x:v>
      </x:c>
      <x:c r="AO1737" s="32" t="str">
        <x:v>2026-08-05-v2</x:v>
      </x:c>
    </x:row>
    <x:row r="1738">
      <x:c r="A1738" s="32" t="n">
        <x:v>1737</x:v>
      </x:c>
      <x:c r="B1738" s="32" t="str">
        <x:v>Shopify</x:v>
      </x:c>
      <x:c r="C1738" s="32" t="str">
        <x:v>Shopify Partners sample: fashion.csv</x:v>
      </x:c>
      <x:c r="D1738" s="32" t="str">
        <x:v>fashion.csv:cotton-jacket-in-navy</x:v>
      </x:c>
      <x:c r="E1738" s="32" t="str"/>
      <x:c r="F1738" s="32" t="str">
        <x:v>Cotton Jacket in Navy</x:v>
      </x:c>
      <x:c r="G1738" s="32" t="str">
        <x:v>Mauro Grifoni</x:v>
      </x:c>
      <x:c r="H1738" s="32" t="str">
        <x:v>Mauro Grifoni</x:v>
      </x:c>
      <x:c r="I1738" s="47" t="n">
        <x:v>481.6</x:v>
      </x:c>
      <x:c r="J1738" s="32" t="str">
        <x:v>USD</x:v>
      </x:c>
      <x:c r="K1738" s="32" t="str">
        <x:v>12/19, bounty, jacket, man, Mauro Grifoni, Men, navy, newman, outerwear, SALE, shoot, SS15, tops, visible</x:v>
      </x:c>
      <x:c r="L1738" s="32" t="str">
        <x:v>men's coats &amp; jackets</x:v>
      </x:c>
      <x:c r="M1738" s="67"/>
      <x:c r="N1738" s="32" t="str"/>
      <x:c r="O1738" s="32" t="str">
        <x:v>https://cdn.shopify.com/s/files/1/0923/8036/products/1-26-15_Addis_Look_19_20806_1031_1ef0d9b9-3935-4897-b064-58aa00329acb.jpeg?v=1440605524</x:v>
      </x:c>
      <x:c r="P1738" s="32" t="str"/>
      <x:c r="Q1738" s="32" t="str">
        <x:v>Estimated</x:v>
      </x:c>
      <x:c r="R1738" s="32" t="str">
        <x:v>Apparel</x:v>
      </x:c>
      <x:c r="S1738" s="32" t="str">
        <x:v>Sweater or knitwear</x:v>
      </x:c>
      <x:c r="T1738" s="32" t="str">
        <x:v>Keyword/category match: cardigan</x:v>
      </x:c>
      <x:c r="U1738" s="32" t="str">
        <x:v>Low</x:v>
      </x:c>
      <x:c r="V1738" s="67" t="n">
        <x:v>500</x:v>
      </x:c>
      <x:c r="W1738" s="47" t="n">
        <x:v>7.45</x:v>
      </x:c>
      <x:c r="X1738" s="47" t="n">
        <x:v>14.9</x:v>
      </x:c>
      <x:c r="Y1738" s="47" t="n">
        <x:v>29.79</x:v>
      </x:c>
      <x:c r="Z1738" s="47" t="n">
        <x:v>0.9</x:v>
      </x:c>
      <x:c r="AA1738" s="47" t="n">
        <x:v>0.9</x:v>
      </x:c>
      <x:c r="AB1738" s="68" t="n">
        <x:v>10</x:v>
      </x:c>
      <x:c r="AC1738" s="47" t="n">
        <x:v>9.13</x:v>
      </x:c>
      <x:c r="AD1738" s="47" t="n">
        <x:v>18.37</x:v>
      </x:c>
      <x:c r="AE1738" s="47" t="n">
        <x:v>36.95</x:v>
      </x:c>
      <x:c r="AF1738" s="68" t="n">
        <x:v>2.9</x:v>
      </x:c>
      <x:c r="AG1738" s="47" t="n">
        <x:v>3.5</x:v>
      </x:c>
      <x:c r="AH1738" s="68" t="n">
        <x:v>5</x:v>
      </x:c>
      <x:c r="AI1738" s="47" t="n">
        <x:v>59.91</x:v>
      </x:c>
      <x:c r="AJ1738" s="47" t="n">
        <x:v>421.69</x:v>
      </x:c>
      <x:c r="AK1738" s="48" t="n">
        <x:v>0.8759999999999999</x:v>
      </x:c>
      <x:c r="AL1738" s="32" t="str">
        <x:v>Yarn fiber, gauge, handmade labor, and finishing dominate. Tariff and freight assumptions are illustrative and require current validation.</x:v>
      </x:c>
      <x:c r="AM1738" s="32" t="str">
        <x:v>This is a demonstration store. You can purchase products like this from Baby &amp; Company This knitted blazer from Mauro Grifoni presents the comfort of a cardigan with the structure of a suit jacket. Durable yet presents subtle softness in appearance. Tailored lapels, front facing pockets, and single button opening. Color Navy. 100% Cotton, 57% Viscose Rayon, 43% Polyester. Made in Italy. Addis is wearing an Italian 48.</x:v>
      </x:c>
      <x:c r="AN1738" s="32" t="str">
        <x:v>https://github.com/shopifypartners/shopify-product-csvs-and-images/blob/master/csv-files/fashion.csv</x:v>
      </x:c>
      <x:c r="AO1738" s="32" t="str">
        <x:v>2026-08-05-v2</x:v>
      </x:c>
    </x:row>
    <x:row r="1739">
      <x:c r="A1739" s="32" t="n">
        <x:v>1738</x:v>
      </x:c>
      <x:c r="B1739" s="32" t="str">
        <x:v>Shopify</x:v>
      </x:c>
      <x:c r="C1739" s="32" t="str">
        <x:v>Shopify Partners sample: fashion.csv</x:v>
      </x:c>
      <x:c r="D1739" s="32" t="str">
        <x:v>fashion.csv:cox-skirt-in-bronze</x:v>
      </x:c>
      <x:c r="E1739" s="32" t="str"/>
      <x:c r="F1739" s="32" t="str">
        <x:v>Cox Skirt</x:v>
      </x:c>
      <x:c r="G1739" s="32" t="str">
        <x:v>Just in Case</x:v>
      </x:c>
      <x:c r="H1739" s="32" t="str">
        <x:v>Just in Case</x:v>
      </x:c>
      <x:c r="I1739" s="47" t="n">
        <x:v>110.6</x:v>
      </x:c>
      <x:c r="J1739" s="32" t="str">
        <x:v>USD</x:v>
      </x:c>
      <x:c r="K1739" s="32" t="str">
        <x:v>bottoms, bronze, gold, iridescent, just in case, metallic, pink, putty, SALE, Shot 4/19, skirt, spring6, spring7, SS15, woman</x:v>
      </x:c>
      <x:c r="L1739" s="32" t="str">
        <x:v>women's skirts</x:v>
      </x:c>
      <x:c r="M1739" s="67"/>
      <x:c r="N1739" s="32" t="str"/>
      <x:c r="O1739" s="32" t="str">
        <x:v>https://cdn.shopify.com/s/files/1/0923/8036/products/2015-04-19_LANA_LOOK22_20827_20932.jpeg?v=1437071804</x:v>
      </x:c>
      <x:c r="P1739" s="32" t="str"/>
      <x:c r="Q1739" s="32" t="str">
        <x:v>Estimated</x:v>
      </x:c>
      <x:c r="R1739" s="32" t="str">
        <x:v>Apparel</x:v>
      </x:c>
      <x:c r="S1739" s="32" t="str">
        <x:v>Skirt</x:v>
      </x:c>
      <x:c r="T1739" s="32" t="str">
        <x:v>Platform product type: women's skirts</x:v>
      </x:c>
      <x:c r="U1739" s="32" t="str">
        <x:v>Low</x:v>
      </x:c>
      <x:c r="V1739" s="67" t="n">
        <x:v>500</x:v>
      </x:c>
      <x:c r="W1739" s="47" t="n">
        <x:v>3.5</x:v>
      </x:c>
      <x:c r="X1739" s="47" t="n">
        <x:v>7</x:v>
      </x:c>
      <x:c r="Y1739" s="47" t="n">
        <x:v>14</x:v>
      </x:c>
      <x:c r="Z1739" s="47" t="n">
        <x:v>0.6</x:v>
      </x:c>
      <x:c r="AA1739" s="47" t="n">
        <x:v>0.4</x:v>
      </x:c>
      <x:c r="AB1739" s="68" t="n">
        <x:v>10</x:v>
      </x:c>
      <x:c r="AC1739" s="47" t="n">
        <x:v>4.4</x:v>
      </x:c>
      <x:c r="AD1739" s="47" t="n">
        <x:v>8.8</x:v>
      </x:c>
      <x:c r="AE1739" s="47" t="n">
        <x:v>17.71</x:v>
      </x:c>
      <x:c r="AF1739" s="68" t="n">
        <x:v>2.9</x:v>
      </x:c>
      <x:c r="AG1739" s="47" t="n">
        <x:v>3.5</x:v>
      </x:c>
      <x:c r="AH1739" s="68" t="n">
        <x:v>5</x:v>
      </x:c>
      <x:c r="AI1739" s="47" t="n">
        <x:v>21.04</x:v>
      </x:c>
      <x:c r="AJ1739" s="47" t="n">
        <x:v>89.56</x:v>
      </x:c>
      <x:c r="AK1739" s="48" t="n">
        <x:v>0.81</x:v>
      </x:c>
      <x:c r="AL1739" s="32" t="str">
        <x:v>Fabric, length, pleating, lining, and finishing affect cost. Tariff and freight assumptions are illustrative and require current validation.</x:v>
      </x:c>
      <x:c r="AM1739" s="32" t="str">
        <x:v>This is a demonstration store. You can purchase products like this from Baby &amp; Company The softened color palette invokes feelings of a childhood summer, now long lost, but the memories remain. The Cox Skirt from Just in Case offers an iridescent-like glamour for this A-lined staple. Elastic waistband for ease. Front facing zip closure. Color Bronze. 100% Polyester. French Sizing. Shop our collection of Just in Case .</x:v>
      </x:c>
      <x:c r="AN1739" s="32" t="str">
        <x:v>https://github.com/shopifypartners/shopify-product-csvs-and-images/blob/master/csv-files/fashion.csv</x:v>
      </x:c>
      <x:c r="AO1739" s="32" t="str">
        <x:v>2026-08-05-v2</x:v>
      </x:c>
    </x:row>
    <x:row r="1740">
      <x:c r="A1740" s="32" t="n">
        <x:v>1739</x:v>
      </x:c>
      <x:c r="B1740" s="32" t="str">
        <x:v>Shopify</x:v>
      </x:c>
      <x:c r="C1740" s="32" t="str">
        <x:v>Shopify Partners sample: fashion.csv</x:v>
      </x:c>
      <x:c r="D1740" s="32" t="str">
        <x:v>fashion.csv:frech-sweater-in-nude-embroidery</x:v>
      </x:c>
      <x:c r="E1740" s="32" t="str"/>
      <x:c r="F1740" s="32" t="str">
        <x:v>Frech Bomber</x:v>
      </x:c>
      <x:c r="G1740" s="32" t="str">
        <x:v>Just in Case</x:v>
      </x:c>
      <x:c r="H1740" s="32" t="str">
        <x:v>Just in Case</x:v>
      </x:c>
      <x:c r="I1740" s="47" t="n">
        <x:v>208.6</x:v>
      </x:c>
      <x:c r="J1740" s="32" t="str">
        <x:v>USD</x:v>
      </x:c>
      <x:c r="K1740" s="32" t="str">
        <x:v>blush, embroidery, floral, just in case, knitwear, nude, outerwear, peach, pink, putty, rose, SALE, Shot 4/19, SS15, sweater, woman</x:v>
      </x:c>
      <x:c r="L1740" s="32" t="str">
        <x:v>women's outerwear</x:v>
      </x:c>
      <x:c r="M1740" s="67"/>
      <x:c r="N1740" s="32" t="str"/>
      <x:c r="O1740" s="32" t="str">
        <x:v>https://cdn.shopify.com/s/files/1/0923/8036/products/2015-04-19_LANA_LOOK16_20843_20518.jpeg?v=1437071790</x:v>
      </x:c>
      <x:c r="P1740" s="32" t="str"/>
      <x:c r="Q1740" s="32" t="str">
        <x:v>Estimated</x:v>
      </x:c>
      <x:c r="R1740" s="32" t="str">
        <x:v>Apparel</x:v>
      </x:c>
      <x:c r="S1740" s="32" t="str">
        <x:v>Sweater or knitwear</x:v>
      </x:c>
      <x:c r="T1740" s="32" t="str">
        <x:v>Keyword/category match: sweater</x:v>
      </x:c>
      <x:c r="U1740" s="32" t="str">
        <x:v>Low</x:v>
      </x:c>
      <x:c r="V1740" s="67" t="n">
        <x:v>500</x:v>
      </x:c>
      <x:c r="W1740" s="47" t="n">
        <x:v>10.05</x:v>
      </x:c>
      <x:c r="X1740" s="47" t="n">
        <x:v>20.11</x:v>
      </x:c>
      <x:c r="Y1740" s="47" t="n">
        <x:v>40.22</x:v>
      </x:c>
      <x:c r="Z1740" s="47" t="n">
        <x:v>0.9</x:v>
      </x:c>
      <x:c r="AA1740" s="47" t="n">
        <x:v>0.9</x:v>
      </x:c>
      <x:c r="AB1740" s="68" t="n">
        <x:v>10</x:v>
      </x:c>
      <x:c r="AC1740" s="47" t="n">
        <x:v>12</x:v>
      </x:c>
      <x:c r="AD1740" s="47" t="n">
        <x:v>24.1</x:v>
      </x:c>
      <x:c r="AE1740" s="47" t="n">
        <x:v>48.42</x:v>
      </x:c>
      <x:c r="AF1740" s="68" t="n">
        <x:v>2.9</x:v>
      </x:c>
      <x:c r="AG1740" s="47" t="n">
        <x:v>3.5</x:v>
      </x:c>
      <x:c r="AH1740" s="68" t="n">
        <x:v>5</x:v>
      </x:c>
      <x:c r="AI1740" s="47" t="n">
        <x:v>44.08</x:v>
      </x:c>
      <x:c r="AJ1740" s="47" t="n">
        <x:v>164.52</x:v>
      </x:c>
      <x:c r="AK1740" s="48" t="n">
        <x:v>0.789</x:v>
      </x:c>
      <x:c r="AL1740" s="32" t="str">
        <x:v>Yarn fiber, gauge, handmade labor, and finishing dominate. Modifiers: silk material. Tariff and freight assumptions are illustrative and require current validation.</x:v>
      </x:c>
      <x:c r="AM1740" s="32" t="str">
        <x:v>This is a demonstration store. You can purchase products like this from Baby &amp; Company The Frech Sweater is the pretty Letterman's jacket. Zip closure at front placket. Side angled pockets at front. Just in Case. Color Nude. 33% Polyester, 30% Silk, 20% Cotton, 17% Metallic Thread, 2nd Fabric 100% Cupro. Lana is wearing a French 38. Shop our collection of Just in Case</x:v>
      </x:c>
      <x:c r="AN1740" s="32" t="str">
        <x:v>https://github.com/shopifypartners/shopify-product-csvs-and-images/blob/master/csv-files/fashion.csv</x:v>
      </x:c>
      <x:c r="AO1740" s="32" t="str">
        <x:v>2026-08-05-v2</x:v>
      </x:c>
    </x:row>
    <x:row r="1741">
      <x:c r="A1741" s="32" t="n">
        <x:v>1740</x:v>
      </x:c>
      <x:c r="B1741" s="32" t="str">
        <x:v>Shopify</x:v>
      </x:c>
      <x:c r="C1741" s="32" t="str">
        <x:v>Shopify Partners sample: fashion.csv</x:v>
      </x:c>
      <x:c r="D1741" s="32" t="str">
        <x:v>fashion.csv:pat-sweater-in-print</x:v>
      </x:c>
      <x:c r="E1741" s="32" t="str"/>
      <x:c r="F1741" s="32" t="str">
        <x:v>Pat Raglan Tee</x:v>
      </x:c>
      <x:c r="G1741" s="32" t="str">
        <x:v>Just in Case</x:v>
      </x:c>
      <x:c r="H1741" s="32" t="str">
        <x:v>Just in Case</x:v>
      </x:c>
      <x:c r="I1741" s="47" t="n">
        <x:v>110.6</x:v>
      </x:c>
      <x:c r="J1741" s="32" t="str">
        <x:v>USD</x:v>
      </x:c>
      <x:c r="K1741" s="32" t="str">
        <x:v>beach, just in case, palm tree, palms, print, SALE, Shot 4/19, spring7, SS15, top, tops, woman</x:v>
      </x:c>
      <x:c r="L1741" s="32" t="str">
        <x:v>women's tops</x:v>
      </x:c>
      <x:c r="M1741" s="67"/>
      <x:c r="N1741" s="32" t="str"/>
      <x:c r="O1741" s="32" t="str">
        <x:v>https://cdn.shopify.com/s/files/1/0923/8036/products/2015-04-19_LANA_LOOK1_patshirt_20563_00078cce-c3f7-4940-81f3-7a5423c9ad05.jpeg?v=1437071776</x:v>
      </x:c>
      <x:c r="P1741" s="32" t="str"/>
      <x:c r="Q1741" s="32" t="str">
        <x:v>Estimated</x:v>
      </x:c>
      <x:c r="R1741" s="32" t="str">
        <x:v>Apparel</x:v>
      </x:c>
      <x:c r="S1741" s="32" t="str">
        <x:v>Basic cotton T-shirt</x:v>
      </x:c>
      <x:c r="T1741" s="32" t="str">
        <x:v>Keyword/category match:  tee </x:v>
      </x:c>
      <x:c r="U1741" s="32" t="str">
        <x:v>Medium</x:v>
      </x:c>
      <x:c r="V1741" s="67" t="n">
        <x:v>500</x:v>
      </x:c>
      <x:c r="W1741" s="47" t="n">
        <x:v>1.54</x:v>
      </x:c>
      <x:c r="X1741" s="47" t="n">
        <x:v>2.64</x:v>
      </x:c>
      <x:c r="Y1741" s="47" t="n">
        <x:v>4.63</x:v>
      </x:c>
      <x:c r="Z1741" s="47" t="n">
        <x:v>0.35</x:v>
      </x:c>
      <x:c r="AA1741" s="47" t="n">
        <x:v>0.18</x:v>
      </x:c>
      <x:c r="AB1741" s="68" t="n">
        <x:v>10</x:v>
      </x:c>
      <x:c r="AC1741" s="47" t="n">
        <x:v>2</x:v>
      </x:c>
      <x:c r="AD1741" s="47" t="n">
        <x:v>3.49</x:v>
      </x:c>
      <x:c r="AE1741" s="47" t="n">
        <x:v>6.25</x:v>
      </x:c>
      <x:c r="AF1741" s="68" t="n">
        <x:v>2.9</x:v>
      </x:c>
      <x:c r="AG1741" s="47" t="n">
        <x:v>3.5</x:v>
      </x:c>
      <x:c r="AH1741" s="68" t="n">
        <x:v>5</x:v>
      </x:c>
      <x:c r="AI1741" s="47" t="n">
        <x:v>15.73</x:v>
      </x:c>
      <x:c r="AJ1741" s="47" t="n">
        <x:v>94.87</x:v>
      </x:c>
      <x:c r="AK1741" s="48" t="n">
        <x:v>0.858</x:v>
      </x:c>
      <x:c r="AL1741" s="32" t="str">
        <x:v>Fabric weight, country, certifications, and decoration affect cost. Tariff and freight assumptions are illustrative and require current validation.</x:v>
      </x:c>
      <x:c r="AM1741" s="32" t="str">
        <x:v>This is a demonstration store. You can purchase products like this from Baby &amp; Company The softened color palette invokes feelings of a childhood summer, now long lost, but the memories remain. The Pat is tropical surrealism for your wearing pleasure. Raglan sleeves. Just in Case. Color Print. 70% Polyester, 30% Cotton. ﻿French Sizing. Lana is wearing a Small. Shop our collection of Just in Case.</x:v>
      </x:c>
      <x:c r="AN1741" s="32" t="str">
        <x:v>https://github.com/shopifypartners/shopify-product-csvs-and-images/blob/master/csv-files/fashion.csv</x:v>
      </x:c>
      <x:c r="AO1741" s="32" t="str">
        <x:v>2026-08-05-v2</x:v>
      </x:c>
    </x:row>
    <x:row r="1742">
      <x:c r="A1742" s="32" t="n">
        <x:v>1741</x:v>
      </x:c>
      <x:c r="B1742" s="32" t="str">
        <x:v>Shopify</x:v>
      </x:c>
      <x:c r="C1742" s="32" t="str">
        <x:v>Shopify Partners sample: fashion.csv</x:v>
      </x:c>
      <x:c r="D1742" s="32" t="str">
        <x:v>fashion.csv:poldo-jacket-in-atlantic</x:v>
      </x:c>
      <x:c r="E1742" s="32" t="str"/>
      <x:c r="F1742" s="32" t="str">
        <x:v>Poldo Jacket</x:v>
      </x:c>
      <x:c r="G1742" s="32" t="str">
        <x:v>Labo.Art</x:v>
      </x:c>
      <x:c r="H1742" s="32" t="str">
        <x:v>Labo.Art</x:v>
      </x:c>
      <x:c r="I1742" s="47" t="n">
        <x:v>222.6</x:v>
      </x:c>
      <x:c r="J1742" s="32" t="str">
        <x:v>USD</x:v>
      </x:c>
      <x:c r="K1742" s="32" t="str">
        <x:v>02/18, 2/23 shoot, jackets, labo art, outerwear, publish, SALE, salefave3, spring3, SS15, visible, WEEK09, woman, womens</x:v>
      </x:c>
      <x:c r="L1742" s="32" t="str">
        <x:v>women's coats &amp; jackets</x:v>
      </x:c>
      <x:c r="M1742" s="67"/>
      <x:c r="N1742" s="32" t="str"/>
      <x:c r="O1742" s="32" t="str">
        <x:v>https://cdn.shopify.com/s/files/1/0923/8036/products/2015-02-23_Ashley-Look_42-1058.jpeg?v=1437071649</x:v>
      </x:c>
      <x:c r="P1742" s="32" t="str"/>
      <x:c r="Q1742" s="32" t="str">
        <x:v>Estimated</x:v>
      </x:c>
      <x:c r="R1742" s="32" t="str">
        <x:v>Apparel</x:v>
      </x:c>
      <x:c r="S1742" s="32" t="str">
        <x:v>Casual jacket or coat</x:v>
      </x:c>
      <x:c r="T1742" s="32" t="str">
        <x:v>Keyword/category match: jacket</x:v>
      </x:c>
      <x:c r="U1742" s="32" t="str">
        <x:v>Low</x:v>
      </x:c>
      <x:c r="V1742" s="67" t="n">
        <x:v>500</x:v>
      </x:c>
      <x:c r="W1742" s="47" t="n">
        <x:v>11.17</x:v>
      </x:c>
      <x:c r="X1742" s="47" t="n">
        <x:v>23.27</x:v>
      </x:c>
      <x:c r="Y1742" s="47" t="n">
        <x:v>51.2</x:v>
      </x:c>
      <x:c r="Z1742" s="47" t="n">
        <x:v>1.5</x:v>
      </x:c>
      <x:c r="AA1742" s="47" t="n">
        <x:v>2.5</x:v>
      </x:c>
      <x:c r="AB1742" s="68" t="n">
        <x:v>10</x:v>
      </x:c>
      <x:c r="AC1742" s="47" t="n">
        <x:v>14.16</x:v>
      </x:c>
      <x:c r="AD1742" s="47" t="n">
        <x:v>30</x:v>
      </x:c>
      <x:c r="AE1742" s="47" t="n">
        <x:v>66.22</x:v>
      </x:c>
      <x:c r="AF1742" s="68" t="n">
        <x:v>2.9</x:v>
      </x:c>
      <x:c r="AG1742" s="47" t="n">
        <x:v>3.5</x:v>
      </x:c>
      <x:c r="AH1742" s="68" t="n">
        <x:v>5</x:v>
      </x:c>
      <x:c r="AI1742" s="47" t="n">
        <x:v>51.09</x:v>
      </x:c>
      <x:c r="AJ1742" s="47" t="n">
        <x:v>171.51</x:v>
      </x:c>
      <x:c r="AK1742" s="48" t="n">
        <x:v>0.77</x:v>
      </x:c>
      <x:c r="AL1742" s="32" t="str">
        <x:v>Shell, insulation, waterproofing, lining, and hardware dominate. Tariff and freight assumptions are illustrative and require current validation.</x:v>
      </x:c>
      <x:c r="AM1742" s="32" t="str">
        <x:v>This is a demonstration store. You can purchase products like this from Baby &amp; Company The Poldo Jacket is fantastically durable, yet lightweight. Button placket closure at front. Two exterior button pocket at front. Labo.Art. Color Atlantic. 77% Cotton, 23% Linen. Made in Italy. Ashley is wearing a Size 1. Also available in Congo . Shop our collection of Labo.Art.</x:v>
      </x:c>
      <x:c r="AN1742" s="32" t="str">
        <x:v>https://github.com/shopifypartners/shopify-product-csvs-and-images/blob/master/csv-files/fashion.csv</x:v>
      </x:c>
      <x:c r="AO1742" s="32" t="str">
        <x:v>2026-08-05-v2</x:v>
      </x:c>
    </x:row>
    <x:row r="1743">
      <x:c r="A1743" s="32" t="n">
        <x:v>1742</x:v>
      </x:c>
      <x:c r="B1743" s="32" t="str">
        <x:v>Shopify</x:v>
      </x:c>
      <x:c r="C1743" s="32" t="str">
        <x:v>Shopify Partners sample: fashion.csv</x:v>
      </x:c>
      <x:c r="D1743" s="32" t="str">
        <x:v>fashion.csv:filippa-top-in-congo</x:v>
      </x:c>
      <x:c r="E1743" s="32" t="str"/>
      <x:c r="F1743" s="32" t="str">
        <x:v>Lietto Top</x:v>
      </x:c>
      <x:c r="G1743" s="32" t="str">
        <x:v>Labo.Art</x:v>
      </x:c>
      <x:c r="H1743" s="32" t="str">
        <x:v>Labo.Art</x:v>
      </x:c>
      <x:c r="I1743" s="47" t="n">
        <x:v>110.6</x:v>
      </x:c>
      <x:c r="J1743" s="32" t="str">
        <x:v>USD</x:v>
      </x:c>
      <x:c r="K1743" s="32" t="str">
        <x:v>02/18, 2/23 shoot, labo art, publish, SALE, salefave3, salefavorite, SS15, tops, visible, WEEK09, woman</x:v>
      </x:c>
      <x:c r="L1743" s="32" t="str">
        <x:v>women's tops</x:v>
      </x:c>
      <x:c r="M1743" s="67"/>
      <x:c r="N1743" s="32" t="str"/>
      <x:c r="O1743" s="32" t="str">
        <x:v>https://cdn.shopify.com/s/files/1/0923/8036/products/2015-02-23_Ashley-Look_46-1134.jpeg?v=1437071597</x:v>
      </x:c>
      <x:c r="P1743" s="32" t="str"/>
      <x:c r="Q1743" s="32" t="str">
        <x:v>Estimated</x:v>
      </x:c>
      <x:c r="R1743" s="32" t="str">
        <x:v>Apparel</x:v>
      </x:c>
      <x:c r="S1743" s="32" t="str">
        <x:v>Fashion top or camisole</x:v>
      </x:c>
      <x:c r="T1743" s="32" t="str">
        <x:v>Platform product type: women's tops</x:v>
      </x:c>
      <x:c r="U1743" s="32" t="str">
        <x:v>Low</x:v>
      </x:c>
      <x:c r="V1743" s="67" t="n">
        <x:v>500</x:v>
      </x:c>
      <x:c r="W1743" s="47" t="n">
        <x:v>3</x:v>
      </x:c>
      <x:c r="X1743" s="47" t="n">
        <x:v>6</x:v>
      </x:c>
      <x:c r="Y1743" s="47" t="n">
        <x:v>12</x:v>
      </x:c>
      <x:c r="Z1743" s="47" t="n">
        <x:v>0.55</x:v>
      </x:c>
      <x:c r="AA1743" s="47" t="n">
        <x:v>0.32</x:v>
      </x:c>
      <x:c r="AB1743" s="68" t="n">
        <x:v>10</x:v>
      </x:c>
      <x:c r="AC1743" s="47" t="n">
        <x:v>3.74</x:v>
      </x:c>
      <x:c r="AD1743" s="47" t="n">
        <x:v>7.56</x:v>
      </x:c>
      <x:c r="AE1743" s="47" t="n">
        <x:v>15.29</x:v>
      </x:c>
      <x:c r="AF1743" s="68" t="n">
        <x:v>2.9</x:v>
      </x:c>
      <x:c r="AG1743" s="47" t="n">
        <x:v>3.5</x:v>
      </x:c>
      <x:c r="AH1743" s="68" t="n">
        <x:v>5</x:v>
      </x:c>
      <x:c r="AI1743" s="47" t="n">
        <x:v>19.79</x:v>
      </x:c>
      <x:c r="AJ1743" s="47" t="n">
        <x:v>90.81</x:v>
      </x:c>
      <x:c r="AK1743" s="48" t="n">
        <x:v>0.821</x:v>
      </x:c>
      <x:c r="AL1743" s="32" t="str">
        <x:v>Fabric, lining, trims, and low-volume production vary widely. Tariff and freight assumptions are illustrative and require current validation.</x:v>
      </x:c>
      <x:c r="AM1743" s="32" t="str">
        <x:v>This is a demonstration store. You can purchase products like this from Baby &amp; Company The Lietto Top is a heathered joy. This functional piece offers 3/4 inch sleeves, a scoop neckline, and raw hemline and cuffs. Labor.Art. Color Congo. 95% Linen, 5% Elastane. Made in Italy. Ashley is wearing a Size 0. Also available in White . Shop our collection of Labo.Art.</x:v>
      </x:c>
      <x:c r="AN1743" s="32" t="str">
        <x:v>https://github.com/shopifypartners/shopify-product-csvs-and-images/blob/master/csv-files/fashion.csv</x:v>
      </x:c>
      <x:c r="AO1743" s="32" t="str">
        <x:v>2026-08-05-v2</x:v>
      </x:c>
    </x:row>
    <x:row r="1744">
      <x:c r="A1744" s="32" t="n">
        <x:v>1743</x:v>
      </x:c>
      <x:c r="B1744" s="32" t="str">
        <x:v>Shopify</x:v>
      </x:c>
      <x:c r="C1744" s="32" t="str">
        <x:v>Shopify Partners sample: fashion.csv</x:v>
      </x:c>
      <x:c r="D1744" s="32" t="str">
        <x:v>fashion.csv:varazze-trouser-in-atlantic</x:v>
      </x:c>
      <x:c r="E1744" s="32" t="str"/>
      <x:c r="F1744" s="32" t="str">
        <x:v>Varazze Trouser</x:v>
      </x:c>
      <x:c r="G1744" s="32" t="str">
        <x:v>Labo.Art</x:v>
      </x:c>
      <x:c r="H1744" s="32" t="str">
        <x:v>Labo.Art</x:v>
      </x:c>
      <x:c r="I1744" s="47" t="n">
        <x:v>173.6</x:v>
      </x:c>
      <x:c r="J1744" s="32" t="str">
        <x:v>USD</x:v>
      </x:c>
      <x:c r="K1744" s="32" t="str">
        <x:v>02/18, 2/23 shoot, bottoms, labo art, nautical, New, pants, publish, SALE, salefave3, salefavorite, spring7, spring9, SS15, visible, WEEK09, woman, womens</x:v>
      </x:c>
      <x:c r="L1744" s="32" t="str">
        <x:v>women's pants</x:v>
      </x:c>
      <x:c r="M1744" s="67"/>
      <x:c r="N1744" s="32" t="str"/>
      <x:c r="O1744" s="32" t="str">
        <x:v>https://cdn.shopify.com/s/files/1/0923/8036/products/2015-02-23_Ashley-Look_43-1072.jpeg?v=1437071563</x:v>
      </x:c>
      <x:c r="P1744" s="32" t="str"/>
      <x:c r="Q1744" s="32" t="str">
        <x:v>Estimated</x:v>
      </x:c>
      <x:c r="R1744" s="32" t="str">
        <x:v>Apparel</x:v>
      </x:c>
      <x:c r="S1744" s="32" t="str">
        <x:v>Pants or trousers</x:v>
      </x:c>
      <x:c r="T1744" s="32" t="str">
        <x:v>Platform product type: women's pants</x:v>
      </x:c>
      <x:c r="U1744" s="32" t="str">
        <x:v>Medium</x:v>
      </x:c>
      <x:c r="V1744" s="67" t="n">
        <x:v>500</x:v>
      </x:c>
      <x:c r="W1744" s="47" t="n">
        <x:v>5</x:v>
      </x:c>
      <x:c r="X1744" s="47" t="n">
        <x:v>9</x:v>
      </x:c>
      <x:c r="Y1744" s="47" t="n">
        <x:v>18</x:v>
      </x:c>
      <x:c r="Z1744" s="47" t="n">
        <x:v>0.7</x:v>
      </x:c>
      <x:c r="AA1744" s="47" t="n">
        <x:v>0.65</x:v>
      </x:c>
      <x:c r="AB1744" s="68" t="n">
        <x:v>10</x:v>
      </x:c>
      <x:c r="AC1744" s="47" t="n">
        <x:v>6.21</x:v>
      </x:c>
      <x:c r="AD1744" s="47" t="n">
        <x:v>11.38</x:v>
      </x:c>
      <x:c r="AE1744" s="47" t="n">
        <x:v>22.88</x:v>
      </x:c>
      <x:c r="AF1744" s="68" t="n">
        <x:v>2.9</x:v>
      </x:c>
      <x:c r="AG1744" s="47" t="n">
        <x:v>3.5</x:v>
      </x:c>
      <x:c r="AH1744" s="68" t="n">
        <x:v>5</x:v>
      </x:c>
      <x:c r="AI1744" s="47" t="n">
        <x:v>28.6</x:v>
      </x:c>
      <x:c r="AJ1744" s="47" t="n">
        <x:v>145</x:v>
      </x:c>
      <x:c r="AK1744" s="48" t="n">
        <x:v>0.835</x:v>
      </x:c>
      <x:c r="AL1744" s="32" t="str">
        <x:v>Fabric, construction, wash, and hardware affect cost. Tariff and freight assumptions are illustrative and require current validation.</x:v>
      </x:c>
      <x:c r="AM1744" s="32" t="str">
        <x:v>This is a demonstration store. You can purchase products like this from Baby &amp; Company The Varazze Trouser offers a wide fit with a tapered leg. Elastic waistband for ease. Side angled pockets. One exterior pocket at right back. Labo.Art. Color Atlantic. 100% Cotton. Made in Italy. Ashley is wearing a Size 0. Also available in Smoke . Shop our collection of Labo.Art.</x:v>
      </x:c>
      <x:c r="AN1744" s="32" t="str">
        <x:v>https://github.com/shopifypartners/shopify-product-csvs-and-images/blob/master/csv-files/fashion.csv</x:v>
      </x:c>
      <x:c r="AO1744" s="32" t="str">
        <x:v>2026-08-05-v2</x:v>
      </x:c>
    </x:row>
    <x:row r="1745">
      <x:c r="A1745" s="32" t="n">
        <x:v>1744</x:v>
      </x:c>
      <x:c r="B1745" s="32" t="str">
        <x:v>Shopify</x:v>
      </x:c>
      <x:c r="C1745" s="32" t="str">
        <x:v>Shopify Partners sample: fashion.csv</x:v>
      </x:c>
      <x:c r="D1745" s="32" t="str">
        <x:v>fashion.csv:varazze-trouser-in-smoke</x:v>
      </x:c>
      <x:c r="E1745" s="32" t="str"/>
      <x:c r="F1745" s="32" t="str">
        <x:v>Varazze Trouser</x:v>
      </x:c>
      <x:c r="G1745" s="32" t="str">
        <x:v>Labo.Art</x:v>
      </x:c>
      <x:c r="H1745" s="32" t="str">
        <x:v>Labo.Art</x:v>
      </x:c>
      <x:c r="I1745" s="47" t="n">
        <x:v>173.6</x:v>
      </x:c>
      <x:c r="J1745" s="32" t="str">
        <x:v>USD</x:v>
      </x:c>
      <x:c r="K1745" s="32" t="str">
        <x:v>02/18, 2/23 shoot, bottoms, labo art, nautical, pants, publish, SALE, salefave3, spring7, SS15, visible, WEEK09, woman, womens</x:v>
      </x:c>
      <x:c r="L1745" s="32" t="str">
        <x:v>women's pants</x:v>
      </x:c>
      <x:c r="M1745" s="67"/>
      <x:c r="N1745" s="32" t="str"/>
      <x:c r="O1745" s="32" t="str">
        <x:v>https://cdn.shopify.com/s/files/1/0923/8036/products/2015-02-23_Ashley-Look_44-1090.jpeg?v=1437071555</x:v>
      </x:c>
      <x:c r="P1745" s="32" t="str"/>
      <x:c r="Q1745" s="32" t="str">
        <x:v>Estimated</x:v>
      </x:c>
      <x:c r="R1745" s="32" t="str">
        <x:v>Apparel</x:v>
      </x:c>
      <x:c r="S1745" s="32" t="str">
        <x:v>Pants or trousers</x:v>
      </x:c>
      <x:c r="T1745" s="32" t="str">
        <x:v>Platform product type: women's pants</x:v>
      </x:c>
      <x:c r="U1745" s="32" t="str">
        <x:v>Medium</x:v>
      </x:c>
      <x:c r="V1745" s="67" t="n">
        <x:v>500</x:v>
      </x:c>
      <x:c r="W1745" s="47" t="n">
        <x:v>5</x:v>
      </x:c>
      <x:c r="X1745" s="47" t="n">
        <x:v>9</x:v>
      </x:c>
      <x:c r="Y1745" s="47" t="n">
        <x:v>18</x:v>
      </x:c>
      <x:c r="Z1745" s="47" t="n">
        <x:v>0.7</x:v>
      </x:c>
      <x:c r="AA1745" s="47" t="n">
        <x:v>0.65</x:v>
      </x:c>
      <x:c r="AB1745" s="68" t="n">
        <x:v>10</x:v>
      </x:c>
      <x:c r="AC1745" s="47" t="n">
        <x:v>6.21</x:v>
      </x:c>
      <x:c r="AD1745" s="47" t="n">
        <x:v>11.38</x:v>
      </x:c>
      <x:c r="AE1745" s="47" t="n">
        <x:v>22.88</x:v>
      </x:c>
      <x:c r="AF1745" s="68" t="n">
        <x:v>2.9</x:v>
      </x:c>
      <x:c r="AG1745" s="47" t="n">
        <x:v>3.5</x:v>
      </x:c>
      <x:c r="AH1745" s="68" t="n">
        <x:v>5</x:v>
      </x:c>
      <x:c r="AI1745" s="47" t="n">
        <x:v>28.6</x:v>
      </x:c>
      <x:c r="AJ1745" s="47" t="n">
        <x:v>145</x:v>
      </x:c>
      <x:c r="AK1745" s="48" t="n">
        <x:v>0.835</x:v>
      </x:c>
      <x:c r="AL1745" s="32" t="str">
        <x:v>Fabric, construction, wash, and hardware affect cost. Tariff and freight assumptions are illustrative and require current validation.</x:v>
      </x:c>
      <x:c r="AM1745" s="32" t="str">
        <x:v>This is a demonstration store. You can purchase products like this from Baby &amp; Company The Varazze Trouser offers a wide fit with a tapered leg. Elastic waistband for ease. Side angled pockets. One exterior pocket at right back. Labo.Art. Color Smoke. 55% Cotton, 45% Linen. Made in Italy. Ashley is wearing a Size 0. Also available in Atlantic . Shop our collection of Labo.Art.</x:v>
      </x:c>
      <x:c r="AN1745" s="32" t="str">
        <x:v>https://github.com/shopifypartners/shopify-product-csvs-and-images/blob/master/csv-files/fashion.csv</x:v>
      </x:c>
      <x:c r="AO1745" s="32" t="str">
        <x:v>2026-08-05-v2</x:v>
      </x:c>
    </x:row>
    <x:row r="1746">
      <x:c r="A1746" s="32" t="n">
        <x:v>1745</x:v>
      </x:c>
      <x:c r="B1746" s="32" t="str">
        <x:v>Shopify</x:v>
      </x:c>
      <x:c r="C1746" s="32" t="str">
        <x:v>Shopify Partners sample: fashion.csv</x:v>
      </x:c>
      <x:c r="D1746" s="32" t="str">
        <x:v>fashion.csv:poldo-jacket-in-congo</x:v>
      </x:c>
      <x:c r="E1746" s="32" t="str"/>
      <x:c r="F1746" s="32" t="str">
        <x:v>Poldo Jacket</x:v>
      </x:c>
      <x:c r="G1746" s="32" t="str">
        <x:v>Labo.Art</x:v>
      </x:c>
      <x:c r="H1746" s="32" t="str">
        <x:v>Labo.Art</x:v>
      </x:c>
      <x:c r="I1746" s="47" t="n">
        <x:v>222.6</x:v>
      </x:c>
      <x:c r="J1746" s="32" t="str">
        <x:v>USD</x:v>
      </x:c>
      <x:c r="K1746" s="32" t="str">
        <x:v>02/18, 2/23 shoot, jackets, labo art, outerwear, publish, recrop, SALE, salefave3, salefavorite, SS15, visible, WEEK09, woman, womens</x:v>
      </x:c>
      <x:c r="L1746" s="32" t="str">
        <x:v>women's coats &amp; jackets</x:v>
      </x:c>
      <x:c r="M1746" s="67"/>
      <x:c r="N1746" s="32" t="str"/>
      <x:c r="O1746" s="32" t="str">
        <x:v>https://cdn.shopify.com/s/files/1/0923/8036/products/2015-02-23_Ashley-Look_24-601.jpeg?v=1437071535</x:v>
      </x:c>
      <x:c r="P1746" s="32" t="str"/>
      <x:c r="Q1746" s="32" t="str">
        <x:v>Estimated</x:v>
      </x:c>
      <x:c r="R1746" s="32" t="str">
        <x:v>Apparel</x:v>
      </x:c>
      <x:c r="S1746" s="32" t="str">
        <x:v>Casual jacket or coat</x:v>
      </x:c>
      <x:c r="T1746" s="32" t="str">
        <x:v>Keyword/category match: jacket</x:v>
      </x:c>
      <x:c r="U1746" s="32" t="str">
        <x:v>Low</x:v>
      </x:c>
      <x:c r="V1746" s="67" t="n">
        <x:v>500</x:v>
      </x:c>
      <x:c r="W1746" s="47" t="n">
        <x:v>11.17</x:v>
      </x:c>
      <x:c r="X1746" s="47" t="n">
        <x:v>23.27</x:v>
      </x:c>
      <x:c r="Y1746" s="47" t="n">
        <x:v>51.2</x:v>
      </x:c>
      <x:c r="Z1746" s="47" t="n">
        <x:v>1.5</x:v>
      </x:c>
      <x:c r="AA1746" s="47" t="n">
        <x:v>2.5</x:v>
      </x:c>
      <x:c r="AB1746" s="68" t="n">
        <x:v>10</x:v>
      </x:c>
      <x:c r="AC1746" s="47" t="n">
        <x:v>14.16</x:v>
      </x:c>
      <x:c r="AD1746" s="47" t="n">
        <x:v>30</x:v>
      </x:c>
      <x:c r="AE1746" s="47" t="n">
        <x:v>66.22</x:v>
      </x:c>
      <x:c r="AF1746" s="68" t="n">
        <x:v>2.9</x:v>
      </x:c>
      <x:c r="AG1746" s="47" t="n">
        <x:v>3.5</x:v>
      </x:c>
      <x:c r="AH1746" s="68" t="n">
        <x:v>5</x:v>
      </x:c>
      <x:c r="AI1746" s="47" t="n">
        <x:v>51.09</x:v>
      </x:c>
      <x:c r="AJ1746" s="47" t="n">
        <x:v>171.51</x:v>
      </x:c>
      <x:c r="AK1746" s="48" t="n">
        <x:v>0.77</x:v>
      </x:c>
      <x:c r="AL1746" s="32" t="str">
        <x:v>Shell, insulation, waterproofing, lining, and hardware dominate. Tariff and freight assumptions are illustrative and require current validation.</x:v>
      </x:c>
      <x:c r="AM1746" s="32" t="str">
        <x:v>This is a demonstration store. You can purchase products like this from Baby &amp; Company The Poldo Jacket is fantastically durable, yet lightweight. Button placket closure at front. Two exterior button pocket at front. Labo.Art. Color Congo. 77% Cotton, 23% Linen. Made in Italy. Ashley is wearing a Size 1. Also available in Atlantic. Shop our collection of Labo.Art.</x:v>
      </x:c>
      <x:c r="AN1746" s="32" t="str">
        <x:v>https://github.com/shopifypartners/shopify-product-csvs-and-images/blob/master/csv-files/fashion.csv</x:v>
      </x:c>
      <x:c r="AO1746" s="32" t="str">
        <x:v>2026-08-05-v2</x:v>
      </x:c>
    </x:row>
    <x:row r="1747">
      <x:c r="A1747" s="32" t="n">
        <x:v>1746</x:v>
      </x:c>
      <x:c r="B1747" s="32" t="str">
        <x:v>Shopify</x:v>
      </x:c>
      <x:c r="C1747" s="32" t="str">
        <x:v>Shopify Partners sample: fashion.csv</x:v>
      </x:c>
      <x:c r="D1747" s="32" t="str">
        <x:v>fashion.csv:neoprene-flower-dress-in-black</x:v>
      </x:c>
      <x:c r="E1747" s="32" t="str"/>
      <x:c r="F1747" s="32" t="str">
        <x:v>Neoprene Flower Dress in Black</x:v>
      </x:c>
      <x:c r="G1747" s="32" t="str">
        <x:v>Ter et Bantine</x:v>
      </x:c>
      <x:c r="H1747" s="32" t="str">
        <x:v>Ter et Bantine</x:v>
      </x:c>
      <x:c r="I1747" s="47" t="n">
        <x:v>593.6</x:v>
      </x:c>
      <x:c r="J1747" s="32" t="str">
        <x:v>USD</x:v>
      </x:c>
      <x:c r="K1747" s="32" t="str">
        <x:v>12/22, bounty, dress, dresses, reshoot, SALE, spring4, ss15, ter et bantine, visible, woman</x:v>
      </x:c>
      <x:c r="L1747" s="32" t="str">
        <x:v>women's dresses</x:v>
      </x:c>
      <x:c r="M1747" s="67"/>
      <x:c r="N1747" s="32" t="str"/>
      <x:c r="O1747" s="32" t="str">
        <x:v>https://cdn.shopify.com/s/files/1/0923/8036/products/2015-06-11-Ashley_Look4_21160_23446.jpeg?v=1437071513</x:v>
      </x:c>
      <x:c r="P1747" s="32" t="str"/>
      <x:c r="Q1747" s="32" t="str">
        <x:v>Estimated</x:v>
      </x:c>
      <x:c r="R1747" s="32" t="str">
        <x:v>Apparel</x:v>
      </x:c>
      <x:c r="S1747" s="32" t="str">
        <x:v>Casual dress</x:v>
      </x:c>
      <x:c r="T1747" s="32" t="str">
        <x:v>Platform product type: women's dresses</x:v>
      </x:c>
      <x:c r="U1747" s="32" t="str">
        <x:v>Low</x:v>
      </x:c>
      <x:c r="V1747" s="67" t="n">
        <x:v>500</x:v>
      </x:c>
      <x:c r="W1747" s="47" t="n">
        <x:v>4.85</x:v>
      </x:c>
      <x:c r="X1747" s="47" t="n">
        <x:v>9.69</x:v>
      </x:c>
      <x:c r="Y1747" s="47" t="n">
        <x:v>21.32</x:v>
      </x:c>
      <x:c r="Z1747" s="47" t="n">
        <x:v>0.75</x:v>
      </x:c>
      <x:c r="AA1747" s="47" t="n">
        <x:v>0.55</x:v>
      </x:c>
      <x:c r="AB1747" s="68" t="n">
        <x:v>10</x:v>
      </x:c>
      <x:c r="AC1747" s="47" t="n">
        <x:v>5.99</x:v>
      </x:c>
      <x:c r="AD1747" s="47" t="n">
        <x:v>12.09</x:v>
      </x:c>
      <x:c r="AE1747" s="47" t="n">
        <x:v>26.43</x:v>
      </x:c>
      <x:c r="AF1747" s="68" t="n">
        <x:v>2.9</x:v>
      </x:c>
      <x:c r="AG1747" s="47" t="n">
        <x:v>3.5</x:v>
      </x:c>
      <x:c r="AH1747" s="68" t="n">
        <x:v>5</x:v>
      </x:c>
      <x:c r="AI1747" s="47" t="n">
        <x:v>62.49</x:v>
      </x:c>
      <x:c r="AJ1747" s="47" t="n">
        <x:v>531.11</x:v>
      </x:c>
      <x:c r="AK1747" s="48" t="n">
        <x:v>0.895</x:v>
      </x:c>
      <x:c r="AL1747" s="32" t="str">
        <x:v>Fabric, lining, embellishment, and complexity vary widely. Tariff and freight assumptions are illustrative and require current validation.</x:v>
      </x:c>
      <x:c r="AM1747" s="32" t="str">
        <x:v>This is a demonstration store. You can purchase products like this from Baby &amp; Company Emerging apparel textile neoprene is uniquely ideal for spring. Comfort in the material, neoprene offers flattering stretch for shapely fit. This sleeveless piece incorporates contrast trimming and floral appliqué. Zip closure at center back. Ter et Bantine. Color Black. 90% Polyester, 10% Elastane. Made in Italy. Ashley is wearing an Italian 40. Shop our collection of Ter et Bantine.</x:v>
      </x:c>
      <x:c r="AN1747" s="32" t="str">
        <x:v>https://github.com/shopifypartners/shopify-product-csvs-and-images/blob/master/csv-files/fashion.csv</x:v>
      </x:c>
      <x:c r="AO1747" s="32" t="str">
        <x:v>2026-08-05-v2</x:v>
      </x:c>
    </x:row>
    <x:row r="1748">
      <x:c r="A1748" s="32" t="n">
        <x:v>1747</x:v>
      </x:c>
      <x:c r="B1748" s="32" t="str">
        <x:v>Shopify</x:v>
      </x:c>
      <x:c r="C1748" s="32" t="str">
        <x:v>Shopify Partners sample: fashion.csv</x:v>
      </x:c>
      <x:c r="D1748" s="32" t="str">
        <x:v>fashion.csv:balloon-cotton-dress-in-yellow</x:v>
      </x:c>
      <x:c r="E1748" s="32" t="str"/>
      <x:c r="F1748" s="32" t="str">
        <x:v>Balloon Cotton Dress in Yellow</x:v>
      </x:c>
      <x:c r="G1748" s="32" t="str">
        <x:v>Ter et Bantine</x:v>
      </x:c>
      <x:c r="H1748" s="32" t="str">
        <x:v>Ter et Bantine</x:v>
      </x:c>
      <x:c r="I1748" s="47" t="n">
        <x:v>418.6</x:v>
      </x:c>
      <x:c r="J1748" s="32" t="str">
        <x:v>USD</x:v>
      </x:c>
      <x:c r="K1748" s="32" t="str">
        <x:v>12/22, bounty, dress, dresses, Minimal, Minimalism, reshoot, SALE, sping6, spring6, ss15, ter et bantine, visible, woman</x:v>
      </x:c>
      <x:c r="L1748" s="32" t="str">
        <x:v>women's dresses</x:v>
      </x:c>
      <x:c r="M1748" s="67"/>
      <x:c r="N1748" s="32" t="str"/>
      <x:c r="O1748" s="32" t="str">
        <x:v>https://cdn.shopify.com/s/files/1/0923/8036/products/01052015_Lana_Look19_21168_0708.jpeg?v=1437071497</x:v>
      </x:c>
      <x:c r="P1748" s="32" t="str"/>
      <x:c r="Q1748" s="32" t="str">
        <x:v>Estimated</x:v>
      </x:c>
      <x:c r="R1748" s="32" t="str">
        <x:v>Apparel</x:v>
      </x:c>
      <x:c r="S1748" s="32" t="str">
        <x:v>Casual dress</x:v>
      </x:c>
      <x:c r="T1748" s="32" t="str">
        <x:v>Platform product type: women's dresses</x:v>
      </x:c>
      <x:c r="U1748" s="32" t="str">
        <x:v>Low</x:v>
      </x:c>
      <x:c r="V1748" s="67" t="n">
        <x:v>500</x:v>
      </x:c>
      <x:c r="W1748" s="47" t="n">
        <x:v>4.85</x:v>
      </x:c>
      <x:c r="X1748" s="47" t="n">
        <x:v>9.69</x:v>
      </x:c>
      <x:c r="Y1748" s="47" t="n">
        <x:v>21.32</x:v>
      </x:c>
      <x:c r="Z1748" s="47" t="n">
        <x:v>0.75</x:v>
      </x:c>
      <x:c r="AA1748" s="47" t="n">
        <x:v>0.55</x:v>
      </x:c>
      <x:c r="AB1748" s="68" t="n">
        <x:v>10</x:v>
      </x:c>
      <x:c r="AC1748" s="47" t="n">
        <x:v>5.99</x:v>
      </x:c>
      <x:c r="AD1748" s="47" t="n">
        <x:v>12.09</x:v>
      </x:c>
      <x:c r="AE1748" s="47" t="n">
        <x:v>26.43</x:v>
      </x:c>
      <x:c r="AF1748" s="68" t="n">
        <x:v>2.9</x:v>
      </x:c>
      <x:c r="AG1748" s="47" t="n">
        <x:v>3.5</x:v>
      </x:c>
      <x:c r="AH1748" s="68" t="n">
        <x:v>5</x:v>
      </x:c>
      <x:c r="AI1748" s="47" t="n">
        <x:v>48.66</x:v>
      </x:c>
      <x:c r="AJ1748" s="47" t="n">
        <x:v>369.94</x:v>
      </x:c>
      <x:c r="AK1748" s="48" t="n">
        <x:v>0.884</x:v>
      </x:c>
      <x:c r="AL1748" s="32" t="str">
        <x:v>Fabric, lining, embellishment, and complexity vary widely. Tariff and freight assumptions are illustrative and require current validation.</x:v>
      </x:c>
      <x:c r="AM1748" s="32" t="str">
        <x:v>This is a demonstration store. You can purchase products like this from Baby &amp; Company Billowing skirts in the spring breeze take us out of the winter lull to sunnier days. Full skirt with a statement silhouette, tailored collar, and V-neckline. Ter et Bantine. Color Yellow. 100% Cotton. Made in Italy. ﻿Lana is wearing an Italian 42. Also available in Black. Shop our collection of Ter et Bantine.</x:v>
      </x:c>
      <x:c r="AN1748" s="32" t="str">
        <x:v>https://github.com/shopifypartners/shopify-product-csvs-and-images/blob/master/csv-files/fashion.csv</x:v>
      </x:c>
      <x:c r="AO1748" s="32" t="str">
        <x:v>2026-08-05-v2</x:v>
      </x:c>
    </x:row>
    <x:row r="1749">
      <x:c r="A1749" s="32" t="n">
        <x:v>1748</x:v>
      </x:c>
      <x:c r="B1749" s="32" t="str">
        <x:v>Shopify</x:v>
      </x:c>
      <x:c r="C1749" s="32" t="str">
        <x:v>Shopify Partners sample: fashion.csv</x:v>
      </x:c>
      <x:c r="D1749" s="32" t="str">
        <x:v>fashion.csv:triangle-sleeveless-dress-in-multi</x:v>
      </x:c>
      <x:c r="E1749" s="32" t="str"/>
      <x:c r="F1749" s="32" t="str">
        <x:v>Triangle Sleeveless Dress in Multi</x:v>
      </x:c>
      <x:c r="G1749" s="32" t="str">
        <x:v>Ter et Bantine</x:v>
      </x:c>
      <x:c r="H1749" s="32" t="str">
        <x:v>Ter et Bantine</x:v>
      </x:c>
      <x:c r="I1749" s="47" t="n">
        <x:v>684.6</x:v>
      </x:c>
      <x:c r="J1749" s="32" t="str">
        <x:v>USD</x:v>
      </x:c>
      <x:c r="K1749" s="32" t="str">
        <x:v>12/22, blue, bounty, dress, dresses, embroidered, embroidery, lime, SALE, ss15, ter et bantine, visible, woman, yellow</x:v>
      </x:c>
      <x:c r="L1749" s="32" t="str">
        <x:v>women's dresses</x:v>
      </x:c>
      <x:c r="M1749" s="67"/>
      <x:c r="N1749" s="32" t="str"/>
      <x:c r="O1749" s="32" t="str">
        <x:v>https://cdn.shopify.com/s/files/1/0923/8036/products/01052015_Lana_Look21_21178_0738.jpeg?v=1437071465</x:v>
      </x:c>
      <x:c r="P1749" s="32" t="str"/>
      <x:c r="Q1749" s="32" t="str">
        <x:v>Estimated</x:v>
      </x:c>
      <x:c r="R1749" s="32" t="str">
        <x:v>Apparel</x:v>
      </x:c>
      <x:c r="S1749" s="32" t="str">
        <x:v>Casual dress</x:v>
      </x:c>
      <x:c r="T1749" s="32" t="str">
        <x:v>Platform product type: women's dresses</x:v>
      </x:c>
      <x:c r="U1749" s="32" t="str">
        <x:v>Low</x:v>
      </x:c>
      <x:c r="V1749" s="67" t="n">
        <x:v>500</x:v>
      </x:c>
      <x:c r="W1749" s="47" t="n">
        <x:v>6.54</x:v>
      </x:c>
      <x:c r="X1749" s="47" t="n">
        <x:v>13.08</x:v>
      </x:c>
      <x:c r="Y1749" s="47" t="n">
        <x:v>28.79</x:v>
      </x:c>
      <x:c r="Z1749" s="47" t="n">
        <x:v>0.75</x:v>
      </x:c>
      <x:c r="AA1749" s="47" t="n">
        <x:v>0.55</x:v>
      </x:c>
      <x:c r="AB1749" s="68" t="n">
        <x:v>10</x:v>
      </x:c>
      <x:c r="AC1749" s="47" t="n">
        <x:v>7.86</x:v>
      </x:c>
      <x:c r="AD1749" s="47" t="n">
        <x:v>15.82</x:v>
      </x:c>
      <x:c r="AE1749" s="47" t="n">
        <x:v>34.64</x:v>
      </x:c>
      <x:c r="AF1749" s="68" t="n">
        <x:v>2.9</x:v>
      </x:c>
      <x:c r="AG1749" s="47" t="n">
        <x:v>3.5</x:v>
      </x:c>
      <x:c r="AH1749" s="68" t="n">
        <x:v>5</x:v>
      </x:c>
      <x:c r="AI1749" s="47" t="n">
        <x:v>73.41</x:v>
      </x:c>
      <x:c r="AJ1749" s="47" t="n">
        <x:v>611.19</x:v>
      </x:c>
      <x:c r="AK1749" s="48" t="n">
        <x:v>0.893</x:v>
      </x:c>
      <x:c r="AL1749" s="32" t="str">
        <x:v>Fabric, lining, embellishment, and complexity vary widely. Modifiers: silk material. Tariff and freight assumptions are illustrative and require current validation.</x:v>
      </x:c>
      <x:c r="AM1749" s="32" t="str">
        <x:v>This is a demonstration store. You can purchase products like this from Baby &amp; Company Triangular pattering of bubbled shapes presents excellence in texture. This sleeveless piece incorporates our spring palette for an exclusive look. Zip closure at center back. Ter et Bantine. Color Multi. 60% Polyester, 21% Cotton, 8% Acrylic, 7% Silk, 4% Polyamide, 100% Cotton, 100% Cotton. Made in Italy. ﻿Lana is wearing an Italian 40. Shop our collection of Ter et Bantine.</x:v>
      </x:c>
      <x:c r="AN1749" s="32" t="str">
        <x:v>https://github.com/shopifypartners/shopify-product-csvs-and-images/blob/master/csv-files/fashion.csv</x:v>
      </x:c>
      <x:c r="AO1749" s="32" t="str">
        <x:v>2026-08-05-v2</x:v>
      </x:c>
    </x:row>
    <x:row r="1750">
      <x:c r="A1750" s="32" t="n">
        <x:v>1749</x:v>
      </x:c>
      <x:c r="B1750" s="32" t="str">
        <x:v>Shopify</x:v>
      </x:c>
      <x:c r="C1750" s="32" t="str">
        <x:v>Shopify Partners sample: fashion.csv</x:v>
      </x:c>
      <x:c r="D1750" s="32" t="str">
        <x:v>fashion.csv:zip-back-circle-blouse-in-black</x:v>
      </x:c>
      <x:c r="E1750" s="32" t="str"/>
      <x:c r="F1750" s="32" t="str">
        <x:v>Zip Back Circle Blouse in Black</x:v>
      </x:c>
      <x:c r="G1750" s="32" t="str">
        <x:v>Ter et Bantine</x:v>
      </x:c>
      <x:c r="H1750" s="32" t="str">
        <x:v>Ter et Bantine</x:v>
      </x:c>
      <x:c r="I1750" s="47" t="n">
        <x:v>369.6</x:v>
      </x:c>
      <x:c r="J1750" s="32" t="str">
        <x:v>USD</x:v>
      </x:c>
      <x:c r="K1750" s="32" t="str">
        <x:v>12/22, black, bounty, knitwear, reshoot, SALE, spring4, ss15, ter et bantine, top, tops, visible, woman</x:v>
      </x:c>
      <x:c r="L1750" s="32" t="str">
        <x:v>women's tops</x:v>
      </x:c>
      <x:c r="M1750" s="67"/>
      <x:c r="N1750" s="32" t="str"/>
      <x:c r="O1750" s="32" t="str">
        <x:v>https://cdn.shopify.com/s/files/1/0923/8036/products/01052015_Lana_Look1_21182_0058.jpeg?v=1437071458</x:v>
      </x:c>
      <x:c r="P1750" s="32" t="str"/>
      <x:c r="Q1750" s="32" t="str">
        <x:v>Estimated</x:v>
      </x:c>
      <x:c r="R1750" s="32" t="str">
        <x:v>Apparel</x:v>
      </x:c>
      <x:c r="S1750" s="32" t="str">
        <x:v>Button-down shirt or blouse</x:v>
      </x:c>
      <x:c r="T1750" s="32" t="str">
        <x:v>Keyword/category match: blouse</x:v>
      </x:c>
      <x:c r="U1750" s="32" t="str">
        <x:v>Medium</x:v>
      </x:c>
      <x:c r="V1750" s="67" t="n">
        <x:v>500</x:v>
      </x:c>
      <x:c r="W1750" s="47" t="n">
        <x:v>4</x:v>
      </x:c>
      <x:c r="X1750" s="47" t="n">
        <x:v>7.5</x:v>
      </x:c>
      <x:c r="Y1750" s="47" t="n">
        <x:v>14</x:v>
      </x:c>
      <x:c r="Z1750" s="47" t="n">
        <x:v>0.6</x:v>
      </x:c>
      <x:c r="AA1750" s="47" t="n">
        <x:v>0.35</x:v>
      </x:c>
      <x:c r="AB1750" s="68" t="n">
        <x:v>10</x:v>
      </x:c>
      <x:c r="AC1750" s="47" t="n">
        <x:v>4.93</x:v>
      </x:c>
      <x:c r="AD1750" s="47" t="n">
        <x:v>9.29</x:v>
      </x:c>
      <x:c r="AE1750" s="47" t="n">
        <x:v>17.55</x:v>
      </x:c>
      <x:c r="AF1750" s="68" t="n">
        <x:v>2.9</x:v>
      </x:c>
      <x:c r="AG1750" s="47" t="n">
        <x:v>3.5</x:v>
      </x:c>
      <x:c r="AH1750" s="68" t="n">
        <x:v>5</x:v>
      </x:c>
      <x:c r="AI1750" s="47" t="n">
        <x:v>41.99</x:v>
      </x:c>
      <x:c r="AJ1750" s="47" t="n">
        <x:v>327.61</x:v>
      </x:c>
      <x:c r="AK1750" s="48" t="n">
        <x:v>0.8859999999999999</x:v>
      </x:c>
      <x:c r="AL1750" s="32" t="str">
        <x:v>Fabric, pattern matching, buttons, and finishing drive variance. Tariff and freight assumptions are illustrative and require current validation.</x:v>
      </x:c>
      <x:c r="AM1750" s="32" t="str">
        <x:v>This is a demonstration store. You can purchase products like this from Baby &amp; Company This sleeveless blouse takes knitted patterning to another level. The irregular circles resemble the elegance of peacock feathers in heathered black. Zip closure at center back. Front side darts. Ter et Bantine. Color Black. 80% Cotton, 11% Linen, 8% Polyamide, 1% Elastane. Made in Italy. Lana is wearing a size 40. Shop our collection of Ter et Bantine.</x:v>
      </x:c>
      <x:c r="AN1750" s="32" t="str">
        <x:v>https://github.com/shopifypartners/shopify-product-csvs-and-images/blob/master/csv-files/fashion.csv</x:v>
      </x:c>
      <x:c r="AO1750" s="32" t="str">
        <x:v>2026-08-05-v2</x:v>
      </x:c>
    </x:row>
    <x:row r="1751">
      <x:c r="A1751" s="32" t="n">
        <x:v>1750</x:v>
      </x:c>
      <x:c r="B1751" s="32" t="str">
        <x:v>Shopify</x:v>
      </x:c>
      <x:c r="C1751" s="32" t="str">
        <x:v>Shopify Partners sample: fashion.csv</x:v>
      </x:c>
      <x:c r="D1751" s="32" t="str">
        <x:v>fashion.csv:neoprene-flower-coat-in-black</x:v>
      </x:c>
      <x:c r="E1751" s="32" t="str"/>
      <x:c r="F1751" s="32" t="str">
        <x:v>Neoprene Flower Coat in Black</x:v>
      </x:c>
      <x:c r="G1751" s="32" t="str">
        <x:v>Ter et Bantine</x:v>
      </x:c>
      <x:c r="H1751" s="32" t="str">
        <x:v>Ter et Bantine</x:v>
      </x:c>
      <x:c r="I1751" s="47" t="n">
        <x:v>1048.6</x:v>
      </x:c>
      <x:c r="J1751" s="32" t="str">
        <x:v>USD</x:v>
      </x:c>
      <x:c r="K1751" s="32" t="str">
        <x:v>12/22, bounty, jacket, outerwear, SALE, shoot, spring4, ss15, ter et bantine, visible, woman, women's</x:v>
      </x:c>
      <x:c r="L1751" s="32" t="str">
        <x:v>women's coats &amp; jackets</x:v>
      </x:c>
      <x:c r="M1751" s="67"/>
      <x:c r="N1751" s="32" t="str"/>
      <x:c r="O1751" s="32" t="str">
        <x:v>https://cdn.shopify.com/s/files/1/0923/8036/products/01052015_Lana_Look14_21186_0493-Edit.jpeg?v=1437071450</x:v>
      </x:c>
      <x:c r="P1751" s="32" t="str"/>
      <x:c r="Q1751" s="32" t="str">
        <x:v>Estimated</x:v>
      </x:c>
      <x:c r="R1751" s="32" t="str">
        <x:v>Apparel</x:v>
      </x:c>
      <x:c r="S1751" s="32" t="str">
        <x:v>Casual jacket or coat</x:v>
      </x:c>
      <x:c r="T1751" s="32" t="str">
        <x:v>Keyword/category match: jacket</x:v>
      </x:c>
      <x:c r="U1751" s="32" t="str">
        <x:v>Low</x:v>
      </x:c>
      <x:c r="V1751" s="67" t="n">
        <x:v>500</x:v>
      </x:c>
      <x:c r="W1751" s="47" t="n">
        <x:v>11.17</x:v>
      </x:c>
      <x:c r="X1751" s="47" t="n">
        <x:v>23.27</x:v>
      </x:c>
      <x:c r="Y1751" s="47" t="n">
        <x:v>51.2</x:v>
      </x:c>
      <x:c r="Z1751" s="47" t="n">
        <x:v>1.5</x:v>
      </x:c>
      <x:c r="AA1751" s="47" t="n">
        <x:v>2.5</x:v>
      </x:c>
      <x:c r="AB1751" s="68" t="n">
        <x:v>10</x:v>
      </x:c>
      <x:c r="AC1751" s="47" t="n">
        <x:v>14.16</x:v>
      </x:c>
      <x:c r="AD1751" s="47" t="n">
        <x:v>30</x:v>
      </x:c>
      <x:c r="AE1751" s="47" t="n">
        <x:v>66.22</x:v>
      </x:c>
      <x:c r="AF1751" s="68" t="n">
        <x:v>2.9</x:v>
      </x:c>
      <x:c r="AG1751" s="47" t="n">
        <x:v>3.5</x:v>
      </x:c>
      <x:c r="AH1751" s="68" t="n">
        <x:v>5</x:v>
      </x:c>
      <x:c r="AI1751" s="47" t="n">
        <x:v>116.34</x:v>
      </x:c>
      <x:c r="AJ1751" s="47" t="n">
        <x:v>932.26</x:v>
      </x:c>
      <x:c r="AK1751" s="48" t="n">
        <x:v>0.889</x:v>
      </x:c>
      <x:c r="AL1751" s="32" t="str">
        <x:v>Shell, insulation, waterproofing, lining, and hardware dominate. Tariff and freight assumptions are illustrative and require current validation.</x:v>
      </x:c>
      <x:c r="AM1751" s="32" t="str">
        <x:v>This is a demonstration store. You can purchase products like this from Baby &amp; Company Emerging apparel textile neoprene is uniquely ideal for spring. Excellent insulator for cooler weather while roomy for layering. Floral appliqué. Fully finished. Thigh Length. 3/4" length raglan sleeves. Single snap button front closure. Ter et Bantine. Color Black. 90% Polyester, 10% Elastane. Made in Italy. Lana is wearing an Italian 38. Shop our collection of Ter et Bantine.</x:v>
      </x:c>
      <x:c r="AN1751" s="32" t="str">
        <x:v>https://github.com/shopifypartners/shopify-product-csvs-and-images/blob/master/csv-files/fashion.csv</x:v>
      </x:c>
      <x:c r="AO1751" s="32" t="str">
        <x:v>2026-08-05-v2</x:v>
      </x:c>
    </x:row>
    <x:row r="1752">
      <x:c r="A1752" s="32" t="n">
        <x:v>1751</x:v>
      </x:c>
      <x:c r="B1752" s="32" t="str">
        <x:v>Shopify</x:v>
      </x:c>
      <x:c r="C1752" s="32" t="str">
        <x:v>Shopify Partners sample: fashion.csv</x:v>
      </x:c>
      <x:c r="D1752" s="32" t="str">
        <x:v>fashion.csv:double-pocket-blazer-in-black</x:v>
      </x:c>
      <x:c r="E1752" s="32" t="str"/>
      <x:c r="F1752" s="32" t="str">
        <x:v>Double Pocket Blazer in Black</x:v>
      </x:c>
      <x:c r="G1752" s="32" t="str">
        <x:v>Ter et Bantine</x:v>
      </x:c>
      <x:c r="H1752" s="32" t="str">
        <x:v>Ter et Bantine</x:v>
      </x:c>
      <x:c r="I1752" s="47" t="n">
        <x:v>938</x:v>
      </x:c>
      <x:c r="J1752" s="32" t="str">
        <x:v>USD</x:v>
      </x:c>
      <x:c r="K1752" s="32" t="str">
        <x:v>12/22, arrivals, AW15, blazer, bounty, outerwear, reshoot, Shot 5/14, signature, spring8, ter et bantine, tops, visible, woman</x:v>
      </x:c>
      <x:c r="L1752" s="32" t="str">
        <x:v>women's coats &amp; jackets</x:v>
      </x:c>
      <x:c r="M1752" s="67"/>
      <x:c r="N1752" s="32" t="str"/>
      <x:c r="O1752" s="32" t="str">
        <x:v>https://cdn.shopify.com/s/files/1/0923/8036/products/2015-05-14_Ashley_Look4_21190_21880.jpeg?v=1437071441</x:v>
      </x:c>
      <x:c r="P1752" s="32" t="str"/>
      <x:c r="Q1752" s="32" t="str">
        <x:v>Estimated</x:v>
      </x:c>
      <x:c r="R1752" s="32" t="str">
        <x:v>Apparel</x:v>
      </x:c>
      <x:c r="S1752" s="32" t="str">
        <x:v>Casual jacket or coat</x:v>
      </x:c>
      <x:c r="T1752" s="32" t="str">
        <x:v>Keyword/category match: jacket</x:v>
      </x:c>
      <x:c r="U1752" s="32" t="str">
        <x:v>Low</x:v>
      </x:c>
      <x:c r="V1752" s="67" t="n">
        <x:v>500</x:v>
      </x:c>
      <x:c r="W1752" s="47" t="n">
        <x:v>11.17</x:v>
      </x:c>
      <x:c r="X1752" s="47" t="n">
        <x:v>23.27</x:v>
      </x:c>
      <x:c r="Y1752" s="47" t="n">
        <x:v>51.2</x:v>
      </x:c>
      <x:c r="Z1752" s="47" t="n">
        <x:v>1.5</x:v>
      </x:c>
      <x:c r="AA1752" s="47" t="n">
        <x:v>2.5</x:v>
      </x:c>
      <x:c r="AB1752" s="68" t="n">
        <x:v>10</x:v>
      </x:c>
      <x:c r="AC1752" s="47" t="n">
        <x:v>14.16</x:v>
      </x:c>
      <x:c r="AD1752" s="47" t="n">
        <x:v>30</x:v>
      </x:c>
      <x:c r="AE1752" s="47" t="n">
        <x:v>66.22</x:v>
      </x:c>
      <x:c r="AF1752" s="68" t="n">
        <x:v>2.9</x:v>
      </x:c>
      <x:c r="AG1752" s="47" t="n">
        <x:v>3.5</x:v>
      </x:c>
      <x:c r="AH1752" s="68" t="n">
        <x:v>5</x:v>
      </x:c>
      <x:c r="AI1752" s="47" t="n">
        <x:v>107.6</x:v>
      </x:c>
      <x:c r="AJ1752" s="47" t="n">
        <x:v>830.4</x:v>
      </x:c>
      <x:c r="AK1752" s="48" t="n">
        <x:v>0.885</x:v>
      </x:c>
      <x:c r="AL1752" s="32" t="str">
        <x:v>Shell, insulation, waterproofing, lining, and hardware dominate. Tariff and freight assumptions are illustrative and require current validation.</x:v>
      </x:c>
      <x:c r="AM1752" s="32" t="str">
        <x:v>This is a demonstration store. You can purchase products like this from Baby &amp; Company This tailored blazer with a slight flair at waist presents a flattering elegance to any form. With structured darts and paneling, this piece elongates the frame. Single button opening. Tailored lapels, sleeves, and collar. Lined throughout. Ter et Bantine. Color Black. 98% Cotton, 2% Elastane. Made in Italy. ﻿Ashley is wearing an Italian 40. Shop our collection of Ter et Bantine.</x:v>
      </x:c>
      <x:c r="AN1752" s="32" t="str">
        <x:v>https://github.com/shopifypartners/shopify-product-csvs-and-images/blob/master/csv-files/fashion.csv</x:v>
      </x:c>
      <x:c r="AO1752" s="32" t="str">
        <x:v>2026-08-05-v2</x:v>
      </x:c>
    </x:row>
    <x:row r="1753">
      <x:c r="A1753" s="32" t="n">
        <x:v>1752</x:v>
      </x:c>
      <x:c r="B1753" s="32" t="str">
        <x:v>Shopify</x:v>
      </x:c>
      <x:c r="C1753" s="32" t="str">
        <x:v>Shopify Partners sample: fashion.csv</x:v>
      </x:c>
      <x:c r="D1753" s="32" t="str">
        <x:v>fashion.csv:long-pencil-skirt-in-black</x:v>
      </x:c>
      <x:c r="E1753" s="32" t="str"/>
      <x:c r="F1753" s="32" t="str">
        <x:v>Long Pencil Skirt in Black</x:v>
      </x:c>
      <x:c r="G1753" s="32" t="str">
        <x:v>Ter et Bantine</x:v>
      </x:c>
      <x:c r="H1753" s="32" t="str">
        <x:v>Ter et Bantine</x:v>
      </x:c>
      <x:c r="I1753" s="47" t="n">
        <x:v>448</x:v>
      </x:c>
      <x:c r="J1753" s="32" t="str">
        <x:v>USD</x:v>
      </x:c>
      <x:c r="K1753" s="32" t="str">
        <x:v>12/22, arrivals, AW15, black, bottoms, bounty, cotton, new, new arrivals, pencil, reshoot, shoot, Shot 5/14, signature, skirt, spring4, spring5, spring7, spring8, stretch, ter et bantine, visible, woman</x:v>
      </x:c>
      <x:c r="L1753" s="32" t="str">
        <x:v>women's skirts</x:v>
      </x:c>
      <x:c r="M1753" s="67"/>
      <x:c r="N1753" s="32" t="str"/>
      <x:c r="O1753" s="32" t="str">
        <x:v>https://cdn.shopify.com/s/files/1/0923/8036/products/2015-05-14_Ashley_Look6_21194_21918.jpeg?v=1437071433</x:v>
      </x:c>
      <x:c r="P1753" s="32" t="str"/>
      <x:c r="Q1753" s="32" t="str">
        <x:v>Estimated</x:v>
      </x:c>
      <x:c r="R1753" s="32" t="str">
        <x:v>Apparel</x:v>
      </x:c>
      <x:c r="S1753" s="32" t="str">
        <x:v>Skirt</x:v>
      </x:c>
      <x:c r="T1753" s="32" t="str">
        <x:v>Platform product type: women's skirts</x:v>
      </x:c>
      <x:c r="U1753" s="32" t="str">
        <x:v>Low</x:v>
      </x:c>
      <x:c r="V1753" s="67" t="n">
        <x:v>500</x:v>
      </x:c>
      <x:c r="W1753" s="47" t="n">
        <x:v>3.5</x:v>
      </x:c>
      <x:c r="X1753" s="47" t="n">
        <x:v>7</x:v>
      </x:c>
      <x:c r="Y1753" s="47" t="n">
        <x:v>14</x:v>
      </x:c>
      <x:c r="Z1753" s="47" t="n">
        <x:v>0.6</x:v>
      </x:c>
      <x:c r="AA1753" s="47" t="n">
        <x:v>0.4</x:v>
      </x:c>
      <x:c r="AB1753" s="68" t="n">
        <x:v>10</x:v>
      </x:c>
      <x:c r="AC1753" s="47" t="n">
        <x:v>4.4</x:v>
      </x:c>
      <x:c r="AD1753" s="47" t="n">
        <x:v>8.8</x:v>
      </x:c>
      <x:c r="AE1753" s="47" t="n">
        <x:v>17.71</x:v>
      </x:c>
      <x:c r="AF1753" s="68" t="n">
        <x:v>2.9</x:v>
      </x:c>
      <x:c r="AG1753" s="47" t="n">
        <x:v>3.5</x:v>
      </x:c>
      <x:c r="AH1753" s="68" t="n">
        <x:v>5</x:v>
      </x:c>
      <x:c r="AI1753" s="47" t="n">
        <x:v>47.69</x:v>
      </x:c>
      <x:c r="AJ1753" s="47" t="n">
        <x:v>400.31</x:v>
      </x:c>
      <x:c r="AK1753" s="48" t="n">
        <x:v>0.894</x:v>
      </x:c>
      <x:c r="AL1753" s="32" t="str">
        <x:v>Fabric, length, pleating, lining, and finishing affect cost. Tariff and freight assumptions are illustrative and require current validation.</x:v>
      </x:c>
      <x:c r="AM1753" s="32" t="str">
        <x:v>This is a demonstration store. You can purchase products like this from Baby &amp; Company Classic pencil skirt is tea length with a slim silhouette. This diverse piece presents a work-worthy staple while potential for the cocktail party or the weekend outing. Back darts perfect trim fit. Skirt hook and eye closure with back zip. Ter et Bantine. Color Black. 98% Cotton, 2% Elastane. Made in Italy. Lana is wearing an Italian 40. Shop our collection of Ter et Bantine.</x:v>
      </x:c>
      <x:c r="AN1753" s="32" t="str">
        <x:v>https://github.com/shopifypartners/shopify-product-csvs-and-images/blob/master/csv-files/fashion.csv</x:v>
      </x:c>
      <x:c r="AO1753" s="32" t="str">
        <x:v>2026-08-05-v2</x:v>
      </x:c>
    </x:row>
    <x:row r="1754">
      <x:c r="A1754" s="32" t="n">
        <x:v>1753</x:v>
      </x:c>
      <x:c r="B1754" s="32" t="str">
        <x:v>Shopify</x:v>
      </x:c>
      <x:c r="C1754" s="32" t="str">
        <x:v>Shopify Partners sample: fashion.csv</x:v>
      </x:c>
      <x:c r="D1754" s="32" t="str">
        <x:v>fashion.csv:tucked-sleeve-blouse-in-navy</x:v>
      </x:c>
      <x:c r="E1754" s="32" t="str"/>
      <x:c r="F1754" s="32" t="str">
        <x:v>Tucked Sleeve Blouse in Navy</x:v>
      </x:c>
      <x:c r="G1754" s="32" t="str">
        <x:v>Ter et Bantine</x:v>
      </x:c>
      <x:c r="H1754" s="32" t="str">
        <x:v>Ter et Bantine</x:v>
      </x:c>
      <x:c r="I1754" s="47" t="n">
        <x:v>313.6</x:v>
      </x:c>
      <x:c r="J1754" s="32" t="str">
        <x:v>USD</x:v>
      </x:c>
      <x:c r="K1754" s="32" t="str">
        <x:v>12/22, bounty, new, reshoot, SALE, spring7, ss15, ter et bantine, top, tops, visible, woman</x:v>
      </x:c>
      <x:c r="L1754" s="32" t="str">
        <x:v>women's tops</x:v>
      </x:c>
      <x:c r="M1754" s="67"/>
      <x:c r="N1754" s="32" t="str"/>
      <x:c r="O1754" s="32" t="str">
        <x:v>https://cdn.shopify.com/s/files/1/0923/8036/products/01052015_Lana_Look2_21199_0039.jpeg?v=1437071426</x:v>
      </x:c>
      <x:c r="P1754" s="32" t="str"/>
      <x:c r="Q1754" s="32" t="str">
        <x:v>Estimated</x:v>
      </x:c>
      <x:c r="R1754" s="32" t="str">
        <x:v>Tools</x:v>
      </x:c>
      <x:c r="S1754" s="32" t="str">
        <x:v>Plastic or rubber hardware kit</x:v>
      </x:c>
      <x:c r="T1754" s="32" t="str">
        <x:v>Keyword/category match: oring</x:v>
      </x:c>
      <x:c r="U1754" s="32" t="str">
        <x:v>Medium</x:v>
      </x:c>
      <x:c r="V1754" s="67" t="n">
        <x:v>500</x:v>
      </x:c>
      <x:c r="W1754" s="47" t="n">
        <x:v>0.88</x:v>
      </x:c>
      <x:c r="X1754" s="47" t="n">
        <x:v>3.31</x:v>
      </x:c>
      <x:c r="Y1754" s="47" t="n">
        <x:v>11.02</x:v>
      </x:c>
      <x:c r="Z1754" s="47" t="n">
        <x:v>0.6</x:v>
      </x:c>
      <x:c r="AA1754" s="47" t="n">
        <x:v>0.5</x:v>
      </x:c>
      <x:c r="AB1754" s="68" t="n">
        <x:v>5</x:v>
      </x:c>
      <x:c r="AC1754" s="47" t="n">
        <x:v>1.29</x:v>
      </x:c>
      <x:c r="AD1754" s="47" t="n">
        <x:v>4.63</x:v>
      </x:c>
      <x:c r="AE1754" s="47" t="n">
        <x:v>14.72</x:v>
      </x:c>
      <x:c r="AF1754" s="68" t="n">
        <x:v>2.9</x:v>
      </x:c>
      <x:c r="AG1754" s="47" t="n">
        <x:v>3.5</x:v>
      </x:c>
      <x:c r="AH1754" s="68" t="n">
        <x:v>5</x:v>
      </x:c>
      <x:c r="AI1754" s="47" t="n">
        <x:v>32.9</x:v>
      </x:c>
      <x:c r="AJ1754" s="47" t="n">
        <x:v>280.7</x:v>
      </x:c>
      <x:c r="AK1754" s="48" t="n">
        <x:v>0.895</x:v>
      </x:c>
      <x:c r="AL1754" s="32" t="str">
        <x:v>Piece count, material grade, molds, and sorting labor affect cost. Tariff and freight assumptions are illustrative and require current validation.</x:v>
      </x:c>
      <x:c r="AM1754" s="32" t="str">
        <x:v>This is a demonstration store. You can purchase products like this from Baby &amp; Company The Tucked Sleeve Blouse is an exceptional piece with specialized tailoring. Hidden elastic gathering creates a truly unique shape. Subtle side darts for fit. Invisible zip at center back. Dropped cap sleeves. Fully-lined. Ter et Bantine. Color Navy. 88% Cotton, 12% Polyamide. Made in Italy. Lana is wearing a size 42. Shop our collection of Ter et Bantine.</x:v>
      </x:c>
      <x:c r="AN1754" s="32" t="str">
        <x:v>https://github.com/shopifypartners/shopify-product-csvs-and-images/blob/master/csv-files/fashion.csv</x:v>
      </x:c>
      <x:c r="AO1754" s="32" t="str">
        <x:v>2026-08-05-v2</x:v>
      </x:c>
    </x:row>
    <x:row r="1755">
      <x:c r="A1755" s="32" t="n">
        <x:v>1754</x:v>
      </x:c>
      <x:c r="B1755" s="32" t="str">
        <x:v>Shopify</x:v>
      </x:c>
      <x:c r="C1755" s="32" t="str">
        <x:v>Shopify Partners sample: fashion.csv</x:v>
      </x:c>
      <x:c r="D1755" s="32" t="str">
        <x:v>fashion.csv:straight-seam-trouser-in-black</x:v>
      </x:c>
      <x:c r="E1755" s="32" t="str"/>
      <x:c r="F1755" s="32" t="str">
        <x:v>Straight Seam Trouser in Black</x:v>
      </x:c>
      <x:c r="G1755" s="32" t="str">
        <x:v>Ter et Bantine</x:v>
      </x:c>
      <x:c r="H1755" s="32" t="str">
        <x:v>Ter et Bantine</x:v>
      </x:c>
      <x:c r="I1755" s="47" t="n">
        <x:v>588</x:v>
      </x:c>
      <x:c r="J1755" s="32" t="str">
        <x:v>USD</x:v>
      </x:c>
      <x:c r="K1755" s="32" t="str">
        <x:v>12/22, arrivals, AW15, black, bottoms, bounty, pant, reshoot, shiny, shoot, Shot 5/14, signature, spring8, ter et bantine, trousers, visible, woman, women's</x:v>
      </x:c>
      <x:c r="L1755" s="32" t="str">
        <x:v>women's pants</x:v>
      </x:c>
      <x:c r="M1755" s="67"/>
      <x:c r="N1755" s="32" t="str"/>
      <x:c r="O1755" s="32" t="str">
        <x:v>https://cdn.shopify.com/s/files/1/0923/8036/products/2015-05-14_Ashley_Look8_21202_21954.jpeg?v=1437071418</x:v>
      </x:c>
      <x:c r="P1755" s="32" t="str"/>
      <x:c r="Q1755" s="32" t="str">
        <x:v>Estimated</x:v>
      </x:c>
      <x:c r="R1755" s="32" t="str">
        <x:v>Apparel</x:v>
      </x:c>
      <x:c r="S1755" s="32" t="str">
        <x:v>Pants or trousers</x:v>
      </x:c>
      <x:c r="T1755" s="32" t="str">
        <x:v>Platform product type: women's pants</x:v>
      </x:c>
      <x:c r="U1755" s="32" t="str">
        <x:v>Medium</x:v>
      </x:c>
      <x:c r="V1755" s="67" t="n">
        <x:v>500</x:v>
      </x:c>
      <x:c r="W1755" s="47" t="n">
        <x:v>6.75</x:v>
      </x:c>
      <x:c r="X1755" s="47" t="n">
        <x:v>12.15</x:v>
      </x:c>
      <x:c r="Y1755" s="47" t="n">
        <x:v>24.3</x:v>
      </x:c>
      <x:c r="Z1755" s="47" t="n">
        <x:v>0.7</x:v>
      </x:c>
      <x:c r="AA1755" s="47" t="n">
        <x:v>0.65</x:v>
      </x:c>
      <x:c r="AB1755" s="68" t="n">
        <x:v>10</x:v>
      </x:c>
      <x:c r="AC1755" s="47" t="n">
        <x:v>8.14</x:v>
      </x:c>
      <x:c r="AD1755" s="47" t="n">
        <x:v>14.85</x:v>
      </x:c>
      <x:c r="AE1755" s="47" t="n">
        <x:v>29.81</x:v>
      </x:c>
      <x:c r="AF1755" s="68" t="n">
        <x:v>2.9</x:v>
      </x:c>
      <x:c r="AG1755" s="47" t="n">
        <x:v>3.5</x:v>
      </x:c>
      <x:c r="AH1755" s="68" t="n">
        <x:v>5</x:v>
      </x:c>
      <x:c r="AI1755" s="47" t="n">
        <x:v>64.8</x:v>
      </x:c>
      <x:c r="AJ1755" s="47" t="n">
        <x:v>523.2</x:v>
      </x:c>
      <x:c r="AK1755" s="48" t="n">
        <x:v>0.89</x:v>
      </x:c>
      <x:c r="AL1755" s="32" t="str">
        <x:v>Fabric, construction, wash, and hardware affect cost. Modifiers: silk material. Tariff and freight assumptions are illustrative and require current validation.</x:v>
      </x:c>
      <x:c r="AM1755" s="32" t="str">
        <x:v>This is a demonstration store. You can purchase products like this from Baby &amp; Company This structured trouser offers a straight leg for a lasting fit. With a touch of silk, this piece presents an irresistible luxe. Front zip fly with skirt hook and eye closure. Front side, and back pockets. Fully-finished. Ter et Bantine. Color Black. 92% Cotton, 8% Silk, 100% Cotton. Made in Italy. Ashley is wearing an Italian 40. Shop our collection of Ter et Bantine.</x:v>
      </x:c>
      <x:c r="AN1755" s="32" t="str">
        <x:v>https://github.com/shopifypartners/shopify-product-csvs-and-images/blob/master/csv-files/fashion.csv</x:v>
      </x:c>
      <x:c r="AO1755" s="32" t="str">
        <x:v>2026-08-05-v2</x:v>
      </x:c>
    </x:row>
    <x:row r="1756">
      <x:c r="A1756" s="32" t="n">
        <x:v>1755</x:v>
      </x:c>
      <x:c r="B1756" s="32" t="str">
        <x:v>Shopify</x:v>
      </x:c>
      <x:c r="C1756" s="32" t="str">
        <x:v>Shopify Partners sample: fashion.csv</x:v>
      </x:c>
      <x:c r="D1756" s="32" t="str">
        <x:v>fashion.csv:pleat-back-blouse-in-white</x:v>
      </x:c>
      <x:c r="E1756" s="32" t="str"/>
      <x:c r="F1756" s="32" t="str">
        <x:v>Pleat Back Blouse in White</x:v>
      </x:c>
      <x:c r="G1756" s="32" t="str">
        <x:v>Ter et Bantine</x:v>
      </x:c>
      <x:c r="H1756" s="32" t="str">
        <x:v>Ter et Bantine</x:v>
      </x:c>
      <x:c r="I1756" s="47" t="n">
        <x:v>250.6</x:v>
      </x:c>
      <x:c r="J1756" s="32" t="str">
        <x:v>USD</x:v>
      </x:c>
      <x:c r="K1756" s="32" t="str">
        <x:v>12/22, bounty, cooloff, SALE, spring4, ss15, ter et bantine, top, tops, visible, woman</x:v>
      </x:c>
      <x:c r="L1756" s="32" t="str">
        <x:v>women's tops</x:v>
      </x:c>
      <x:c r="M1756" s="67"/>
      <x:c r="N1756" s="32" t="str"/>
      <x:c r="O1756" s="32" t="str">
        <x:v>https://cdn.shopify.com/s/files/1/0923/8036/products/01052015_Lana_Look4_21206_0097.jpeg?v=1437071411</x:v>
      </x:c>
      <x:c r="P1756" s="32" t="str"/>
      <x:c r="Q1756" s="32" t="str">
        <x:v>Estimated</x:v>
      </x:c>
      <x:c r="R1756" s="32" t="str">
        <x:v>Apparel</x:v>
      </x:c>
      <x:c r="S1756" s="32" t="str">
        <x:v>Button-down shirt or blouse</x:v>
      </x:c>
      <x:c r="T1756" s="32" t="str">
        <x:v>Keyword/category match: blouse</x:v>
      </x:c>
      <x:c r="U1756" s="32" t="str">
        <x:v>Medium</x:v>
      </x:c>
      <x:c r="V1756" s="67" t="n">
        <x:v>500</x:v>
      </x:c>
      <x:c r="W1756" s="47" t="n">
        <x:v>4</x:v>
      </x:c>
      <x:c r="X1756" s="47" t="n">
        <x:v>7.5</x:v>
      </x:c>
      <x:c r="Y1756" s="47" t="n">
        <x:v>14</x:v>
      </x:c>
      <x:c r="Z1756" s="47" t="n">
        <x:v>0.6</x:v>
      </x:c>
      <x:c r="AA1756" s="47" t="n">
        <x:v>0.35</x:v>
      </x:c>
      <x:c r="AB1756" s="68" t="n">
        <x:v>10</x:v>
      </x:c>
      <x:c r="AC1756" s="47" t="n">
        <x:v>4.93</x:v>
      </x:c>
      <x:c r="AD1756" s="47" t="n">
        <x:v>9.29</x:v>
      </x:c>
      <x:c r="AE1756" s="47" t="n">
        <x:v>17.55</x:v>
      </x:c>
      <x:c r="AF1756" s="68" t="n">
        <x:v>2.9</x:v>
      </x:c>
      <x:c r="AG1756" s="47" t="n">
        <x:v>3.5</x:v>
      </x:c>
      <x:c r="AH1756" s="68" t="n">
        <x:v>5</x:v>
      </x:c>
      <x:c r="AI1756" s="47" t="n">
        <x:v>32.59</x:v>
      </x:c>
      <x:c r="AJ1756" s="47" t="n">
        <x:v>218.01</x:v>
      </x:c>
      <x:c r="AK1756" s="48" t="n">
        <x:v>0.87</x:v>
      </x:c>
      <x:c r="AL1756" s="32" t="str">
        <x:v>Fabric, pattern matching, buttons, and finishing drive variance. Tariff and freight assumptions are illustrative and require current validation.</x:v>
      </x:c>
      <x:c r="AM1756" s="32" t="str">
        <x:v>This is a demonstration store. You can purchase products like this from Baby &amp; Company Single back pleat creates a cape-like silhouette which flatters and fits. Lightweight material is perfect for hot weather. Subtle front side darts. Scoop neckline. Side slits at hem. Ter et Bantine. Color White. 100% Cotton. Made in Italy. Lana is wearing an Italian 40.</x:v>
      </x:c>
      <x:c r="AN1756" s="32" t="str">
        <x:v>https://github.com/shopifypartners/shopify-product-csvs-and-images/blob/master/csv-files/fashion.csv</x:v>
      </x:c>
      <x:c r="AO1756" s="32" t="str">
        <x:v>2026-08-05-v2</x:v>
      </x:c>
    </x:row>
    <x:row r="1757">
      <x:c r="A1757" s="32" t="n">
        <x:v>1756</x:v>
      </x:c>
      <x:c r="B1757" s="32" t="str">
        <x:v>Shopify</x:v>
      </x:c>
      <x:c r="C1757" s="32" t="str">
        <x:v>Shopify Partners sample: fashion.csv</x:v>
      </x:c>
      <x:c r="D1757" s="32" t="str">
        <x:v>fashion.csv:bow-skirt-in-black</x:v>
      </x:c>
      <x:c r="E1757" s="32" t="str"/>
      <x:c r="F1757" s="32" t="str">
        <x:v>Bow Skirt in Black</x:v>
      </x:c>
      <x:c r="G1757" s="32" t="str">
        <x:v>Ter et Bantine</x:v>
      </x:c>
      <x:c r="H1757" s="32" t="str">
        <x:v>Ter et Bantine</x:v>
      </x:c>
      <x:c r="I1757" s="47" t="n">
        <x:v>334.6</x:v>
      </x:c>
      <x:c r="J1757" s="32" t="str">
        <x:v>USD</x:v>
      </x:c>
      <x:c r="K1757" s="32" t="str">
        <x:v>12/22, black, bottoms, bounty, drawstring, Italian designer, Minimalism, new arrivals, SALE, salefav2, skirt, spring4, ss15, ter et bantine, visible, woman</x:v>
      </x:c>
      <x:c r="L1757" s="32" t="str">
        <x:v>women's skirts</x:v>
      </x:c>
      <x:c r="M1757" s="67"/>
      <x:c r="N1757" s="32" t="str"/>
      <x:c r="O1757" s="32" t="str">
        <x:v>https://cdn.shopify.com/s/files/1/0923/8036/products/01052015_Lana_Look8_21270_0208_1.jpeg?v=1442348889</x:v>
      </x:c>
      <x:c r="P1757" s="32" t="str"/>
      <x:c r="Q1757" s="32" t="str">
        <x:v>Estimated</x:v>
      </x:c>
      <x:c r="R1757" s="32" t="str">
        <x:v>Apparel</x:v>
      </x:c>
      <x:c r="S1757" s="32" t="str">
        <x:v>Skirt</x:v>
      </x:c>
      <x:c r="T1757" s="32" t="str">
        <x:v>Platform product type: women's skirts</x:v>
      </x:c>
      <x:c r="U1757" s="32" t="str">
        <x:v>Low</x:v>
      </x:c>
      <x:c r="V1757" s="67" t="n">
        <x:v>500</x:v>
      </x:c>
      <x:c r="W1757" s="47" t="n">
        <x:v>3.5</x:v>
      </x:c>
      <x:c r="X1757" s="47" t="n">
        <x:v>7</x:v>
      </x:c>
      <x:c r="Y1757" s="47" t="n">
        <x:v>14</x:v>
      </x:c>
      <x:c r="Z1757" s="47" t="n">
        <x:v>0.6</x:v>
      </x:c>
      <x:c r="AA1757" s="47" t="n">
        <x:v>0.4</x:v>
      </x:c>
      <x:c r="AB1757" s="68" t="n">
        <x:v>10</x:v>
      </x:c>
      <x:c r="AC1757" s="47" t="n">
        <x:v>4.4</x:v>
      </x:c>
      <x:c r="AD1757" s="47" t="n">
        <x:v>8.8</x:v>
      </x:c>
      <x:c r="AE1757" s="47" t="n">
        <x:v>17.71</x:v>
      </x:c>
      <x:c r="AF1757" s="68" t="n">
        <x:v>2.9</x:v>
      </x:c>
      <x:c r="AG1757" s="47" t="n">
        <x:v>3.5</x:v>
      </x:c>
      <x:c r="AH1757" s="68" t="n">
        <x:v>5</x:v>
      </x:c>
      <x:c r="AI1757" s="47" t="n">
        <x:v>38.73</x:v>
      </x:c>
      <x:c r="AJ1757" s="47" t="n">
        <x:v>295.87</x:v>
      </x:c>
      <x:c r="AK1757" s="48" t="n">
        <x:v>0.884</x:v>
      </x:c>
      <x:c r="AL1757" s="32" t="str">
        <x:v>Fabric, length, pleating, lining, and finishing affect cost. Tariff and freight assumptions are illustrative and require current validation.</x:v>
      </x:c>
      <x:c r="AM1757" s="32" t="str">
        <x:v>This is a demonstration store. You can purchase products like this from Baby &amp; Company Ter et Bantine offers voluminous shapes flow into this statement piece. Adjust worthy for a new look, take your own interpretation. Fully-finished. Knee length hem. Drawstring waist tie. Color Black. 100% Cotton. Made in Italy. ﻿Lana is wearing an Italian 38.</x:v>
      </x:c>
      <x:c r="AN1757" s="32" t="str">
        <x:v>https://github.com/shopifypartners/shopify-product-csvs-and-images/blob/master/csv-files/fashion.csv</x:v>
      </x:c>
      <x:c r="AO1757" s="32" t="str">
        <x:v>2026-08-05-v2</x:v>
      </x:c>
    </x:row>
    <x:row r="1758">
      <x:c r="A1758" s="32" t="n">
        <x:v>1757</x:v>
      </x:c>
      <x:c r="B1758" s="32" t="str">
        <x:v>Shopify</x:v>
      </x:c>
      <x:c r="C1758" s="32" t="str">
        <x:v>Shopify Partners sample: fashion.csv</x:v>
      </x:c>
      <x:c r="D1758" s="32" t="str">
        <x:v>fashion.csv:wide-cropped-trouser-in-black</x:v>
      </x:c>
      <x:c r="E1758" s="32" t="str"/>
      <x:c r="F1758" s="32" t="str">
        <x:v>Wide Cropped Trouser in Black</x:v>
      </x:c>
      <x:c r="G1758" s="32" t="str">
        <x:v>Ter et Bantine</x:v>
      </x:c>
      <x:c r="H1758" s="32" t="str">
        <x:v>Ter et Bantine</x:v>
      </x:c>
      <x:c r="I1758" s="47" t="n">
        <x:v>376.6</x:v>
      </x:c>
      <x:c r="J1758" s="32" t="str">
        <x:v>USD</x:v>
      </x:c>
      <x:c r="K1758" s="32" t="str">
        <x:v>12/22, bottoms, bounty, new arrivals, pant, SALE, ss15, ter et bantine, trouser, visible, wide, woman</x:v>
      </x:c>
      <x:c r="L1758" s="32" t="str">
        <x:v>women's pants</x:v>
      </x:c>
      <x:c r="M1758" s="67"/>
      <x:c r="N1758" s="32" t="str"/>
      <x:c r="O1758" s="32" t="str">
        <x:v>https://cdn.shopify.com/s/files/1/0923/8036/products/01052015_Lana_Look9_21282_0238.jpeg?v=1437071395</x:v>
      </x:c>
      <x:c r="P1758" s="32" t="str"/>
      <x:c r="Q1758" s="32" t="str">
        <x:v>Estimated</x:v>
      </x:c>
      <x:c r="R1758" s="32" t="str">
        <x:v>Apparel</x:v>
      </x:c>
      <x:c r="S1758" s="32" t="str">
        <x:v>Pants or trousers</x:v>
      </x:c>
      <x:c r="T1758" s="32" t="str">
        <x:v>Platform product type: women's pants</x:v>
      </x:c>
      <x:c r="U1758" s="32" t="str">
        <x:v>Medium</x:v>
      </x:c>
      <x:c r="V1758" s="67" t="n">
        <x:v>500</x:v>
      </x:c>
      <x:c r="W1758" s="47" t="n">
        <x:v>5</x:v>
      </x:c>
      <x:c r="X1758" s="47" t="n">
        <x:v>9</x:v>
      </x:c>
      <x:c r="Y1758" s="47" t="n">
        <x:v>18</x:v>
      </x:c>
      <x:c r="Z1758" s="47" t="n">
        <x:v>0.7</x:v>
      </x:c>
      <x:c r="AA1758" s="47" t="n">
        <x:v>0.65</x:v>
      </x:c>
      <x:c r="AB1758" s="68" t="n">
        <x:v>10</x:v>
      </x:c>
      <x:c r="AC1758" s="47" t="n">
        <x:v>6.21</x:v>
      </x:c>
      <x:c r="AD1758" s="47" t="n">
        <x:v>11.38</x:v>
      </x:c>
      <x:c r="AE1758" s="47" t="n">
        <x:v>22.88</x:v>
      </x:c>
      <x:c r="AF1758" s="68" t="n">
        <x:v>2.9</x:v>
      </x:c>
      <x:c r="AG1758" s="47" t="n">
        <x:v>3.5</x:v>
      </x:c>
      <x:c r="AH1758" s="68" t="n">
        <x:v>5</x:v>
      </x:c>
      <x:c r="AI1758" s="47" t="n">
        <x:v>44.64</x:v>
      </x:c>
      <x:c r="AJ1758" s="47" t="n">
        <x:v>331.96</x:v>
      </x:c>
      <x:c r="AK1758" s="48" t="n">
        <x:v>0.8809999999999999</x:v>
      </x:c>
      <x:c r="AL1758" s="32" t="str">
        <x:v>Fabric, construction, wash, and hardware affect cost. Tariff and freight assumptions are illustrative and require current validation.</x:v>
      </x:c>
      <x:c r="AM1758" s="32" t="str">
        <x:v>This is a demonstration store. You can purchase products like this from Baby &amp; Company This wide legged trouser makes one's spring collection complete. Versatility is accomplished through layering with other closet essentials. Skirt hook and eye closures at sides. Side pockets. Cigarette length. Ter et Bantine. Color Back. 100% Cotton, 100% Cotton Lining. Made in Italy. Lana is wearing an Italian 40. Also available in Navy . Shop our collection of Ter et Bantine.</x:v>
      </x:c>
      <x:c r="AN1758" s="32" t="str">
        <x:v>https://github.com/shopifypartners/shopify-product-csvs-and-images/blob/master/csv-files/fashion.csv</x:v>
      </x:c>
      <x:c r="AO1758" s="32" t="str">
        <x:v>2026-08-05-v2</x:v>
      </x:c>
    </x:row>
    <x:row r="1759">
      <x:c r="A1759" s="32" t="n">
        <x:v>1758</x:v>
      </x:c>
      <x:c r="B1759" s="32" t="str">
        <x:v>Shopify</x:v>
      </x:c>
      <x:c r="C1759" s="32" t="str">
        <x:v>Shopify Partners sample: fashion.csv</x:v>
      </x:c>
      <x:c r="D1759" s="32" t="str">
        <x:v>fashion.csv:wide-cropped-trouser-in-navy</x:v>
      </x:c>
      <x:c r="E1759" s="32" t="str"/>
      <x:c r="F1759" s="32" t="str">
        <x:v>Wide Cropped Trouser in Navy</x:v>
      </x:c>
      <x:c r="G1759" s="32" t="str">
        <x:v>Ter et Bantine</x:v>
      </x:c>
      <x:c r="H1759" s="32" t="str">
        <x:v>Ter et Bantine</x:v>
      </x:c>
      <x:c r="I1759" s="47" t="n">
        <x:v>376.6</x:v>
      </x:c>
      <x:c r="J1759" s="32" t="str">
        <x:v>USD</x:v>
      </x:c>
      <x:c r="K1759" s="32" t="str">
        <x:v>12/22, 6/1one, bottoms, bounty, last, navy, new arrivals, one, one6/11, pant, SALE, ss15, ter et bantine, visible, wide leg, woman</x:v>
      </x:c>
      <x:c r="L1759" s="32" t="str">
        <x:v>women's pants</x:v>
      </x:c>
      <x:c r="M1759" s="67"/>
      <x:c r="N1759" s="32" t="str"/>
      <x:c r="O1759" s="32" t="str">
        <x:v>https://cdn.shopify.com/s/files/1/0923/8036/products/01052015_Lana_Look16_21219_0543_2.jpeg?v=1437071388</x:v>
      </x:c>
      <x:c r="P1759" s="32" t="str"/>
      <x:c r="Q1759" s="32" t="str">
        <x:v>Estimated</x:v>
      </x:c>
      <x:c r="R1759" s="32" t="str">
        <x:v>Apparel</x:v>
      </x:c>
      <x:c r="S1759" s="32" t="str">
        <x:v>Pants or trousers</x:v>
      </x:c>
      <x:c r="T1759" s="32" t="str">
        <x:v>Platform product type: women's pants</x:v>
      </x:c>
      <x:c r="U1759" s="32" t="str">
        <x:v>Medium</x:v>
      </x:c>
      <x:c r="V1759" s="67" t="n">
        <x:v>500</x:v>
      </x:c>
      <x:c r="W1759" s="47" t="n">
        <x:v>5</x:v>
      </x:c>
      <x:c r="X1759" s="47" t="n">
        <x:v>9</x:v>
      </x:c>
      <x:c r="Y1759" s="47" t="n">
        <x:v>18</x:v>
      </x:c>
      <x:c r="Z1759" s="47" t="n">
        <x:v>0.7</x:v>
      </x:c>
      <x:c r="AA1759" s="47" t="n">
        <x:v>0.65</x:v>
      </x:c>
      <x:c r="AB1759" s="68" t="n">
        <x:v>10</x:v>
      </x:c>
      <x:c r="AC1759" s="47" t="n">
        <x:v>6.21</x:v>
      </x:c>
      <x:c r="AD1759" s="47" t="n">
        <x:v>11.38</x:v>
      </x:c>
      <x:c r="AE1759" s="47" t="n">
        <x:v>22.88</x:v>
      </x:c>
      <x:c r="AF1759" s="68" t="n">
        <x:v>2.9</x:v>
      </x:c>
      <x:c r="AG1759" s="47" t="n">
        <x:v>3.5</x:v>
      </x:c>
      <x:c r="AH1759" s="68" t="n">
        <x:v>5</x:v>
      </x:c>
      <x:c r="AI1759" s="47" t="n">
        <x:v>44.64</x:v>
      </x:c>
      <x:c r="AJ1759" s="47" t="n">
        <x:v>331.96</x:v>
      </x:c>
      <x:c r="AK1759" s="48" t="n">
        <x:v>0.8809999999999999</x:v>
      </x:c>
      <x:c r="AL1759" s="32" t="str">
        <x:v>Fabric, construction, wash, and hardware affect cost. Tariff and freight assumptions are illustrative and require current validation.</x:v>
      </x:c>
      <x:c r="AM1759" s="32" t="str">
        <x:v>This is a demonstration store. You can purchase products like this from Baby &amp; Company This wide legged trouser makes one's spring collection complete. Versatility is accomplished through layering with other closet essentials. Skirt hook and eye closures at sides. Side pockets. Cigarette length. Ter et Bantine. Color Navy. 100% Cotton, 100% Cotton. Made in Italy. Also available in Black . Shop our collection of Ter et Bantine.</x:v>
      </x:c>
      <x:c r="AN1759" s="32" t="str">
        <x:v>https://github.com/shopifypartners/shopify-product-csvs-and-images/blob/master/csv-files/fashion.csv</x:v>
      </x:c>
      <x:c r="AO1759" s="32" t="str">
        <x:v>2026-08-05-v2</x:v>
      </x:c>
    </x:row>
    <x:row r="1760">
      <x:c r="A1760" s="32" t="n">
        <x:v>1759</x:v>
      </x:c>
      <x:c r="B1760" s="32" t="str">
        <x:v>Shopify</x:v>
      </x:c>
      <x:c r="C1760" s="32" t="str">
        <x:v>Shopify Partners sample: fashion.csv</x:v>
      </x:c>
      <x:c r="D1760" s="32" t="str">
        <x:v>fashion.csv:tac-trouser-in-mud</x:v>
      </x:c>
      <x:c r="E1760" s="32" t="str"/>
      <x:c r="F1760" s="32" t="str">
        <x:v>Tac Trouser in Mud</x:v>
      </x:c>
      <x:c r="G1760" s="32" t="str">
        <x:v>Annette Gortz</x:v>
      </x:c>
      <x:c r="H1760" s="32" t="str">
        <x:v>Annette Gortz</x:v>
      </x:c>
      <x:c r="I1760" s="47" t="n">
        <x:v>390.6</x:v>
      </x:c>
      <x:c r="J1760" s="32" t="str">
        <x:v>USD</x:v>
      </x:c>
      <x:c r="K1760" s="32" t="str">
        <x:v>12/22, annette gortz, bottoms, bounty, brown, khaki, mud, new arrivals, pant, SALE, ss15, trouser, visible, woman</x:v>
      </x:c>
      <x:c r="L1760" s="32" t="str">
        <x:v>women's pants</x:v>
      </x:c>
      <x:c r="M1760" s="67"/>
      <x:c r="N1760" s="32" t="str"/>
      <x:c r="O1760" s="32" t="str">
        <x:v>https://cdn.shopify.com/s/files/1/0923/8036/products/01052015_Lana_Look5_21226_0132.jpeg?v=1437071366</x:v>
      </x:c>
      <x:c r="P1760" s="32" t="str"/>
      <x:c r="Q1760" s="32" t="str">
        <x:v>Estimated</x:v>
      </x:c>
      <x:c r="R1760" s="32" t="str">
        <x:v>Apparel</x:v>
      </x:c>
      <x:c r="S1760" s="32" t="str">
        <x:v>Pants or trousers</x:v>
      </x:c>
      <x:c r="T1760" s="32" t="str">
        <x:v>Platform product type: women's pants</x:v>
      </x:c>
      <x:c r="U1760" s="32" t="str">
        <x:v>Medium</x:v>
      </x:c>
      <x:c r="V1760" s="67" t="n">
        <x:v>500</x:v>
      </x:c>
      <x:c r="W1760" s="47" t="n">
        <x:v>5</x:v>
      </x:c>
      <x:c r="X1760" s="47" t="n">
        <x:v>9</x:v>
      </x:c>
      <x:c r="Y1760" s="47" t="n">
        <x:v>18</x:v>
      </x:c>
      <x:c r="Z1760" s="47" t="n">
        <x:v>0.7</x:v>
      </x:c>
      <x:c r="AA1760" s="47" t="n">
        <x:v>0.65</x:v>
      </x:c>
      <x:c r="AB1760" s="68" t="n">
        <x:v>10</x:v>
      </x:c>
      <x:c r="AC1760" s="47" t="n">
        <x:v>6.21</x:v>
      </x:c>
      <x:c r="AD1760" s="47" t="n">
        <x:v>11.38</x:v>
      </x:c>
      <x:c r="AE1760" s="47" t="n">
        <x:v>22.88</x:v>
      </x:c>
      <x:c r="AF1760" s="68" t="n">
        <x:v>2.9</x:v>
      </x:c>
      <x:c r="AG1760" s="47" t="n">
        <x:v>3.5</x:v>
      </x:c>
      <x:c r="AH1760" s="68" t="n">
        <x:v>5</x:v>
      </x:c>
      <x:c r="AI1760" s="47" t="n">
        <x:v>45.74</x:v>
      </x:c>
      <x:c r="AJ1760" s="47" t="n">
        <x:v>344.86</x:v>
      </x:c>
      <x:c r="AK1760" s="48" t="n">
        <x:v>0.883</x:v>
      </x:c>
      <x:c r="AL1760" s="32" t="str">
        <x:v>Fabric, construction, wash, and hardware affect cost. Tariff and freight assumptions are illustrative and require current validation.</x:v>
      </x:c>
      <x:c r="AM1760" s="32" t="str">
        <x:v>This is a demonstration store. You can purchase products like this from Baby &amp; Company Straight leg trouser nothing like it's linen counterparts. Lightweight yet comfortable, these trousers are great for travel and an "out and about" lifestyle. Front angled pockets. Cuffed hem. Front zip fly with single button closure. Fully-finished. Annette Gortz. Color Mud. 69% Linen, 31% Elastomer, 100% Cotton. Made in EU. ﻿Lana is wearing a German 36. Shop our collection of Annette Görtz.</x:v>
      </x:c>
      <x:c r="AN1760" s="32" t="str">
        <x:v>https://github.com/shopifypartners/shopify-product-csvs-and-images/blob/master/csv-files/fashion.csv</x:v>
      </x:c>
      <x:c r="AO1760" s="32" t="str">
        <x:v>2026-08-05-v2</x:v>
      </x:c>
    </x:row>
    <x:row r="1761">
      <x:c r="A1761" s="32" t="n">
        <x:v>1760</x:v>
      </x:c>
      <x:c r="B1761" s="32" t="str">
        <x:v>Shopify</x:v>
      </x:c>
      <x:c r="C1761" s="32" t="str">
        <x:v>Shopify Partners sample: fashion.csv</x:v>
      </x:c>
      <x:c r="D1761" s="32" t="str">
        <x:v>fashion.csv:cila-jumper-in-mud</x:v>
      </x:c>
      <x:c r="E1761" s="32" t="str"/>
      <x:c r="F1761" s="32" t="str">
        <x:v>Cila Jumper in Mud</x:v>
      </x:c>
      <x:c r="G1761" s="32" t="str">
        <x:v>Annette Gortz</x:v>
      </x:c>
      <x:c r="H1761" s="32" t="str">
        <x:v>Annette Gortz</x:v>
      </x:c>
      <x:c r="I1761" s="47" t="n">
        <x:v>488.6</x:v>
      </x:c>
      <x:c r="J1761" s="32" t="str">
        <x:v>USD</x:v>
      </x:c>
      <x:c r="K1761" s="32" t="str">
        <x:v>12/22, annette gortz, bounty, dresses, knitwear, putty, SALE, ss15, sweater, tops, visible, woman</x:v>
      </x:c>
      <x:c r="L1761" s="32" t="str">
        <x:v>women's knitwear</x:v>
      </x:c>
      <x:c r="M1761" s="67"/>
      <x:c r="N1761" s="32" t="str"/>
      <x:c r="O1761" s="32" t="str">
        <x:v>https://cdn.shopify.com/s/files/1/0923/8036/products/01052015_Lana_Look6_21242_0167.jpeg?v=1437071347</x:v>
      </x:c>
      <x:c r="P1761" s="32" t="str"/>
      <x:c r="Q1761" s="32" t="str">
        <x:v>Estimated</x:v>
      </x:c>
      <x:c r="R1761" s="32" t="str">
        <x:v>Apparel</x:v>
      </x:c>
      <x:c r="S1761" s="32" t="str">
        <x:v>Sweater or knitwear</x:v>
      </x:c>
      <x:c r="T1761" s="32" t="str">
        <x:v>Platform product type: women's knitwear</x:v>
      </x:c>
      <x:c r="U1761" s="32" t="str">
        <x:v>Low</x:v>
      </x:c>
      <x:c r="V1761" s="67" t="n">
        <x:v>500</x:v>
      </x:c>
      <x:c r="W1761" s="47" t="n">
        <x:v>7.45</x:v>
      </x:c>
      <x:c r="X1761" s="47" t="n">
        <x:v>14.9</x:v>
      </x:c>
      <x:c r="Y1761" s="47" t="n">
        <x:v>29.79</x:v>
      </x:c>
      <x:c r="Z1761" s="47" t="n">
        <x:v>0.9</x:v>
      </x:c>
      <x:c r="AA1761" s="47" t="n">
        <x:v>0.9</x:v>
      </x:c>
      <x:c r="AB1761" s="68" t="n">
        <x:v>10</x:v>
      </x:c>
      <x:c r="AC1761" s="47" t="n">
        <x:v>9.13</x:v>
      </x:c>
      <x:c r="AD1761" s="47" t="n">
        <x:v>18.37</x:v>
      </x:c>
      <x:c r="AE1761" s="47" t="n">
        <x:v>36.95</x:v>
      </x:c>
      <x:c r="AF1761" s="68" t="n">
        <x:v>2.9</x:v>
      </x:c>
      <x:c r="AG1761" s="47" t="n">
        <x:v>3.5</x:v>
      </x:c>
      <x:c r="AH1761" s="68" t="n">
        <x:v>5</x:v>
      </x:c>
      <x:c r="AI1761" s="47" t="n">
        <x:v>60.46</x:v>
      </x:c>
      <x:c r="AJ1761" s="47" t="n">
        <x:v>428.14</x:v>
      </x:c>
      <x:c r="AK1761" s="48" t="n">
        <x:v>0.8759999999999999</x:v>
      </x:c>
      <x:c r="AL1761" s="32" t="str">
        <x:v>Yarn fiber, gauge, handmade labor, and finishing dominate. Tariff and freight assumptions are illustrative and require current validation.</x:v>
      </x:c>
      <x:c r="AM1761" s="32" t="str">
        <x:v>This is a demonstration store. You can purchase products like this from Baby &amp; Company Graceful chainmail for the modern style warrior from Annette Gortz. Nearly sleeveless with a wide neckline. Straight fit through thigh. Color Mud. 76% Viscose, 24% Polyamide. Made in EU. Lana is wearing a Small. Shop our collection of Annette Görtz.</x:v>
      </x:c>
      <x:c r="AN1761" s="32" t="str">
        <x:v>https://github.com/shopifypartners/shopify-product-csvs-and-images/blob/master/csv-files/fashion.csv</x:v>
      </x:c>
      <x:c r="AO1761" s="32" t="str">
        <x:v>2026-08-05-v2</x:v>
      </x:c>
    </x:row>
    <x:row r="1762">
      <x:c r="A1762" s="32" t="n">
        <x:v>1761</x:v>
      </x:c>
      <x:c r="B1762" s="32" t="str">
        <x:v>Shopify</x:v>
      </x:c>
      <x:c r="C1762" s="32" t="str">
        <x:v>Shopify Partners sample: fashion.csv</x:v>
      </x:c>
      <x:c r="D1762" s="32" t="str">
        <x:v>fashion.csv:bracelet-70-in-burnished-silver</x:v>
      </x:c>
      <x:c r="E1762" s="32" t="str"/>
      <x:c r="F1762" s="32" t="str">
        <x:v>Bracelet 70 in Burnished Silver</x:v>
      </x:c>
      <x:c r="G1762" s="32" t="str">
        <x:v>1-100</x:v>
      </x:c>
      <x:c r="H1762" s="32" t="str">
        <x:v>1-100</x:v>
      </x:c>
      <x:c r="I1762" s="47" t="n">
        <x:v>918</x:v>
      </x:c>
      <x:c r="J1762" s="32" t="str">
        <x:v>USD</x:v>
      </x:c>
      <x:c r="K1762" s="32" t="str">
        <x:v>1-100, 12/29, accessories, arrivals, AW15, bracelet, cooloff, fathersday, jewelry, man, mothermoon, nautical, putty, signature, spring10, spring4, unisex, visible, WEEK01, woman</x:v>
      </x:c>
      <x:c r="L1762" s="32" t="str">
        <x:v>unisex bracelets</x:v>
      </x:c>
      <x:c r="M1762" s="67"/>
      <x:c r="N1762" s="32" t="str"/>
      <x:c r="O1762" s="32" t="str">
        <x:v>https://cdn.shopify.com/s/files/1/0923/8036/products/2015-02-02_Accessories_05_21246_Silver_2035.jpeg?v=1437071333</x:v>
      </x:c>
      <x:c r="P1762" s="32" t="str"/>
      <x:c r="Q1762" s="32" t="str">
        <x:v>Estimated</x:v>
      </x:c>
      <x:c r="R1762" s="32" t="str">
        <x:v>Jewelry</x:v>
      </x:c>
      <x:c r="S1762" s="32" t="str">
        <x:v>Fashion bracelet or bangle</x:v>
      </x:c>
      <x:c r="T1762" s="32" t="str">
        <x:v>Platform product type: unisex bracelets</x:v>
      </x:c>
      <x:c r="U1762" s="32" t="str">
        <x:v>Low</x:v>
      </x:c>
      <x:c r="V1762" s="67" t="n">
        <x:v>500</x:v>
      </x:c>
      <x:c r="W1762" s="47" t="n">
        <x:v>0.74</x:v>
      </x:c>
      <x:c r="X1762" s="47" t="n">
        <x:v>2.33</x:v>
      </x:c>
      <x:c r="Y1762" s="47" t="n">
        <x:v>6.52</x:v>
      </x:c>
      <x:c r="Z1762" s="47" t="n">
        <x:v>0.4</x:v>
      </x:c>
      <x:c r="AA1762" s="47" t="n">
        <x:v>0.16</x:v>
      </x:c>
      <x:c r="AB1762" s="68" t="n">
        <x:v>6</x:v>
      </x:c>
      <x:c r="AC1762" s="47" t="n">
        <x:v>1.02</x:v>
      </x:c>
      <x:c r="AD1762" s="47" t="n">
        <x:v>3.06</x:v>
      </x:c>
      <x:c r="AE1762" s="47" t="n">
        <x:v>8.39</x:v>
      </x:c>
      <x:c r="AF1762" s="68" t="n">
        <x:v>2.9</x:v>
      </x:c>
      <x:c r="AG1762" s="47" t="n">
        <x:v>3.5</x:v>
      </x:c>
      <x:c r="AH1762" s="68" t="n">
        <x:v>5</x:v>
      </x:c>
      <x:c r="AI1762" s="47" t="n">
        <x:v>79.08</x:v>
      </x:c>
      <x:c r="AJ1762" s="47" t="n">
        <x:v>838.92</x:v>
      </x:c>
      <x:c r="AK1762" s="48" t="n">
        <x:v>0.914</x:v>
      </x:c>
      <x:c r="AL1762" s="32" t="str">
        <x:v>Material, engraving, stones, and handmade labor vary widely. Tariff and freight assumptions are illustrative and require current validation.</x:v>
      </x:c>
      <x:c r="AM1762" s="32" t="str">
        <x:v>This is a demonstration store. You can purchase products like this from Baby &amp; Company Rustic yet lovely, 1-100 jewelry gives an organic feel while maintaining an understated elegance. Color Silver. ﻿Shop our collection of 1-100.</x:v>
      </x:c>
      <x:c r="AN1762" s="32" t="str">
        <x:v>https://github.com/shopifypartners/shopify-product-csvs-and-images/blob/master/csv-files/fashion.csv</x:v>
      </x:c>
      <x:c r="AO1762" s="32" t="str">
        <x:v>2026-08-05-v2</x:v>
      </x:c>
    </x:row>
    <x:row r="1763">
      <x:c r="A1763" s="32" t="n">
        <x:v>1762</x:v>
      </x:c>
      <x:c r="B1763" s="32" t="str">
        <x:v>Shopify</x:v>
      </x:c>
      <x:c r="C1763" s="32" t="str">
        <x:v>Shopify Partners sample: fashion.csv</x:v>
      </x:c>
      <x:c r="D1763" s="32" t="str">
        <x:v>fashion.csv:bracelet-84-in-polished-silver</x:v>
      </x:c>
      <x:c r="E1763" s="32" t="str"/>
      <x:c r="F1763" s="32" t="str">
        <x:v>Bracelet 84 in Polished Silver</x:v>
      </x:c>
      <x:c r="G1763" s="32" t="str">
        <x:v>1-100</x:v>
      </x:c>
      <x:c r="H1763" s="32" t="str">
        <x:v>1-100</x:v>
      </x:c>
      <x:c r="I1763" s="47" t="n">
        <x:v>418</x:v>
      </x:c>
      <x:c r="J1763" s="32" t="str">
        <x:v>USD</x:v>
      </x:c>
      <x:c r="K1763" s="32" t="str">
        <x:v>1-100, 12/29, Accessories, arrivals, AW15, bracelet, cooloff, jewelry, man, mothermoon, putty, signature, spring2, spring4, unisex, visible, WEEK01, woman</x:v>
      </x:c>
      <x:c r="L1763" s="32" t="str">
        <x:v>unisex bracelets</x:v>
      </x:c>
      <x:c r="M1763" s="67"/>
      <x:c r="N1763" s="32" t="str"/>
      <x:c r="O1763" s="32" t="str">
        <x:v>https://cdn.shopify.com/s/files/1/0923/8036/products/2015-03-13_Product_33_21247_12792.jpeg?v=1437071327</x:v>
      </x:c>
      <x:c r="P1763" s="32" t="str"/>
      <x:c r="Q1763" s="32" t="str">
        <x:v>Estimated</x:v>
      </x:c>
      <x:c r="R1763" s="32" t="str">
        <x:v>Jewelry</x:v>
      </x:c>
      <x:c r="S1763" s="32" t="str">
        <x:v>Fashion bracelet or bangle</x:v>
      </x:c>
      <x:c r="T1763" s="32" t="str">
        <x:v>Platform product type: unisex bracelets</x:v>
      </x:c>
      <x:c r="U1763" s="32" t="str">
        <x:v>Low</x:v>
      </x:c>
      <x:c r="V1763" s="67" t="n">
        <x:v>500</x:v>
      </x:c>
      <x:c r="W1763" s="47" t="n">
        <x:v>0.74</x:v>
      </x:c>
      <x:c r="X1763" s="47" t="n">
        <x:v>2.33</x:v>
      </x:c>
      <x:c r="Y1763" s="47" t="n">
        <x:v>6.52</x:v>
      </x:c>
      <x:c r="Z1763" s="47" t="n">
        <x:v>0.4</x:v>
      </x:c>
      <x:c r="AA1763" s="47" t="n">
        <x:v>0.16</x:v>
      </x:c>
      <x:c r="AB1763" s="68" t="n">
        <x:v>6</x:v>
      </x:c>
      <x:c r="AC1763" s="47" t="n">
        <x:v>1.02</x:v>
      </x:c>
      <x:c r="AD1763" s="47" t="n">
        <x:v>3.06</x:v>
      </x:c>
      <x:c r="AE1763" s="47" t="n">
        <x:v>8.39</x:v>
      </x:c>
      <x:c r="AF1763" s="68" t="n">
        <x:v>2.9</x:v>
      </x:c>
      <x:c r="AG1763" s="47" t="n">
        <x:v>3.5</x:v>
      </x:c>
      <x:c r="AH1763" s="68" t="n">
        <x:v>5</x:v>
      </x:c>
      <x:c r="AI1763" s="47" t="n">
        <x:v>39.58</x:v>
      </x:c>
      <x:c r="AJ1763" s="47" t="n">
        <x:v>378.42</x:v>
      </x:c>
      <x:c r="AK1763" s="48" t="n">
        <x:v>0.905</x:v>
      </x:c>
      <x:c r="AL1763" s="32" t="str">
        <x:v>Material, engraving, stones, and handmade labor vary widely. Tariff and freight assumptions are illustrative and require current validation.</x:v>
      </x:c>
      <x:c r="AM1763" s="32" t="str">
        <x:v>This is a demonstration store. You can purchase products like this from Baby &amp; Company Rustic yet lovely, 1-100 jewelry gives an organic feel while maintaining an understated elegance. Color Silver. ﻿Shop our collection of 1-100 .</x:v>
      </x:c>
      <x:c r="AN1763" s="32" t="str">
        <x:v>https://github.com/shopifypartners/shopify-product-csvs-and-images/blob/master/csv-files/fashion.csv</x:v>
      </x:c>
      <x:c r="AO1763" s="32" t="str">
        <x:v>2026-08-05-v2</x:v>
      </x:c>
    </x:row>
    <x:row r="1764">
      <x:c r="A1764" s="32" t="n">
        <x:v>1763</x:v>
      </x:c>
      <x:c r="B1764" s="32" t="str">
        <x:v>Shopify</x:v>
      </x:c>
      <x:c r="C1764" s="32" t="str">
        <x:v>Shopify Partners sample: fashion.csv</x:v>
      </x:c>
      <x:c r="D1764" s="32" t="str">
        <x:v>fashion.csv:bracelet-85-in-grey-silk-silver</x:v>
      </x:c>
      <x:c r="E1764" s="32" t="str"/>
      <x:c r="F1764" s="32" t="str">
        <x:v>Bracelet 85 in Grey Silk/Silver</x:v>
      </x:c>
      <x:c r="G1764" s="32" t="str">
        <x:v>1-100</x:v>
      </x:c>
      <x:c r="H1764" s="32" t="str">
        <x:v>1-100</x:v>
      </x:c>
      <x:c r="I1764" s="47" t="n">
        <x:v>188</x:v>
      </x:c>
      <x:c r="J1764" s="32" t="str">
        <x:v>USD</x:v>
      </x:c>
      <x:c r="K1764" s="32" t="str">
        <x:v>1-100, 12/29, accessories, arrivals, AW15, bracelet, cooloff, jewelry, man, mothermoon, nautical, putty, signature, silk, Spring In Motion, spring2, spring4, unisex, visible, WEEK01, woman</x:v>
      </x:c>
      <x:c r="L1764" s="32" t="str">
        <x:v>unisex bracelets</x:v>
      </x:c>
      <x:c r="M1764" s="67"/>
      <x:c r="N1764" s="32" t="str"/>
      <x:c r="O1764" s="32" t="str">
        <x:v>https://cdn.shopify.com/s/files/1/0923/8036/products/2015-02-02_Accessories_07_21248_Silver_2056.jpeg?v=1437071321</x:v>
      </x:c>
      <x:c r="P1764" s="32" t="str"/>
      <x:c r="Q1764" s="32" t="str">
        <x:v>Estimated</x:v>
      </x:c>
      <x:c r="R1764" s="32" t="str">
        <x:v>Jewelry</x:v>
      </x:c>
      <x:c r="S1764" s="32" t="str">
        <x:v>Fashion bracelet or bangle</x:v>
      </x:c>
      <x:c r="T1764" s="32" t="str">
        <x:v>Platform product type: unisex bracelets</x:v>
      </x:c>
      <x:c r="U1764" s="32" t="str">
        <x:v>Low</x:v>
      </x:c>
      <x:c r="V1764" s="67" t="n">
        <x:v>500</x:v>
      </x:c>
      <x:c r="W1764" s="47" t="n">
        <x:v>1.01</x:v>
      </x:c>
      <x:c r="X1764" s="47" t="n">
        <x:v>3.14</x:v>
      </x:c>
      <x:c r="Y1764" s="47" t="n">
        <x:v>8.8</x:v>
      </x:c>
      <x:c r="Z1764" s="47" t="n">
        <x:v>0.4</x:v>
      </x:c>
      <x:c r="AA1764" s="47" t="n">
        <x:v>0.16</x:v>
      </x:c>
      <x:c r="AB1764" s="68" t="n">
        <x:v>6</x:v>
      </x:c>
      <x:c r="AC1764" s="47" t="n">
        <x:v>1.3</x:v>
      </x:c>
      <x:c r="AD1764" s="47" t="n">
        <x:v>3.92</x:v>
      </x:c>
      <x:c r="AE1764" s="47" t="n">
        <x:v>10.81</x:v>
      </x:c>
      <x:c r="AF1764" s="68" t="n">
        <x:v>2.9</x:v>
      </x:c>
      <x:c r="AG1764" s="47" t="n">
        <x:v>3.5</x:v>
      </x:c>
      <x:c r="AH1764" s="68" t="n">
        <x:v>5</x:v>
      </x:c>
      <x:c r="AI1764" s="47" t="n">
        <x:v>22.28</x:v>
      </x:c>
      <x:c r="AJ1764" s="47" t="n">
        <x:v>165.72</x:v>
      </x:c>
      <x:c r="AK1764" s="48" t="n">
        <x:v>0.882</x:v>
      </x:c>
      <x:c r="AL1764" s="32" t="str">
        <x:v>Material, engraving, stones, and handmade labor vary widely. Modifiers: silk material. Tariff and freight assumptions are illustrative and require current validation.</x:v>
      </x:c>
      <x:c r="AM1764" s="32" t="str">
        <x:v>This is a demonstration store. You can purchase products like this from Baby &amp; Company Rustic yet lovely, 1-100 jewelry gives an organic feel while maintaining an understated elegance. Bracelet 85 draws attention to the pendant with its silk wrap rope. Color Silver. Also available in Brown Silk/Silver. ﻿Shop our collection of 1-100.</x:v>
      </x:c>
      <x:c r="AN1764" s="32" t="str">
        <x:v>https://github.com/shopifypartners/shopify-product-csvs-and-images/blob/master/csv-files/fashion.csv</x:v>
      </x:c>
      <x:c r="AO1764" s="32" t="str">
        <x:v>2026-08-05-v2</x:v>
      </x:c>
    </x:row>
    <x:row r="1765">
      <x:c r="A1765" s="32" t="n">
        <x:v>1764</x:v>
      </x:c>
      <x:c r="B1765" s="32" t="str">
        <x:v>Shopify</x:v>
      </x:c>
      <x:c r="C1765" s="32" t="str">
        <x:v>Shopify Partners sample: fashion.csv</x:v>
      </x:c>
      <x:c r="D1765" s="32" t="str">
        <x:v>fashion.csv:ring-76-in-gold</x:v>
      </x:c>
      <x:c r="E1765" s="32" t="str"/>
      <x:c r="F1765" s="32" t="str">
        <x:v>Ring 76 in Gold Multi</x:v>
      </x:c>
      <x:c r="G1765" s="32" t="str">
        <x:v>1-100</x:v>
      </x:c>
      <x:c r="H1765" s="32" t="str">
        <x:v>1-100</x:v>
      </x:c>
      <x:c r="I1765" s="47" t="n">
        <x:v>518</x:v>
      </x:c>
      <x:c r="J1765" s="32" t="str">
        <x:v>USD</x:v>
      </x:c>
      <x:c r="K1765" s="32" t="str">
        <x:v>1-100, 12/29, accessories, arrivals, AW15, jewelry, mothermoon, putty, ring, signature, Spring In Motion, unisex, visible, WEEK01, woman</x:v>
      </x:c>
      <x:c r="L1765" s="32" t="str">
        <x:v>unisex rings</x:v>
      </x:c>
      <x:c r="M1765" s="67"/>
      <x:c r="N1765" s="32" t="str"/>
      <x:c r="O1765" s="32" t="str">
        <x:v>https://cdn.shopify.com/s/files/1/0923/8036/products/2015-02-02_Accessories_09_21252_Gold_Multi_2094.jpeg?v=1437071284</x:v>
      </x:c>
      <x:c r="P1765" s="32" t="str"/>
      <x:c r="Q1765" s="32" t="str">
        <x:v>Estimated</x:v>
      </x:c>
      <x:c r="R1765" s="32" t="str">
        <x:v>Jewelry</x:v>
      </x:c>
      <x:c r="S1765" s="32" t="str">
        <x:v>Fashion ring</x:v>
      </x:c>
      <x:c r="T1765" s="32" t="str">
        <x:v>Platform product type: unisex rings</x:v>
      </x:c>
      <x:c r="U1765" s="32" t="str">
        <x:v>Low</x:v>
      </x:c>
      <x:c r="V1765" s="67" t="n">
        <x:v>500</x:v>
      </x:c>
      <x:c r="W1765" s="47" t="n">
        <x:v>0.6</x:v>
      </x:c>
      <x:c r="X1765" s="47" t="n">
        <x:v>2.2</x:v>
      </x:c>
      <x:c r="Y1765" s="47" t="n">
        <x:v>6</x:v>
      </x:c>
      <x:c r="Z1765" s="47" t="n">
        <x:v>0.35</x:v>
      </x:c>
      <x:c r="AA1765" s="47" t="n">
        <x:v>0.12</x:v>
      </x:c>
      <x:c r="AB1765" s="68" t="n">
        <x:v>6</x:v>
      </x:c>
      <x:c r="AC1765" s="47" t="n">
        <x:v>0.85</x:v>
      </x:c>
      <x:c r="AD1765" s="47" t="n">
        <x:v>2.83</x:v>
      </x:c>
      <x:c r="AE1765" s="47" t="n">
        <x:v>7.53</x:v>
      </x:c>
      <x:c r="AF1765" s="68" t="n">
        <x:v>2.9</x:v>
      </x:c>
      <x:c r="AG1765" s="47" t="n">
        <x:v>3.5</x:v>
      </x:c>
      <x:c r="AH1765" s="68" t="n">
        <x:v>5</x:v>
      </x:c>
      <x:c r="AI1765" s="47" t="n">
        <x:v>47.25</x:v>
      </x:c>
      <x:c r="AJ1765" s="47" t="n">
        <x:v>470.75</x:v>
      </x:c>
      <x:c r="AK1765" s="48" t="n">
        <x:v>0.909</x:v>
      </x:c>
      <x:c r="AL1765" s="32" t="str">
        <x:v>Metal, size range, stones, and plating affect cost. Tariff and freight assumptions are illustrative and require current validation.</x:v>
      </x:c>
      <x:c r="AM1765" s="32" t="str">
        <x:v>This is a demonstration store. You can purchase products like this from Baby &amp; Company Rustic yet lovely, 1-100 jewelry gives an organic feel while maintaining an understated elegance. Unique hinge construction makes the Ring 76 a winning piece. Color Gold Multi. ﻿Shop our collection of 1-100.</x:v>
      </x:c>
      <x:c r="AN1765" s="32" t="str">
        <x:v>https://github.com/shopifypartners/shopify-product-csvs-and-images/blob/master/csv-files/fashion.csv</x:v>
      </x:c>
      <x:c r="AO1765" s="32" t="str">
        <x:v>2026-08-05-v2</x:v>
      </x:c>
    </x:row>
    <x:row r="1766">
      <x:c r="A1766" s="32" t="n">
        <x:v>1765</x:v>
      </x:c>
      <x:c r="B1766" s="32" t="str">
        <x:v>Shopify</x:v>
      </x:c>
      <x:c r="C1766" s="32" t="str">
        <x:v>Shopify Partners sample: fashion.csv</x:v>
      </x:c>
      <x:c r="D1766" s="32" t="str">
        <x:v>fashion.csv:ring-77-in-sterling-silver</x:v>
      </x:c>
      <x:c r="E1766" s="32" t="str"/>
      <x:c r="F1766" s="32" t="str">
        <x:v>Ring 77 in Sterling Silver</x:v>
      </x:c>
      <x:c r="G1766" s="32" t="str">
        <x:v>1-100</x:v>
      </x:c>
      <x:c r="H1766" s="32" t="str">
        <x:v>1-100</x:v>
      </x:c>
      <x:c r="I1766" s="47" t="n">
        <x:v>238</x:v>
      </x:c>
      <x:c r="J1766" s="32" t="str">
        <x:v>USD</x:v>
      </x:c>
      <x:c r="K1766" s="32" t="str">
        <x:v>1-100, 12/29, accessories, arrivals, AW15, jewelry, man, mothermoon, ring, signature, Spring In Motion, spring2, visible, WEEK01, woman</x:v>
      </x:c>
      <x:c r="L1766" s="32" t="str">
        <x:v>unisex rings</x:v>
      </x:c>
      <x:c r="M1766" s="67"/>
      <x:c r="N1766" s="32" t="str"/>
      <x:c r="O1766" s="32" t="str">
        <x:v>https://cdn.shopify.com/s/files/1/0923/8036/products/2015-02-02_Accessories_06_21254_Silver_2045_5051b9aa-27b5-40d6-a41b-604c420edbf4.jpeg?v=1437071277</x:v>
      </x:c>
      <x:c r="P1766" s="32" t="str"/>
      <x:c r="Q1766" s="32" t="str">
        <x:v>Estimated</x:v>
      </x:c>
      <x:c r="R1766" s="32" t="str">
        <x:v>Jewelry</x:v>
      </x:c>
      <x:c r="S1766" s="32" t="str">
        <x:v>Fashion ring</x:v>
      </x:c>
      <x:c r="T1766" s="32" t="str">
        <x:v>Platform product type: unisex rings</x:v>
      </x:c>
      <x:c r="U1766" s="32" t="str">
        <x:v>Low</x:v>
      </x:c>
      <x:c r="V1766" s="67" t="n">
        <x:v>500</x:v>
      </x:c>
      <x:c r="W1766" s="47" t="n">
        <x:v>0.6</x:v>
      </x:c>
      <x:c r="X1766" s="47" t="n">
        <x:v>2.2</x:v>
      </x:c>
      <x:c r="Y1766" s="47" t="n">
        <x:v>6</x:v>
      </x:c>
      <x:c r="Z1766" s="47" t="n">
        <x:v>0.35</x:v>
      </x:c>
      <x:c r="AA1766" s="47" t="n">
        <x:v>0.12</x:v>
      </x:c>
      <x:c r="AB1766" s="68" t="n">
        <x:v>6</x:v>
      </x:c>
      <x:c r="AC1766" s="47" t="n">
        <x:v>0.85</x:v>
      </x:c>
      <x:c r="AD1766" s="47" t="n">
        <x:v>2.83</x:v>
      </x:c>
      <x:c r="AE1766" s="47" t="n">
        <x:v>7.53</x:v>
      </x:c>
      <x:c r="AF1766" s="68" t="n">
        <x:v>2.9</x:v>
      </x:c>
      <x:c r="AG1766" s="47" t="n">
        <x:v>3.5</x:v>
      </x:c>
      <x:c r="AH1766" s="68" t="n">
        <x:v>5</x:v>
      </x:c>
      <x:c r="AI1766" s="47" t="n">
        <x:v>25.13</x:v>
      </x:c>
      <x:c r="AJ1766" s="47" t="n">
        <x:v>212.87</x:v>
      </x:c>
      <x:c r="AK1766" s="48" t="n">
        <x:v>0.894</x:v>
      </x:c>
      <x:c r="AL1766" s="32" t="str">
        <x:v>Metal, size range, stones, and plating affect cost. Tariff and freight assumptions are illustrative and require current validation.</x:v>
      </x:c>
      <x:c r="AM1766" s="32" t="str">
        <x:v>This is a demonstration store. You can purchase products like this from Baby &amp; Company Rustic yet lovely, 1-100 jewelry gives an organic feel while maintaining an understated elegance. Unique hinge construction makes the Ring 77 a winning piece. Sterling Silver. ﻿Shop our collection of 1-100.</x:v>
      </x:c>
      <x:c r="AN1766" s="32" t="str">
        <x:v>https://github.com/shopifypartners/shopify-product-csvs-and-images/blob/master/csv-files/fashion.csv</x:v>
      </x:c>
      <x:c r="AO1766" s="32" t="str">
        <x:v>2026-08-05-v2</x:v>
      </x:c>
    </x:row>
    <x:row r="1767">
      <x:c r="A1767" s="32" t="n">
        <x:v>1766</x:v>
      </x:c>
      <x:c r="B1767" s="32" t="str">
        <x:v>Shopify</x:v>
      </x:c>
      <x:c r="C1767" s="32" t="str">
        <x:v>Shopify Partners sample: fashion.csv</x:v>
      </x:c>
      <x:c r="D1767" s="32" t="str">
        <x:v>fashion.csv:ring-83-in-gold</x:v>
      </x:c>
      <x:c r="E1767" s="32" t="str"/>
      <x:c r="F1767" s="32" t="str">
        <x:v>Ring 83 in Gold</x:v>
      </x:c>
      <x:c r="G1767" s="32" t="str">
        <x:v>1-100</x:v>
      </x:c>
      <x:c r="H1767" s="32" t="str">
        <x:v>1-100</x:v>
      </x:c>
      <x:c r="I1767" s="47" t="n">
        <x:v>1268</x:v>
      </x:c>
      <x:c r="J1767" s="32" t="str">
        <x:v>USD</x:v>
      </x:c>
      <x:c r="K1767" s="32" t="str">
        <x:v>1-100, 12/29, accessories, arrivals, AW15, jewelry, mothermoon, ring, signature, Spring In Motion, unisex, visible, WEEK01, woman</x:v>
      </x:c>
      <x:c r="L1767" s="32" t="str">
        <x:v>unisex rings</x:v>
      </x:c>
      <x:c r="M1767" s="67"/>
      <x:c r="N1767" s="32" t="str"/>
      <x:c r="O1767" s="32" t="str">
        <x:v>https://cdn.shopify.com/s/files/1/0923/8036/products/2015-02-02_Accessories_08_21256_Gold_2063.jpeg?v=1437071260</x:v>
      </x:c>
      <x:c r="P1767" s="32" t="str"/>
      <x:c r="Q1767" s="32" t="str">
        <x:v>Estimated</x:v>
      </x:c>
      <x:c r="R1767" s="32" t="str">
        <x:v>Jewelry</x:v>
      </x:c>
      <x:c r="S1767" s="32" t="str">
        <x:v>Fashion ring</x:v>
      </x:c>
      <x:c r="T1767" s="32" t="str">
        <x:v>Platform product type: unisex rings</x:v>
      </x:c>
      <x:c r="U1767" s="32" t="str">
        <x:v>Low</x:v>
      </x:c>
      <x:c r="V1767" s="67" t="n">
        <x:v>500</x:v>
      </x:c>
      <x:c r="W1767" s="47" t="n">
        <x:v>0.6</x:v>
      </x:c>
      <x:c r="X1767" s="47" t="n">
        <x:v>2.2</x:v>
      </x:c>
      <x:c r="Y1767" s="47" t="n">
        <x:v>6</x:v>
      </x:c>
      <x:c r="Z1767" s="47" t="n">
        <x:v>0.35</x:v>
      </x:c>
      <x:c r="AA1767" s="47" t="n">
        <x:v>0.12</x:v>
      </x:c>
      <x:c r="AB1767" s="68" t="n">
        <x:v>6</x:v>
      </x:c>
      <x:c r="AC1767" s="47" t="n">
        <x:v>0.85</x:v>
      </x:c>
      <x:c r="AD1767" s="47" t="n">
        <x:v>2.83</x:v>
      </x:c>
      <x:c r="AE1767" s="47" t="n">
        <x:v>7.53</x:v>
      </x:c>
      <x:c r="AF1767" s="68" t="n">
        <x:v>2.9</x:v>
      </x:c>
      <x:c r="AG1767" s="47" t="n">
        <x:v>3.5</x:v>
      </x:c>
      <x:c r="AH1767" s="68" t="n">
        <x:v>5</x:v>
      </x:c>
      <x:c r="AI1767" s="47" t="n">
        <x:v>106.5</x:v>
      </x:c>
      <x:c r="AJ1767" s="47" t="n">
        <x:v>1161.5</x:v>
      </x:c>
      <x:c r="AK1767" s="48" t="n">
        <x:v>0.9159999999999999</x:v>
      </x:c>
      <x:c r="AL1767" s="32" t="str">
        <x:v>Metal, size range, stones, and plating affect cost. Tariff and freight assumptions are illustrative and require current validation.</x:v>
      </x:c>
      <x:c r="AM1767" s="32" t="str">
        <x:v>This is a demonstration store. You can purchase products like this from Baby &amp; Company Rustic yet lovely, 1-100 jewelry gives an organic feel while maintaining an understated elegance. Double the ring, double the fun. Color Gold. ﻿Also available in Sterling Silver . ﻿Shop our collection of 1-100.</x:v>
      </x:c>
      <x:c r="AN1767" s="32" t="str">
        <x:v>https://github.com/shopifypartners/shopify-product-csvs-and-images/blob/master/csv-files/fashion.csv</x:v>
      </x:c>
      <x:c r="AO1767" s="32" t="str">
        <x:v>2026-08-05-v2</x:v>
      </x:c>
    </x:row>
    <x:row r="1768">
      <x:c r="A1768" s="32" t="n">
        <x:v>1767</x:v>
      </x:c>
      <x:c r="B1768" s="32" t="str">
        <x:v>Shopify</x:v>
      </x:c>
      <x:c r="C1768" s="32" t="str">
        <x:v>Shopify Partners sample: fashion.csv</x:v>
      </x:c>
      <x:c r="D1768" s="32" t="str">
        <x:v>fashion.csv:lara-shirt-in-white</x:v>
      </x:c>
      <x:c r="E1768" s="32" t="str"/>
      <x:c r="F1768" s="32" t="str">
        <x:v>Lara Shirt in White</x:v>
      </x:c>
      <x:c r="G1768" s="32" t="str">
        <x:v>Lareida</x:v>
      </x:c>
      <x:c r="H1768" s="32" t="str">
        <x:v>Lareida</x:v>
      </x:c>
      <x:c r="I1768" s="47" t="n">
        <x:v>328</x:v>
      </x:c>
      <x:c r="J1768" s="32" t="str">
        <x:v>USD</x:v>
      </x:c>
      <x:c r="K1768" s="32" t="str">
        <x:v>12/29, arrivals, AW15, button ups, lareida, last, Minimalism, new arrivals, one, one6/11, reshoot, signature, tops, visible, WEEK01, woman</x:v>
      </x:c>
      <x:c r="L1768" s="32" t="str">
        <x:v>women's button-ups</x:v>
      </x:c>
      <x:c r="M1768" s="67"/>
      <x:c r="N1768" s="32" t="str"/>
      <x:c r="O1768" s="32" t="str">
        <x:v>https://cdn.shopify.com/s/files/1/0923/8036/products/01052015_Lana_Look11_21276_0346.jpeg?v=1437071254</x:v>
      </x:c>
      <x:c r="P1768" s="32" t="str"/>
      <x:c r="Q1768" s="32" t="str">
        <x:v>Estimated</x:v>
      </x:c>
      <x:c r="R1768" s="32" t="str">
        <x:v>Apparel</x:v>
      </x:c>
      <x:c r="S1768" s="32" t="str">
        <x:v>Button-down shirt or blouse</x:v>
      </x:c>
      <x:c r="T1768" s="32" t="str">
        <x:v>Platform product type: women's button-ups</x:v>
      </x:c>
      <x:c r="U1768" s="32" t="str">
        <x:v>Medium</x:v>
      </x:c>
      <x:c r="V1768" s="67" t="n">
        <x:v>500</x:v>
      </x:c>
      <x:c r="W1768" s="47" t="n">
        <x:v>4</x:v>
      </x:c>
      <x:c r="X1768" s="47" t="n">
        <x:v>7.5</x:v>
      </x:c>
      <x:c r="Y1768" s="47" t="n">
        <x:v>14</x:v>
      </x:c>
      <x:c r="Z1768" s="47" t="n">
        <x:v>0.6</x:v>
      </x:c>
      <x:c r="AA1768" s="47" t="n">
        <x:v>0.35</x:v>
      </x:c>
      <x:c r="AB1768" s="68" t="n">
        <x:v>10</x:v>
      </x:c>
      <x:c r="AC1768" s="47" t="n">
        <x:v>4.93</x:v>
      </x:c>
      <x:c r="AD1768" s="47" t="n">
        <x:v>9.29</x:v>
      </x:c>
      <x:c r="AE1768" s="47" t="n">
        <x:v>17.55</x:v>
      </x:c>
      <x:c r="AF1768" s="68" t="n">
        <x:v>2.9</x:v>
      </x:c>
      <x:c r="AG1768" s="47" t="n">
        <x:v>3.5</x:v>
      </x:c>
      <x:c r="AH1768" s="68" t="n">
        <x:v>5</x:v>
      </x:c>
      <x:c r="AI1768" s="47" t="n">
        <x:v>38.71</x:v>
      </x:c>
      <x:c r="AJ1768" s="47" t="n">
        <x:v>289.29</x:v>
      </x:c>
      <x:c r="AK1768" s="48" t="n">
        <x:v>0.882</x:v>
      </x:c>
      <x:c r="AL1768" s="32" t="str">
        <x:v>Fabric, pattern matching, buttons, and finishing drive variance. Tariff and freight assumptions are illustrative and require current validation.</x:v>
      </x:c>
      <x:c r="AM1768" s="32" t="str">
        <x:v>This is a demonstration store. You can purchase products like this from Baby &amp; Company The perfect blouse is a coveted thing. The German brand has devoted itself to harnessing the mastery and construction of this timeless piece. The Lara Shirt is elegantly tailored to glorify many forms. With short sleeves, this piece is splendid for warmer weather! Lareida. Color White. 100% Cotton. Made in Portugal. ﻿Lana is wearing a French 36. Lana is 5'7, hips 36.5", waist 25", bust 34.5". Shop our collecti</x:v>
      </x:c>
      <x:c r="AN1768" s="32" t="str">
        <x:v>https://github.com/shopifypartners/shopify-product-csvs-and-images/blob/master/csv-files/fashion.csv</x:v>
      </x:c>
      <x:c r="AO1768" s="32" t="str">
        <x:v>2026-08-05-v2</x:v>
      </x:c>
    </x:row>
    <x:row r="1769">
      <x:c r="A1769" s="32" t="n">
        <x:v>1768</x:v>
      </x:c>
      <x:c r="B1769" s="32" t="str">
        <x:v>Shopify</x:v>
      </x:c>
      <x:c r="C1769" s="32" t="str">
        <x:v>Shopify Partners sample: fashion.csv</x:v>
      </x:c>
      <x:c r="D1769" s="32" t="str">
        <x:v>fashion.csv:woven-shorts-in-black</x:v>
      </x:c>
      <x:c r="E1769" s="32" t="str"/>
      <x:c r="F1769" s="32" t="str">
        <x:v>Woven Shorts in Black</x:v>
      </x:c>
      <x:c r="G1769" s="32" t="str">
        <x:v>Amelia Toro</x:v>
      </x:c>
      <x:c r="H1769" s="32" t="str">
        <x:v>Amelia Toro</x:v>
      </x:c>
      <x:c r="I1769" s="47" t="n">
        <x:v>558.6</x:v>
      </x:c>
      <x:c r="J1769" s="32" t="str">
        <x:v>USD</x:v>
      </x:c>
      <x:c r="K1769" s="32" t="str">
        <x:v>1/12, Amelia Toro, black, bottoms, SALE, shorts, spring4, SS15, visible, WEEK03, woman, women's</x:v>
      </x:c>
      <x:c r="L1769" s="32" t="str">
        <x:v>women's shorts</x:v>
      </x:c>
      <x:c r="M1769" s="67"/>
      <x:c r="N1769" s="32" t="str"/>
      <x:c r="O1769" s="32" t="str">
        <x:v>https://cdn.shopify.com/s/files/1/0923/8036/products/01182015_ASHLEY_Look2_0822_22279096-2ef0-401a-9913-2123063f6347.jpeg?v=1437071215</x:v>
      </x:c>
      <x:c r="P1769" s="32" t="str"/>
      <x:c r="Q1769" s="32" t="str">
        <x:v>Estimated</x:v>
      </x:c>
      <x:c r="R1769" s="32" t="str">
        <x:v>Apparel</x:v>
      </x:c>
      <x:c r="S1769" s="32" t="str">
        <x:v>Shorts</x:v>
      </x:c>
      <x:c r="T1769" s="32" t="str">
        <x:v>Platform product type: women's shorts</x:v>
      </x:c>
      <x:c r="U1769" s="32" t="str">
        <x:v>Medium</x:v>
      </x:c>
      <x:c r="V1769" s="67" t="n">
        <x:v>500</x:v>
      </x:c>
      <x:c r="W1769" s="47" t="n">
        <x:v>3.5</x:v>
      </x:c>
      <x:c r="X1769" s="47" t="n">
        <x:v>6.5</x:v>
      </x:c>
      <x:c r="Y1769" s="47" t="n">
        <x:v>12</x:v>
      </x:c>
      <x:c r="Z1769" s="47" t="n">
        <x:v>0.55</x:v>
      </x:c>
      <x:c r="AA1769" s="47" t="n">
        <x:v>0.4</x:v>
      </x:c>
      <x:c r="AB1769" s="68" t="n">
        <x:v>10</x:v>
      </x:c>
      <x:c r="AC1769" s="47" t="n">
        <x:v>4.35</x:v>
      </x:c>
      <x:c r="AD1769" s="47" t="n">
        <x:v>8.2</x:v>
      </x:c>
      <x:c r="AE1769" s="47" t="n">
        <x:v>15.35</x:v>
      </x:c>
      <x:c r="AF1769" s="68" t="n">
        <x:v>2.9</x:v>
      </x:c>
      <x:c r="AG1769" s="47" t="n">
        <x:v>3.5</x:v>
      </x:c>
      <x:c r="AH1769" s="68" t="n">
        <x:v>5</x:v>
      </x:c>
      <x:c r="AI1769" s="47" t="n">
        <x:v>55.82</x:v>
      </x:c>
      <x:c r="AJ1769" s="47" t="n">
        <x:v>502.78</x:v>
      </x:c>
      <x:c r="AK1769" s="48" t="n">
        <x:v>0.9</x:v>
      </x:c>
      <x:c r="AL1769" s="32" t="str">
        <x:v>Fabric and construction drive variance. Tariff and freight assumptions are illustrative and require current validation.</x:v>
      </x:c>
      <x:c r="AM1769" s="32" t="str">
        <x:v>This is a demonstration store. You can purchase products like this from Baby &amp; Company Can the Bermuda be classy? We say yes. Meet the Woven Shorts by Amelia Toro. The fit is an elegant comfort of virgin wool. Pressed pleating embraces the tailored finnishes. Sizable front pockets for functionality. Invisible zip closure at center front. Color Black. 100% Wool. Made in Columbia. Ashley is wearing a Size 2. Shop our collection of Amelia Toro.</x:v>
      </x:c>
      <x:c r="AN1769" s="32" t="str">
        <x:v>https://github.com/shopifypartners/shopify-product-csvs-and-images/blob/master/csv-files/fashion.csv</x:v>
      </x:c>
      <x:c r="AO1769" s="32" t="str">
        <x:v>2026-08-05-v2</x:v>
      </x:c>
    </x:row>
    <x:row r="1770">
      <x:c r="A1770" s="32" t="n">
        <x:v>1769</x:v>
      </x:c>
      <x:c r="B1770" s="32" t="str">
        <x:v>Shopify</x:v>
      </x:c>
      <x:c r="C1770" s="32" t="str">
        <x:v>Shopify Partners sample: fashion.csv</x:v>
      </x:c>
      <x:c r="D1770" s="32" t="str">
        <x:v>fashion.csv:wool-pant-in-navy</x:v>
      </x:c>
      <x:c r="E1770" s="32" t="str"/>
      <x:c r="F1770" s="32" t="str">
        <x:v>Wool Cropped Pant in Navy</x:v>
      </x:c>
      <x:c r="G1770" s="32" t="str">
        <x:v>Amelia Toro</x:v>
      </x:c>
      <x:c r="H1770" s="32" t="str">
        <x:v>Amelia Toro</x:v>
      </x:c>
      <x:c r="I1770" s="47" t="n">
        <x:v>558.6</x:v>
      </x:c>
      <x:c r="J1770" s="32" t="str">
        <x:v>USD</x:v>
      </x:c>
      <x:c r="K1770" s="32" t="str">
        <x:v>1/12, Amelia Toro, bottoms, Pants, SALE, SS15, visible, WEEK03, Woman, women's</x:v>
      </x:c>
      <x:c r="L1770" s="32" t="str">
        <x:v>women's pants</x:v>
      </x:c>
      <x:c r="M1770" s="67"/>
      <x:c r="N1770" s="32" t="str"/>
      <x:c r="O1770" s="32" t="str">
        <x:v>https://cdn.shopify.com/s/files/1/0923/8036/products/01182015_ASHLEY_Look12_21291_1150.jpeg?v=1437071209</x:v>
      </x:c>
      <x:c r="P1770" s="32" t="str"/>
      <x:c r="Q1770" s="32" t="str">
        <x:v>Estimated</x:v>
      </x:c>
      <x:c r="R1770" s="32" t="str">
        <x:v>Apparel</x:v>
      </x:c>
      <x:c r="S1770" s="32" t="str">
        <x:v>Pants or trousers</x:v>
      </x:c>
      <x:c r="T1770" s="32" t="str">
        <x:v>Platform product type: women's pants</x:v>
      </x:c>
      <x:c r="U1770" s="32" t="str">
        <x:v>Medium</x:v>
      </x:c>
      <x:c r="V1770" s="67" t="n">
        <x:v>500</x:v>
      </x:c>
      <x:c r="W1770" s="47" t="n">
        <x:v>6.75</x:v>
      </x:c>
      <x:c r="X1770" s="47" t="n">
        <x:v>12.15</x:v>
      </x:c>
      <x:c r="Y1770" s="47" t="n">
        <x:v>24.3</x:v>
      </x:c>
      <x:c r="Z1770" s="47" t="n">
        <x:v>0.7</x:v>
      </x:c>
      <x:c r="AA1770" s="47" t="n">
        <x:v>0.65</x:v>
      </x:c>
      <x:c r="AB1770" s="68" t="n">
        <x:v>10</x:v>
      </x:c>
      <x:c r="AC1770" s="47" t="n">
        <x:v>8.14</x:v>
      </x:c>
      <x:c r="AD1770" s="47" t="n">
        <x:v>14.85</x:v>
      </x:c>
      <x:c r="AE1770" s="47" t="n">
        <x:v>29.81</x:v>
      </x:c>
      <x:c r="AF1770" s="68" t="n">
        <x:v>2.9</x:v>
      </x:c>
      <x:c r="AG1770" s="47" t="n">
        <x:v>3.5</x:v>
      </x:c>
      <x:c r="AH1770" s="68" t="n">
        <x:v>5</x:v>
      </x:c>
      <x:c r="AI1770" s="47" t="n">
        <x:v>62.48</x:v>
      </x:c>
      <x:c r="AJ1770" s="47" t="n">
        <x:v>496.12</x:v>
      </x:c>
      <x:c r="AK1770" s="48" t="n">
        <x:v>0.888</x:v>
      </x:c>
      <x:c r="AL1770" s="32" t="str">
        <x:v>Fabric, construction, wash, and hardware affect cost. Modifiers: silk material. Tariff and freight assumptions are illustrative and require current validation.</x:v>
      </x:c>
      <x:c r="AM1770" s="32" t="str">
        <x:v>This is a demonstration store. You can purchase products like this from Baby &amp; Company The Wool Cropped Pant by Amelia Toro is silky to the touch. A cropped length and light weave, this pant is perfect for spring. Invisible zip closure at center front. Color Navy. 100% Wool. Made in Columbia. Ashley is wearing a Size 2. Shop our collection of Amelia Toro.</x:v>
      </x:c>
      <x:c r="AN1770" s="32" t="str">
        <x:v>https://github.com/shopifypartners/shopify-product-csvs-and-images/blob/master/csv-files/fashion.csv</x:v>
      </x:c>
      <x:c r="AO1770" s="32" t="str">
        <x:v>2026-08-05-v2</x:v>
      </x:c>
    </x:row>
    <x:row r="1771">
      <x:c r="A1771" s="32" t="n">
        <x:v>1770</x:v>
      </x:c>
      <x:c r="B1771" s="32" t="str">
        <x:v>Shopify</x:v>
      </x:c>
      <x:c r="C1771" s="32" t="str">
        <x:v>Shopify Partners sample: fashion.csv</x:v>
      </x:c>
      <x:c r="D1771" s="32" t="str">
        <x:v>fashion.csv:knit-dress-in-navy-black</x:v>
      </x:c>
      <x:c r="E1771" s="32" t="str"/>
      <x:c r="F1771" s="32" t="str">
        <x:v>Ruched Party Dress in Navy</x:v>
      </x:c>
      <x:c r="G1771" s="32" t="str">
        <x:v>Amelia Toro</x:v>
      </x:c>
      <x:c r="H1771" s="32" t="str">
        <x:v>Amelia Toro</x:v>
      </x:c>
      <x:c r="I1771" s="47" t="n">
        <x:v>614.6</x:v>
      </x:c>
      <x:c r="J1771" s="32" t="str">
        <x:v>USD</x:v>
      </x:c>
      <x:c r="K1771" s="32" t="str">
        <x:v>1/12, Amelia Toro, dresses, navy, SALE, SS15, visible, WEEK03, woman, women's</x:v>
      </x:c>
      <x:c r="L1771" s="32" t="str">
        <x:v>women's dresses</x:v>
      </x:c>
      <x:c r="M1771" s="67"/>
      <x:c r="N1771" s="32" t="str"/>
      <x:c r="O1771" s="32" t="str">
        <x:v>https://cdn.shopify.com/s/files/1/0923/8036/products/01182015_ASHLEY_Look21_21296_1417.jpeg?v=1437071202</x:v>
      </x:c>
      <x:c r="P1771" s="32" t="str"/>
      <x:c r="Q1771" s="32" t="str">
        <x:v>Estimated</x:v>
      </x:c>
      <x:c r="R1771" s="32" t="str">
        <x:v>Apparel</x:v>
      </x:c>
      <x:c r="S1771" s="32" t="str">
        <x:v>Casual dress</x:v>
      </x:c>
      <x:c r="T1771" s="32" t="str">
        <x:v>Platform product type: women's dresses</x:v>
      </x:c>
      <x:c r="U1771" s="32" t="str">
        <x:v>Low</x:v>
      </x:c>
      <x:c r="V1771" s="67" t="n">
        <x:v>500</x:v>
      </x:c>
      <x:c r="W1771" s="47" t="n">
        <x:v>4.85</x:v>
      </x:c>
      <x:c r="X1771" s="47" t="n">
        <x:v>9.69</x:v>
      </x:c>
      <x:c r="Y1771" s="47" t="n">
        <x:v>21.32</x:v>
      </x:c>
      <x:c r="Z1771" s="47" t="n">
        <x:v>0.75</x:v>
      </x:c>
      <x:c r="AA1771" s="47" t="n">
        <x:v>0.55</x:v>
      </x:c>
      <x:c r="AB1771" s="68" t="n">
        <x:v>10</x:v>
      </x:c>
      <x:c r="AC1771" s="47" t="n">
        <x:v>5.99</x:v>
      </x:c>
      <x:c r="AD1771" s="47" t="n">
        <x:v>12.09</x:v>
      </x:c>
      <x:c r="AE1771" s="47" t="n">
        <x:v>26.43</x:v>
      </x:c>
      <x:c r="AF1771" s="68" t="n">
        <x:v>2.9</x:v>
      </x:c>
      <x:c r="AG1771" s="47" t="n">
        <x:v>3.5</x:v>
      </x:c>
      <x:c r="AH1771" s="68" t="n">
        <x:v>5</x:v>
      </x:c>
      <x:c r="AI1771" s="47" t="n">
        <x:v>64.15</x:v>
      </x:c>
      <x:c r="AJ1771" s="47" t="n">
        <x:v>550.45</x:v>
      </x:c>
      <x:c r="AK1771" s="48" t="n">
        <x:v>0.8959999999999999</x:v>
      </x:c>
      <x:c r="AL1771" s="32" t="str">
        <x:v>Fabric, lining, embellishment, and complexity vary widely. Tariff and freight assumptions are illustrative and require current validation.</x:v>
      </x:c>
      <x:c r="AM1771" s="32" t="str">
        <x:v>This is a demonstration store. You can purchase products like this from Baby &amp; Company Amelia Toro like never before. The Ruched Party Dress presents a versatility that is uncommon, and whole welcomed, to formal dress wear. Front panel ruching adds dimension and flare. With a full skirt and an asymmetrical neckline, how could this piece become a favorite? Color Navy/Black. 93% Nylon, 7% Elastane. Made in Columbia. Ashley is wearing a Size 2. Shop our collection of Amelia Toro.</x:v>
      </x:c>
      <x:c r="AN1771" s="32" t="str">
        <x:v>https://github.com/shopifypartners/shopify-product-csvs-and-images/blob/master/csv-files/fashion.csv</x:v>
      </x:c>
      <x:c r="AO1771" s="32" t="str">
        <x:v>2026-08-05-v2</x:v>
      </x:c>
    </x:row>
    <x:row r="1772">
      <x:c r="A1772" s="32" t="n">
        <x:v>1771</x:v>
      </x:c>
      <x:c r="B1772" s="32" t="str">
        <x:v>Shopify</x:v>
      </x:c>
      <x:c r="C1772" s="32" t="str">
        <x:v>Shopify Partners sample: fashion.csv</x:v>
      </x:c>
      <x:c r="D1772" s="32" t="str">
        <x:v>fashion.csv:cotton-dress-in-navy</x:v>
      </x:c>
      <x:c r="E1772" s="32" t="str"/>
      <x:c r="F1772" s="32" t="str">
        <x:v>Voile V-Neck Dress in Navy</x:v>
      </x:c>
      <x:c r="G1772" s="32" t="str">
        <x:v>Amelia Toro</x:v>
      </x:c>
      <x:c r="H1772" s="32" t="str">
        <x:v>Amelia Toro</x:v>
      </x:c>
      <x:c r="I1772" s="47" t="n">
        <x:v>1188.6</x:v>
      </x:c>
      <x:c r="J1772" s="32" t="str">
        <x:v>USD</x:v>
      </x:c>
      <x:c r="K1772" s="32" t="str">
        <x:v>1/12, Amelia Toro, Dress, navy, SALE, SS15, visible, WEEK03, woman, women's</x:v>
      </x:c>
      <x:c r="L1772" s="32" t="str">
        <x:v>women's dresses</x:v>
      </x:c>
      <x:c r="M1772" s="67"/>
      <x:c r="N1772" s="32" t="str"/>
      <x:c r="O1772" s="32" t="str">
        <x:v>https://cdn.shopify.com/s/files/1/0923/8036/products/01182015_ASHLEY_Look18_21301_1308.jpeg?v=1442346865</x:v>
      </x:c>
      <x:c r="P1772" s="32" t="str"/>
      <x:c r="Q1772" s="32" t="str">
        <x:v>Estimated</x:v>
      </x:c>
      <x:c r="R1772" s="32" t="str">
        <x:v>Apparel</x:v>
      </x:c>
      <x:c r="S1772" s="32" t="str">
        <x:v>Casual dress</x:v>
      </x:c>
      <x:c r="T1772" s="32" t="str">
        <x:v>Platform product type: women's dresses</x:v>
      </x:c>
      <x:c r="U1772" s="32" t="str">
        <x:v>Low</x:v>
      </x:c>
      <x:c r="V1772" s="67" t="n">
        <x:v>500</x:v>
      </x:c>
      <x:c r="W1772" s="47" t="n">
        <x:v>4.85</x:v>
      </x:c>
      <x:c r="X1772" s="47" t="n">
        <x:v>9.69</x:v>
      </x:c>
      <x:c r="Y1772" s="47" t="n">
        <x:v>21.32</x:v>
      </x:c>
      <x:c r="Z1772" s="47" t="n">
        <x:v>0.75</x:v>
      </x:c>
      <x:c r="AA1772" s="47" t="n">
        <x:v>0.55</x:v>
      </x:c>
      <x:c r="AB1772" s="68" t="n">
        <x:v>10</x:v>
      </x:c>
      <x:c r="AC1772" s="47" t="n">
        <x:v>5.99</x:v>
      </x:c>
      <x:c r="AD1772" s="47" t="n">
        <x:v>12.09</x:v>
      </x:c>
      <x:c r="AE1772" s="47" t="n">
        <x:v>26.43</x:v>
      </x:c>
      <x:c r="AF1772" s="68" t="n">
        <x:v>2.9</x:v>
      </x:c>
      <x:c r="AG1772" s="47" t="n">
        <x:v>3.5</x:v>
      </x:c>
      <x:c r="AH1772" s="68" t="n">
        <x:v>5</x:v>
      </x:c>
      <x:c r="AI1772" s="47" t="n">
        <x:v>109.49</x:v>
      </x:c>
      <x:c r="AJ1772" s="47" t="n">
        <x:v>1079.11</x:v>
      </x:c>
      <x:c r="AK1772" s="48" t="n">
        <x:v>0.9079999999999999</x:v>
      </x:c>
      <x:c r="AL1772" s="32" t="str">
        <x:v>Fabric, lining, embellishment, and complexity vary widely. Tariff and freight assumptions are illustrative and require current validation.</x:v>
      </x:c>
      <x:c r="AM1772" s="32" t="str">
        <x:v>This is a demonstration store. You can purchase products like this from Baby &amp; Company Formalwear that's not trying too hard. The Voile V-Neck Dress attracts an audience for all the right reasons: artistic pleating, full circle skirt, and a natural waistline. V-neckline with sheer back panel. Open back with single button closure at center back neck. Invisible zip closure at center back waist. Fully lined. Amelia Toro. Color Navy. 100% Cotton. Made in Columbia. Ashley is wearing a Size 2.</x:v>
      </x:c>
      <x:c r="AN1772" s="32" t="str">
        <x:v>https://github.com/shopifypartners/shopify-product-csvs-and-images/blob/master/csv-files/fashion.csv</x:v>
      </x:c>
      <x:c r="AO1772" s="32" t="str">
        <x:v>2026-08-05-v2</x:v>
      </x:c>
    </x:row>
    <x:row r="1773">
      <x:c r="A1773" s="32" t="n">
        <x:v>1772</x:v>
      </x:c>
      <x:c r="B1773" s="32" t="str">
        <x:v>Shopify</x:v>
      </x:c>
      <x:c r="C1773" s="32" t="str">
        <x:v>Shopify Partners sample: fashion.csv</x:v>
      </x:c>
      <x:c r="D1773" s="32" t="str">
        <x:v>fashion.csv:cotton-dress-in-graphite-pearl</x:v>
      </x:c>
      <x:c r="E1773" s="32" t="str"/>
      <x:c r="F1773" s="32" t="str">
        <x:v>Voile Dress in Grey Pearl</x:v>
      </x:c>
      <x:c r="G1773" s="32" t="str">
        <x:v>Amelia Toro</x:v>
      </x:c>
      <x:c r="H1773" s="32" t="str">
        <x:v>Amelia Toro</x:v>
      </x:c>
      <x:c r="I1773" s="47" t="n">
        <x:v>1188.6</x:v>
      </x:c>
      <x:c r="J1773" s="32" t="str">
        <x:v>USD</x:v>
      </x:c>
      <x:c r="K1773" s="32" t="str">
        <x:v>1/12, Amelia Toro, Dresses, SALE, SS15, visible, WEEK03, Woman, women's</x:v>
      </x:c>
      <x:c r="L1773" s="32" t="str">
        <x:v>women's dresses</x:v>
      </x:c>
      <x:c r="M1773" s="67"/>
      <x:c r="N1773" s="32" t="str"/>
      <x:c r="O1773" s="32" t="str">
        <x:v>https://cdn.shopify.com/s/files/1/0923/8036/products/01182015_ASHLEY_Look20_21305_1362.jpeg?v=1437071182</x:v>
      </x:c>
      <x:c r="P1773" s="32" t="str"/>
      <x:c r="Q1773" s="32" t="str">
        <x:v>Estimated</x:v>
      </x:c>
      <x:c r="R1773" s="32" t="str">
        <x:v>Apparel</x:v>
      </x:c>
      <x:c r="S1773" s="32" t="str">
        <x:v>Casual dress</x:v>
      </x:c>
      <x:c r="T1773" s="32" t="str">
        <x:v>Platform product type: women's dresses</x:v>
      </x:c>
      <x:c r="U1773" s="32" t="str">
        <x:v>Low</x:v>
      </x:c>
      <x:c r="V1773" s="67" t="n">
        <x:v>500</x:v>
      </x:c>
      <x:c r="W1773" s="47" t="n">
        <x:v>4.85</x:v>
      </x:c>
      <x:c r="X1773" s="47" t="n">
        <x:v>9.69</x:v>
      </x:c>
      <x:c r="Y1773" s="47" t="n">
        <x:v>21.32</x:v>
      </x:c>
      <x:c r="Z1773" s="47" t="n">
        <x:v>0.75</x:v>
      </x:c>
      <x:c r="AA1773" s="47" t="n">
        <x:v>0.55</x:v>
      </x:c>
      <x:c r="AB1773" s="68" t="n">
        <x:v>10</x:v>
      </x:c>
      <x:c r="AC1773" s="47" t="n">
        <x:v>5.99</x:v>
      </x:c>
      <x:c r="AD1773" s="47" t="n">
        <x:v>12.09</x:v>
      </x:c>
      <x:c r="AE1773" s="47" t="n">
        <x:v>26.43</x:v>
      </x:c>
      <x:c r="AF1773" s="68" t="n">
        <x:v>2.9</x:v>
      </x:c>
      <x:c r="AG1773" s="47" t="n">
        <x:v>3.5</x:v>
      </x:c>
      <x:c r="AH1773" s="68" t="n">
        <x:v>5</x:v>
      </x:c>
      <x:c r="AI1773" s="47" t="n">
        <x:v>109.49</x:v>
      </x:c>
      <x:c r="AJ1773" s="47" t="n">
        <x:v>1079.11</x:v>
      </x:c>
      <x:c r="AK1773" s="48" t="n">
        <x:v>0.9079999999999999</x:v>
      </x:c>
      <x:c r="AL1773" s="32" t="str">
        <x:v>Fabric, lining, embellishment, and complexity vary widely. Tariff and freight assumptions are illustrative and require current validation.</x:v>
      </x:c>
      <x:c r="AM1773" s="32" t="str">
        <x:v>This is a demonstration store. You can purchase products like this from Baby &amp; Company Formalwear that's not trying too hard. The Voile Dress attracts an audience for all the right reasons: artistic pleating, full circle skirt, and a natural waistline. Invisible zip closure at center back. Fully lined. Amelia Toro. Color Graphite/Pearl. 100% Cotton. Made in Columbia. Ashley is wearing a Size 2. Shop our collection of Amelia Toro.</x:v>
      </x:c>
      <x:c r="AN1773" s="32" t="str">
        <x:v>https://github.com/shopifypartners/shopify-product-csvs-and-images/blob/master/csv-files/fashion.csv</x:v>
      </x:c>
      <x:c r="AO1773" s="32" t="str">
        <x:v>2026-08-05-v2</x:v>
      </x:c>
    </x:row>
    <x:row r="1774">
      <x:c r="A1774" s="32" t="n">
        <x:v>1773</x:v>
      </x:c>
      <x:c r="B1774" s="32" t="str">
        <x:v>Shopify</x:v>
      </x:c>
      <x:c r="C1774" s="32" t="str">
        <x:v>Shopify Partners sample: fashion.csv</x:v>
      </x:c>
      <x:c r="D1774" s="32" t="str">
        <x:v>fashion.csv:simple-cotton-dress-in-navy</x:v>
      </x:c>
      <x:c r="E1774" s="32" t="str"/>
      <x:c r="F1774" s="32" t="str">
        <x:v>One Shoulder Dress in Navy</x:v>
      </x:c>
      <x:c r="G1774" s="32" t="str">
        <x:v>Amelia Toro</x:v>
      </x:c>
      <x:c r="H1774" s="32" t="str">
        <x:v>Amelia Toro</x:v>
      </x:c>
      <x:c r="I1774" s="47" t="n">
        <x:v>1048.6</x:v>
      </x:c>
      <x:c r="J1774" s="32" t="str">
        <x:v>USD</x:v>
      </x:c>
      <x:c r="K1774" s="32" t="str">
        <x:v>1/12, Amelia Toro, dresses, SALE, SS15, visible, WEEK03, woman, women's</x:v>
      </x:c>
      <x:c r="L1774" s="32" t="str">
        <x:v>women's dresses</x:v>
      </x:c>
      <x:c r="M1774" s="67"/>
      <x:c r="N1774" s="32" t="str"/>
      <x:c r="O1774" s="32" t="str">
        <x:v>https://cdn.shopify.com/s/files/1/0923/8036/products/01182015_ASHLEY_Look19_21310_1335.jpeg?v=1437071172</x:v>
      </x:c>
      <x:c r="P1774" s="32" t="str"/>
      <x:c r="Q1774" s="32" t="str">
        <x:v>Estimated</x:v>
      </x:c>
      <x:c r="R1774" s="32" t="str">
        <x:v>Apparel</x:v>
      </x:c>
      <x:c r="S1774" s="32" t="str">
        <x:v>Casual dress</x:v>
      </x:c>
      <x:c r="T1774" s="32" t="str">
        <x:v>Platform product type: women's dresses</x:v>
      </x:c>
      <x:c r="U1774" s="32" t="str">
        <x:v>Low</x:v>
      </x:c>
      <x:c r="V1774" s="67" t="n">
        <x:v>500</x:v>
      </x:c>
      <x:c r="W1774" s="47" t="n">
        <x:v>4.85</x:v>
      </x:c>
      <x:c r="X1774" s="47" t="n">
        <x:v>9.69</x:v>
      </x:c>
      <x:c r="Y1774" s="47" t="n">
        <x:v>21.32</x:v>
      </x:c>
      <x:c r="Z1774" s="47" t="n">
        <x:v>0.75</x:v>
      </x:c>
      <x:c r="AA1774" s="47" t="n">
        <x:v>0.55</x:v>
      </x:c>
      <x:c r="AB1774" s="68" t="n">
        <x:v>10</x:v>
      </x:c>
      <x:c r="AC1774" s="47" t="n">
        <x:v>5.99</x:v>
      </x:c>
      <x:c r="AD1774" s="47" t="n">
        <x:v>12.09</x:v>
      </x:c>
      <x:c r="AE1774" s="47" t="n">
        <x:v>26.43</x:v>
      </x:c>
      <x:c r="AF1774" s="68" t="n">
        <x:v>2.9</x:v>
      </x:c>
      <x:c r="AG1774" s="47" t="n">
        <x:v>3.5</x:v>
      </x:c>
      <x:c r="AH1774" s="68" t="n">
        <x:v>5</x:v>
      </x:c>
      <x:c r="AI1774" s="47" t="n">
        <x:v>98.43</x:v>
      </x:c>
      <x:c r="AJ1774" s="47" t="n">
        <x:v>950.17</x:v>
      </x:c>
      <x:c r="AK1774" s="48" t="n">
        <x:v>0.9059999999999999</x:v>
      </x:c>
      <x:c r="AL1774" s="32" t="str">
        <x:v>Fabric, lining, embellishment, and complexity vary widely. Tariff and freight assumptions are illustrative and require current validation.</x:v>
      </x:c>
      <x:c r="AM1774" s="32" t="str">
        <x:v>This is a demonstration store. You can purchase products like this from Baby &amp; Company Go ahead, take her for a spin. The One Shoulder Dress by Amelia Toro invites twirls and sighs. Full circle skirt with an intricately pleated bodice. Invisible zip closure at center back. Color Navy. 100% Cotton. Made in Columbia. Ashley is wearing a Size 2. ﻿Shop our collection of Amelia Toro.</x:v>
      </x:c>
      <x:c r="AN1774" s="32" t="str">
        <x:v>https://github.com/shopifypartners/shopify-product-csvs-and-images/blob/master/csv-files/fashion.csv</x:v>
      </x:c>
      <x:c r="AO1774" s="32" t="str">
        <x:v>2026-08-05-v2</x:v>
      </x:c>
    </x:row>
    <x:row r="1775">
      <x:c r="A1775" s="32" t="n">
        <x:v>1774</x:v>
      </x:c>
      <x:c r="B1775" s="32" t="str">
        <x:v>Shopify</x:v>
      </x:c>
      <x:c r="C1775" s="32" t="str">
        <x:v>Shopify Partners sample: fashion.csv</x:v>
      </x:c>
      <x:c r="D1775" s="32" t="str">
        <x:v>fashion.csv:dream-dress-in-painted-floral</x:v>
      </x:c>
      <x:c r="E1775" s="32" t="str"/>
      <x:c r="F1775" s="32" t="str">
        <x:v>Dream Dress in Painted Floral</x:v>
      </x:c>
      <x:c r="G1775" s="32" t="str">
        <x:v>Amelia Toro</x:v>
      </x:c>
      <x:c r="H1775" s="32" t="str">
        <x:v>Amelia Toro</x:v>
      </x:c>
      <x:c r="I1775" s="47" t="n">
        <x:v>698.6</x:v>
      </x:c>
      <x:c r="J1775" s="32" t="str">
        <x:v>USD</x:v>
      </x:c>
      <x:c r="K1775" s="32" t="str">
        <x:v>1/12, Amelia Toro, Dresses, SALE, spring6, spring9, SS15, visible, WEEK03, woman, women's</x:v>
      </x:c>
      <x:c r="L1775" s="32" t="str">
        <x:v>women's dresses</x:v>
      </x:c>
      <x:c r="M1775" s="67"/>
      <x:c r="N1775" s="32" t="str"/>
      <x:c r="O1775" s="32" t="str">
        <x:v>https://cdn.shopify.com/s/files/1/0923/8036/products/01182015_ASHLEY_Look21_21296_1428.jpeg?v=1437071163</x:v>
      </x:c>
      <x:c r="P1775" s="32" t="str"/>
      <x:c r="Q1775" s="32" t="str">
        <x:v>Estimated</x:v>
      </x:c>
      <x:c r="R1775" s="32" t="str">
        <x:v>Apparel</x:v>
      </x:c>
      <x:c r="S1775" s="32" t="str">
        <x:v>Casual dress</x:v>
      </x:c>
      <x:c r="T1775" s="32" t="str">
        <x:v>Platform product type: women's dresses</x:v>
      </x:c>
      <x:c r="U1775" s="32" t="str">
        <x:v>Low</x:v>
      </x:c>
      <x:c r="V1775" s="67" t="n">
        <x:v>500</x:v>
      </x:c>
      <x:c r="W1775" s="47" t="n">
        <x:v>4.85</x:v>
      </x:c>
      <x:c r="X1775" s="47" t="n">
        <x:v>9.69</x:v>
      </x:c>
      <x:c r="Y1775" s="47" t="n">
        <x:v>21.32</x:v>
      </x:c>
      <x:c r="Z1775" s="47" t="n">
        <x:v>0.75</x:v>
      </x:c>
      <x:c r="AA1775" s="47" t="n">
        <x:v>0.55</x:v>
      </x:c>
      <x:c r="AB1775" s="68" t="n">
        <x:v>10</x:v>
      </x:c>
      <x:c r="AC1775" s="47" t="n">
        <x:v>5.99</x:v>
      </x:c>
      <x:c r="AD1775" s="47" t="n">
        <x:v>12.09</x:v>
      </x:c>
      <x:c r="AE1775" s="47" t="n">
        <x:v>26.43</x:v>
      </x:c>
      <x:c r="AF1775" s="68" t="n">
        <x:v>2.9</x:v>
      </x:c>
      <x:c r="AG1775" s="47" t="n">
        <x:v>3.5</x:v>
      </x:c>
      <x:c r="AH1775" s="68" t="n">
        <x:v>5</x:v>
      </x:c>
      <x:c r="AI1775" s="47" t="n">
        <x:v>70.78</x:v>
      </x:c>
      <x:c r="AJ1775" s="47" t="n">
        <x:v>627.82</x:v>
      </x:c>
      <x:c r="AK1775" s="48" t="n">
        <x:v>0.899</x:v>
      </x:c>
      <x:c r="AL1775" s="32" t="str">
        <x:v>Fabric, lining, embellishment, and complexity vary widely. Tariff and freight assumptions are illustrative and require current validation.</x:v>
      </x:c>
      <x:c r="AM1775" s="32" t="str">
        <x:v>This is a demonstration store. You can purchase products like this from Baby &amp; Company The Dream Dress by Amelia Toro is a cacophony of color for an eye catching display. Slim silhouette, crew neckline, and capped sleeves complete the ensemble. Exposed darts. Invisible zip closure at center back neck. Color Floral. 100% Polyester. Made in Columbia. Ashley is wearing a Size 2. ﻿Shop our collection of Amelia Toro.</x:v>
      </x:c>
      <x:c r="AN1775" s="32" t="str">
        <x:v>https://github.com/shopifypartners/shopify-product-csvs-and-images/blob/master/csv-files/fashion.csv</x:v>
      </x:c>
      <x:c r="AO1775" s="32" t="str">
        <x:v>2026-08-05-v2</x:v>
      </x:c>
    </x:row>
    <x:row r="1776">
      <x:c r="A1776" s="32" t="n">
        <x:v>1775</x:v>
      </x:c>
      <x:c r="B1776" s="32" t="str">
        <x:v>Shopify</x:v>
      </x:c>
      <x:c r="C1776" s="32" t="str">
        <x:v>Shopify Partners sample: fashion.csv</x:v>
      </x:c>
      <x:c r="D1776" s="32" t="str">
        <x:v>fashion.csv:silk-shorts-in-grey</x:v>
      </x:c>
      <x:c r="E1776" s="32" t="str"/>
      <x:c r="F1776" s="32" t="str">
        <x:v>Silk Shorts in Grey</x:v>
      </x:c>
      <x:c r="G1776" s="32" t="str">
        <x:v>Amelia Toro</x:v>
      </x:c>
      <x:c r="H1776" s="32" t="str">
        <x:v>Amelia Toro</x:v>
      </x:c>
      <x:c r="I1776" s="47" t="n">
        <x:v>523.6</x:v>
      </x:c>
      <x:c r="J1776" s="32" t="str">
        <x:v>USD</x:v>
      </x:c>
      <x:c r="K1776" s="32" t="str">
        <x:v>1/12, Amelia Toro, bermuda shorts, bottoms, grey, SALE, shorts, silk, Spring In Motion, SS15, visible, WEEK03, woman, women's</x:v>
      </x:c>
      <x:c r="L1776" s="32" t="str">
        <x:v>women's shorts</x:v>
      </x:c>
      <x:c r="M1776" s="67"/>
      <x:c r="N1776" s="32" t="str"/>
      <x:c r="O1776" s="32" t="str">
        <x:v>https://cdn.shopify.com/s/files/1/0923/8036/products/01182015_ASHLEY_Look4_21326_0890_21a25a6e-f6f8-4acd-94be-b13b55665559.jpeg?v=1437071156</x:v>
      </x:c>
      <x:c r="P1776" s="32" t="str"/>
      <x:c r="Q1776" s="32" t="str">
        <x:v>Estimated</x:v>
      </x:c>
      <x:c r="R1776" s="32" t="str">
        <x:v>Apparel</x:v>
      </x:c>
      <x:c r="S1776" s="32" t="str">
        <x:v>Shorts</x:v>
      </x:c>
      <x:c r="T1776" s="32" t="str">
        <x:v>Platform product type: women's shorts</x:v>
      </x:c>
      <x:c r="U1776" s="32" t="str">
        <x:v>Medium</x:v>
      </x:c>
      <x:c r="V1776" s="67" t="n">
        <x:v>500</x:v>
      </x:c>
      <x:c r="W1776" s="47" t="n">
        <x:v>4.73</x:v>
      </x:c>
      <x:c r="X1776" s="47" t="n">
        <x:v>8.78</x:v>
      </x:c>
      <x:c r="Y1776" s="47" t="n">
        <x:v>16.2</x:v>
      </x:c>
      <x:c r="Z1776" s="47" t="n">
        <x:v>0.55</x:v>
      </x:c>
      <x:c r="AA1776" s="47" t="n">
        <x:v>0.4</x:v>
      </x:c>
      <x:c r="AB1776" s="68" t="n">
        <x:v>10</x:v>
      </x:c>
      <x:c r="AC1776" s="47" t="n">
        <x:v>5.69</x:v>
      </x:c>
      <x:c r="AD1776" s="47" t="n">
        <x:v>10.7</x:v>
      </x:c>
      <x:c r="AE1776" s="47" t="n">
        <x:v>19.97</x:v>
      </x:c>
      <x:c r="AF1776" s="68" t="n">
        <x:v>2.9</x:v>
      </x:c>
      <x:c r="AG1776" s="47" t="n">
        <x:v>3.5</x:v>
      </x:c>
      <x:c r="AH1776" s="68" t="n">
        <x:v>5</x:v>
      </x:c>
      <x:c r="AI1776" s="47" t="n">
        <x:v>55.56</x:v>
      </x:c>
      <x:c r="AJ1776" s="47" t="n">
        <x:v>468.04</x:v>
      </x:c>
      <x:c r="AK1776" s="48" t="n">
        <x:v>0.894</x:v>
      </x:c>
      <x:c r="AL1776" s="32" t="str">
        <x:v>Fabric and construction drive variance. Modifiers: silk material. Tariff and freight assumptions are illustrative and require current validation.</x:v>
      </x:c>
      <x:c r="AM1776" s="32" t="str">
        <x:v>This is a demonstration store. You can purchase products like this from Baby &amp; Company Can the Bermuda be classy? We say yes. Meet the Silk Shorts by Amelia Toro. The fit is an elegant comfort of tasteful silk. Pressed pleating embraces the tailored air. Sizable front pockets add to functionality. Invisible zip closure at center front. Color Grey. 100% Silk. Made in Columbia. Ashley is wearing a Size 2. Shop our collection of Amelia Toro.</x:v>
      </x:c>
      <x:c r="AN1776" s="32" t="str">
        <x:v>https://github.com/shopifypartners/shopify-product-csvs-and-images/blob/master/csv-files/fashion.csv</x:v>
      </x:c>
      <x:c r="AO1776" s="32" t="str">
        <x:v>2026-08-05-v2</x:v>
      </x:c>
    </x:row>
    <x:row r="1777">
      <x:c r="A1777" s="32" t="n">
        <x:v>1776</x:v>
      </x:c>
      <x:c r="B1777" s="32" t="str">
        <x:v>Shopify</x:v>
      </x:c>
      <x:c r="C1777" s="32" t="str">
        <x:v>Shopify Partners sample: fashion.csv</x:v>
      </x:c>
      <x:c r="D1777" s="32" t="str">
        <x:v>fashion.csv:fancy-wool-pant-in-black</x:v>
      </x:c>
      <x:c r="E1777" s="32" t="str"/>
      <x:c r="F1777" s="32" t="str">
        <x:v>Fancy Wool Pant in Black</x:v>
      </x:c>
      <x:c r="G1777" s="32" t="str">
        <x:v>Amelia Toro</x:v>
      </x:c>
      <x:c r="H1777" s="32" t="str">
        <x:v>Amelia Toro</x:v>
      </x:c>
      <x:c r="I1777" s="47" t="n">
        <x:v>530.6</x:v>
      </x:c>
      <x:c r="J1777" s="32" t="str">
        <x:v>USD</x:v>
      </x:c>
      <x:c r="K1777" s="32" t="str">
        <x:v>1/12, Amelia Toro, bottoms, Pants, SALE, spring9, SS15, visible, WEEK03, woman, women's</x:v>
      </x:c>
      <x:c r="L1777" s="32" t="str">
        <x:v>women's pants</x:v>
      </x:c>
      <x:c r="M1777" s="67"/>
      <x:c r="N1777" s="32" t="str"/>
      <x:c r="O1777" s="32" t="str">
        <x:v>https://cdn.shopify.com/s/files/1/0923/8036/products/01182015_ASHLEY_Look8_21331_1050.jpeg?v=1437071150</x:v>
      </x:c>
      <x:c r="P1777" s="32" t="str"/>
      <x:c r="Q1777" s="32" t="str">
        <x:v>Estimated</x:v>
      </x:c>
      <x:c r="R1777" s="32" t="str">
        <x:v>Apparel</x:v>
      </x:c>
      <x:c r="S1777" s="32" t="str">
        <x:v>Pants or trousers</x:v>
      </x:c>
      <x:c r="T1777" s="32" t="str">
        <x:v>Platform product type: women's pants</x:v>
      </x:c>
      <x:c r="U1777" s="32" t="str">
        <x:v>Medium</x:v>
      </x:c>
      <x:c r="V1777" s="67" t="n">
        <x:v>500</x:v>
      </x:c>
      <x:c r="W1777" s="47" t="n">
        <x:v>5</x:v>
      </x:c>
      <x:c r="X1777" s="47" t="n">
        <x:v>9</x:v>
      </x:c>
      <x:c r="Y1777" s="47" t="n">
        <x:v>18</x:v>
      </x:c>
      <x:c r="Z1777" s="47" t="n">
        <x:v>0.7</x:v>
      </x:c>
      <x:c r="AA1777" s="47" t="n">
        <x:v>0.65</x:v>
      </x:c>
      <x:c r="AB1777" s="68" t="n">
        <x:v>10</x:v>
      </x:c>
      <x:c r="AC1777" s="47" t="n">
        <x:v>6.21</x:v>
      </x:c>
      <x:c r="AD1777" s="47" t="n">
        <x:v>11.38</x:v>
      </x:c>
      <x:c r="AE1777" s="47" t="n">
        <x:v>22.88</x:v>
      </x:c>
      <x:c r="AF1777" s="68" t="n">
        <x:v>2.9</x:v>
      </x:c>
      <x:c r="AG1777" s="47" t="n">
        <x:v>3.5</x:v>
      </x:c>
      <x:c r="AH1777" s="68" t="n">
        <x:v>5</x:v>
      </x:c>
      <x:c r="AI1777" s="47" t="n">
        <x:v>56.8</x:v>
      </x:c>
      <x:c r="AJ1777" s="47" t="n">
        <x:v>473.8</x:v>
      </x:c>
      <x:c r="AK1777" s="48" t="n">
        <x:v>0.893</x:v>
      </x:c>
      <x:c r="AL1777" s="32" t="str">
        <x:v>Fabric, construction, wash, and hardware affect cost. Tariff and freight assumptions are illustrative and require current validation.</x:v>
      </x:c>
      <x:c r="AM1777" s="32" t="str">
        <x:v>This is a demonstration store. You can purchase products like this from Baby &amp; Company With the comfort of hiram and the class of the tailored, the Fancy Wool Pant from Amelia Toro is an everyday choice. Dress up or down, these pants always present style. Side angled pockets. Hook and eye, single snap button with zip closure at center front. Fully lined. Color Black. 100% Wool. Made in Columbia. Ashley is wearing a Size 2. Shop our collection of Amelia Toro.</x:v>
      </x:c>
      <x:c r="AN1777" s="32" t="str">
        <x:v>https://github.com/shopifypartners/shopify-product-csvs-and-images/blob/master/csv-files/fashion.csv</x:v>
      </x:c>
      <x:c r="AO1777" s="32" t="str">
        <x:v>2026-08-05-v2</x:v>
      </x:c>
    </x:row>
    <x:row r="1778">
      <x:c r="A1778" s="32" t="n">
        <x:v>1777</x:v>
      </x:c>
      <x:c r="B1778" s="32" t="str">
        <x:v>Shopify</x:v>
      </x:c>
      <x:c r="C1778" s="32" t="str">
        <x:v>Shopify Partners sample: fashion.csv</x:v>
      </x:c>
      <x:c r="D1778" s="32" t="str">
        <x:v>fashion.csv:golf-shoes-in-brown</x:v>
      </x:c>
      <x:c r="E1778" s="32" t="str"/>
      <x:c r="F1778" s="32" t="str">
        <x:v>Golf Shoes in Brown</x:v>
      </x:c>
      <x:c r="G1778" s="32" t="str">
        <x:v>Amelia Toro</x:v>
      </x:c>
      <x:c r="H1778" s="32" t="str">
        <x:v>Amelia Toro</x:v>
      </x:c>
      <x:c r="I1778" s="47" t="n">
        <x:v>628</x:v>
      </x:c>
      <x:c r="J1778" s="32" t="str">
        <x:v>USD</x:v>
      </x:c>
      <x:c r="K1778" s="32" t="str">
        <x:v>1/12, Ameila Toro, arrivals, AW15, shoemoon, shoes, Signature, spring8, spring9, visible, WEEK03, woman</x:v>
      </x:c>
      <x:c r="L1778" s="32" t="str">
        <x:v>women's shoes</x:v>
      </x:c>
      <x:c r="M1778" s="67"/>
      <x:c r="N1778" s="32" t="str"/>
      <x:c r="O1778" s="32" t="str">
        <x:v>https://cdn.shopify.com/s/files/1/0923/8036/products/2015-02-02_Accessories_10_21336_2097.jpeg?v=1437071143</x:v>
      </x:c>
      <x:c r="P1778" s="32" t="str"/>
      <x:c r="Q1778" s="32" t="str">
        <x:v>Estimated</x:v>
      </x:c>
      <x:c r="R1778" s="32" t="str">
        <x:v>Footwear</x:v>
      </x:c>
      <x:c r="S1778" s="32" t="str">
        <x:v>Casual shoe or sneaker</x:v>
      </x:c>
      <x:c r="T1778" s="32" t="str">
        <x:v>Platform product type: women's shoes</x:v>
      </x:c>
      <x:c r="U1778" s="32" t="str">
        <x:v>Low</x:v>
      </x:c>
      <x:c r="V1778" s="67" t="n">
        <x:v>500</x:v>
      </x:c>
      <x:c r="W1778" s="47" t="n">
        <x:v>10.58</x:v>
      </x:c>
      <x:c r="X1778" s="47" t="n">
        <x:v>19.05</x:v>
      </x:c>
      <x:c r="Y1778" s="47" t="n">
        <x:v>37.04</x:v>
      </x:c>
      <x:c r="Z1778" s="47" t="n">
        <x:v>1.3</x:v>
      </x:c>
      <x:c r="AA1778" s="47" t="n">
        <x:v>2.5</x:v>
      </x:c>
      <x:c r="AB1778" s="68" t="n">
        <x:v>12</x:v>
      </x:c>
      <x:c r="AC1778" s="47" t="n">
        <x:v>13.98</x:v>
      </x:c>
      <x:c r="AD1778" s="47" t="n">
        <x:v>25.59</x:v>
      </x:c>
      <x:c r="AE1778" s="47" t="n">
        <x:v>49.89</x:v>
      </x:c>
      <x:c r="AF1778" s="68" t="n">
        <x:v>2.9</x:v>
      </x:c>
      <x:c r="AG1778" s="47" t="n">
        <x:v>3.5</x:v>
      </x:c>
      <x:c r="AH1778" s="68" t="n">
        <x:v>5</x:v>
      </x:c>
      <x:c r="AI1778" s="47" t="n">
        <x:v>78.71</x:v>
      </x:c>
      <x:c r="AJ1778" s="47" t="n">
        <x:v>549.29</x:v>
      </x:c>
      <x:c r="AK1778" s="48" t="n">
        <x:v>0.875</x:v>
      </x:c>
      <x:c r="AL1778" s="32" t="str">
        <x:v>Leather grade, sole tooling, and construction affect cost. Tariff and freight assumptions are illustrative and require current validation.</x:v>
      </x:c>
      <x:c r="AM1778" s="32" t="str">
        <x:v>This is a demonstration store. You can purchase products like this from Baby &amp; Company A wingtip toe and a monk's strap closure, the Golf Shoe from Amelia Toro is as well made as they come. A leather sole with an inch and a quarter heel, the Amelia Toro stamp of approval is the metal tag at the heel. Color Brown. 100% Leather. Made in Italy.</x:v>
      </x:c>
      <x:c r="AN1778" s="32" t="str">
        <x:v>https://github.com/shopifypartners/shopify-product-csvs-and-images/blob/master/csv-files/fashion.csv</x:v>
      </x:c>
      <x:c r="AO1778" s="32" t="str">
        <x:v>2026-08-05-v2</x:v>
      </x:c>
    </x:row>
    <x:row r="1779">
      <x:c r="A1779" s="32" t="n">
        <x:v>1778</x:v>
      </x:c>
      <x:c r="B1779" s="32" t="str">
        <x:v>Shopify</x:v>
      </x:c>
      <x:c r="C1779" s="32" t="str">
        <x:v>Shopify Partners sample: fashion.csv</x:v>
      </x:c>
      <x:c r="D1779" s="32" t="str">
        <x:v>fashion.csv:buckle-shoes-in-navy</x:v>
      </x:c>
      <x:c r="E1779" s="32" t="str"/>
      <x:c r="F1779" s="32" t="str">
        <x:v>Buckle Shoe in Navy</x:v>
      </x:c>
      <x:c r="G1779" s="32" t="str">
        <x:v>Amelia Toro</x:v>
      </x:c>
      <x:c r="H1779" s="32" t="str">
        <x:v>Amelia Toro</x:v>
      </x:c>
      <x:c r="I1779" s="47" t="n">
        <x:v>628</x:v>
      </x:c>
      <x:c r="J1779" s="32" t="str">
        <x:v>USD</x:v>
      </x:c>
      <x:c r="K1779" s="32" t="str">
        <x:v>1/12, amelia toro, arrivals, AW15, cooloff, new, shoemoon, shoes, Signature, sping6, spring4, spring6, spring8, visible, WEEK03, woman</x:v>
      </x:c>
      <x:c r="L1779" s="32" t="str">
        <x:v>women's shoes</x:v>
      </x:c>
      <x:c r="M1779" s="67"/>
      <x:c r="N1779" s="32" t="str"/>
      <x:c r="O1779" s="32" t="str">
        <x:v>https://cdn.shopify.com/s/files/1/0923/8036/products/2015-02-02_Accessories_11_21341_2109.jpeg?v=1437071134</x:v>
      </x:c>
      <x:c r="P1779" s="32" t="str"/>
      <x:c r="Q1779" s="32" t="str">
        <x:v>Estimated</x:v>
      </x:c>
      <x:c r="R1779" s="32" t="str">
        <x:v>Footwear</x:v>
      </x:c>
      <x:c r="S1779" s="32" t="str">
        <x:v>Casual shoe or sneaker</x:v>
      </x:c>
      <x:c r="T1779" s="32" t="str">
        <x:v>Platform product type: women's shoes</x:v>
      </x:c>
      <x:c r="U1779" s="32" t="str">
        <x:v>Low</x:v>
      </x:c>
      <x:c r="V1779" s="67" t="n">
        <x:v>500</x:v>
      </x:c>
      <x:c r="W1779" s="47" t="n">
        <x:v>10.58</x:v>
      </x:c>
      <x:c r="X1779" s="47" t="n">
        <x:v>19.05</x:v>
      </x:c>
      <x:c r="Y1779" s="47" t="n">
        <x:v>37.04</x:v>
      </x:c>
      <x:c r="Z1779" s="47" t="n">
        <x:v>1.3</x:v>
      </x:c>
      <x:c r="AA1779" s="47" t="n">
        <x:v>2.5</x:v>
      </x:c>
      <x:c r="AB1779" s="68" t="n">
        <x:v>12</x:v>
      </x:c>
      <x:c r="AC1779" s="47" t="n">
        <x:v>13.98</x:v>
      </x:c>
      <x:c r="AD1779" s="47" t="n">
        <x:v>25.59</x:v>
      </x:c>
      <x:c r="AE1779" s="47" t="n">
        <x:v>49.89</x:v>
      </x:c>
      <x:c r="AF1779" s="68" t="n">
        <x:v>2.9</x:v>
      </x:c>
      <x:c r="AG1779" s="47" t="n">
        <x:v>3.5</x:v>
      </x:c>
      <x:c r="AH1779" s="68" t="n">
        <x:v>5</x:v>
      </x:c>
      <x:c r="AI1779" s="47" t="n">
        <x:v>78.71</x:v>
      </x:c>
      <x:c r="AJ1779" s="47" t="n">
        <x:v>549.29</x:v>
      </x:c>
      <x:c r="AK1779" s="48" t="n">
        <x:v>0.875</x:v>
      </x:c>
      <x:c r="AL1779" s="32" t="str">
        <x:v>Leather grade, sole tooling, and construction affect cost. Tariff and freight assumptions are illustrative and require current validation.</x:v>
      </x:c>
      <x:c r="AM1779" s="32" t="str">
        <x:v>This is a demonstration store. You can purchase products like this from Baby &amp; Company Amelia Toro not only surpasses excellence in her designs, but also as a footwear genius. Crafted by Italian cobblers, Toro's footwear is unlike any other. Similar in look to its sister style, the Golf Shoe, the Buckle Shoe offers two buckles in a classic oxford silhouette. Color Navy. 100% Leather. Made in Italy.</x:v>
      </x:c>
      <x:c r="AN1779" s="32" t="str">
        <x:v>https://github.com/shopifypartners/shopify-product-csvs-and-images/blob/master/csv-files/fashion.csv</x:v>
      </x:c>
      <x:c r="AO1779" s="32" t="str">
        <x:v>2026-08-05-v2</x:v>
      </x:c>
    </x:row>
    <x:row r="1780">
      <x:c r="A1780" s="32" t="n">
        <x:v>1779</x:v>
      </x:c>
      <x:c r="B1780" s="32" t="str">
        <x:v>Shopify</x:v>
      </x:c>
      <x:c r="C1780" s="32" t="str">
        <x:v>Shopify Partners sample: fashion.csv</x:v>
      </x:c>
      <x:c r="D1780" s="32" t="str">
        <x:v>fashion.csv:long-shawl-cardigan-in-eclipse</x:v>
      </x:c>
      <x:c r="E1780" s="32" t="str"/>
      <x:c r="F1780" s="32" t="str">
        <x:v>Shawl Cardigan</x:v>
      </x:c>
      <x:c r="G1780" s="32" t="str">
        <x:v>Lars Andersson</x:v>
      </x:c>
      <x:c r="H1780" s="32" t="str">
        <x:v>Lars Andersson</x:v>
      </x:c>
      <x:c r="I1780" s="47" t="n">
        <x:v>418</x:v>
      </x:c>
      <x:c r="J1780" s="32" t="str">
        <x:v>USD</x:v>
      </x:c>
      <x:c r="K1780" s="32" t="str">
        <x:v>arrivals, AW15, beige, bounty, cardigan, knitwear, lars andersson, mothermoon, putty, shale, Shot 4/19, signature, tan, tops, woman</x:v>
      </x:c>
      <x:c r="L1780" s="32" t="str">
        <x:v>women's knitwear</x:v>
      </x:c>
      <x:c r="M1780" s="67"/>
      <x:c r="N1780" s="32" t="str"/>
      <x:c r="O1780" s="32" t="str">
        <x:v>https://cdn.shopify.com/s/files/1/0923/8036/products/2015-04-19_LANA_LOOK13_21394_20313.jpeg?v=1437071123</x:v>
      </x:c>
      <x:c r="P1780" s="32" t="str"/>
      <x:c r="Q1780" s="32" t="str">
        <x:v>Estimated</x:v>
      </x:c>
      <x:c r="R1780" s="32" t="str">
        <x:v>Apparel</x:v>
      </x:c>
      <x:c r="S1780" s="32" t="str">
        <x:v>Sweater or knitwear</x:v>
      </x:c>
      <x:c r="T1780" s="32" t="str">
        <x:v>Platform product type: women's knitwear</x:v>
      </x:c>
      <x:c r="U1780" s="32" t="str">
        <x:v>Low</x:v>
      </x:c>
      <x:c r="V1780" s="67" t="n">
        <x:v>500</x:v>
      </x:c>
      <x:c r="W1780" s="47" t="n">
        <x:v>10.05</x:v>
      </x:c>
      <x:c r="X1780" s="47" t="n">
        <x:v>20.11</x:v>
      </x:c>
      <x:c r="Y1780" s="47" t="n">
        <x:v>40.22</x:v>
      </x:c>
      <x:c r="Z1780" s="47" t="n">
        <x:v>0.9</x:v>
      </x:c>
      <x:c r="AA1780" s="47" t="n">
        <x:v>0.9</x:v>
      </x:c>
      <x:c r="AB1780" s="68" t="n">
        <x:v>10</x:v>
      </x:c>
      <x:c r="AC1780" s="47" t="n">
        <x:v>12</x:v>
      </x:c>
      <x:c r="AD1780" s="47" t="n">
        <x:v>24.1</x:v>
      </x:c>
      <x:c r="AE1780" s="47" t="n">
        <x:v>48.42</x:v>
      </x:c>
      <x:c r="AF1780" s="68" t="n">
        <x:v>2.9</x:v>
      </x:c>
      <x:c r="AG1780" s="47" t="n">
        <x:v>3.5</x:v>
      </x:c>
      <x:c r="AH1780" s="68" t="n">
        <x:v>5</x:v>
      </x:c>
      <x:c r="AI1780" s="47" t="n">
        <x:v>60.62</x:v>
      </x:c>
      <x:c r="AJ1780" s="47" t="n">
        <x:v>357.38</x:v>
      </x:c>
      <x:c r="AK1780" s="48" t="n">
        <x:v>0.855</x:v>
      </x:c>
      <x:c r="AL1780" s="32" t="str">
        <x:v>Yarn fiber, gauge, handmade labor, and finishing dominate. Modifiers: silk material. Tariff and freight assumptions are illustrative and require current validation.</x:v>
      </x:c>
      <x:c r="AM1780" s="32" t="str">
        <x:v>This is a demonstration store. You can purchase products like this from Baby &amp; Company The Shawl Cardigan is a cozy spring selection with simple caresses of silk. Lars Andersson. Color Shale. 60% Silk, 40% Cotton. Made in Nepal. Lana is wearing a Small. Shop our collection of Lars Andersson.</x:v>
      </x:c>
      <x:c r="AN1780" s="32" t="str">
        <x:v>https://github.com/shopifypartners/shopify-product-csvs-and-images/blob/master/csv-files/fashion.csv</x:v>
      </x:c>
      <x:c r="AO1780" s="32" t="str">
        <x:v>2026-08-05-v2</x:v>
      </x:c>
    </x:row>
    <x:row r="1781">
      <x:c r="A1781" s="32" t="n">
        <x:v>1780</x:v>
      </x:c>
      <x:c r="B1781" s="32" t="str">
        <x:v>Shopify</x:v>
      </x:c>
      <x:c r="C1781" s="32" t="str">
        <x:v>Shopify Partners sample: fashion.csv</x:v>
      </x:c>
      <x:c r="D1781" s="32" t="str">
        <x:v>fashion.csv:shawl-collar-cardigan-in-shale</x:v>
      </x:c>
      <x:c r="E1781" s="32" t="str"/>
      <x:c r="F1781" s="32" t="str">
        <x:v>Cropped Shawl Cardigan</x:v>
      </x:c>
      <x:c r="G1781" s="32" t="str">
        <x:v>Lars Andersson</x:v>
      </x:c>
      <x:c r="H1781" s="32" t="str">
        <x:v>Lars Andersson</x:v>
      </x:c>
      <x:c r="I1781" s="47" t="n">
        <x:v>528</x:v>
      </x:c>
      <x:c r="J1781" s="32" t="str">
        <x:v>USD</x:v>
      </x:c>
      <x:c r="K1781" s="32" t="str">
        <x:v>arrivals, AW15, bounty, cardigan, grey, knitwear, lars andersson, mothermoon, shale, Shot 4/19, signature, tops, woman</x:v>
      </x:c>
      <x:c r="L1781" s="32" t="str">
        <x:v>women's knitwear</x:v>
      </x:c>
      <x:c r="M1781" s="67"/>
      <x:c r="N1781" s="32" t="str"/>
      <x:c r="O1781" s="32" t="str">
        <x:v>https://cdn.shopify.com/s/files/1/0923/8036/products/2015-04-19_LANA_LOOK15_21398_20409.jpeg?v=1437071116</x:v>
      </x:c>
      <x:c r="P1781" s="32" t="str"/>
      <x:c r="Q1781" s="32" t="str">
        <x:v>Estimated</x:v>
      </x:c>
      <x:c r="R1781" s="32" t="str">
        <x:v>Apparel</x:v>
      </x:c>
      <x:c r="S1781" s="32" t="str">
        <x:v>Sweater or knitwear</x:v>
      </x:c>
      <x:c r="T1781" s="32" t="str">
        <x:v>Platform product type: women's knitwear</x:v>
      </x:c>
      <x:c r="U1781" s="32" t="str">
        <x:v>Low</x:v>
      </x:c>
      <x:c r="V1781" s="67" t="n">
        <x:v>500</x:v>
      </x:c>
      <x:c r="W1781" s="47" t="n">
        <x:v>10.05</x:v>
      </x:c>
      <x:c r="X1781" s="47" t="n">
        <x:v>20.11</x:v>
      </x:c>
      <x:c r="Y1781" s="47" t="n">
        <x:v>40.22</x:v>
      </x:c>
      <x:c r="Z1781" s="47" t="n">
        <x:v>0.9</x:v>
      </x:c>
      <x:c r="AA1781" s="47" t="n">
        <x:v>0.9</x:v>
      </x:c>
      <x:c r="AB1781" s="68" t="n">
        <x:v>10</x:v>
      </x:c>
      <x:c r="AC1781" s="47" t="n">
        <x:v>12</x:v>
      </x:c>
      <x:c r="AD1781" s="47" t="n">
        <x:v>24.1</x:v>
      </x:c>
      <x:c r="AE1781" s="47" t="n">
        <x:v>48.42</x:v>
      </x:c>
      <x:c r="AF1781" s="68" t="n">
        <x:v>2.9</x:v>
      </x:c>
      <x:c r="AG1781" s="47" t="n">
        <x:v>3.5</x:v>
      </x:c>
      <x:c r="AH1781" s="68" t="n">
        <x:v>5</x:v>
      </x:c>
      <x:c r="AI1781" s="47" t="n">
        <x:v>69.31</x:v>
      </x:c>
      <x:c r="AJ1781" s="47" t="n">
        <x:v>458.69</x:v>
      </x:c>
      <x:c r="AK1781" s="48" t="n">
        <x:v>0.8690000000000001</x:v>
      </x:c>
      <x:c r="AL1781" s="32" t="str">
        <x:v>Yarn fiber, gauge, handmade labor, and finishing dominate. Modifiers: silk material. Tariff and freight assumptions are illustrative and require current validation.</x:v>
      </x:c>
      <x:c r="AM1781" s="32" t="str">
        <x:v>This is a demonstration store. You can purchase products like this from Baby &amp; Company The Cropped Shawl Cardigan from Lars Andersson is a cozy spring selection with simple caresses of silk. Color Shale. 50% Silk, 35% Cotton, 15% Linen. Made in Nepal. Lana is wearing a Small. Shop our collection of Lars Andersson.</x:v>
      </x:c>
      <x:c r="AN1781" s="32" t="str">
        <x:v>https://github.com/shopifypartners/shopify-product-csvs-and-images/blob/master/csv-files/fashion.csv</x:v>
      </x:c>
      <x:c r="AO1781" s="32" t="str">
        <x:v>2026-08-05-v2</x:v>
      </x:c>
    </x:row>
    <x:row r="1782">
      <x:c r="A1782" s="32" t="n">
        <x:v>1781</x:v>
      </x:c>
      <x:c r="B1782" s="32" t="str">
        <x:v>Shopify</x:v>
      </x:c>
      <x:c r="C1782" s="32" t="str">
        <x:v>Shopify Partners sample: fashion.csv</x:v>
      </x:c>
      <x:c r="D1782" s="32" t="str">
        <x:v>fashion.csv:draped-neck-cardigan-in-shale</x:v>
      </x:c>
      <x:c r="E1782" s="32" t="str"/>
      <x:c r="F1782" s="32" t="str">
        <x:v>Draped Neck Cardigan</x:v>
      </x:c>
      <x:c r="G1782" s="32" t="str">
        <x:v>Lars Andersson</x:v>
      </x:c>
      <x:c r="H1782" s="32" t="str">
        <x:v>Lars Andersson</x:v>
      </x:c>
      <x:c r="I1782" s="47" t="n">
        <x:v>388</x:v>
      </x:c>
      <x:c r="J1782" s="32" t="str">
        <x:v>USD</x:v>
      </x:c>
      <x:c r="K1782" s="32" t="str">
        <x:v>arrivals, AW15, bounty, cardigan, grey, knitwear, lars andersson, mothermoon, shale, Shot 4/19, signature, spring10, spring7, tops, woman</x:v>
      </x:c>
      <x:c r="L1782" s="32" t="str">
        <x:v>women's knitwear</x:v>
      </x:c>
      <x:c r="M1782" s="67"/>
      <x:c r="N1782" s="32" t="str"/>
      <x:c r="O1782" s="32" t="str">
        <x:v>https://cdn.shopify.com/s/files/1/0923/8036/products/2015-04-19_LANA_LOOK11_21403_20217.jpeg?v=1437071108</x:v>
      </x:c>
      <x:c r="P1782" s="32" t="str"/>
      <x:c r="Q1782" s="32" t="str">
        <x:v>Estimated</x:v>
      </x:c>
      <x:c r="R1782" s="32" t="str">
        <x:v>Apparel</x:v>
      </x:c>
      <x:c r="S1782" s="32" t="str">
        <x:v>Sweater or knitwear</x:v>
      </x:c>
      <x:c r="T1782" s="32" t="str">
        <x:v>Platform product type: women's knitwear</x:v>
      </x:c>
      <x:c r="U1782" s="32" t="str">
        <x:v>Low</x:v>
      </x:c>
      <x:c r="V1782" s="67" t="n">
        <x:v>500</x:v>
      </x:c>
      <x:c r="W1782" s="47" t="n">
        <x:v>10.05</x:v>
      </x:c>
      <x:c r="X1782" s="47" t="n">
        <x:v>20.11</x:v>
      </x:c>
      <x:c r="Y1782" s="47" t="n">
        <x:v>40.22</x:v>
      </x:c>
      <x:c r="Z1782" s="47" t="n">
        <x:v>0.9</x:v>
      </x:c>
      <x:c r="AA1782" s="47" t="n">
        <x:v>0.9</x:v>
      </x:c>
      <x:c r="AB1782" s="68" t="n">
        <x:v>10</x:v>
      </x:c>
      <x:c r="AC1782" s="47" t="n">
        <x:v>12</x:v>
      </x:c>
      <x:c r="AD1782" s="47" t="n">
        <x:v>24.1</x:v>
      </x:c>
      <x:c r="AE1782" s="47" t="n">
        <x:v>48.42</x:v>
      </x:c>
      <x:c r="AF1782" s="68" t="n">
        <x:v>2.9</x:v>
      </x:c>
      <x:c r="AG1782" s="47" t="n">
        <x:v>3.5</x:v>
      </x:c>
      <x:c r="AH1782" s="68" t="n">
        <x:v>5</x:v>
      </x:c>
      <x:c r="AI1782" s="47" t="n">
        <x:v>58.25</x:v>
      </x:c>
      <x:c r="AJ1782" s="47" t="n">
        <x:v>329.75</x:v>
      </x:c>
      <x:c r="AK1782" s="48" t="n">
        <x:v>0.85</x:v>
      </x:c>
      <x:c r="AL1782" s="32" t="str">
        <x:v>Yarn fiber, gauge, handmade labor, and finishing dominate. Modifiers: silk material. Tariff and freight assumptions are illustrative and require current validation.</x:v>
      </x:c>
      <x:c r="AM1782" s="32" t="str">
        <x:v>This is a demonstration store. You can purchase products like this from Baby &amp; Company The Draped Neck Cardigan from Lars Andersson is a cozy spring selection with simple caresses of silk. Color Shale. 60% Silk, 40% Cotton. Made in Nepal. ﻿Lana is wearing a Small. Shop our collection of Lars Andersson.</x:v>
      </x:c>
      <x:c r="AN1782" s="32" t="str">
        <x:v>https://github.com/shopifypartners/shopify-product-csvs-and-images/blob/master/csv-files/fashion.csv</x:v>
      </x:c>
      <x:c r="AO1782" s="32" t="str">
        <x:v>2026-08-05-v2</x:v>
      </x:c>
    </x:row>
    <x:row r="1783">
      <x:c r="A1783" s="32" t="n">
        <x:v>1782</x:v>
      </x:c>
      <x:c r="B1783" s="32" t="str">
        <x:v>Shopify</x:v>
      </x:c>
      <x:c r="C1783" s="32" t="str">
        <x:v>Shopify Partners sample: fashion.csv</x:v>
      </x:c>
      <x:c r="D1783" s="32" t="str">
        <x:v>fashion.csv:shrunken-cardigan-in-shale</x:v>
      </x:c>
      <x:c r="E1783" s="32" t="str"/>
      <x:c r="F1783" s="32" t="str">
        <x:v>Shrunken Cardigan</x:v>
      </x:c>
      <x:c r="G1783" s="32" t="str">
        <x:v>Lars Andersson</x:v>
      </x:c>
      <x:c r="H1783" s="32" t="str">
        <x:v>Lars Andersson</x:v>
      </x:c>
      <x:c r="I1783" s="47" t="n">
        <x:v>418</x:v>
      </x:c>
      <x:c r="J1783" s="32" t="str">
        <x:v>USD</x:v>
      </x:c>
      <x:c r="K1783" s="32" t="str">
        <x:v>arrivals, AW15, bounty, cardigan, knitwear, lars andersson, mothermoon, shale, Shot 4/19, signature, spring7, tops, woman</x:v>
      </x:c>
      <x:c r="L1783" s="32" t="str">
        <x:v>women's knitwear</x:v>
      </x:c>
      <x:c r="M1783" s="67"/>
      <x:c r="N1783" s="32" t="str"/>
      <x:c r="O1783" s="32" t="str">
        <x:v>https://cdn.shopify.com/s/files/1/0923/8036/products/2015-04-19_LANA_LOOK10_21406_20112.jpeg?v=1437071099</x:v>
      </x:c>
      <x:c r="P1783" s="32" t="str"/>
      <x:c r="Q1783" s="32" t="str">
        <x:v>Estimated</x:v>
      </x:c>
      <x:c r="R1783" s="32" t="str">
        <x:v>Apparel</x:v>
      </x:c>
      <x:c r="S1783" s="32" t="str">
        <x:v>Sweater or knitwear</x:v>
      </x:c>
      <x:c r="T1783" s="32" t="str">
        <x:v>Platform product type: women's knitwear</x:v>
      </x:c>
      <x:c r="U1783" s="32" t="str">
        <x:v>Low</x:v>
      </x:c>
      <x:c r="V1783" s="67" t="n">
        <x:v>500</x:v>
      </x:c>
      <x:c r="W1783" s="47" t="n">
        <x:v>10.05</x:v>
      </x:c>
      <x:c r="X1783" s="47" t="n">
        <x:v>20.11</x:v>
      </x:c>
      <x:c r="Y1783" s="47" t="n">
        <x:v>40.22</x:v>
      </x:c>
      <x:c r="Z1783" s="47" t="n">
        <x:v>0.9</x:v>
      </x:c>
      <x:c r="AA1783" s="47" t="n">
        <x:v>0.9</x:v>
      </x:c>
      <x:c r="AB1783" s="68" t="n">
        <x:v>10</x:v>
      </x:c>
      <x:c r="AC1783" s="47" t="n">
        <x:v>12</x:v>
      </x:c>
      <x:c r="AD1783" s="47" t="n">
        <x:v>24.1</x:v>
      </x:c>
      <x:c r="AE1783" s="47" t="n">
        <x:v>48.42</x:v>
      </x:c>
      <x:c r="AF1783" s="68" t="n">
        <x:v>2.9</x:v>
      </x:c>
      <x:c r="AG1783" s="47" t="n">
        <x:v>3.5</x:v>
      </x:c>
      <x:c r="AH1783" s="68" t="n">
        <x:v>5</x:v>
      </x:c>
      <x:c r="AI1783" s="47" t="n">
        <x:v>60.62</x:v>
      </x:c>
      <x:c r="AJ1783" s="47" t="n">
        <x:v>357.38</x:v>
      </x:c>
      <x:c r="AK1783" s="48" t="n">
        <x:v>0.855</x:v>
      </x:c>
      <x:c r="AL1783" s="32" t="str">
        <x:v>Yarn fiber, gauge, handmade labor, and finishing dominate. Modifiers: silk material. Tariff and freight assumptions are illustrative and require current validation.</x:v>
      </x:c>
      <x:c r="AM1783" s="32" t="str">
        <x:v>This is a demonstration store. You can purchase products like this from Baby &amp; Company The Shrunken Cardigan is a cozy spring selection with simple caresses of silk. Lars Andersson. Color Shale. 60% Silk, 40% Cotton. Made in Nepal. ﻿Lana is wearing a Small. Shop our collection of Lars Anderson.</x:v>
      </x:c>
      <x:c r="AN1783" s="32" t="str">
        <x:v>https://github.com/shopifypartners/shopify-product-csvs-and-images/blob/master/csv-files/fashion.csv</x:v>
      </x:c>
      <x:c r="AO1783" s="32" t="str">
        <x:v>2026-08-05-v2</x:v>
      </x:c>
    </x:row>
    <x:row r="1784">
      <x:c r="A1784" s="32" t="n">
        <x:v>1783</x:v>
      </x:c>
      <x:c r="B1784" s="32" t="str">
        <x:v>Shopify</x:v>
      </x:c>
      <x:c r="C1784" s="32" t="str">
        <x:v>Shopify Partners sample: fashion.csv</x:v>
      </x:c>
      <x:c r="D1784" s="32" t="str">
        <x:v>fashion.csv:long-shawl-cardigan-in-shale</x:v>
      </x:c>
      <x:c r="E1784" s="32" t="str"/>
      <x:c r="F1784" s="32" t="str">
        <x:v>Shawl Cardigan</x:v>
      </x:c>
      <x:c r="G1784" s="32" t="str">
        <x:v>Lars Andersson</x:v>
      </x:c>
      <x:c r="H1784" s="32" t="str">
        <x:v>Lars Andersson</x:v>
      </x:c>
      <x:c r="I1784" s="47" t="n">
        <x:v>418</x:v>
      </x:c>
      <x:c r="J1784" s="32" t="str">
        <x:v>USD</x:v>
      </x:c>
      <x:c r="K1784" s="32" t="str">
        <x:v>arrivals, AW15, bounty, cardigan, grey, knitwear, lars andersson, mothermoon, shale, Shot 4/19, signature, spring7, tops, woman</x:v>
      </x:c>
      <x:c r="L1784" s="32" t="str">
        <x:v>women's knitwear</x:v>
      </x:c>
      <x:c r="M1784" s="67"/>
      <x:c r="N1784" s="32" t="str"/>
      <x:c r="O1784" s="32" t="str">
        <x:v>https://cdn.shopify.com/s/files/1/0923/8036/products/2015-04-19_LANA_LOOK12_21410_20229.jpeg?v=1437071090</x:v>
      </x:c>
      <x:c r="P1784" s="32" t="str"/>
      <x:c r="Q1784" s="32" t="str">
        <x:v>Estimated</x:v>
      </x:c>
      <x:c r="R1784" s="32" t="str">
        <x:v>Apparel</x:v>
      </x:c>
      <x:c r="S1784" s="32" t="str">
        <x:v>Sweater or knitwear</x:v>
      </x:c>
      <x:c r="T1784" s="32" t="str">
        <x:v>Platform product type: women's knitwear</x:v>
      </x:c>
      <x:c r="U1784" s="32" t="str">
        <x:v>Low</x:v>
      </x:c>
      <x:c r="V1784" s="67" t="n">
        <x:v>500</x:v>
      </x:c>
      <x:c r="W1784" s="47" t="n">
        <x:v>10.05</x:v>
      </x:c>
      <x:c r="X1784" s="47" t="n">
        <x:v>20.11</x:v>
      </x:c>
      <x:c r="Y1784" s="47" t="n">
        <x:v>40.22</x:v>
      </x:c>
      <x:c r="Z1784" s="47" t="n">
        <x:v>0.9</x:v>
      </x:c>
      <x:c r="AA1784" s="47" t="n">
        <x:v>0.9</x:v>
      </x:c>
      <x:c r="AB1784" s="68" t="n">
        <x:v>10</x:v>
      </x:c>
      <x:c r="AC1784" s="47" t="n">
        <x:v>12</x:v>
      </x:c>
      <x:c r="AD1784" s="47" t="n">
        <x:v>24.1</x:v>
      </x:c>
      <x:c r="AE1784" s="47" t="n">
        <x:v>48.42</x:v>
      </x:c>
      <x:c r="AF1784" s="68" t="n">
        <x:v>2.9</x:v>
      </x:c>
      <x:c r="AG1784" s="47" t="n">
        <x:v>3.5</x:v>
      </x:c>
      <x:c r="AH1784" s="68" t="n">
        <x:v>5</x:v>
      </x:c>
      <x:c r="AI1784" s="47" t="n">
        <x:v>60.62</x:v>
      </x:c>
      <x:c r="AJ1784" s="47" t="n">
        <x:v>357.38</x:v>
      </x:c>
      <x:c r="AK1784" s="48" t="n">
        <x:v>0.855</x:v>
      </x:c>
      <x:c r="AL1784" s="32" t="str">
        <x:v>Yarn fiber, gauge, handmade labor, and finishing dominate. Modifiers: silk material. Tariff and freight assumptions are illustrative and require current validation.</x:v>
      </x:c>
      <x:c r="AM1784" s="32" t="str">
        <x:v>This is a demonstration store. You can purchase products like this from Baby &amp; Company The Shawl Cardigan is a cozy spring selection with simple caresses of silk. Lars Andersson. Color Shale. 60% Silk, 40% Cotton. Made in Nepal. Lana is wearing a Small. Shop our collection of Lars Andersson.</x:v>
      </x:c>
      <x:c r="AN1784" s="32" t="str">
        <x:v>https://github.com/shopifypartners/shopify-product-csvs-and-images/blob/master/csv-files/fashion.csv</x:v>
      </x:c>
      <x:c r="AO1784" s="32" t="str">
        <x:v>2026-08-05-v2</x:v>
      </x:c>
    </x:row>
    <x:row r="1785">
      <x:c r="A1785" s="32" t="n">
        <x:v>1784</x:v>
      </x:c>
      <x:c r="B1785" s="32" t="str">
        <x:v>Shopify</x:v>
      </x:c>
      <x:c r="C1785" s="32" t="str">
        <x:v>Shopify Partners sample: fashion.csv</x:v>
      </x:c>
      <x:c r="D1785" s="32" t="str">
        <x:v>fashion.csv:mashmallow-top-in-beige</x:v>
      </x:c>
      <x:c r="E1785" s="32" t="str"/>
      <x:c r="F1785" s="32" t="str">
        <x:v>Mashmallow Top</x:v>
      </x:c>
      <x:c r="G1785" s="32" t="str">
        <x:v>NICO</x:v>
      </x:c>
      <x:c r="H1785" s="32" t="str">
        <x:v>NICO</x:v>
      </x:c>
      <x:c r="I1785" s="47" t="n">
        <x:v>208.6</x:v>
      </x:c>
      <x:c r="J1785" s="32" t="str">
        <x:v>USD</x:v>
      </x:c>
      <x:c r="K1785" s="32" t="str">
        <x:v>02/12, beige, blouses, cooloff, nautical, NICO, putty, SALE, ss15, tan, tops, visible, woman</x:v>
      </x:c>
      <x:c r="L1785" s="32" t="str">
        <x:v>women's tops</x:v>
      </x:c>
      <x:c r="M1785" s="67"/>
      <x:c r="N1785" s="32" t="str"/>
      <x:c r="O1785" s="32" t="str">
        <x:v>https://cdn.shopify.com/s/files/1/0923/8036/products/2015-02-16_Lana_Look_05_21441_4607.jpeg?v=1437071082</x:v>
      </x:c>
      <x:c r="P1785" s="32" t="str"/>
      <x:c r="Q1785" s="32" t="str">
        <x:v>Estimated</x:v>
      </x:c>
      <x:c r="R1785" s="32" t="str">
        <x:v>Apparel</x:v>
      </x:c>
      <x:c r="S1785" s="32" t="str">
        <x:v>Button-down shirt or blouse</x:v>
      </x:c>
      <x:c r="T1785" s="32" t="str">
        <x:v>Keyword/category match: blouse</x:v>
      </x:c>
      <x:c r="U1785" s="32" t="str">
        <x:v>Medium</x:v>
      </x:c>
      <x:c r="V1785" s="67" t="n">
        <x:v>500</x:v>
      </x:c>
      <x:c r="W1785" s="47" t="n">
        <x:v>4</x:v>
      </x:c>
      <x:c r="X1785" s="47" t="n">
        <x:v>7.5</x:v>
      </x:c>
      <x:c r="Y1785" s="47" t="n">
        <x:v>14</x:v>
      </x:c>
      <x:c r="Z1785" s="47" t="n">
        <x:v>0.6</x:v>
      </x:c>
      <x:c r="AA1785" s="47" t="n">
        <x:v>0.35</x:v>
      </x:c>
      <x:c r="AB1785" s="68" t="n">
        <x:v>10</x:v>
      </x:c>
      <x:c r="AC1785" s="47" t="n">
        <x:v>4.93</x:v>
      </x:c>
      <x:c r="AD1785" s="47" t="n">
        <x:v>9.29</x:v>
      </x:c>
      <x:c r="AE1785" s="47" t="n">
        <x:v>17.55</x:v>
      </x:c>
      <x:c r="AF1785" s="68" t="n">
        <x:v>2.9</x:v>
      </x:c>
      <x:c r="AG1785" s="47" t="n">
        <x:v>3.5</x:v>
      </x:c>
      <x:c r="AH1785" s="68" t="n">
        <x:v>5</x:v>
      </x:c>
      <x:c r="AI1785" s="47" t="n">
        <x:v>29.27</x:v>
      </x:c>
      <x:c r="AJ1785" s="47" t="n">
        <x:v>179.33</x:v>
      </x:c>
      <x:c r="AK1785" s="48" t="n">
        <x:v>0.86</x:v>
      </x:c>
      <x:c r="AL1785" s="32" t="str">
        <x:v>Fabric, pattern matching, buttons, and finishing drive variance. Tariff and freight assumptions are illustrative and require current validation.</x:v>
      </x:c>
      <x:c r="AM1785" s="32" t="str">
        <x:v>This is a demonstration store. You can purchase products like this from Baby &amp; Company The Marshmallow is a sweet piece for 2015. Wide scoop neckline. Elastic band at waist. Single button closure at center back neck. Lined. Nicholson &amp; Nicholson. Color Beige. 100% Cotton. Made in Japan. Lana is wearing a French 38. Also available in Blue . Shop our collection of NICO, Nicholson &amp; Nicholson.</x:v>
      </x:c>
      <x:c r="AN1785" s="32" t="str">
        <x:v>https://github.com/shopifypartners/shopify-product-csvs-and-images/blob/master/csv-files/fashion.csv</x:v>
      </x:c>
      <x:c r="AO1785" s="32" t="str">
        <x:v>2026-08-05-v2</x:v>
      </x:c>
    </x:row>
    <x:row r="1786">
      <x:c r="A1786" s="32" t="n">
        <x:v>1785</x:v>
      </x:c>
      <x:c r="B1786" s="32" t="str">
        <x:v>Shopify</x:v>
      </x:c>
      <x:c r="C1786" s="32" t="str">
        <x:v>Shopify Partners sample: fashion.csv</x:v>
      </x:c>
      <x:c r="D1786" s="32" t="str">
        <x:v>fashion.csv:standard-shirt-in-check</x:v>
      </x:c>
      <x:c r="E1786" s="32" t="str"/>
      <x:c r="F1786" s="32" t="str">
        <x:v>Standard Shirt</x:v>
      </x:c>
      <x:c r="G1786" s="32" t="str">
        <x:v>NICO</x:v>
      </x:c>
      <x:c r="H1786" s="32" t="str">
        <x:v>NICO</x:v>
      </x:c>
      <x:c r="I1786" s="47" t="n">
        <x:v>201.6</x:v>
      </x:c>
      <x:c r="J1786" s="32" t="str">
        <x:v>USD</x:v>
      </x:c>
      <x:c r="K1786" s="32" t="str">
        <x:v>02/12, beige, button up, NICO, plaid, SALE, SS15, tops, visible, woman, womens</x:v>
      </x:c>
      <x:c r="L1786" s="32" t="str">
        <x:v>women's button-ups</x:v>
      </x:c>
      <x:c r="M1786" s="67"/>
      <x:c r="N1786" s="32" t="str"/>
      <x:c r="O1786" s="32" t="str">
        <x:v>https://cdn.shopify.com/s/files/1/0923/8036/products/2015-02-16_Lana_Look_09_21446_4818.jpeg?v=1437071074</x:v>
      </x:c>
      <x:c r="P1786" s="32" t="str"/>
      <x:c r="Q1786" s="32" t="str">
        <x:v>Estimated</x:v>
      </x:c>
      <x:c r="R1786" s="32" t="str">
        <x:v>Apparel</x:v>
      </x:c>
      <x:c r="S1786" s="32" t="str">
        <x:v>Button-down shirt or blouse</x:v>
      </x:c>
      <x:c r="T1786" s="32" t="str">
        <x:v>Platform product type: women's button-ups</x:v>
      </x:c>
      <x:c r="U1786" s="32" t="str">
        <x:v>Medium</x:v>
      </x:c>
      <x:c r="V1786" s="67" t="n">
        <x:v>500</x:v>
      </x:c>
      <x:c r="W1786" s="47" t="n">
        <x:v>4</x:v>
      </x:c>
      <x:c r="X1786" s="47" t="n">
        <x:v>7.5</x:v>
      </x:c>
      <x:c r="Y1786" s="47" t="n">
        <x:v>14</x:v>
      </x:c>
      <x:c r="Z1786" s="47" t="n">
        <x:v>0.6</x:v>
      </x:c>
      <x:c r="AA1786" s="47" t="n">
        <x:v>0.35</x:v>
      </x:c>
      <x:c r="AB1786" s="68" t="n">
        <x:v>10</x:v>
      </x:c>
      <x:c r="AC1786" s="47" t="n">
        <x:v>4.93</x:v>
      </x:c>
      <x:c r="AD1786" s="47" t="n">
        <x:v>9.29</x:v>
      </x:c>
      <x:c r="AE1786" s="47" t="n">
        <x:v>17.55</x:v>
      </x:c>
      <x:c r="AF1786" s="68" t="n">
        <x:v>2.9</x:v>
      </x:c>
      <x:c r="AG1786" s="47" t="n">
        <x:v>3.5</x:v>
      </x:c>
      <x:c r="AH1786" s="68" t="n">
        <x:v>5</x:v>
      </x:c>
      <x:c r="AI1786" s="47" t="n">
        <x:v>28.72</x:v>
      </x:c>
      <x:c r="AJ1786" s="47" t="n">
        <x:v>172.88</x:v>
      </x:c>
      <x:c r="AK1786" s="48" t="n">
        <x:v>0.858</x:v>
      </x:c>
      <x:c r="AL1786" s="32" t="str">
        <x:v>Fabric, pattern matching, buttons, and finishing drive variance. Tariff and freight assumptions are illustrative and require current validation.</x:v>
      </x:c>
      <x:c r="AM1786" s="32" t="str">
        <x:v>This is a demonstration store. You can purchase products like this from Baby &amp; Company The Standard Shirt borrows its' silhouette from menswear for a unique tomboy feel. Button placket closure at front. Nicholson &amp; Nicholson. Color Beige Check. 99% Cotton, 1% Polyurethane. Made in Japan. Lana is wearing a French 38. Also available in Blue Check . Shop our collection of NICO, Nicholson &amp; Nicholson.</x:v>
      </x:c>
      <x:c r="AN1786" s="32" t="str">
        <x:v>https://github.com/shopifypartners/shopify-product-csvs-and-images/blob/master/csv-files/fashion.csv</x:v>
      </x:c>
      <x:c r="AO1786" s="32" t="str">
        <x:v>2026-08-05-v2</x:v>
      </x:c>
    </x:row>
    <x:row r="1787">
      <x:c r="A1787" s="32" t="n">
        <x:v>1786</x:v>
      </x:c>
      <x:c r="B1787" s="32" t="str">
        <x:v>Shopify</x:v>
      </x:c>
      <x:c r="C1787" s="32" t="str">
        <x:v>Shopify Partners sample: fashion.csv</x:v>
      </x:c>
      <x:c r="D1787" s="32" t="str">
        <x:v>fashion.csv:standard-shirt-in-white-check</x:v>
      </x:c>
      <x:c r="E1787" s="32" t="str"/>
      <x:c r="F1787" s="32" t="str">
        <x:v>Standard Shirt</x:v>
      </x:c>
      <x:c r="G1787" s="32" t="str">
        <x:v>NICO</x:v>
      </x:c>
      <x:c r="H1787" s="32" t="str">
        <x:v>NICO</x:v>
      </x:c>
      <x:c r="I1787" s="47" t="n">
        <x:v>187.6</x:v>
      </x:c>
      <x:c r="J1787" s="32" t="str">
        <x:v>USD</x:v>
      </x:c>
      <x:c r="K1787" s="32" t="str">
        <x:v>02/12, button ups, NICO, SALE, ss15, tops, visible, white, woman, womens</x:v>
      </x:c>
      <x:c r="L1787" s="32" t="str">
        <x:v>women's button-ups</x:v>
      </x:c>
      <x:c r="M1787" s="67"/>
      <x:c r="N1787" s="32" t="str"/>
      <x:c r="O1787" s="32" t="str">
        <x:v>https://cdn.shopify.com/s/files/1/0923/8036/products/2015-02-16_Lana_Look_15_21453_5040.jpeg?v=1437071047</x:v>
      </x:c>
      <x:c r="P1787" s="32" t="str"/>
      <x:c r="Q1787" s="32" t="str">
        <x:v>Estimated</x:v>
      </x:c>
      <x:c r="R1787" s="32" t="str">
        <x:v>Apparel</x:v>
      </x:c>
      <x:c r="S1787" s="32" t="str">
        <x:v>Button-down shirt or blouse</x:v>
      </x:c>
      <x:c r="T1787" s="32" t="str">
        <x:v>Platform product type: women's button-ups</x:v>
      </x:c>
      <x:c r="U1787" s="32" t="str">
        <x:v>Medium</x:v>
      </x:c>
      <x:c r="V1787" s="67" t="n">
        <x:v>500</x:v>
      </x:c>
      <x:c r="W1787" s="47" t="n">
        <x:v>4</x:v>
      </x:c>
      <x:c r="X1787" s="47" t="n">
        <x:v>7.5</x:v>
      </x:c>
      <x:c r="Y1787" s="47" t="n">
        <x:v>14</x:v>
      </x:c>
      <x:c r="Z1787" s="47" t="n">
        <x:v>0.6</x:v>
      </x:c>
      <x:c r="AA1787" s="47" t="n">
        <x:v>0.35</x:v>
      </x:c>
      <x:c r="AB1787" s="68" t="n">
        <x:v>10</x:v>
      </x:c>
      <x:c r="AC1787" s="47" t="n">
        <x:v>4.93</x:v>
      </x:c>
      <x:c r="AD1787" s="47" t="n">
        <x:v>9.29</x:v>
      </x:c>
      <x:c r="AE1787" s="47" t="n">
        <x:v>17.55</x:v>
      </x:c>
      <x:c r="AF1787" s="68" t="n">
        <x:v>2.9</x:v>
      </x:c>
      <x:c r="AG1787" s="47" t="n">
        <x:v>3.5</x:v>
      </x:c>
      <x:c r="AH1787" s="68" t="n">
        <x:v>5</x:v>
      </x:c>
      <x:c r="AI1787" s="47" t="n">
        <x:v>27.62</x:v>
      </x:c>
      <x:c r="AJ1787" s="47" t="n">
        <x:v>159.98</x:v>
      </x:c>
      <x:c r="AK1787" s="48" t="n">
        <x:v>0.853</x:v>
      </x:c>
      <x:c r="AL1787" s="32" t="str">
        <x:v>Fabric, pattern matching, buttons, and finishing drive variance. Tariff and freight assumptions are illustrative and require current validation.</x:v>
      </x:c>
      <x:c r="AM1787" s="32" t="str">
        <x:v>This is a demonstration store. You can purchase products like this from Baby &amp; Company The Standard Shirt borrows its' silhouette from menswear for a unique tomboy feel. Button placket closure at front. Nicholson &amp; Nicholson. Color White Check. 99% Cotton, 1% Polyurethane. Made in Japan. Lana is wearing a French 38. Also available in Blue . Shop our collection of NICO, Nicholson &amp; Nicholson.</x:v>
      </x:c>
      <x:c r="AN1787" s="32" t="str">
        <x:v>https://github.com/shopifypartners/shopify-product-csvs-and-images/blob/master/csv-files/fashion.csv</x:v>
      </x:c>
      <x:c r="AO1787" s="32" t="str">
        <x:v>2026-08-05-v2</x:v>
      </x:c>
    </x:row>
    <x:row r="1788">
      <x:c r="A1788" s="32" t="n">
        <x:v>1787</x:v>
      </x:c>
      <x:c r="B1788" s="32" t="str">
        <x:v>Shopify</x:v>
      </x:c>
      <x:c r="C1788" s="32" t="str">
        <x:v>Shopify Partners sample: fashion.csv</x:v>
      </x:c>
      <x:c r="D1788" s="32" t="str">
        <x:v>fashion.csv:standard-shirt-in-blue</x:v>
      </x:c>
      <x:c r="E1788" s="32" t="str"/>
      <x:c r="F1788" s="32" t="str">
        <x:v>Standard Shirt</x:v>
      </x:c>
      <x:c r="G1788" s="32" t="str">
        <x:v>NICO</x:v>
      </x:c>
      <x:c r="H1788" s="32" t="str">
        <x:v>NICO</x:v>
      </x:c>
      <x:c r="I1788" s="47" t="n">
        <x:v>187.6</x:v>
      </x:c>
      <x:c r="J1788" s="32" t="str">
        <x:v>USD</x:v>
      </x:c>
      <x:c r="K1788" s="32" t="str">
        <x:v>02/12, blue, button ups, cooloff, nautical, NICO, SALE, spring7, ss15, tops, visible, woman, womens</x:v>
      </x:c>
      <x:c r="L1788" s="32" t="str">
        <x:v>women's button-ups</x:v>
      </x:c>
      <x:c r="M1788" s="67"/>
      <x:c r="N1788" s="32" t="str"/>
      <x:c r="O1788" s="32" t="str">
        <x:v>https://cdn.shopify.com/s/files/1/0923/8036/products/2015-02-16_Lana_Look_12_21453_4871.jpeg?v=1437071038</x:v>
      </x:c>
      <x:c r="P1788" s="32" t="str"/>
      <x:c r="Q1788" s="32" t="str">
        <x:v>Estimated</x:v>
      </x:c>
      <x:c r="R1788" s="32" t="str">
        <x:v>Apparel</x:v>
      </x:c>
      <x:c r="S1788" s="32" t="str">
        <x:v>Button-down shirt or blouse</x:v>
      </x:c>
      <x:c r="T1788" s="32" t="str">
        <x:v>Platform product type: women's button-ups</x:v>
      </x:c>
      <x:c r="U1788" s="32" t="str">
        <x:v>Medium</x:v>
      </x:c>
      <x:c r="V1788" s="67" t="n">
        <x:v>500</x:v>
      </x:c>
      <x:c r="W1788" s="47" t="n">
        <x:v>4</x:v>
      </x:c>
      <x:c r="X1788" s="47" t="n">
        <x:v>7.5</x:v>
      </x:c>
      <x:c r="Y1788" s="47" t="n">
        <x:v>14</x:v>
      </x:c>
      <x:c r="Z1788" s="47" t="n">
        <x:v>0.6</x:v>
      </x:c>
      <x:c r="AA1788" s="47" t="n">
        <x:v>0.35</x:v>
      </x:c>
      <x:c r="AB1788" s="68" t="n">
        <x:v>10</x:v>
      </x:c>
      <x:c r="AC1788" s="47" t="n">
        <x:v>4.93</x:v>
      </x:c>
      <x:c r="AD1788" s="47" t="n">
        <x:v>9.29</x:v>
      </x:c>
      <x:c r="AE1788" s="47" t="n">
        <x:v>17.55</x:v>
      </x:c>
      <x:c r="AF1788" s="68" t="n">
        <x:v>2.9</x:v>
      </x:c>
      <x:c r="AG1788" s="47" t="n">
        <x:v>3.5</x:v>
      </x:c>
      <x:c r="AH1788" s="68" t="n">
        <x:v>5</x:v>
      </x:c>
      <x:c r="AI1788" s="47" t="n">
        <x:v>27.62</x:v>
      </x:c>
      <x:c r="AJ1788" s="47" t="n">
        <x:v>159.98</x:v>
      </x:c>
      <x:c r="AK1788" s="48" t="n">
        <x:v>0.853</x:v>
      </x:c>
      <x:c r="AL1788" s="32" t="str">
        <x:v>Fabric, pattern matching, buttons, and finishing drive variance. Tariff and freight assumptions are illustrative and require current validation.</x:v>
      </x:c>
      <x:c r="AM1788" s="32" t="str">
        <x:v>This is a demonstration store. You can purchase products like this from Baby &amp; Company The Standard Shirt borrows its' silhouette from menswear for a unique tomboy feel. Button placket closure at front. Nicholson &amp; Nicholson. Color Blue. 100% Cotton. Made in Japan. Lana is wearing a French 38. Also available in White Check . Shop our collection of NICO, Nicholson &amp; Nicholson.</x:v>
      </x:c>
      <x:c r="AN1788" s="32" t="str">
        <x:v>https://github.com/shopifypartners/shopify-product-csvs-and-images/blob/master/csv-files/fashion.csv</x:v>
      </x:c>
      <x:c r="AO1788" s="32" t="str">
        <x:v>2026-08-05-v2</x:v>
      </x:c>
    </x:row>
    <x:row r="1789">
      <x:c r="A1789" s="32" t="n">
        <x:v>1788</x:v>
      </x:c>
      <x:c r="B1789" s="32" t="str">
        <x:v>Shopify</x:v>
      </x:c>
      <x:c r="C1789" s="32" t="str">
        <x:v>Shopify Partners sample: fashion.csv</x:v>
      </x:c>
      <x:c r="D1789" s="32" t="str">
        <x:v>fashion.csv:daydream-shirt-in-silver</x:v>
      </x:c>
      <x:c r="E1789" s="32" t="str"/>
      <x:c r="F1789" s="32" t="str">
        <x:v>Daydream Shirt</x:v>
      </x:c>
      <x:c r="G1789" s="32" t="str">
        <x:v>NICO</x:v>
      </x:c>
      <x:c r="H1789" s="32" t="str">
        <x:v>NICO</x:v>
      </x:c>
      <x:c r="I1789" s="47" t="n">
        <x:v>264.6</x:v>
      </x:c>
      <x:c r="J1789" s="32" t="str">
        <x:v>USD</x:v>
      </x:c>
      <x:c r="K1789" s="32" t="str">
        <x:v>02/12, button ups, NICO, SALE, ss15, tops, visible, white, woman, womens</x:v>
      </x:c>
      <x:c r="L1789" s="32" t="str">
        <x:v>women's button-ups</x:v>
      </x:c>
      <x:c r="M1789" s="67"/>
      <x:c r="N1789" s="32" t="str"/>
      <x:c r="O1789" s="32" t="str">
        <x:v>https://cdn.shopify.com/s/files/1/0923/8036/products/2015-02-16_Lana_Look_08_21459_4773.jpeg?v=1437071029</x:v>
      </x:c>
      <x:c r="P1789" s="32" t="str"/>
      <x:c r="Q1789" s="32" t="str">
        <x:v>Estimated</x:v>
      </x:c>
      <x:c r="R1789" s="32" t="str">
        <x:v>Apparel</x:v>
      </x:c>
      <x:c r="S1789" s="32" t="str">
        <x:v>Button-down shirt or blouse</x:v>
      </x:c>
      <x:c r="T1789" s="32" t="str">
        <x:v>Platform product type: women's button-ups</x:v>
      </x:c>
      <x:c r="U1789" s="32" t="str">
        <x:v>Medium</x:v>
      </x:c>
      <x:c r="V1789" s="67" t="n">
        <x:v>500</x:v>
      </x:c>
      <x:c r="W1789" s="47" t="n">
        <x:v>4</x:v>
      </x:c>
      <x:c r="X1789" s="47" t="n">
        <x:v>7.5</x:v>
      </x:c>
      <x:c r="Y1789" s="47" t="n">
        <x:v>14</x:v>
      </x:c>
      <x:c r="Z1789" s="47" t="n">
        <x:v>0.6</x:v>
      </x:c>
      <x:c r="AA1789" s="47" t="n">
        <x:v>0.35</x:v>
      </x:c>
      <x:c r="AB1789" s="68" t="n">
        <x:v>10</x:v>
      </x:c>
      <x:c r="AC1789" s="47" t="n">
        <x:v>4.93</x:v>
      </x:c>
      <x:c r="AD1789" s="47" t="n">
        <x:v>9.29</x:v>
      </x:c>
      <x:c r="AE1789" s="47" t="n">
        <x:v>17.55</x:v>
      </x:c>
      <x:c r="AF1789" s="68" t="n">
        <x:v>2.9</x:v>
      </x:c>
      <x:c r="AG1789" s="47" t="n">
        <x:v>3.5</x:v>
      </x:c>
      <x:c r="AH1789" s="68" t="n">
        <x:v>5</x:v>
      </x:c>
      <x:c r="AI1789" s="47" t="n">
        <x:v>33.7</x:v>
      </x:c>
      <x:c r="AJ1789" s="47" t="n">
        <x:v>230.9</x:v>
      </x:c>
      <x:c r="AK1789" s="48" t="n">
        <x:v>0.873</x:v>
      </x:c>
      <x:c r="AL1789" s="32" t="str">
        <x:v>Fabric, pattern matching, buttons, and finishing drive variance. Tariff and freight assumptions are illustrative and require current validation.</x:v>
      </x:c>
      <x:c r="AM1789" s="32" t="str">
        <x:v>This is a demonstration store. You can purchase products like this from Baby &amp; Company The Daydream offers rhythmic symmetry freshly represented in foil patterning. Oversized boxy fit with classic sleeves. Button packet closure at front. Single pocket at front left. Color Silver. 100% Cotton. Made in Japan. ﻿Lana is wearing a French 36. Shop our collection of NICO, Nicholson &amp; Nicholson.</x:v>
      </x:c>
      <x:c r="AN1789" s="32" t="str">
        <x:v>https://github.com/shopifypartners/shopify-product-csvs-and-images/blob/master/csv-files/fashion.csv</x:v>
      </x:c>
      <x:c r="AO1789" s="32" t="str">
        <x:v>2026-08-05-v2</x:v>
      </x:c>
    </x:row>
    <x:row r="1790">
      <x:c r="A1790" s="32" t="n">
        <x:v>1789</x:v>
      </x:c>
      <x:c r="B1790" s="32" t="str">
        <x:v>Shopify</x:v>
      </x:c>
      <x:c r="C1790" s="32" t="str">
        <x:v>Shopify Partners sample: fashion.csv</x:v>
      </x:c>
      <x:c r="D1790" s="32" t="str">
        <x:v>fashion.csv:coinpocket-pants-in-sax</x:v>
      </x:c>
      <x:c r="E1790" s="32" t="str"/>
      <x:c r="F1790" s="32" t="str">
        <x:v>Coinpocket Pant</x:v>
      </x:c>
      <x:c r="G1790" s="32" t="str">
        <x:v>NICO</x:v>
      </x:c>
      <x:c r="H1790" s="32" t="str">
        <x:v>NICO</x:v>
      </x:c>
      <x:c r="I1790" s="47" t="n">
        <x:v>278.6</x:v>
      </x:c>
      <x:c r="J1790" s="32" t="str">
        <x:v>USD</x:v>
      </x:c>
      <x:c r="K1790" s="32" t="str">
        <x:v>02/12, blue, bottoms, cooloff, nico, pant, pants, SALE, ss15, visible, woman, womens</x:v>
      </x:c>
      <x:c r="L1790" s="32" t="str">
        <x:v>women's pants</x:v>
      </x:c>
      <x:c r="M1790" s="67"/>
      <x:c r="N1790" s="32" t="str"/>
      <x:c r="O1790" s="32" t="str">
        <x:v>https://cdn.shopify.com/s/files/1/0923/8036/products/2015-02-16_Lana_Look_07_21467_4742.jpeg?v=1437071012</x:v>
      </x:c>
      <x:c r="P1790" s="32" t="str"/>
      <x:c r="Q1790" s="32" t="str">
        <x:v>Estimated</x:v>
      </x:c>
      <x:c r="R1790" s="32" t="str">
        <x:v>Apparel</x:v>
      </x:c>
      <x:c r="S1790" s="32" t="str">
        <x:v>Pants or trousers</x:v>
      </x:c>
      <x:c r="T1790" s="32" t="str">
        <x:v>Platform product type: women's pants</x:v>
      </x:c>
      <x:c r="U1790" s="32" t="str">
        <x:v>Medium</x:v>
      </x:c>
      <x:c r="V1790" s="67" t="n">
        <x:v>500</x:v>
      </x:c>
      <x:c r="W1790" s="47" t="n">
        <x:v>5</x:v>
      </x:c>
      <x:c r="X1790" s="47" t="n">
        <x:v>9</x:v>
      </x:c>
      <x:c r="Y1790" s="47" t="n">
        <x:v>18</x:v>
      </x:c>
      <x:c r="Z1790" s="47" t="n">
        <x:v>0.7</x:v>
      </x:c>
      <x:c r="AA1790" s="47" t="n">
        <x:v>0.65</x:v>
      </x:c>
      <x:c r="AB1790" s="68" t="n">
        <x:v>10</x:v>
      </x:c>
      <x:c r="AC1790" s="47" t="n">
        <x:v>6.21</x:v>
      </x:c>
      <x:c r="AD1790" s="47" t="n">
        <x:v>11.38</x:v>
      </x:c>
      <x:c r="AE1790" s="47" t="n">
        <x:v>22.88</x:v>
      </x:c>
      <x:c r="AF1790" s="68" t="n">
        <x:v>2.9</x:v>
      </x:c>
      <x:c r="AG1790" s="47" t="n">
        <x:v>3.5</x:v>
      </x:c>
      <x:c r="AH1790" s="68" t="n">
        <x:v>5</x:v>
      </x:c>
      <x:c r="AI1790" s="47" t="n">
        <x:v>36.89</x:v>
      </x:c>
      <x:c r="AJ1790" s="47" t="n">
        <x:v>241.71</x:v>
      </x:c>
      <x:c r="AK1790" s="48" t="n">
        <x:v>0.868</x:v>
      </x:c>
      <x:c r="AL1790" s="32" t="str">
        <x:v>Fabric, construction, wash, and hardware affect cost. Tariff and freight assumptions are illustrative and require current validation.</x:v>
      </x:c>
      <x:c r="AM1790" s="32" t="str">
        <x:v>This is a demonstration store. You can purchase products like this from Baby &amp; Company The Coinpocket Pant from Nicholson &amp; Nicholson is lightweight with a classic, straight-leg silhouette. Five exterior pockets with contrasting garnets. Single button closure with zip fly at front. Color Sax. 97% Cotton, 3% Polyurethane. Made in Japan. Lana is wearing a French 36. Also available in Camo. Shop our collection of NICO, Nicholson &amp; Nicholson.</x:v>
      </x:c>
      <x:c r="AN1790" s="32" t="str">
        <x:v>https://github.com/shopifypartners/shopify-product-csvs-and-images/blob/master/csv-files/fashion.csv</x:v>
      </x:c>
      <x:c r="AO1790" s="32" t="str">
        <x:v>2026-08-05-v2</x:v>
      </x:c>
    </x:row>
    <x:row r="1791">
      <x:c r="A1791" s="32" t="n">
        <x:v>1790</x:v>
      </x:c>
      <x:c r="B1791" s="32" t="str">
        <x:v>Shopify</x:v>
      </x:c>
      <x:c r="C1791" s="32" t="str">
        <x:v>Shopify Partners sample: fashion.csv</x:v>
      </x:c>
      <x:c r="D1791" s="32" t="str">
        <x:v>fashion.csv:coinpocket-pant-in-camo</x:v>
      </x:c>
      <x:c r="E1791" s="32" t="str"/>
      <x:c r="F1791" s="32" t="str">
        <x:v>Coinpocket Pant</x:v>
      </x:c>
      <x:c r="G1791" s="32" t="str">
        <x:v>NICO</x:v>
      </x:c>
      <x:c r="H1791" s="32" t="str">
        <x:v>NICO</x:v>
      </x:c>
      <x:c r="I1791" s="47" t="n">
        <x:v>278.6</x:v>
      </x:c>
      <x:c r="J1791" s="32" t="str">
        <x:v>USD</x:v>
      </x:c>
      <x:c r="K1791" s="32" t="str">
        <x:v>02/12, bottoms, camo, nico, pants, SALE, ss15, visible, woman, womens</x:v>
      </x:c>
      <x:c r="L1791" s="32" t="str">
        <x:v>women's pants</x:v>
      </x:c>
      <x:c r="M1791" s="67"/>
      <x:c r="N1791" s="32" t="str"/>
      <x:c r="O1791" s="32" t="str">
        <x:v>https://cdn.shopify.com/s/files/1/0923/8036/products/2015-02-16_Lana_Look_06_21471_4711.jpeg?v=1442350052</x:v>
      </x:c>
      <x:c r="P1791" s="32" t="str"/>
      <x:c r="Q1791" s="32" t="str">
        <x:v>Estimated</x:v>
      </x:c>
      <x:c r="R1791" s="32" t="str">
        <x:v>Apparel</x:v>
      </x:c>
      <x:c r="S1791" s="32" t="str">
        <x:v>Pants or trousers</x:v>
      </x:c>
      <x:c r="T1791" s="32" t="str">
        <x:v>Platform product type: women's pants</x:v>
      </x:c>
      <x:c r="U1791" s="32" t="str">
        <x:v>Medium</x:v>
      </x:c>
      <x:c r="V1791" s="67" t="n">
        <x:v>500</x:v>
      </x:c>
      <x:c r="W1791" s="47" t="n">
        <x:v>5</x:v>
      </x:c>
      <x:c r="X1791" s="47" t="n">
        <x:v>9</x:v>
      </x:c>
      <x:c r="Y1791" s="47" t="n">
        <x:v>18</x:v>
      </x:c>
      <x:c r="Z1791" s="47" t="n">
        <x:v>0.7</x:v>
      </x:c>
      <x:c r="AA1791" s="47" t="n">
        <x:v>0.65</x:v>
      </x:c>
      <x:c r="AB1791" s="68" t="n">
        <x:v>10</x:v>
      </x:c>
      <x:c r="AC1791" s="47" t="n">
        <x:v>6.21</x:v>
      </x:c>
      <x:c r="AD1791" s="47" t="n">
        <x:v>11.38</x:v>
      </x:c>
      <x:c r="AE1791" s="47" t="n">
        <x:v>22.88</x:v>
      </x:c>
      <x:c r="AF1791" s="68" t="n">
        <x:v>2.9</x:v>
      </x:c>
      <x:c r="AG1791" s="47" t="n">
        <x:v>3.5</x:v>
      </x:c>
      <x:c r="AH1791" s="68" t="n">
        <x:v>5</x:v>
      </x:c>
      <x:c r="AI1791" s="47" t="n">
        <x:v>36.89</x:v>
      </x:c>
      <x:c r="AJ1791" s="47" t="n">
        <x:v>241.71</x:v>
      </x:c>
      <x:c r="AK1791" s="48" t="n">
        <x:v>0.868</x:v>
      </x:c>
      <x:c r="AL1791" s="32" t="str">
        <x:v>Fabric, construction, wash, and hardware affect cost. Tariff and freight assumptions are illustrative and require current validation.</x:v>
      </x:c>
      <x:c r="AM1791" s="32" t="str">
        <x:v>This is a demonstration store. You can purchase products like this from Baby &amp; Company The Coinpocket Pant from Nicholson &amp; Nicholson is lightweight with a classic, straight-leg silhouette. Five exterior pockets with contrasting garnets. Single button closure with zip fly at front. Corded material. Color Camo. 97% Cotton, 3% Polyurethane. Made in Japan. Lana is wearing a French 36.</x:v>
      </x:c>
      <x:c r="AN1791" s="32" t="str">
        <x:v>https://github.com/shopifypartners/shopify-product-csvs-and-images/blob/master/csv-files/fashion.csv</x:v>
      </x:c>
      <x:c r="AO1791" s="32" t="str">
        <x:v>2026-08-05-v2</x:v>
      </x:c>
    </x:row>
    <x:row r="1792">
      <x:c r="A1792" s="32" t="n">
        <x:v>1791</x:v>
      </x:c>
      <x:c r="B1792" s="32" t="str">
        <x:v>Shopify</x:v>
      </x:c>
      <x:c r="C1792" s="32" t="str">
        <x:v>Shopify Partners sample: fashion.csv</x:v>
      </x:c>
      <x:c r="D1792" s="32" t="str">
        <x:v>fashion.csv:pigalle-pant-in-navy</x:v>
      </x:c>
      <x:c r="E1792" s="32" t="str"/>
      <x:c r="F1792" s="32" t="str">
        <x:v>Pigalle Pant</x:v>
      </x:c>
      <x:c r="G1792" s="32" t="str">
        <x:v>NICO</x:v>
      </x:c>
      <x:c r="H1792" s="32" t="str">
        <x:v>NICO</x:v>
      </x:c>
      <x:c r="I1792" s="47" t="n">
        <x:v>201.6</x:v>
      </x:c>
      <x:c r="J1792" s="32" t="str">
        <x:v>USD</x:v>
      </x:c>
      <x:c r="K1792" s="32" t="str">
        <x:v>02/12, 6/1one, bottoms, cooloff, last, nautical, navy, nico, one, one6/11, pants, SALE, ss15, visible, woman, womens</x:v>
      </x:c>
      <x:c r="L1792" s="32" t="str">
        <x:v>women's pants</x:v>
      </x:c>
      <x:c r="M1792" s="67"/>
      <x:c r="N1792" s="32" t="str"/>
      <x:c r="O1792" s="32" t="str">
        <x:v>https://cdn.shopify.com/s/files/1/0923/8036/products/2015-02-16_Lana_Look_06_21447_4655.jpeg?v=1437070997</x:v>
      </x:c>
      <x:c r="P1792" s="32" t="str"/>
      <x:c r="Q1792" s="32" t="str">
        <x:v>Estimated</x:v>
      </x:c>
      <x:c r="R1792" s="32" t="str">
        <x:v>Apparel</x:v>
      </x:c>
      <x:c r="S1792" s="32" t="str">
        <x:v>Pants or trousers</x:v>
      </x:c>
      <x:c r="T1792" s="32" t="str">
        <x:v>Platform product type: women's pants</x:v>
      </x:c>
      <x:c r="U1792" s="32" t="str">
        <x:v>Medium</x:v>
      </x:c>
      <x:c r="V1792" s="67" t="n">
        <x:v>500</x:v>
      </x:c>
      <x:c r="W1792" s="47" t="n">
        <x:v>5</x:v>
      </x:c>
      <x:c r="X1792" s="47" t="n">
        <x:v>9</x:v>
      </x:c>
      <x:c r="Y1792" s="47" t="n">
        <x:v>18</x:v>
      </x:c>
      <x:c r="Z1792" s="47" t="n">
        <x:v>0.7</x:v>
      </x:c>
      <x:c r="AA1792" s="47" t="n">
        <x:v>0.65</x:v>
      </x:c>
      <x:c r="AB1792" s="68" t="n">
        <x:v>10</x:v>
      </x:c>
      <x:c r="AC1792" s="47" t="n">
        <x:v>6.21</x:v>
      </x:c>
      <x:c r="AD1792" s="47" t="n">
        <x:v>11.38</x:v>
      </x:c>
      <x:c r="AE1792" s="47" t="n">
        <x:v>22.88</x:v>
      </x:c>
      <x:c r="AF1792" s="68" t="n">
        <x:v>2.9</x:v>
      </x:c>
      <x:c r="AG1792" s="47" t="n">
        <x:v>3.5</x:v>
      </x:c>
      <x:c r="AH1792" s="68" t="n">
        <x:v>5</x:v>
      </x:c>
      <x:c r="AI1792" s="47" t="n">
        <x:v>30.81</x:v>
      </x:c>
      <x:c r="AJ1792" s="47" t="n">
        <x:v>170.79</x:v>
      </x:c>
      <x:c r="AK1792" s="48" t="n">
        <x:v>0.847</x:v>
      </x:c>
      <x:c r="AL1792" s="32" t="str">
        <x:v>Fabric, construction, wash, and hardware affect cost. Tariff and freight assumptions are illustrative and require current validation.</x:v>
      </x:c>
      <x:c r="AM1792" s="32" t="str">
        <x:v>This is a demonstration store. You can purchase products like this from Baby &amp; Company The Pigalle Pant combines the comfort of lightweight cotton, fit of tailored trousers, and easy of the boyfriend pant. Elastic in waistband for optimal fit. Four exterior pockets. Single button closure with zip fly at front. Nicholson &amp; Nicholson. Color Navy. 100% Cotton. Made in Japan. Lana is wearing a French 36. Shop our collection of NICO, Nicholson &amp; Nicholson.</x:v>
      </x:c>
      <x:c r="AN1792" s="32" t="str">
        <x:v>https://github.com/shopifypartners/shopify-product-csvs-and-images/blob/master/csv-files/fashion.csv</x:v>
      </x:c>
      <x:c r="AO1792" s="32" t="str">
        <x:v>2026-08-05-v2</x:v>
      </x:c>
    </x:row>
    <x:row r="1793">
      <x:c r="A1793" s="32" t="n">
        <x:v>1792</x:v>
      </x:c>
      <x:c r="B1793" s="32" t="str">
        <x:v>Shopify</x:v>
      </x:c>
      <x:c r="C1793" s="32" t="str">
        <x:v>Shopify Partners sample: fashion.csv</x:v>
      </x:c>
      <x:c r="D1793" s="32" t="str">
        <x:v>fashion.csv:sailor-tee-in-white</x:v>
      </x:c>
      <x:c r="E1793" s="32" t="str"/>
      <x:c r="F1793" s="32" t="str">
        <x:v>Sailor Tee</x:v>
      </x:c>
      <x:c r="G1793" s="32" t="str">
        <x:v>NICO</x:v>
      </x:c>
      <x:c r="H1793" s="32" t="str">
        <x:v>NICO</x:v>
      </x:c>
      <x:c r="I1793" s="47" t="n">
        <x:v>257.6</x:v>
      </x:c>
      <x:c r="J1793" s="32" t="str">
        <x:v>USD</x:v>
      </x:c>
      <x:c r="K1793" s="32" t="str">
        <x:v>02/12, cooloff, knitwear, nautical, nico, SALE, spring5, ss15, tops, visible, white, woman, womens</x:v>
      </x:c>
      <x:c r="L1793" s="32" t="str">
        <x:v>women's tops</x:v>
      </x:c>
      <x:c r="M1793" s="67"/>
      <x:c r="N1793" s="32" t="str"/>
      <x:c r="O1793" s="32" t="str">
        <x:v>https://cdn.shopify.com/s/files/1/0923/8036/products/2015-02-16_Lana_Look_03_21482_4526.jpeg?v=1437070979</x:v>
      </x:c>
      <x:c r="P1793" s="32" t="str"/>
      <x:c r="Q1793" s="32" t="str">
        <x:v>Estimated</x:v>
      </x:c>
      <x:c r="R1793" s="32" t="str">
        <x:v>Apparel</x:v>
      </x:c>
      <x:c r="S1793" s="32" t="str">
        <x:v>Basic cotton T-shirt</x:v>
      </x:c>
      <x:c r="T1793" s="32" t="str">
        <x:v>Keyword/category match:  tee </x:v>
      </x:c>
      <x:c r="U1793" s="32" t="str">
        <x:v>Medium</x:v>
      </x:c>
      <x:c r="V1793" s="67" t="n">
        <x:v>500</x:v>
      </x:c>
      <x:c r="W1793" s="47" t="n">
        <x:v>1.54</x:v>
      </x:c>
      <x:c r="X1793" s="47" t="n">
        <x:v>2.64</x:v>
      </x:c>
      <x:c r="Y1793" s="47" t="n">
        <x:v>4.63</x:v>
      </x:c>
      <x:c r="Z1793" s="47" t="n">
        <x:v>0.35</x:v>
      </x:c>
      <x:c r="AA1793" s="47" t="n">
        <x:v>0.18</x:v>
      </x:c>
      <x:c r="AB1793" s="68" t="n">
        <x:v>10</x:v>
      </x:c>
      <x:c r="AC1793" s="47" t="n">
        <x:v>2</x:v>
      </x:c>
      <x:c r="AD1793" s="47" t="n">
        <x:v>3.49</x:v>
      </x:c>
      <x:c r="AE1793" s="47" t="n">
        <x:v>6.25</x:v>
      </x:c>
      <x:c r="AF1793" s="68" t="n">
        <x:v>2.9</x:v>
      </x:c>
      <x:c r="AG1793" s="47" t="n">
        <x:v>3.5</x:v>
      </x:c>
      <x:c r="AH1793" s="68" t="n">
        <x:v>5</x:v>
      </x:c>
      <x:c r="AI1793" s="47" t="n">
        <x:v>27.34</x:v>
      </x:c>
      <x:c r="AJ1793" s="47" t="n">
        <x:v>230.26</x:v>
      </x:c>
      <x:c r="AK1793" s="48" t="n">
        <x:v>0.894</x:v>
      </x:c>
      <x:c r="AL1793" s="32" t="str">
        <x:v>Fabric weight, country, certifications, and decoration affect cost. Tariff and freight assumptions are illustrative and require current validation.</x:v>
      </x:c>
      <x:c r="AM1793" s="32" t="str">
        <x:v>This is a demonstration store. You can purchase products like this from Baby &amp; Company The Sailor embraces the Breton stripe and a little bit of sparkle. Crew neckline. Short sleeves. Ribbing at hem and cuffs. Nicholson &amp; Nicholson. Color White. 55% Cotton, 25% Nylon, 20% Polyester. Made in Japan. Lana is wearing a French 38. Shop our collection of NICO, Nicholson &amp; Nicholson.</x:v>
      </x:c>
      <x:c r="AN1793" s="32" t="str">
        <x:v>https://github.com/shopifypartners/shopify-product-csvs-and-images/blob/master/csv-files/fashion.csv</x:v>
      </x:c>
      <x:c r="AO1793" s="32" t="str">
        <x:v>2026-08-05-v2</x:v>
      </x:c>
    </x:row>
    <x:row r="1794">
      <x:c r="A1794" s="32" t="n">
        <x:v>1793</x:v>
      </x:c>
      <x:c r="B1794" s="32" t="str">
        <x:v>Shopify</x:v>
      </x:c>
      <x:c r="C1794" s="32" t="str">
        <x:v>Shopify Partners sample: fashion.csv</x:v>
      </x:c>
      <x:c r="D1794" s="32" t="str">
        <x:v>fashion.csv:sailor-cardigan-in-white</x:v>
      </x:c>
      <x:c r="E1794" s="32" t="str"/>
      <x:c r="F1794" s="32" t="str">
        <x:v>Sailor Cardigan</x:v>
      </x:c>
      <x:c r="G1794" s="32" t="str">
        <x:v>NICO</x:v>
      </x:c>
      <x:c r="H1794" s="32" t="str">
        <x:v>NICO</x:v>
      </x:c>
      <x:c r="I1794" s="47" t="n">
        <x:v>292.6</x:v>
      </x:c>
      <x:c r="J1794" s="32" t="str">
        <x:v>USD</x:v>
      </x:c>
      <x:c r="K1794" s="32" t="str">
        <x:v>02/12, cardigans, cooloff, knitwear, last, nautical, nico, SALE, spring5, ss15, visible, woman, womens</x:v>
      </x:c>
      <x:c r="L1794" s="32" t="str">
        <x:v>women's cardigans</x:v>
      </x:c>
      <x:c r="M1794" s="67"/>
      <x:c r="N1794" s="32" t="str"/>
      <x:c r="O1794" s="32" t="str">
        <x:v>https://cdn.shopify.com/s/files/1/0923/8036/products/2015-02-16_Lana_Look_03_21484_4547.jpeg?v=1442350429</x:v>
      </x:c>
      <x:c r="P1794" s="32" t="str"/>
      <x:c r="Q1794" s="32" t="str">
        <x:v>Estimated</x:v>
      </x:c>
      <x:c r="R1794" s="32" t="str">
        <x:v>Apparel</x:v>
      </x:c>
      <x:c r="S1794" s="32" t="str">
        <x:v>Sweater or knitwear</x:v>
      </x:c>
      <x:c r="T1794" s="32" t="str">
        <x:v>Keyword/category match: cardigan</x:v>
      </x:c>
      <x:c r="U1794" s="32" t="str">
        <x:v>Low</x:v>
      </x:c>
      <x:c r="V1794" s="67" t="n">
        <x:v>500</x:v>
      </x:c>
      <x:c r="W1794" s="47" t="n">
        <x:v>7.45</x:v>
      </x:c>
      <x:c r="X1794" s="47" t="n">
        <x:v>14.9</x:v>
      </x:c>
      <x:c r="Y1794" s="47" t="n">
        <x:v>29.79</x:v>
      </x:c>
      <x:c r="Z1794" s="47" t="n">
        <x:v>0.9</x:v>
      </x:c>
      <x:c r="AA1794" s="47" t="n">
        <x:v>0.9</x:v>
      </x:c>
      <x:c r="AB1794" s="68" t="n">
        <x:v>10</x:v>
      </x:c>
      <x:c r="AC1794" s="47" t="n">
        <x:v>9.13</x:v>
      </x:c>
      <x:c r="AD1794" s="47" t="n">
        <x:v>18.37</x:v>
      </x:c>
      <x:c r="AE1794" s="47" t="n">
        <x:v>36.95</x:v>
      </x:c>
      <x:c r="AF1794" s="68" t="n">
        <x:v>2.9</x:v>
      </x:c>
      <x:c r="AG1794" s="47" t="n">
        <x:v>3.5</x:v>
      </x:c>
      <x:c r="AH1794" s="68" t="n">
        <x:v>5</x:v>
      </x:c>
      <x:c r="AI1794" s="47" t="n">
        <x:v>44.98</x:v>
      </x:c>
      <x:c r="AJ1794" s="47" t="n">
        <x:v>247.62</x:v>
      </x:c>
      <x:c r="AK1794" s="48" t="n">
        <x:v>0.846</x:v>
      </x:c>
      <x:c r="AL1794" s="32" t="str">
        <x:v>Yarn fiber, gauge, handmade labor, and finishing dominate. Tariff and freight assumptions are illustrative and require current validation.</x:v>
      </x:c>
      <x:c r="AM1794" s="32" t="str">
        <x:v>This is a demonstration store. You can purchase products like this from Baby &amp; Company The Sailor embraces the Breton stripe and a little bit of sparkle. Button placket closure at center front with covered panel. Nicholson &amp; Nicholson. Color White. 55% Cotton, 25% Nylon, 20% Polyester. Made in Japan. Lana is wearing a French 38.</x:v>
      </x:c>
      <x:c r="AN1794" s="32" t="str">
        <x:v>https://github.com/shopifypartners/shopify-product-csvs-and-images/blob/master/csv-files/fashion.csv</x:v>
      </x:c>
      <x:c r="AO1794" s="32" t="str">
        <x:v>2026-08-05-v2</x:v>
      </x:c>
    </x:row>
    <x:row r="1795">
      <x:c r="A1795" s="32" t="n">
        <x:v>1794</x:v>
      </x:c>
      <x:c r="B1795" s="32" t="str">
        <x:v>Shopify</x:v>
      </x:c>
      <x:c r="C1795" s="32" t="str">
        <x:v>Shopify Partners sample: fashion.csv</x:v>
      </x:c>
      <x:c r="D1795" s="32" t="str">
        <x:v>fashion.csv:sailor-cardigan-in-blue</x:v>
      </x:c>
      <x:c r="E1795" s="32" t="str"/>
      <x:c r="F1795" s="32" t="str">
        <x:v>Sailor Cardigan</x:v>
      </x:c>
      <x:c r="G1795" s="32" t="str">
        <x:v>NICO</x:v>
      </x:c>
      <x:c r="H1795" s="32" t="str">
        <x:v>NICO</x:v>
      </x:c>
      <x:c r="I1795" s="47" t="n">
        <x:v>292.6</x:v>
      </x:c>
      <x:c r="J1795" s="32" t="str">
        <x:v>USD</x:v>
      </x:c>
      <x:c r="K1795" s="32" t="str">
        <x:v>02/12, cardigans, cooloff, knitwear, nautical, navy, nico, SALE, spring5, ss15, stripes, visible, woman, womens</x:v>
      </x:c>
      <x:c r="L1795" s="32" t="str">
        <x:v>women's cardigans</x:v>
      </x:c>
      <x:c r="M1795" s="67"/>
      <x:c r="N1795" s="32" t="str"/>
      <x:c r="O1795" s="32" t="str">
        <x:v>https://cdn.shopify.com/s/files/1/0923/8036/products/2015-02-16_Lana_Look_02_21486_4484.jpeg?v=1437070963</x:v>
      </x:c>
      <x:c r="P1795" s="32" t="str"/>
      <x:c r="Q1795" s="32" t="str">
        <x:v>Estimated</x:v>
      </x:c>
      <x:c r="R1795" s="32" t="str">
        <x:v>Apparel</x:v>
      </x:c>
      <x:c r="S1795" s="32" t="str">
        <x:v>Sweater or knitwear</x:v>
      </x:c>
      <x:c r="T1795" s="32" t="str">
        <x:v>Keyword/category match: cardigan</x:v>
      </x:c>
      <x:c r="U1795" s="32" t="str">
        <x:v>Low</x:v>
      </x:c>
      <x:c r="V1795" s="67" t="n">
        <x:v>500</x:v>
      </x:c>
      <x:c r="W1795" s="47" t="n">
        <x:v>7.45</x:v>
      </x:c>
      <x:c r="X1795" s="47" t="n">
        <x:v>14.9</x:v>
      </x:c>
      <x:c r="Y1795" s="47" t="n">
        <x:v>29.79</x:v>
      </x:c>
      <x:c r="Z1795" s="47" t="n">
        <x:v>0.9</x:v>
      </x:c>
      <x:c r="AA1795" s="47" t="n">
        <x:v>0.9</x:v>
      </x:c>
      <x:c r="AB1795" s="68" t="n">
        <x:v>10</x:v>
      </x:c>
      <x:c r="AC1795" s="47" t="n">
        <x:v>9.13</x:v>
      </x:c>
      <x:c r="AD1795" s="47" t="n">
        <x:v>18.37</x:v>
      </x:c>
      <x:c r="AE1795" s="47" t="n">
        <x:v>36.95</x:v>
      </x:c>
      <x:c r="AF1795" s="68" t="n">
        <x:v>2.9</x:v>
      </x:c>
      <x:c r="AG1795" s="47" t="n">
        <x:v>3.5</x:v>
      </x:c>
      <x:c r="AH1795" s="68" t="n">
        <x:v>5</x:v>
      </x:c>
      <x:c r="AI1795" s="47" t="n">
        <x:v>44.98</x:v>
      </x:c>
      <x:c r="AJ1795" s="47" t="n">
        <x:v>247.62</x:v>
      </x:c>
      <x:c r="AK1795" s="48" t="n">
        <x:v>0.846</x:v>
      </x:c>
      <x:c r="AL1795" s="32" t="str">
        <x:v>Yarn fiber, gauge, handmade labor, and finishing dominate. Tariff and freight assumptions are illustrative and require current validation.</x:v>
      </x:c>
      <x:c r="AM1795" s="32" t="str">
        <x:v>This is a demonstration store. You can purchase products like this from Baby &amp; Company The Sailor embraces the Breton stripe and a little bit of sparkle. Button placket closure at center front with covered panel. Nicholson &amp; Nicholson. Color Navy. 55% Cotton, 25% Nylon, 20% Polyester. Made in Japan. Lana is wearing a French 38. Also available in White . Shop our collection of NICO, Nicholson &amp; Nicholson.</x:v>
      </x:c>
      <x:c r="AN1795" s="32" t="str">
        <x:v>https://github.com/shopifypartners/shopify-product-csvs-and-images/blob/master/csv-files/fashion.csv</x:v>
      </x:c>
      <x:c r="AO1795" s="32" t="str">
        <x:v>2026-08-05-v2</x:v>
      </x:c>
    </x:row>
    <x:row r="1796">
      <x:c r="A1796" s="32" t="n">
        <x:v>1795</x:v>
      </x:c>
      <x:c r="B1796" s="32" t="str">
        <x:v>Shopify</x:v>
      </x:c>
      <x:c r="C1796" s="32" t="str">
        <x:v>Shopify Partners sample: fashion.csv</x:v>
      </x:c>
      <x:c r="D1796" s="32" t="str">
        <x:v>fashion.csv:harem-chino-in-khaki</x:v>
      </x:c>
      <x:c r="E1796" s="32" t="str"/>
      <x:c r="F1796" s="32" t="str">
        <x:v>Harem Chino Pant</x:v>
      </x:c>
      <x:c r="G1796" s="32" t="str">
        <x:v>NLST</x:v>
      </x:c>
      <x:c r="H1796" s="32" t="str">
        <x:v>NLST</x:v>
      </x:c>
      <x:c r="I1796" s="47" t="n">
        <x:v>229.6</x:v>
      </x:c>
      <x:c r="J1796" s="32" t="str">
        <x:v>USD</x:v>
      </x:c>
      <x:c r="K1796" s="32" t="str">
        <x:v>2/23, bottoms, bounty, harem, khaki, NLST, pant, pants, publish, SALE, Shot 3/2, ss15, visible, WEEK09, WEEK10, woman</x:v>
      </x:c>
      <x:c r="L1796" s="32" t="str">
        <x:v>women's pants</x:v>
      </x:c>
      <x:c r="M1796" s="67"/>
      <x:c r="N1796" s="32" t="str"/>
      <x:c r="O1796" s="32" t="str">
        <x:v>https://cdn.shopify.com/s/files/1/0923/8036/products/2015-03-02_Ashley_Look_04_30642_7581.jpeg?v=1437070953</x:v>
      </x:c>
      <x:c r="P1796" s="32" t="str"/>
      <x:c r="Q1796" s="32" t="str">
        <x:v>Estimated</x:v>
      </x:c>
      <x:c r="R1796" s="32" t="str">
        <x:v>Apparel</x:v>
      </x:c>
      <x:c r="S1796" s="32" t="str">
        <x:v>Pants or trousers</x:v>
      </x:c>
      <x:c r="T1796" s="32" t="str">
        <x:v>Platform product type: women's pants</x:v>
      </x:c>
      <x:c r="U1796" s="32" t="str">
        <x:v>Medium</x:v>
      </x:c>
      <x:c r="V1796" s="67" t="n">
        <x:v>500</x:v>
      </x:c>
      <x:c r="W1796" s="47" t="n">
        <x:v>5</x:v>
      </x:c>
      <x:c r="X1796" s="47" t="n">
        <x:v>9</x:v>
      </x:c>
      <x:c r="Y1796" s="47" t="n">
        <x:v>18</x:v>
      </x:c>
      <x:c r="Z1796" s="47" t="n">
        <x:v>0.7</x:v>
      </x:c>
      <x:c r="AA1796" s="47" t="n">
        <x:v>0.65</x:v>
      </x:c>
      <x:c r="AB1796" s="68" t="n">
        <x:v>10</x:v>
      </x:c>
      <x:c r="AC1796" s="47" t="n">
        <x:v>6.21</x:v>
      </x:c>
      <x:c r="AD1796" s="47" t="n">
        <x:v>11.38</x:v>
      </x:c>
      <x:c r="AE1796" s="47" t="n">
        <x:v>22.88</x:v>
      </x:c>
      <x:c r="AF1796" s="68" t="n">
        <x:v>2.9</x:v>
      </x:c>
      <x:c r="AG1796" s="47" t="n">
        <x:v>3.5</x:v>
      </x:c>
      <x:c r="AH1796" s="68" t="n">
        <x:v>5</x:v>
      </x:c>
      <x:c r="AI1796" s="47" t="n">
        <x:v>33.02</x:v>
      </x:c>
      <x:c r="AJ1796" s="47" t="n">
        <x:v>196.58</x:v>
      </x:c>
      <x:c r="AK1796" s="48" t="n">
        <x:v>0.856</x:v>
      </x:c>
      <x:c r="AL1796" s="32" t="str">
        <x:v>Fabric, construction, wash, and hardware affect cost. Tariff and freight assumptions are illustrative and require current validation.</x:v>
      </x:c>
      <x:c r="AM1796" s="32" t="str">
        <x:v>This is a demonstration store. You can purchase products like this from Baby &amp; Company The Harem Chino from NLST is just the right amount of casual to offbeat. Side angled pockets at front with single coin pocket, two exterior pockets at back. Button fly closure at front. Color Khaki. 100% Cotton. Shop our collection of NLST.</x:v>
      </x:c>
      <x:c r="AN1796" s="32" t="str">
        <x:v>https://github.com/shopifypartners/shopify-product-csvs-and-images/blob/master/csv-files/fashion.csv</x:v>
      </x:c>
      <x:c r="AO1796" s="32" t="str">
        <x:v>2026-08-05-v2</x:v>
      </x:c>
    </x:row>
    <x:row r="1797">
      <x:c r="A1797" s="32" t="n">
        <x:v>1796</x:v>
      </x:c>
      <x:c r="B1797" s="32" t="str">
        <x:v>Shopify</x:v>
      </x:c>
      <x:c r="C1797" s="32" t="str">
        <x:v>Shopify Partners sample: fashion.csv</x:v>
      </x:c>
      <x:c r="D1797" s="32" t="str">
        <x:v>fashion.csv:harem-chino-short-in-khaki</x:v>
      </x:c>
      <x:c r="E1797" s="32" t="str"/>
      <x:c r="F1797" s="32" t="str">
        <x:v>Harem Chino Short</x:v>
      </x:c>
      <x:c r="G1797" s="32" t="str">
        <x:v>NLST</x:v>
      </x:c>
      <x:c r="H1797" s="32" t="str">
        <x:v>NLST</x:v>
      </x:c>
      <x:c r="I1797" s="47" t="n">
        <x:v>201.6</x:v>
      </x:c>
      <x:c r="J1797" s="32" t="str">
        <x:v>USD</x:v>
      </x:c>
      <x:c r="K1797" s="32" t="str">
        <x:v>2/23, bottoms, bounty, khaki, new, NLST, publish, putty, SALE, shorts, Shot 3/2, spring9, ss15, visible, WEEK09, WEEK10, woman</x:v>
      </x:c>
      <x:c r="L1797" s="32" t="str">
        <x:v>women's shorts</x:v>
      </x:c>
      <x:c r="M1797" s="67"/>
      <x:c r="N1797" s="32" t="str"/>
      <x:c r="O1797" s="32" t="str">
        <x:v>https://cdn.shopify.com/s/files/1/0923/8036/products/2015-03-02_Ashley_Look_11_31052_7865.jpeg?v=1437070942</x:v>
      </x:c>
      <x:c r="P1797" s="32" t="str"/>
      <x:c r="Q1797" s="32" t="str">
        <x:v>Estimated</x:v>
      </x:c>
      <x:c r="R1797" s="32" t="str">
        <x:v>Apparel</x:v>
      </x:c>
      <x:c r="S1797" s="32" t="str">
        <x:v>Shorts</x:v>
      </x:c>
      <x:c r="T1797" s="32" t="str">
        <x:v>Platform product type: women's shorts</x:v>
      </x:c>
      <x:c r="U1797" s="32" t="str">
        <x:v>Medium</x:v>
      </x:c>
      <x:c r="V1797" s="67" t="n">
        <x:v>500</x:v>
      </x:c>
      <x:c r="W1797" s="47" t="n">
        <x:v>3.5</x:v>
      </x:c>
      <x:c r="X1797" s="47" t="n">
        <x:v>6.5</x:v>
      </x:c>
      <x:c r="Y1797" s="47" t="n">
        <x:v>12</x:v>
      </x:c>
      <x:c r="Z1797" s="47" t="n">
        <x:v>0.55</x:v>
      </x:c>
      <x:c r="AA1797" s="47" t="n">
        <x:v>0.4</x:v>
      </x:c>
      <x:c r="AB1797" s="68" t="n">
        <x:v>10</x:v>
      </x:c>
      <x:c r="AC1797" s="47" t="n">
        <x:v>4.35</x:v>
      </x:c>
      <x:c r="AD1797" s="47" t="n">
        <x:v>8.2</x:v>
      </x:c>
      <x:c r="AE1797" s="47" t="n">
        <x:v>15.35</x:v>
      </x:c>
      <x:c r="AF1797" s="68" t="n">
        <x:v>2.9</x:v>
      </x:c>
      <x:c r="AG1797" s="47" t="n">
        <x:v>3.5</x:v>
      </x:c>
      <x:c r="AH1797" s="68" t="n">
        <x:v>5</x:v>
      </x:c>
      <x:c r="AI1797" s="47" t="n">
        <x:v>27.62</x:v>
      </x:c>
      <x:c r="AJ1797" s="47" t="n">
        <x:v>173.98</x:v>
      </x:c>
      <x:c r="AK1797" s="48" t="n">
        <x:v>0.863</x:v>
      </x:c>
      <x:c r="AL1797" s="32" t="str">
        <x:v>Fabric and construction drive variance. Tariff and freight assumptions are illustrative and require current validation.</x:v>
      </x:c>
      <x:c r="AM1797" s="32" t="str">
        <x:v>This is a demonstration store. You can purchase products like this from Baby &amp; Company The Harem Chino from NLST is just the right amount of casual to offbeat. Side angled pockets at front with single coin pocket, two exterior pockets at back. Button fly closure at front. Color Khaki. 100% Cotton. Ashley is wearing a Size 25. Shop our collection of NLST.</x:v>
      </x:c>
      <x:c r="AN1797" s="32" t="str">
        <x:v>https://github.com/shopifypartners/shopify-product-csvs-and-images/blob/master/csv-files/fashion.csv</x:v>
      </x:c>
      <x:c r="AO1797" s="32" t="str">
        <x:v>2026-08-05-v2</x:v>
      </x:c>
    </x:row>
    <x:row r="1798">
      <x:c r="A1798" s="32" t="n">
        <x:v>1797</x:v>
      </x:c>
      <x:c r="B1798" s="32" t="str">
        <x:v>Shopify</x:v>
      </x:c>
      <x:c r="C1798" s="32" t="str">
        <x:v>Shopify Partners sample: fashion.csv</x:v>
      </x:c>
      <x:c r="D1798" s="32" t="str">
        <x:v>fashion.csv:knit-chino-pant-khaki</x:v>
      </x:c>
      <x:c r="E1798" s="32" t="str"/>
      <x:c r="F1798" s="32" t="str">
        <x:v>Knit Chino Pant</x:v>
      </x:c>
      <x:c r="G1798" s="32" t="str">
        <x:v>NLST</x:v>
      </x:c>
      <x:c r="H1798" s="32" t="str">
        <x:v>NLST</x:v>
      </x:c>
      <x:c r="I1798" s="47" t="n">
        <x:v>229.6</x:v>
      </x:c>
      <x:c r="J1798" s="32" t="str">
        <x:v>USD</x:v>
      </x:c>
      <x:c r="K1798" s="32" t="str">
        <x:v>3/30, bottoms, bounty, khaki, knitwear, NLST, pant, pants, SALE, Shot 4/8, ss15, woman</x:v>
      </x:c>
      <x:c r="L1798" s="32" t="str">
        <x:v>women's pants</x:v>
      </x:c>
      <x:c r="M1798" s="67"/>
      <x:c r="N1798" s="32" t="str"/>
      <x:c r="O1798" s="32" t="str">
        <x:v>https://cdn.shopify.com/s/files/1/0923/8036/products/2015-04-08_Ashley_Look8_23711_18825.jpeg?v=1437070930</x:v>
      </x:c>
      <x:c r="P1798" s="32" t="str"/>
      <x:c r="Q1798" s="32" t="str">
        <x:v>Estimated</x:v>
      </x:c>
      <x:c r="R1798" s="32" t="str">
        <x:v>Apparel</x:v>
      </x:c>
      <x:c r="S1798" s="32" t="str">
        <x:v>Pants or trousers</x:v>
      </x:c>
      <x:c r="T1798" s="32" t="str">
        <x:v>Platform product type: women's pants</x:v>
      </x:c>
      <x:c r="U1798" s="32" t="str">
        <x:v>Medium</x:v>
      </x:c>
      <x:c r="V1798" s="67" t="n">
        <x:v>500</x:v>
      </x:c>
      <x:c r="W1798" s="47" t="n">
        <x:v>5</x:v>
      </x:c>
      <x:c r="X1798" s="47" t="n">
        <x:v>9</x:v>
      </x:c>
      <x:c r="Y1798" s="47" t="n">
        <x:v>18</x:v>
      </x:c>
      <x:c r="Z1798" s="47" t="n">
        <x:v>0.7</x:v>
      </x:c>
      <x:c r="AA1798" s="47" t="n">
        <x:v>0.65</x:v>
      </x:c>
      <x:c r="AB1798" s="68" t="n">
        <x:v>10</x:v>
      </x:c>
      <x:c r="AC1798" s="47" t="n">
        <x:v>6.21</x:v>
      </x:c>
      <x:c r="AD1798" s="47" t="n">
        <x:v>11.38</x:v>
      </x:c>
      <x:c r="AE1798" s="47" t="n">
        <x:v>22.88</x:v>
      </x:c>
      <x:c r="AF1798" s="68" t="n">
        <x:v>2.9</x:v>
      </x:c>
      <x:c r="AG1798" s="47" t="n">
        <x:v>3.5</x:v>
      </x:c>
      <x:c r="AH1798" s="68" t="n">
        <x:v>5</x:v>
      </x:c>
      <x:c r="AI1798" s="47" t="n">
        <x:v>33.02</x:v>
      </x:c>
      <x:c r="AJ1798" s="47" t="n">
        <x:v>196.58</x:v>
      </x:c>
      <x:c r="AK1798" s="48" t="n">
        <x:v>0.856</x:v>
      </x:c>
      <x:c r="AL1798" s="32" t="str">
        <x:v>Fabric, construction, wash, and hardware affect cost. Tariff and freight assumptions are illustrative and require current validation.</x:v>
      </x:c>
      <x:c r="AM1798" s="32" t="str">
        <x:v>This is a demonstration store. You can purchase products like this from Baby &amp; Company The Chino is just the right amount of casual to offbeat. Knit material offers comfortable stretch right where it's needed. Side angled pockets at front with single coin pocket, two exterior pockets at back. Button fly closure at front. NLST. Color Khaki. 100% Cotton. Ashley is wearing a X-Small. Shop our collection of NLST.</x:v>
      </x:c>
      <x:c r="AN1798" s="32" t="str">
        <x:v>https://github.com/shopifypartners/shopify-product-csvs-and-images/blob/master/csv-files/fashion.csv</x:v>
      </x:c>
      <x:c r="AO1798" s="32" t="str">
        <x:v>2026-08-05-v2</x:v>
      </x:c>
    </x:row>
    <x:row r="1799">
      <x:c r="A1799" s="32" t="n">
        <x:v>1798</x:v>
      </x:c>
      <x:c r="B1799" s="32" t="str">
        <x:v>Shopify</x:v>
      </x:c>
      <x:c r="C1799" s="32" t="str">
        <x:v>Shopify Partners sample: fashion.csv</x:v>
      </x:c>
      <x:c r="D1799" s="32" t="str">
        <x:v>fashion.csv:knit-chino-pant-navy</x:v>
      </x:c>
      <x:c r="E1799" s="32" t="str"/>
      <x:c r="F1799" s="32" t="str">
        <x:v>Knit Chino Pant</x:v>
      </x:c>
      <x:c r="G1799" s="32" t="str">
        <x:v>NLST</x:v>
      </x:c>
      <x:c r="H1799" s="32" t="str">
        <x:v>NLST</x:v>
      </x:c>
      <x:c r="I1799" s="47" t="n">
        <x:v>229.6</x:v>
      </x:c>
      <x:c r="J1799" s="32" t="str">
        <x:v>USD</x:v>
      </x:c>
      <x:c r="K1799" s="32" t="str">
        <x:v>4/01, bottoms, bounty, knitwear, navy, NLST, pants, SALE, Shot 4/8, spring4, spring9, ss15, woman</x:v>
      </x:c>
      <x:c r="L1799" s="32" t="str">
        <x:v>women's pants</x:v>
      </x:c>
      <x:c r="M1799" s="67"/>
      <x:c r="N1799" s="32" t="str"/>
      <x:c r="O1799" s="32" t="str">
        <x:v>https://cdn.shopify.com/s/files/1/0923/8036/products/2015-04-08_Ashley_Look1_21503_18545.jpeg?v=1437070922</x:v>
      </x:c>
      <x:c r="P1799" s="32" t="str"/>
      <x:c r="Q1799" s="32" t="str">
        <x:v>Estimated</x:v>
      </x:c>
      <x:c r="R1799" s="32" t="str">
        <x:v>Apparel</x:v>
      </x:c>
      <x:c r="S1799" s="32" t="str">
        <x:v>Pants or trousers</x:v>
      </x:c>
      <x:c r="T1799" s="32" t="str">
        <x:v>Platform product type: women's pants</x:v>
      </x:c>
      <x:c r="U1799" s="32" t="str">
        <x:v>Medium</x:v>
      </x:c>
      <x:c r="V1799" s="67" t="n">
        <x:v>500</x:v>
      </x:c>
      <x:c r="W1799" s="47" t="n">
        <x:v>5</x:v>
      </x:c>
      <x:c r="X1799" s="47" t="n">
        <x:v>9</x:v>
      </x:c>
      <x:c r="Y1799" s="47" t="n">
        <x:v>18</x:v>
      </x:c>
      <x:c r="Z1799" s="47" t="n">
        <x:v>0.7</x:v>
      </x:c>
      <x:c r="AA1799" s="47" t="n">
        <x:v>0.65</x:v>
      </x:c>
      <x:c r="AB1799" s="68" t="n">
        <x:v>10</x:v>
      </x:c>
      <x:c r="AC1799" s="47" t="n">
        <x:v>6.21</x:v>
      </x:c>
      <x:c r="AD1799" s="47" t="n">
        <x:v>11.38</x:v>
      </x:c>
      <x:c r="AE1799" s="47" t="n">
        <x:v>22.88</x:v>
      </x:c>
      <x:c r="AF1799" s="68" t="n">
        <x:v>2.9</x:v>
      </x:c>
      <x:c r="AG1799" s="47" t="n">
        <x:v>3.5</x:v>
      </x:c>
      <x:c r="AH1799" s="68" t="n">
        <x:v>5</x:v>
      </x:c>
      <x:c r="AI1799" s="47" t="n">
        <x:v>33.02</x:v>
      </x:c>
      <x:c r="AJ1799" s="47" t="n">
        <x:v>196.58</x:v>
      </x:c>
      <x:c r="AK1799" s="48" t="n">
        <x:v>0.856</x:v>
      </x:c>
      <x:c r="AL1799" s="32" t="str">
        <x:v>Fabric, construction, wash, and hardware affect cost. Tariff and freight assumptions are illustrative and require current validation.</x:v>
      </x:c>
      <x:c r="AM1799" s="32" t="str">
        <x:v>The Chino is just the right amount of casual to offbeat. Knit material offers comfortable stretch right where it's needed. Side angled pockets at front with single coin pocket, two exterior pockets at back. Button fly closure at front. NLST. Color Navy. 100% Cotton. Ashley is wearing a X-Small. Shop our collection of NLST.</x:v>
      </x:c>
      <x:c r="AN1799" s="32" t="str">
        <x:v>https://github.com/shopifypartners/shopify-product-csvs-and-images/blob/master/csv-files/fashion.csv</x:v>
      </x:c>
      <x:c r="AO1799" s="32" t="str">
        <x:v>2026-08-05-v2</x:v>
      </x:c>
    </x:row>
    <x:row r="1800">
      <x:c r="A1800" s="32" t="n">
        <x:v>1799</x:v>
      </x:c>
      <x:c r="B1800" s="32" t="str">
        <x:v>Shopify</x:v>
      </x:c>
      <x:c r="C1800" s="32" t="str">
        <x:v>Shopify Partners sample: fashion.csv</x:v>
      </x:c>
      <x:c r="D1800" s="32" t="str">
        <x:v>fashion.csv:belted-surplus-dress-in-olive</x:v>
      </x:c>
      <x:c r="E1800" s="32" t="str"/>
      <x:c r="F1800" s="32" t="str">
        <x:v>Belted Surplus Dress</x:v>
      </x:c>
      <x:c r="G1800" s="32" t="str">
        <x:v>NLST</x:v>
      </x:c>
      <x:c r="H1800" s="32" t="str">
        <x:v>NLST</x:v>
      </x:c>
      <x:c r="I1800" s="47" t="n">
        <x:v>320.6</x:v>
      </x:c>
      <x:c r="J1800" s="32" t="str">
        <x:v>USD</x:v>
      </x:c>
      <x:c r="K1800" s="32" t="str">
        <x:v>2/23, bounty, dress, dresses, NLST, olive, publish, SALE, Shot 3/2, sping6, spring6, ss15, tops, visible, WEEK09, WEEK10, woman</x:v>
      </x:c>
      <x:c r="L1800" s="32" t="str">
        <x:v>women's dresses</x:v>
      </x:c>
      <x:c r="M1800" s="67"/>
      <x:c r="N1800" s="32" t="str"/>
      <x:c r="O1800" s="32" t="str">
        <x:v>https://cdn.shopify.com/s/files/1/0923/8036/products/2015-03-02_Ashley_Look_08_31069_7747.jpeg?v=1437070914</x:v>
      </x:c>
      <x:c r="P1800" s="32" t="str"/>
      <x:c r="Q1800" s="32" t="str">
        <x:v>Estimated</x:v>
      </x:c>
      <x:c r="R1800" s="32" t="str">
        <x:v>Apparel</x:v>
      </x:c>
      <x:c r="S1800" s="32" t="str">
        <x:v>Casual dress</x:v>
      </x:c>
      <x:c r="T1800" s="32" t="str">
        <x:v>Platform product type: women's dresses</x:v>
      </x:c>
      <x:c r="U1800" s="32" t="str">
        <x:v>Low</x:v>
      </x:c>
      <x:c r="V1800" s="67" t="n">
        <x:v>500</x:v>
      </x:c>
      <x:c r="W1800" s="47" t="n">
        <x:v>4.85</x:v>
      </x:c>
      <x:c r="X1800" s="47" t="n">
        <x:v>9.69</x:v>
      </x:c>
      <x:c r="Y1800" s="47" t="n">
        <x:v>21.32</x:v>
      </x:c>
      <x:c r="Z1800" s="47" t="n">
        <x:v>0.75</x:v>
      </x:c>
      <x:c r="AA1800" s="47" t="n">
        <x:v>0.55</x:v>
      </x:c>
      <x:c r="AB1800" s="68" t="n">
        <x:v>10</x:v>
      </x:c>
      <x:c r="AC1800" s="47" t="n">
        <x:v>5.99</x:v>
      </x:c>
      <x:c r="AD1800" s="47" t="n">
        <x:v>12.09</x:v>
      </x:c>
      <x:c r="AE1800" s="47" t="n">
        <x:v>26.43</x:v>
      </x:c>
      <x:c r="AF1800" s="68" t="n">
        <x:v>2.9</x:v>
      </x:c>
      <x:c r="AG1800" s="47" t="n">
        <x:v>3.5</x:v>
      </x:c>
      <x:c r="AH1800" s="68" t="n">
        <x:v>5</x:v>
      </x:c>
      <x:c r="AI1800" s="47" t="n">
        <x:v>40.92</x:v>
      </x:c>
      <x:c r="AJ1800" s="47" t="n">
        <x:v>279.68</x:v>
      </x:c>
      <x:c r="AK1800" s="48" t="n">
        <x:v>0.872</x:v>
      </x:c>
      <x:c r="AL1800" s="32" t="str">
        <x:v>Fabric, lining, embellishment, and complexity vary widely. Tariff and freight assumptions are illustrative and require current validation.</x:v>
      </x:c>
      <x:c r="AM1800" s="32" t="str">
        <x:v>The Belted Surplus Dress from NLST presents a feminine army casual. Four exterior flap pockets at front. Half button down placket. Adjustable belt at waistband. 3/4 inch sleeves. Color Olive. 100% Cotton. Ashley is wearing an X-Small.</x:v>
      </x:c>
      <x:c r="AN1800" s="32" t="str">
        <x:v>https://github.com/shopifypartners/shopify-product-csvs-and-images/blob/master/csv-files/fashion.csv</x:v>
      </x:c>
      <x:c r="AO1800" s="32" t="str">
        <x:v>2026-08-05-v2</x:v>
      </x:c>
    </x:row>
    <x:row r="1801">
      <x:c r="A1801" s="32" t="n">
        <x:v>1800</x:v>
      </x:c>
      <x:c r="B1801" s="32" t="str">
        <x:v>Shopify</x:v>
      </x:c>
      <x:c r="C1801" s="32" t="str">
        <x:v>Shopify Partners sample: fashion.csv</x:v>
      </x:c>
      <x:c r="D1801" s="32" t="str">
        <x:v>fashion.csv:officers-jumper-olive</x:v>
      </x:c>
      <x:c r="E1801" s="32" t="str"/>
      <x:c r="F1801" s="32" t="str">
        <x:v>Officers Jumper</x:v>
      </x:c>
      <x:c r="G1801" s="32" t="str">
        <x:v>NLST</x:v>
      </x:c>
      <x:c r="H1801" s="32" t="str">
        <x:v>NLST</x:v>
      </x:c>
      <x:c r="I1801" s="47" t="n">
        <x:v>348.6</x:v>
      </x:c>
      <x:c r="J1801" s="32" t="str">
        <x:v>USD</x:v>
      </x:c>
      <x:c r="K1801" s="32" t="str">
        <x:v>3/30, bounty, jumper, jumpsuit, NLST, olive, SALE, Shot 4/8, spring10, spring7, ss15, woman</x:v>
      </x:c>
      <x:c r="L1801" s="32" t="str">
        <x:v>women's jumpsuits</x:v>
      </x:c>
      <x:c r="M1801" s="67"/>
      <x:c r="N1801" s="32" t="str"/>
      <x:c r="O1801" s="32" t="str">
        <x:v>https://cdn.shopify.com/s/files/1/0923/8036/products/2015-04-08_Ashley_Look17_21511_19167.jpeg?v=1437070906</x:v>
      </x:c>
      <x:c r="P1801" s="32" t="str"/>
      <x:c r="Q1801" s="32" t="str">
        <x:v>Estimated</x:v>
      </x:c>
      <x:c r="R1801" s="32" t="str">
        <x:v>Apparel</x:v>
      </x:c>
      <x:c r="S1801" s="32" t="str">
        <x:v>Button-down shirt or blouse</x:v>
      </x:c>
      <x:c r="T1801" s="32" t="str">
        <x:v>Keyword/category match: button down</x:v>
      </x:c>
      <x:c r="U1801" s="32" t="str">
        <x:v>Medium</x:v>
      </x:c>
      <x:c r="V1801" s="67" t="n">
        <x:v>500</x:v>
      </x:c>
      <x:c r="W1801" s="47" t="n">
        <x:v>4</x:v>
      </x:c>
      <x:c r="X1801" s="47" t="n">
        <x:v>7.5</x:v>
      </x:c>
      <x:c r="Y1801" s="47" t="n">
        <x:v>14</x:v>
      </x:c>
      <x:c r="Z1801" s="47" t="n">
        <x:v>0.6</x:v>
      </x:c>
      <x:c r="AA1801" s="47" t="n">
        <x:v>0.35</x:v>
      </x:c>
      <x:c r="AB1801" s="68" t="n">
        <x:v>10</x:v>
      </x:c>
      <x:c r="AC1801" s="47" t="n">
        <x:v>4.93</x:v>
      </x:c>
      <x:c r="AD1801" s="47" t="n">
        <x:v>9.29</x:v>
      </x:c>
      <x:c r="AE1801" s="47" t="n">
        <x:v>17.55</x:v>
      </x:c>
      <x:c r="AF1801" s="68" t="n">
        <x:v>2.9</x:v>
      </x:c>
      <x:c r="AG1801" s="47" t="n">
        <x:v>3.5</x:v>
      </x:c>
      <x:c r="AH1801" s="68" t="n">
        <x:v>5</x:v>
      </x:c>
      <x:c r="AI1801" s="47" t="n">
        <x:v>40.33</x:v>
      </x:c>
      <x:c r="AJ1801" s="47" t="n">
        <x:v>308.27</x:v>
      </x:c>
      <x:c r="AK1801" s="48" t="n">
        <x:v>0.884</x:v>
      </x:c>
      <x:c r="AL1801" s="32" t="str">
        <x:v>Fabric, pattern matching, buttons, and finishing drive variance. Tariff and freight assumptions are illustrative and require current validation.</x:v>
      </x:c>
      <x:c r="AM1801" s="32" t="str">
        <x:v>This is a demonstration store. You can purchase products like this from Baby &amp; Company The Officers Jumper presents a feminine army casual. Double breasted exterior flap pockets and side angled pockets at front. Button down placket with button fly. 3/4 inch sleeves. NLST. Color Olive. 100% Cotton. Ashley is wearing an X-Small. Shop our collection of NLST.</x:v>
      </x:c>
      <x:c r="AN1801" s="32" t="str">
        <x:v>https://github.com/shopifypartners/shopify-product-csvs-and-images/blob/master/csv-files/fashion.csv</x:v>
      </x:c>
      <x:c r="AO1801" s="32" t="str">
        <x:v>2026-08-05-v2</x:v>
      </x:c>
    </x:row>
    <x:row r="1802">
      <x:c r="A1802" s="32" t="n">
        <x:v>1801</x:v>
      </x:c>
      <x:c r="B1802" s="32" t="str">
        <x:v>Shopify</x:v>
      </x:c>
      <x:c r="C1802" s="32" t="str">
        <x:v>Shopify Partners sample: fashion.csv</x:v>
      </x:c>
      <x:c r="D1802" s="32" t="str">
        <x:v>fashion.csv:sleeveless-harem-flightsuit-olive</x:v>
      </x:c>
      <x:c r="E1802" s="32" t="str"/>
      <x:c r="F1802" s="32" t="str">
        <x:v>Sleeveless Harem Flightsuit</x:v>
      </x:c>
      <x:c r="G1802" s="32" t="str">
        <x:v>NLST</x:v>
      </x:c>
      <x:c r="H1802" s="32" t="str">
        <x:v>NLST</x:v>
      </x:c>
      <x:c r="I1802" s="47" t="n">
        <x:v>376.6</x:v>
      </x:c>
      <x:c r="J1802" s="32" t="str">
        <x:v>USD</x:v>
      </x:c>
      <x:c r="K1802" s="32" t="str">
        <x:v>4/01, bounty, jumsuits, NLST, olive, SALE, Shot 4/8, spring10, spring5, spring7, ss15, woman</x:v>
      </x:c>
      <x:c r="L1802" s="32" t="str">
        <x:v>women's jumpsuits</x:v>
      </x:c>
      <x:c r="M1802" s="67"/>
      <x:c r="N1802" s="32" t="str"/>
      <x:c r="O1802" s="32" t="str">
        <x:v>https://cdn.shopify.com/s/files/1/0923/8036/products/2015-04-08_Ashley_Look11_23709_18950.jpeg?v=1437070897</x:v>
      </x:c>
      <x:c r="P1802" s="32" t="str"/>
      <x:c r="Q1802" s="32" t="str">
        <x:v>Estimated</x:v>
      </x:c>
      <x:c r="R1802" s="32" t="str">
        <x:v>Generic</x:v>
      </x:c>
      <x:c r="S1802" s="32" t="str">
        <x:v>Textile product</x:v>
      </x:c>
      <x:c r="T1802" s="32" t="str">
        <x:v>Material fallback: textile</x:v>
      </x:c>
      <x:c r="U1802" s="32" t="str">
        <x:v>Low</x:v>
      </x:c>
      <x:c r="V1802" s="67" t="n">
        <x:v>500</x:v>
      </x:c>
      <x:c r="W1802" s="47" t="n">
        <x:v>2</x:v>
      </x:c>
      <x:c r="X1802" s="47" t="n">
        <x:v>7</x:v>
      </x:c>
      <x:c r="Y1802" s="47" t="n">
        <x:v>20</x:v>
      </x:c>
      <x:c r="Z1802" s="47" t="n">
        <x:v>0.65</x:v>
      </x:c>
      <x:c r="AA1802" s="47" t="n">
        <x:v>0.8</x:v>
      </x:c>
      <x:c r="AB1802" s="68" t="n">
        <x:v>5</x:v>
      </x:c>
      <x:c r="AC1802" s="47" t="n">
        <x:v>2.62</x:v>
      </x:c>
      <x:c r="AD1802" s="47" t="n">
        <x:v>8.87</x:v>
      </x:c>
      <x:c r="AE1802" s="47" t="n">
        <x:v>25.2</x:v>
      </x:c>
      <x:c r="AF1802" s="68" t="n">
        <x:v>2.9</x:v>
      </x:c>
      <x:c r="AG1802" s="47" t="n">
        <x:v>3.5</x:v>
      </x:c>
      <x:c r="AH1802" s="68" t="n">
        <x:v>5</x:v>
      </x:c>
      <x:c r="AI1802" s="47" t="n">
        <x:v>42.12</x:v>
      </x:c>
      <x:c r="AJ1802" s="47" t="n">
        <x:v>334.48</x:v>
      </x:c>
      <x:c r="AK1802" s="48" t="n">
        <x:v>0.888</x:v>
      </x:c>
      <x:c r="AL1802" s="32" t="str">
        <x:v>Fiber, dimensions, sewing complexity, and finishing are unknown. Tariff and freight assumptions are illustrative and require current validation.</x:v>
      </x:c>
      <x:c r="AM1802" s="32" t="str">
        <x:v>The Flightsuit presents a feminine army casual for optimal wearability. Adjustable button waistband. Zip pockets throughout. Zip closure at front. NLST. Color Olive. 100% Cotton. Ashley is wearing an X-Small. Also available in Khaki. Shop our collection of NLST.</x:v>
      </x:c>
      <x:c r="AN1802" s="32" t="str">
        <x:v>https://github.com/shopifypartners/shopify-product-csvs-and-images/blob/master/csv-files/fashion.csv</x:v>
      </x:c>
      <x:c r="AO1802" s="32" t="str">
        <x:v>2026-08-05-v2</x:v>
      </x:c>
    </x:row>
    <x:row r="1803">
      <x:c r="A1803" s="32" t="n">
        <x:v>1802</x:v>
      </x:c>
      <x:c r="B1803" s="32" t="str">
        <x:v>Shopify</x:v>
      </x:c>
      <x:c r="C1803" s="32" t="str">
        <x:v>Shopify Partners sample: fashion.csv</x:v>
      </x:c>
      <x:c r="D1803" s="32" t="str">
        <x:v>fashion.csv:sleeveless-harem-flightsuit-khaki</x:v>
      </x:c>
      <x:c r="E1803" s="32" t="str"/>
      <x:c r="F1803" s="32" t="str">
        <x:v>Sleeveless Harem Flightsuit</x:v>
      </x:c>
      <x:c r="G1803" s="32" t="str">
        <x:v>NLST</x:v>
      </x:c>
      <x:c r="H1803" s="32" t="str">
        <x:v>NLST</x:v>
      </x:c>
      <x:c r="I1803" s="47" t="n">
        <x:v>376.6</x:v>
      </x:c>
      <x:c r="J1803" s="32" t="str">
        <x:v>USD</x:v>
      </x:c>
      <x:c r="K1803" s="32" t="str">
        <x:v>4/01, bounty, jumpsuits, khaki, NLST, putty, SALE, Shot 4/8, spring5, spring7, SS15, woman</x:v>
      </x:c>
      <x:c r="L1803" s="32" t="str">
        <x:v>women's jumpsuits</x:v>
      </x:c>
      <x:c r="M1803" s="67"/>
      <x:c r="N1803" s="32" t="str"/>
      <x:c r="O1803" s="32" t="str">
        <x:v>https://cdn.shopify.com/s/files/1/0923/8036/products/2015-04-08_Ashley_Look16_21518_19100.jpeg?v=1437070887</x:v>
      </x:c>
      <x:c r="P1803" s="32" t="str"/>
      <x:c r="Q1803" s="32" t="str">
        <x:v>Estimated</x:v>
      </x:c>
      <x:c r="R1803" s="32" t="str">
        <x:v>Generic</x:v>
      </x:c>
      <x:c r="S1803" s="32" t="str">
        <x:v>Textile product</x:v>
      </x:c>
      <x:c r="T1803" s="32" t="str">
        <x:v>Material fallback: textile</x:v>
      </x:c>
      <x:c r="U1803" s="32" t="str">
        <x:v>Low</x:v>
      </x:c>
      <x:c r="V1803" s="67" t="n">
        <x:v>500</x:v>
      </x:c>
      <x:c r="W1803" s="47" t="n">
        <x:v>2</x:v>
      </x:c>
      <x:c r="X1803" s="47" t="n">
        <x:v>7</x:v>
      </x:c>
      <x:c r="Y1803" s="47" t="n">
        <x:v>20</x:v>
      </x:c>
      <x:c r="Z1803" s="47" t="n">
        <x:v>0.65</x:v>
      </x:c>
      <x:c r="AA1803" s="47" t="n">
        <x:v>0.8</x:v>
      </x:c>
      <x:c r="AB1803" s="68" t="n">
        <x:v>5</x:v>
      </x:c>
      <x:c r="AC1803" s="47" t="n">
        <x:v>2.62</x:v>
      </x:c>
      <x:c r="AD1803" s="47" t="n">
        <x:v>8.87</x:v>
      </x:c>
      <x:c r="AE1803" s="47" t="n">
        <x:v>25.2</x:v>
      </x:c>
      <x:c r="AF1803" s="68" t="n">
        <x:v>2.9</x:v>
      </x:c>
      <x:c r="AG1803" s="47" t="n">
        <x:v>3.5</x:v>
      </x:c>
      <x:c r="AH1803" s="68" t="n">
        <x:v>5</x:v>
      </x:c>
      <x:c r="AI1803" s="47" t="n">
        <x:v>42.12</x:v>
      </x:c>
      <x:c r="AJ1803" s="47" t="n">
        <x:v>334.48</x:v>
      </x:c>
      <x:c r="AK1803" s="48" t="n">
        <x:v>0.888</x:v>
      </x:c>
      <x:c r="AL1803" s="32" t="str">
        <x:v>Fiber, dimensions, sewing complexity, and finishing are unknown. Tariff and freight assumptions are illustrative and require current validation.</x:v>
      </x:c>
      <x:c r="AM1803" s="32" t="str">
        <x:v>The Flightsuit presents a feminine army casual for optimal wearability. Adjustable button waistband. Zip pockets throughout. Zip closure at front. NLST. Color Khaki. 100% Cotton. Ashley is wearing an X-Small. Also available in Olive . Shop our collection of NLST.</x:v>
      </x:c>
      <x:c r="AN1803" s="32" t="str">
        <x:v>https://github.com/shopifypartners/shopify-product-csvs-and-images/blob/master/csv-files/fashion.csv</x:v>
      </x:c>
      <x:c r="AO1803" s="32" t="str">
        <x:v>2026-08-05-v2</x:v>
      </x:c>
    </x:row>
    <x:row r="1804">
      <x:c r="A1804" s="32" t="n">
        <x:v>1803</x:v>
      </x:c>
      <x:c r="B1804" s="32" t="str">
        <x:v>Shopify</x:v>
      </x:c>
      <x:c r="C1804" s="32" t="str">
        <x:v>Shopify Partners sample: fashion.csv</x:v>
      </x:c>
      <x:c r="D1804" s="32" t="str">
        <x:v>fashion.csv:rolled-sleeve-trenchcoat-khaki</x:v>
      </x:c>
      <x:c r="E1804" s="32" t="str"/>
      <x:c r="F1804" s="32" t="str">
        <x:v>Rolled Sleeve Trenchcoat</x:v>
      </x:c>
      <x:c r="G1804" s="32" t="str">
        <x:v>NLST</x:v>
      </x:c>
      <x:c r="H1804" s="32" t="str">
        <x:v>NLST</x:v>
      </x:c>
      <x:c r="I1804" s="47" t="n">
        <x:v>453.6</x:v>
      </x:c>
      <x:c r="J1804" s="32" t="str">
        <x:v>USD</x:v>
      </x:c>
      <x:c r="K1804" s="32" t="str">
        <x:v>4/01, bounty, coats, jackets, khaki, NLST, outerwear, putty, SALE, Shot 4/8, spring5, ss15, trench, woman</x:v>
      </x:c>
      <x:c r="L1804" s="32" t="str">
        <x:v>women's coats &amp; jackets</x:v>
      </x:c>
      <x:c r="M1804" s="67"/>
      <x:c r="N1804" s="32" t="str"/>
      <x:c r="O1804" s="32" t="str">
        <x:v>https://cdn.shopify.com/s/files/1/0923/8036/products/2015-04-08_Ashley_Look33_21522_19690.jpeg?v=1437070877</x:v>
      </x:c>
      <x:c r="P1804" s="32" t="str"/>
      <x:c r="Q1804" s="32" t="str">
        <x:v>Estimated</x:v>
      </x:c>
      <x:c r="R1804" s="32" t="str">
        <x:v>Apparel</x:v>
      </x:c>
      <x:c r="S1804" s="32" t="str">
        <x:v>Casual jacket or coat</x:v>
      </x:c>
      <x:c r="T1804" s="32" t="str">
        <x:v>Keyword/category match: jacket</x:v>
      </x:c>
      <x:c r="U1804" s="32" t="str">
        <x:v>Low</x:v>
      </x:c>
      <x:c r="V1804" s="67" t="n">
        <x:v>500</x:v>
      </x:c>
      <x:c r="W1804" s="47" t="n">
        <x:v>11.17</x:v>
      </x:c>
      <x:c r="X1804" s="47" t="n">
        <x:v>23.27</x:v>
      </x:c>
      <x:c r="Y1804" s="47" t="n">
        <x:v>51.2</x:v>
      </x:c>
      <x:c r="Z1804" s="47" t="n">
        <x:v>1.5</x:v>
      </x:c>
      <x:c r="AA1804" s="47" t="n">
        <x:v>2.5</x:v>
      </x:c>
      <x:c r="AB1804" s="68" t="n">
        <x:v>10</x:v>
      </x:c>
      <x:c r="AC1804" s="47" t="n">
        <x:v>14.16</x:v>
      </x:c>
      <x:c r="AD1804" s="47" t="n">
        <x:v>30</x:v>
      </x:c>
      <x:c r="AE1804" s="47" t="n">
        <x:v>66.22</x:v>
      </x:c>
      <x:c r="AF1804" s="68" t="n">
        <x:v>2.9</x:v>
      </x:c>
      <x:c r="AG1804" s="47" t="n">
        <x:v>3.5</x:v>
      </x:c>
      <x:c r="AH1804" s="68" t="n">
        <x:v>5</x:v>
      </x:c>
      <x:c r="AI1804" s="47" t="n">
        <x:v>69.34</x:v>
      </x:c>
      <x:c r="AJ1804" s="47" t="n">
        <x:v>384.26</x:v>
      </x:c>
      <x:c r="AK1804" s="48" t="n">
        <x:v>0.847</x:v>
      </x:c>
      <x:c r="AL1804" s="32" t="str">
        <x:v>Shell, insulation, waterproofing, lining, and hardware dominate. Tariff and freight assumptions are illustrative and require current validation.</x:v>
      </x:c>
      <x:c r="AM1804" s="32" t="str">
        <x:v>The Trenchcoat presents a feminine army casual as a overcoat or statement dress. Double button closure at front. Adjustable belt at waistband. Side angled pockets at front. NLST. Color Khaki. 100% Cotton. Ashley is wearing an X-Small. Also available in Navy. Shop our collection of NLST.</x:v>
      </x:c>
      <x:c r="AN1804" s="32" t="str">
        <x:v>https://github.com/shopifypartners/shopify-product-csvs-and-images/blob/master/csv-files/fashion.csv</x:v>
      </x:c>
      <x:c r="AO1804" s="32" t="str">
        <x:v>2026-08-05-v2</x:v>
      </x:c>
    </x:row>
    <x:row r="1805">
      <x:c r="A1805" s="32" t="n">
        <x:v>1804</x:v>
      </x:c>
      <x:c r="B1805" s="32" t="str">
        <x:v>Shopify</x:v>
      </x:c>
      <x:c r="C1805" s="32" t="str">
        <x:v>Shopify Partners sample: fashion.csv</x:v>
      </x:c>
      <x:c r="D1805" s="32" t="str">
        <x:v>fashion.csv:rolled-sleeve-trenchcoat-navy</x:v>
      </x:c>
      <x:c r="E1805" s="32" t="str"/>
      <x:c r="F1805" s="32" t="str">
        <x:v>Rolled Sleeve Trenchcoat</x:v>
      </x:c>
      <x:c r="G1805" s="32" t="str">
        <x:v>NLST</x:v>
      </x:c>
      <x:c r="H1805" s="32" t="str">
        <x:v>NLST</x:v>
      </x:c>
      <x:c r="I1805" s="47" t="n">
        <x:v>453.6</x:v>
      </x:c>
      <x:c r="J1805" s="32" t="str">
        <x:v>USD</x:v>
      </x:c>
      <x:c r="K1805" s="32" t="str">
        <x:v>3/30, bounty, coat, navy, NLST, outerwear, SALE, Shot 4/8, spring10, spring5, spring7, ss15, trenchcoat, woman</x:v>
      </x:c>
      <x:c r="L1805" s="32" t="str">
        <x:v>women's coats &amp; jackets</x:v>
      </x:c>
      <x:c r="M1805" s="67"/>
      <x:c r="N1805" s="32" t="str"/>
      <x:c r="O1805" s="32" t="str">
        <x:v>https://cdn.shopify.com/s/files/1/0923/8036/products/2015-04-08_Ashley_Look13_21524_19042.jpeg?v=1437070867</x:v>
      </x:c>
      <x:c r="P1805" s="32" t="str"/>
      <x:c r="Q1805" s="32" t="str">
        <x:v>Estimated</x:v>
      </x:c>
      <x:c r="R1805" s="32" t="str">
        <x:v>Apparel</x:v>
      </x:c>
      <x:c r="S1805" s="32" t="str">
        <x:v>Casual jacket or coat</x:v>
      </x:c>
      <x:c r="T1805" s="32" t="str">
        <x:v>Keyword/category match: jacket</x:v>
      </x:c>
      <x:c r="U1805" s="32" t="str">
        <x:v>Low</x:v>
      </x:c>
      <x:c r="V1805" s="67" t="n">
        <x:v>500</x:v>
      </x:c>
      <x:c r="W1805" s="47" t="n">
        <x:v>11.17</x:v>
      </x:c>
      <x:c r="X1805" s="47" t="n">
        <x:v>23.27</x:v>
      </x:c>
      <x:c r="Y1805" s="47" t="n">
        <x:v>51.2</x:v>
      </x:c>
      <x:c r="Z1805" s="47" t="n">
        <x:v>1.5</x:v>
      </x:c>
      <x:c r="AA1805" s="47" t="n">
        <x:v>2.5</x:v>
      </x:c>
      <x:c r="AB1805" s="68" t="n">
        <x:v>10</x:v>
      </x:c>
      <x:c r="AC1805" s="47" t="n">
        <x:v>14.16</x:v>
      </x:c>
      <x:c r="AD1805" s="47" t="n">
        <x:v>30</x:v>
      </x:c>
      <x:c r="AE1805" s="47" t="n">
        <x:v>66.22</x:v>
      </x:c>
      <x:c r="AF1805" s="68" t="n">
        <x:v>2.9</x:v>
      </x:c>
      <x:c r="AG1805" s="47" t="n">
        <x:v>3.5</x:v>
      </x:c>
      <x:c r="AH1805" s="68" t="n">
        <x:v>5</x:v>
      </x:c>
      <x:c r="AI1805" s="47" t="n">
        <x:v>69.34</x:v>
      </x:c>
      <x:c r="AJ1805" s="47" t="n">
        <x:v>384.26</x:v>
      </x:c>
      <x:c r="AK1805" s="48" t="n">
        <x:v>0.847</x:v>
      </x:c>
      <x:c r="AL1805" s="32" t="str">
        <x:v>Shell, insulation, waterproofing, lining, and hardware dominate. Tariff and freight assumptions are illustrative and require current validation.</x:v>
      </x:c>
      <x:c r="AM1805" s="32" t="str">
        <x:v>This is a demonstration store. You can purchase products like this from Baby &amp; Company The Trenchcoat presents a feminine army casual as a overcoat or statement dress. Double button closure at front. Adjustable belt at waistband. Side angled pockets at front. NLST. Color Navy. 100% Cotton. Ashley is wearing an X-Small. Also available in Camel. Shop our collection of NLST.</x:v>
      </x:c>
      <x:c r="AN1805" s="32" t="str">
        <x:v>https://github.com/shopifypartners/shopify-product-csvs-and-images/blob/master/csv-files/fashion.csv</x:v>
      </x:c>
      <x:c r="AO1805" s="32" t="str">
        <x:v>2026-08-05-v2</x:v>
      </x:c>
    </x:row>
    <x:row r="1806">
      <x:c r="A1806" s="32" t="n">
        <x:v>1805</x:v>
      </x:c>
      <x:c r="B1806" s="32" t="str">
        <x:v>Shopify</x:v>
      </x:c>
      <x:c r="C1806" s="32" t="str">
        <x:v>Shopify Partners sample: fashion.csv</x:v>
      </x:c>
      <x:c r="D1806" s="32" t="str">
        <x:v>fashion.csv:knit-harem-pant-in-navy</x:v>
      </x:c>
      <x:c r="E1806" s="32" t="str"/>
      <x:c r="F1806" s="32" t="str">
        <x:v>Knit Harem Pant</x:v>
      </x:c>
      <x:c r="G1806" s="32" t="str">
        <x:v>NLST</x:v>
      </x:c>
      <x:c r="H1806" s="32" t="str">
        <x:v>NLST</x:v>
      </x:c>
      <x:c r="I1806" s="47" t="n">
        <x:v>201.6</x:v>
      </x:c>
      <x:c r="J1806" s="32" t="str">
        <x:v>USD</x:v>
      </x:c>
      <x:c r="K1806" s="32" t="str">
        <x:v>2/23, bottoms, bounty, navy, NLST, pant, pants, publish, SALE, Shot 3/5, spring9, ss15, visible, WEEK09, WEEK10, woman</x:v>
      </x:c>
      <x:c r="L1806" s="32" t="str">
        <x:v>women's pants</x:v>
      </x:c>
      <x:c r="M1806" s="67"/>
      <x:c r="N1806" s="32" t="str"/>
      <x:c r="O1806" s="32" t="str">
        <x:v>https://cdn.shopify.com/s/files/1/0923/8036/products/2015-03-05_Ashley_Look_27_21527_9661.jpeg?v=1437070859</x:v>
      </x:c>
      <x:c r="P1806" s="32" t="str"/>
      <x:c r="Q1806" s="32" t="str">
        <x:v>Estimated</x:v>
      </x:c>
      <x:c r="R1806" s="32" t="str">
        <x:v>Apparel</x:v>
      </x:c>
      <x:c r="S1806" s="32" t="str">
        <x:v>Pants or trousers</x:v>
      </x:c>
      <x:c r="T1806" s="32" t="str">
        <x:v>Platform product type: women's pants</x:v>
      </x:c>
      <x:c r="U1806" s="32" t="str">
        <x:v>Medium</x:v>
      </x:c>
      <x:c r="V1806" s="67" t="n">
        <x:v>500</x:v>
      </x:c>
      <x:c r="W1806" s="47" t="n">
        <x:v>5</x:v>
      </x:c>
      <x:c r="X1806" s="47" t="n">
        <x:v>9</x:v>
      </x:c>
      <x:c r="Y1806" s="47" t="n">
        <x:v>18</x:v>
      </x:c>
      <x:c r="Z1806" s="47" t="n">
        <x:v>0.7</x:v>
      </x:c>
      <x:c r="AA1806" s="47" t="n">
        <x:v>0.65</x:v>
      </x:c>
      <x:c r="AB1806" s="68" t="n">
        <x:v>10</x:v>
      </x:c>
      <x:c r="AC1806" s="47" t="n">
        <x:v>6.21</x:v>
      </x:c>
      <x:c r="AD1806" s="47" t="n">
        <x:v>11.38</x:v>
      </x:c>
      <x:c r="AE1806" s="47" t="n">
        <x:v>22.88</x:v>
      </x:c>
      <x:c r="AF1806" s="68" t="n">
        <x:v>2.9</x:v>
      </x:c>
      <x:c r="AG1806" s="47" t="n">
        <x:v>3.5</x:v>
      </x:c>
      <x:c r="AH1806" s="68" t="n">
        <x:v>5</x:v>
      </x:c>
      <x:c r="AI1806" s="47" t="n">
        <x:v>30.81</x:v>
      </x:c>
      <x:c r="AJ1806" s="47" t="n">
        <x:v>170.79</x:v>
      </x:c>
      <x:c r="AK1806" s="48" t="n">
        <x:v>0.847</x:v>
      </x:c>
      <x:c r="AL1806" s="32" t="str">
        <x:v>Fabric, construction, wash, and hardware affect cost. Tariff and freight assumptions are illustrative and require current validation.</x:v>
      </x:c>
      <x:c r="AM1806" s="32" t="str">
        <x:v>This is a demonstration store. You can purchase products like this from Baby &amp; Company The Knit Harem is just the right amount of casual to offbeat comfort. Side angled pockets at front, two exterior pockets at back. Drawstring waistband for ease. NLST. Color Navy. 100% Cotton. Ashley is wearing an X-Small. Shop our collection of NLST.</x:v>
      </x:c>
      <x:c r="AN1806" s="32" t="str">
        <x:v>https://github.com/shopifypartners/shopify-product-csvs-and-images/blob/master/csv-files/fashion.csv</x:v>
      </x:c>
      <x:c r="AO1806" s="32" t="str">
        <x:v>2026-08-05-v2</x:v>
      </x:c>
    </x:row>
    <x:row r="1807">
      <x:c r="A1807" s="32" t="n">
        <x:v>1806</x:v>
      </x:c>
      <x:c r="B1807" s="32" t="str">
        <x:v>Shopify</x:v>
      </x:c>
      <x:c r="C1807" s="32" t="str">
        <x:v>Shopify Partners sample: fashion.csv</x:v>
      </x:c>
      <x:c r="D1807" s="32" t="str">
        <x:v>fashion.csv:dapin-dress-natural</x:v>
      </x:c>
      <x:c r="E1807" s="32" t="str"/>
      <x:c r="F1807" s="32" t="str">
        <x:v>Dapin Dress</x:v>
      </x:c>
      <x:c r="G1807" s="32" t="str">
        <x:v>Ivan Grundahl</x:v>
      </x:c>
      <x:c r="H1807" s="32" t="str">
        <x:v>Ivan Grundahl</x:v>
      </x:c>
      <x:c r="I1807" s="47" t="n">
        <x:v>332.5</x:v>
      </x:c>
      <x:c r="J1807" s="32" t="str">
        <x:v>USD</x:v>
      </x:c>
      <x:c r="K1807" s="32" t="str">
        <x:v>3/9, dress, dresses, ivan grundahl, khaki, putty, SALE, Shot 3/15, spring6, ss15, visible, WEEK11, woman</x:v>
      </x:c>
      <x:c r="L1807" s="32" t="str">
        <x:v>women's dresses</x:v>
      </x:c>
      <x:c r="M1807" s="67"/>
      <x:c r="N1807" s="32" t="str"/>
      <x:c r="O1807" s="32" t="str">
        <x:v>https://cdn.shopify.com/s/files/1/0923/8036/products/2015-03-15_Lana_Look_13_21530_13194.jpeg?v=1437070851</x:v>
      </x:c>
      <x:c r="P1807" s="32" t="str"/>
      <x:c r="Q1807" s="32" t="str">
        <x:v>Estimated</x:v>
      </x:c>
      <x:c r="R1807" s="32" t="str">
        <x:v>Apparel</x:v>
      </x:c>
      <x:c r="S1807" s="32" t="str">
        <x:v>Casual dress</x:v>
      </x:c>
      <x:c r="T1807" s="32" t="str">
        <x:v>Platform product type: women's dresses</x:v>
      </x:c>
      <x:c r="U1807" s="32" t="str">
        <x:v>Low</x:v>
      </x:c>
      <x:c r="V1807" s="67" t="n">
        <x:v>500</x:v>
      </x:c>
      <x:c r="W1807" s="47" t="n">
        <x:v>4.85</x:v>
      </x:c>
      <x:c r="X1807" s="47" t="n">
        <x:v>9.69</x:v>
      </x:c>
      <x:c r="Y1807" s="47" t="n">
        <x:v>21.32</x:v>
      </x:c>
      <x:c r="Z1807" s="47" t="n">
        <x:v>0.75</x:v>
      </x:c>
      <x:c r="AA1807" s="47" t="n">
        <x:v>0.55</x:v>
      </x:c>
      <x:c r="AB1807" s="68" t="n">
        <x:v>10</x:v>
      </x:c>
      <x:c r="AC1807" s="47" t="n">
        <x:v>5.99</x:v>
      </x:c>
      <x:c r="AD1807" s="47" t="n">
        <x:v>12.09</x:v>
      </x:c>
      <x:c r="AE1807" s="47" t="n">
        <x:v>26.43</x:v>
      </x:c>
      <x:c r="AF1807" s="68" t="n">
        <x:v>2.9</x:v>
      </x:c>
      <x:c r="AG1807" s="47" t="n">
        <x:v>3.5</x:v>
      </x:c>
      <x:c r="AH1807" s="68" t="n">
        <x:v>5</x:v>
      </x:c>
      <x:c r="AI1807" s="47" t="n">
        <x:v>41.86</x:v>
      </x:c>
      <x:c r="AJ1807" s="47" t="n">
        <x:v>290.64</x:v>
      </x:c>
      <x:c r="AK1807" s="48" t="n">
        <x:v>0.8740000000000001</x:v>
      </x:c>
      <x:c r="AL1807" s="32" t="str">
        <x:v>Fabric, lining, embellishment, and complexity vary widely. Tariff and freight assumptions are illustrative and require current validation.</x:v>
      </x:c>
      <x:c r="AM1807" s="32" t="str">
        <x:v>This is a demonstration store. You can purchase products like this from Baby &amp; Company This classic shift silhouette is flattering while remaining exclusively new. Asymmetrical layering adds aesthetic dimension without becoming "fussy." Capped sleeves. Wide, scooped neckline. Invisible zip closure at back. Color Natural. 100% Linen. Made in Portugal. ﻿Lana is wearing a Size 36. Shop our collection of Ivan Grundahl.</x:v>
      </x:c>
      <x:c r="AN1807" s="32" t="str">
        <x:v>https://github.com/shopifypartners/shopify-product-csvs-and-images/blob/master/csv-files/fashion.csv</x:v>
      </x:c>
      <x:c r="AO1807" s="32" t="str">
        <x:v>2026-08-05-v2</x:v>
      </x:c>
    </x:row>
    <x:row r="1808">
      <x:c r="A1808" s="32" t="n">
        <x:v>1807</x:v>
      </x:c>
      <x:c r="B1808" s="32" t="str">
        <x:v>Shopify</x:v>
      </x:c>
      <x:c r="C1808" s="32" t="str">
        <x:v>Shopify Partners sample: fashion.csv</x:v>
      </x:c>
      <x:c r="D1808" s="32" t="str">
        <x:v>fashion.csv:bean-dress-natural</x:v>
      </x:c>
      <x:c r="E1808" s="32" t="str"/>
      <x:c r="F1808" s="32" t="str">
        <x:v>Bean Dress</x:v>
      </x:c>
      <x:c r="G1808" s="32" t="str">
        <x:v>Ivan Grundahl</x:v>
      </x:c>
      <x:c r="H1808" s="32" t="str">
        <x:v>Ivan Grundahl</x:v>
      </x:c>
      <x:c r="I1808" s="47" t="n">
        <x:v>439.6</x:v>
      </x:c>
      <x:c r="J1808" s="32" t="str">
        <x:v>USD</x:v>
      </x:c>
      <x:c r="K1808" s="32" t="str">
        <x:v>3/9, dress, dresses, ivan grundahl, khaki, natural, putty, SALE, salefav2, Shot 3/15, sping6, spring6, ss15, visible, WEEK11, woman</x:v>
      </x:c>
      <x:c r="L1808" s="32" t="str">
        <x:v>women's dresses</x:v>
      </x:c>
      <x:c r="M1808" s="67"/>
      <x:c r="N1808" s="32" t="str"/>
      <x:c r="O1808" s="32" t="str">
        <x:v>https://cdn.shopify.com/s/files/1/0923/8036/products/2015-03-15_Lana_Look_14_21535_13217.jpeg?v=1437070843</x:v>
      </x:c>
      <x:c r="P1808" s="32" t="str"/>
      <x:c r="Q1808" s="32" t="str">
        <x:v>Estimated</x:v>
      </x:c>
      <x:c r="R1808" s="32" t="str">
        <x:v>Apparel</x:v>
      </x:c>
      <x:c r="S1808" s="32" t="str">
        <x:v>Casual dress</x:v>
      </x:c>
      <x:c r="T1808" s="32" t="str">
        <x:v>Platform product type: women's dresses</x:v>
      </x:c>
      <x:c r="U1808" s="32" t="str">
        <x:v>Low</x:v>
      </x:c>
      <x:c r="V1808" s="67" t="n">
        <x:v>500</x:v>
      </x:c>
      <x:c r="W1808" s="47" t="n">
        <x:v>4.85</x:v>
      </x:c>
      <x:c r="X1808" s="47" t="n">
        <x:v>9.69</x:v>
      </x:c>
      <x:c r="Y1808" s="47" t="n">
        <x:v>21.32</x:v>
      </x:c>
      <x:c r="Z1808" s="47" t="n">
        <x:v>0.75</x:v>
      </x:c>
      <x:c r="AA1808" s="47" t="n">
        <x:v>0.55</x:v>
      </x:c>
      <x:c r="AB1808" s="68" t="n">
        <x:v>10</x:v>
      </x:c>
      <x:c r="AC1808" s="47" t="n">
        <x:v>5.99</x:v>
      </x:c>
      <x:c r="AD1808" s="47" t="n">
        <x:v>12.09</x:v>
      </x:c>
      <x:c r="AE1808" s="47" t="n">
        <x:v>26.43</x:v>
      </x:c>
      <x:c r="AF1808" s="68" t="n">
        <x:v>2.9</x:v>
      </x:c>
      <x:c r="AG1808" s="47" t="n">
        <x:v>3.5</x:v>
      </x:c>
      <x:c r="AH1808" s="68" t="n">
        <x:v>5</x:v>
      </x:c>
      <x:c r="AI1808" s="47" t="n">
        <x:v>50.32</x:v>
      </x:c>
      <x:c r="AJ1808" s="47" t="n">
        <x:v>389.28</x:v>
      </x:c>
      <x:c r="AK1808" s="48" t="n">
        <x:v>0.8859999999999999</x:v>
      </x:c>
      <x:c r="AL1808" s="32" t="str">
        <x:v>Fabric, lining, embellishment, and complexity vary widely. Tariff and freight assumptions are illustrative and require current validation.</x:v>
      </x:c>
      <x:c r="AM1808" s="32" t="str">
        <x:v>This is a demonstration store. You can purchase products like this from Baby &amp; Company With international recognition for his work, Ivan Grundahl is a new Baby &amp; Company favorite. Scandinavian designer experiments with architectural shapes while inherently chic. Muted palette, variance of texture, and asymmetry are exhibited throughout the collection. Princess seaming with an A-line silhouette is a flattering look on many shapes. Paired with the raw texture of natural linen, the Bean Dress is an</x:v>
      </x:c>
      <x:c r="AN1808" s="32" t="str">
        <x:v>https://github.com/shopifypartners/shopify-product-csvs-and-images/blob/master/csv-files/fashion.csv</x:v>
      </x:c>
      <x:c r="AO1808" s="32" t="str">
        <x:v>2026-08-05-v2</x:v>
      </x:c>
    </x:row>
    <x:row r="1809">
      <x:c r="A1809" s="32" t="n">
        <x:v>1808</x:v>
      </x:c>
      <x:c r="B1809" s="32" t="str">
        <x:v>Shopify</x:v>
      </x:c>
      <x:c r="C1809" s="32" t="str">
        <x:v>Shopify Partners sample: fashion.csv</x:v>
      </x:c>
      <x:c r="D1809" s="32" t="str">
        <x:v>fashion.csv:heidi-pant-natural</x:v>
      </x:c>
      <x:c r="E1809" s="32" t="str"/>
      <x:c r="F1809" s="32" t="str">
        <x:v>Heidi Pant</x:v>
      </x:c>
      <x:c r="G1809" s="32" t="str">
        <x:v>Ivan Grundahl</x:v>
      </x:c>
      <x:c r="H1809" s="32" t="str">
        <x:v>Ivan Grundahl</x:v>
      </x:c>
      <x:c r="I1809" s="47" t="n">
        <x:v>299.6</x:v>
      </x:c>
      <x:c r="J1809" s="32" t="str">
        <x:v>USD</x:v>
      </x:c>
      <x:c r="K1809" s="32" t="str">
        <x:v>3/9, bottoms, ivan grundahl, khaki, pant, putty, SALE, Shot 3/15, SS15, visible, WEEK11, woman</x:v>
      </x:c>
      <x:c r="L1809" s="32" t="str">
        <x:v>women's pants</x:v>
      </x:c>
      <x:c r="M1809" s="67"/>
      <x:c r="N1809" s="32" t="str"/>
      <x:c r="O1809" s="32" t="str">
        <x:v>https://cdn.shopify.com/s/files/1/0923/8036/products/2015-03-15_Lana_Look_11_30415_13131.jpeg?v=1437070834</x:v>
      </x:c>
      <x:c r="P1809" s="32" t="str"/>
      <x:c r="Q1809" s="32" t="str">
        <x:v>Estimated</x:v>
      </x:c>
      <x:c r="R1809" s="32" t="str">
        <x:v>Apparel</x:v>
      </x:c>
      <x:c r="S1809" s="32" t="str">
        <x:v>Pants or trousers</x:v>
      </x:c>
      <x:c r="T1809" s="32" t="str">
        <x:v>Platform product type: women's pants</x:v>
      </x:c>
      <x:c r="U1809" s="32" t="str">
        <x:v>Medium</x:v>
      </x:c>
      <x:c r="V1809" s="67" t="n">
        <x:v>500</x:v>
      </x:c>
      <x:c r="W1809" s="47" t="n">
        <x:v>5</x:v>
      </x:c>
      <x:c r="X1809" s="47" t="n">
        <x:v>9</x:v>
      </x:c>
      <x:c r="Y1809" s="47" t="n">
        <x:v>18</x:v>
      </x:c>
      <x:c r="Z1809" s="47" t="n">
        <x:v>0.7</x:v>
      </x:c>
      <x:c r="AA1809" s="47" t="n">
        <x:v>0.65</x:v>
      </x:c>
      <x:c r="AB1809" s="68" t="n">
        <x:v>10</x:v>
      </x:c>
      <x:c r="AC1809" s="47" t="n">
        <x:v>6.21</x:v>
      </x:c>
      <x:c r="AD1809" s="47" t="n">
        <x:v>11.38</x:v>
      </x:c>
      <x:c r="AE1809" s="47" t="n">
        <x:v>22.88</x:v>
      </x:c>
      <x:c r="AF1809" s="68" t="n">
        <x:v>2.9</x:v>
      </x:c>
      <x:c r="AG1809" s="47" t="n">
        <x:v>3.5</x:v>
      </x:c>
      <x:c r="AH1809" s="68" t="n">
        <x:v>5</x:v>
      </x:c>
      <x:c r="AI1809" s="47" t="n">
        <x:v>38.55</x:v>
      </x:c>
      <x:c r="AJ1809" s="47" t="n">
        <x:v>261.05</x:v>
      </x:c>
      <x:c r="AK1809" s="48" t="n">
        <x:v>0.871</x:v>
      </x:c>
      <x:c r="AL1809" s="32" t="str">
        <x:v>Fabric, construction, wash, and hardware affect cost. Tariff and freight assumptions are illustrative and require current validation.</x:v>
      </x:c>
      <x:c r="AM1809" s="32" t="str">
        <x:v>This is a demonstration store. You can purchase products like this from Baby &amp; Company Nearly a skirt, the Heidi Pant is a comfortable luxury with its exaggerated dropped crotch. Elastic with drawstring waistband for ease. Side angled pockets at front. Ivan Grundahl. Color Natural. 100% Linen. Made in Portugal. Lana is wearing a Size 36. Shop our collection of Ivan Grundahl.</x:v>
      </x:c>
      <x:c r="AN1809" s="32" t="str">
        <x:v>https://github.com/shopifypartners/shopify-product-csvs-and-images/blob/master/csv-files/fashion.csv</x:v>
      </x:c>
      <x:c r="AO1809" s="32" t="str">
        <x:v>2026-08-05-v2</x:v>
      </x:c>
    </x:row>
    <x:row r="1810">
      <x:c r="A1810" s="32" t="n">
        <x:v>1809</x:v>
      </x:c>
      <x:c r="B1810" s="32" t="str">
        <x:v>Shopify</x:v>
      </x:c>
      <x:c r="C1810" s="32" t="str">
        <x:v>Shopify Partners sample: fashion.csv</x:v>
      </x:c>
      <x:c r="D1810" s="32" t="str">
        <x:v>fashion.csv:lark-dress-prince-of-wales</x:v>
      </x:c>
      <x:c r="E1810" s="32" t="str"/>
      <x:c r="F1810" s="32" t="str">
        <x:v>Lark Dress</x:v>
      </x:c>
      <x:c r="G1810" s="32" t="str">
        <x:v>Ivan Grundahl</x:v>
      </x:c>
      <x:c r="H1810" s="32" t="str">
        <x:v>Ivan Grundahl</x:v>
      </x:c>
      <x:c r="I1810" s="47" t="n">
        <x:v>404.6</x:v>
      </x:c>
      <x:c r="J1810" s="32" t="str">
        <x:v>USD</x:v>
      </x:c>
      <x:c r="K1810" s="32" t="str">
        <x:v>3/9, dress, dresses, ivan grundahl, khaki, prince of wales, SALE, Shot 3/15, ss15, visible, WEEK11, woman</x:v>
      </x:c>
      <x:c r="L1810" s="32" t="str">
        <x:v>women's dresses</x:v>
      </x:c>
      <x:c r="M1810" s="67"/>
      <x:c r="N1810" s="32" t="str"/>
      <x:c r="O1810" s="32" t="str">
        <x:v>https://cdn.shopify.com/s/files/1/0923/8036/products/2015-03-15_Lana_Look_19_21561_13348.jpeg?v=1437070786</x:v>
      </x:c>
      <x:c r="P1810" s="32" t="str"/>
      <x:c r="Q1810" s="32" t="str">
        <x:v>Estimated</x:v>
      </x:c>
      <x:c r="R1810" s="32" t="str">
        <x:v>Apparel</x:v>
      </x:c>
      <x:c r="S1810" s="32" t="str">
        <x:v>Casual dress</x:v>
      </x:c>
      <x:c r="T1810" s="32" t="str">
        <x:v>Platform product type: women's dresses</x:v>
      </x:c>
      <x:c r="U1810" s="32" t="str">
        <x:v>Low</x:v>
      </x:c>
      <x:c r="V1810" s="67" t="n">
        <x:v>500</x:v>
      </x:c>
      <x:c r="W1810" s="47" t="n">
        <x:v>4.85</x:v>
      </x:c>
      <x:c r="X1810" s="47" t="n">
        <x:v>9.69</x:v>
      </x:c>
      <x:c r="Y1810" s="47" t="n">
        <x:v>21.32</x:v>
      </x:c>
      <x:c r="Z1810" s="47" t="n">
        <x:v>0.75</x:v>
      </x:c>
      <x:c r="AA1810" s="47" t="n">
        <x:v>0.55</x:v>
      </x:c>
      <x:c r="AB1810" s="68" t="n">
        <x:v>10</x:v>
      </x:c>
      <x:c r="AC1810" s="47" t="n">
        <x:v>5.99</x:v>
      </x:c>
      <x:c r="AD1810" s="47" t="n">
        <x:v>12.09</x:v>
      </x:c>
      <x:c r="AE1810" s="47" t="n">
        <x:v>26.43</x:v>
      </x:c>
      <x:c r="AF1810" s="68" t="n">
        <x:v>2.9</x:v>
      </x:c>
      <x:c r="AG1810" s="47" t="n">
        <x:v>3.5</x:v>
      </x:c>
      <x:c r="AH1810" s="68" t="n">
        <x:v>5</x:v>
      </x:c>
      <x:c r="AI1810" s="47" t="n">
        <x:v>47.56</x:v>
      </x:c>
      <x:c r="AJ1810" s="47" t="n">
        <x:v>357.04</x:v>
      </x:c>
      <x:c r="AK1810" s="48" t="n">
        <x:v>0.882</x:v>
      </x:c>
      <x:c r="AL1810" s="32" t="str">
        <x:v>Fabric, lining, embellishment, and complexity vary widely. Tariff and freight assumptions are illustrative and require current validation.</x:v>
      </x:c>
      <x:c r="AM1810" s="32" t="str">
        <x:v>This is a demonstration store. You can purchase products like this from Baby &amp; Company This classic shift silhouette is flattering while remaining exclusively new. Asymmetrical layering adds aesthetic dimension without becoming "fussy." Capped sleeves. Wide, scooped neckline. Invisible zip closure at back. Ivan Grundahl. Color Prince of Wales. 90% Linen, 10% Polyamide. Made in Portugal. Lana is wearing a Size 36. Shop our collection of Ivan Grundahl.</x:v>
      </x:c>
      <x:c r="AN1810" s="32" t="str">
        <x:v>https://github.com/shopifypartners/shopify-product-csvs-and-images/blob/master/csv-files/fashion.csv</x:v>
      </x:c>
      <x:c r="AO1810" s="32" t="str">
        <x:v>2026-08-05-v2</x:v>
      </x:c>
    </x:row>
    <x:row r="1811">
      <x:c r="A1811" s="32" t="n">
        <x:v>1810</x:v>
      </x:c>
      <x:c r="B1811" s="32" t="str">
        <x:v>Shopify</x:v>
      </x:c>
      <x:c r="C1811" s="32" t="str">
        <x:v>Shopify Partners sample: fashion.csv</x:v>
      </x:c>
      <x:c r="D1811" s="32" t="str">
        <x:v>fashion.csv:jen-pant-in-black</x:v>
      </x:c>
      <x:c r="E1811" s="32" t="str"/>
      <x:c r="F1811" s="32" t="str">
        <x:v>Jen Pant</x:v>
      </x:c>
      <x:c r="G1811" s="32" t="str">
        <x:v>Ivan Grundahl</x:v>
      </x:c>
      <x:c r="H1811" s="32" t="str">
        <x:v>Ivan Grundahl</x:v>
      </x:c>
      <x:c r="I1811" s="47" t="n">
        <x:v>201.6</x:v>
      </x:c>
      <x:c r="J1811" s="32" t="str">
        <x:v>USD</x:v>
      </x:c>
      <x:c r="K1811" s="32" t="str">
        <x:v>2/23, black, bottoms, ivan grundahl, new, pant, publish, SALE, Shot 3/2, spring2, spring7, ss15, visible, WEEK09, WEEK10, woman</x:v>
      </x:c>
      <x:c r="L1811" s="32" t="str">
        <x:v>women's pants</x:v>
      </x:c>
      <x:c r="M1811" s="67"/>
      <x:c r="N1811" s="32" t="str"/>
      <x:c r="O1811" s="32" t="str">
        <x:v>https://cdn.shopify.com/s/files/1/0923/8036/products/2015-03-02_Ashley_Look_17_215678084.jpeg?v=1437070779</x:v>
      </x:c>
      <x:c r="P1811" s="32" t="str"/>
      <x:c r="Q1811" s="32" t="str">
        <x:v>Estimated</x:v>
      </x:c>
      <x:c r="R1811" s="32" t="str">
        <x:v>Apparel</x:v>
      </x:c>
      <x:c r="S1811" s="32" t="str">
        <x:v>Pants or trousers</x:v>
      </x:c>
      <x:c r="T1811" s="32" t="str">
        <x:v>Platform product type: women's pants</x:v>
      </x:c>
      <x:c r="U1811" s="32" t="str">
        <x:v>Medium</x:v>
      </x:c>
      <x:c r="V1811" s="67" t="n">
        <x:v>500</x:v>
      </x:c>
      <x:c r="W1811" s="47" t="n">
        <x:v>5</x:v>
      </x:c>
      <x:c r="X1811" s="47" t="n">
        <x:v>9</x:v>
      </x:c>
      <x:c r="Y1811" s="47" t="n">
        <x:v>18</x:v>
      </x:c>
      <x:c r="Z1811" s="47" t="n">
        <x:v>0.7</x:v>
      </x:c>
      <x:c r="AA1811" s="47" t="n">
        <x:v>0.65</x:v>
      </x:c>
      <x:c r="AB1811" s="68" t="n">
        <x:v>10</x:v>
      </x:c>
      <x:c r="AC1811" s="47" t="n">
        <x:v>6.21</x:v>
      </x:c>
      <x:c r="AD1811" s="47" t="n">
        <x:v>11.38</x:v>
      </x:c>
      <x:c r="AE1811" s="47" t="n">
        <x:v>22.88</x:v>
      </x:c>
      <x:c r="AF1811" s="68" t="n">
        <x:v>2.9</x:v>
      </x:c>
      <x:c r="AG1811" s="47" t="n">
        <x:v>3.5</x:v>
      </x:c>
      <x:c r="AH1811" s="68" t="n">
        <x:v>5</x:v>
      </x:c>
      <x:c r="AI1811" s="47" t="n">
        <x:v>30.81</x:v>
      </x:c>
      <x:c r="AJ1811" s="47" t="n">
        <x:v>170.79</x:v>
      </x:c>
      <x:c r="AK1811" s="48" t="n">
        <x:v>0.847</x:v>
      </x:c>
      <x:c r="AL1811" s="32" t="str">
        <x:v>Fabric, construction, wash, and hardware affect cost. Tariff and freight assumptions are illustrative and require current validation.</x:v>
      </x:c>
      <x:c r="AM1811" s="32" t="str">
        <x:v>This wide leg is a flowing dream for the working wardrobe. Tie drawstring waistband. Ivan Grundahl. Color Black. 100% Polyester. Made in Portugal. Ashley is wearing a Size 36. Shop our collection of Ivan Grundahl.</x:v>
      </x:c>
      <x:c r="AN1811" s="32" t="str">
        <x:v>https://github.com/shopifypartners/shopify-product-csvs-and-images/blob/master/csv-files/fashion.csv</x:v>
      </x:c>
      <x:c r="AO1811" s="32" t="str">
        <x:v>2026-08-05-v2</x:v>
      </x:c>
    </x:row>
    <x:row r="1812">
      <x:c r="A1812" s="32" t="n">
        <x:v>1811</x:v>
      </x:c>
      <x:c r="B1812" s="32" t="str">
        <x:v>Shopify</x:v>
      </x:c>
      <x:c r="C1812" s="32" t="str">
        <x:v>Shopify Partners sample: fashion.csv</x:v>
      </x:c>
      <x:c r="D1812" s="32" t="str">
        <x:v>fashion.csv:trub-trench-khaki</x:v>
      </x:c>
      <x:c r="E1812" s="32" t="str"/>
      <x:c r="F1812" s="32" t="str">
        <x:v>Trub Trench</x:v>
      </x:c>
      <x:c r="G1812" s="32" t="str">
        <x:v>Ivan Grundahl</x:v>
      </x:c>
      <x:c r="H1812" s="32" t="str">
        <x:v>Ivan Grundahl</x:v>
      </x:c>
      <x:c r="I1812" s="47" t="n">
        <x:v>488.6</x:v>
      </x:c>
      <x:c r="J1812" s="32" t="str">
        <x:v>USD</x:v>
      </x:c>
      <x:c r="K1812" s="32" t="str">
        <x:v>3/9, coats, ivan grundahl, jackets, khaki, outerwear, SALE, Shot 3/15, ss15, visible, WEEK11, woman</x:v>
      </x:c>
      <x:c r="L1812" s="32" t="str">
        <x:v>women's coats &amp; jackets</x:v>
      </x:c>
      <x:c r="M1812" s="67"/>
      <x:c r="N1812" s="32" t="str"/>
      <x:c r="O1812" s="32" t="str">
        <x:v>https://cdn.shopify.com/s/files/1/0923/8036/products/2015-03-15_Lana_Look_04_21580_12972.jpeg?v=1437070745</x:v>
      </x:c>
      <x:c r="P1812" s="32" t="str"/>
      <x:c r="Q1812" s="32" t="str">
        <x:v>Estimated</x:v>
      </x:c>
      <x:c r="R1812" s="32" t="str">
        <x:v>Apparel</x:v>
      </x:c>
      <x:c r="S1812" s="32" t="str">
        <x:v>Casual jacket or coat</x:v>
      </x:c>
      <x:c r="T1812" s="32" t="str">
        <x:v>Keyword/category match: jacket</x:v>
      </x:c>
      <x:c r="U1812" s="32" t="str">
        <x:v>Low</x:v>
      </x:c>
      <x:c r="V1812" s="67" t="n">
        <x:v>500</x:v>
      </x:c>
      <x:c r="W1812" s="47" t="n">
        <x:v>11.17</x:v>
      </x:c>
      <x:c r="X1812" s="47" t="n">
        <x:v>23.27</x:v>
      </x:c>
      <x:c r="Y1812" s="47" t="n">
        <x:v>51.2</x:v>
      </x:c>
      <x:c r="Z1812" s="47" t="n">
        <x:v>1.5</x:v>
      </x:c>
      <x:c r="AA1812" s="47" t="n">
        <x:v>2.5</x:v>
      </x:c>
      <x:c r="AB1812" s="68" t="n">
        <x:v>10</x:v>
      </x:c>
      <x:c r="AC1812" s="47" t="n">
        <x:v>14.16</x:v>
      </x:c>
      <x:c r="AD1812" s="47" t="n">
        <x:v>30</x:v>
      </x:c>
      <x:c r="AE1812" s="47" t="n">
        <x:v>66.22</x:v>
      </x:c>
      <x:c r="AF1812" s="68" t="n">
        <x:v>2.9</x:v>
      </x:c>
      <x:c r="AG1812" s="47" t="n">
        <x:v>3.5</x:v>
      </x:c>
      <x:c r="AH1812" s="68" t="n">
        <x:v>5</x:v>
      </x:c>
      <x:c r="AI1812" s="47" t="n">
        <x:v>72.1</x:v>
      </x:c>
      <x:c r="AJ1812" s="47" t="n">
        <x:v>416.5</x:v>
      </x:c>
      <x:c r="AK1812" s="48" t="n">
        <x:v>0.852</x:v>
      </x:c>
      <x:c r="AL1812" s="32" t="str">
        <x:v>Shell, insulation, waterproofing, lining, and hardware dominate. Tariff and freight assumptions are illustrative and require current validation.</x:v>
      </x:c>
      <x:c r="AM1812" s="32" t="str">
        <x:v>This is a demonstration store. You can purchase products like this from Baby &amp; Company Where an oversized look becomes feminine. The Trub Trench offers a rustic chicness for the spring wardrobe. Standing collar. Three button placket closure at front. Side angled pockets at front. Ivan Grundahl. Color Khaki. 57% Linen, 43% Cotton. Made in the EU. Shop our collection of Ivan Grundahl.</x:v>
      </x:c>
      <x:c r="AN1812" s="32" t="str">
        <x:v>https://github.com/shopifypartners/shopify-product-csvs-and-images/blob/master/csv-files/fashion.csv</x:v>
      </x:c>
      <x:c r="AO1812" s="32" t="str">
        <x:v>2026-08-05-v2</x:v>
      </x:c>
    </x:row>
    <x:row r="1813">
      <x:c r="A1813" s="32" t="n">
        <x:v>1812</x:v>
      </x:c>
      <x:c r="B1813" s="32" t="str">
        <x:v>Shopify</x:v>
      </x:c>
      <x:c r="C1813" s="32" t="str">
        <x:v>Shopify Partners sample: fashion.csv</x:v>
      </x:c>
      <x:c r="D1813" s="32" t="str">
        <x:v>fashion.csv:owe-skirt-in-stripe</x:v>
      </x:c>
      <x:c r="E1813" s="32" t="str"/>
      <x:c r="F1813" s="32" t="str">
        <x:v>Owe Skirt</x:v>
      </x:c>
      <x:c r="G1813" s="32" t="str">
        <x:v>Ivan Grundahl</x:v>
      </x:c>
      <x:c r="H1813" s="32" t="str">
        <x:v>Ivan Grundahl</x:v>
      </x:c>
      <x:c r="I1813" s="47" t="n">
        <x:v>194.6</x:v>
      </x:c>
      <x:c r="J1813" s="32" t="str">
        <x:v>USD</x:v>
      </x:c>
      <x:c r="K1813" s="32" t="str">
        <x:v>02/17, brown, ivan grundahl, SALE, skirts, spring3, spring9, ss15, stripes, visible, woman, womens</x:v>
      </x:c>
      <x:c r="L1813" s="32" t="str">
        <x:v>women's skirts</x:v>
      </x:c>
      <x:c r="M1813" s="67"/>
      <x:c r="N1813" s="32" t="str"/>
      <x:c r="O1813" s="32" t="str">
        <x:v>https://cdn.shopify.com/s/files/1/0923/8036/products/2015-02-19_Ashley_Look_18_21585_5502.jpeg?v=1437070722</x:v>
      </x:c>
      <x:c r="P1813" s="32" t="str"/>
      <x:c r="Q1813" s="32" t="str">
        <x:v>Estimated</x:v>
      </x:c>
      <x:c r="R1813" s="32" t="str">
        <x:v>Apparel</x:v>
      </x:c>
      <x:c r="S1813" s="32" t="str">
        <x:v>Skirt</x:v>
      </x:c>
      <x:c r="T1813" s="32" t="str">
        <x:v>Platform product type: women's skirts</x:v>
      </x:c>
      <x:c r="U1813" s="32" t="str">
        <x:v>Low</x:v>
      </x:c>
      <x:c r="V1813" s="67" t="n">
        <x:v>500</x:v>
      </x:c>
      <x:c r="W1813" s="47" t="n">
        <x:v>3.5</x:v>
      </x:c>
      <x:c r="X1813" s="47" t="n">
        <x:v>7</x:v>
      </x:c>
      <x:c r="Y1813" s="47" t="n">
        <x:v>14</x:v>
      </x:c>
      <x:c r="Z1813" s="47" t="n">
        <x:v>0.6</x:v>
      </x:c>
      <x:c r="AA1813" s="47" t="n">
        <x:v>0.4</x:v>
      </x:c>
      <x:c r="AB1813" s="68" t="n">
        <x:v>10</x:v>
      </x:c>
      <x:c r="AC1813" s="47" t="n">
        <x:v>4.4</x:v>
      </x:c>
      <x:c r="AD1813" s="47" t="n">
        <x:v>8.8</x:v>
      </x:c>
      <x:c r="AE1813" s="47" t="n">
        <x:v>17.71</x:v>
      </x:c>
      <x:c r="AF1813" s="68" t="n">
        <x:v>2.9</x:v>
      </x:c>
      <x:c r="AG1813" s="47" t="n">
        <x:v>3.5</x:v>
      </x:c>
      <x:c r="AH1813" s="68" t="n">
        <x:v>5</x:v>
      </x:c>
      <x:c r="AI1813" s="47" t="n">
        <x:v>27.67</x:v>
      </x:c>
      <x:c r="AJ1813" s="47" t="n">
        <x:v>166.93</x:v>
      </x:c>
      <x:c r="AK1813" s="48" t="n">
        <x:v>0.858</x:v>
      </x:c>
      <x:c r="AL1813" s="32" t="str">
        <x:v>Fabric, length, pleating, lining, and finishing affect cost. Tariff and freight assumptions are illustrative and require current validation.</x:v>
      </x:c>
      <x:c r="AM1813" s="32" t="str">
        <x:v>This is a demonstration store. You can purchase products like this from Baby &amp; Company This maxi is barely sheer with a lightweight body. Elastic waistband for ease. Ivan Grundahl. Color Stripe. 100% Linen. Made in Portugal. Ashley is wearing a Small. Shop our collection of Ivan Grundahl.</x:v>
      </x:c>
      <x:c r="AN1813" s="32" t="str">
        <x:v>https://github.com/shopifypartners/shopify-product-csvs-and-images/blob/master/csv-files/fashion.csv</x:v>
      </x:c>
      <x:c r="AO1813" s="32" t="str">
        <x:v>2026-08-05-v2</x:v>
      </x:c>
    </x:row>
    <x:row r="1814">
      <x:c r="A1814" s="32" t="n">
        <x:v>1813</x:v>
      </x:c>
      <x:c r="B1814" s="32" t="str">
        <x:v>Shopify</x:v>
      </x:c>
      <x:c r="C1814" s="32" t="str">
        <x:v>Shopify Partners sample: fashion.csv</x:v>
      </x:c>
      <x:c r="D1814" s="32" t="str">
        <x:v>fashion.csv:high-skirt-in-off-white</x:v>
      </x:c>
      <x:c r="E1814" s="32" t="str"/>
      <x:c r="F1814" s="32" t="str">
        <x:v>High Skirt</x:v>
      </x:c>
      <x:c r="G1814" s="32" t="str">
        <x:v>Ivan Grundahl</x:v>
      </x:c>
      <x:c r="H1814" s="32" t="str">
        <x:v>Ivan Grundahl</x:v>
      </x:c>
      <x:c r="I1814" s="47" t="n">
        <x:v>159.6</x:v>
      </x:c>
      <x:c r="J1814" s="32" t="str">
        <x:v>USD</x:v>
      </x:c>
      <x:c r="K1814" s="32" t="str">
        <x:v>02/17, cooloff, ivan grundahl, new, SALE, skirts, spring10, spring4, spring6, spring7, ss15, visible, white, woman, womans</x:v>
      </x:c>
      <x:c r="L1814" s="32" t="str">
        <x:v>women's skirts</x:v>
      </x:c>
      <x:c r="M1814" s="67"/>
      <x:c r="N1814" s="32" t="str"/>
      <x:c r="O1814" s="32" t="str">
        <x:v>https://cdn.shopify.com/s/files/1/0923/8036/products/2015-02-19_Ashley_Look_22_21589_5601_copy.jpeg?v=1437070717</x:v>
      </x:c>
      <x:c r="P1814" s="32" t="str"/>
      <x:c r="Q1814" s="32" t="str">
        <x:v>Estimated</x:v>
      </x:c>
      <x:c r="R1814" s="32" t="str">
        <x:v>Apparel</x:v>
      </x:c>
      <x:c r="S1814" s="32" t="str">
        <x:v>Skirt</x:v>
      </x:c>
      <x:c r="T1814" s="32" t="str">
        <x:v>Platform product type: women's skirts</x:v>
      </x:c>
      <x:c r="U1814" s="32" t="str">
        <x:v>Low</x:v>
      </x:c>
      <x:c r="V1814" s="67" t="n">
        <x:v>500</x:v>
      </x:c>
      <x:c r="W1814" s="47" t="n">
        <x:v>3.5</x:v>
      </x:c>
      <x:c r="X1814" s="47" t="n">
        <x:v>7</x:v>
      </x:c>
      <x:c r="Y1814" s="47" t="n">
        <x:v>14</x:v>
      </x:c>
      <x:c r="Z1814" s="47" t="n">
        <x:v>0.6</x:v>
      </x:c>
      <x:c r="AA1814" s="47" t="n">
        <x:v>0.4</x:v>
      </x:c>
      <x:c r="AB1814" s="68" t="n">
        <x:v>10</x:v>
      </x:c>
      <x:c r="AC1814" s="47" t="n">
        <x:v>4.4</x:v>
      </x:c>
      <x:c r="AD1814" s="47" t="n">
        <x:v>8.8</x:v>
      </x:c>
      <x:c r="AE1814" s="47" t="n">
        <x:v>17.71</x:v>
      </x:c>
      <x:c r="AF1814" s="68" t="n">
        <x:v>2.9</x:v>
      </x:c>
      <x:c r="AG1814" s="47" t="n">
        <x:v>3.5</x:v>
      </x:c>
      <x:c r="AH1814" s="68" t="n">
        <x:v>5</x:v>
      </x:c>
      <x:c r="AI1814" s="47" t="n">
        <x:v>24.91</x:v>
      </x:c>
      <x:c r="AJ1814" s="47" t="n">
        <x:v>134.69</x:v>
      </x:c>
      <x:c r="AK1814" s="48" t="n">
        <x:v>0.8440000000000001</x:v>
      </x:c>
      <x:c r="AL1814" s="32" t="str">
        <x:v>Fabric, length, pleating, lining, and finishing affect cost. Tariff and freight assumptions are illustrative and require current validation.</x:v>
      </x:c>
      <x:c r="AM1814" s="32" t="str">
        <x:v>This is a demonstration store. You can purchase products like this from Baby &amp; Company The High Skirt is a slim fit, yet comfortable for every occasion wear. Pencil-like silhouette equates a flattering look. We dare you to wear with anything. Elastic waistband for ease. Ivan Grundahl. Color Off White. 95% Cotton, 5% Elastane. Made in Portugal. Ashley is wearing a Small. Also available in Black . Shop our collection of Ivan Grundahl.</x:v>
      </x:c>
      <x:c r="AN1814" s="32" t="str">
        <x:v>https://github.com/shopifypartners/shopify-product-csvs-and-images/blob/master/csv-files/fashion.csv</x:v>
      </x:c>
      <x:c r="AO1814" s="32" t="str">
        <x:v>2026-08-05-v2</x:v>
      </x:c>
    </x:row>
    <x:row r="1815">
      <x:c r="A1815" s="32" t="n">
        <x:v>1814</x:v>
      </x:c>
      <x:c r="B1815" s="32" t="str">
        <x:v>Shopify</x:v>
      </x:c>
      <x:c r="C1815" s="32" t="str">
        <x:v>Shopify Partners sample: fashion.csv</x:v>
      </x:c>
      <x:c r="D1815" s="32" t="str">
        <x:v>fashion.csv:davi-dress-in-black</x:v>
      </x:c>
      <x:c r="E1815" s="32" t="str"/>
      <x:c r="F1815" s="32" t="str">
        <x:v>Davi Dress</x:v>
      </x:c>
      <x:c r="G1815" s="32" t="str">
        <x:v>Ivan Grundahl</x:v>
      </x:c>
      <x:c r="H1815" s="32" t="str">
        <x:v>Ivan Grundahl</x:v>
      </x:c>
      <x:c r="I1815" s="47" t="n">
        <x:v>236.6</x:v>
      </x:c>
      <x:c r="J1815" s="32" t="str">
        <x:v>USD</x:v>
      </x:c>
      <x:c r="K1815" s="32" t="str">
        <x:v>02/17, black, dresses, ivan grundahl, SALE, spring3, spring6, ss15, visible, woman, womens</x:v>
      </x:c>
      <x:c r="L1815" s="32" t="str">
        <x:v>women's dresses</x:v>
      </x:c>
      <x:c r="M1815" s="67"/>
      <x:c r="N1815" s="32" t="str"/>
      <x:c r="O1815" s="32" t="str">
        <x:v>https://cdn.shopify.com/s/files/1/0923/8036/products/2015-02-19_Ashley_Look_05_21605_5133.jpeg?v=1437070681</x:v>
      </x:c>
      <x:c r="P1815" s="32" t="str"/>
      <x:c r="Q1815" s="32" t="str">
        <x:v>Estimated</x:v>
      </x:c>
      <x:c r="R1815" s="32" t="str">
        <x:v>Apparel</x:v>
      </x:c>
      <x:c r="S1815" s="32" t="str">
        <x:v>Casual dress</x:v>
      </x:c>
      <x:c r="T1815" s="32" t="str">
        <x:v>Platform product type: women's dresses</x:v>
      </x:c>
      <x:c r="U1815" s="32" t="str">
        <x:v>Low</x:v>
      </x:c>
      <x:c r="V1815" s="67" t="n">
        <x:v>500</x:v>
      </x:c>
      <x:c r="W1815" s="47" t="n">
        <x:v>4.85</x:v>
      </x:c>
      <x:c r="X1815" s="47" t="n">
        <x:v>9.69</x:v>
      </x:c>
      <x:c r="Y1815" s="47" t="n">
        <x:v>21.32</x:v>
      </x:c>
      <x:c r="Z1815" s="47" t="n">
        <x:v>0.75</x:v>
      </x:c>
      <x:c r="AA1815" s="47" t="n">
        <x:v>0.55</x:v>
      </x:c>
      <x:c r="AB1815" s="68" t="n">
        <x:v>10</x:v>
      </x:c>
      <x:c r="AC1815" s="47" t="n">
        <x:v>5.99</x:v>
      </x:c>
      <x:c r="AD1815" s="47" t="n">
        <x:v>12.09</x:v>
      </x:c>
      <x:c r="AE1815" s="47" t="n">
        <x:v>26.43</x:v>
      </x:c>
      <x:c r="AF1815" s="68" t="n">
        <x:v>2.9</x:v>
      </x:c>
      <x:c r="AG1815" s="47" t="n">
        <x:v>3.5</x:v>
      </x:c>
      <x:c r="AH1815" s="68" t="n">
        <x:v>5</x:v>
      </x:c>
      <x:c r="AI1815" s="47" t="n">
        <x:v>34.28</x:v>
      </x:c>
      <x:c r="AJ1815" s="47" t="n">
        <x:v>202.32</x:v>
      </x:c>
      <x:c r="AK1815" s="48" t="n">
        <x:v>0.855</x:v>
      </x:c>
      <x:c r="AL1815" s="32" t="str">
        <x:v>Fabric, lining, embellishment, and complexity vary widely. Tariff and freight assumptions are illustrative and require current validation.</x:v>
      </x:c>
      <x:c r="AM1815" s="32" t="str">
        <x:v>This is a demonstration store. You can purchase products like this from Baby &amp; Company The Davi presents two looks in one dress. With hook and eye closures on the waist, this piece may adjustable to your desire. Worn as an "almost" maxi, or layered statement, is one for the ages. Color Black. 95% Cotton, 5% Elastane. Made in Portugal. Shop our collection of Ivan Grundahl.</x:v>
      </x:c>
      <x:c r="AN1815" s="32" t="str">
        <x:v>https://github.com/shopifypartners/shopify-product-csvs-and-images/blob/master/csv-files/fashion.csv</x:v>
      </x:c>
      <x:c r="AO1815" s="32" t="str">
        <x:v>2026-08-05-v2</x:v>
      </x:c>
    </x:row>
    <x:row r="1816">
      <x:c r="A1816" s="32" t="n">
        <x:v>1815</x:v>
      </x:c>
      <x:c r="B1816" s="32" t="str">
        <x:v>Shopify</x:v>
      </x:c>
      <x:c r="C1816" s="32" t="str">
        <x:v>Shopify Partners sample: fashion.csv</x:v>
      </x:c>
      <x:c r="D1816" s="32" t="str">
        <x:v>fashion.csv:vibe-coat-black</x:v>
      </x:c>
      <x:c r="E1816" s="32" t="str"/>
      <x:c r="F1816" s="32" t="str">
        <x:v>Vibe Dress</x:v>
      </x:c>
      <x:c r="G1816" s="32" t="str">
        <x:v>Ivan Grundahl</x:v>
      </x:c>
      <x:c r="H1816" s="32" t="str">
        <x:v>Ivan Grundahl</x:v>
      </x:c>
      <x:c r="I1816" s="47" t="n">
        <x:v>327.6</x:v>
      </x:c>
      <x:c r="J1816" s="32" t="str">
        <x:v>USD</x:v>
      </x:c>
      <x:c r="K1816" s="32" t="str">
        <x:v>3/9, black, dress, dresses, ivan grundahl, SALE, Shot 3/15, ss15, visible, WEEK11, woman</x:v>
      </x:c>
      <x:c r="L1816" s="32" t="str">
        <x:v>women's dresses</x:v>
      </x:c>
      <x:c r="M1816" s="67"/>
      <x:c r="N1816" s="32" t="str"/>
      <x:c r="O1816" s="32" t="str">
        <x:v>https://cdn.shopify.com/s/files/1/0923/8036/products/2015-03-15_Lana_Look_03_21609_12959.jpeg?v=1437070673</x:v>
      </x:c>
      <x:c r="P1816" s="32" t="str"/>
      <x:c r="Q1816" s="32" t="str">
        <x:v>Estimated</x:v>
      </x:c>
      <x:c r="R1816" s="32" t="str">
        <x:v>Apparel</x:v>
      </x:c>
      <x:c r="S1816" s="32" t="str">
        <x:v>Casual dress</x:v>
      </x:c>
      <x:c r="T1816" s="32" t="str">
        <x:v>Platform product type: women's dresses</x:v>
      </x:c>
      <x:c r="U1816" s="32" t="str">
        <x:v>Low</x:v>
      </x:c>
      <x:c r="V1816" s="67" t="n">
        <x:v>500</x:v>
      </x:c>
      <x:c r="W1816" s="47" t="n">
        <x:v>4.85</x:v>
      </x:c>
      <x:c r="X1816" s="47" t="n">
        <x:v>9.69</x:v>
      </x:c>
      <x:c r="Y1816" s="47" t="n">
        <x:v>21.32</x:v>
      </x:c>
      <x:c r="Z1816" s="47" t="n">
        <x:v>0.75</x:v>
      </x:c>
      <x:c r="AA1816" s="47" t="n">
        <x:v>0.55</x:v>
      </x:c>
      <x:c r="AB1816" s="68" t="n">
        <x:v>10</x:v>
      </x:c>
      <x:c r="AC1816" s="47" t="n">
        <x:v>5.99</x:v>
      </x:c>
      <x:c r="AD1816" s="47" t="n">
        <x:v>12.09</x:v>
      </x:c>
      <x:c r="AE1816" s="47" t="n">
        <x:v>26.43</x:v>
      </x:c>
      <x:c r="AF1816" s="68" t="n">
        <x:v>2.9</x:v>
      </x:c>
      <x:c r="AG1816" s="47" t="n">
        <x:v>3.5</x:v>
      </x:c>
      <x:c r="AH1816" s="68" t="n">
        <x:v>5</x:v>
      </x:c>
      <x:c r="AI1816" s="47" t="n">
        <x:v>41.47</x:v>
      </x:c>
      <x:c r="AJ1816" s="47" t="n">
        <x:v>286.13</x:v>
      </x:c>
      <x:c r="AK1816" s="48" t="n">
        <x:v>0.873</x:v>
      </x:c>
      <x:c r="AL1816" s="32" t="str">
        <x:v>Fabric, lining, embellishment, and complexity vary widely. Tariff and freight assumptions are illustrative and require current validation.</x:v>
      </x:c>
      <x:c r="AM1816" s="32" t="str">
        <x:v>This is a demonstration store. You can purchase products like this from Baby &amp; Company Bridging oversized with polished is a balancing act, the Grundahl's Vibe represents the perfected algorithm. Dolman sleeves. Ivan Grundahl. Color Black. 96% Viscose, 4% Elastane, Trimming 100% Cotton. Made in the EU. ﻿Lana is wearing a Small. Shop our collection of Ivan Grundahl.</x:v>
      </x:c>
      <x:c r="AN1816" s="32" t="str">
        <x:v>https://github.com/shopifypartners/shopify-product-csvs-and-images/blob/master/csv-files/fashion.csv</x:v>
      </x:c>
      <x:c r="AO1816" s="32" t="str">
        <x:v>2026-08-05-v2</x:v>
      </x:c>
    </x:row>
    <x:row r="1817">
      <x:c r="A1817" s="32" t="n">
        <x:v>1816</x:v>
      </x:c>
      <x:c r="B1817" s="32" t="str">
        <x:v>Shopify</x:v>
      </x:c>
      <x:c r="C1817" s="32" t="str">
        <x:v>Shopify Partners sample: fashion.csv</x:v>
      </x:c>
      <x:c r="D1817" s="32" t="str">
        <x:v>fashion.csv:edra-skirt-black</x:v>
      </x:c>
      <x:c r="E1817" s="32" t="str"/>
      <x:c r="F1817" s="32" t="str">
        <x:v>Edra Skirt</x:v>
      </x:c>
      <x:c r="G1817" s="32" t="str">
        <x:v>Ivan Grundahl</x:v>
      </x:c>
      <x:c r="H1817" s="32" t="str">
        <x:v>Ivan Grundahl</x:v>
      </x:c>
      <x:c r="I1817" s="47" t="n">
        <x:v>243.6</x:v>
      </x:c>
      <x:c r="J1817" s="32" t="str">
        <x:v>USD</x:v>
      </x:c>
      <x:c r="K1817" s="32" t="str">
        <x:v>3/9, black, bottoms, ivan grundahl, SALE, Shot 3/15, skirt, skirts, spring2, ss15, visible, WEEK11, woman</x:v>
      </x:c>
      <x:c r="L1817" s="32" t="str">
        <x:v>women's skirts</x:v>
      </x:c>
      <x:c r="M1817" s="67"/>
      <x:c r="N1817" s="32" t="str"/>
      <x:c r="O1817" s="32" t="str">
        <x:v>https://cdn.shopify.com/s/files/1/0923/8036/products/2015-03-15_Lana_Look_06_21612_13024.jpeg?v=1437070666</x:v>
      </x:c>
      <x:c r="P1817" s="32" t="str"/>
      <x:c r="Q1817" s="32" t="str">
        <x:v>Estimated</x:v>
      </x:c>
      <x:c r="R1817" s="32" t="str">
        <x:v>Apparel</x:v>
      </x:c>
      <x:c r="S1817" s="32" t="str">
        <x:v>Skirt</x:v>
      </x:c>
      <x:c r="T1817" s="32" t="str">
        <x:v>Platform product type: women's skirts</x:v>
      </x:c>
      <x:c r="U1817" s="32" t="str">
        <x:v>Low</x:v>
      </x:c>
      <x:c r="V1817" s="67" t="n">
        <x:v>500</x:v>
      </x:c>
      <x:c r="W1817" s="47" t="n">
        <x:v>3.5</x:v>
      </x:c>
      <x:c r="X1817" s="47" t="n">
        <x:v>7</x:v>
      </x:c>
      <x:c r="Y1817" s="47" t="n">
        <x:v>14</x:v>
      </x:c>
      <x:c r="Z1817" s="47" t="n">
        <x:v>0.6</x:v>
      </x:c>
      <x:c r="AA1817" s="47" t="n">
        <x:v>0.4</x:v>
      </x:c>
      <x:c r="AB1817" s="68" t="n">
        <x:v>10</x:v>
      </x:c>
      <x:c r="AC1817" s="47" t="n">
        <x:v>4.4</x:v>
      </x:c>
      <x:c r="AD1817" s="47" t="n">
        <x:v>8.8</x:v>
      </x:c>
      <x:c r="AE1817" s="47" t="n">
        <x:v>17.71</x:v>
      </x:c>
      <x:c r="AF1817" s="68" t="n">
        <x:v>2.9</x:v>
      </x:c>
      <x:c r="AG1817" s="47" t="n">
        <x:v>3.5</x:v>
      </x:c>
      <x:c r="AH1817" s="68" t="n">
        <x:v>5</x:v>
      </x:c>
      <x:c r="AI1817" s="47" t="n">
        <x:v>31.54</x:v>
      </x:c>
      <x:c r="AJ1817" s="47" t="n">
        <x:v>212.06</x:v>
      </x:c>
      <x:c r="AK1817" s="48" t="n">
        <x:v>0.871</x:v>
      </x:c>
      <x:c r="AL1817" s="32" t="str">
        <x:v>Fabric, length, pleating, lining, and finishing affect cost. Tariff and freight assumptions are illustrative and require current validation.</x:v>
      </x:c>
      <x:c r="AM1817" s="32" t="str">
        <x:v>This is a demonstration store. You can purchase products like this from Baby &amp; Company Patchwork panelling of knit and woven materials requests in uniqueness of shape and texture. Elastic waistband for ease. Ivan Grundahl. Color Black. 98% Viscose, 2% Elastane, 2nd Fabric 100% Cotton. Made in the EU. Lana is wearing a Small. Shop our collection of Ivan Grundahl.</x:v>
      </x:c>
      <x:c r="AN1817" s="32" t="str">
        <x:v>https://github.com/shopifypartners/shopify-product-csvs-and-images/blob/master/csv-files/fashion.csv</x:v>
      </x:c>
      <x:c r="AO1817" s="32" t="str">
        <x:v>2026-08-05-v2</x:v>
      </x:c>
    </x:row>
    <x:row r="1818">
      <x:c r="A1818" s="32" t="n">
        <x:v>1817</x:v>
      </x:c>
      <x:c r="B1818" s="32" t="str">
        <x:v>Shopify</x:v>
      </x:c>
      <x:c r="C1818" s="32" t="str">
        <x:v>Shopify Partners sample: fashion.csv</x:v>
      </x:c>
      <x:c r="D1818" s="32" t="str">
        <x:v>fashion.csv:vitra-top-black</x:v>
      </x:c>
      <x:c r="E1818" s="32" t="str"/>
      <x:c r="F1818" s="32" t="str">
        <x:v>Vitra Top</x:v>
      </x:c>
      <x:c r="G1818" s="32" t="str">
        <x:v>Ivan Grundahl</x:v>
      </x:c>
      <x:c r="H1818" s="32" t="str">
        <x:v>Ivan Grundahl</x:v>
      </x:c>
      <x:c r="I1818" s="47" t="n">
        <x:v>208.6</x:v>
      </x:c>
      <x:c r="J1818" s="32" t="str">
        <x:v>USD</x:v>
      </x:c>
      <x:c r="K1818" s="32" t="str">
        <x:v>3/9, black, ivan grundahl, SALE, Shot 3/15, ss15, top, tops, WEEK11, woman</x:v>
      </x:c>
      <x:c r="L1818" s="32" t="str">
        <x:v>women's tops</x:v>
      </x:c>
      <x:c r="M1818" s="67"/>
      <x:c r="N1818" s="32" t="str"/>
      <x:c r="O1818" s="32" t="str">
        <x:v>https://cdn.shopify.com/s/files/1/0923/8036/products/2015-03-15_Lana_Look_07_21616_13041.jpeg?v=1437070659</x:v>
      </x:c>
      <x:c r="P1818" s="32" t="str"/>
      <x:c r="Q1818" s="32" t="str">
        <x:v>Estimated</x:v>
      </x:c>
      <x:c r="R1818" s="32" t="str">
        <x:v>Apparel</x:v>
      </x:c>
      <x:c r="S1818" s="32" t="str">
        <x:v>Fashion top or camisole</x:v>
      </x:c>
      <x:c r="T1818" s="32" t="str">
        <x:v>Platform product type: women's tops</x:v>
      </x:c>
      <x:c r="U1818" s="32" t="str">
        <x:v>Low</x:v>
      </x:c>
      <x:c r="V1818" s="67" t="n">
        <x:v>500</x:v>
      </x:c>
      <x:c r="W1818" s="47" t="n">
        <x:v>3</x:v>
      </x:c>
      <x:c r="X1818" s="47" t="n">
        <x:v>6</x:v>
      </x:c>
      <x:c r="Y1818" s="47" t="n">
        <x:v>12</x:v>
      </x:c>
      <x:c r="Z1818" s="47" t="n">
        <x:v>0.55</x:v>
      </x:c>
      <x:c r="AA1818" s="47" t="n">
        <x:v>0.32</x:v>
      </x:c>
      <x:c r="AB1818" s="68" t="n">
        <x:v>10</x:v>
      </x:c>
      <x:c r="AC1818" s="47" t="n">
        <x:v>3.74</x:v>
      </x:c>
      <x:c r="AD1818" s="47" t="n">
        <x:v>7.56</x:v>
      </x:c>
      <x:c r="AE1818" s="47" t="n">
        <x:v>15.29</x:v>
      </x:c>
      <x:c r="AF1818" s="68" t="n">
        <x:v>2.9</x:v>
      </x:c>
      <x:c r="AG1818" s="47" t="n">
        <x:v>3.5</x:v>
      </x:c>
      <x:c r="AH1818" s="68" t="n">
        <x:v>5</x:v>
      </x:c>
      <x:c r="AI1818" s="47" t="n">
        <x:v>27.54</x:v>
      </x:c>
      <x:c r="AJ1818" s="47" t="n">
        <x:v>181.06</x:v>
      </x:c>
      <x:c r="AK1818" s="48" t="n">
        <x:v>0.868</x:v>
      </x:c>
      <x:c r="AL1818" s="32" t="str">
        <x:v>Fabric, lining, trims, and low-volume production vary widely. Tariff and freight assumptions are illustrative and require current validation.</x:v>
      </x:c>
      <x:c r="AM1818" s="32" t="str">
        <x:v>This is a demonstration store. You can purchase products like this from Baby &amp; Company The gentle v-neckline gracefully accentuates the neck and collarbone while the light princess seaming flatters the form. Accent ruffles at the asymmetrical hemline glide across the waist. Ivan Grundahl. Color Black. 96% Viscose, 4% Elastane, Trimming 100% Cotton. Made in the EU. Lana is wearing a Small. Shop our collection of Ivan Grundahl.</x:v>
      </x:c>
      <x:c r="AN1818" s="32" t="str">
        <x:v>https://github.com/shopifypartners/shopify-product-csvs-and-images/blob/master/csv-files/fashion.csv</x:v>
      </x:c>
      <x:c r="AO1818" s="32" t="str">
        <x:v>2026-08-05-v2</x:v>
      </x:c>
    </x:row>
    <x:row r="1819">
      <x:c r="A1819" s="32" t="n">
        <x:v>1818</x:v>
      </x:c>
      <x:c r="B1819" s="32" t="str">
        <x:v>Shopify</x:v>
      </x:c>
      <x:c r="C1819" s="32" t="str">
        <x:v>Shopify Partners sample: fashion.csv</x:v>
      </x:c>
      <x:c r="D1819" s="32" t="str">
        <x:v>fashion.csv:stell-top-in-black</x:v>
      </x:c>
      <x:c r="E1819" s="32" t="str"/>
      <x:c r="F1819" s="32" t="str">
        <x:v>Stell Top</x:v>
      </x:c>
      <x:c r="G1819" s="32" t="str">
        <x:v>Ivan Grundahl</x:v>
      </x:c>
      <x:c r="H1819" s="32" t="str">
        <x:v>Ivan Grundahl</x:v>
      </x:c>
      <x:c r="I1819" s="47" t="n">
        <x:v>159.6</x:v>
      </x:c>
      <x:c r="J1819" s="32" t="str">
        <x:v>USD</x:v>
      </x:c>
      <x:c r="K1819" s="32" t="str">
        <x:v>2/23, black, ivan grundahl, publish, SALE, Shot 3/2, ss15, top, tops, visible, WEEK09, WEEK10, woman</x:v>
      </x:c>
      <x:c r="L1819" s="32" t="str">
        <x:v>women's tops</x:v>
      </x:c>
      <x:c r="M1819" s="67"/>
      <x:c r="N1819" s="32" t="str"/>
      <x:c r="O1819" s="32" t="str">
        <x:v>https://cdn.shopify.com/s/files/1/0923/8036/products/2015-03-02_Ashley_Look_02_21620_7462.jpeg?v=1437070650</x:v>
      </x:c>
      <x:c r="P1819" s="32" t="str"/>
      <x:c r="Q1819" s="32" t="str">
        <x:v>Estimated</x:v>
      </x:c>
      <x:c r="R1819" s="32" t="str">
        <x:v>Apparel</x:v>
      </x:c>
      <x:c r="S1819" s="32" t="str">
        <x:v>Fashion top or camisole</x:v>
      </x:c>
      <x:c r="T1819" s="32" t="str">
        <x:v>Platform product type: women's tops</x:v>
      </x:c>
      <x:c r="U1819" s="32" t="str">
        <x:v>Low</x:v>
      </x:c>
      <x:c r="V1819" s="67" t="n">
        <x:v>500</x:v>
      </x:c>
      <x:c r="W1819" s="47" t="n">
        <x:v>3</x:v>
      </x:c>
      <x:c r="X1819" s="47" t="n">
        <x:v>6</x:v>
      </x:c>
      <x:c r="Y1819" s="47" t="n">
        <x:v>12</x:v>
      </x:c>
      <x:c r="Z1819" s="47" t="n">
        <x:v>0.55</x:v>
      </x:c>
      <x:c r="AA1819" s="47" t="n">
        <x:v>0.32</x:v>
      </x:c>
      <x:c r="AB1819" s="68" t="n">
        <x:v>10</x:v>
      </x:c>
      <x:c r="AC1819" s="47" t="n">
        <x:v>3.74</x:v>
      </x:c>
      <x:c r="AD1819" s="47" t="n">
        <x:v>7.56</x:v>
      </x:c>
      <x:c r="AE1819" s="47" t="n">
        <x:v>15.29</x:v>
      </x:c>
      <x:c r="AF1819" s="68" t="n">
        <x:v>2.9</x:v>
      </x:c>
      <x:c r="AG1819" s="47" t="n">
        <x:v>3.5</x:v>
      </x:c>
      <x:c r="AH1819" s="68" t="n">
        <x:v>5</x:v>
      </x:c>
      <x:c r="AI1819" s="47" t="n">
        <x:v>23.67</x:v>
      </x:c>
      <x:c r="AJ1819" s="47" t="n">
        <x:v>135.93</x:v>
      </x:c>
      <x:c r="AK1819" s="48" t="n">
        <x:v>0.852</x:v>
      </x:c>
      <x:c r="AL1819" s="32" t="str">
        <x:v>Fabric, lining, trims, and low-volume production vary widely. Tariff and freight assumptions are illustrative and require current validation.</x:v>
      </x:c>
      <x:c r="AM1819" s="32" t="str">
        <x:v>The Stell Top offers satisfying asymmetry with comfort. Ivan Grundahl. Color Black. 96% Viscose, 4% Elastane. Made in Portugal. Ashley is wearing a Small. Shop our collection of Ivan Grundahl.</x:v>
      </x:c>
      <x:c r="AN1819" s="32" t="str">
        <x:v>https://github.com/shopifypartners/shopify-product-csvs-and-images/blob/master/csv-files/fashion.csv</x:v>
      </x:c>
      <x:c r="AO1819" s="32" t="str">
        <x:v>2026-08-05-v2</x:v>
      </x:c>
    </x:row>
    <x:row r="1820">
      <x:c r="A1820" s="32" t="n">
        <x:v>1819</x:v>
      </x:c>
      <x:c r="B1820" s="32" t="str">
        <x:v>Shopify</x:v>
      </x:c>
      <x:c r="C1820" s="32" t="str">
        <x:v>Shopify Partners sample: fashion.csv</x:v>
      </x:c>
      <x:c r="D1820" s="32" t="str">
        <x:v>fashion.csv:ginger-jacket-black-white</x:v>
      </x:c>
      <x:c r="E1820" s="32" t="str"/>
      <x:c r="F1820" s="32" t="str">
        <x:v>Ginger Jacket</x:v>
      </x:c>
      <x:c r="G1820" s="32" t="str">
        <x:v>Ivan Grundahl</x:v>
      </x:c>
      <x:c r="H1820" s="32" t="str">
        <x:v>Ivan Grundahl</x:v>
      </x:c>
      <x:c r="I1820" s="47" t="n">
        <x:v>516.6</x:v>
      </x:c>
      <x:c r="J1820" s="32" t="str">
        <x:v>USD</x:v>
      </x:c>
      <x:c r="K1820" s="32" t="str">
        <x:v>3/9, black, coats, ivan grundahl, jackets, outerwear, SALE, Shot 3/15, spring2, ss15, visible, WEEK11, white, woman</x:v>
      </x:c>
      <x:c r="L1820" s="32" t="str">
        <x:v>women's coats &amp; jackets</x:v>
      </x:c>
      <x:c r="M1820" s="67"/>
      <x:c r="N1820" s="32" t="str"/>
      <x:c r="O1820" s="32" t="str">
        <x:v>https://cdn.shopify.com/s/files/1/0923/8036/products/2015-03-15_Lana_Look_45_10425_14056.jpeg?v=1437070603</x:v>
      </x:c>
      <x:c r="P1820" s="32" t="str"/>
      <x:c r="Q1820" s="32" t="str">
        <x:v>Estimated</x:v>
      </x:c>
      <x:c r="R1820" s="32" t="str">
        <x:v>Apparel</x:v>
      </x:c>
      <x:c r="S1820" s="32" t="str">
        <x:v>Casual jacket or coat</x:v>
      </x:c>
      <x:c r="T1820" s="32" t="str">
        <x:v>Keyword/category match: jacket</x:v>
      </x:c>
      <x:c r="U1820" s="32" t="str">
        <x:v>Low</x:v>
      </x:c>
      <x:c r="V1820" s="67" t="n">
        <x:v>500</x:v>
      </x:c>
      <x:c r="W1820" s="47" t="n">
        <x:v>11.17</x:v>
      </x:c>
      <x:c r="X1820" s="47" t="n">
        <x:v>23.27</x:v>
      </x:c>
      <x:c r="Y1820" s="47" t="n">
        <x:v>51.2</x:v>
      </x:c>
      <x:c r="Z1820" s="47" t="n">
        <x:v>1.5</x:v>
      </x:c>
      <x:c r="AA1820" s="47" t="n">
        <x:v>2.5</x:v>
      </x:c>
      <x:c r="AB1820" s="68" t="n">
        <x:v>10</x:v>
      </x:c>
      <x:c r="AC1820" s="47" t="n">
        <x:v>14.16</x:v>
      </x:c>
      <x:c r="AD1820" s="47" t="n">
        <x:v>30</x:v>
      </x:c>
      <x:c r="AE1820" s="47" t="n">
        <x:v>66.22</x:v>
      </x:c>
      <x:c r="AF1820" s="68" t="n">
        <x:v>2.9</x:v>
      </x:c>
      <x:c r="AG1820" s="47" t="n">
        <x:v>3.5</x:v>
      </x:c>
      <x:c r="AH1820" s="68" t="n">
        <x:v>5</x:v>
      </x:c>
      <x:c r="AI1820" s="47" t="n">
        <x:v>74.31</x:v>
      </x:c>
      <x:c r="AJ1820" s="47" t="n">
        <x:v>442.29</x:v>
      </x:c>
      <x:c r="AK1820" s="48" t="n">
        <x:v>0.856</x:v>
      </x:c>
      <x:c r="AL1820" s="32" t="str">
        <x:v>Shell, insulation, waterproofing, lining, and hardware dominate. Tariff and freight assumptions are illustrative and require current validation.</x:v>
      </x:c>
      <x:c r="AM1820" s="32" t="str">
        <x:v>This is a demonstration store. You can purchase products like this from Baby &amp; Company This cropped, yet sensible jacket is a water resistant beauty. The Ginger wears with a boxy silhouette, and pairs well with the day to day needs. Double breasted button placket closure. Side angled pockets at front. Raglan sleeves. Fully lined. Ivan Grundahl. Color Black. 65% Cotton, 35% Polyamide, Lining 100% Acetate. Made in the EU. Lana is wearing a Size 36. Shop our collection of Ivan Grundahl.</x:v>
      </x:c>
      <x:c r="AN1820" s="32" t="str">
        <x:v>https://github.com/shopifypartners/shopify-product-csvs-and-images/blob/master/csv-files/fashion.csv</x:v>
      </x:c>
      <x:c r="AO1820" s="32" t="str">
        <x:v>2026-08-05-v2</x:v>
      </x:c>
    </x:row>
    <x:row r="1821">
      <x:c r="A1821" s="32" t="n">
        <x:v>1820</x:v>
      </x:c>
      <x:c r="B1821" s="32" t="str">
        <x:v>Shopify</x:v>
      </x:c>
      <x:c r="C1821" s="32" t="str">
        <x:v>Shopify Partners sample: fashion.csv</x:v>
      </x:c>
      <x:c r="D1821" s="32" t="str">
        <x:v>fashion.csv:kioh-bag-black</x:v>
      </x:c>
      <x:c r="E1821" s="32" t="str"/>
      <x:c r="F1821" s="32" t="str">
        <x:v>Kioh Bag</x:v>
      </x:c>
      <x:c r="G1821" s="32" t="str">
        <x:v>Ivan Grundahl</x:v>
      </x:c>
      <x:c r="H1821" s="32" t="str">
        <x:v>Ivan Grundahl</x:v>
      </x:c>
      <x:c r="I1821" s="47" t="n">
        <x:v>558</x:v>
      </x:c>
      <x:c r="J1821" s="32" t="str">
        <x:v>USD</x:v>
      </x:c>
      <x:c r="K1821" s="32" t="str">
        <x:v>3/25, accessories, arrivals, AW15, Bags, black, ivan grundahl, mothermoon, signature, spring4, spring7, woman</x:v>
      </x:c>
      <x:c r="L1821" s="32" t="str">
        <x:v>women's bags</x:v>
      </x:c>
      <x:c r="M1821" s="67"/>
      <x:c r="N1821" s="32" t="str"/>
      <x:c r="O1821" s="32" t="str">
        <x:v>https://cdn.shopify.com/s/files/1/0923/8036/products/2015-04-02_Accessories_25_21638_17899.jpeg?v=1437070587</x:v>
      </x:c>
      <x:c r="P1821" s="32" t="str"/>
      <x:c r="Q1821" s="32" t="str">
        <x:v>Estimated</x:v>
      </x:c>
      <x:c r="R1821" s="32" t="str">
        <x:v>Bags</x:v>
      </x:c>
      <x:c r="S1821" s="32" t="str">
        <x:v>Fashion handbag</x:v>
      </x:c>
      <x:c r="T1821" s="32" t="str">
        <x:v>Platform product type: women's bags</x:v>
      </x:c>
      <x:c r="U1821" s="32" t="str">
        <x:v>Low</x:v>
      </x:c>
      <x:c r="V1821" s="67" t="n">
        <x:v>500</x:v>
      </x:c>
      <x:c r="W1821" s="47" t="n">
        <x:v>7.45</x:v>
      </x:c>
      <x:c r="X1821" s="47" t="n">
        <x:v>16.76</x:v>
      </x:c>
      <x:c r="Y1821" s="47" t="n">
        <x:v>37.24</x:v>
      </x:c>
      <x:c r="Z1821" s="47" t="n">
        <x:v>1.4</x:v>
      </x:c>
      <x:c r="AA1821" s="47" t="n">
        <x:v>2</x:v>
      </x:c>
      <x:c r="AB1821" s="68" t="n">
        <x:v>8</x:v>
      </x:c>
      <x:c r="AC1821" s="47" t="n">
        <x:v>9.66</x:v>
      </x:c>
      <x:c r="AD1821" s="47" t="n">
        <x:v>21.77</x:v>
      </x:c>
      <x:c r="AE1821" s="47" t="n">
        <x:v>48.86</x:v>
      </x:c>
      <x:c r="AF1821" s="68" t="n">
        <x:v>2.9</x:v>
      </x:c>
      <x:c r="AG1821" s="47" t="n">
        <x:v>3.5</x:v>
      </x:c>
      <x:c r="AH1821" s="68" t="n">
        <x:v>5</x:v>
      </x:c>
      <x:c r="AI1821" s="47" t="n">
        <x:v>69.35</x:v>
      </x:c>
      <x:c r="AJ1821" s="47" t="n">
        <x:v>488.65</x:v>
      </x:c>
      <x:c r="AK1821" s="48" t="n">
        <x:v>0.8759999999999999</x:v>
      </x:c>
      <x:c r="AL1821" s="32" t="str">
        <x:v>Leather grade, hardware, construction, and QC dominate. Tariff and freight assumptions are illustrative and require current validation.</x:v>
      </x:c>
      <x:c r="AM1821" s="32" t="str">
        <x:v>This is a demonstration store. You can purchase products like this from Baby &amp; Company With international recognition for his work, Ivan Grundahl is a new Baby &amp; Company favorite. Scandinavian designer experiments with architectural shapes while inherently chic. Muted palette, variance of texture, and asymmetry are exhibited throughout the collection. Color Black. 100% Cow Leather, 100% Cotton. Made in Portugal. Shop our collection of Ivan Grundahl.</x:v>
      </x:c>
      <x:c r="AN1821" s="32" t="str">
        <x:v>https://github.com/shopifypartners/shopify-product-csvs-and-images/blob/master/csv-files/fashion.csv</x:v>
      </x:c>
      <x:c r="AO1821" s="32" t="str">
        <x:v>2026-08-05-v2</x:v>
      </x:c>
    </x:row>
    <x:row r="1822">
      <x:c r="A1822" s="32" t="n">
        <x:v>1821</x:v>
      </x:c>
      <x:c r="B1822" s="32" t="str">
        <x:v>Shopify</x:v>
      </x:c>
      <x:c r="C1822" s="32" t="str">
        <x:v>Shopify Partners sample: fashion.csv</x:v>
      </x:c>
      <x:c r="D1822" s="32" t="str">
        <x:v>fashion.csv:leather-rings-in-black</x:v>
      </x:c>
      <x:c r="E1822" s="32" t="str"/>
      <x:c r="F1822" s="32" t="str">
        <x:v>Ring Belt</x:v>
      </x:c>
      <x:c r="G1822" s="32" t="str">
        <x:v>Ivan Grundahl</x:v>
      </x:c>
      <x:c r="H1822" s="32" t="str">
        <x:v>Ivan Grundahl</x:v>
      </x:c>
      <x:c r="I1822" s="47" t="n">
        <x:v>166.6</x:v>
      </x:c>
      <x:c r="J1822" s="32" t="str">
        <x:v>USD</x:v>
      </x:c>
      <x:c r="K1822" s="32" t="str">
        <x:v>2/23, accessories, belts, black, ivan grundahl, leather, SALE, spring4, ss15, visible, WEEK09, woman</x:v>
      </x:c>
      <x:c r="L1822" s="32" t="str">
        <x:v>Women's Accessories</x:v>
      </x:c>
      <x:c r="M1822" s="67"/>
      <x:c r="N1822" s="32" t="str"/>
      <x:c r="O1822" s="32" t="str">
        <x:v>https://cdn.shopify.com/s/files/1/0923/8036/products/2015-03-13_Product_37_21640_12813.jpeg?v=1437070575</x:v>
      </x:c>
      <x:c r="P1822" s="32" t="str"/>
      <x:c r="Q1822" s="32" t="str">
        <x:v>Estimated</x:v>
      </x:c>
      <x:c r="R1822" s="32" t="str">
        <x:v>Accessories</x:v>
      </x:c>
      <x:c r="S1822" s="32" t="str">
        <x:v>Belt</x:v>
      </x:c>
      <x:c r="T1822" s="32" t="str">
        <x:v>Keyword/category match:  belt </x:v>
      </x:c>
      <x:c r="U1822" s="32" t="str">
        <x:v>Low</x:v>
      </x:c>
      <x:c r="V1822" s="67" t="n">
        <x:v>500</x:v>
      </x:c>
      <x:c r="W1822" s="47" t="n">
        <x:v>2.5</x:v>
      </x:c>
      <x:c r="X1822" s="47" t="n">
        <x:v>6</x:v>
      </x:c>
      <x:c r="Y1822" s="47" t="n">
        <x:v>15</x:v>
      </x:c>
      <x:c r="Z1822" s="47" t="n">
        <x:v>0.6</x:v>
      </x:c>
      <x:c r="AA1822" s="47" t="n">
        <x:v>0.4</x:v>
      </x:c>
      <x:c r="AB1822" s="68" t="n">
        <x:v>8</x:v>
      </x:c>
      <x:c r="AC1822" s="47" t="n">
        <x:v>3.16</x:v>
      </x:c>
      <x:c r="AD1822" s="47" t="n">
        <x:v>7.56</x:v>
      </x:c>
      <x:c r="AE1822" s="47" t="n">
        <x:v>18.79</x:v>
      </x:c>
      <x:c r="AF1822" s="68" t="n">
        <x:v>2.9</x:v>
      </x:c>
      <x:c r="AG1822" s="47" t="n">
        <x:v>3.5</x:v>
      </x:c>
      <x:c r="AH1822" s="68" t="n">
        <x:v>5</x:v>
      </x:c>
      <x:c r="AI1822" s="47" t="n">
        <x:v>24.22</x:v>
      </x:c>
      <x:c r="AJ1822" s="47" t="n">
        <x:v>142.38</x:v>
      </x:c>
      <x:c r="AK1822" s="48" t="n">
        <x:v>0.855</x:v>
      </x:c>
      <x:c r="AL1822" s="32" t="str">
        <x:v>Leather grade, buckle, plating, and stitching affect cost. Tariff and freight assumptions are illustrative and require current validation.</x:v>
      </x:c>
      <x:c r="AM1822" s="32" t="str">
        <x:v>With international recognition for his work, Ivan Grundahl is a Baby &amp; Company favorite. Scandinavian designer experiments with architectural shapes while inherently chic. Muted palette, variance of texture, and asymmetry are exhibited throughout the collection. Color Black. 100% Leather. Made in Portugal. Shop our collection of Ivan Grundahl</x:v>
      </x:c>
      <x:c r="AN1822" s="32" t="str">
        <x:v>https://github.com/shopifypartners/shopify-product-csvs-and-images/blob/master/csv-files/fashion.csv</x:v>
      </x:c>
      <x:c r="AO1822" s="32" t="str">
        <x:v>2026-08-05-v2</x:v>
      </x:c>
    </x:row>
    <x:row r="1823">
      <x:c r="A1823" s="32" t="n">
        <x:v>1822</x:v>
      </x:c>
      <x:c r="B1823" s="32" t="str">
        <x:v>Shopify</x:v>
      </x:c>
      <x:c r="C1823" s="32" t="str">
        <x:v>Shopify Partners sample: fashion.csv</x:v>
      </x:c>
      <x:c r="D1823" s="32" t="str">
        <x:v>fashion.csv:eulera-skirt-in-cream</x:v>
      </x:c>
      <x:c r="E1823" s="32" t="str"/>
      <x:c r="F1823" s="32" t="str">
        <x:v>Eulera Leather Skirt in Cream</x:v>
      </x:c>
      <x:c r="G1823" s="32" t="str">
        <x:v>By Malene Birger</x:v>
      </x:c>
      <x:c r="H1823" s="32" t="str">
        <x:v>By Malene Birger</x:v>
      </x:c>
      <x:c r="I1823" s="47" t="n">
        <x:v>607.6</x:v>
      </x:c>
      <x:c r="J1823" s="32" t="str">
        <x:v>USD</x:v>
      </x:c>
      <x:c r="K1823" s="32" t="str">
        <x:v>1/5, bottoms, by malene berger, cream, leather, midi skirt, SALE, salefavorite, skirt, skirts, Spring In Motion, spring5, ss15, visible, WEEK02, woman, women's</x:v>
      </x:c>
      <x:c r="L1823" s="32" t="str">
        <x:v>women's skirts</x:v>
      </x:c>
      <x:c r="M1823" s="67"/>
      <x:c r="N1823" s="32" t="str"/>
      <x:c r="O1823" s="32" t="str">
        <x:v>https://cdn.shopify.com/s/files/1/0923/8036/products/01182015_ASHLEY_Look5_21644_0946.jpeg?v=1437070567</x:v>
      </x:c>
      <x:c r="P1823" s="32" t="str"/>
      <x:c r="Q1823" s="32" t="str">
        <x:v>Estimated</x:v>
      </x:c>
      <x:c r="R1823" s="32" t="str">
        <x:v>Apparel</x:v>
      </x:c>
      <x:c r="S1823" s="32" t="str">
        <x:v>Skirt</x:v>
      </x:c>
      <x:c r="T1823" s="32" t="str">
        <x:v>Platform product type: women's skirts</x:v>
      </x:c>
      <x:c r="U1823" s="32" t="str">
        <x:v>Low</x:v>
      </x:c>
      <x:c r="V1823" s="67" t="n">
        <x:v>500</x:v>
      </x:c>
      <x:c r="W1823" s="47" t="n">
        <x:v>3.5</x:v>
      </x:c>
      <x:c r="X1823" s="47" t="n">
        <x:v>7</x:v>
      </x:c>
      <x:c r="Y1823" s="47" t="n">
        <x:v>14</x:v>
      </x:c>
      <x:c r="Z1823" s="47" t="n">
        <x:v>0.6</x:v>
      </x:c>
      <x:c r="AA1823" s="47" t="n">
        <x:v>0.4</x:v>
      </x:c>
      <x:c r="AB1823" s="68" t="n">
        <x:v>10</x:v>
      </x:c>
      <x:c r="AC1823" s="47" t="n">
        <x:v>4.4</x:v>
      </x:c>
      <x:c r="AD1823" s="47" t="n">
        <x:v>8.8</x:v>
      </x:c>
      <x:c r="AE1823" s="47" t="n">
        <x:v>17.71</x:v>
      </x:c>
      <x:c r="AF1823" s="68" t="n">
        <x:v>2.9</x:v>
      </x:c>
      <x:c r="AG1823" s="47" t="n">
        <x:v>3.5</x:v>
      </x:c>
      <x:c r="AH1823" s="68" t="n">
        <x:v>5</x:v>
      </x:c>
      <x:c r="AI1823" s="47" t="n">
        <x:v>60.3</x:v>
      </x:c>
      <x:c r="AJ1823" s="47" t="n">
        <x:v>547.3</x:v>
      </x:c>
      <x:c r="AK1823" s="48" t="n">
        <x:v>0.9009999999999999</x:v>
      </x:c>
      <x:c r="AL1823" s="32" t="str">
        <x:v>Fabric, length, pleating, lining, and finishing affect cost. Tariff and freight assumptions are illustrative and require current validation.</x:v>
      </x:c>
      <x:c r="AM1823" s="32" t="str">
        <x:v>This is a demonstration store. You can purchase products like this from Baby &amp; Company The Eulera Leather Skirt by Malene Birger adds needed contrast of variety. Creates classic and statement looks with its potential diversity. Delectably smooth, the sheepskin leather adds a splendid touch. Hem lengths past knee, with an easy waist band. Color Cream. 100% Leather, 57% Viscose, 43% Polyester. Ashley is wearing a European 34. Shop our collection of By Malene Birger .</x:v>
      </x:c>
      <x:c r="AN1823" s="32" t="str">
        <x:v>https://github.com/shopifypartners/shopify-product-csvs-and-images/blob/master/csv-files/fashion.csv</x:v>
      </x:c>
      <x:c r="AO1823" s="32" t="str">
        <x:v>2026-08-05-v2</x:v>
      </x:c>
    </x:row>
    <x:row r="1824">
      <x:c r="A1824" s="32" t="n">
        <x:v>1823</x:v>
      </x:c>
      <x:c r="B1824" s="32" t="str">
        <x:v>Shopify</x:v>
      </x:c>
      <x:c r="C1824" s="32" t="str">
        <x:v>Shopify Partners sample: fashion.csv</x:v>
      </x:c>
      <x:c r="D1824" s="32" t="str">
        <x:v>fashion.csv:clarence-trouser-in-black</x:v>
      </x:c>
      <x:c r="E1824" s="32" t="str"/>
      <x:c r="F1824" s="32" t="str">
        <x:v>Clarence Trouser in Black</x:v>
      </x:c>
      <x:c r="G1824" s="32" t="str">
        <x:v>By Malene Birger</x:v>
      </x:c>
      <x:c r="H1824" s="32" t="str">
        <x:v>By Malene Birger</x:v>
      </x:c>
      <x:c r="I1824" s="47" t="n">
        <x:v>257.6</x:v>
      </x:c>
      <x:c r="J1824" s="32" t="str">
        <x:v>USD</x:v>
      </x:c>
      <x:c r="K1824" s="32" t="str">
        <x:v>1/5, bottoms, by malene berger, pants, SALE, spring4, ss15, visible, WEEK02, woman, women's</x:v>
      </x:c>
      <x:c r="L1824" s="32" t="str">
        <x:v>women's pants</x:v>
      </x:c>
      <x:c r="M1824" s="67"/>
      <x:c r="N1824" s="32" t="str"/>
      <x:c r="O1824" s="32" t="str">
        <x:v>https://cdn.shopify.com/s/files/1/0923/8036/products/01182015_ASHLEY_Look24_21647_1540.jpeg?v=1437070560</x:v>
      </x:c>
      <x:c r="P1824" s="32" t="str"/>
      <x:c r="Q1824" s="32" t="str">
        <x:v>Estimated</x:v>
      </x:c>
      <x:c r="R1824" s="32" t="str">
        <x:v>Apparel</x:v>
      </x:c>
      <x:c r="S1824" s="32" t="str">
        <x:v>Pants or trousers</x:v>
      </x:c>
      <x:c r="T1824" s="32" t="str">
        <x:v>Platform product type: women's pants</x:v>
      </x:c>
      <x:c r="U1824" s="32" t="str">
        <x:v>Medium</x:v>
      </x:c>
      <x:c r="V1824" s="67" t="n">
        <x:v>500</x:v>
      </x:c>
      <x:c r="W1824" s="47" t="n">
        <x:v>5</x:v>
      </x:c>
      <x:c r="X1824" s="47" t="n">
        <x:v>9</x:v>
      </x:c>
      <x:c r="Y1824" s="47" t="n">
        <x:v>18</x:v>
      </x:c>
      <x:c r="Z1824" s="47" t="n">
        <x:v>0.7</x:v>
      </x:c>
      <x:c r="AA1824" s="47" t="n">
        <x:v>0.65</x:v>
      </x:c>
      <x:c r="AB1824" s="68" t="n">
        <x:v>10</x:v>
      </x:c>
      <x:c r="AC1824" s="47" t="n">
        <x:v>6.21</x:v>
      </x:c>
      <x:c r="AD1824" s="47" t="n">
        <x:v>11.38</x:v>
      </x:c>
      <x:c r="AE1824" s="47" t="n">
        <x:v>22.88</x:v>
      </x:c>
      <x:c r="AF1824" s="68" t="n">
        <x:v>2.9</x:v>
      </x:c>
      <x:c r="AG1824" s="47" t="n">
        <x:v>3.5</x:v>
      </x:c>
      <x:c r="AH1824" s="68" t="n">
        <x:v>5</x:v>
      </x:c>
      <x:c r="AI1824" s="47" t="n">
        <x:v>35.24</x:v>
      </x:c>
      <x:c r="AJ1824" s="47" t="n">
        <x:v>222.36</x:v>
      </x:c>
      <x:c r="AK1824" s="48" t="n">
        <x:v>0.863</x:v>
      </x:c>
      <x:c r="AL1824" s="32" t="str">
        <x:v>Fabric, construction, wash, and hardware affect cost. Tariff and freight assumptions are illustrative and require current validation.</x:v>
      </x:c>
      <x:c r="AM1824" s="32" t="str">
        <x:v>This is a demonstration store. You can purchase products like this from Baby &amp; Company Effortless cool for the subtle beauty. The Clarence Trouser by Malene Birger is that staple piece that completes the look. A tapered leg and side-angled pockets, these pants are fitted to perfection. Fly zip closure at center front. Color Black. 91% Polyamide, 9% Elastane. Ashley is wearing a European 36.</x:v>
      </x:c>
      <x:c r="AN1824" s="32" t="str">
        <x:v>https://github.com/shopifypartners/shopify-product-csvs-and-images/blob/master/csv-files/fashion.csv</x:v>
      </x:c>
      <x:c r="AO1824" s="32" t="str">
        <x:v>2026-08-05-v2</x:v>
      </x:c>
    </x:row>
    <x:row r="1825">
      <x:c r="A1825" s="32" t="n">
        <x:v>1824</x:v>
      </x:c>
      <x:c r="B1825" s="32" t="str">
        <x:v>Shopify</x:v>
      </x:c>
      <x:c r="C1825" s="32" t="str">
        <x:v>Shopify Partners sample: fashion.csv</x:v>
      </x:c>
      <x:c r="D1825" s="32" t="str">
        <x:v>fashion.csv:washboard-hat-in-natural-white</x:v>
      </x:c>
      <x:c r="E1825" s="32" t="str"/>
      <x:c r="F1825" s="32" t="str">
        <x:v>Washboard Hat in Straw/White</x:v>
      </x:c>
      <x:c r="G1825" s="32" t="str">
        <x:v>Lola</x:v>
      </x:c>
      <x:c r="H1825" s="32" t="str">
        <x:v>Lola</x:v>
      </x:c>
      <x:c r="I1825" s="47" t="n">
        <x:v>228</x:v>
      </x:c>
      <x:c r="J1825" s="32" t="str">
        <x:v>USD</x:v>
      </x:c>
      <x:c r="K1825" s="32" t="str">
        <x:v>1/5, accessories, arrivals, AW15, fedora, hat, hats, lola, putty, Signature, spring3, spring5, straw, straw hat, sun, visible, WEEK02, woman</x:v>
      </x:c>
      <x:c r="L1825" s="32" t="str">
        <x:v>women's hats</x:v>
      </x:c>
      <x:c r="M1825" s="67"/>
      <x:c r="N1825" s="32" t="str"/>
      <x:c r="O1825" s="32" t="str">
        <x:v>https://cdn.shopify.com/s/files/1/0923/8036/products/Lola_Washboard_hat_white-natural_0083.jpeg?v=1437070546</x:v>
      </x:c>
      <x:c r="P1825" s="32" t="str"/>
      <x:c r="Q1825" s="32" t="str">
        <x:v>Estimated</x:v>
      </x:c>
      <x:c r="R1825" s="32" t="str">
        <x:v>Generic</x:v>
      </x:c>
      <x:c r="S1825" s="32" t="str">
        <x:v>Assembled consumer product</x:v>
      </x:c>
      <x:c r="T1825" s="32" t="str">
        <x:v>Broad accessories category: women's hats</x:v>
      </x:c>
      <x:c r="U1825" s="32" t="str">
        <x:v>Low</x:v>
      </x:c>
      <x:c r="V1825" s="67" t="n">
        <x:v>500</x:v>
      </x:c>
      <x:c r="W1825" s="47" t="n">
        <x:v>3</x:v>
      </x:c>
      <x:c r="X1825" s="47" t="n">
        <x:v>12</x:v>
      </x:c>
      <x:c r="Y1825" s="47" t="n">
        <x:v>40</x:v>
      </x:c>
      <x:c r="Z1825" s="47" t="n">
        <x:v>1</x:v>
      </x:c>
      <x:c r="AA1825" s="47" t="n">
        <x:v>2</x:v>
      </x:c>
      <x:c r="AB1825" s="68" t="n">
        <x:v>5</x:v>
      </x:c>
      <x:c r="AC1825" s="47" t="n">
        <x:v>3.99</x:v>
      </x:c>
      <x:c r="AD1825" s="47" t="n">
        <x:v>15.75</x:v>
      </x:c>
      <x:c r="AE1825" s="47" t="n">
        <x:v>51.98</x:v>
      </x:c>
      <x:c r="AF1825" s="68" t="n">
        <x:v>2.9</x:v>
      </x:c>
      <x:c r="AG1825" s="47" t="n">
        <x:v>3.5</x:v>
      </x:c>
      <x:c r="AH1825" s="68" t="n">
        <x:v>5</x:v>
      </x:c>
      <x:c r="AI1825" s="47" t="n">
        <x:v>37.26</x:v>
      </x:c>
      <x:c r="AJ1825" s="47" t="n">
        <x:v>190.74</x:v>
      </x:c>
      <x:c r="AK1825" s="48" t="n">
        <x:v>0.8370000000000001</x:v>
      </x:c>
      <x:c r="AL1825" s="32" t="str">
        <x:v>Insufficient specifications; use as a broad placeholder until a BOM or supplier match is available. Tariff and freight assumptions are illustrative and require current validation.</x:v>
      </x:c>
      <x:c r="AM1825" s="32" t="str">
        <x:v>Artists by trade, cultural anthropologists at heart, Lola Hats is a collective stomping ground for the love and legacy of beautiful headwear. For the summer 2015 collection, transverse geological boundaries and temperatures. With the style and versatility of a fedora, the Washboard Hat is a fun addition to poolside glamour. Color Straw/White. 100% Raffia Straw. Made in U.S.A. Also available in Straw/Navy and Straw/Orange . ﻿Shop our collection of Lola.</x:v>
      </x:c>
      <x:c r="AN1825" s="32" t="str">
        <x:v>https://github.com/shopifypartners/shopify-product-csvs-and-images/blob/master/csv-files/fashion.csv</x:v>
      </x:c>
      <x:c r="AO1825" s="32" t="str">
        <x:v>2026-08-05-v2</x:v>
      </x:c>
    </x:row>
    <x:row r="1826">
      <x:c r="A1826" s="32" t="n">
        <x:v>1825</x:v>
      </x:c>
      <x:c r="B1826" s="32" t="str">
        <x:v>Shopify</x:v>
      </x:c>
      <x:c r="C1826" s="32" t="str">
        <x:v>Shopify Partners sample: fashion.csv</x:v>
      </x:c>
      <x:c r="D1826" s="32" t="str">
        <x:v>fashion.csv:wrapped-up-hat-in-natural-white</x:v>
      </x:c>
      <x:c r="E1826" s="32" t="str"/>
      <x:c r="F1826" s="32" t="str">
        <x:v>Wrapped Up Hat in Straw/White</x:v>
      </x:c>
      <x:c r="G1826" s="32" t="str">
        <x:v>Lola</x:v>
      </x:c>
      <x:c r="H1826" s="32" t="str">
        <x:v>Lola</x:v>
      </x:c>
      <x:c r="I1826" s="47" t="n">
        <x:v>248</x:v>
      </x:c>
      <x:c r="J1826" s="32" t="str">
        <x:v>USD</x:v>
      </x:c>
      <x:c r="K1826" s="32" t="str">
        <x:v>1/5, accessories, arrivals, AW15, hat, hats, leather strap, lola, new, putty, Signature, spring3, spring5, straw, sun hat, visible, WEEK02, woman</x:v>
      </x:c>
      <x:c r="L1826" s="32" t="str">
        <x:v>women's hats</x:v>
      </x:c>
      <x:c r="M1826" s="67"/>
      <x:c r="N1826" s="32" t="str"/>
      <x:c r="O1826" s="32" t="str">
        <x:v>https://cdn.shopify.com/s/files/1/0923/8036/products/Lola_Wrapped_up_hat_natural-white_0098.jpeg?v=1437070485</x:v>
      </x:c>
      <x:c r="P1826" s="32" t="str"/>
      <x:c r="Q1826" s="32" t="str">
        <x:v>Estimated</x:v>
      </x:c>
      <x:c r="R1826" s="32" t="str">
        <x:v>Generic</x:v>
      </x:c>
      <x:c r="S1826" s="32" t="str">
        <x:v>Assembled consumer product</x:v>
      </x:c>
      <x:c r="T1826" s="32" t="str">
        <x:v>Broad accessories category: women's hats</x:v>
      </x:c>
      <x:c r="U1826" s="32" t="str">
        <x:v>Low</x:v>
      </x:c>
      <x:c r="V1826" s="67" t="n">
        <x:v>500</x:v>
      </x:c>
      <x:c r="W1826" s="47" t="n">
        <x:v>3</x:v>
      </x:c>
      <x:c r="X1826" s="47" t="n">
        <x:v>12</x:v>
      </x:c>
      <x:c r="Y1826" s="47" t="n">
        <x:v>40</x:v>
      </x:c>
      <x:c r="Z1826" s="47" t="n">
        <x:v>1</x:v>
      </x:c>
      <x:c r="AA1826" s="47" t="n">
        <x:v>2</x:v>
      </x:c>
      <x:c r="AB1826" s="68" t="n">
        <x:v>5</x:v>
      </x:c>
      <x:c r="AC1826" s="47" t="n">
        <x:v>3.99</x:v>
      </x:c>
      <x:c r="AD1826" s="47" t="n">
        <x:v>15.75</x:v>
      </x:c>
      <x:c r="AE1826" s="47" t="n">
        <x:v>51.98</x:v>
      </x:c>
      <x:c r="AF1826" s="68" t="n">
        <x:v>2.9</x:v>
      </x:c>
      <x:c r="AG1826" s="47" t="n">
        <x:v>3.5</x:v>
      </x:c>
      <x:c r="AH1826" s="68" t="n">
        <x:v>5</x:v>
      </x:c>
      <x:c r="AI1826" s="47" t="n">
        <x:v>38.84</x:v>
      </x:c>
      <x:c r="AJ1826" s="47" t="n">
        <x:v>209.16</x:v>
      </x:c>
      <x:c r="AK1826" s="48" t="n">
        <x:v>0.843</x:v>
      </x:c>
      <x:c r="AL1826" s="32" t="str">
        <x:v>Insufficient specifications; use as a broad placeholder until a BOM or supplier match is available. Tariff and freight assumptions are illustrative and require current validation.</x:v>
      </x:c>
      <x:c r="AM1826" s="32" t="str">
        <x:v>This is a demonstration store. You can purchase products like this from Baby &amp; Company Artists by trade, and cultural anthropologists at heart, Lola Hats is a collective stomping ground for the love and legacy of beautiful headwear. For the summer 2015 collection, transverse geological boundaries and temperatures for this season's collection. Wide brimmed with a classic shape, the Wrapped Up Hat provides function, yet style for those summer months. Color Natural/White. 100% Raffia Straw. Made in</x:v>
      </x:c>
      <x:c r="AN1826" s="32" t="str">
        <x:v>https://github.com/shopifypartners/shopify-product-csvs-and-images/blob/master/csv-files/fashion.csv</x:v>
      </x:c>
      <x:c r="AO1826" s="32" t="str">
        <x:v>2026-08-05-v2</x:v>
      </x:c>
    </x:row>
    <x:row r="1827">
      <x:c r="A1827" s="32" t="n">
        <x:v>1826</x:v>
      </x:c>
      <x:c r="B1827" s="32" t="str">
        <x:v>Shopify</x:v>
      </x:c>
      <x:c r="C1827" s="32" t="str">
        <x:v>Shopify Partners sample: fashion.csv</x:v>
      </x:c>
      <x:c r="D1827" s="32" t="str">
        <x:v>fashion.csv:spinner-hat-in-natural-periwinkle</x:v>
      </x:c>
      <x:c r="E1827" s="32" t="str"/>
      <x:c r="F1827" s="32" t="str">
        <x:v>Spinner Hat</x:v>
      </x:c>
      <x:c r="G1827" s="32" t="str">
        <x:v>Lola</x:v>
      </x:c>
      <x:c r="H1827" s="32" t="str">
        <x:v>Lola</x:v>
      </x:c>
      <x:c r="I1827" s="47" t="n">
        <x:v>338</x:v>
      </x:c>
      <x:c r="J1827" s="32" t="str">
        <x:v>USD</x:v>
      </x:c>
      <x:c r="K1827" s="32" t="str">
        <x:v>1/5, accessories, AW15, hat, hats, last, lola, measure, one, one6/11, oversized, putty, Signature, spring3, straw, sun, visible, WEEK02, woman</x:v>
      </x:c>
      <x:c r="L1827" s="32" t="str">
        <x:v>women's hats</x:v>
      </x:c>
      <x:c r="M1827" s="67"/>
      <x:c r="N1827" s="32" t="str"/>
      <x:c r="O1827" s="32" t="str">
        <x:v>https://cdn.shopify.com/s/files/1/0923/8036/products/Look_20_13125_1627.jpeg?v=1437070454</x:v>
      </x:c>
      <x:c r="P1827" s="32" t="str"/>
      <x:c r="Q1827" s="32" t="str">
        <x:v>Estimated</x:v>
      </x:c>
      <x:c r="R1827" s="32" t="str">
        <x:v>Generic</x:v>
      </x:c>
      <x:c r="S1827" s="32" t="str">
        <x:v>Assembled consumer product</x:v>
      </x:c>
      <x:c r="T1827" s="32" t="str">
        <x:v>Broad accessories category: women's hats</x:v>
      </x:c>
      <x:c r="U1827" s="32" t="str">
        <x:v>Low</x:v>
      </x:c>
      <x:c r="V1827" s="67" t="n">
        <x:v>500</x:v>
      </x:c>
      <x:c r="W1827" s="47" t="n">
        <x:v>3</x:v>
      </x:c>
      <x:c r="X1827" s="47" t="n">
        <x:v>12</x:v>
      </x:c>
      <x:c r="Y1827" s="47" t="n">
        <x:v>40</x:v>
      </x:c>
      <x:c r="Z1827" s="47" t="n">
        <x:v>1</x:v>
      </x:c>
      <x:c r="AA1827" s="47" t="n">
        <x:v>2</x:v>
      </x:c>
      <x:c r="AB1827" s="68" t="n">
        <x:v>5</x:v>
      </x:c>
      <x:c r="AC1827" s="47" t="n">
        <x:v>3.99</x:v>
      </x:c>
      <x:c r="AD1827" s="47" t="n">
        <x:v>15.75</x:v>
      </x:c>
      <x:c r="AE1827" s="47" t="n">
        <x:v>51.98</x:v>
      </x:c>
      <x:c r="AF1827" s="68" t="n">
        <x:v>2.9</x:v>
      </x:c>
      <x:c r="AG1827" s="47" t="n">
        <x:v>3.5</x:v>
      </x:c>
      <x:c r="AH1827" s="68" t="n">
        <x:v>5</x:v>
      </x:c>
      <x:c r="AI1827" s="47" t="n">
        <x:v>45.95</x:v>
      </x:c>
      <x:c r="AJ1827" s="47" t="n">
        <x:v>292.05</x:v>
      </x:c>
      <x:c r="AK1827" s="48" t="n">
        <x:v>0.8640000000000001</x:v>
      </x:c>
      <x:c r="AL1827" s="32" t="str">
        <x:v>Insufficient specifications; use as a broad placeholder until a BOM or supplier match is available. Tariff and freight assumptions are illustrative and require current validation.</x:v>
      </x:c>
      <x:c r="AM1827" s="32" t="str">
        <x:v>Artists by trade, cultural anthropologists at heart, Lola Hats is a collective stomping ground for the love and legacy of beautiful headwear. For the summer 2015 collection, transverse geological boundaries and temperatures. This immense hat provides an unbeatable quantity of shade and a fun twist of poolside glamour. Color Straw/Periwinkle. 100% Raffia Straw. Made in U.S.A. Front Brim at 8.5", Back Brim at 15.5". Shop our collection of Lola.</x:v>
      </x:c>
      <x:c r="AN1827" s="32" t="str">
        <x:v>https://github.com/shopifypartners/shopify-product-csvs-and-images/blob/master/csv-files/fashion.csv</x:v>
      </x:c>
      <x:c r="AO1827" s="32" t="str">
        <x:v>2026-08-05-v2</x:v>
      </x:c>
    </x:row>
    <x:row r="1828">
      <x:c r="A1828" s="32" t="n">
        <x:v>1827</x:v>
      </x:c>
      <x:c r="B1828" s="32" t="str">
        <x:v>Shopify</x:v>
      </x:c>
      <x:c r="C1828" s="32" t="str">
        <x:v>Shopify Partners sample: fashion.csv</x:v>
      </x:c>
      <x:c r="D1828" s="32" t="str">
        <x:v>fashion.csv:sheer-button-up-blouse-in-ivory</x:v>
      </x:c>
      <x:c r="E1828" s="32" t="str"/>
      <x:c r="F1828" s="32" t="str">
        <x:v>Sheer Button-Up Blouse in Ivory</x:v>
      </x:c>
      <x:c r="G1828" s="32" t="str">
        <x:v>Harvey Faircloth</x:v>
      </x:c>
      <x:c r="H1828" s="32" t="str">
        <x:v>Harvey Faircloth</x:v>
      </x:c>
      <x:c r="I1828" s="47" t="n">
        <x:v>229.6</x:v>
      </x:c>
      <x:c r="J1828" s="32" t="str">
        <x:v>USD</x:v>
      </x:c>
      <x:c r="K1828" s="32" t="str">
        <x:v>1/5, button ups, cooloff, harvey faircloth, last, one, one6/11, SALE, Spring In Motion, ss15, tops, visible, WEEK02, woman, women's</x:v>
      </x:c>
      <x:c r="L1828" s="32" t="str">
        <x:v>women's button-ups</x:v>
      </x:c>
      <x:c r="M1828" s="67"/>
      <x:c r="N1828" s="32" t="str"/>
      <x:c r="O1828" s="32" t="str">
        <x:v>https://cdn.shopify.com/s/files/1/0923/8036/products/babyandco7.jpg?v=1443018208</x:v>
      </x:c>
      <x:c r="P1828" s="32" t="str"/>
      <x:c r="Q1828" s="32" t="str">
        <x:v>Estimated</x:v>
      </x:c>
      <x:c r="R1828" s="32" t="str">
        <x:v>Apparel</x:v>
      </x:c>
      <x:c r="S1828" s="32" t="str">
        <x:v>Button-down shirt or blouse</x:v>
      </x:c>
      <x:c r="T1828" s="32" t="str">
        <x:v>Platform product type: women's button-ups</x:v>
      </x:c>
      <x:c r="U1828" s="32" t="str">
        <x:v>Medium</x:v>
      </x:c>
      <x:c r="V1828" s="67" t="n">
        <x:v>500</x:v>
      </x:c>
      <x:c r="W1828" s="47" t="n">
        <x:v>5.4</x:v>
      </x:c>
      <x:c r="X1828" s="47" t="n">
        <x:v>10.12</x:v>
      </x:c>
      <x:c r="Y1828" s="47" t="n">
        <x:v>18.9</x:v>
      </x:c>
      <x:c r="Z1828" s="47" t="n">
        <x:v>0.6</x:v>
      </x:c>
      <x:c r="AA1828" s="47" t="n">
        <x:v>0.35</x:v>
      </x:c>
      <x:c r="AB1828" s="68" t="n">
        <x:v>10</x:v>
      </x:c>
      <x:c r="AC1828" s="47" t="n">
        <x:v>6.47</x:v>
      </x:c>
      <x:c r="AD1828" s="47" t="n">
        <x:v>12.18</x:v>
      </x:c>
      <x:c r="AE1828" s="47" t="n">
        <x:v>22.94</x:v>
      </x:c>
      <x:c r="AF1828" s="68" t="n">
        <x:v>2.9</x:v>
      </x:c>
      <x:c r="AG1828" s="47" t="n">
        <x:v>3.5</x:v>
      </x:c>
      <x:c r="AH1828" s="68" t="n">
        <x:v>5</x:v>
      </x:c>
      <x:c r="AI1828" s="47" t="n">
        <x:v>33.82</x:v>
      </x:c>
      <x:c r="AJ1828" s="47" t="n">
        <x:v>195.78</x:v>
      </x:c>
      <x:c r="AK1828" s="48" t="n">
        <x:v>0.853</x:v>
      </x:c>
      <x:c r="AL1828" s="32" t="str">
        <x:v>Fabric, pattern matching, buttons, and finishing drive variance. Modifiers: silk material. Tariff and freight assumptions are illustrative and require current validation.</x:v>
      </x:c>
      <x:c r="AM1828" s="32" t="str">
        <x:v>This is a demonstration store. You can purchase products like this from Baby &amp; Company These classic button-ups by Harvey Faircloth appeal to the sweet, and sassy. Peter Pan collar, covered buttons, and capped sleeves. Color Ivory. 100% Silk. Made in U.S.A. Ashley is wearing a Size 2.</x:v>
      </x:c>
      <x:c r="AN1828" s="32" t="str">
        <x:v>https://github.com/shopifypartners/shopify-product-csvs-and-images/blob/master/csv-files/fashion.csv</x:v>
      </x:c>
      <x:c r="AO1828" s="32" t="str">
        <x:v>2026-08-05-v2</x:v>
      </x:c>
    </x:row>
    <x:row r="1829">
      <x:c r="A1829" s="32" t="n">
        <x:v>1828</x:v>
      </x:c>
      <x:c r="B1829" s="32" t="str">
        <x:v>Shopify</x:v>
      </x:c>
      <x:c r="C1829" s="32" t="str">
        <x:v>Shopify Partners sample: fashion.csv</x:v>
      </x:c>
      <x:c r="D1829" s="32" t="str">
        <x:v>fashion.csv:sheer-button-up-blouse-in-pale-blue</x:v>
      </x:c>
      <x:c r="E1829" s="32" t="str"/>
      <x:c r="F1829" s="32" t="str">
        <x:v>Sheer Button-Up Blouse in Pale Blue</x:v>
      </x:c>
      <x:c r="G1829" s="32" t="str">
        <x:v>Harvey Faircloth</x:v>
      </x:c>
      <x:c r="H1829" s="32" t="str">
        <x:v>Harvey Faircloth</x:v>
      </x:c>
      <x:c r="I1829" s="47" t="n">
        <x:v>229.6</x:v>
      </x:c>
      <x:c r="J1829" s="32" t="str">
        <x:v>USD</x:v>
      </x:c>
      <x:c r="K1829" s="32" t="str">
        <x:v>1/5, button ups, harvey fairlcoth, SALE, Shot 5/14, spring5, spring8, ss15, tops, visible, WEEK02, woman, women's</x:v>
      </x:c>
      <x:c r="L1829" s="32" t="str">
        <x:v>women's button-ups</x:v>
      </x:c>
      <x:c r="M1829" s="67"/>
      <x:c r="N1829" s="32" t="str"/>
      <x:c r="O1829" s="32" t="str">
        <x:v>https://cdn.shopify.com/s/files/1/0923/8036/products/2015-05-14_Ashley_Look9_21684_21982.jpeg?v=1437070425</x:v>
      </x:c>
      <x:c r="P1829" s="32" t="str"/>
      <x:c r="Q1829" s="32" t="str">
        <x:v>Estimated</x:v>
      </x:c>
      <x:c r="R1829" s="32" t="str">
        <x:v>Apparel</x:v>
      </x:c>
      <x:c r="S1829" s="32" t="str">
        <x:v>Button-down shirt or blouse</x:v>
      </x:c>
      <x:c r="T1829" s="32" t="str">
        <x:v>Platform product type: women's button-ups</x:v>
      </x:c>
      <x:c r="U1829" s="32" t="str">
        <x:v>Medium</x:v>
      </x:c>
      <x:c r="V1829" s="67" t="n">
        <x:v>500</x:v>
      </x:c>
      <x:c r="W1829" s="47" t="n">
        <x:v>5.4</x:v>
      </x:c>
      <x:c r="X1829" s="47" t="n">
        <x:v>10.12</x:v>
      </x:c>
      <x:c r="Y1829" s="47" t="n">
        <x:v>18.9</x:v>
      </x:c>
      <x:c r="Z1829" s="47" t="n">
        <x:v>0.6</x:v>
      </x:c>
      <x:c r="AA1829" s="47" t="n">
        <x:v>0.35</x:v>
      </x:c>
      <x:c r="AB1829" s="68" t="n">
        <x:v>10</x:v>
      </x:c>
      <x:c r="AC1829" s="47" t="n">
        <x:v>6.47</x:v>
      </x:c>
      <x:c r="AD1829" s="47" t="n">
        <x:v>12.18</x:v>
      </x:c>
      <x:c r="AE1829" s="47" t="n">
        <x:v>22.94</x:v>
      </x:c>
      <x:c r="AF1829" s="68" t="n">
        <x:v>2.9</x:v>
      </x:c>
      <x:c r="AG1829" s="47" t="n">
        <x:v>3.5</x:v>
      </x:c>
      <x:c r="AH1829" s="68" t="n">
        <x:v>5</x:v>
      </x:c>
      <x:c r="AI1829" s="47" t="n">
        <x:v>33.82</x:v>
      </x:c>
      <x:c r="AJ1829" s="47" t="n">
        <x:v>195.78</x:v>
      </x:c>
      <x:c r="AK1829" s="48" t="n">
        <x:v>0.853</x:v>
      </x:c>
      <x:c r="AL1829" s="32" t="str">
        <x:v>Fabric, pattern matching, buttons, and finishing drive variance. Modifiers: silk material. Tariff and freight assumptions are illustrative and require current validation.</x:v>
      </x:c>
      <x:c r="AM1829" s="32" t="str">
        <x:v>This is a demonstration store. You can purchase products like this from Baby &amp; Company These classic button-ups by Harvey Faircloth appeal to the sweet, and sassy. Peter Pan collar, covered buttons, and capped sleeves. Color Pale Blue. 100% Silk. Made in U.S.A. ﻿Ashley is wearing a Size 4. ﻿Also available in Navy and Ivory . Shop our collection of Harvey Faircloth.</x:v>
      </x:c>
      <x:c r="AN1829" s="32" t="str">
        <x:v>https://github.com/shopifypartners/shopify-product-csvs-and-images/blob/master/csv-files/fashion.csv</x:v>
      </x:c>
      <x:c r="AO1829" s="32" t="str">
        <x:v>2026-08-05-v2</x:v>
      </x:c>
    </x:row>
    <x:row r="1830">
      <x:c r="A1830" s="32" t="n">
        <x:v>1829</x:v>
      </x:c>
      <x:c r="B1830" s="32" t="str">
        <x:v>Shopify</x:v>
      </x:c>
      <x:c r="C1830" s="32" t="str">
        <x:v>Shopify Partners sample: fashion.csv</x:v>
      </x:c>
      <x:c r="D1830" s="32" t="str">
        <x:v>fashion.csv:leather-bomber-jacket-in-dust</x:v>
      </x:c>
      <x:c r="E1830" s="32" t="str"/>
      <x:c r="F1830" s="32" t="str">
        <x:v>Leather Bomber Jacket in Dust</x:v>
      </x:c>
      <x:c r="G1830" s="32" t="str">
        <x:v>Giorgio Brato</x:v>
      </x:c>
      <x:c r="H1830" s="32" t="str">
        <x:v>Giorgio Brato</x:v>
      </x:c>
      <x:c r="I1830" s="47" t="n">
        <x:v>1146.6</x:v>
      </x:c>
      <x:c r="J1830" s="32" t="str">
        <x:v>USD</x:v>
      </x:c>
      <x:c r="K1830" s="32" t="str">
        <x:v>1/5, bomber, bounty, coats, giorgio brato, grey, jackets, leather, man, menluggage, newman, outerwear, SALE, Shot 4/3, ss15, stripesmen, visible, WEEK02</x:v>
      </x:c>
      <x:c r="L1830" s="32" t="str">
        <x:v>men's coats &amp; jackets</x:v>
      </x:c>
      <x:c r="M1830" s="67"/>
      <x:c r="N1830" s="32" t="str"/>
      <x:c r="O1830" s="32" t="str">
        <x:v>https://cdn.shopify.com/s/files/1/0923/8036/products/2015-04-03_Jake_Look_07_21693_18012.jpeg?v=1437070405</x:v>
      </x:c>
      <x:c r="P1830" s="32" t="str"/>
      <x:c r="Q1830" s="32" t="str">
        <x:v>Estimated</x:v>
      </x:c>
      <x:c r="R1830" s="32" t="str">
        <x:v>Apparel</x:v>
      </x:c>
      <x:c r="S1830" s="32" t="str">
        <x:v>Casual jacket or coat</x:v>
      </x:c>
      <x:c r="T1830" s="32" t="str">
        <x:v>Keyword/category match: jacket</x:v>
      </x:c>
      <x:c r="U1830" s="32" t="str">
        <x:v>Low</x:v>
      </x:c>
      <x:c r="V1830" s="67" t="n">
        <x:v>500</x:v>
      </x:c>
      <x:c r="W1830" s="47" t="n">
        <x:v>11.17</x:v>
      </x:c>
      <x:c r="X1830" s="47" t="n">
        <x:v>23.27</x:v>
      </x:c>
      <x:c r="Y1830" s="47" t="n">
        <x:v>51.2</x:v>
      </x:c>
      <x:c r="Z1830" s="47" t="n">
        <x:v>1.5</x:v>
      </x:c>
      <x:c r="AA1830" s="47" t="n">
        <x:v>2.5</x:v>
      </x:c>
      <x:c r="AB1830" s="68" t="n">
        <x:v>10</x:v>
      </x:c>
      <x:c r="AC1830" s="47" t="n">
        <x:v>14.16</x:v>
      </x:c>
      <x:c r="AD1830" s="47" t="n">
        <x:v>30</x:v>
      </x:c>
      <x:c r="AE1830" s="47" t="n">
        <x:v>66.22</x:v>
      </x:c>
      <x:c r="AF1830" s="68" t="n">
        <x:v>2.9</x:v>
      </x:c>
      <x:c r="AG1830" s="47" t="n">
        <x:v>3.5</x:v>
      </x:c>
      <x:c r="AH1830" s="68" t="n">
        <x:v>5</x:v>
      </x:c>
      <x:c r="AI1830" s="47" t="n">
        <x:v>124.08</x:v>
      </x:c>
      <x:c r="AJ1830" s="47" t="n">
        <x:v>1022.52</x:v>
      </x:c>
      <x:c r="AK1830" s="48" t="n">
        <x:v>0.892</x:v>
      </x:c>
      <x:c r="AL1830" s="32" t="str">
        <x:v>Shell, insulation, waterproofing, lining, and hardware dominate. Tariff and freight assumptions are illustrative and require current validation.</x:v>
      </x:c>
      <x:c r="AM1830" s="32" t="str">
        <x:v>This is a demonstration store. You can purchase products like this from Baby &amp; Company Giorgio Brato is the master of all things leather. With excellence in every touch, his collections are not only deservedly lasting, but beyond stylish. These pieces will transcend, forever. The Leather Bomber Jacket is an understated cool. Meant to last the wear and tear life brings. Color Dust. 100% Leather, 100% Linen. Made in Italy. Jacob is wearing an Italian 50. Shop our collection of Giorgio Brato.</x:v>
      </x:c>
      <x:c r="AN1830" s="32" t="str">
        <x:v>https://github.com/shopifypartners/shopify-product-csvs-and-images/blob/master/csv-files/fashion.csv</x:v>
      </x:c>
      <x:c r="AO1830" s="32" t="str">
        <x:v>2026-08-05-v2</x:v>
      </x:c>
    </x:row>
    <x:row r="1831">
      <x:c r="A1831" s="32" t="n">
        <x:v>1830</x:v>
      </x:c>
      <x:c r="B1831" s="32" t="str">
        <x:v>Shopify</x:v>
      </x:c>
      <x:c r="C1831" s="32" t="str">
        <x:v>Shopify Partners sample: fashion.csv</x:v>
      </x:c>
      <x:c r="D1831" s="32" t="str">
        <x:v>fashion.csv:skinny-stretch-jean-in-indigo</x:v>
      </x:c>
      <x:c r="E1831" s="32" t="str"/>
      <x:c r="F1831" s="32" t="str">
        <x:v>Skinny Stretch Jean in Indigo</x:v>
      </x:c>
      <x:c r="G1831" s="32" t="str">
        <x:v>Jean Shop NY</x:v>
      </x:c>
      <x:c r="H1831" s="32" t="str">
        <x:v>Jean Shop NY</x:v>
      </x:c>
      <x:c r="I1831" s="47" t="n">
        <x:v>328</x:v>
      </x:c>
      <x:c r="J1831" s="32" t="str">
        <x:v>USD</x:v>
      </x:c>
      <x:c r="K1831" s="32" t="str">
        <x:v>1/5, arrivals, AW15, bottoms, denim, jean shop, jeans, pants, Signature, visible, WEEK02, woman, women's</x:v>
      </x:c>
      <x:c r="L1831" s="32" t="str">
        <x:v>women's denim</x:v>
      </x:c>
      <x:c r="M1831" s="67"/>
      <x:c r="N1831" s="32" t="str"/>
      <x:c r="O1831" s="32" t="str">
        <x:v>https://cdn.shopify.com/s/files/1/0923/8036/products/01182015_ASHLEY_Look26_21695_1629.jpeg?v=1437070397</x:v>
      </x:c>
      <x:c r="P1831" s="32" t="str"/>
      <x:c r="Q1831" s="32" t="str">
        <x:v>Estimated</x:v>
      </x:c>
      <x:c r="R1831" s="32" t="str">
        <x:v>Apparel</x:v>
      </x:c>
      <x:c r="S1831" s="32" t="str">
        <x:v>Denim jeans</x:v>
      </x:c>
      <x:c r="T1831" s="32" t="str">
        <x:v>Keyword/category match: jeans</x:v>
      </x:c>
      <x:c r="U1831" s="32" t="str">
        <x:v>Medium</x:v>
      </x:c>
      <x:c r="V1831" s="67" t="n">
        <x:v>500</x:v>
      </x:c>
      <x:c r="W1831" s="47" t="n">
        <x:v>7</x:v>
      </x:c>
      <x:c r="X1831" s="47" t="n">
        <x:v>13</x:v>
      </x:c>
      <x:c r="Y1831" s="47" t="n">
        <x:v>25</x:v>
      </x:c>
      <x:c r="Z1831" s="47" t="n">
        <x:v>0.9</x:v>
      </x:c>
      <x:c r="AA1831" s="47" t="n">
        <x:v>0.9</x:v>
      </x:c>
      <x:c r="AB1831" s="68" t="n">
        <x:v>10</x:v>
      </x:c>
      <x:c r="AC1831" s="47" t="n">
        <x:v>8.69</x:v>
      </x:c>
      <x:c r="AD1831" s="47" t="n">
        <x:v>16.28</x:v>
      </x:c>
      <x:c r="AE1831" s="47" t="n">
        <x:v>31.68</x:v>
      </x:c>
      <x:c r="AF1831" s="68" t="n">
        <x:v>2.9</x:v>
      </x:c>
      <x:c r="AG1831" s="47" t="n">
        <x:v>3.5</x:v>
      </x:c>
      <x:c r="AH1831" s="68" t="n">
        <x:v>5</x:v>
      </x:c>
      <x:c r="AI1831" s="47" t="n">
        <x:v>45.69</x:v>
      </x:c>
      <x:c r="AJ1831" s="47" t="n">
        <x:v>282.31</x:v>
      </x:c>
      <x:c r="AK1831" s="48" t="n">
        <x:v>0.861</x:v>
      </x:c>
      <x:c r="AL1831" s="32" t="str">
        <x:v>Denim weight, wash processes, and hardware affect cost. Tariff and freight assumptions are illustrative and require current validation.</x:v>
      </x:c>
      <x:c r="AM1831" s="32" t="str">
        <x:v>This is a demonstration store. You can purchase products like this from Baby &amp; Company All American denim brand Jean Shop NY celebrates quality and cut in a classic blue-jean. Skinny to slim fit, these jeans embrace the wearer's form. Front pockets with single coin pocket, back pockets. Single button with zip fly closure at center front. Color Indigo. 98% Cotton, 2% Lycra. Made in U.S.A. Ashley is wearing a Size 26.</x:v>
      </x:c>
      <x:c r="AN1831" s="32" t="str">
        <x:v>https://github.com/shopifypartners/shopify-product-csvs-and-images/blob/master/csv-files/fashion.csv</x:v>
      </x:c>
      <x:c r="AO1831" s="32" t="str">
        <x:v>2026-08-05-v2</x:v>
      </x:c>
    </x:row>
    <x:row r="1832">
      <x:c r="A1832" s="32" t="n">
        <x:v>1831</x:v>
      </x:c>
      <x:c r="B1832" s="32" t="str">
        <x:v>Shopify</x:v>
      </x:c>
      <x:c r="C1832" s="32" t="str">
        <x:v>Shopify Partners sample: fashion.csv</x:v>
      </x:c>
      <x:c r="D1832" s="32" t="str">
        <x:v>fashion.csv:slim-fit-jean-in-indigo</x:v>
      </x:c>
      <x:c r="E1832" s="32" t="str"/>
      <x:c r="F1832" s="32" t="str">
        <x:v>Slim Fit Jean in Indigo</x:v>
      </x:c>
      <x:c r="G1832" s="32" t="str">
        <x:v>Jean Shop NY</x:v>
      </x:c>
      <x:c r="H1832" s="32" t="str">
        <x:v>Jean Shop NY</x:v>
      </x:c>
      <x:c r="I1832" s="47" t="n">
        <x:v>378</x:v>
      </x:c>
      <x:c r="J1832" s="32" t="str">
        <x:v>USD</x:v>
      </x:c>
      <x:c r="K1832" s="32" t="str">
        <x:v>1/5, AW15, bottoms, denim, jean, jean shop, man, newman, pants, Signature, visible, WEEK02</x:v>
      </x:c>
      <x:c r="L1832" s="32" t="str">
        <x:v>men's denim</x:v>
      </x:c>
      <x:c r="M1832" s="67"/>
      <x:c r="N1832" s="32" t="str"/>
      <x:c r="O1832" s="32" t="str">
        <x:v>https://cdn.shopify.com/s/files/1/0923/8036/products/1-26-15_Addis_Look_18_21697_1027.jpeg?v=1437070388</x:v>
      </x:c>
      <x:c r="P1832" s="32" t="str"/>
      <x:c r="Q1832" s="32" t="str">
        <x:v>Estimated</x:v>
      </x:c>
      <x:c r="R1832" s="32" t="str">
        <x:v>Apparel</x:v>
      </x:c>
      <x:c r="S1832" s="32" t="str">
        <x:v>Denim jeans</x:v>
      </x:c>
      <x:c r="T1832" s="32" t="str">
        <x:v>Keyword/category match: jeans</x:v>
      </x:c>
      <x:c r="U1832" s="32" t="str">
        <x:v>Medium</x:v>
      </x:c>
      <x:c r="V1832" s="67" t="n">
        <x:v>500</x:v>
      </x:c>
      <x:c r="W1832" s="47" t="n">
        <x:v>7</x:v>
      </x:c>
      <x:c r="X1832" s="47" t="n">
        <x:v>13</x:v>
      </x:c>
      <x:c r="Y1832" s="47" t="n">
        <x:v>25</x:v>
      </x:c>
      <x:c r="Z1832" s="47" t="n">
        <x:v>0.9</x:v>
      </x:c>
      <x:c r="AA1832" s="47" t="n">
        <x:v>0.9</x:v>
      </x:c>
      <x:c r="AB1832" s="68" t="n">
        <x:v>10</x:v>
      </x:c>
      <x:c r="AC1832" s="47" t="n">
        <x:v>8.69</x:v>
      </x:c>
      <x:c r="AD1832" s="47" t="n">
        <x:v>16.28</x:v>
      </x:c>
      <x:c r="AE1832" s="47" t="n">
        <x:v>31.68</x:v>
      </x:c>
      <x:c r="AF1832" s="68" t="n">
        <x:v>2.9</x:v>
      </x:c>
      <x:c r="AG1832" s="47" t="n">
        <x:v>3.5</x:v>
      </x:c>
      <x:c r="AH1832" s="68" t="n">
        <x:v>5</x:v>
      </x:c>
      <x:c r="AI1832" s="47" t="n">
        <x:v>49.64</x:v>
      </x:c>
      <x:c r="AJ1832" s="47" t="n">
        <x:v>328.36</x:v>
      </x:c>
      <x:c r="AK1832" s="48" t="n">
        <x:v>0.8690000000000001</x:v>
      </x:c>
      <x:c r="AL1832" s="32" t="str">
        <x:v>Denim weight, wash processes, and hardware affect cost. Tariff and freight assumptions are illustrative and require current validation.</x:v>
      </x:c>
      <x:c r="AM1832" s="32" t="str">
        <x:v>This is a demonstration store. You can purchase products like this from Baby &amp; Company Made in America denim from the Jean Shop NY celebrate quality and cut. Slim fitting, these jeans embrace natural forms. Front pockets with single coin pocket, back pockets. Single button with zip fly closure at center front. Color Indigo. 100% Cotton. Made in U.S.A. Addis is wearing a 32.</x:v>
      </x:c>
      <x:c r="AN1832" s="32" t="str">
        <x:v>https://github.com/shopifypartners/shopify-product-csvs-and-images/blob/master/csv-files/fashion.csv</x:v>
      </x:c>
      <x:c r="AO1832" s="32" t="str">
        <x:v>2026-08-05-v2</x:v>
      </x:c>
    </x:row>
    <x:row r="1833">
      <x:c r="A1833" s="32" t="n">
        <x:v>1832</x:v>
      </x:c>
      <x:c r="B1833" s="32" t="str">
        <x:v>Shopify</x:v>
      </x:c>
      <x:c r="C1833" s="32" t="str">
        <x:v>Shopify Partners sample: fashion.csv</x:v>
      </x:c>
      <x:c r="D1833" s="32" t="str">
        <x:v>fashion.csv:jacket-in-black</x:v>
      </x:c>
      <x:c r="E1833" s="32" t="str"/>
      <x:c r="F1833" s="32" t="str">
        <x:v>Sharp Blazer</x:v>
      </x:c>
      <x:c r="G1833" s="32" t="str">
        <x:v>Sage de Cret</x:v>
      </x:c>
      <x:c r="H1833" s="32" t="str">
        <x:v>Sage de Cret</x:v>
      </x:c>
      <x:c r="I1833" s="47" t="n">
        <x:v>698</x:v>
      </x:c>
      <x:c r="J1833" s="32" t="str">
        <x:v>USD</x:v>
      </x:c>
      <x:c r="K1833" s="32" t="str">
        <x:v>03/06, AW15, black, blazers, bounty, coats, jackets, man, newman, outerwear, sage de cret, Shot 3/30, signature, WEEK12</x:v>
      </x:c>
      <x:c r="L1833" s="32" t="str">
        <x:v>men's coats &amp; jackets</x:v>
      </x:c>
      <x:c r="M1833" s="67"/>
      <x:c r="N1833" s="32" t="str"/>
      <x:c r="O1833" s="32" t="str">
        <x:v>https://cdn.shopify.com/s/files/1/0923/8036/products/2015-03-30_Jake_Look_15_21702_16508_39dc4c6e-d592-4c19-940f-e5781934c7ff.jpeg?v=1437070380</x:v>
      </x:c>
      <x:c r="P1833" s="32" t="str"/>
      <x:c r="Q1833" s="32" t="str">
        <x:v>Estimated</x:v>
      </x:c>
      <x:c r="R1833" s="32" t="str">
        <x:v>Apparel</x:v>
      </x:c>
      <x:c r="S1833" s="32" t="str">
        <x:v>Casual jacket or coat</x:v>
      </x:c>
      <x:c r="T1833" s="32" t="str">
        <x:v>Keyword/category match: jacket</x:v>
      </x:c>
      <x:c r="U1833" s="32" t="str">
        <x:v>Low</x:v>
      </x:c>
      <x:c r="V1833" s="67" t="n">
        <x:v>500</x:v>
      </x:c>
      <x:c r="W1833" s="47" t="n">
        <x:v>11.17</x:v>
      </x:c>
      <x:c r="X1833" s="47" t="n">
        <x:v>23.27</x:v>
      </x:c>
      <x:c r="Y1833" s="47" t="n">
        <x:v>51.2</x:v>
      </x:c>
      <x:c r="Z1833" s="47" t="n">
        <x:v>1.5</x:v>
      </x:c>
      <x:c r="AA1833" s="47" t="n">
        <x:v>2.5</x:v>
      </x:c>
      <x:c r="AB1833" s="68" t="n">
        <x:v>10</x:v>
      </x:c>
      <x:c r="AC1833" s="47" t="n">
        <x:v>14.16</x:v>
      </x:c>
      <x:c r="AD1833" s="47" t="n">
        <x:v>30</x:v>
      </x:c>
      <x:c r="AE1833" s="47" t="n">
        <x:v>66.22</x:v>
      </x:c>
      <x:c r="AF1833" s="68" t="n">
        <x:v>2.9</x:v>
      </x:c>
      <x:c r="AG1833" s="47" t="n">
        <x:v>3.5</x:v>
      </x:c>
      <x:c r="AH1833" s="68" t="n">
        <x:v>5</x:v>
      </x:c>
      <x:c r="AI1833" s="47" t="n">
        <x:v>88.64</x:v>
      </x:c>
      <x:c r="AJ1833" s="47" t="n">
        <x:v>609.36</x:v>
      </x:c>
      <x:c r="AK1833" s="48" t="n">
        <x:v>0.873</x:v>
      </x:c>
      <x:c r="AL1833" s="32" t="str">
        <x:v>Shell, insulation, waterproofing, lining, and hardware dominate. Tariff and freight assumptions are illustrative and require current validation.</x:v>
      </x:c>
      <x:c r="AM1833" s="32" t="str">
        <x:v>This is a demonstration store. You can purchase products like this from Baby &amp; Company The Sharp Blazer finishes cleanly with stretch in the body. Two button closure at front. Lining. Three exterior pockets at front. Sage de Cret. Color Black. 100% Polyester. Made in Japan. ﻿Jacob is wearing a Large. Shop our collection of Sage de Cr ê t.</x:v>
      </x:c>
      <x:c r="AN1833" s="32" t="str">
        <x:v>https://github.com/shopifypartners/shopify-product-csvs-and-images/blob/master/csv-files/fashion.csv</x:v>
      </x:c>
      <x:c r="AO1833" s="32" t="str">
        <x:v>2026-08-05-v2</x:v>
      </x:c>
    </x:row>
    <x:row r="1834">
      <x:c r="A1834" s="32" t="n">
        <x:v>1833</x:v>
      </x:c>
      <x:c r="B1834" s="32" t="str">
        <x:v>Shopify</x:v>
      </x:c>
      <x:c r="C1834" s="32" t="str">
        <x:v>Shopify Partners sample: fashion.csv</x:v>
      </x:c>
      <x:c r="D1834" s="32" t="str">
        <x:v>fashion.csv:blouse-jacket-in-black</x:v>
      </x:c>
      <x:c r="E1834" s="32" t="str"/>
      <x:c r="F1834" s="32" t="str">
        <x:v>Zipper Jacket</x:v>
      </x:c>
      <x:c r="G1834" s="32" t="str">
        <x:v>Sage de Cret</x:v>
      </x:c>
      <x:c r="H1834" s="32" t="str">
        <x:v>Sage de Cret</x:v>
      </x:c>
      <x:c r="I1834" s="47" t="n">
        <x:v>788</x:v>
      </x:c>
      <x:c r="J1834" s="32" t="str">
        <x:v>USD</x:v>
      </x:c>
      <x:c r="K1834" s="32" t="str">
        <x:v>AW15, black, bounty, coats, jackets, man, newman, outerwear, sage de cret, Shot 3/30, signature, WEEK12</x:v>
      </x:c>
      <x:c r="L1834" s="32" t="str">
        <x:v>men's coats &amp; jackets</x:v>
      </x:c>
      <x:c r="M1834" s="67"/>
      <x:c r="N1834" s="32" t="str"/>
      <x:c r="O1834" s="32" t="str">
        <x:v>https://cdn.shopify.com/s/files/1/0923/8036/products/2015-03-30_Jake_Look_04_21706_16389.jpeg?v=1437070372</x:v>
      </x:c>
      <x:c r="P1834" s="32" t="str"/>
      <x:c r="Q1834" s="32" t="str">
        <x:v>Estimated</x:v>
      </x:c>
      <x:c r="R1834" s="32" t="str">
        <x:v>Apparel</x:v>
      </x:c>
      <x:c r="S1834" s="32" t="str">
        <x:v>Casual jacket or coat</x:v>
      </x:c>
      <x:c r="T1834" s="32" t="str">
        <x:v>Keyword/category match: jacket</x:v>
      </x:c>
      <x:c r="U1834" s="32" t="str">
        <x:v>Low</x:v>
      </x:c>
      <x:c r="V1834" s="67" t="n">
        <x:v>500</x:v>
      </x:c>
      <x:c r="W1834" s="47" t="n">
        <x:v>11.17</x:v>
      </x:c>
      <x:c r="X1834" s="47" t="n">
        <x:v>23.27</x:v>
      </x:c>
      <x:c r="Y1834" s="47" t="n">
        <x:v>51.2</x:v>
      </x:c>
      <x:c r="Z1834" s="47" t="n">
        <x:v>1.5</x:v>
      </x:c>
      <x:c r="AA1834" s="47" t="n">
        <x:v>2.5</x:v>
      </x:c>
      <x:c r="AB1834" s="68" t="n">
        <x:v>10</x:v>
      </x:c>
      <x:c r="AC1834" s="47" t="n">
        <x:v>14.16</x:v>
      </x:c>
      <x:c r="AD1834" s="47" t="n">
        <x:v>30</x:v>
      </x:c>
      <x:c r="AE1834" s="47" t="n">
        <x:v>66.22</x:v>
      </x:c>
      <x:c r="AF1834" s="68" t="n">
        <x:v>2.9</x:v>
      </x:c>
      <x:c r="AG1834" s="47" t="n">
        <x:v>3.5</x:v>
      </x:c>
      <x:c r="AH1834" s="68" t="n">
        <x:v>5</x:v>
      </x:c>
      <x:c r="AI1834" s="47" t="n">
        <x:v>95.75</x:v>
      </x:c>
      <x:c r="AJ1834" s="47" t="n">
        <x:v>692.25</x:v>
      </x:c>
      <x:c r="AK1834" s="48" t="n">
        <x:v>0.878</x:v>
      </x:c>
      <x:c r="AL1834" s="32" t="str">
        <x:v>Shell, insulation, waterproofing, lining, and hardware dominate. Tariff and freight assumptions are illustrative and require current validation.</x:v>
      </x:c>
      <x:c r="AM1834" s="32" t="str">
        <x:v>This is a demonstration store. You can purchase products like this from Baby &amp; Company The Zipper Jacket is a slim fit with an army aesthetic. Covered button placket at front. Two exterior zip pockets, side angle pockets at front. Mesh Lining. Sage di Cret. Color Black. 100% Polyester. Made in Japan. Jacob is wearing a Large. Also available in Olive . Shop our collection of Sage de Cr ê t.</x:v>
      </x:c>
      <x:c r="AN1834" s="32" t="str">
        <x:v>https://github.com/shopifypartners/shopify-product-csvs-and-images/blob/master/csv-files/fashion.csv</x:v>
      </x:c>
      <x:c r="AO1834" s="32" t="str">
        <x:v>2026-08-05-v2</x:v>
      </x:c>
    </x:row>
    <x:row r="1835">
      <x:c r="A1835" s="32" t="n">
        <x:v>1834</x:v>
      </x:c>
      <x:c r="B1835" s="32" t="str">
        <x:v>Shopify</x:v>
      </x:c>
      <x:c r="C1835" s="32" t="str">
        <x:v>Shopify Partners sample: fashion.csv</x:v>
      </x:c>
      <x:c r="D1835" s="32" t="str">
        <x:v>fashion.csv:pant-in-khaki</x:v>
      </x:c>
      <x:c r="E1835" s="32" t="str"/>
      <x:c r="F1835" s="32" t="str">
        <x:v>Dress Pant</x:v>
      </x:c>
      <x:c r="G1835" s="32" t="str">
        <x:v>Sage de Cret</x:v>
      </x:c>
      <x:c r="H1835" s="32" t="str">
        <x:v>Sage de Cret</x:v>
      </x:c>
      <x:c r="I1835" s="47" t="n">
        <x:v>428</x:v>
      </x:c>
      <x:c r="J1835" s="32" t="str">
        <x:v>USD</x:v>
      </x:c>
      <x:c r="K1835" s="32" t="str">
        <x:v>03/06, AW15, black, bottoms, bounty, man, newman, pants, sage de cret, Shot 3/30, signature, trousers, WEEK12</x:v>
      </x:c>
      <x:c r="L1835" s="32" t="str">
        <x:v>Men's Pants</x:v>
      </x:c>
      <x:c r="M1835" s="67"/>
      <x:c r="N1835" s="32" t="str"/>
      <x:c r="O1835" s="32" t="str">
        <x:v>https://cdn.shopify.com/s/files/1/0923/8036/products/2015-03-30_Jake_Look_01_21771_16369.jpeg?v=1437070363</x:v>
      </x:c>
      <x:c r="P1835" s="32" t="str"/>
      <x:c r="Q1835" s="32" t="str">
        <x:v>Estimated</x:v>
      </x:c>
      <x:c r="R1835" s="32" t="str">
        <x:v>Apparel</x:v>
      </x:c>
      <x:c r="S1835" s="32" t="str">
        <x:v>Pants or trousers</x:v>
      </x:c>
      <x:c r="T1835" s="32" t="str">
        <x:v>Platform product type: Men's Pants</x:v>
      </x:c>
      <x:c r="U1835" s="32" t="str">
        <x:v>Medium</x:v>
      </x:c>
      <x:c r="V1835" s="67" t="n">
        <x:v>500</x:v>
      </x:c>
      <x:c r="W1835" s="47" t="n">
        <x:v>5</x:v>
      </x:c>
      <x:c r="X1835" s="47" t="n">
        <x:v>9</x:v>
      </x:c>
      <x:c r="Y1835" s="47" t="n">
        <x:v>18</x:v>
      </x:c>
      <x:c r="Z1835" s="47" t="n">
        <x:v>0.7</x:v>
      </x:c>
      <x:c r="AA1835" s="47" t="n">
        <x:v>0.65</x:v>
      </x:c>
      <x:c r="AB1835" s="68" t="n">
        <x:v>10</x:v>
      </x:c>
      <x:c r="AC1835" s="47" t="n">
        <x:v>6.21</x:v>
      </x:c>
      <x:c r="AD1835" s="47" t="n">
        <x:v>11.38</x:v>
      </x:c>
      <x:c r="AE1835" s="47" t="n">
        <x:v>22.88</x:v>
      </x:c>
      <x:c r="AF1835" s="68" t="n">
        <x:v>2.9</x:v>
      </x:c>
      <x:c r="AG1835" s="47" t="n">
        <x:v>3.5</x:v>
      </x:c>
      <x:c r="AH1835" s="68" t="n">
        <x:v>5</x:v>
      </x:c>
      <x:c r="AI1835" s="47" t="n">
        <x:v>48.7</x:v>
      </x:c>
      <x:c r="AJ1835" s="47" t="n">
        <x:v>379.3</x:v>
      </x:c>
      <x:c r="AK1835" s="48" t="n">
        <x:v>0.8859999999999999</x:v>
      </x:c>
      <x:c r="AL1835" s="32" t="str">
        <x:v>Fabric, construction, wash, and hardware affect cost. Tariff and freight assumptions are illustrative and require current validation.</x:v>
      </x:c>
      <x:c r="AM1835" s="32" t="str">
        <x:v>This is a demonstration store. You can purchase products like this from Baby &amp; Company The Dress Pant is a slim fitting leg with stretch. Single button closure with zip fly. Four exterior pockets. Sage de Cret. Color Black. 100% Polyester. Made in Japan. Jacob is wearing a Medium.</x:v>
      </x:c>
      <x:c r="AN1835" s="32" t="str">
        <x:v>https://github.com/shopifypartners/shopify-product-csvs-and-images/blob/master/csv-files/fashion.csv</x:v>
      </x:c>
      <x:c r="AO1835" s="32" t="str">
        <x:v>2026-08-05-v2</x:v>
      </x:c>
    </x:row>
    <x:row r="1836">
      <x:c r="A1836" s="32" t="n">
        <x:v>1835</x:v>
      </x:c>
      <x:c r="B1836" s="32" t="str">
        <x:v>Shopify</x:v>
      </x:c>
      <x:c r="C1836" s="32" t="str">
        <x:v>Shopify Partners sample: fashion.csv</x:v>
      </x:c>
      <x:c r="D1836" s="32" t="str">
        <x:v>fashion.csv:pocket-pant-in-khaki</x:v>
      </x:c>
      <x:c r="E1836" s="32" t="str"/>
      <x:c r="F1836" s="32" t="str">
        <x:v>Cargo Pant</x:v>
      </x:c>
      <x:c r="G1836" s="32" t="str">
        <x:v>Sage de Cret</x:v>
      </x:c>
      <x:c r="H1836" s="32" t="str">
        <x:v>Sage de Cret</x:v>
      </x:c>
      <x:c r="I1836" s="47" t="n">
        <x:v>278.6</x:v>
      </x:c>
      <x:c r="J1836" s="32" t="str">
        <x:v>USD</x:v>
      </x:c>
      <x:c r="K1836" s="32" t="str">
        <x:v>bottoms, bounty, man, newman, olive, pants, sage de cret, SALE, Shot 3/30, ss15, WEEK12</x:v>
      </x:c>
      <x:c r="L1836" s="32" t="str">
        <x:v>Men's Pants</x:v>
      </x:c>
      <x:c r="M1836" s="67"/>
      <x:c r="N1836" s="32" t="str"/>
      <x:c r="O1836" s="32" t="str">
        <x:v>https://cdn.shopify.com/s/files/1/0923/8036/products/2015-03-30_Jake_Look_06_21714_16413.jpeg?v=1437070356</x:v>
      </x:c>
      <x:c r="P1836" s="32" t="str"/>
      <x:c r="Q1836" s="32" t="str">
        <x:v>Estimated</x:v>
      </x:c>
      <x:c r="R1836" s="32" t="str">
        <x:v>Apparel</x:v>
      </x:c>
      <x:c r="S1836" s="32" t="str">
        <x:v>Pants or trousers</x:v>
      </x:c>
      <x:c r="T1836" s="32" t="str">
        <x:v>Platform product type: Men's Pants</x:v>
      </x:c>
      <x:c r="U1836" s="32" t="str">
        <x:v>Medium</x:v>
      </x:c>
      <x:c r="V1836" s="67" t="n">
        <x:v>500</x:v>
      </x:c>
      <x:c r="W1836" s="47" t="n">
        <x:v>5</x:v>
      </x:c>
      <x:c r="X1836" s="47" t="n">
        <x:v>9</x:v>
      </x:c>
      <x:c r="Y1836" s="47" t="n">
        <x:v>18</x:v>
      </x:c>
      <x:c r="Z1836" s="47" t="n">
        <x:v>0.7</x:v>
      </x:c>
      <x:c r="AA1836" s="47" t="n">
        <x:v>0.65</x:v>
      </x:c>
      <x:c r="AB1836" s="68" t="n">
        <x:v>10</x:v>
      </x:c>
      <x:c r="AC1836" s="47" t="n">
        <x:v>6.21</x:v>
      </x:c>
      <x:c r="AD1836" s="47" t="n">
        <x:v>11.38</x:v>
      </x:c>
      <x:c r="AE1836" s="47" t="n">
        <x:v>22.88</x:v>
      </x:c>
      <x:c r="AF1836" s="68" t="n">
        <x:v>2.9</x:v>
      </x:c>
      <x:c r="AG1836" s="47" t="n">
        <x:v>3.5</x:v>
      </x:c>
      <x:c r="AH1836" s="68" t="n">
        <x:v>5</x:v>
      </x:c>
      <x:c r="AI1836" s="47" t="n">
        <x:v>36.89</x:v>
      </x:c>
      <x:c r="AJ1836" s="47" t="n">
        <x:v>241.71</x:v>
      </x:c>
      <x:c r="AK1836" s="48" t="n">
        <x:v>0.868</x:v>
      </x:c>
      <x:c r="AL1836" s="32" t="str">
        <x:v>Fabric, construction, wash, and hardware affect cost. Tariff and freight assumptions are illustrative and require current validation.</x:v>
      </x:c>
      <x:c r="AM1836" s="32" t="str">
        <x:v>The Cargo Pant by Sage de Cret presents flexibility in fit while classism in shape. Single button closure with zip fly at front with elastic waistband for ease. Four exterior pockets. Color Olive. 100% Polyester. Made in Japan. Jacob is wearing a Large.</x:v>
      </x:c>
      <x:c r="AN1836" s="32" t="str">
        <x:v>https://github.com/shopifypartners/shopify-product-csvs-and-images/blob/master/csv-files/fashion.csv</x:v>
      </x:c>
      <x:c r="AO1836" s="32" t="str">
        <x:v>2026-08-05-v2</x:v>
      </x:c>
    </x:row>
    <x:row r="1837">
      <x:c r="A1837" s="32" t="n">
        <x:v>1836</x:v>
      </x:c>
      <x:c r="B1837" s="32" t="str">
        <x:v>Shopify</x:v>
      </x:c>
      <x:c r="C1837" s="32" t="str">
        <x:v>Shopify Partners sample: fashion.csv</x:v>
      </x:c>
      <x:c r="D1837" s="32" t="str">
        <x:v>fashion.csv:blouse-jacket-in-khaki</x:v>
      </x:c>
      <x:c r="E1837" s="32" t="str"/>
      <x:c r="F1837" s="32" t="str">
        <x:v>Zipper Jacket</x:v>
      </x:c>
      <x:c r="G1837" s="32" t="str">
        <x:v>Sage de Cret</x:v>
      </x:c>
      <x:c r="H1837" s="32" t="str">
        <x:v>Sage de Cret</x:v>
      </x:c>
      <x:c r="I1837" s="47" t="n">
        <x:v>788</x:v>
      </x:c>
      <x:c r="J1837" s="32" t="str">
        <x:v>USD</x:v>
      </x:c>
      <x:c r="K1837" s="32" t="str">
        <x:v>03/06, AW15, bounty, coats, jackets, man, newman, olive, outerwear, sage de cret, Shot 3/30, signature, stripesmen, WEEK12</x:v>
      </x:c>
      <x:c r="L1837" s="32" t="str">
        <x:v>men's coats &amp; jackets</x:v>
      </x:c>
      <x:c r="M1837" s="67"/>
      <x:c r="N1837" s="32" t="str"/>
      <x:c r="O1837" s="32" t="str">
        <x:v>https://cdn.shopify.com/s/files/1/0923/8036/products/2015-03-30_Jake_Look_01_21718_16348.jpeg?v=1437070347</x:v>
      </x:c>
      <x:c r="P1837" s="32" t="str"/>
      <x:c r="Q1837" s="32" t="str">
        <x:v>Estimated</x:v>
      </x:c>
      <x:c r="R1837" s="32" t="str">
        <x:v>Apparel</x:v>
      </x:c>
      <x:c r="S1837" s="32" t="str">
        <x:v>Casual jacket or coat</x:v>
      </x:c>
      <x:c r="T1837" s="32" t="str">
        <x:v>Keyword/category match: jacket</x:v>
      </x:c>
      <x:c r="U1837" s="32" t="str">
        <x:v>Low</x:v>
      </x:c>
      <x:c r="V1837" s="67" t="n">
        <x:v>500</x:v>
      </x:c>
      <x:c r="W1837" s="47" t="n">
        <x:v>11.17</x:v>
      </x:c>
      <x:c r="X1837" s="47" t="n">
        <x:v>23.27</x:v>
      </x:c>
      <x:c r="Y1837" s="47" t="n">
        <x:v>51.2</x:v>
      </x:c>
      <x:c r="Z1837" s="47" t="n">
        <x:v>1.5</x:v>
      </x:c>
      <x:c r="AA1837" s="47" t="n">
        <x:v>2.5</x:v>
      </x:c>
      <x:c r="AB1837" s="68" t="n">
        <x:v>10</x:v>
      </x:c>
      <x:c r="AC1837" s="47" t="n">
        <x:v>14.16</x:v>
      </x:c>
      <x:c r="AD1837" s="47" t="n">
        <x:v>30</x:v>
      </x:c>
      <x:c r="AE1837" s="47" t="n">
        <x:v>66.22</x:v>
      </x:c>
      <x:c r="AF1837" s="68" t="n">
        <x:v>2.9</x:v>
      </x:c>
      <x:c r="AG1837" s="47" t="n">
        <x:v>3.5</x:v>
      </x:c>
      <x:c r="AH1837" s="68" t="n">
        <x:v>5</x:v>
      </x:c>
      <x:c r="AI1837" s="47" t="n">
        <x:v>95.75</x:v>
      </x:c>
      <x:c r="AJ1837" s="47" t="n">
        <x:v>692.25</x:v>
      </x:c>
      <x:c r="AK1837" s="48" t="n">
        <x:v>0.878</x:v>
      </x:c>
      <x:c r="AL1837" s="32" t="str">
        <x:v>Shell, insulation, waterproofing, lining, and hardware dominate. Tariff and freight assumptions are illustrative and require current validation.</x:v>
      </x:c>
      <x:c r="AM1837" s="32" t="str">
        <x:v>This is a demonstration store. You can purchase products like this from Baby &amp; Company Sage de Cret is a menswear label made for men, and made to be worn as however they see fit. Paying homage to the vibrant tradition of menswear, their pieces are unconstrained by convention. The Zipper Jacket is a slim fit with an army aesthetic. Covered button placket at front. Two exterior zip pockets, side angle pockets at front. Mesh Lining. Color Olive. 100% Polyester. Made in Japan. Jacob is wearing a Lar</x:v>
      </x:c>
      <x:c r="AN1837" s="32" t="str">
        <x:v>https://github.com/shopifypartners/shopify-product-csvs-and-images/blob/master/csv-files/fashion.csv</x:v>
      </x:c>
      <x:c r="AO1837" s="32" t="str">
        <x:v>2026-08-05-v2</x:v>
      </x:c>
    </x:row>
    <x:row r="1838">
      <x:c r="A1838" s="32" t="n">
        <x:v>1837</x:v>
      </x:c>
      <x:c r="B1838" s="32" t="str">
        <x:v>Shopify</x:v>
      </x:c>
      <x:c r="C1838" s="32" t="str">
        <x:v>Shopify Partners sample: fashion.csv</x:v>
      </x:c>
      <x:c r="D1838" s="32" t="str">
        <x:v>fashion.csv:pocket-pant-in-black</x:v>
      </x:c>
      <x:c r="E1838" s="32" t="str"/>
      <x:c r="F1838" s="32" t="str">
        <x:v>Cargo Pant</x:v>
      </x:c>
      <x:c r="G1838" s="32" t="str">
        <x:v>Sage de Cret</x:v>
      </x:c>
      <x:c r="H1838" s="32" t="str">
        <x:v>Sage de Cret</x:v>
      </x:c>
      <x:c r="I1838" s="47" t="n">
        <x:v>278.6</x:v>
      </x:c>
      <x:c r="J1838" s="32" t="str">
        <x:v>USD</x:v>
      </x:c>
      <x:c r="K1838" s="32" t="str">
        <x:v>03/06, black, bottoms, bounty, man, pants, sage de cret, SALE, Shot 3/30, ss15, WEEK12</x:v>
      </x:c>
      <x:c r="L1838" s="32" t="str">
        <x:v>Men's Pants</x:v>
      </x:c>
      <x:c r="M1838" s="67"/>
      <x:c r="N1838" s="32" t="str"/>
      <x:c r="O1838" s="32" t="str">
        <x:v>https://cdn.shopify.com/s/files/1/0923/8036/products/2015-03-30_Jake_Look_17_23376_16550_ee0846f2-4e11-41f8-a944-7609795ceb95.jpeg?v=1442349703</x:v>
      </x:c>
      <x:c r="P1838" s="32" t="str"/>
      <x:c r="Q1838" s="32" t="str">
        <x:v>Estimated</x:v>
      </x:c>
      <x:c r="R1838" s="32" t="str">
        <x:v>Apparel</x:v>
      </x:c>
      <x:c r="S1838" s="32" t="str">
        <x:v>Pants or trousers</x:v>
      </x:c>
      <x:c r="T1838" s="32" t="str">
        <x:v>Platform product type: Men's Pants</x:v>
      </x:c>
      <x:c r="U1838" s="32" t="str">
        <x:v>Medium</x:v>
      </x:c>
      <x:c r="V1838" s="67" t="n">
        <x:v>500</x:v>
      </x:c>
      <x:c r="W1838" s="47" t="n">
        <x:v>5</x:v>
      </x:c>
      <x:c r="X1838" s="47" t="n">
        <x:v>9</x:v>
      </x:c>
      <x:c r="Y1838" s="47" t="n">
        <x:v>18</x:v>
      </x:c>
      <x:c r="Z1838" s="47" t="n">
        <x:v>0.7</x:v>
      </x:c>
      <x:c r="AA1838" s="47" t="n">
        <x:v>0.65</x:v>
      </x:c>
      <x:c r="AB1838" s="68" t="n">
        <x:v>10</x:v>
      </x:c>
      <x:c r="AC1838" s="47" t="n">
        <x:v>6.21</x:v>
      </x:c>
      <x:c r="AD1838" s="47" t="n">
        <x:v>11.38</x:v>
      </x:c>
      <x:c r="AE1838" s="47" t="n">
        <x:v>22.88</x:v>
      </x:c>
      <x:c r="AF1838" s="68" t="n">
        <x:v>2.9</x:v>
      </x:c>
      <x:c r="AG1838" s="47" t="n">
        <x:v>3.5</x:v>
      </x:c>
      <x:c r="AH1838" s="68" t="n">
        <x:v>5</x:v>
      </x:c>
      <x:c r="AI1838" s="47" t="n">
        <x:v>36.89</x:v>
      </x:c>
      <x:c r="AJ1838" s="47" t="n">
        <x:v>241.71</x:v>
      </x:c>
      <x:c r="AK1838" s="48" t="n">
        <x:v>0.868</x:v>
      </x:c>
      <x:c r="AL1838" s="32" t="str">
        <x:v>Fabric, construction, wash, and hardware affect cost. Tariff and freight assumptions are illustrative and require current validation.</x:v>
      </x:c>
      <x:c r="AM1838" s="32" t="str">
        <x:v>This is a demonstration store. You can purchase products like this from Baby &amp; Company Sage de Cret is a menswear label made for men, and made to be worn as however they see fit. Paying homage to the vibrant tradition of menswear, their pieces are unconstrained by convention. The Cargo Pant presents flexibility in fit while classism in shape. Single button closure with zip fly at front with elastic waistband for ease. Four exterior pockets. Color Black. 100% Polyester. Made in Japan. ﻿Jacob is w</x:v>
      </x:c>
      <x:c r="AN1838" s="32" t="str">
        <x:v>https://github.com/shopifypartners/shopify-product-csvs-and-images/blob/master/csv-files/fashion.csv</x:v>
      </x:c>
      <x:c r="AO1838" s="32" t="str">
        <x:v>2026-08-05-v2</x:v>
      </x:c>
    </x:row>
    <x:row r="1839">
      <x:c r="A1839" s="32" t="n">
        <x:v>1838</x:v>
      </x:c>
      <x:c r="B1839" s="32" t="str">
        <x:v>Shopify</x:v>
      </x:c>
      <x:c r="C1839" s="32" t="str">
        <x:v>Shopify Partners sample: fashion.csv</x:v>
      </x:c>
      <x:c r="D1839" s="32" t="str">
        <x:v>fashion.csv:jacket-in-indigo</x:v>
      </x:c>
      <x:c r="E1839" s="32" t="str"/>
      <x:c r="F1839" s="32" t="str">
        <x:v>Floral Lined Jacket</x:v>
      </x:c>
      <x:c r="G1839" s="32" t="str">
        <x:v>Sage de Cret</x:v>
      </x:c>
      <x:c r="H1839" s="32" t="str">
        <x:v>Sage de Cret</x:v>
      </x:c>
      <x:c r="I1839" s="47" t="n">
        <x:v>453.6</x:v>
      </x:c>
      <x:c r="J1839" s="32" t="str">
        <x:v>USD</x:v>
      </x:c>
      <x:c r="K1839" s="32" t="str">
        <x:v>03/06, blazer, bounty, coats, floral, indigo, jackets, man, newman, outerwear, sage de cret, SALE, Shot 3/30, ss15, WEEK12</x:v>
      </x:c>
      <x:c r="L1839" s="32" t="str">
        <x:v>men's coats &amp; jackets</x:v>
      </x:c>
      <x:c r="M1839" s="67"/>
      <x:c r="N1839" s="32" t="str"/>
      <x:c r="O1839" s="32" t="str">
        <x:v>https://cdn.shopify.com/s/files/1/0923/8036/products/2015-03-30_Jake_Look_26_21725_16678.jpeg?v=1437070332</x:v>
      </x:c>
      <x:c r="P1839" s="32" t="str"/>
      <x:c r="Q1839" s="32" t="str">
        <x:v>Estimated</x:v>
      </x:c>
      <x:c r="R1839" s="32" t="str">
        <x:v>Apparel</x:v>
      </x:c>
      <x:c r="S1839" s="32" t="str">
        <x:v>Casual jacket or coat</x:v>
      </x:c>
      <x:c r="T1839" s="32" t="str">
        <x:v>Keyword/category match: jacket</x:v>
      </x:c>
      <x:c r="U1839" s="32" t="str">
        <x:v>Low</x:v>
      </x:c>
      <x:c r="V1839" s="67" t="n">
        <x:v>500</x:v>
      </x:c>
      <x:c r="W1839" s="47" t="n">
        <x:v>11.17</x:v>
      </x:c>
      <x:c r="X1839" s="47" t="n">
        <x:v>23.27</x:v>
      </x:c>
      <x:c r="Y1839" s="47" t="n">
        <x:v>51.2</x:v>
      </x:c>
      <x:c r="Z1839" s="47" t="n">
        <x:v>1.5</x:v>
      </x:c>
      <x:c r="AA1839" s="47" t="n">
        <x:v>2.5</x:v>
      </x:c>
      <x:c r="AB1839" s="68" t="n">
        <x:v>10</x:v>
      </x:c>
      <x:c r="AC1839" s="47" t="n">
        <x:v>14.16</x:v>
      </x:c>
      <x:c r="AD1839" s="47" t="n">
        <x:v>30</x:v>
      </x:c>
      <x:c r="AE1839" s="47" t="n">
        <x:v>66.22</x:v>
      </x:c>
      <x:c r="AF1839" s="68" t="n">
        <x:v>2.9</x:v>
      </x:c>
      <x:c r="AG1839" s="47" t="n">
        <x:v>3.5</x:v>
      </x:c>
      <x:c r="AH1839" s="68" t="n">
        <x:v>5</x:v>
      </x:c>
      <x:c r="AI1839" s="47" t="n">
        <x:v>69.34</x:v>
      </x:c>
      <x:c r="AJ1839" s="47" t="n">
        <x:v>384.26</x:v>
      </x:c>
      <x:c r="AK1839" s="48" t="n">
        <x:v>0.847</x:v>
      </x:c>
      <x:c r="AL1839" s="32" t="str">
        <x:v>Shell, insulation, waterproofing, lining, and hardware dominate. Tariff and freight assumptions are illustrative and require current validation.</x:v>
      </x:c>
      <x:c r="AM1839" s="32" t="str">
        <x:v>This is a demonstration store. You can purchase products like this from Baby &amp; Company The Floral Lined is ideally versatile with its Hawaiian interior and linen body. Three button closure at front. Three exterior pockets. Fully lined. Sage de Cret. Color Indigo. 56% Linen, 44% Rayon, Lining 100% Cotton. Made in Japan. ﻿Jacob is wearing a Medium. Shop our collection of Sage de Cr ê t.</x:v>
      </x:c>
      <x:c r="AN1839" s="32" t="str">
        <x:v>https://github.com/shopifypartners/shopify-product-csvs-and-images/blob/master/csv-files/fashion.csv</x:v>
      </x:c>
      <x:c r="AO1839" s="32" t="str">
        <x:v>2026-08-05-v2</x:v>
      </x:c>
    </x:row>
    <x:row r="1840">
      <x:c r="A1840" s="32" t="n">
        <x:v>1839</x:v>
      </x:c>
      <x:c r="B1840" s="32" t="str">
        <x:v>Shopify</x:v>
      </x:c>
      <x:c r="C1840" s="32" t="str">
        <x:v>Shopify Partners sample: fashion.csv</x:v>
      </x:c>
      <x:c r="D1840" s="32" t="str">
        <x:v>fashion.csv:jacket-in-white-black</x:v>
      </x:c>
      <x:c r="E1840" s="32" t="str"/>
      <x:c r="F1840" s="32" t="str">
        <x:v>Check Blazer</x:v>
      </x:c>
      <x:c r="G1840" s="32" t="str">
        <x:v>Sage de Cret</x:v>
      </x:c>
      <x:c r="H1840" s="32" t="str">
        <x:v>Sage de Cret</x:v>
      </x:c>
      <x:c r="I1840" s="47" t="n">
        <x:v>558.6</x:v>
      </x:c>
      <x:c r="J1840" s="32" t="str">
        <x:v>USD</x:v>
      </x:c>
      <x:c r="K1840" s="32" t="str">
        <x:v>black, blazers, bounty, coats, jackets, man, newman, outerwear, sage de cret, SALE, Shot 3/30, ss15, WEEK12, white</x:v>
      </x:c>
      <x:c r="L1840" s="32" t="str">
        <x:v>men's coats &amp; jackets</x:v>
      </x:c>
      <x:c r="M1840" s="67"/>
      <x:c r="N1840" s="32" t="str"/>
      <x:c r="O1840" s="32" t="str">
        <x:v>https://cdn.shopify.com/s/files/1/0923/8036/products/2015-03-30_Jake_Look_24_21729_16644.jpeg?v=1437070323</x:v>
      </x:c>
      <x:c r="P1840" s="32" t="str"/>
      <x:c r="Q1840" s="32" t="str">
        <x:v>Estimated</x:v>
      </x:c>
      <x:c r="R1840" s="32" t="str">
        <x:v>Apparel</x:v>
      </x:c>
      <x:c r="S1840" s="32" t="str">
        <x:v>Casual jacket or coat</x:v>
      </x:c>
      <x:c r="T1840" s="32" t="str">
        <x:v>Keyword/category match: jacket</x:v>
      </x:c>
      <x:c r="U1840" s="32" t="str">
        <x:v>Low</x:v>
      </x:c>
      <x:c r="V1840" s="67" t="n">
        <x:v>500</x:v>
      </x:c>
      <x:c r="W1840" s="47" t="n">
        <x:v>11.17</x:v>
      </x:c>
      <x:c r="X1840" s="47" t="n">
        <x:v>23.27</x:v>
      </x:c>
      <x:c r="Y1840" s="47" t="n">
        <x:v>51.2</x:v>
      </x:c>
      <x:c r="Z1840" s="47" t="n">
        <x:v>1.5</x:v>
      </x:c>
      <x:c r="AA1840" s="47" t="n">
        <x:v>2.5</x:v>
      </x:c>
      <x:c r="AB1840" s="68" t="n">
        <x:v>10</x:v>
      </x:c>
      <x:c r="AC1840" s="47" t="n">
        <x:v>14.16</x:v>
      </x:c>
      <x:c r="AD1840" s="47" t="n">
        <x:v>30</x:v>
      </x:c>
      <x:c r="AE1840" s="47" t="n">
        <x:v>66.22</x:v>
      </x:c>
      <x:c r="AF1840" s="68" t="n">
        <x:v>2.9</x:v>
      </x:c>
      <x:c r="AG1840" s="47" t="n">
        <x:v>3.5</x:v>
      </x:c>
      <x:c r="AH1840" s="68" t="n">
        <x:v>5</x:v>
      </x:c>
      <x:c r="AI1840" s="47" t="n">
        <x:v>77.63</x:v>
      </x:c>
      <x:c r="AJ1840" s="47" t="n">
        <x:v>480.97</x:v>
      </x:c>
      <x:c r="AK1840" s="48" t="n">
        <x:v>0.861</x:v>
      </x:c>
      <x:c r="AL1840" s="32" t="str">
        <x:v>Shell, insulation, waterproofing, lining, and hardware dominate. Tariff and freight assumptions are illustrative and require current validation.</x:v>
      </x:c>
      <x:c r="AM1840" s="32" t="str">
        <x:v>This is a demonstration store. You can purchase products like this from Baby &amp; Company The Check Blazer from Sage de Cret is an interchangeable piece for both day and night wear. Three button closure at front. Lining. Three exterior pockets at front. Color White/Black. 56% Wool, 44% Polyester, Lining 100% Polyester. Made in Japan. Jacob is wearing a Medium.</x:v>
      </x:c>
      <x:c r="AN1840" s="32" t="str">
        <x:v>https://github.com/shopifypartners/shopify-product-csvs-and-images/blob/master/csv-files/fashion.csv</x:v>
      </x:c>
      <x:c r="AO1840" s="32" t="str">
        <x:v>2026-08-05-v2</x:v>
      </x:c>
    </x:row>
    <x:row r="1841">
      <x:c r="A1841" s="32" t="n">
        <x:v>1840</x:v>
      </x:c>
      <x:c r="B1841" s="32" t="str">
        <x:v>Shopify</x:v>
      </x:c>
      <x:c r="C1841" s="32" t="str">
        <x:v>Shopify Partners sample: fashion.csv</x:v>
      </x:c>
      <x:c r="D1841" s="32" t="str">
        <x:v>fashion.csv:3905-jacket-in-black</x:v>
      </x:c>
      <x:c r="E1841" s="32" t="str"/>
      <x:c r="F1841" s="32" t="str">
        <x:v>Check Blazer</x:v>
      </x:c>
      <x:c r="G1841" s="32" t="str">
        <x:v>Sage de Cret</x:v>
      </x:c>
      <x:c r="H1841" s="32" t="str">
        <x:v>Sage de Cret</x:v>
      </x:c>
      <x:c r="I1841" s="47" t="n">
        <x:v>898</x:v>
      </x:c>
      <x:c r="J1841" s="32" t="str">
        <x:v>USD</x:v>
      </x:c>
      <x:c r="K1841" s="32" t="str">
        <x:v>03/06, AW15, black, blazers, bounty, coats, jackets, man, newman, outerwear, sage de cret, Shot 3/30, signature, WEEK12</x:v>
      </x:c>
      <x:c r="L1841" s="32" t="str">
        <x:v>men's coats &amp; jackets</x:v>
      </x:c>
      <x:c r="M1841" s="67"/>
      <x:c r="N1841" s="32" t="str"/>
      <x:c r="O1841" s="32" t="str">
        <x:v>https://cdn.shopify.com/s/files/1/0923/8036/products/2015-03-30_Jake_Look_28_21733_16693.jpeg?v=1442349358</x:v>
      </x:c>
      <x:c r="P1841" s="32" t="str"/>
      <x:c r="Q1841" s="32" t="str">
        <x:v>Estimated</x:v>
      </x:c>
      <x:c r="R1841" s="32" t="str">
        <x:v>Apparel</x:v>
      </x:c>
      <x:c r="S1841" s="32" t="str">
        <x:v>Casual jacket or coat</x:v>
      </x:c>
      <x:c r="T1841" s="32" t="str">
        <x:v>Keyword/category match: jacket</x:v>
      </x:c>
      <x:c r="U1841" s="32" t="str">
        <x:v>Low</x:v>
      </x:c>
      <x:c r="V1841" s="67" t="n">
        <x:v>500</x:v>
      </x:c>
      <x:c r="W1841" s="47" t="n">
        <x:v>11.17</x:v>
      </x:c>
      <x:c r="X1841" s="47" t="n">
        <x:v>23.27</x:v>
      </x:c>
      <x:c r="Y1841" s="47" t="n">
        <x:v>51.2</x:v>
      </x:c>
      <x:c r="Z1841" s="47" t="n">
        <x:v>1.5</x:v>
      </x:c>
      <x:c r="AA1841" s="47" t="n">
        <x:v>2.5</x:v>
      </x:c>
      <x:c r="AB1841" s="68" t="n">
        <x:v>10</x:v>
      </x:c>
      <x:c r="AC1841" s="47" t="n">
        <x:v>14.16</x:v>
      </x:c>
      <x:c r="AD1841" s="47" t="n">
        <x:v>30</x:v>
      </x:c>
      <x:c r="AE1841" s="47" t="n">
        <x:v>66.22</x:v>
      </x:c>
      <x:c r="AF1841" s="68" t="n">
        <x:v>2.9</x:v>
      </x:c>
      <x:c r="AG1841" s="47" t="n">
        <x:v>3.5</x:v>
      </x:c>
      <x:c r="AH1841" s="68" t="n">
        <x:v>5</x:v>
      </x:c>
      <x:c r="AI1841" s="47" t="n">
        <x:v>104.44</x:v>
      </x:c>
      <x:c r="AJ1841" s="47" t="n">
        <x:v>793.56</x:v>
      </x:c>
      <x:c r="AK1841" s="48" t="n">
        <x:v>0.884</x:v>
      </x:c>
      <x:c r="AL1841" s="32" t="str">
        <x:v>Shell, insulation, waterproofing, lining, and hardware dominate. Tariff and freight assumptions are illustrative and require current validation.</x:v>
      </x:c>
      <x:c r="AM1841" s="32" t="str">
        <x:v>This is a demonstration store. You can purchase products like this from Baby &amp; Company The Check Blazer from Sage de Cret is an interchangeable piece for both day and night wear. Three button closure at front. Lining. Three exterior pockets at front. Color Black. 56% Wool, 44% Polyester, Lining 100% Polyester. Made in Japan. ﻿Jacob is wearing a Medium.</x:v>
      </x:c>
      <x:c r="AN1841" s="32" t="str">
        <x:v>https://github.com/shopifypartners/shopify-product-csvs-and-images/blob/master/csv-files/fashion.csv</x:v>
      </x:c>
      <x:c r="AO1841" s="32" t="str">
        <x:v>2026-08-05-v2</x:v>
      </x:c>
    </x:row>
    <x:row r="1842">
      <x:c r="A1842" s="32" t="n">
        <x:v>1841</x:v>
      </x:c>
      <x:c r="B1842" s="32" t="str">
        <x:v>Shopify</x:v>
      </x:c>
      <x:c r="C1842" s="32" t="str">
        <x:v>Shopify Partners sample: fashion.csv</x:v>
      </x:c>
      <x:c r="D1842" s="32" t="str">
        <x:v>fashion.csv:pant-in-off-white</x:v>
      </x:c>
      <x:c r="E1842" s="32" t="str"/>
      <x:c r="F1842" s="32" t="str">
        <x:v>Check Shorts</x:v>
      </x:c>
      <x:c r="G1842" s="32" t="str">
        <x:v>Sage de Cret</x:v>
      </x:c>
      <x:c r="H1842" s="32" t="str">
        <x:v>Sage de Cret</x:v>
      </x:c>
      <x:c r="I1842" s="47" t="n">
        <x:v>278.6</x:v>
      </x:c>
      <x:c r="J1842" s="32" t="str">
        <x:v>USD</x:v>
      </x:c>
      <x:c r="K1842" s="32" t="str">
        <x:v>03/06, bottoms, bounty, full moon, man, newman, off white, sage de cret, SALE, shorts, Shot 3/30, ss15, WEEK12</x:v>
      </x:c>
      <x:c r="L1842" s="32" t="str">
        <x:v>men's shorts</x:v>
      </x:c>
      <x:c r="M1842" s="67"/>
      <x:c r="N1842" s="32" t="str"/>
      <x:c r="O1842" s="32" t="str">
        <x:v>https://cdn.shopify.com/s/files/1/0923/8036/products/2015-03-30_Jake_Look_20_21758_16596_8d9fbe96-199c-43e4-9ad7-831841e1dafc.jpeg?v=1437070302</x:v>
      </x:c>
      <x:c r="P1842" s="32" t="str"/>
      <x:c r="Q1842" s="32" t="str">
        <x:v>Estimated</x:v>
      </x:c>
      <x:c r="R1842" s="32" t="str">
        <x:v>Apparel</x:v>
      </x:c>
      <x:c r="S1842" s="32" t="str">
        <x:v>Shorts</x:v>
      </x:c>
      <x:c r="T1842" s="32" t="str">
        <x:v>Platform product type: men's shorts</x:v>
      </x:c>
      <x:c r="U1842" s="32" t="str">
        <x:v>Medium</x:v>
      </x:c>
      <x:c r="V1842" s="67" t="n">
        <x:v>500</x:v>
      </x:c>
      <x:c r="W1842" s="47" t="n">
        <x:v>3.5</x:v>
      </x:c>
      <x:c r="X1842" s="47" t="n">
        <x:v>6.5</x:v>
      </x:c>
      <x:c r="Y1842" s="47" t="n">
        <x:v>12</x:v>
      </x:c>
      <x:c r="Z1842" s="47" t="n">
        <x:v>0.55</x:v>
      </x:c>
      <x:c r="AA1842" s="47" t="n">
        <x:v>0.4</x:v>
      </x:c>
      <x:c r="AB1842" s="68" t="n">
        <x:v>10</x:v>
      </x:c>
      <x:c r="AC1842" s="47" t="n">
        <x:v>4.35</x:v>
      </x:c>
      <x:c r="AD1842" s="47" t="n">
        <x:v>8.2</x:v>
      </x:c>
      <x:c r="AE1842" s="47" t="n">
        <x:v>15.35</x:v>
      </x:c>
      <x:c r="AF1842" s="68" t="n">
        <x:v>2.9</x:v>
      </x:c>
      <x:c r="AG1842" s="47" t="n">
        <x:v>3.5</x:v>
      </x:c>
      <x:c r="AH1842" s="68" t="n">
        <x:v>5</x:v>
      </x:c>
      <x:c r="AI1842" s="47" t="n">
        <x:v>33.7</x:v>
      </x:c>
      <x:c r="AJ1842" s="47" t="n">
        <x:v>244.9</x:v>
      </x:c>
      <x:c r="AK1842" s="48" t="n">
        <x:v>0.879</x:v>
      </x:c>
      <x:c r="AL1842" s="32" t="str">
        <x:v>Fabric and construction drive variance. Tariff and freight assumptions are illustrative and require current validation.</x:v>
      </x:c>
      <x:c r="AM1842" s="32" t="str">
        <x:v>This is a demonstration store. You can purchase products like this from Baby &amp; Company The Check Short from Sage de Cret offers an engaging texture with comfort stretch. Hook and eye closure with zip fly. Four exterior pockets. Lining. Color Off White. 56% Wool, 44% Polyester, Lining 100% Polyester. Made in Japan. Jacob is wearing a Medium. Also available in White/Black. Shop our collection of Sage de Cr ê t.</x:v>
      </x:c>
      <x:c r="AN1842" s="32" t="str">
        <x:v>https://github.com/shopifypartners/shopify-product-csvs-and-images/blob/master/csv-files/fashion.csv</x:v>
      </x:c>
      <x:c r="AO1842" s="32" t="str">
        <x:v>2026-08-05-v2</x:v>
      </x:c>
    </x:row>
    <x:row r="1843">
      <x:c r="A1843" s="32" t="n">
        <x:v>1842</x:v>
      </x:c>
      <x:c r="B1843" s="32" t="str">
        <x:v>Shopify</x:v>
      </x:c>
      <x:c r="C1843" s="32" t="str">
        <x:v>Shopify Partners sample: fashion.csv</x:v>
      </x:c>
      <x:c r="D1843" s="32" t="str">
        <x:v>fashion.csv:pant-in-white-black</x:v>
      </x:c>
      <x:c r="E1843" s="32" t="str"/>
      <x:c r="F1843" s="32" t="str">
        <x:v>Check Shorts</x:v>
      </x:c>
      <x:c r="G1843" s="32" t="str">
        <x:v>Sage de Cret</x:v>
      </x:c>
      <x:c r="H1843" s="32" t="str">
        <x:v>Sage de Cret</x:v>
      </x:c>
      <x:c r="I1843" s="47" t="n">
        <x:v>278.6</x:v>
      </x:c>
      <x:c r="J1843" s="32" t="str">
        <x:v>USD</x:v>
      </x:c>
      <x:c r="K1843" s="32" t="str">
        <x:v>03/06, bottoms, bounty, man, newman, sage de cret, SALE, shorts, Shot 3/30, ss15, WEEK12</x:v>
      </x:c>
      <x:c r="L1843" s="32" t="str">
        <x:v>men's shorts</x:v>
      </x:c>
      <x:c r="M1843" s="67"/>
      <x:c r="N1843" s="32" t="str"/>
      <x:c r="O1843" s="32" t="str">
        <x:v>https://cdn.shopify.com/s/files/1/0923/8036/products/2015-03-30_Jake_Look_23_21741_16624.jpeg?v=1437070294</x:v>
      </x:c>
      <x:c r="P1843" s="32" t="str"/>
      <x:c r="Q1843" s="32" t="str">
        <x:v>Estimated</x:v>
      </x:c>
      <x:c r="R1843" s="32" t="str">
        <x:v>Apparel</x:v>
      </x:c>
      <x:c r="S1843" s="32" t="str">
        <x:v>Shorts</x:v>
      </x:c>
      <x:c r="T1843" s="32" t="str">
        <x:v>Platform product type: men's shorts</x:v>
      </x:c>
      <x:c r="U1843" s="32" t="str">
        <x:v>Medium</x:v>
      </x:c>
      <x:c r="V1843" s="67" t="n">
        <x:v>500</x:v>
      </x:c>
      <x:c r="W1843" s="47" t="n">
        <x:v>3.5</x:v>
      </x:c>
      <x:c r="X1843" s="47" t="n">
        <x:v>6.5</x:v>
      </x:c>
      <x:c r="Y1843" s="47" t="n">
        <x:v>12</x:v>
      </x:c>
      <x:c r="Z1843" s="47" t="n">
        <x:v>0.55</x:v>
      </x:c>
      <x:c r="AA1843" s="47" t="n">
        <x:v>0.4</x:v>
      </x:c>
      <x:c r="AB1843" s="68" t="n">
        <x:v>10</x:v>
      </x:c>
      <x:c r="AC1843" s="47" t="n">
        <x:v>4.35</x:v>
      </x:c>
      <x:c r="AD1843" s="47" t="n">
        <x:v>8.2</x:v>
      </x:c>
      <x:c r="AE1843" s="47" t="n">
        <x:v>15.35</x:v>
      </x:c>
      <x:c r="AF1843" s="68" t="n">
        <x:v>2.9</x:v>
      </x:c>
      <x:c r="AG1843" s="47" t="n">
        <x:v>3.5</x:v>
      </x:c>
      <x:c r="AH1843" s="68" t="n">
        <x:v>5</x:v>
      </x:c>
      <x:c r="AI1843" s="47" t="n">
        <x:v>33.7</x:v>
      </x:c>
      <x:c r="AJ1843" s="47" t="n">
        <x:v>244.9</x:v>
      </x:c>
      <x:c r="AK1843" s="48" t="n">
        <x:v>0.879</x:v>
      </x:c>
      <x:c r="AL1843" s="32" t="str">
        <x:v>Fabric and construction drive variance. Tariff and freight assumptions are illustrative and require current validation.</x:v>
      </x:c>
      <x:c r="AM1843" s="32" t="str">
        <x:v>This is a demonstration store. You can purchase products like this from Baby &amp; Company The Check Short from Sage de Cret offers an engaging texture with comfort stretch. Hook and eye closure with zip fly. Four exterior pockets. Lining. Color Black/White. 56% Wool, 44% Polyester, Lining 100% Polyester. Made in Japan. Jacob is wearing a Medium. Also available in White . Shop our collection of Sage de Cr ê t.</x:v>
      </x:c>
      <x:c r="AN1843" s="32" t="str">
        <x:v>https://github.com/shopifypartners/shopify-product-csvs-and-images/blob/master/csv-files/fashion.csv</x:v>
      </x:c>
      <x:c r="AO1843" s="32" t="str">
        <x:v>2026-08-05-v2</x:v>
      </x:c>
    </x:row>
    <x:row r="1844">
      <x:c r="A1844" s="32" t="n">
        <x:v>1843</x:v>
      </x:c>
      <x:c r="B1844" s="32" t="str">
        <x:v>Shopify</x:v>
      </x:c>
      <x:c r="C1844" s="32" t="str">
        <x:v>Shopify Partners sample: fashion.csv</x:v>
      </x:c>
      <x:c r="D1844" s="32" t="str">
        <x:v>fashion.csv:big-coat-in-charcoal</x:v>
      </x:c>
      <x:c r="E1844" s="32" t="str"/>
      <x:c r="F1844" s="32" t="str">
        <x:v>Trench Coat</x:v>
      </x:c>
      <x:c r="G1844" s="32" t="str">
        <x:v>Sage de Cret</x:v>
      </x:c>
      <x:c r="H1844" s="32" t="str">
        <x:v>Sage de Cret</x:v>
      </x:c>
      <x:c r="I1844" s="47" t="n">
        <x:v>848</x:v>
      </x:c>
      <x:c r="J1844" s="32" t="str">
        <x:v>USD</x:v>
      </x:c>
      <x:c r="K1844" s="32" t="str">
        <x:v>03/06, AW15, bounty, charcoal, coats, grey, jackets, MAN, menluggage, newman, outerwear, sage de cret, Shot 3/30, signature, stripesmen, trenches, WEEK12</x:v>
      </x:c>
      <x:c r="L1844" s="32" t="str">
        <x:v>men's coats &amp; jackets</x:v>
      </x:c>
      <x:c r="M1844" s="67"/>
      <x:c r="N1844" s="32" t="str"/>
      <x:c r="O1844" s="32" t="str">
        <x:v>https://cdn.shopify.com/s/files/1/0923/8036/products/2015-03-30_Jake_Look_09_21479_16453.jpeg?v=1437070285</x:v>
      </x:c>
      <x:c r="P1844" s="32" t="str"/>
      <x:c r="Q1844" s="32" t="str">
        <x:v>Estimated</x:v>
      </x:c>
      <x:c r="R1844" s="32" t="str">
        <x:v>Apparel</x:v>
      </x:c>
      <x:c r="S1844" s="32" t="str">
        <x:v>Casual jacket or coat</x:v>
      </x:c>
      <x:c r="T1844" s="32" t="str">
        <x:v>Keyword/category match: jacket</x:v>
      </x:c>
      <x:c r="U1844" s="32" t="str">
        <x:v>Low</x:v>
      </x:c>
      <x:c r="V1844" s="67" t="n">
        <x:v>500</x:v>
      </x:c>
      <x:c r="W1844" s="47" t="n">
        <x:v>11.17</x:v>
      </x:c>
      <x:c r="X1844" s="47" t="n">
        <x:v>23.27</x:v>
      </x:c>
      <x:c r="Y1844" s="47" t="n">
        <x:v>51.2</x:v>
      </x:c>
      <x:c r="Z1844" s="47" t="n">
        <x:v>1.5</x:v>
      </x:c>
      <x:c r="AA1844" s="47" t="n">
        <x:v>2.5</x:v>
      </x:c>
      <x:c r="AB1844" s="68" t="n">
        <x:v>10</x:v>
      </x:c>
      <x:c r="AC1844" s="47" t="n">
        <x:v>14.16</x:v>
      </x:c>
      <x:c r="AD1844" s="47" t="n">
        <x:v>30</x:v>
      </x:c>
      <x:c r="AE1844" s="47" t="n">
        <x:v>66.22</x:v>
      </x:c>
      <x:c r="AF1844" s="68" t="n">
        <x:v>2.9</x:v>
      </x:c>
      <x:c r="AG1844" s="47" t="n">
        <x:v>3.5</x:v>
      </x:c>
      <x:c r="AH1844" s="68" t="n">
        <x:v>5</x:v>
      </x:c>
      <x:c r="AI1844" s="47" t="n">
        <x:v>100.49</x:v>
      </x:c>
      <x:c r="AJ1844" s="47" t="n">
        <x:v>747.51</x:v>
      </x:c>
      <x:c r="AK1844" s="48" t="n">
        <x:v>0.8809999999999999</x:v>
      </x:c>
      <x:c r="AL1844" s="32" t="str">
        <x:v>Shell, insulation, waterproofing, lining, and hardware dominate. Tariff and freight assumptions are illustrative and require current validation.</x:v>
      </x:c>
      <x:c r="AM1844" s="32" t="str">
        <x:v>This is a demonstration store. You can purchase products like this from Baby &amp; Company The Trench Coat is a lightweight sensation, perfected for spring. Covered button placket closure at front. Two exterior pockets. Sage de Cret. Color Charcoal. 100% Cotton, with pigment ink for texture. Pigment ink will crack and change with wear. Made in Japan. Jacob is wearing a Medium. Shop our collection of Sage de Cr ê t.</x:v>
      </x:c>
      <x:c r="AN1844" s="32" t="str">
        <x:v>https://github.com/shopifypartners/shopify-product-csvs-and-images/blob/master/csv-files/fashion.csv</x:v>
      </x:c>
      <x:c r="AO1844" s="32" t="str">
        <x:v>2026-08-05-v2</x:v>
      </x:c>
    </x:row>
    <x:row r="1845">
      <x:c r="A1845" s="32" t="n">
        <x:v>1844</x:v>
      </x:c>
      <x:c r="B1845" s="32" t="str">
        <x:v>Shopify</x:v>
      </x:c>
      <x:c r="C1845" s="32" t="str">
        <x:v>Shopify Partners sample: fashion.csv</x:v>
      </x:c>
      <x:c r="D1845" s="32" t="str">
        <x:v>fashion.csv:8890-pant-in-black</x:v>
      </x:c>
      <x:c r="E1845" s="32" t="str"/>
      <x:c r="F1845" s="32" t="str">
        <x:v>Drawstring Pant</x:v>
      </x:c>
      <x:c r="G1845" s="32" t="str">
        <x:v>Sage de Cret</x:v>
      </x:c>
      <x:c r="H1845" s="32" t="str">
        <x:v>Sage de Cret</x:v>
      </x:c>
      <x:c r="I1845" s="47" t="n">
        <x:v>257.6</x:v>
      </x:c>
      <x:c r="J1845" s="32" t="str">
        <x:v>USD</x:v>
      </x:c>
      <x:c r="K1845" s="32" t="str">
        <x:v>03/06, black, bottoms, bounty, MAN, newman, pants, sage de cret, SALE, Shot 3/30, ss15, WEEK12</x:v>
      </x:c>
      <x:c r="L1845" s="32" t="str">
        <x:v>Men's Pants</x:v>
      </x:c>
      <x:c r="M1845" s="67"/>
      <x:c r="N1845" s="32" t="str"/>
      <x:c r="O1845" s="32" t="str">
        <x:v>https://cdn.shopify.com/s/files/1/0923/8036/products/2015-03-30_Jake_Look_17_23376_16550_9ec3676e-9dc7-4b19-999b-0fbc268ab3cc.jpeg?v=1437070278</x:v>
      </x:c>
      <x:c r="P1845" s="32" t="str"/>
      <x:c r="Q1845" s="32" t="str">
        <x:v>Estimated</x:v>
      </x:c>
      <x:c r="R1845" s="32" t="str">
        <x:v>Apparel</x:v>
      </x:c>
      <x:c r="S1845" s="32" t="str">
        <x:v>Pants or trousers</x:v>
      </x:c>
      <x:c r="T1845" s="32" t="str">
        <x:v>Platform product type: Men's Pants</x:v>
      </x:c>
      <x:c r="U1845" s="32" t="str">
        <x:v>Medium</x:v>
      </x:c>
      <x:c r="V1845" s="67" t="n">
        <x:v>500</x:v>
      </x:c>
      <x:c r="W1845" s="47" t="n">
        <x:v>5.5</x:v>
      </x:c>
      <x:c r="X1845" s="47" t="n">
        <x:v>9.9</x:v>
      </x:c>
      <x:c r="Y1845" s="47" t="n">
        <x:v>19.8</x:v>
      </x:c>
      <x:c r="Z1845" s="47" t="n">
        <x:v>0.7</x:v>
      </x:c>
      <x:c r="AA1845" s="47" t="n">
        <x:v>0.65</x:v>
      </x:c>
      <x:c r="AB1845" s="68" t="n">
        <x:v>10</x:v>
      </x:c>
      <x:c r="AC1845" s="47" t="n">
        <x:v>6.76</x:v>
      </x:c>
      <x:c r="AD1845" s="47" t="n">
        <x:v>12.38</x:v>
      </x:c>
      <x:c r="AE1845" s="47" t="n">
        <x:v>24.86</x:v>
      </x:c>
      <x:c r="AF1845" s="68" t="n">
        <x:v>2.9</x:v>
      </x:c>
      <x:c r="AG1845" s="47" t="n">
        <x:v>3.5</x:v>
      </x:c>
      <x:c r="AH1845" s="68" t="n">
        <x:v>5</x:v>
      </x:c>
      <x:c r="AI1845" s="47" t="n">
        <x:v>36.23</x:v>
      </x:c>
      <x:c r="AJ1845" s="47" t="n">
        <x:v>221.37</x:v>
      </x:c>
      <x:c r="AK1845" s="48" t="n">
        <x:v>0.8590000000000001</x:v>
      </x:c>
      <x:c r="AL1845" s="32" t="str">
        <x:v>Fabric, construction, wash, and hardware affect cost. Modifiers: premium/heavy-duty specification. Tariff and freight assumptions are illustrative and require current validation.</x:v>
      </x:c>
      <x:c r="AM1845" s="32" t="str">
        <x:v>This is a demonstration store. You can purchase products like this from Baby &amp; Company The Drawstring Pant is the industrial sweatpants; heavy duty, yet functional. Drawstring waistband with elastic for ease. Knit hems. Three exterior pockets. Sage de Cret. Color Black. Waist; 78% Cotton, 20% Rayon, 2% Polyurethane, Body; 100% Cotton. Made in Japan. ﻿Jacob is wearing a Large.</x:v>
      </x:c>
      <x:c r="AN1845" s="32" t="str">
        <x:v>https://github.com/shopifypartners/shopify-product-csvs-and-images/blob/master/csv-files/fashion.csv</x:v>
      </x:c>
      <x:c r="AO1845" s="32" t="str">
        <x:v>2026-08-05-v2</x:v>
      </x:c>
    </x:row>
    <x:row r="1846">
      <x:c r="A1846" s="32" t="n">
        <x:v>1845</x:v>
      </x:c>
      <x:c r="B1846" s="32" t="str">
        <x:v>Shopify</x:v>
      </x:c>
      <x:c r="C1846" s="32" t="str">
        <x:v>Shopify Partners sample: fashion.csv</x:v>
      </x:c>
      <x:c r="D1846" s="32" t="str">
        <x:v>fashion.csv:6796-shirt-in-white</x:v>
      </x:c>
      <x:c r="E1846" s="32" t="str"/>
      <x:c r="F1846" s="32" t="str">
        <x:v>Block Button Up</x:v>
      </x:c>
      <x:c r="G1846" s="32" t="str">
        <x:v>Sage de Cret</x:v>
      </x:c>
      <x:c r="H1846" s="32" t="str">
        <x:v>Sage de Cret</x:v>
      </x:c>
      <x:c r="I1846" s="47" t="n">
        <x:v>378</x:v>
      </x:c>
      <x:c r="J1846" s="32" t="str">
        <x:v>USD</x:v>
      </x:c>
      <x:c r="K1846" s="32" t="str">
        <x:v>03/06, AW15, bounty, button ups, full moon, MAN, newman, sage de cret, Shot 3/30, signature, stripesmen, tops, WEEK12, white</x:v>
      </x:c>
      <x:c r="L1846" s="32" t="str">
        <x:v>men's button-ups</x:v>
      </x:c>
      <x:c r="M1846" s="67"/>
      <x:c r="N1846" s="32" t="str"/>
      <x:c r="O1846" s="32" t="str">
        <x:v>https://cdn.shopify.com/s/files/1/0923/8036/products/2015-03-30_Jake_Look_20_21758_16599.jpeg?v=1442349850</x:v>
      </x:c>
      <x:c r="P1846" s="32" t="str"/>
      <x:c r="Q1846" s="32" t="str">
        <x:v>Estimated</x:v>
      </x:c>
      <x:c r="R1846" s="32" t="str">
        <x:v>Apparel</x:v>
      </x:c>
      <x:c r="S1846" s="32" t="str">
        <x:v>Button-down shirt or blouse</x:v>
      </x:c>
      <x:c r="T1846" s="32" t="str">
        <x:v>Platform product type: men's button-ups</x:v>
      </x:c>
      <x:c r="U1846" s="32" t="str">
        <x:v>Medium</x:v>
      </x:c>
      <x:c r="V1846" s="67" t="n">
        <x:v>500</x:v>
      </x:c>
      <x:c r="W1846" s="47" t="n">
        <x:v>4</x:v>
      </x:c>
      <x:c r="X1846" s="47" t="n">
        <x:v>7.5</x:v>
      </x:c>
      <x:c r="Y1846" s="47" t="n">
        <x:v>14</x:v>
      </x:c>
      <x:c r="Z1846" s="47" t="n">
        <x:v>0.6</x:v>
      </x:c>
      <x:c r="AA1846" s="47" t="n">
        <x:v>0.35</x:v>
      </x:c>
      <x:c r="AB1846" s="68" t="n">
        <x:v>10</x:v>
      </x:c>
      <x:c r="AC1846" s="47" t="n">
        <x:v>4.93</x:v>
      </x:c>
      <x:c r="AD1846" s="47" t="n">
        <x:v>9.29</x:v>
      </x:c>
      <x:c r="AE1846" s="47" t="n">
        <x:v>17.55</x:v>
      </x:c>
      <x:c r="AF1846" s="68" t="n">
        <x:v>2.9</x:v>
      </x:c>
      <x:c r="AG1846" s="47" t="n">
        <x:v>3.5</x:v>
      </x:c>
      <x:c r="AH1846" s="68" t="n">
        <x:v>5</x:v>
      </x:c>
      <x:c r="AI1846" s="47" t="n">
        <x:v>42.66</x:v>
      </x:c>
      <x:c r="AJ1846" s="47" t="n">
        <x:v>335.34</x:v>
      </x:c>
      <x:c r="AK1846" s="48" t="n">
        <x:v>0.887</x:v>
      </x:c>
      <x:c r="AL1846" s="32" t="str">
        <x:v>Fabric, pattern matching, buttons, and finishing drive variance. Tariff and freight assumptions are illustrative and require current validation.</x:v>
      </x:c>
      <x:c r="AM1846" s="32" t="str">
        <x:v>The Block Button Up from Sage de Cret acts as that staple top with uniqueness in the texture. Button placket closure at front. Color White. 60% Cotton, 40% Tencel. Made in Japan. Jacob is wearing a Large.</x:v>
      </x:c>
      <x:c r="AN1846" s="32" t="str">
        <x:v>https://github.com/shopifypartners/shopify-product-csvs-and-images/blob/master/csv-files/fashion.csv</x:v>
      </x:c>
      <x:c r="AO1846" s="32" t="str">
        <x:v>2026-08-05-v2</x:v>
      </x:c>
    </x:row>
    <x:row r="1847">
      <x:c r="A1847" s="32" t="n">
        <x:v>1846</x:v>
      </x:c>
      <x:c r="B1847" s="32" t="str">
        <x:v>Shopify</x:v>
      </x:c>
      <x:c r="C1847" s="32" t="str">
        <x:v>Shopify Partners sample: fashion.csv</x:v>
      </x:c>
      <x:c r="D1847" s="32" t="str">
        <x:v>fashion.csv:6797-shirt-in-black</x:v>
      </x:c>
      <x:c r="E1847" s="32" t="str"/>
      <x:c r="F1847" s="32" t="str">
        <x:v>Block Button Up</x:v>
      </x:c>
      <x:c r="G1847" s="32" t="str">
        <x:v>Sage de Cret</x:v>
      </x:c>
      <x:c r="H1847" s="32" t="str">
        <x:v>Sage de Cret</x:v>
      </x:c>
      <x:c r="I1847" s="47" t="n">
        <x:v>328</x:v>
      </x:c>
      <x:c r="J1847" s="32" t="str">
        <x:v>USD</x:v>
      </x:c>
      <x:c r="K1847" s="32" t="str">
        <x:v>03/06, AW15, bounty, button ups, MAN, newman, sage de cret, Shot 3/30, signature, tops, WEEK12</x:v>
      </x:c>
      <x:c r="L1847" s="32" t="str">
        <x:v>men's button-ups</x:v>
      </x:c>
      <x:c r="M1847" s="67"/>
      <x:c r="N1847" s="32" t="str"/>
      <x:c r="O1847" s="32" t="str">
        <x:v>https://cdn.shopify.com/s/files/1/0923/8036/products/2015-03-30_Jake_Look_29_23393_16710.jpeg?v=1442349830</x:v>
      </x:c>
      <x:c r="P1847" s="32" t="str"/>
      <x:c r="Q1847" s="32" t="str">
        <x:v>Estimated</x:v>
      </x:c>
      <x:c r="R1847" s="32" t="str">
        <x:v>Apparel</x:v>
      </x:c>
      <x:c r="S1847" s="32" t="str">
        <x:v>Button-down shirt or blouse</x:v>
      </x:c>
      <x:c r="T1847" s="32" t="str">
        <x:v>Platform product type: men's button-ups</x:v>
      </x:c>
      <x:c r="U1847" s="32" t="str">
        <x:v>Medium</x:v>
      </x:c>
      <x:c r="V1847" s="67" t="n">
        <x:v>500</x:v>
      </x:c>
      <x:c r="W1847" s="47" t="n">
        <x:v>4</x:v>
      </x:c>
      <x:c r="X1847" s="47" t="n">
        <x:v>7.5</x:v>
      </x:c>
      <x:c r="Y1847" s="47" t="n">
        <x:v>14</x:v>
      </x:c>
      <x:c r="Z1847" s="47" t="n">
        <x:v>0.6</x:v>
      </x:c>
      <x:c r="AA1847" s="47" t="n">
        <x:v>0.35</x:v>
      </x:c>
      <x:c r="AB1847" s="68" t="n">
        <x:v>10</x:v>
      </x:c>
      <x:c r="AC1847" s="47" t="n">
        <x:v>4.93</x:v>
      </x:c>
      <x:c r="AD1847" s="47" t="n">
        <x:v>9.29</x:v>
      </x:c>
      <x:c r="AE1847" s="47" t="n">
        <x:v>17.55</x:v>
      </x:c>
      <x:c r="AF1847" s="68" t="n">
        <x:v>2.9</x:v>
      </x:c>
      <x:c r="AG1847" s="47" t="n">
        <x:v>3.5</x:v>
      </x:c>
      <x:c r="AH1847" s="68" t="n">
        <x:v>5</x:v>
      </x:c>
      <x:c r="AI1847" s="47" t="n">
        <x:v>38.71</x:v>
      </x:c>
      <x:c r="AJ1847" s="47" t="n">
        <x:v>289.29</x:v>
      </x:c>
      <x:c r="AK1847" s="48" t="n">
        <x:v>0.882</x:v>
      </x:c>
      <x:c r="AL1847" s="32" t="str">
        <x:v>Fabric, pattern matching, buttons, and finishing drive variance. Tariff and freight assumptions are illustrative and require current validation.</x:v>
      </x:c>
      <x:c r="AM1847" s="32" t="str">
        <x:v>This is a demonstration store. You can purchase products like this from Baby &amp; Company The Block Button Up from Sage de Cret acts as that staple top with uniqueness in the texture. Button placket closure at front. Color Black. 60% Cotton, 40% Tencel. Made in Japan. Jacob is wearing a Medium.</x:v>
      </x:c>
      <x:c r="AN1847" s="32" t="str">
        <x:v>https://github.com/shopifypartners/shopify-product-csvs-and-images/blob/master/csv-files/fashion.csv</x:v>
      </x:c>
      <x:c r="AO1847" s="32" t="str">
        <x:v>2026-08-05-v2</x:v>
      </x:c>
    </x:row>
    <x:row r="1848">
      <x:c r="A1848" s="32" t="n">
        <x:v>1847</x:v>
      </x:c>
      <x:c r="B1848" s="32" t="str">
        <x:v>Shopify</x:v>
      </x:c>
      <x:c r="C1848" s="32" t="str">
        <x:v>Shopify Partners sample: fashion.csv</x:v>
      </x:c>
      <x:c r="D1848" s="32" t="str">
        <x:v>fashion.csv:1721-tee-in-off-white</x:v>
      </x:c>
      <x:c r="E1848" s="32" t="str"/>
      <x:c r="F1848" s="32" t="str">
        <x:v>V-Neck Tee</x:v>
      </x:c>
      <x:c r="G1848" s="32" t="str">
        <x:v>Sage de Cret</x:v>
      </x:c>
      <x:c r="H1848" s="32" t="str">
        <x:v>Sage de Cret</x:v>
      </x:c>
      <x:c r="I1848" s="47" t="n">
        <x:v>110.6</x:v>
      </x:c>
      <x:c r="J1848" s="32" t="str">
        <x:v>USD</x:v>
      </x:c>
      <x:c r="K1848" s="32" t="str">
        <x:v>03/06, bounty, MAN, newman, sage de cret, SALE, Shot 3/30, ss15, t-shirt, tee, tops, v-necks, WEEK12, white</x:v>
      </x:c>
      <x:c r="L1848" s="32" t="str">
        <x:v>men's t-shirts</x:v>
      </x:c>
      <x:c r="M1848" s="67"/>
      <x:c r="N1848" s="32" t="str"/>
      <x:c r="O1848" s="32" t="str">
        <x:v>https://cdn.shopify.com/s/files/1/0923/8036/products/2015-03-30_Jake_Look_27_23249_16689.jpeg?v=1437070251</x:v>
      </x:c>
      <x:c r="P1848" s="32" t="str"/>
      <x:c r="Q1848" s="32" t="str">
        <x:v>Estimated</x:v>
      </x:c>
      <x:c r="R1848" s="32" t="str">
        <x:v>Apparel</x:v>
      </x:c>
      <x:c r="S1848" s="32" t="str">
        <x:v>Basic cotton T-shirt</x:v>
      </x:c>
      <x:c r="T1848" s="32" t="str">
        <x:v>Keyword/category match: t-shirt</x:v>
      </x:c>
      <x:c r="U1848" s="32" t="str">
        <x:v>Medium</x:v>
      </x:c>
      <x:c r="V1848" s="67" t="n">
        <x:v>500</x:v>
      </x:c>
      <x:c r="W1848" s="47" t="n">
        <x:v>1.54</x:v>
      </x:c>
      <x:c r="X1848" s="47" t="n">
        <x:v>2.64</x:v>
      </x:c>
      <x:c r="Y1848" s="47" t="n">
        <x:v>4.63</x:v>
      </x:c>
      <x:c r="Z1848" s="47" t="n">
        <x:v>0.35</x:v>
      </x:c>
      <x:c r="AA1848" s="47" t="n">
        <x:v>0.18</x:v>
      </x:c>
      <x:c r="AB1848" s="68" t="n">
        <x:v>10</x:v>
      </x:c>
      <x:c r="AC1848" s="47" t="n">
        <x:v>2</x:v>
      </x:c>
      <x:c r="AD1848" s="47" t="n">
        <x:v>3.49</x:v>
      </x:c>
      <x:c r="AE1848" s="47" t="n">
        <x:v>6.25</x:v>
      </x:c>
      <x:c r="AF1848" s="68" t="n">
        <x:v>2.9</x:v>
      </x:c>
      <x:c r="AG1848" s="47" t="n">
        <x:v>3.5</x:v>
      </x:c>
      <x:c r="AH1848" s="68" t="n">
        <x:v>5</x:v>
      </x:c>
      <x:c r="AI1848" s="47" t="n">
        <x:v>15.73</x:v>
      </x:c>
      <x:c r="AJ1848" s="47" t="n">
        <x:v>94.87</x:v>
      </x:c>
      <x:c r="AK1848" s="48" t="n">
        <x:v>0.858</x:v>
      </x:c>
      <x:c r="AL1848" s="32" t="str">
        <x:v>Fabric weight, country, certifications, and decoration affect cost. Tariff and freight assumptions are illustrative and require current validation.</x:v>
      </x:c>
      <x:c r="AM1848" s="32" t="str">
        <x:v>This is a demonstration store. You can purchase products like this from Baby &amp; Company The V-Neck Tee is unlike any cotton basic. This piece offers structure while still offering the best of cotton tops. Sage de Cret. Color White. 100% Cotton. Made in Japan. ﻿Jacob is wearing a Large. Also available in Black and Grey . Shop our collection of Sage de Cr ê t.</x:v>
      </x:c>
      <x:c r="AN1848" s="32" t="str">
        <x:v>https://github.com/shopifypartners/shopify-product-csvs-and-images/blob/master/csv-files/fashion.csv</x:v>
      </x:c>
      <x:c r="AO1848" s="32" t="str">
        <x:v>2026-08-05-v2</x:v>
      </x:c>
    </x:row>
    <x:row r="1849">
      <x:c r="A1849" s="32" t="n">
        <x:v>1848</x:v>
      </x:c>
      <x:c r="B1849" s="32" t="str">
        <x:v>Shopify</x:v>
      </x:c>
      <x:c r="C1849" s="32" t="str">
        <x:v>Shopify Partners sample: fashion.csv</x:v>
      </x:c>
      <x:c r="D1849" s="32" t="str">
        <x:v>fashion.csv:1721-tee-in-grey</x:v>
      </x:c>
      <x:c r="E1849" s="32" t="str"/>
      <x:c r="F1849" s="32" t="str">
        <x:v>V-Neck Tee</x:v>
      </x:c>
      <x:c r="G1849" s="32" t="str">
        <x:v>Sage de Cret</x:v>
      </x:c>
      <x:c r="H1849" s="32" t="str">
        <x:v>Sage de Cret</x:v>
      </x:c>
      <x:c r="I1849" s="47" t="n">
        <x:v>110.6</x:v>
      </x:c>
      <x:c r="J1849" s="32" t="str">
        <x:v>USD</x:v>
      </x:c>
      <x:c r="K1849" s="32" t="str">
        <x:v>03/06, bounty, MAN, newman, sage de cret, SALE, Shot 3/30, ss15, t-shirts, tee, tops, v-necks, WEEK12</x:v>
      </x:c>
      <x:c r="L1849" s="32" t="str">
        <x:v>men's t-shirts</x:v>
      </x:c>
      <x:c r="M1849" s="67"/>
      <x:c r="N1849" s="32" t="str"/>
      <x:c r="O1849" s="32" t="str">
        <x:v>https://cdn.shopify.com/s/files/1/0923/8036/products/2015-03-30_Jake_Look_01_21768_16328.jpeg?v=1437070244</x:v>
      </x:c>
      <x:c r="P1849" s="32" t="str"/>
      <x:c r="Q1849" s="32" t="str">
        <x:v>Estimated</x:v>
      </x:c>
      <x:c r="R1849" s="32" t="str">
        <x:v>Apparel</x:v>
      </x:c>
      <x:c r="S1849" s="32" t="str">
        <x:v>Basic cotton T-shirt</x:v>
      </x:c>
      <x:c r="T1849" s="32" t="str">
        <x:v>Keyword/category match: t-shirt</x:v>
      </x:c>
      <x:c r="U1849" s="32" t="str">
        <x:v>Medium</x:v>
      </x:c>
      <x:c r="V1849" s="67" t="n">
        <x:v>500</x:v>
      </x:c>
      <x:c r="W1849" s="47" t="n">
        <x:v>1.54</x:v>
      </x:c>
      <x:c r="X1849" s="47" t="n">
        <x:v>2.64</x:v>
      </x:c>
      <x:c r="Y1849" s="47" t="n">
        <x:v>4.63</x:v>
      </x:c>
      <x:c r="Z1849" s="47" t="n">
        <x:v>0.35</x:v>
      </x:c>
      <x:c r="AA1849" s="47" t="n">
        <x:v>0.18</x:v>
      </x:c>
      <x:c r="AB1849" s="68" t="n">
        <x:v>10</x:v>
      </x:c>
      <x:c r="AC1849" s="47" t="n">
        <x:v>2</x:v>
      </x:c>
      <x:c r="AD1849" s="47" t="n">
        <x:v>3.49</x:v>
      </x:c>
      <x:c r="AE1849" s="47" t="n">
        <x:v>6.25</x:v>
      </x:c>
      <x:c r="AF1849" s="68" t="n">
        <x:v>2.9</x:v>
      </x:c>
      <x:c r="AG1849" s="47" t="n">
        <x:v>3.5</x:v>
      </x:c>
      <x:c r="AH1849" s="68" t="n">
        <x:v>5</x:v>
      </x:c>
      <x:c r="AI1849" s="47" t="n">
        <x:v>15.73</x:v>
      </x:c>
      <x:c r="AJ1849" s="47" t="n">
        <x:v>94.87</x:v>
      </x:c>
      <x:c r="AK1849" s="48" t="n">
        <x:v>0.858</x:v>
      </x:c>
      <x:c r="AL1849" s="32" t="str">
        <x:v>Fabric weight, country, certifications, and decoration affect cost. Tariff and freight assumptions are illustrative and require current validation.</x:v>
      </x:c>
      <x:c r="AM1849" s="32" t="str">
        <x:v>This is a demonstration store. You can purchase products like this from Baby &amp; Company The V-Neck Tee is unlike any cotton basic. This piece offers structure while still offering the best of cotton tops. Sage de Cret. Color Grey. 100% Cotton. Made in Japan. Jacob is wearing a Large. Also available in White and Black . Shop our collection of Sage de Cr ê t.</x:v>
      </x:c>
      <x:c r="AN1849" s="32" t="str">
        <x:v>https://github.com/shopifypartners/shopify-product-csvs-and-images/blob/master/csv-files/fashion.csv</x:v>
      </x:c>
      <x:c r="AO1849" s="32" t="str">
        <x:v>2026-08-05-v2</x:v>
      </x:c>
    </x:row>
    <x:row r="1850">
      <x:c r="A1850" s="32" t="n">
        <x:v>1849</x:v>
      </x:c>
      <x:c r="B1850" s="32" t="str">
        <x:v>Shopify</x:v>
      </x:c>
      <x:c r="C1850" s="32" t="str">
        <x:v>Shopify Partners sample: fashion.csv</x:v>
      </x:c>
      <x:c r="D1850" s="32" t="str">
        <x:v>fashion.csv:1721-tee-in-black</x:v>
      </x:c>
      <x:c r="E1850" s="32" t="str"/>
      <x:c r="F1850" s="32" t="str">
        <x:v>V-Neck Tee</x:v>
      </x:c>
      <x:c r="G1850" s="32" t="str">
        <x:v>Sage de Cret</x:v>
      </x:c>
      <x:c r="H1850" s="32" t="str">
        <x:v>Sage de Cret</x:v>
      </x:c>
      <x:c r="I1850" s="47" t="n">
        <x:v>110.6</x:v>
      </x:c>
      <x:c r="J1850" s="32" t="str">
        <x:v>USD</x:v>
      </x:c>
      <x:c r="K1850" s="32" t="str">
        <x:v>03/06, black, bounty, MAN, newman, sage de cret, SALE, Shot 3/30, ss15, t-shirt, tee, tops, v-necks, WEEK12</x:v>
      </x:c>
      <x:c r="L1850" s="32" t="str">
        <x:v>men's t-shirts</x:v>
      </x:c>
      <x:c r="M1850" s="67"/>
      <x:c r="N1850" s="32" t="str"/>
      <x:c r="O1850" s="32" t="str">
        <x:v>https://cdn.shopify.com/s/files/1/0923/8036/products/2015-03-30_Jake_Look_01_21771_16371.jpeg?v=1437070235</x:v>
      </x:c>
      <x:c r="P1850" s="32" t="str"/>
      <x:c r="Q1850" s="32" t="str">
        <x:v>Estimated</x:v>
      </x:c>
      <x:c r="R1850" s="32" t="str">
        <x:v>Apparel</x:v>
      </x:c>
      <x:c r="S1850" s="32" t="str">
        <x:v>Basic cotton T-shirt</x:v>
      </x:c>
      <x:c r="T1850" s="32" t="str">
        <x:v>Keyword/category match: t-shirt</x:v>
      </x:c>
      <x:c r="U1850" s="32" t="str">
        <x:v>Medium</x:v>
      </x:c>
      <x:c r="V1850" s="67" t="n">
        <x:v>500</x:v>
      </x:c>
      <x:c r="W1850" s="47" t="n">
        <x:v>1.54</x:v>
      </x:c>
      <x:c r="X1850" s="47" t="n">
        <x:v>2.64</x:v>
      </x:c>
      <x:c r="Y1850" s="47" t="n">
        <x:v>4.63</x:v>
      </x:c>
      <x:c r="Z1850" s="47" t="n">
        <x:v>0.35</x:v>
      </x:c>
      <x:c r="AA1850" s="47" t="n">
        <x:v>0.18</x:v>
      </x:c>
      <x:c r="AB1850" s="68" t="n">
        <x:v>10</x:v>
      </x:c>
      <x:c r="AC1850" s="47" t="n">
        <x:v>2</x:v>
      </x:c>
      <x:c r="AD1850" s="47" t="n">
        <x:v>3.49</x:v>
      </x:c>
      <x:c r="AE1850" s="47" t="n">
        <x:v>6.25</x:v>
      </x:c>
      <x:c r="AF1850" s="68" t="n">
        <x:v>2.9</x:v>
      </x:c>
      <x:c r="AG1850" s="47" t="n">
        <x:v>3.5</x:v>
      </x:c>
      <x:c r="AH1850" s="68" t="n">
        <x:v>5</x:v>
      </x:c>
      <x:c r="AI1850" s="47" t="n">
        <x:v>15.73</x:v>
      </x:c>
      <x:c r="AJ1850" s="47" t="n">
        <x:v>94.87</x:v>
      </x:c>
      <x:c r="AK1850" s="48" t="n">
        <x:v>0.858</x:v>
      </x:c>
      <x:c r="AL1850" s="32" t="str">
        <x:v>Fabric weight, country, certifications, and decoration affect cost. Tariff and freight assumptions are illustrative and require current validation.</x:v>
      </x:c>
      <x:c r="AM1850" s="32" t="str">
        <x:v>This is a demonstration store. You can purchase products like this from Baby &amp; Company The V-Neck Tee is unlike any cotton basic. This piece offers structure while still offering the best of cotton tops. Sage de Cret. Color Black. 100% Cotton. Made in Japan. Also available in White , and Grey . Shop our collection of Sage de Cr ê t.</x:v>
      </x:c>
      <x:c r="AN1850" s="32" t="str">
        <x:v>https://github.com/shopifypartners/shopify-product-csvs-and-images/blob/master/csv-files/fashion.csv</x:v>
      </x:c>
      <x:c r="AO1850" s="32" t="str">
        <x:v>2026-08-05-v2</x:v>
      </x:c>
    </x:row>
    <x:row r="1851">
      <x:c r="A1851" s="32" t="n">
        <x:v>1850</x:v>
      </x:c>
      <x:c r="B1851" s="32" t="str">
        <x:v>Shopify</x:v>
      </x:c>
      <x:c r="C1851" s="32" t="str">
        <x:v>Shopify Partners sample: fashion.csv</x:v>
      </x:c>
      <x:c r="D1851" s="32" t="str">
        <x:v>fashion.csv:tapered-boat-neck-dress-in-black</x:v>
      </x:c>
      <x:c r="E1851" s="32" t="str"/>
      <x:c r="F1851" s="32" t="str">
        <x:v>Tapered Boat Neck Dress</x:v>
      </x:c>
      <x:c r="G1851" s="32" t="str">
        <x:v>Alexandra Schiess</x:v>
      </x:c>
      <x:c r="H1851" s="32" t="str">
        <x:v>Alexandra Schiess</x:v>
      </x:c>
      <x:c r="I1851" s="47" t="n">
        <x:v>248</x:v>
      </x:c>
      <x:c r="J1851" s="32" t="str">
        <x:v>USD</x:v>
      </x:c>
      <x:c r="K1851" s="32" t="str">
        <x:v>1/5, alexandra schiess, arrivals, AW15, dress, dresses, Minimal, Minimalism, new, signature, spring2, visible, WEEK02, woman, women's</x:v>
      </x:c>
      <x:c r="L1851" s="32" t="str">
        <x:v>women's dresses</x:v>
      </x:c>
      <x:c r="M1851" s="67"/>
      <x:c r="N1851" s="32" t="str"/>
      <x:c r="O1851" s="32" t="str">
        <x:v>https://cdn.shopify.com/s/files/1/0923/8036/products/01182015_ASHLEY_Look17_21773_1284.jpeg?v=1437070228</x:v>
      </x:c>
      <x:c r="P1851" s="32" t="str"/>
      <x:c r="Q1851" s="32" t="str">
        <x:v>Estimated</x:v>
      </x:c>
      <x:c r="R1851" s="32" t="str">
        <x:v>Apparel</x:v>
      </x:c>
      <x:c r="S1851" s="32" t="str">
        <x:v>Casual dress</x:v>
      </x:c>
      <x:c r="T1851" s="32" t="str">
        <x:v>Platform product type: women's dresses</x:v>
      </x:c>
      <x:c r="U1851" s="32" t="str">
        <x:v>Low</x:v>
      </x:c>
      <x:c r="V1851" s="67" t="n">
        <x:v>500</x:v>
      </x:c>
      <x:c r="W1851" s="47" t="n">
        <x:v>4.85</x:v>
      </x:c>
      <x:c r="X1851" s="47" t="n">
        <x:v>9.69</x:v>
      </x:c>
      <x:c r="Y1851" s="47" t="n">
        <x:v>21.32</x:v>
      </x:c>
      <x:c r="Z1851" s="47" t="n">
        <x:v>0.75</x:v>
      </x:c>
      <x:c r="AA1851" s="47" t="n">
        <x:v>0.55</x:v>
      </x:c>
      <x:c r="AB1851" s="68" t="n">
        <x:v>10</x:v>
      </x:c>
      <x:c r="AC1851" s="47" t="n">
        <x:v>5.99</x:v>
      </x:c>
      <x:c r="AD1851" s="47" t="n">
        <x:v>12.09</x:v>
      </x:c>
      <x:c r="AE1851" s="47" t="n">
        <x:v>26.43</x:v>
      </x:c>
      <x:c r="AF1851" s="68" t="n">
        <x:v>2.9</x:v>
      </x:c>
      <x:c r="AG1851" s="47" t="n">
        <x:v>3.5</x:v>
      </x:c>
      <x:c r="AH1851" s="68" t="n">
        <x:v>5</x:v>
      </x:c>
      <x:c r="AI1851" s="47" t="n">
        <x:v>35.18</x:v>
      </x:c>
      <x:c r="AJ1851" s="47" t="n">
        <x:v>212.82</x:v>
      </x:c>
      <x:c r="AK1851" s="48" t="n">
        <x:v>0.858</x:v>
      </x:c>
      <x:c r="AL1851" s="32" t="str">
        <x:v>Fabric, lining, embellishment, and complexity vary widely. Tariff and freight assumptions are illustrative and require current validation.</x:v>
      </x:c>
      <x:c r="AM1851" s="32" t="str">
        <x:v>This is a demonstration store. You can purchase products like this from Baby &amp; Company German designed with a minimal palette , Alexandra Schiess should be a designer on your radar. 3/4 sleeves, wide neckline, and a tapering hem all combined represent the beautiful intellect that is the Tapered Boat Neck Dress. Jersey knit for ease and comfort, this is the "anywhere" piece. Color Black. 94% Viscose, 6% Elastane. Made in Germany. Ashley is wearing an Extra-Small. Also available in Marine . Shop o</x:v>
      </x:c>
      <x:c r="AN1851" s="32" t="str">
        <x:v>https://github.com/shopifypartners/shopify-product-csvs-and-images/blob/master/csv-files/fashion.csv</x:v>
      </x:c>
      <x:c r="AO1851" s="32" t="str">
        <x:v>2026-08-05-v2</x:v>
      </x:c>
    </x:row>
    <x:row r="1852">
      <x:c r="A1852" s="32" t="n">
        <x:v>1851</x:v>
      </x:c>
      <x:c r="B1852" s="32" t="str">
        <x:v>Shopify</x:v>
      </x:c>
      <x:c r="C1852" s="32" t="str">
        <x:v>Shopify Partners sample: fashion.csv</x:v>
      </x:c>
      <x:c r="D1852" s="32" t="str">
        <x:v>fashion.csv:boat-neck-top-in-marine</x:v>
      </x:c>
      <x:c r="E1852" s="32" t="str"/>
      <x:c r="F1852" s="32" t="str">
        <x:v>Boat Neck Top in Marine</x:v>
      </x:c>
      <x:c r="G1852" s="32" t="str">
        <x:v>Alexandra Schiess</x:v>
      </x:c>
      <x:c r="H1852" s="32" t="str">
        <x:v>Alexandra Schiess</x:v>
      </x:c>
      <x:c r="I1852" s="47" t="n">
        <x:v>188</x:v>
      </x:c>
      <x:c r="J1852" s="32" t="str">
        <x:v>USD</x:v>
      </x:c>
      <x:c r="K1852" s="32" t="str">
        <x:v>01/13, 3/4 sleeve, Alexandra Schiess, arrivals, AW15, boatneck, Minimal, Minimalism, new, signature, tops, visible, WEEK10, Woman, women, women's</x:v>
      </x:c>
      <x:c r="L1852" s="32" t="str">
        <x:v>women's tops</x:v>
      </x:c>
      <x:c r="M1852" s="67"/>
      <x:c r="N1852" s="32" t="str"/>
      <x:c r="O1852" s="32" t="str">
        <x:v>https://cdn.shopify.com/s/files/1/0923/8036/products/01182015_ASHLEY_Look15_21781_1242.jpeg?v=1437070216</x:v>
      </x:c>
      <x:c r="P1852" s="32" t="str"/>
      <x:c r="Q1852" s="32" t="str">
        <x:v>Estimated</x:v>
      </x:c>
      <x:c r="R1852" s="32" t="str">
        <x:v>Apparel</x:v>
      </x:c>
      <x:c r="S1852" s="32" t="str">
        <x:v>Fashion top or camisole</x:v>
      </x:c>
      <x:c r="T1852" s="32" t="str">
        <x:v>Platform product type: women's tops</x:v>
      </x:c>
      <x:c r="U1852" s="32" t="str">
        <x:v>Low</x:v>
      </x:c>
      <x:c r="V1852" s="67" t="n">
        <x:v>500</x:v>
      </x:c>
      <x:c r="W1852" s="47" t="n">
        <x:v>3</x:v>
      </x:c>
      <x:c r="X1852" s="47" t="n">
        <x:v>6</x:v>
      </x:c>
      <x:c r="Y1852" s="47" t="n">
        <x:v>12</x:v>
      </x:c>
      <x:c r="Z1852" s="47" t="n">
        <x:v>0.55</x:v>
      </x:c>
      <x:c r="AA1852" s="47" t="n">
        <x:v>0.32</x:v>
      </x:c>
      <x:c r="AB1852" s="68" t="n">
        <x:v>10</x:v>
      </x:c>
      <x:c r="AC1852" s="47" t="n">
        <x:v>3.74</x:v>
      </x:c>
      <x:c r="AD1852" s="47" t="n">
        <x:v>7.56</x:v>
      </x:c>
      <x:c r="AE1852" s="47" t="n">
        <x:v>15.29</x:v>
      </x:c>
      <x:c r="AF1852" s="68" t="n">
        <x:v>2.9</x:v>
      </x:c>
      <x:c r="AG1852" s="47" t="n">
        <x:v>3.5</x:v>
      </x:c>
      <x:c r="AH1852" s="68" t="n">
        <x:v>5</x:v>
      </x:c>
      <x:c r="AI1852" s="47" t="n">
        <x:v>25.91</x:v>
      </x:c>
      <x:c r="AJ1852" s="47" t="n">
        <x:v>162.09</x:v>
      </x:c>
      <x:c r="AK1852" s="48" t="n">
        <x:v>0.862</x:v>
      </x:c>
      <x:c r="AL1852" s="32" t="str">
        <x:v>Fabric, lining, trims, and low-volume production vary widely. Tariff and freight assumptions are illustrative and require current validation.</x:v>
      </x:c>
      <x:c r="AM1852" s="32" t="str">
        <x:v>This is a demonstration store. You can purchase products like this from Baby &amp; Company German designed with a minimal palette , Alexandra Schiess should be a designer on your radar. 3/4 sleeves, wide neckline, with a loose shape all combined represent the beautiful intellect that is the Boat Neck Top. Jersey knit for ease and comfort, this is the "anywhere" piece. Color Marine. 94% Viscose, 6% Elastane. Made in Germany. A shley is wearing an Extra Small. Also available in Black . Shop our collec</x:v>
      </x:c>
      <x:c r="AN1852" s="32" t="str">
        <x:v>https://github.com/shopifypartners/shopify-product-csvs-and-images/blob/master/csv-files/fashion.csv</x:v>
      </x:c>
      <x:c r="AO1852" s="32" t="str">
        <x:v>2026-08-05-v2</x:v>
      </x:c>
    </x:row>
    <x:row r="1853">
      <x:c r="A1853" s="32" t="n">
        <x:v>1852</x:v>
      </x:c>
      <x:c r="B1853" s="32" t="str">
        <x:v>Shopify</x:v>
      </x:c>
      <x:c r="C1853" s="32" t="str">
        <x:v>Shopify Partners sample: fashion.csv</x:v>
      </x:c>
      <x:c r="D1853" s="32" t="str">
        <x:v>fashion.csv:boat-neck-top-in-black</x:v>
      </x:c>
      <x:c r="E1853" s="32" t="str"/>
      <x:c r="F1853" s="32" t="str">
        <x:v>Boat Neck Top in Black</x:v>
      </x:c>
      <x:c r="G1853" s="32" t="str">
        <x:v>Alexandra Schiess</x:v>
      </x:c>
      <x:c r="H1853" s="32" t="str">
        <x:v>Alexandra Schiess</x:v>
      </x:c>
      <x:c r="I1853" s="47" t="n">
        <x:v>188</x:v>
      </x:c>
      <x:c r="J1853" s="32" t="str">
        <x:v>USD</x:v>
      </x:c>
      <x:c r="K1853" s="32" t="str">
        <x:v>01/13, Alexandra Schiess, arrivals, AW15, Minimal, Minimalism, new, signature, tops, visible, woman, women, women's</x:v>
      </x:c>
      <x:c r="L1853" s="32" t="str">
        <x:v>women's tops</x:v>
      </x:c>
      <x:c r="M1853" s="67"/>
      <x:c r="N1853" s="32" t="str"/>
      <x:c r="O1853" s="32" t="str">
        <x:v>https://cdn.shopify.com/s/files/1/0923/8036/products/01182015_ASHLEY_Look10_21786_1100.jpeg?v=1442348704</x:v>
      </x:c>
      <x:c r="P1853" s="32" t="str"/>
      <x:c r="Q1853" s="32" t="str">
        <x:v>Estimated</x:v>
      </x:c>
      <x:c r="R1853" s="32" t="str">
        <x:v>Apparel</x:v>
      </x:c>
      <x:c r="S1853" s="32" t="str">
        <x:v>Fashion top or camisole</x:v>
      </x:c>
      <x:c r="T1853" s="32" t="str">
        <x:v>Platform product type: women's tops</x:v>
      </x:c>
      <x:c r="U1853" s="32" t="str">
        <x:v>Low</x:v>
      </x:c>
      <x:c r="V1853" s="67" t="n">
        <x:v>500</x:v>
      </x:c>
      <x:c r="W1853" s="47" t="n">
        <x:v>3</x:v>
      </x:c>
      <x:c r="X1853" s="47" t="n">
        <x:v>6</x:v>
      </x:c>
      <x:c r="Y1853" s="47" t="n">
        <x:v>12</x:v>
      </x:c>
      <x:c r="Z1853" s="47" t="n">
        <x:v>0.55</x:v>
      </x:c>
      <x:c r="AA1853" s="47" t="n">
        <x:v>0.32</x:v>
      </x:c>
      <x:c r="AB1853" s="68" t="n">
        <x:v>10</x:v>
      </x:c>
      <x:c r="AC1853" s="47" t="n">
        <x:v>3.74</x:v>
      </x:c>
      <x:c r="AD1853" s="47" t="n">
        <x:v>7.56</x:v>
      </x:c>
      <x:c r="AE1853" s="47" t="n">
        <x:v>15.29</x:v>
      </x:c>
      <x:c r="AF1853" s="68" t="n">
        <x:v>2.9</x:v>
      </x:c>
      <x:c r="AG1853" s="47" t="n">
        <x:v>3.5</x:v>
      </x:c>
      <x:c r="AH1853" s="68" t="n">
        <x:v>5</x:v>
      </x:c>
      <x:c r="AI1853" s="47" t="n">
        <x:v>25.91</x:v>
      </x:c>
      <x:c r="AJ1853" s="47" t="n">
        <x:v>162.09</x:v>
      </x:c>
      <x:c r="AK1853" s="48" t="n">
        <x:v>0.862</x:v>
      </x:c>
      <x:c r="AL1853" s="32" t="str">
        <x:v>Fabric, lining, trims, and low-volume production vary widely. Tariff and freight assumptions are illustrative and require current validation.</x:v>
      </x:c>
      <x:c r="AM1853" s="32" t="str">
        <x:v>This is a demonstration store. You can purchase products like this from Baby &amp; Company German designed with a minimal palette, Alexandra Schiess is on our radar. 3/4 sleeves, wide neckline, with a loose shape all combined represent the beautiful intellect that is the Boat Neck Top. Jersey knit for ease and comfort, this is the "anywhere" piece. Color Black. 94% Viscose, 6% Elastane. Made in Germany. Ashley is wearing a Small.</x:v>
      </x:c>
      <x:c r="AN1853" s="32" t="str">
        <x:v>https://github.com/shopifypartners/shopify-product-csvs-and-images/blob/master/csv-files/fashion.csv</x:v>
      </x:c>
      <x:c r="AO1853" s="32" t="str">
        <x:v>2026-08-05-v2</x:v>
      </x:c>
    </x:row>
    <x:row r="1854">
      <x:c r="A1854" s="32" t="n">
        <x:v>1853</x:v>
      </x:c>
      <x:c r="B1854" s="32" t="str">
        <x:v>Shopify</x:v>
      </x:c>
      <x:c r="C1854" s="32" t="str">
        <x:v>Shopify Partners sample: fashion.csv</x:v>
      </x:c>
      <x:c r="D1854" s="32" t="str">
        <x:v>fashion.csv:elenaso-trouser-in-leather</x:v>
      </x:c>
      <x:c r="E1854" s="32" t="str"/>
      <x:c r="F1854" s="32" t="str">
        <x:v>Elenaso Leather Trouser in Cool Grey</x:v>
      </x:c>
      <x:c r="G1854" s="32" t="str">
        <x:v>By Malene Birger</x:v>
      </x:c>
      <x:c r="H1854" s="32" t="str">
        <x:v>By Malene Birger</x:v>
      </x:c>
      <x:c r="I1854" s="47" t="n">
        <x:v>544.6</x:v>
      </x:c>
      <x:c r="J1854" s="32" t="str">
        <x:v>USD</x:v>
      </x:c>
      <x:c r="K1854" s="32" t="str">
        <x:v>01/15, bottoms, By Malene Birger, pants, SALE, SS15, visible, woman, women, women's</x:v>
      </x:c>
      <x:c r="L1854" s="32" t="str">
        <x:v>women's pants</x:v>
      </x:c>
      <x:c r="M1854" s="67"/>
      <x:c r="N1854" s="32" t="str"/>
      <x:c r="O1854" s="32" t="str">
        <x:v>https://cdn.shopify.com/s/files/1/0923/8036/products/01182015_ASHLEY_Look25_21791_1580.jpeg?v=1437070202</x:v>
      </x:c>
      <x:c r="P1854" s="32" t="str"/>
      <x:c r="Q1854" s="32" t="str">
        <x:v>Estimated</x:v>
      </x:c>
      <x:c r="R1854" s="32" t="str">
        <x:v>Apparel</x:v>
      </x:c>
      <x:c r="S1854" s="32" t="str">
        <x:v>Pants or trousers</x:v>
      </x:c>
      <x:c r="T1854" s="32" t="str">
        <x:v>Platform product type: women's pants</x:v>
      </x:c>
      <x:c r="U1854" s="32" t="str">
        <x:v>Medium</x:v>
      </x:c>
      <x:c r="V1854" s="67" t="n">
        <x:v>500</x:v>
      </x:c>
      <x:c r="W1854" s="47" t="n">
        <x:v>5</x:v>
      </x:c>
      <x:c r="X1854" s="47" t="n">
        <x:v>9</x:v>
      </x:c>
      <x:c r="Y1854" s="47" t="n">
        <x:v>18</x:v>
      </x:c>
      <x:c r="Z1854" s="47" t="n">
        <x:v>0.7</x:v>
      </x:c>
      <x:c r="AA1854" s="47" t="n">
        <x:v>0.65</x:v>
      </x:c>
      <x:c r="AB1854" s="68" t="n">
        <x:v>10</x:v>
      </x:c>
      <x:c r="AC1854" s="47" t="n">
        <x:v>6.21</x:v>
      </x:c>
      <x:c r="AD1854" s="47" t="n">
        <x:v>11.38</x:v>
      </x:c>
      <x:c r="AE1854" s="47" t="n">
        <x:v>22.88</x:v>
      </x:c>
      <x:c r="AF1854" s="68" t="n">
        <x:v>2.9</x:v>
      </x:c>
      <x:c r="AG1854" s="47" t="n">
        <x:v>3.5</x:v>
      </x:c>
      <x:c r="AH1854" s="68" t="n">
        <x:v>5</x:v>
      </x:c>
      <x:c r="AI1854" s="47" t="n">
        <x:v>57.91</x:v>
      </x:c>
      <x:c r="AJ1854" s="47" t="n">
        <x:v>486.69</x:v>
      </x:c>
      <x:c r="AK1854" s="48" t="n">
        <x:v>0.894</x:v>
      </x:c>
      <x:c r="AL1854" s="32" t="str">
        <x:v>Fabric, construction, wash, and hardware affect cost. Tariff and freight assumptions are illustrative and require current validation.</x:v>
      </x:c>
      <x:c r="AM1854" s="32" t="str">
        <x:v>This is a demonstration store. You can purchase products like this from Baby &amp; Company Slim fitting and super cool, the Elenaso Trouser makes a handsome statement. Made with unbelievably flexible lambskin leather, this pant is decadently smooth and comfortable. Elastic waistband for ease. Unfinished hem. By Malene Birger. Color Cool Grey. 100% Lambskin Leather. Ashley is wearing a European 34. Shop our collection of By Malene Birger.</x:v>
      </x:c>
      <x:c r="AN1854" s="32" t="str">
        <x:v>https://github.com/shopifypartners/shopify-product-csvs-and-images/blob/master/csv-files/fashion.csv</x:v>
      </x:c>
      <x:c r="AO1854" s="32" t="str">
        <x:v>2026-08-05-v2</x:v>
      </x:c>
    </x:row>
    <x:row r="1855">
      <x:c r="A1855" s="32" t="n">
        <x:v>1854</x:v>
      </x:c>
      <x:c r="B1855" s="32" t="str">
        <x:v>Shopify</x:v>
      </x:c>
      <x:c r="C1855" s="32" t="str">
        <x:v>Shopify Partners sample: fashion.csv</x:v>
      </x:c>
      <x:c r="D1855" s="32" t="str">
        <x:v>fashion.csv:philomene-dress-in-camel</x:v>
      </x:c>
      <x:c r="E1855" s="32" t="str"/>
      <x:c r="F1855" s="32" t="str">
        <x:v>Philomene Dress in Camel</x:v>
      </x:c>
      <x:c r="G1855" s="32" t="str">
        <x:v>By Malene Birger</x:v>
      </x:c>
      <x:c r="H1855" s="32" t="str">
        <x:v>By Malene Birger</x:v>
      </x:c>
      <x:c r="I1855" s="47" t="n">
        <x:v>299.6</x:v>
      </x:c>
      <x:c r="J1855" s="32" t="str">
        <x:v>USD</x:v>
      </x:c>
      <x:c r="K1855" s="32" t="str">
        <x:v>01/15, By Malene Birger, dresses, nightout, SALE, salefavorite, spring5, spring6, spring7, SS15, visible, Woman, women, women's</x:v>
      </x:c>
      <x:c r="L1855" s="32" t="str">
        <x:v>women's dresses</x:v>
      </x:c>
      <x:c r="M1855" s="67"/>
      <x:c r="N1855" s="32" t="str"/>
      <x:c r="O1855" s="32" t="str">
        <x:v>https://cdn.shopify.com/s/files/1/0923/8036/products/01182015_ASHLEY_Look22_21801_1454.jpeg?v=1437070181</x:v>
      </x:c>
      <x:c r="P1855" s="32" t="str"/>
      <x:c r="Q1855" s="32" t="str">
        <x:v>Estimated</x:v>
      </x:c>
      <x:c r="R1855" s="32" t="str">
        <x:v>Apparel</x:v>
      </x:c>
      <x:c r="S1855" s="32" t="str">
        <x:v>Casual dress</x:v>
      </x:c>
      <x:c r="T1855" s="32" t="str">
        <x:v>Platform product type: women's dresses</x:v>
      </x:c>
      <x:c r="U1855" s="32" t="str">
        <x:v>Low</x:v>
      </x:c>
      <x:c r="V1855" s="67" t="n">
        <x:v>500</x:v>
      </x:c>
      <x:c r="W1855" s="47" t="n">
        <x:v>4.85</x:v>
      </x:c>
      <x:c r="X1855" s="47" t="n">
        <x:v>9.69</x:v>
      </x:c>
      <x:c r="Y1855" s="47" t="n">
        <x:v>21.32</x:v>
      </x:c>
      <x:c r="Z1855" s="47" t="n">
        <x:v>0.75</x:v>
      </x:c>
      <x:c r="AA1855" s="47" t="n">
        <x:v>0.55</x:v>
      </x:c>
      <x:c r="AB1855" s="68" t="n">
        <x:v>10</x:v>
      </x:c>
      <x:c r="AC1855" s="47" t="n">
        <x:v>5.99</x:v>
      </x:c>
      <x:c r="AD1855" s="47" t="n">
        <x:v>12.09</x:v>
      </x:c>
      <x:c r="AE1855" s="47" t="n">
        <x:v>26.43</x:v>
      </x:c>
      <x:c r="AF1855" s="68" t="n">
        <x:v>2.9</x:v>
      </x:c>
      <x:c r="AG1855" s="47" t="n">
        <x:v>3.5</x:v>
      </x:c>
      <x:c r="AH1855" s="68" t="n">
        <x:v>5</x:v>
      </x:c>
      <x:c r="AI1855" s="47" t="n">
        <x:v>39.26</x:v>
      </x:c>
      <x:c r="AJ1855" s="47" t="n">
        <x:v>260.34</x:v>
      </x:c>
      <x:c r="AK1855" s="48" t="n">
        <x:v>0.8690000000000001</x:v>
      </x:c>
      <x:c r="AL1855" s="32" t="str">
        <x:v>Fabric, lining, embellishment, and complexity vary widely. Tariff and freight assumptions are illustrative and require current validation.</x:v>
      </x:c>
      <x:c r="AM1855" s="32" t="str">
        <x:v>This is a demonstration store. You can purchase products like this from Baby &amp; Company Malene Birger's Philomene Dress makes for an excellent spring staple. Transition from the traditional spring dress for something irresistibly modern. Layer, match, and add to your heart's fancy. Color Camel. 62% Cotton, 38% Viscose. Ashley is wearing a European 34. Shop our collection of By Malene Birger.</x:v>
      </x:c>
      <x:c r="AN1855" s="32" t="str">
        <x:v>https://github.com/shopifypartners/shopify-product-csvs-and-images/blob/master/csv-files/fashion.csv</x:v>
      </x:c>
      <x:c r="AO1855" s="32" t="str">
        <x:v>2026-08-05-v2</x:v>
      </x:c>
    </x:row>
    <x:row r="1856">
      <x:c r="A1856" s="32" t="n">
        <x:v>1855</x:v>
      </x:c>
      <x:c r="B1856" s="32" t="str">
        <x:v>Shopify</x:v>
      </x:c>
      <x:c r="C1856" s="32" t="str">
        <x:v>Shopify Partners sample: fashion.csv</x:v>
      </x:c>
      <x:c r="D1856" s="32" t="str">
        <x:v>fashion.csv:primula-vesy-in-yellow</x:v>
      </x:c>
      <x:c r="E1856" s="32" t="str"/>
      <x:c r="F1856" s="32" t="str">
        <x:v>Primula Vest in Yellow</x:v>
      </x:c>
      <x:c r="G1856" s="32" t="str">
        <x:v>Duvetica</x:v>
      </x:c>
      <x:c r="H1856" s="32" t="str">
        <x:v>Duvetica</x:v>
      </x:c>
      <x:c r="I1856" s="47" t="n">
        <x:v>548</x:v>
      </x:c>
      <x:c r="J1856" s="32" t="str">
        <x:v>USD</x:v>
      </x:c>
      <x:c r="K1856" s="32" t="str">
        <x:v>01/15, arrivals, AW15, coats, Duvetica, new arrival, new arrivals, one6/11, outerwear, signature, visible, woman, women's</x:v>
      </x:c>
      <x:c r="L1856" s="32" t="str">
        <x:v>Womens Outerwear</x:v>
      </x:c>
      <x:c r="M1856" s="67"/>
      <x:c r="N1856" s="32" t="str"/>
      <x:c r="O1856" s="32" t="str">
        <x:v>https://cdn.shopify.com/s/files/1/0923/8036/products/01182015_ASHLEY_Look28_21815_1705.jpeg?v=1437070166</x:v>
      </x:c>
      <x:c r="P1856" s="32" t="str"/>
      <x:c r="Q1856" s="32" t="str">
        <x:v>Estimated</x:v>
      </x:c>
      <x:c r="R1856" s="32" t="str">
        <x:v>Apparel</x:v>
      </x:c>
      <x:c r="S1856" s="32" t="str">
        <x:v>Casual jacket or coat</x:v>
      </x:c>
      <x:c r="T1856" s="32" t="str">
        <x:v>Keyword/category match: coat</x:v>
      </x:c>
      <x:c r="U1856" s="32" t="str">
        <x:v>Low</x:v>
      </x:c>
      <x:c r="V1856" s="67" t="n">
        <x:v>500</x:v>
      </x:c>
      <x:c r="W1856" s="47" t="n">
        <x:v>11.17</x:v>
      </x:c>
      <x:c r="X1856" s="47" t="n">
        <x:v>23.27</x:v>
      </x:c>
      <x:c r="Y1856" s="47" t="n">
        <x:v>51.2</x:v>
      </x:c>
      <x:c r="Z1856" s="47" t="n">
        <x:v>1.5</x:v>
      </x:c>
      <x:c r="AA1856" s="47" t="n">
        <x:v>2.5</x:v>
      </x:c>
      <x:c r="AB1856" s="68" t="n">
        <x:v>10</x:v>
      </x:c>
      <x:c r="AC1856" s="47" t="n">
        <x:v>14.16</x:v>
      </x:c>
      <x:c r="AD1856" s="47" t="n">
        <x:v>30</x:v>
      </x:c>
      <x:c r="AE1856" s="47" t="n">
        <x:v>66.22</x:v>
      </x:c>
      <x:c r="AF1856" s="68" t="n">
        <x:v>2.9</x:v>
      </x:c>
      <x:c r="AG1856" s="47" t="n">
        <x:v>3.5</x:v>
      </x:c>
      <x:c r="AH1856" s="68" t="n">
        <x:v>5</x:v>
      </x:c>
      <x:c r="AI1856" s="47" t="n">
        <x:v>76.79</x:v>
      </x:c>
      <x:c r="AJ1856" s="47" t="n">
        <x:v>471.21</x:v>
      </x:c>
      <x:c r="AK1856" s="48" t="n">
        <x:v>0.86</x:v>
      </x:c>
      <x:c r="AL1856" s="32" t="str">
        <x:v>Shell, insulation, waterproofing, lining, and hardware dominate. Tariff and freight assumptions are illustrative and require current validation.</x:v>
      </x:c>
      <x:c r="AM1856" s="32" t="str">
        <x:v>This is a demonstration store. You can purchase products like this from Baby &amp; Company The Primula Vest makes a perfect accessory for spring weather. Sleeveless, adjustable waist drawstring, and various interior and exterior pockets. Front zip closure with hood. Fully lined. Duvetica. Color Yellow . 100% Polyamide, 100% Cotton, Goose New Down. Made in Bulgaria. Ashley is wearing an Italian 40. Also available in Light Grey . Shop our collection of Duvetica.</x:v>
      </x:c>
      <x:c r="AN1856" s="32" t="str">
        <x:v>https://github.com/shopifypartners/shopify-product-csvs-and-images/blob/master/csv-files/fashion.csv</x:v>
      </x:c>
      <x:c r="AO1856" s="32" t="str">
        <x:v>2026-08-05-v2</x:v>
      </x:c>
    </x:row>
    <x:row r="1857">
      <x:c r="A1857" s="32" t="n">
        <x:v>1856</x:v>
      </x:c>
      <x:c r="B1857" s="32" t="str">
        <x:v>Shopify</x:v>
      </x:c>
      <x:c r="C1857" s="32" t="str">
        <x:v>Shopify Partners sample: fashion.csv</x:v>
      </x:c>
      <x:c r="D1857" s="32" t="str">
        <x:v>fashion.csv:primula-vest-in-light-grey</x:v>
      </x:c>
      <x:c r="E1857" s="32" t="str"/>
      <x:c r="F1857" s="32" t="str">
        <x:v>Primula Vest in Light Grey</x:v>
      </x:c>
      <x:c r="G1857" s="32" t="str">
        <x:v>Duvetica</x:v>
      </x:c>
      <x:c r="H1857" s="32" t="str">
        <x:v>Duvetica</x:v>
      </x:c>
      <x:c r="I1857" s="47" t="n">
        <x:v>548</x:v>
      </x:c>
      <x:c r="J1857" s="32" t="str">
        <x:v>USD</x:v>
      </x:c>
      <x:c r="K1857" s="32" t="str">
        <x:v>01/15, arrivals, AW15, coats, jackets, outerwear, signature, visible, woman, women, women's</x:v>
      </x:c>
      <x:c r="L1857" s="32" t="str">
        <x:v>Womens Outerwear</x:v>
      </x:c>
      <x:c r="M1857" s="67"/>
      <x:c r="N1857" s="32" t="str"/>
      <x:c r="O1857" s="32" t="str">
        <x:v>https://cdn.shopify.com/s/files/1/0923/8036/products/01182015_ASHLEY_Look27_21820_1666.jpeg?v=1437070157</x:v>
      </x:c>
      <x:c r="P1857" s="32" t="str"/>
      <x:c r="Q1857" s="32" t="str">
        <x:v>Estimated</x:v>
      </x:c>
      <x:c r="R1857" s="32" t="str">
        <x:v>Apparel</x:v>
      </x:c>
      <x:c r="S1857" s="32" t="str">
        <x:v>Casual jacket or coat</x:v>
      </x:c>
      <x:c r="T1857" s="32" t="str">
        <x:v>Keyword/category match: jacket</x:v>
      </x:c>
      <x:c r="U1857" s="32" t="str">
        <x:v>Low</x:v>
      </x:c>
      <x:c r="V1857" s="67" t="n">
        <x:v>500</x:v>
      </x:c>
      <x:c r="W1857" s="47" t="n">
        <x:v>11.17</x:v>
      </x:c>
      <x:c r="X1857" s="47" t="n">
        <x:v>23.27</x:v>
      </x:c>
      <x:c r="Y1857" s="47" t="n">
        <x:v>51.2</x:v>
      </x:c>
      <x:c r="Z1857" s="47" t="n">
        <x:v>1.5</x:v>
      </x:c>
      <x:c r="AA1857" s="47" t="n">
        <x:v>2.5</x:v>
      </x:c>
      <x:c r="AB1857" s="68" t="n">
        <x:v>10</x:v>
      </x:c>
      <x:c r="AC1857" s="47" t="n">
        <x:v>14.16</x:v>
      </x:c>
      <x:c r="AD1857" s="47" t="n">
        <x:v>30</x:v>
      </x:c>
      <x:c r="AE1857" s="47" t="n">
        <x:v>66.22</x:v>
      </x:c>
      <x:c r="AF1857" s="68" t="n">
        <x:v>2.9</x:v>
      </x:c>
      <x:c r="AG1857" s="47" t="n">
        <x:v>3.5</x:v>
      </x:c>
      <x:c r="AH1857" s="68" t="n">
        <x:v>5</x:v>
      </x:c>
      <x:c r="AI1857" s="47" t="n">
        <x:v>76.79</x:v>
      </x:c>
      <x:c r="AJ1857" s="47" t="n">
        <x:v>471.21</x:v>
      </x:c>
      <x:c r="AK1857" s="48" t="n">
        <x:v>0.86</x:v>
      </x:c>
      <x:c r="AL1857" s="32" t="str">
        <x:v>Shell, insulation, waterproofing, lining, and hardware dominate. Tariff and freight assumptions are illustrative and require current validation.</x:v>
      </x:c>
      <x:c r="AM1857" s="32" t="str">
        <x:v>This is a demonstration store. You can purchase products like this from Baby &amp; Company The Primula Vest makes a perfect accessory for spring weather. Sleeveless, adjustable waist drawstring, and various interior and exterior pockets. Front zip closure with hood. Fully lined. Duvetica. Color Light Grey. 100% Polyamide, 100% Cotton, Goose New Down. Made in Bulgaria. Ashley is wearing an Italian 40. Also available in Yellow . Shop our collection of Duvetica.</x:v>
      </x:c>
      <x:c r="AN1857" s="32" t="str">
        <x:v>https://github.com/shopifypartners/shopify-product-csvs-and-images/blob/master/csv-files/fashion.csv</x:v>
      </x:c>
      <x:c r="AO1857" s="32" t="str">
        <x:v>2026-08-05-v2</x:v>
      </x:c>
    </x:row>
    <x:row r="1858">
      <x:c r="A1858" s="32" t="n">
        <x:v>1857</x:v>
      </x:c>
      <x:c r="B1858" s="32" t="str">
        <x:v>Shopify</x:v>
      </x:c>
      <x:c r="C1858" s="32" t="str">
        <x:v>Shopify Partners sample: fashion.csv</x:v>
      </x:c>
      <x:c r="D1858" s="32" t="str">
        <x:v>fashion.csv:simple-scarf-in-latte</x:v>
      </x:c>
      <x:c r="E1858" s="32" t="str"/>
      <x:c r="F1858" s="32" t="str">
        <x:v>Simple Scarf in Latte</x:v>
      </x:c>
      <x:c r="G1858" s="32" t="str">
        <x:v>Private 02 04</x:v>
      </x:c>
      <x:c r="H1858" s="32" t="str">
        <x:v>Private 02 04</x:v>
      </x:c>
      <x:c r="I1858" s="47" t="n">
        <x:v>458</x:v>
      </x:c>
      <x:c r="J1858" s="32" t="str">
        <x:v>USD</x:v>
      </x:c>
      <x:c r="K1858" s="32" t="str">
        <x:v>01/15, 1/21_SHOOT, accessories, arrivals, AW15, fathersday, feather, man, mothermoon, nautical, new, Private, putty, Scarves, Signature, spring3, visible, woman</x:v>
      </x:c>
      <x:c r="L1858" s="32" t="str">
        <x:v>women's scarves</x:v>
      </x:c>
      <x:c r="M1858" s="67"/>
      <x:c r="N1858" s="32" t="str"/>
      <x:c r="O1858" s="32" t="str">
        <x:v>https://cdn.shopify.com/s/files/1/0923/8036/products/Private_0204_Simple_scarf_Latte_0149.jpeg?v=1437070124</x:v>
      </x:c>
      <x:c r="P1858" s="32" t="str"/>
      <x:c r="Q1858" s="32" t="str">
        <x:v>Estimated</x:v>
      </x:c>
      <x:c r="R1858" s="32" t="str">
        <x:v>Apparel</x:v>
      </x:c>
      <x:c r="S1858" s="32" t="str">
        <x:v>Scarf or wrap</x:v>
      </x:c>
      <x:c r="T1858" s="32" t="str">
        <x:v>Platform product type: women's scarves</x:v>
      </x:c>
      <x:c r="U1858" s="32" t="str">
        <x:v>Medium</x:v>
      </x:c>
      <x:c r="V1858" s="67" t="n">
        <x:v>500</x:v>
      </x:c>
      <x:c r="W1858" s="47" t="n">
        <x:v>1.75</x:v>
      </x:c>
      <x:c r="X1858" s="47" t="n">
        <x:v>4.89</x:v>
      </x:c>
      <x:c r="Y1858" s="47" t="n">
        <x:v>12.22</x:v>
      </x:c>
      <x:c r="Z1858" s="47" t="n">
        <x:v>0.35</x:v>
      </x:c>
      <x:c r="AA1858" s="47" t="n">
        <x:v>0.22</x:v>
      </x:c>
      <x:c r="AB1858" s="68" t="n">
        <x:v>10</x:v>
      </x:c>
      <x:c r="AC1858" s="47" t="n">
        <x:v>2.2</x:v>
      </x:c>
      <x:c r="AD1858" s="47" t="n">
        <x:v>6.01</x:v>
      </x:c>
      <x:c r="AE1858" s="47" t="n">
        <x:v>14.88</x:v>
      </x:c>
      <x:c r="AF1858" s="68" t="n">
        <x:v>2.9</x:v>
      </x:c>
      <x:c r="AG1858" s="47" t="n">
        <x:v>3.5</x:v>
      </x:c>
      <x:c r="AH1858" s="68" t="n">
        <x:v>5</x:v>
      </x:c>
      <x:c r="AI1858" s="47" t="n">
        <x:v>45.69</x:v>
      </x:c>
      <x:c r="AJ1858" s="47" t="n">
        <x:v>412.31</x:v>
      </x:c>
      <x:c r="AK1858" s="48" t="n">
        <x:v>0.9</x:v>
      </x:c>
      <x:c r="AL1858" s="32" t="str">
        <x:v>Fiber, size, printing, and finishing affect cost. Modifiers: cashmere fiber. Tariff and freight assumptions are illustrative and require current validation.</x:v>
      </x:c>
      <x:c r="AM1858" s="32" t="str">
        <x:v>This is a demonstration store. You can purchase products like this from Baby &amp; Company The Simple Scarf offers undeniable comfort and warm, especially during those April showers. With enough material for full coverage, this piece will carry you through seasons. Private 02 04. Color Latte. 100% Cashmere. Made in Denmark. Length 78" X 32" Also available in Grey , Jasper Blue , and Old Black . Shop our collection of Prïvate 02 04.</x:v>
      </x:c>
      <x:c r="AN1858" s="32" t="str">
        <x:v>https://github.com/shopifypartners/shopify-product-csvs-and-images/blob/master/csv-files/fashion.csv</x:v>
      </x:c>
      <x:c r="AO1858" s="32" t="str">
        <x:v>2026-08-05-v2</x:v>
      </x:c>
    </x:row>
    <x:row r="1859">
      <x:c r="A1859" s="32" t="n">
        <x:v>1858</x:v>
      </x:c>
      <x:c r="B1859" s="32" t="str">
        <x:v>Shopify</x:v>
      </x:c>
      <x:c r="C1859" s="32" t="str">
        <x:v>Shopify Partners sample: fashion.csv</x:v>
      </x:c>
      <x:c r="D1859" s="32" t="str">
        <x:v>fashion.csv:simple-scarf-in-jasper-blue</x:v>
      </x:c>
      <x:c r="E1859" s="32" t="str"/>
      <x:c r="F1859" s="32" t="str">
        <x:v>Simple in Jasper Blue</x:v>
      </x:c>
      <x:c r="G1859" s="32" t="str">
        <x:v>Private 02 04</x:v>
      </x:c>
      <x:c r="H1859" s="32" t="str">
        <x:v>Private 02 04</x:v>
      </x:c>
      <x:c r="I1859" s="47" t="n">
        <x:v>458</x:v>
      </x:c>
      <x:c r="J1859" s="32" t="str">
        <x:v>USD</x:v>
      </x:c>
      <x:c r="K1859" s="32" t="str">
        <x:v>01/15, accessories, arrivals, AW15, fathersday, man, menluggage, mens, Private, private 0204, scarves, Signature, visible, woman, womens</x:v>
      </x:c>
      <x:c r="L1859" s="32" t="str">
        <x:v>women's scarves</x:v>
      </x:c>
      <x:c r="M1859" s="67"/>
      <x:c r="N1859" s="32" t="str"/>
      <x:c r="O1859" s="32" t="str">
        <x:v>https://cdn.shopify.com/s/files/1/0923/8036/products/Private_0204_Simple_scarf_Jasper_blue_0154.jpeg?v=1437070116</x:v>
      </x:c>
      <x:c r="P1859" s="32" t="str"/>
      <x:c r="Q1859" s="32" t="str">
        <x:v>Estimated</x:v>
      </x:c>
      <x:c r="R1859" s="32" t="str">
        <x:v>Apparel</x:v>
      </x:c>
      <x:c r="S1859" s="32" t="str">
        <x:v>Scarf or wrap</x:v>
      </x:c>
      <x:c r="T1859" s="32" t="str">
        <x:v>Platform product type: women's scarves</x:v>
      </x:c>
      <x:c r="U1859" s="32" t="str">
        <x:v>Medium</x:v>
      </x:c>
      <x:c r="V1859" s="67" t="n">
        <x:v>500</x:v>
      </x:c>
      <x:c r="W1859" s="47" t="n">
        <x:v>1.75</x:v>
      </x:c>
      <x:c r="X1859" s="47" t="n">
        <x:v>4.89</x:v>
      </x:c>
      <x:c r="Y1859" s="47" t="n">
        <x:v>12.22</x:v>
      </x:c>
      <x:c r="Z1859" s="47" t="n">
        <x:v>0.35</x:v>
      </x:c>
      <x:c r="AA1859" s="47" t="n">
        <x:v>0.22</x:v>
      </x:c>
      <x:c r="AB1859" s="68" t="n">
        <x:v>10</x:v>
      </x:c>
      <x:c r="AC1859" s="47" t="n">
        <x:v>2.2</x:v>
      </x:c>
      <x:c r="AD1859" s="47" t="n">
        <x:v>6.01</x:v>
      </x:c>
      <x:c r="AE1859" s="47" t="n">
        <x:v>14.88</x:v>
      </x:c>
      <x:c r="AF1859" s="68" t="n">
        <x:v>2.9</x:v>
      </x:c>
      <x:c r="AG1859" s="47" t="n">
        <x:v>3.5</x:v>
      </x:c>
      <x:c r="AH1859" s="68" t="n">
        <x:v>5</x:v>
      </x:c>
      <x:c r="AI1859" s="47" t="n">
        <x:v>45.69</x:v>
      </x:c>
      <x:c r="AJ1859" s="47" t="n">
        <x:v>412.31</x:v>
      </x:c>
      <x:c r="AK1859" s="48" t="n">
        <x:v>0.9</x:v>
      </x:c>
      <x:c r="AL1859" s="32" t="str">
        <x:v>Fiber, size, printing, and finishing affect cost. Modifiers: cashmere fiber. Tariff and freight assumptions are illustrative and require current validation.</x:v>
      </x:c>
      <x:c r="AM1859" s="32" t="str">
        <x:v>This is a demonstration store. You can purchase products like this from Baby &amp; Company The Simple Scarf offers undeniable comfort and warm, especially during those April showers. With enough material for full coverage, this piece will carry you through seasons. Private 02 04. Color Jasper Blue. 100% Cashmere. Made in Denmark. ﻿Length 78" X 32" Also available in Grey , Latte , and Old Black . Shop our collection of Prïvate 02 04.</x:v>
      </x:c>
      <x:c r="AN1859" s="32" t="str">
        <x:v>https://github.com/shopifypartners/shopify-product-csvs-and-images/blob/master/csv-files/fashion.csv</x:v>
      </x:c>
      <x:c r="AO1859" s="32" t="str">
        <x:v>2026-08-05-v2</x:v>
      </x:c>
    </x:row>
    <x:row r="1860">
      <x:c r="A1860" s="32" t="n">
        <x:v>1859</x:v>
      </x:c>
      <x:c r="B1860" s="32" t="str">
        <x:v>Shopify</x:v>
      </x:c>
      <x:c r="C1860" s="32" t="str">
        <x:v>Shopify Partners sample: fashion.csv</x:v>
      </x:c>
      <x:c r="D1860" s="32" t="str">
        <x:v>fashion.csv:simple-scarf-in-grey</x:v>
      </x:c>
      <x:c r="E1860" s="32" t="str"/>
      <x:c r="F1860" s="32" t="str">
        <x:v>Simple Scarf in Grey</x:v>
      </x:c>
      <x:c r="G1860" s="32" t="str">
        <x:v>Private 02 04</x:v>
      </x:c>
      <x:c r="H1860" s="32" t="str">
        <x:v>Private 02 04</x:v>
      </x:c>
      <x:c r="I1860" s="47" t="n">
        <x:v>458</x:v>
      </x:c>
      <x:c r="J1860" s="32" t="str">
        <x:v>USD</x:v>
      </x:c>
      <x:c r="K1860" s="32" t="str">
        <x:v>01/15, accessories, arrivals, AW15, fathersday, man, menluggage, mothermoon, nautical, new, putty, scarves, Signature, spring3, spring7, visible, woman, women</x:v>
      </x:c>
      <x:c r="L1860" s="32" t="str">
        <x:v>women's scarves</x:v>
      </x:c>
      <x:c r="M1860" s="67"/>
      <x:c r="N1860" s="32" t="str"/>
      <x:c r="O1860" s="32" t="str">
        <x:v>https://cdn.shopify.com/s/files/1/0923/8036/products/Private_0204_Simple_scarf_grey_0145.jpeg?v=1437070109</x:v>
      </x:c>
      <x:c r="P1860" s="32" t="str"/>
      <x:c r="Q1860" s="32" t="str">
        <x:v>Estimated</x:v>
      </x:c>
      <x:c r="R1860" s="32" t="str">
        <x:v>Apparel</x:v>
      </x:c>
      <x:c r="S1860" s="32" t="str">
        <x:v>Scarf or wrap</x:v>
      </x:c>
      <x:c r="T1860" s="32" t="str">
        <x:v>Platform product type: women's scarves</x:v>
      </x:c>
      <x:c r="U1860" s="32" t="str">
        <x:v>Medium</x:v>
      </x:c>
      <x:c r="V1860" s="67" t="n">
        <x:v>500</x:v>
      </x:c>
      <x:c r="W1860" s="47" t="n">
        <x:v>1.75</x:v>
      </x:c>
      <x:c r="X1860" s="47" t="n">
        <x:v>4.89</x:v>
      </x:c>
      <x:c r="Y1860" s="47" t="n">
        <x:v>12.22</x:v>
      </x:c>
      <x:c r="Z1860" s="47" t="n">
        <x:v>0.35</x:v>
      </x:c>
      <x:c r="AA1860" s="47" t="n">
        <x:v>0.22</x:v>
      </x:c>
      <x:c r="AB1860" s="68" t="n">
        <x:v>10</x:v>
      </x:c>
      <x:c r="AC1860" s="47" t="n">
        <x:v>2.2</x:v>
      </x:c>
      <x:c r="AD1860" s="47" t="n">
        <x:v>6.01</x:v>
      </x:c>
      <x:c r="AE1860" s="47" t="n">
        <x:v>14.88</x:v>
      </x:c>
      <x:c r="AF1860" s="68" t="n">
        <x:v>2.9</x:v>
      </x:c>
      <x:c r="AG1860" s="47" t="n">
        <x:v>3.5</x:v>
      </x:c>
      <x:c r="AH1860" s="68" t="n">
        <x:v>5</x:v>
      </x:c>
      <x:c r="AI1860" s="47" t="n">
        <x:v>45.69</x:v>
      </x:c>
      <x:c r="AJ1860" s="47" t="n">
        <x:v>412.31</x:v>
      </x:c>
      <x:c r="AK1860" s="48" t="n">
        <x:v>0.9</x:v>
      </x:c>
      <x:c r="AL1860" s="32" t="str">
        <x:v>Fiber, size, printing, and finishing affect cost. Modifiers: cashmere fiber. Tariff and freight assumptions are illustrative and require current validation.</x:v>
      </x:c>
      <x:c r="AM1860" s="32" t="str">
        <x:v>This is a demonstration store. You can purchase products like this from Baby &amp; Company The Simple Scarf offers undeniable comfort and warm, especially during those April showers. With enough material for full coverage, this piece will carry you through seasons. Private 02 04. Color Grey. 100% Cashmere. Made in Denmark. Length 78" X 32" Also available in Latte , Jasper Blue , and Old Black . Shop our collection of Prïvate 02 04.</x:v>
      </x:c>
      <x:c r="AN1860" s="32" t="str">
        <x:v>https://github.com/shopifypartners/shopify-product-csvs-and-images/blob/master/csv-files/fashion.csv</x:v>
      </x:c>
      <x:c r="AO1860" s="32" t="str">
        <x:v>2026-08-05-v2</x:v>
      </x:c>
    </x:row>
    <x:row r="1861">
      <x:c r="A1861" s="32" t="n">
        <x:v>1860</x:v>
      </x:c>
      <x:c r="B1861" s="32" t="str">
        <x:v>Shopify</x:v>
      </x:c>
      <x:c r="C1861" s="32" t="str">
        <x:v>Shopify Partners sample: fashion.csv</x:v>
      </x:c>
      <x:c r="D1861" s="32" t="str">
        <x:v>fashion.csv:simple-scarf-in-old-black</x:v>
      </x:c>
      <x:c r="E1861" s="32" t="str"/>
      <x:c r="F1861" s="32" t="str">
        <x:v>Simple Scarf in Old Black</x:v>
      </x:c>
      <x:c r="G1861" s="32" t="str">
        <x:v>Private 02 04</x:v>
      </x:c>
      <x:c r="H1861" s="32" t="str">
        <x:v>Private 02 04</x:v>
      </x:c>
      <x:c r="I1861" s="47" t="n">
        <x:v>458</x:v>
      </x:c>
      <x:c r="J1861" s="32" t="str">
        <x:v>USD</x:v>
      </x:c>
      <x:c r="K1861" s="32" t="str">
        <x:v>Accessories, arrivals, AW15, last, man, one, one6/11, Private, Scarves, Signature, visible, Woman, women</x:v>
      </x:c>
      <x:c r="L1861" s="32" t="str">
        <x:v>women's scarves</x:v>
      </x:c>
      <x:c r="M1861" s="67"/>
      <x:c r="N1861" s="32" t="str"/>
      <x:c r="O1861" s="32" t="str">
        <x:v>https://cdn.shopify.com/s/files/1/0923/8036/products/Private_0204_Simple_scarf_Old_black_0160.jpeg?v=1437070103</x:v>
      </x:c>
      <x:c r="P1861" s="32" t="str"/>
      <x:c r="Q1861" s="32" t="str">
        <x:v>Estimated</x:v>
      </x:c>
      <x:c r="R1861" s="32" t="str">
        <x:v>Apparel</x:v>
      </x:c>
      <x:c r="S1861" s="32" t="str">
        <x:v>Scarf or wrap</x:v>
      </x:c>
      <x:c r="T1861" s="32" t="str">
        <x:v>Platform product type: women's scarves</x:v>
      </x:c>
      <x:c r="U1861" s="32" t="str">
        <x:v>Medium</x:v>
      </x:c>
      <x:c r="V1861" s="67" t="n">
        <x:v>500</x:v>
      </x:c>
      <x:c r="W1861" s="47" t="n">
        <x:v>1.75</x:v>
      </x:c>
      <x:c r="X1861" s="47" t="n">
        <x:v>4.89</x:v>
      </x:c>
      <x:c r="Y1861" s="47" t="n">
        <x:v>12.22</x:v>
      </x:c>
      <x:c r="Z1861" s="47" t="n">
        <x:v>0.35</x:v>
      </x:c>
      <x:c r="AA1861" s="47" t="n">
        <x:v>0.22</x:v>
      </x:c>
      <x:c r="AB1861" s="68" t="n">
        <x:v>10</x:v>
      </x:c>
      <x:c r="AC1861" s="47" t="n">
        <x:v>2.2</x:v>
      </x:c>
      <x:c r="AD1861" s="47" t="n">
        <x:v>6.01</x:v>
      </x:c>
      <x:c r="AE1861" s="47" t="n">
        <x:v>14.88</x:v>
      </x:c>
      <x:c r="AF1861" s="68" t="n">
        <x:v>2.9</x:v>
      </x:c>
      <x:c r="AG1861" s="47" t="n">
        <x:v>3.5</x:v>
      </x:c>
      <x:c r="AH1861" s="68" t="n">
        <x:v>5</x:v>
      </x:c>
      <x:c r="AI1861" s="47" t="n">
        <x:v>45.69</x:v>
      </x:c>
      <x:c r="AJ1861" s="47" t="n">
        <x:v>412.31</x:v>
      </x:c>
      <x:c r="AK1861" s="48" t="n">
        <x:v>0.9</x:v>
      </x:c>
      <x:c r="AL1861" s="32" t="str">
        <x:v>Fiber, size, printing, and finishing affect cost. Modifiers: cashmere fiber. Tariff and freight assumptions are illustrative and require current validation.</x:v>
      </x:c>
      <x:c r="AM1861" s="32" t="str">
        <x:v>This is a demonstration store. You can purchase products like this from Baby &amp; Company The Simple Scarf offers undeniable comfort and warm, especially during those April showers. With enough material for full coverage, this piece will carry you through seasons. Private 02 04. Color Old Black. 100% Cashmere. Made in Denmark. ﻿Length 78" X 32" Also available in Grey , Jasper Blue , and Latte . Shop our collection of Prïvate 02 04.</x:v>
      </x:c>
      <x:c r="AN1861" s="32" t="str">
        <x:v>https://github.com/shopifypartners/shopify-product-csvs-and-images/blob/master/csv-files/fashion.csv</x:v>
      </x:c>
      <x:c r="AO1861" s="32" t="str">
        <x:v>2026-08-05-v2</x:v>
      </x:c>
    </x:row>
    <x:row r="1862">
      <x:c r="A1862" s="32" t="n">
        <x:v>1861</x:v>
      </x:c>
      <x:c r="B1862" s="32" t="str">
        <x:v>Shopify</x:v>
      </x:c>
      <x:c r="C1862" s="32" t="str">
        <x:v>Shopify Partners sample: fashion.csv</x:v>
      </x:c>
      <x:c r="D1862" s="32" t="str">
        <x:v>fashion.csv:zepo-blazer-in-black</x:v>
      </x:c>
      <x:c r="E1862" s="32" t="str"/>
      <x:c r="F1862" s="32" t="str">
        <x:v>Zepo Blazer</x:v>
      </x:c>
      <x:c r="G1862" s="32" t="str">
        <x:v>Hannes Roether</x:v>
      </x:c>
      <x:c r="H1862" s="32" t="str">
        <x:v>Hannes Roether</x:v>
      </x:c>
      <x:c r="I1862" s="47" t="n">
        <x:v>467.6</x:v>
      </x:c>
      <x:c r="J1862" s="32" t="str">
        <x:v>USD</x:v>
      </x:c>
      <x:c r="K1862" s="32" t="str">
        <x:v>1/20, Blazers, cross, Hannes Roether, jackets, man, men, mens, newman, outerwear, SALE, ss15, visible, WEEK04</x:v>
      </x:c>
      <x:c r="L1862" s="32" t="str">
        <x:v>men's coats &amp; jackets</x:v>
      </x:c>
      <x:c r="M1862" s="67"/>
      <x:c r="N1862" s="32" t="str"/>
      <x:c r="O1862" s="32" t="str">
        <x:v>https://cdn.shopify.com/s/files/1/0923/8036/products/Look_05_21844_0268.jpeg?v=1437070096</x:v>
      </x:c>
      <x:c r="P1862" s="32" t="str"/>
      <x:c r="Q1862" s="32" t="str">
        <x:v>Estimated</x:v>
      </x:c>
      <x:c r="R1862" s="32" t="str">
        <x:v>Tools</x:v>
      </x:c>
      <x:c r="S1862" s="32" t="str">
        <x:v>Plastic or rubber hardware kit</x:v>
      </x:c>
      <x:c r="T1862" s="32" t="str">
        <x:v>Keyword/category match: oring</x:v>
      </x:c>
      <x:c r="U1862" s="32" t="str">
        <x:v>Medium</x:v>
      </x:c>
      <x:c r="V1862" s="67" t="n">
        <x:v>500</x:v>
      </x:c>
      <x:c r="W1862" s="47" t="n">
        <x:v>0.88</x:v>
      </x:c>
      <x:c r="X1862" s="47" t="n">
        <x:v>3.31</x:v>
      </x:c>
      <x:c r="Y1862" s="47" t="n">
        <x:v>11.02</x:v>
      </x:c>
      <x:c r="Z1862" s="47" t="n">
        <x:v>0.6</x:v>
      </x:c>
      <x:c r="AA1862" s="47" t="n">
        <x:v>0.5</x:v>
      </x:c>
      <x:c r="AB1862" s="68" t="n">
        <x:v>5</x:v>
      </x:c>
      <x:c r="AC1862" s="47" t="n">
        <x:v>1.29</x:v>
      </x:c>
      <x:c r="AD1862" s="47" t="n">
        <x:v>4.63</x:v>
      </x:c>
      <x:c r="AE1862" s="47" t="n">
        <x:v>14.72</x:v>
      </x:c>
      <x:c r="AF1862" s="68" t="n">
        <x:v>2.9</x:v>
      </x:c>
      <x:c r="AG1862" s="47" t="n">
        <x:v>3.5</x:v>
      </x:c>
      <x:c r="AH1862" s="68" t="n">
        <x:v>5</x:v>
      </x:c>
      <x:c r="AI1862" s="47" t="n">
        <x:v>45.07</x:v>
      </x:c>
      <x:c r="AJ1862" s="47" t="n">
        <x:v>422.53</x:v>
      </x:c>
      <x:c r="AK1862" s="48" t="n">
        <x:v>0.904</x:v>
      </x:c>
      <x:c r="AL1862" s="32" t="str">
        <x:v>Piece count, material grade, molds, and sorting labor affect cost. Tariff and freight assumptions are illustrative and require current validation.</x:v>
      </x:c>
      <x:c r="AM1862" s="32" t="str">
        <x:v>This is a demonstration store. You can purchase products like this from Baby &amp; Company The Zepo Blazer is uniquely textured while remaining inherently classic. Attractive tailoring only increases its appeal. Lined throughout. Hannes Roether. Color Black. 75% Cotton, 25% Virgin Wool. Made in Czech Republic. Addis is wearing a Small. Shop our collection of Hannes Roether.</x:v>
      </x:c>
      <x:c r="AN1862" s="32" t="str">
        <x:v>https://github.com/shopifypartners/shopify-product-csvs-and-images/blob/master/csv-files/fashion.csv</x:v>
      </x:c>
      <x:c r="AO1862" s="32" t="str">
        <x:v>2026-08-05-v2</x:v>
      </x:c>
    </x:row>
    <x:row r="1863">
      <x:c r="A1863" s="32" t="n">
        <x:v>1862</x:v>
      </x:c>
      <x:c r="B1863" s="32" t="str">
        <x:v>Shopify</x:v>
      </x:c>
      <x:c r="C1863" s="32" t="str">
        <x:v>Shopify Partners sample: fashion.csv</x:v>
      </x:c>
      <x:c r="D1863" s="32" t="str">
        <x:v>fashion.csv:rustin-jacket-in-knit</x:v>
      </x:c>
      <x:c r="E1863" s="32" t="str"/>
      <x:c r="F1863" s="32" t="str">
        <x:v>Rustin Jacket</x:v>
      </x:c>
      <x:c r="G1863" s="32" t="str">
        <x:v>Hannes Roether</x:v>
      </x:c>
      <x:c r="H1863" s="32" t="str">
        <x:v>Hannes Roether</x:v>
      </x:c>
      <x:c r="I1863" s="47" t="n">
        <x:v>243.6</x:v>
      </x:c>
      <x:c r="J1863" s="32" t="str">
        <x:v>USD</x:v>
      </x:c>
      <x:c r="K1863" s="32" t="str">
        <x:v>1/20, cross, Hannes Roether, Jackets, knits, man, mens, newman, outerwear, SALE, salefave3, ss15, visible, WEEK04</x:v>
      </x:c>
      <x:c r="L1863" s="32" t="str">
        <x:v>men's coats &amp; jackets</x:v>
      </x:c>
      <x:c r="M1863" s="67"/>
      <x:c r="N1863" s="32" t="str"/>
      <x:c r="O1863" s="32" t="str">
        <x:v>https://cdn.shopify.com/s/files/1/0923/8036/products/Look_11_21848_0654.jpeg?v=1437070087</x:v>
      </x:c>
      <x:c r="P1863" s="32" t="str"/>
      <x:c r="Q1863" s="32" t="str">
        <x:v>Estimated</x:v>
      </x:c>
      <x:c r="R1863" s="32" t="str">
        <x:v>Apparel</x:v>
      </x:c>
      <x:c r="S1863" s="32" t="str">
        <x:v>Casual jacket or coat</x:v>
      </x:c>
      <x:c r="T1863" s="32" t="str">
        <x:v>Keyword/category match: jacket</x:v>
      </x:c>
      <x:c r="U1863" s="32" t="str">
        <x:v>Low</x:v>
      </x:c>
      <x:c r="V1863" s="67" t="n">
        <x:v>500</x:v>
      </x:c>
      <x:c r="W1863" s="47" t="n">
        <x:v>11.17</x:v>
      </x:c>
      <x:c r="X1863" s="47" t="n">
        <x:v>23.27</x:v>
      </x:c>
      <x:c r="Y1863" s="47" t="n">
        <x:v>51.2</x:v>
      </x:c>
      <x:c r="Z1863" s="47" t="n">
        <x:v>1.5</x:v>
      </x:c>
      <x:c r="AA1863" s="47" t="n">
        <x:v>2.5</x:v>
      </x:c>
      <x:c r="AB1863" s="68" t="n">
        <x:v>10</x:v>
      </x:c>
      <x:c r="AC1863" s="47" t="n">
        <x:v>14.16</x:v>
      </x:c>
      <x:c r="AD1863" s="47" t="n">
        <x:v>30</x:v>
      </x:c>
      <x:c r="AE1863" s="47" t="n">
        <x:v>66.22</x:v>
      </x:c>
      <x:c r="AF1863" s="68" t="n">
        <x:v>2.9</x:v>
      </x:c>
      <x:c r="AG1863" s="47" t="n">
        <x:v>3.5</x:v>
      </x:c>
      <x:c r="AH1863" s="68" t="n">
        <x:v>5</x:v>
      </x:c>
      <x:c r="AI1863" s="47" t="n">
        <x:v>52.75</x:v>
      </x:c>
      <x:c r="AJ1863" s="47" t="n">
        <x:v>190.85</x:v>
      </x:c>
      <x:c r="AK1863" s="48" t="n">
        <x:v>0.7829999999999999</x:v>
      </x:c>
      <x:c r="AL1863" s="32" t="str">
        <x:v>Shell, insulation, waterproofing, lining, and hardware dominate. Tariff and freight assumptions are illustrative and require current validation.</x:v>
      </x:c>
      <x:c r="AM1863" s="32" t="str">
        <x:v>This is a demonstration store. You can purchase products like this from Baby &amp; Company The Rustin Jacket speaks to the raw urbanity of all things. Similar to its brother jacket the Rumor, this piece also includes unfinished hemlines, side paneling, and semi-raglan sleeves. Interior breast pocket. Front waist pockets. Single button placket closure at center front. Standing collar. Hannes Roether. Color Black. 100% Cotton, 95% Cotton, 5% Elastane. Addis is wearing a Small. ﻿Shop our collection of </x:v>
      </x:c>
      <x:c r="AN1863" s="32" t="str">
        <x:v>https://github.com/shopifypartners/shopify-product-csvs-and-images/blob/master/csv-files/fashion.csv</x:v>
      </x:c>
      <x:c r="AO1863" s="32" t="str">
        <x:v>2026-08-05-v2</x:v>
      </x:c>
    </x:row>
    <x:row r="1864">
      <x:c r="A1864" s="32" t="n">
        <x:v>1863</x:v>
      </x:c>
      <x:c r="B1864" s="32" t="str">
        <x:v>Shopify</x:v>
      </x:c>
      <x:c r="C1864" s="32" t="str">
        <x:v>Shopify Partners sample: fashion.csv</x:v>
      </x:c>
      <x:c r="D1864" s="32" t="str">
        <x:v>fashion.csv:zepo-blazer-in-anchovy</x:v>
      </x:c>
      <x:c r="E1864" s="32" t="str"/>
      <x:c r="F1864" s="32" t="str">
        <x:v>Zepo Brushed Cotton Blazer</x:v>
      </x:c>
      <x:c r="G1864" s="32" t="str">
        <x:v>Hannes Roether</x:v>
      </x:c>
      <x:c r="H1864" s="32" t="str">
        <x:v>Hannes Roether</x:v>
      </x:c>
      <x:c r="I1864" s="47" t="n">
        <x:v>439.6</x:v>
      </x:c>
      <x:c r="J1864" s="32" t="str">
        <x:v>USD</x:v>
      </x:c>
      <x:c r="K1864" s="32" t="str">
        <x:v>1/20, blazers, Hannes Roether, jackets, man, mens, newman, outerwear, SALE, ss15, visible, WEEK04</x:v>
      </x:c>
      <x:c r="L1864" s="32" t="str">
        <x:v>men's coats &amp; jackets</x:v>
      </x:c>
      <x:c r="M1864" s="67"/>
      <x:c r="N1864" s="32" t="str"/>
      <x:c r="O1864" s="32" t="str">
        <x:v>https://cdn.shopify.com/s/files/1/0923/8036/products/1-26-15_Addis_Look_19_21852_1123.jpeg?v=1437070080</x:v>
      </x:c>
      <x:c r="P1864" s="32" t="str"/>
      <x:c r="Q1864" s="32" t="str">
        <x:v>Estimated</x:v>
      </x:c>
      <x:c r="R1864" s="32" t="str">
        <x:v>Tools</x:v>
      </x:c>
      <x:c r="S1864" s="32" t="str">
        <x:v>Plastic or rubber hardware kit</x:v>
      </x:c>
      <x:c r="T1864" s="32" t="str">
        <x:v>Keyword/category match: oring</x:v>
      </x:c>
      <x:c r="U1864" s="32" t="str">
        <x:v>Medium</x:v>
      </x:c>
      <x:c r="V1864" s="67" t="n">
        <x:v>500</x:v>
      </x:c>
      <x:c r="W1864" s="47" t="n">
        <x:v>0.88</x:v>
      </x:c>
      <x:c r="X1864" s="47" t="n">
        <x:v>3.31</x:v>
      </x:c>
      <x:c r="Y1864" s="47" t="n">
        <x:v>11.02</x:v>
      </x:c>
      <x:c r="Z1864" s="47" t="n">
        <x:v>0.6</x:v>
      </x:c>
      <x:c r="AA1864" s="47" t="n">
        <x:v>0.5</x:v>
      </x:c>
      <x:c r="AB1864" s="68" t="n">
        <x:v>5</x:v>
      </x:c>
      <x:c r="AC1864" s="47" t="n">
        <x:v>1.29</x:v>
      </x:c>
      <x:c r="AD1864" s="47" t="n">
        <x:v>4.63</x:v>
      </x:c>
      <x:c r="AE1864" s="47" t="n">
        <x:v>14.72</x:v>
      </x:c>
      <x:c r="AF1864" s="68" t="n">
        <x:v>2.9</x:v>
      </x:c>
      <x:c r="AG1864" s="47" t="n">
        <x:v>3.5</x:v>
      </x:c>
      <x:c r="AH1864" s="68" t="n">
        <x:v>5</x:v>
      </x:c>
      <x:c r="AI1864" s="47" t="n">
        <x:v>42.85</x:v>
      </x:c>
      <x:c r="AJ1864" s="47" t="n">
        <x:v>396.75</x:v>
      </x:c>
      <x:c r="AK1864" s="48" t="n">
        <x:v>0.903</x:v>
      </x:c>
      <x:c r="AL1864" s="32" t="str">
        <x:v>Piece count, material grade, molds, and sorting labor affect cost. Tariff and freight assumptions are illustrative and require current validation.</x:v>
      </x:c>
      <x:c r="AM1864" s="32" t="str">
        <x:v>This is a demonstration store. You can purchase products like this from Baby &amp; Company The Zepo Blazer is uniquely textured while remaining inherently classic. Attractive tailoring only increases its appeal. Lined throughout. Hannes Roether. Color Anchovy. 100% Cotton. Made in Czech Republic. Addis is wearing a Small. Also available in Phantom . ﻿Shop our collection of Hannes Roether.</x:v>
      </x:c>
      <x:c r="AN1864" s="32" t="str">
        <x:v>https://github.com/shopifypartners/shopify-product-csvs-and-images/blob/master/csv-files/fashion.csv</x:v>
      </x:c>
      <x:c r="AO1864" s="32" t="str">
        <x:v>2026-08-05-v2</x:v>
      </x:c>
    </x:row>
    <x:row r="1865">
      <x:c r="A1865" s="32" t="n">
        <x:v>1864</x:v>
      </x:c>
      <x:c r="B1865" s="32" t="str">
        <x:v>Shopify</x:v>
      </x:c>
      <x:c r="C1865" s="32" t="str">
        <x:v>Shopify Partners sample: fashion.csv</x:v>
      </x:c>
      <x:c r="D1865" s="32" t="str">
        <x:v>fashion.csv:zepo-blazer-in-cotton</x:v>
      </x:c>
      <x:c r="E1865" s="32" t="str"/>
      <x:c r="F1865" s="32" t="str">
        <x:v>Zepo Brushed Cotton Blazer</x:v>
      </x:c>
      <x:c r="G1865" s="32" t="str">
        <x:v>Hannes Roether</x:v>
      </x:c>
      <x:c r="H1865" s="32" t="str">
        <x:v>Hannes Roether</x:v>
      </x:c>
      <x:c r="I1865" s="47" t="n">
        <x:v>439.6</x:v>
      </x:c>
      <x:c r="J1865" s="32" t="str">
        <x:v>USD</x:v>
      </x:c>
      <x:c r="K1865" s="32" t="str">
        <x:v>1/20, blazers, cross, Hannes Roether, jackets, man, mens, newman, outerwear, SALE, salefave3, ss15, suits, visible, WEEK04</x:v>
      </x:c>
      <x:c r="L1865" s="32" t="str">
        <x:v>men's coats &amp; jackets</x:v>
      </x:c>
      <x:c r="M1865" s="67"/>
      <x:c r="N1865" s="32" t="str"/>
      <x:c r="O1865" s="32" t="str">
        <x:v>https://cdn.shopify.com/s/files/1/0923/8036/products/1-26-15_Addis_Look_12_21856_0439.jpeg?v=1437070069</x:v>
      </x:c>
      <x:c r="P1865" s="32" t="str"/>
      <x:c r="Q1865" s="32" t="str">
        <x:v>Estimated</x:v>
      </x:c>
      <x:c r="R1865" s="32" t="str">
        <x:v>Tools</x:v>
      </x:c>
      <x:c r="S1865" s="32" t="str">
        <x:v>Plastic or rubber hardware kit</x:v>
      </x:c>
      <x:c r="T1865" s="32" t="str">
        <x:v>Keyword/category match: oring</x:v>
      </x:c>
      <x:c r="U1865" s="32" t="str">
        <x:v>Medium</x:v>
      </x:c>
      <x:c r="V1865" s="67" t="n">
        <x:v>500</x:v>
      </x:c>
      <x:c r="W1865" s="47" t="n">
        <x:v>0.88</x:v>
      </x:c>
      <x:c r="X1865" s="47" t="n">
        <x:v>3.31</x:v>
      </x:c>
      <x:c r="Y1865" s="47" t="n">
        <x:v>11.02</x:v>
      </x:c>
      <x:c r="Z1865" s="47" t="n">
        <x:v>0.6</x:v>
      </x:c>
      <x:c r="AA1865" s="47" t="n">
        <x:v>0.5</x:v>
      </x:c>
      <x:c r="AB1865" s="68" t="n">
        <x:v>5</x:v>
      </x:c>
      <x:c r="AC1865" s="47" t="n">
        <x:v>1.29</x:v>
      </x:c>
      <x:c r="AD1865" s="47" t="n">
        <x:v>4.63</x:v>
      </x:c>
      <x:c r="AE1865" s="47" t="n">
        <x:v>14.72</x:v>
      </x:c>
      <x:c r="AF1865" s="68" t="n">
        <x:v>2.9</x:v>
      </x:c>
      <x:c r="AG1865" s="47" t="n">
        <x:v>3.5</x:v>
      </x:c>
      <x:c r="AH1865" s="68" t="n">
        <x:v>5</x:v>
      </x:c>
      <x:c r="AI1865" s="47" t="n">
        <x:v>42.85</x:v>
      </x:c>
      <x:c r="AJ1865" s="47" t="n">
        <x:v>396.75</x:v>
      </x:c>
      <x:c r="AK1865" s="48" t="n">
        <x:v>0.903</x:v>
      </x:c>
      <x:c r="AL1865" s="32" t="str">
        <x:v>Piece count, material grade, molds, and sorting labor affect cost. Tariff and freight assumptions are illustrative and require current validation.</x:v>
      </x:c>
      <x:c r="AM1865" s="32" t="str">
        <x:v>This is a demonstration store. You can purchase products like this from Baby &amp; Company The Zepo Blazer is uniquely textured while remaining inherently classic. Attractive tailoring only increases its appeal. Lined throughout. Hannes Roether. Color Phantom. 100% Cotton. Made in Czech Republic. Addis is wearing a Small. Also available in Anchovy . ﻿Shop our collection of Hannes Roether.</x:v>
      </x:c>
      <x:c r="AN1865" s="32" t="str">
        <x:v>https://github.com/shopifypartners/shopify-product-csvs-and-images/blob/master/csv-files/fashion.csv</x:v>
      </x:c>
      <x:c r="AO1865" s="32" t="str">
        <x:v>2026-08-05-v2</x:v>
      </x:c>
    </x:row>
    <x:row r="1866">
      <x:c r="A1866" s="32" t="n">
        <x:v>1865</x:v>
      </x:c>
      <x:c r="B1866" s="32" t="str">
        <x:v>Shopify</x:v>
      </x:c>
      <x:c r="C1866" s="32" t="str">
        <x:v>Shopify Partners sample: fashion.csv</x:v>
      </x:c>
      <x:c r="D1866" s="32" t="str">
        <x:v>fashion.csv:rumor-jacket-in-knit</x:v>
      </x:c>
      <x:c r="E1866" s="32" t="str"/>
      <x:c r="F1866" s="32" t="str">
        <x:v>Rumor Jacket</x:v>
      </x:c>
      <x:c r="G1866" s="32" t="str">
        <x:v>Hannes Roether</x:v>
      </x:c>
      <x:c r="H1866" s="32" t="str">
        <x:v>Hannes Roether</x:v>
      </x:c>
      <x:c r="I1866" s="47" t="n">
        <x:v>229.6</x:v>
      </x:c>
      <x:c r="J1866" s="32" t="str">
        <x:v>USD</x:v>
      </x:c>
      <x:c r="K1866" s="32" t="str">
        <x:v>1/20, cross, Hannes Roether, jackets, knits, man, mens, newman, outerwear, SALE, ss15, tops, visible, WEEK04</x:v>
      </x:c>
      <x:c r="L1866" s="32" t="str">
        <x:v>men's coats &amp; jackets</x:v>
      </x:c>
      <x:c r="M1866" s="67"/>
      <x:c r="N1866" s="32" t="str"/>
      <x:c r="O1866" s="32" t="str">
        <x:v>https://cdn.shopify.com/s/files/1/0923/8036/products/Look_10_21860_04750007_1.jpeg?v=1437070060</x:v>
      </x:c>
      <x:c r="P1866" s="32" t="str"/>
      <x:c r="Q1866" s="32" t="str">
        <x:v>Estimated</x:v>
      </x:c>
      <x:c r="R1866" s="32" t="str">
        <x:v>Apparel</x:v>
      </x:c>
      <x:c r="S1866" s="32" t="str">
        <x:v>Casual jacket or coat</x:v>
      </x:c>
      <x:c r="T1866" s="32" t="str">
        <x:v>Keyword/category match: jacket</x:v>
      </x:c>
      <x:c r="U1866" s="32" t="str">
        <x:v>Low</x:v>
      </x:c>
      <x:c r="V1866" s="67" t="n">
        <x:v>500</x:v>
      </x:c>
      <x:c r="W1866" s="47" t="n">
        <x:v>11.17</x:v>
      </x:c>
      <x:c r="X1866" s="47" t="n">
        <x:v>23.27</x:v>
      </x:c>
      <x:c r="Y1866" s="47" t="n">
        <x:v>51.2</x:v>
      </x:c>
      <x:c r="Z1866" s="47" t="n">
        <x:v>1.5</x:v>
      </x:c>
      <x:c r="AA1866" s="47" t="n">
        <x:v>2.5</x:v>
      </x:c>
      <x:c r="AB1866" s="68" t="n">
        <x:v>10</x:v>
      </x:c>
      <x:c r="AC1866" s="47" t="n">
        <x:v>14.16</x:v>
      </x:c>
      <x:c r="AD1866" s="47" t="n">
        <x:v>30</x:v>
      </x:c>
      <x:c r="AE1866" s="47" t="n">
        <x:v>66.22</x:v>
      </x:c>
      <x:c r="AF1866" s="68" t="n">
        <x:v>2.9</x:v>
      </x:c>
      <x:c r="AG1866" s="47" t="n">
        <x:v>3.5</x:v>
      </x:c>
      <x:c r="AH1866" s="68" t="n">
        <x:v>5</x:v>
      </x:c>
      <x:c r="AI1866" s="47" t="n">
        <x:v>51.64</x:v>
      </x:c>
      <x:c r="AJ1866" s="47" t="n">
        <x:v>177.96</x:v>
      </x:c>
      <x:c r="AK1866" s="48" t="n">
        <x:v>0.775</x:v>
      </x:c>
      <x:c r="AL1866" s="32" t="str">
        <x:v>Shell, insulation, waterproofing, lining, and hardware dominate. Tariff and freight assumptions are illustrative and require current validation.</x:v>
      </x:c>
      <x:c r="AM1866" s="32" t="str">
        <x:v>This is a demonstration store. You can purchase products like this from Baby &amp; Company The Rumor Jacket speaks to the raw urbanity of all things. Unfinished hemlines, side paneling, and semi-raglan sleeves. Interior breast pocket. Front waist pockets. Full contrast zip at center front. Hannes Roether. Color Black. 100% Cotton, 95% Cotton, 5% Elastane. Addis is wearing a Small. Shop our collection of Hannes Roether.</x:v>
      </x:c>
      <x:c r="AN1866" s="32" t="str">
        <x:v>https://github.com/shopifypartners/shopify-product-csvs-and-images/blob/master/csv-files/fashion.csv</x:v>
      </x:c>
      <x:c r="AO1866" s="32" t="str">
        <x:v>2026-08-05-v2</x:v>
      </x:c>
    </x:row>
    <x:row r="1867">
      <x:c r="A1867" s="32" t="n">
        <x:v>1866</x:v>
      </x:c>
      <x:c r="B1867" s="32" t="str">
        <x:v>Shopify</x:v>
      </x:c>
      <x:c r="C1867" s="32" t="str">
        <x:v>Shopify Partners sample: fashion.csv</x:v>
      </x:c>
      <x:c r="D1867" s="32" t="str">
        <x:v>fashion.csv:yeps-shirt-in-v-neck</x:v>
      </x:c>
      <x:c r="E1867" s="32" t="str"/>
      <x:c r="F1867" s="32" t="str">
        <x:v>Yeps Shirt in V-Neck</x:v>
      </x:c>
      <x:c r="G1867" s="32" t="str">
        <x:v>Hannes Roether</x:v>
      </x:c>
      <x:c r="H1867" s="32" t="str">
        <x:v>Hannes Roether</x:v>
      </x:c>
      <x:c r="I1867" s="47" t="n">
        <x:v>148</x:v>
      </x:c>
      <x:c r="J1867" s="32" t="str">
        <x:v>USD</x:v>
      </x:c>
      <x:c r="K1867" s="32" t="str">
        <x:v>1/20, cross, Hannes Roether, man, mens, newman, SALE, salefave3, ss15, T-shirts, visible, WEEK04</x:v>
      </x:c>
      <x:c r="L1867" s="32" t="str">
        <x:v>men's t-shirts</x:v>
      </x:c>
      <x:c r="M1867" s="67"/>
      <x:c r="N1867" s="32" t="str"/>
      <x:c r="O1867" s="32" t="str">
        <x:v>https://cdn.shopify.com/s/files/1/0923/8036/products/1-26-15_Addis_Look_13_21864_0666_copy.jpeg?v=1437070052</x:v>
      </x:c>
      <x:c r="P1867" s="32" t="str"/>
      <x:c r="Q1867" s="32" t="str">
        <x:v>Estimated</x:v>
      </x:c>
      <x:c r="R1867" s="32" t="str">
        <x:v>Apparel</x:v>
      </x:c>
      <x:c r="S1867" s="32" t="str">
        <x:v>Basic cotton T-shirt</x:v>
      </x:c>
      <x:c r="T1867" s="32" t="str">
        <x:v>Keyword/category match: t-shirt</x:v>
      </x:c>
      <x:c r="U1867" s="32" t="str">
        <x:v>Medium</x:v>
      </x:c>
      <x:c r="V1867" s="67" t="n">
        <x:v>500</x:v>
      </x:c>
      <x:c r="W1867" s="47" t="n">
        <x:v>1.54</x:v>
      </x:c>
      <x:c r="X1867" s="47" t="n">
        <x:v>2.64</x:v>
      </x:c>
      <x:c r="Y1867" s="47" t="n">
        <x:v>4.63</x:v>
      </x:c>
      <x:c r="Z1867" s="47" t="n">
        <x:v>0.35</x:v>
      </x:c>
      <x:c r="AA1867" s="47" t="n">
        <x:v>0.18</x:v>
      </x:c>
      <x:c r="AB1867" s="68" t="n">
        <x:v>10</x:v>
      </x:c>
      <x:c r="AC1867" s="47" t="n">
        <x:v>2</x:v>
      </x:c>
      <x:c r="AD1867" s="47" t="n">
        <x:v>3.49</x:v>
      </x:c>
      <x:c r="AE1867" s="47" t="n">
        <x:v>6.25</x:v>
      </x:c>
      <x:c r="AF1867" s="68" t="n">
        <x:v>2.9</x:v>
      </x:c>
      <x:c r="AG1867" s="47" t="n">
        <x:v>3.5</x:v>
      </x:c>
      <x:c r="AH1867" s="68" t="n">
        <x:v>5</x:v>
      </x:c>
      <x:c r="AI1867" s="47" t="n">
        <x:v>18.68</x:v>
      </x:c>
      <x:c r="AJ1867" s="47" t="n">
        <x:v>129.32</x:v>
      </x:c>
      <x:c r="AK1867" s="48" t="n">
        <x:v>0.8740000000000001</x:v>
      </x:c>
      <x:c r="AL1867" s="32" t="str">
        <x:v>Fabric weight, country, certifications, and decoration affect cost. Tariff and freight assumptions are illustrative and require current validation.</x:v>
      </x:c>
      <x:c r="AM1867" s="32" t="str">
        <x:v>This is a demonstration store. You can purchase products like this from Baby &amp; Company Classic T-shirt with undeniable comfort for impeccable style. V-neckline. Hannes Roether. Color Black. 100% Cotton. Made in Portugal. Addis is wearing a Medium. Shop our collection of Hannes Roether.</x:v>
      </x:c>
      <x:c r="AN1867" s="32" t="str">
        <x:v>https://github.com/shopifypartners/shopify-product-csvs-and-images/blob/master/csv-files/fashion.csv</x:v>
      </x:c>
      <x:c r="AO1867" s="32" t="str">
        <x:v>2026-08-05-v2</x:v>
      </x:c>
    </x:row>
    <x:row r="1868">
      <x:c r="A1868" s="32" t="n">
        <x:v>1867</x:v>
      </x:c>
      <x:c r="B1868" s="32" t="str">
        <x:v>Shopify</x:v>
      </x:c>
      <x:c r="C1868" s="32" t="str">
        <x:v>Shopify Partners sample: fashion.csv</x:v>
      </x:c>
      <x:c r="D1868" s="32" t="str">
        <x:v>fashion.csv:yank-shirt-in-crewneck</x:v>
      </x:c>
      <x:c r="E1868" s="32" t="str"/>
      <x:c r="F1868" s="32" t="str">
        <x:v>Yank Crewneck Tee</x:v>
      </x:c>
      <x:c r="G1868" s="32" t="str">
        <x:v>Hannes Roether</x:v>
      </x:c>
      <x:c r="H1868" s="32" t="str">
        <x:v>Hannes Roether</x:v>
      </x:c>
      <x:c r="I1868" s="47" t="n">
        <x:v>148</x:v>
      </x:c>
      <x:c r="J1868" s="32" t="str">
        <x:v>USD</x:v>
      </x:c>
      <x:c r="K1868" s="32" t="str">
        <x:v>1/20, cross, Hannes Roether, man, mens, newman, SALE, salefave3, ss15, t-shirts, tops, visible, WEEK04</x:v>
      </x:c>
      <x:c r="L1868" s="32" t="str">
        <x:v>men's t-shirts</x:v>
      </x:c>
      <x:c r="M1868" s="67"/>
      <x:c r="N1868" s="32" t="str"/>
      <x:c r="O1868" s="32" t="str">
        <x:v>https://cdn.shopify.com/s/files/1/0923/8036/products/Look_02_21883_0177.jpeg?v=1437070042</x:v>
      </x:c>
      <x:c r="P1868" s="32" t="str"/>
      <x:c r="Q1868" s="32" t="str">
        <x:v>Estimated</x:v>
      </x:c>
      <x:c r="R1868" s="32" t="str">
        <x:v>Apparel</x:v>
      </x:c>
      <x:c r="S1868" s="32" t="str">
        <x:v>Basic cotton T-shirt</x:v>
      </x:c>
      <x:c r="T1868" s="32" t="str">
        <x:v>Keyword/category match: t-shirt</x:v>
      </x:c>
      <x:c r="U1868" s="32" t="str">
        <x:v>Medium</x:v>
      </x:c>
      <x:c r="V1868" s="67" t="n">
        <x:v>500</x:v>
      </x:c>
      <x:c r="W1868" s="47" t="n">
        <x:v>1.54</x:v>
      </x:c>
      <x:c r="X1868" s="47" t="n">
        <x:v>2.64</x:v>
      </x:c>
      <x:c r="Y1868" s="47" t="n">
        <x:v>4.63</x:v>
      </x:c>
      <x:c r="Z1868" s="47" t="n">
        <x:v>0.35</x:v>
      </x:c>
      <x:c r="AA1868" s="47" t="n">
        <x:v>0.18</x:v>
      </x:c>
      <x:c r="AB1868" s="68" t="n">
        <x:v>10</x:v>
      </x:c>
      <x:c r="AC1868" s="47" t="n">
        <x:v>2</x:v>
      </x:c>
      <x:c r="AD1868" s="47" t="n">
        <x:v>3.49</x:v>
      </x:c>
      <x:c r="AE1868" s="47" t="n">
        <x:v>6.25</x:v>
      </x:c>
      <x:c r="AF1868" s="68" t="n">
        <x:v>2.9</x:v>
      </x:c>
      <x:c r="AG1868" s="47" t="n">
        <x:v>3.5</x:v>
      </x:c>
      <x:c r="AH1868" s="68" t="n">
        <x:v>5</x:v>
      </x:c>
      <x:c r="AI1868" s="47" t="n">
        <x:v>18.68</x:v>
      </x:c>
      <x:c r="AJ1868" s="47" t="n">
        <x:v>129.32</x:v>
      </x:c>
      <x:c r="AK1868" s="48" t="n">
        <x:v>0.8740000000000001</x:v>
      </x:c>
      <x:c r="AL1868" s="32" t="str">
        <x:v>Fabric weight, country, certifications, and decoration affect cost. Tariff and freight assumptions are illustrative and require current validation.</x:v>
      </x:c>
      <x:c r="AM1868" s="32" t="str">
        <x:v>This is a demonstration store. You can purchase products like this from Baby &amp; Company Classic T-shirt with undeniable comfort for impeccable style. Crew neckline. Hannes Roether. Color Black. 100% Cotton. Made in Portugal. Addis is wearing a Small. Also available in Phantom . Shop our collection of Hannes Roether.</x:v>
      </x:c>
      <x:c r="AN1868" s="32" t="str">
        <x:v>https://github.com/shopifypartners/shopify-product-csvs-and-images/blob/master/csv-files/fashion.csv</x:v>
      </x:c>
      <x:c r="AO1868" s="32" t="str">
        <x:v>2026-08-05-v2</x:v>
      </x:c>
    </x:row>
    <x:row r="1869">
      <x:c r="A1869" s="32" t="n">
        <x:v>1868</x:v>
      </x:c>
      <x:c r="B1869" s="32" t="str">
        <x:v>Shopify</x:v>
      </x:c>
      <x:c r="C1869" s="32" t="str">
        <x:v>Shopify Partners sample: fashion.csv</x:v>
      </x:c>
      <x:c r="D1869" s="32" t="str">
        <x:v>fashion.csv:yank-shirt-in-cewneck</x:v>
      </x:c>
      <x:c r="E1869" s="32" t="str"/>
      <x:c r="F1869" s="32" t="str">
        <x:v>Yank Crewneck Tee</x:v>
      </x:c>
      <x:c r="G1869" s="32" t="str">
        <x:v>Hannes Roether</x:v>
      </x:c>
      <x:c r="H1869" s="32" t="str">
        <x:v>Hannes Roether</x:v>
      </x:c>
      <x:c r="I1869" s="47" t="n">
        <x:v>148</x:v>
      </x:c>
      <x:c r="J1869" s="32" t="str">
        <x:v>USD</x:v>
      </x:c>
      <x:c r="K1869" s="32" t="str">
        <x:v>1/20, cross, Hannes Roether, man, mens, newman, SALE, salefave3, ss15, t-shirts, visible, WEEK04</x:v>
      </x:c>
      <x:c r="L1869" s="32" t="str">
        <x:v>men's t-shirts</x:v>
      </x:c>
      <x:c r="M1869" s="67"/>
      <x:c r="N1869" s="32" t="str"/>
      <x:c r="O1869" s="32" t="str">
        <x:v>https://cdn.shopify.com/s/files/1/0923/8036/products/Look_09_21876_0566.jpeg?v=1437070032</x:v>
      </x:c>
      <x:c r="P1869" s="32" t="str"/>
      <x:c r="Q1869" s="32" t="str">
        <x:v>Estimated</x:v>
      </x:c>
      <x:c r="R1869" s="32" t="str">
        <x:v>Apparel</x:v>
      </x:c>
      <x:c r="S1869" s="32" t="str">
        <x:v>Basic cotton T-shirt</x:v>
      </x:c>
      <x:c r="T1869" s="32" t="str">
        <x:v>Keyword/category match: t-shirt</x:v>
      </x:c>
      <x:c r="U1869" s="32" t="str">
        <x:v>Medium</x:v>
      </x:c>
      <x:c r="V1869" s="67" t="n">
        <x:v>500</x:v>
      </x:c>
      <x:c r="W1869" s="47" t="n">
        <x:v>1.54</x:v>
      </x:c>
      <x:c r="X1869" s="47" t="n">
        <x:v>2.64</x:v>
      </x:c>
      <x:c r="Y1869" s="47" t="n">
        <x:v>4.63</x:v>
      </x:c>
      <x:c r="Z1869" s="47" t="n">
        <x:v>0.35</x:v>
      </x:c>
      <x:c r="AA1869" s="47" t="n">
        <x:v>0.18</x:v>
      </x:c>
      <x:c r="AB1869" s="68" t="n">
        <x:v>10</x:v>
      </x:c>
      <x:c r="AC1869" s="47" t="n">
        <x:v>2</x:v>
      </x:c>
      <x:c r="AD1869" s="47" t="n">
        <x:v>3.49</x:v>
      </x:c>
      <x:c r="AE1869" s="47" t="n">
        <x:v>6.25</x:v>
      </x:c>
      <x:c r="AF1869" s="68" t="n">
        <x:v>2.9</x:v>
      </x:c>
      <x:c r="AG1869" s="47" t="n">
        <x:v>3.5</x:v>
      </x:c>
      <x:c r="AH1869" s="68" t="n">
        <x:v>5</x:v>
      </x:c>
      <x:c r="AI1869" s="47" t="n">
        <x:v>18.68</x:v>
      </x:c>
      <x:c r="AJ1869" s="47" t="n">
        <x:v>129.32</x:v>
      </x:c>
      <x:c r="AK1869" s="48" t="n">
        <x:v>0.8740000000000001</x:v>
      </x:c>
      <x:c r="AL1869" s="32" t="str">
        <x:v>Fabric weight, country, certifications, and decoration affect cost. Tariff and freight assumptions are illustrative and require current validation.</x:v>
      </x:c>
      <x:c r="AM1869" s="32" t="str">
        <x:v>This is a demonstration store. You can purchase products like this from Baby &amp; Company Classic T-shirt with undeniable comfort for impeccable style. Crew neckline. Hannes Roether. Color Phantom. 100% Cotton. Made in Portugal. Addis is wearing a Small. Also available in Black . Shop our collection of Hannes Roether.</x:v>
      </x:c>
      <x:c r="AN1869" s="32" t="str">
        <x:v>https://github.com/shopifypartners/shopify-product-csvs-and-images/blob/master/csv-files/fashion.csv</x:v>
      </x:c>
      <x:c r="AO1869" s="32" t="str">
        <x:v>2026-08-05-v2</x:v>
      </x:c>
    </x:row>
    <x:row r="1870">
      <x:c r="A1870" s="32" t="n">
        <x:v>1869</x:v>
      </x:c>
      <x:c r="B1870" s="32" t="str">
        <x:v>Shopify</x:v>
      </x:c>
      <x:c r="C1870" s="32" t="str">
        <x:v>Shopify Partners sample: fashion.csv</x:v>
      </x:c>
      <x:c r="D1870" s="32" t="str">
        <x:v>fashion.csv:bro-belt-in-leather</x:v>
      </x:c>
      <x:c r="E1870" s="32" t="str"/>
      <x:c r="F1870" s="32" t="str">
        <x:v>Bro Belt in Leather</x:v>
      </x:c>
      <x:c r="G1870" s="32" t="str">
        <x:v>Hannes Roether</x:v>
      </x:c>
      <x:c r="H1870" s="32" t="str">
        <x:v>Hannes Roether</x:v>
      </x:c>
      <x:c r="I1870" s="47" t="n">
        <x:v>96.6</x:v>
      </x:c>
      <x:c r="J1870" s="32" t="str">
        <x:v>USD</x:v>
      </x:c>
      <x:c r="K1870" s="32" t="str">
        <x:v>1/20, accessories, Belts, Hannes Roether, man, menluggage, mens, SALE, ss15, visible, WEEK04</x:v>
      </x:c>
      <x:c r="L1870" s="32" t="str">
        <x:v>Men's Accessories</x:v>
      </x:c>
      <x:c r="M1870" s="67"/>
      <x:c r="N1870" s="32" t="str"/>
      <x:c r="O1870" s="32" t="str">
        <x:v>https://cdn.shopify.com/s/files/1/0923/8036/products/2015-02-13_Product_12_21882_3491.jpeg?v=1440599140</x:v>
      </x:c>
      <x:c r="P1870" s="32" t="str"/>
      <x:c r="Q1870" s="32" t="str">
        <x:v>Estimated</x:v>
      </x:c>
      <x:c r="R1870" s="32" t="str">
        <x:v>Accessories</x:v>
      </x:c>
      <x:c r="S1870" s="32" t="str">
        <x:v>Belt</x:v>
      </x:c>
      <x:c r="T1870" s="32" t="str">
        <x:v>Keyword/category match:  belt </x:v>
      </x:c>
      <x:c r="U1870" s="32" t="str">
        <x:v>Low</x:v>
      </x:c>
      <x:c r="V1870" s="67" t="n">
        <x:v>500</x:v>
      </x:c>
      <x:c r="W1870" s="47" t="n">
        <x:v>2.5</x:v>
      </x:c>
      <x:c r="X1870" s="47" t="n">
        <x:v>6</x:v>
      </x:c>
      <x:c r="Y1870" s="47" t="n">
        <x:v>15</x:v>
      </x:c>
      <x:c r="Z1870" s="47" t="n">
        <x:v>0.6</x:v>
      </x:c>
      <x:c r="AA1870" s="47" t="n">
        <x:v>0.4</x:v>
      </x:c>
      <x:c r="AB1870" s="68" t="n">
        <x:v>8</x:v>
      </x:c>
      <x:c r="AC1870" s="47" t="n">
        <x:v>3.16</x:v>
      </x:c>
      <x:c r="AD1870" s="47" t="n">
        <x:v>7.56</x:v>
      </x:c>
      <x:c r="AE1870" s="47" t="n">
        <x:v>18.79</x:v>
      </x:c>
      <x:c r="AF1870" s="68" t="n">
        <x:v>2.9</x:v>
      </x:c>
      <x:c r="AG1870" s="47" t="n">
        <x:v>3.5</x:v>
      </x:c>
      <x:c r="AH1870" s="68" t="n">
        <x:v>5</x:v>
      </x:c>
      <x:c r="AI1870" s="47" t="n">
        <x:v>18.69</x:v>
      </x:c>
      <x:c r="AJ1870" s="47" t="n">
        <x:v>77.91</x:v>
      </x:c>
      <x:c r="AK1870" s="48" t="n">
        <x:v>0.807</x:v>
      </x:c>
      <x:c r="AL1870" s="32" t="str">
        <x:v>Leather grade, buckle, plating, and stitching affect cost. Tariff and freight assumptions are illustrative and require current validation.</x:v>
      </x:c>
      <x:c r="AM1870" s="32" t="str">
        <x:v>This is a demonstration store. You can purchase products like this from Baby &amp; Company The 2015 spring collection by Hannes Roether engages whimsical minimalism while investigating shape and proportion through its silhouettes. From a variety of wardrobe staples to understated knockouts, Roether muddles our spring palette with earthy neutrals and comfort fibers. With the Bro Belt, any time is time for a belt upgrade. Statement buckle. Color Black. 100% Leather.</x:v>
      </x:c>
      <x:c r="AN1870" s="32" t="str">
        <x:v>https://github.com/shopifypartners/shopify-product-csvs-and-images/blob/master/csv-files/fashion.csv</x:v>
      </x:c>
      <x:c r="AO1870" s="32" t="str">
        <x:v>2026-08-05-v2</x:v>
      </x:c>
    </x:row>
    <x:row r="1871">
      <x:c r="A1871" s="32" t="n">
        <x:v>1870</x:v>
      </x:c>
      <x:c r="B1871" s="32" t="str">
        <x:v>Shopify</x:v>
      </x:c>
      <x:c r="C1871" s="32" t="str">
        <x:v>Shopify Partners sample: fashion.csv</x:v>
      </x:c>
      <x:c r="D1871" s="32" t="str">
        <x:v>fashion.csv:balda-pant-in-drop-crotch</x:v>
      </x:c>
      <x:c r="E1871" s="32" t="str"/>
      <x:c r="F1871" s="32" t="str">
        <x:v>Balda Short</x:v>
      </x:c>
      <x:c r="G1871" s="32" t="str">
        <x:v>Hannes Roether</x:v>
      </x:c>
      <x:c r="H1871" s="32" t="str">
        <x:v>Hannes Roether</x:v>
      </x:c>
      <x:c r="I1871" s="47" t="n">
        <x:v>271.6</x:v>
      </x:c>
      <x:c r="J1871" s="32" t="str">
        <x:v>USD</x:v>
      </x:c>
      <x:c r="K1871" s="32" t="str">
        <x:v>1/20, bottoms, Hannes Roether, man, mens, new arrivals, newman, SALE, salefav2, salefave3, salefavorite, shorts, ss15, stripesmen, visible, WEEK04</x:v>
      </x:c>
      <x:c r="L1871" s="32" t="str">
        <x:v>men's shorts</x:v>
      </x:c>
      <x:c r="M1871" s="67"/>
      <x:c r="N1871" s="32" t="str"/>
      <x:c r="O1871" s="32" t="str">
        <x:v>https://cdn.shopify.com/s/files/1/0923/8036/products/Look_02_21883_0211.jpeg?v=1437070020</x:v>
      </x:c>
      <x:c r="P1871" s="32" t="str"/>
      <x:c r="Q1871" s="32" t="str">
        <x:v>Estimated</x:v>
      </x:c>
      <x:c r="R1871" s="32" t="str">
        <x:v>Apparel</x:v>
      </x:c>
      <x:c r="S1871" s="32" t="str">
        <x:v>Shorts</x:v>
      </x:c>
      <x:c r="T1871" s="32" t="str">
        <x:v>Platform product type: men's shorts</x:v>
      </x:c>
      <x:c r="U1871" s="32" t="str">
        <x:v>Medium</x:v>
      </x:c>
      <x:c r="V1871" s="67" t="n">
        <x:v>500</x:v>
      </x:c>
      <x:c r="W1871" s="47" t="n">
        <x:v>3.5</x:v>
      </x:c>
      <x:c r="X1871" s="47" t="n">
        <x:v>6.5</x:v>
      </x:c>
      <x:c r="Y1871" s="47" t="n">
        <x:v>12</x:v>
      </x:c>
      <x:c r="Z1871" s="47" t="n">
        <x:v>0.55</x:v>
      </x:c>
      <x:c r="AA1871" s="47" t="n">
        <x:v>0.4</x:v>
      </x:c>
      <x:c r="AB1871" s="68" t="n">
        <x:v>10</x:v>
      </x:c>
      <x:c r="AC1871" s="47" t="n">
        <x:v>4.35</x:v>
      </x:c>
      <x:c r="AD1871" s="47" t="n">
        <x:v>8.2</x:v>
      </x:c>
      <x:c r="AE1871" s="47" t="n">
        <x:v>15.35</x:v>
      </x:c>
      <x:c r="AF1871" s="68" t="n">
        <x:v>2.9</x:v>
      </x:c>
      <x:c r="AG1871" s="47" t="n">
        <x:v>3.5</x:v>
      </x:c>
      <x:c r="AH1871" s="68" t="n">
        <x:v>5</x:v>
      </x:c>
      <x:c r="AI1871" s="47" t="n">
        <x:v>33.15</x:v>
      </x:c>
      <x:c r="AJ1871" s="47" t="n">
        <x:v>238.45</x:v>
      </x:c>
      <x:c r="AK1871" s="48" t="n">
        <x:v>0.878</x:v>
      </x:c>
      <x:c r="AL1871" s="32" t="str">
        <x:v>Fabric and construction drive variance. Tariff and freight assumptions are illustrative and require current validation.</x:v>
      </x:c>
      <x:c r="AM1871" s="32" t="str">
        <x:v>This is a demonstration store. You can purchase products like this from Baby &amp; Company With just enough room to be "oversized," the Balda Short from Hannes Roether makes functional comfort its priority. Back waist tie for adjustability. Drop crotch. Color Black. 100% Cotton. Made in the EU. Addis is wearing Small. Shop our collection of Hannes Roether.</x:v>
      </x:c>
      <x:c r="AN1871" s="32" t="str">
        <x:v>https://github.com/shopifypartners/shopify-product-csvs-and-images/blob/master/csv-files/fashion.csv</x:v>
      </x:c>
      <x:c r="AO1871" s="32" t="str">
        <x:v>2026-08-05-v2</x:v>
      </x:c>
    </x:row>
    <x:row r="1872">
      <x:c r="A1872" s="32" t="n">
        <x:v>1871</x:v>
      </x:c>
      <x:c r="B1872" s="32" t="str">
        <x:v>Shopify</x:v>
      </x:c>
      <x:c r="C1872" s="32" t="str">
        <x:v>Shopify Partners sample: fashion.csv</x:v>
      </x:c>
      <x:c r="D1872" s="32" t="str">
        <x:v>fashion.csv:ruven-pant-in-drop-crotch</x:v>
      </x:c>
      <x:c r="E1872" s="32" t="str"/>
      <x:c r="F1872" s="32" t="str">
        <x:v>Ruven Drop Crotch Pant</x:v>
      </x:c>
      <x:c r="G1872" s="32" t="str">
        <x:v>Hannes Roether</x:v>
      </x:c>
      <x:c r="H1872" s="32" t="str">
        <x:v>Hannes Roether</x:v>
      </x:c>
      <x:c r="I1872" s="47" t="n">
        <x:v>308</x:v>
      </x:c>
      <x:c r="J1872" s="32" t="str">
        <x:v>USD</x:v>
      </x:c>
      <x:c r="K1872" s="32" t="str">
        <x:v>AW15, bottoms, copy, cross, Hannes Roether, man, men's bottoms, mens, newman, pants, visible</x:v>
      </x:c>
      <x:c r="L1872" s="32" t="str">
        <x:v>Men's Pants</x:v>
      </x:c>
      <x:c r="M1872" s="67"/>
      <x:c r="N1872" s="32" t="str"/>
      <x:c r="O1872" s="32" t="str">
        <x:v>https://cdn.shopify.com/s/files/1/0923/8036/products/Look_06_21886_0397.jpeg?v=1437070012</x:v>
      </x:c>
      <x:c r="P1872" s="32" t="str"/>
      <x:c r="Q1872" s="32" t="str">
        <x:v>Estimated</x:v>
      </x:c>
      <x:c r="R1872" s="32" t="str">
        <x:v>Apparel</x:v>
      </x:c>
      <x:c r="S1872" s="32" t="str">
        <x:v>Pants or trousers</x:v>
      </x:c>
      <x:c r="T1872" s="32" t="str">
        <x:v>Platform product type: Men's Pants</x:v>
      </x:c>
      <x:c r="U1872" s="32" t="str">
        <x:v>Medium</x:v>
      </x:c>
      <x:c r="V1872" s="67" t="n">
        <x:v>500</x:v>
      </x:c>
      <x:c r="W1872" s="47" t="n">
        <x:v>5</x:v>
      </x:c>
      <x:c r="X1872" s="47" t="n">
        <x:v>9</x:v>
      </x:c>
      <x:c r="Y1872" s="47" t="n">
        <x:v>18</x:v>
      </x:c>
      <x:c r="Z1872" s="47" t="n">
        <x:v>0.7</x:v>
      </x:c>
      <x:c r="AA1872" s="47" t="n">
        <x:v>0.65</x:v>
      </x:c>
      <x:c r="AB1872" s="68" t="n">
        <x:v>10</x:v>
      </x:c>
      <x:c r="AC1872" s="47" t="n">
        <x:v>6.21</x:v>
      </x:c>
      <x:c r="AD1872" s="47" t="n">
        <x:v>11.38</x:v>
      </x:c>
      <x:c r="AE1872" s="47" t="n">
        <x:v>22.88</x:v>
      </x:c>
      <x:c r="AF1872" s="68" t="n">
        <x:v>2.9</x:v>
      </x:c>
      <x:c r="AG1872" s="47" t="n">
        <x:v>3.5</x:v>
      </x:c>
      <x:c r="AH1872" s="68" t="n">
        <x:v>5</x:v>
      </x:c>
      <x:c r="AI1872" s="47" t="n">
        <x:v>39.22</x:v>
      </x:c>
      <x:c r="AJ1872" s="47" t="n">
        <x:v>268.78</x:v>
      </x:c>
      <x:c r="AK1872" s="48" t="n">
        <x:v>0.873</x:v>
      </x:c>
      <x:c r="AL1872" s="32" t="str">
        <x:v>Fabric, construction, wash, and hardware affect cost. Tariff and freight assumptions are illustrative and require current validation.</x:v>
      </x:c>
      <x:c r="AM1872" s="32" t="str">
        <x:v>This is a demonstration store. You can purchase products like this from Baby &amp; Company The Ruven Pant offers dimension to the classic black pant. Dynamically structured and instructionally sound, the secret to success is all in the details. Hannes Roether. Color Black. 100% Cotton, 95% Cotton, 5% Elastane. ﻿Addis is wearing an X Small. Shop our collection of Hannes Roether.</x:v>
      </x:c>
      <x:c r="AN1872" s="32" t="str">
        <x:v>https://github.com/shopifypartners/shopify-product-csvs-and-images/blob/master/csv-files/fashion.csv</x:v>
      </x:c>
      <x:c r="AO1872" s="32" t="str">
        <x:v>2026-08-05-v2</x:v>
      </x:c>
    </x:row>
    <x:row r="1873">
      <x:c r="A1873" s="32" t="n">
        <x:v>1872</x:v>
      </x:c>
      <x:c r="B1873" s="32" t="str">
        <x:v>Shopify</x:v>
      </x:c>
      <x:c r="C1873" s="32" t="str">
        <x:v>Shopify Partners sample: fashion.csv</x:v>
      </x:c>
      <x:c r="D1873" s="32" t="str">
        <x:v>fashion.csv:ruven-pant-in-drop-crotch-1</x:v>
      </x:c>
      <x:c r="E1873" s="32" t="str"/>
      <x:c r="F1873" s="32" t="str">
        <x:v>Ruven Pant in Drop Crotch</x:v>
      </x:c>
      <x:c r="G1873" s="32" t="str">
        <x:v>Hannes Roether</x:v>
      </x:c>
      <x:c r="H1873" s="32" t="str">
        <x:v>Hannes Roether</x:v>
      </x:c>
      <x:c r="I1873" s="47" t="n">
        <x:v>208.6</x:v>
      </x:c>
      <x:c r="J1873" s="32" t="str">
        <x:v>USD</x:v>
      </x:c>
      <x:c r="K1873" s="32" t="str">
        <x:v>1/20, bottoms, cross, Hannes Roether, man, mens, newman, pants, SALE, ss15, sweats, visible, WEEK04</x:v>
      </x:c>
      <x:c r="L1873" s="32" t="str">
        <x:v>Men's Pants</x:v>
      </x:c>
      <x:c r="M1873" s="67"/>
      <x:c r="N1873" s="32" t="str"/>
      <x:c r="O1873" s="32" t="str">
        <x:v>https://cdn.shopify.com/s/files/1/0923/8036/products/2015-02-15_Addis_Look_06_21892_4003.jpeg?v=1437070004</x:v>
      </x:c>
      <x:c r="P1873" s="32" t="str"/>
      <x:c r="Q1873" s="32" t="str">
        <x:v>Estimated</x:v>
      </x:c>
      <x:c r="R1873" s="32" t="str">
        <x:v>Apparel</x:v>
      </x:c>
      <x:c r="S1873" s="32" t="str">
        <x:v>Pants or trousers</x:v>
      </x:c>
      <x:c r="T1873" s="32" t="str">
        <x:v>Platform product type: Men's Pants</x:v>
      </x:c>
      <x:c r="U1873" s="32" t="str">
        <x:v>Medium</x:v>
      </x:c>
      <x:c r="V1873" s="67" t="n">
        <x:v>500</x:v>
      </x:c>
      <x:c r="W1873" s="47" t="n">
        <x:v>5</x:v>
      </x:c>
      <x:c r="X1873" s="47" t="n">
        <x:v>9</x:v>
      </x:c>
      <x:c r="Y1873" s="47" t="n">
        <x:v>18</x:v>
      </x:c>
      <x:c r="Z1873" s="47" t="n">
        <x:v>0.7</x:v>
      </x:c>
      <x:c r="AA1873" s="47" t="n">
        <x:v>0.65</x:v>
      </x:c>
      <x:c r="AB1873" s="68" t="n">
        <x:v>10</x:v>
      </x:c>
      <x:c r="AC1873" s="47" t="n">
        <x:v>6.21</x:v>
      </x:c>
      <x:c r="AD1873" s="47" t="n">
        <x:v>11.38</x:v>
      </x:c>
      <x:c r="AE1873" s="47" t="n">
        <x:v>22.88</x:v>
      </x:c>
      <x:c r="AF1873" s="68" t="n">
        <x:v>2.9</x:v>
      </x:c>
      <x:c r="AG1873" s="47" t="n">
        <x:v>3.5</x:v>
      </x:c>
      <x:c r="AH1873" s="68" t="n">
        <x:v>5</x:v>
      </x:c>
      <x:c r="AI1873" s="47" t="n">
        <x:v>31.36</x:v>
      </x:c>
      <x:c r="AJ1873" s="47" t="n">
        <x:v>177.24</x:v>
      </x:c>
      <x:c r="AK1873" s="48" t="n">
        <x:v>0.85</x:v>
      </x:c>
      <x:c r="AL1873" s="32" t="str">
        <x:v>Fabric, construction, wash, and hardware affect cost. Tariff and freight assumptions are illustrative and require current validation.</x:v>
      </x:c>
      <x:c r="AM1873" s="32" t="str">
        <x:v>This is a demonstration store. You can purchase products like this from Baby &amp; Company The Ruven Pant offers dimension to the classic black pant. Dynamically structured and instructionally sound, the secret to success is all in the details. Hannes Roether. Color Grey. 100% Cotton, 95% Cotton, 5% Elastane. Addis is wearing an X Small. Shop our collection of Hannes Roether.</x:v>
      </x:c>
      <x:c r="AN1873" s="32" t="str">
        <x:v>https://github.com/shopifypartners/shopify-product-csvs-and-images/blob/master/csv-files/fashion.csv</x:v>
      </x:c>
      <x:c r="AO1873" s="32" t="str">
        <x:v>2026-08-05-v2</x:v>
      </x:c>
    </x:row>
    <x:row r="1874">
      <x:c r="A1874" s="32" t="n">
        <x:v>1873</x:v>
      </x:c>
      <x:c r="B1874" s="32" t="str">
        <x:v>Shopify</x:v>
      </x:c>
      <x:c r="C1874" s="32" t="str">
        <x:v>Shopify Partners sample: fashion.csv</x:v>
      </x:c>
      <x:c r="D1874" s="32" t="str">
        <x:v>fashion.csv:balda-pant-in-drop-crotch-1</x:v>
      </x:c>
      <x:c r="E1874" s="32" t="str"/>
      <x:c r="F1874" s="32" t="str">
        <x:v>Balda Pant in Drop Crotch</x:v>
      </x:c>
      <x:c r="G1874" s="32" t="str">
        <x:v>Hannes Roether</x:v>
      </x:c>
      <x:c r="H1874" s="32" t="str">
        <x:v>Hannes Roether</x:v>
      </x:c>
      <x:c r="I1874" s="47" t="n">
        <x:v>278.6</x:v>
      </x:c>
      <x:c r="J1874" s="32" t="str">
        <x:v>USD</x:v>
      </x:c>
      <x:c r="K1874" s="32" t="str">
        <x:v>1/20, bottoms, Hannes Roether, man, mens, newman, pants, SALE, salefave3, ss15, visible, WEEK04</x:v>
      </x:c>
      <x:c r="L1874" s="32" t="str">
        <x:v>Men's Pants</x:v>
      </x:c>
      <x:c r="M1874" s="67"/>
      <x:c r="N1874" s="32" t="str"/>
      <x:c r="O1874" s="32" t="str">
        <x:v>https://cdn.shopify.com/s/files/1/0923/8036/products/1-26-15_Addis_Look_13_21899_0712.jpeg?v=1442348558</x:v>
      </x:c>
      <x:c r="P1874" s="32" t="str"/>
      <x:c r="Q1874" s="32" t="str">
        <x:v>Estimated</x:v>
      </x:c>
      <x:c r="R1874" s="32" t="str">
        <x:v>Apparel</x:v>
      </x:c>
      <x:c r="S1874" s="32" t="str">
        <x:v>Pants or trousers</x:v>
      </x:c>
      <x:c r="T1874" s="32" t="str">
        <x:v>Platform product type: Men's Pants</x:v>
      </x:c>
      <x:c r="U1874" s="32" t="str">
        <x:v>Medium</x:v>
      </x:c>
      <x:c r="V1874" s="67" t="n">
        <x:v>500</x:v>
      </x:c>
      <x:c r="W1874" s="47" t="n">
        <x:v>5</x:v>
      </x:c>
      <x:c r="X1874" s="47" t="n">
        <x:v>9</x:v>
      </x:c>
      <x:c r="Y1874" s="47" t="n">
        <x:v>18</x:v>
      </x:c>
      <x:c r="Z1874" s="47" t="n">
        <x:v>0.7</x:v>
      </x:c>
      <x:c r="AA1874" s="47" t="n">
        <x:v>0.65</x:v>
      </x:c>
      <x:c r="AB1874" s="68" t="n">
        <x:v>10</x:v>
      </x:c>
      <x:c r="AC1874" s="47" t="n">
        <x:v>6.21</x:v>
      </x:c>
      <x:c r="AD1874" s="47" t="n">
        <x:v>11.38</x:v>
      </x:c>
      <x:c r="AE1874" s="47" t="n">
        <x:v>22.88</x:v>
      </x:c>
      <x:c r="AF1874" s="68" t="n">
        <x:v>2.9</x:v>
      </x:c>
      <x:c r="AG1874" s="47" t="n">
        <x:v>3.5</x:v>
      </x:c>
      <x:c r="AH1874" s="68" t="n">
        <x:v>5</x:v>
      </x:c>
      <x:c r="AI1874" s="47" t="n">
        <x:v>36.89</x:v>
      </x:c>
      <x:c r="AJ1874" s="47" t="n">
        <x:v>241.71</x:v>
      </x:c>
      <x:c r="AK1874" s="48" t="n">
        <x:v>0.868</x:v>
      </x:c>
      <x:c r="AL1874" s="32" t="str">
        <x:v>Fabric, construction, wash, and hardware affect cost. Tariff and freight assumptions are illustrative and require current validation.</x:v>
      </x:c>
      <x:c r="AM1874" s="32" t="str">
        <x:v>This is a demonstration store. You can purchase products like this from Baby &amp; Company With just enough room to be "oversized," the Balda Pant from Hannes Roether makes functional comfort its priority. Back waist tie for adjustability. Drop crotch. Color Black. 100% Cotton. Made in the EU. Addis is wearing a Small.</x:v>
      </x:c>
      <x:c r="AN1874" s="32" t="str">
        <x:v>https://github.com/shopifypartners/shopify-product-csvs-and-images/blob/master/csv-files/fashion.csv</x:v>
      </x:c>
      <x:c r="AO1874" s="32" t="str">
        <x:v>2026-08-05-v2</x:v>
      </x:c>
    </x:row>
    <x:row r="1875">
      <x:c r="A1875" s="32" t="n">
        <x:v>1874</x:v>
      </x:c>
      <x:c r="B1875" s="32" t="str">
        <x:v>Shopify</x:v>
      </x:c>
      <x:c r="C1875" s="32" t="str">
        <x:v>Shopify Partners sample: fashion.csv</x:v>
      </x:c>
      <x:c r="D1875" s="32" t="str">
        <x:v>fashion.csv:balan-pant-in-lines</x:v>
      </x:c>
      <x:c r="E1875" s="32" t="str"/>
      <x:c r="F1875" s="32" t="str">
        <x:v>Balan Pant in Linen</x:v>
      </x:c>
      <x:c r="G1875" s="32" t="str">
        <x:v>Hannes Roether</x:v>
      </x:c>
      <x:c r="H1875" s="32" t="str">
        <x:v>Hannes Roether</x:v>
      </x:c>
      <x:c r="I1875" s="47" t="n">
        <x:v>313.6</x:v>
      </x:c>
      <x:c r="J1875" s="32" t="str">
        <x:v>USD</x:v>
      </x:c>
      <x:c r="K1875" s="32" t="str">
        <x:v>1/20, bottoms, denim, Hannes Roether, indigo, pants, SALE, salefave3, spring5, ss15, visible, WEEK04, wide leg, woman, womens</x:v>
      </x:c>
      <x:c r="L1875" s="32" t="str">
        <x:v>women's pants</x:v>
      </x:c>
      <x:c r="M1875" s="67"/>
      <x:c r="N1875" s="32" t="str"/>
      <x:c r="O1875" s="32" t="str">
        <x:v>https://cdn.shopify.com/s/files/1/0923/8036/products/01292015_Ashley_01_21092_1345.jpeg?v=1442349967</x:v>
      </x:c>
      <x:c r="P1875" s="32" t="str"/>
      <x:c r="Q1875" s="32" t="str">
        <x:v>Estimated</x:v>
      </x:c>
      <x:c r="R1875" s="32" t="str">
        <x:v>Apparel</x:v>
      </x:c>
      <x:c r="S1875" s="32" t="str">
        <x:v>Pants or trousers</x:v>
      </x:c>
      <x:c r="T1875" s="32" t="str">
        <x:v>Platform product type: women's pants</x:v>
      </x:c>
      <x:c r="U1875" s="32" t="str">
        <x:v>Medium</x:v>
      </x:c>
      <x:c r="V1875" s="67" t="n">
        <x:v>500</x:v>
      </x:c>
      <x:c r="W1875" s="47" t="n">
        <x:v>5</x:v>
      </x:c>
      <x:c r="X1875" s="47" t="n">
        <x:v>9</x:v>
      </x:c>
      <x:c r="Y1875" s="47" t="n">
        <x:v>18</x:v>
      </x:c>
      <x:c r="Z1875" s="47" t="n">
        <x:v>0.7</x:v>
      </x:c>
      <x:c r="AA1875" s="47" t="n">
        <x:v>0.65</x:v>
      </x:c>
      <x:c r="AB1875" s="68" t="n">
        <x:v>10</x:v>
      </x:c>
      <x:c r="AC1875" s="47" t="n">
        <x:v>6.21</x:v>
      </x:c>
      <x:c r="AD1875" s="47" t="n">
        <x:v>11.38</x:v>
      </x:c>
      <x:c r="AE1875" s="47" t="n">
        <x:v>22.88</x:v>
      </x:c>
      <x:c r="AF1875" s="68" t="n">
        <x:v>2.9</x:v>
      </x:c>
      <x:c r="AG1875" s="47" t="n">
        <x:v>3.5</x:v>
      </x:c>
      <x:c r="AH1875" s="68" t="n">
        <x:v>5</x:v>
      </x:c>
      <x:c r="AI1875" s="47" t="n">
        <x:v>39.66</x:v>
      </x:c>
      <x:c r="AJ1875" s="47" t="n">
        <x:v>273.94</x:v>
      </x:c>
      <x:c r="AK1875" s="48" t="n">
        <x:v>0.8740000000000001</x:v>
      </x:c>
      <x:c r="AL1875" s="32" t="str">
        <x:v>Fabric, construction, wash, and hardware affect cost. Tariff and freight assumptions are illustrative and require current validation.</x:v>
      </x:c>
      <x:c r="AM1875" s="32" t="str">
        <x:v>This is a demonstration store. You can purchase products like this from Baby &amp; Company With just enough room to be "oversized," the Balan Pant from Hannes Roether makes functional comfort its priority. Back waist tie for adjustability. Drop crotch. Color Black. 100% Linen. Made in the EU. Ashley is wearing an X Small.</x:v>
      </x:c>
      <x:c r="AN1875" s="32" t="str">
        <x:v>https://github.com/shopifypartners/shopify-product-csvs-and-images/blob/master/csv-files/fashion.csv</x:v>
      </x:c>
      <x:c r="AO1875" s="32" t="str">
        <x:v>2026-08-05-v2</x:v>
      </x:c>
    </x:row>
    <x:row r="1876">
      <x:c r="A1876" s="32" t="n">
        <x:v>1875</x:v>
      </x:c>
      <x:c r="B1876" s="32" t="str">
        <x:v>Shopify</x:v>
      </x:c>
      <x:c r="C1876" s="32" t="str">
        <x:v>Shopify Partners sample: fashion.csv</x:v>
      </x:c>
      <x:c r="D1876" s="32" t="str">
        <x:v>fashion.csv:troupy-pant-in-silky-cotton</x:v>
      </x:c>
      <x:c r="E1876" s="32" t="str"/>
      <x:c r="F1876" s="32" t="str">
        <x:v>Troupy Pant in Silky Cotton</x:v>
      </x:c>
      <x:c r="G1876" s="32" t="str">
        <x:v>Hannes Roether</x:v>
      </x:c>
      <x:c r="H1876" s="32" t="str">
        <x:v>Hannes Roether</x:v>
      </x:c>
      <x:c r="I1876" s="47" t="n">
        <x:v>313.6</x:v>
      </x:c>
      <x:c r="J1876" s="32" t="str">
        <x:v>USD</x:v>
      </x:c>
      <x:c r="K1876" s="32" t="str">
        <x:v>1/20, bottoms, Hannes Roether, pants, SALE, spring4, spring9, ss15, visible, WEEK04, woman, womens</x:v>
      </x:c>
      <x:c r="L1876" s="32" t="str">
        <x:v>women's pants</x:v>
      </x:c>
      <x:c r="M1876" s="67"/>
      <x:c r="N1876" s="32" t="str"/>
      <x:c r="O1876" s="32" t="str">
        <x:v>https://cdn.shopify.com/s/files/1/0923/8036/products/Look_07_21909_1474_6b326084-c40e-49fb-82a8-e3994c748cf4.jpeg?v=1437069966</x:v>
      </x:c>
      <x:c r="P1876" s="32" t="str"/>
      <x:c r="Q1876" s="32" t="str">
        <x:v>Estimated</x:v>
      </x:c>
      <x:c r="R1876" s="32" t="str">
        <x:v>Apparel</x:v>
      </x:c>
      <x:c r="S1876" s="32" t="str">
        <x:v>Pants or trousers</x:v>
      </x:c>
      <x:c r="T1876" s="32" t="str">
        <x:v>Platform product type: women's pants</x:v>
      </x:c>
      <x:c r="U1876" s="32" t="str">
        <x:v>Medium</x:v>
      </x:c>
      <x:c r="V1876" s="67" t="n">
        <x:v>500</x:v>
      </x:c>
      <x:c r="W1876" s="47" t="n">
        <x:v>6.75</x:v>
      </x:c>
      <x:c r="X1876" s="47" t="n">
        <x:v>12.15</x:v>
      </x:c>
      <x:c r="Y1876" s="47" t="n">
        <x:v>24.3</x:v>
      </x:c>
      <x:c r="Z1876" s="47" t="n">
        <x:v>0.7</x:v>
      </x:c>
      <x:c r="AA1876" s="47" t="n">
        <x:v>0.65</x:v>
      </x:c>
      <x:c r="AB1876" s="68" t="n">
        <x:v>10</x:v>
      </x:c>
      <x:c r="AC1876" s="47" t="n">
        <x:v>8.14</x:v>
      </x:c>
      <x:c r="AD1876" s="47" t="n">
        <x:v>14.85</x:v>
      </x:c>
      <x:c r="AE1876" s="47" t="n">
        <x:v>29.81</x:v>
      </x:c>
      <x:c r="AF1876" s="68" t="n">
        <x:v>2.9</x:v>
      </x:c>
      <x:c r="AG1876" s="47" t="n">
        <x:v>3.5</x:v>
      </x:c>
      <x:c r="AH1876" s="68" t="n">
        <x:v>5</x:v>
      </x:c>
      <x:c r="AI1876" s="47" t="n">
        <x:v>43.12</x:v>
      </x:c>
      <x:c r="AJ1876" s="47" t="n">
        <x:v>270.48</x:v>
      </x:c>
      <x:c r="AK1876" s="48" t="n">
        <x:v>0.862</x:v>
      </x:c>
      <x:c r="AL1876" s="32" t="str">
        <x:v>Fabric, construction, wash, and hardware affect cost. Modifiers: silk material. Tariff and freight assumptions are illustrative and require current validation.</x:v>
      </x:c>
      <x:c r="AM1876" s="32" t="str">
        <x:v>This is a demonstration store. You can purchase products like this from Baby &amp; Company The straight silhouette and loose waistline offers a boyfriend fit in the Troupy Pant. Waist tie. Front zip fly. Front angled pockets with coin pocket and back pockets. Hannes Roether. Color Black. 75% Silk, 25% Cotton. Made in the EU. Ashley is wearing an X Small. Shop our collection of Hannes Roether.</x:v>
      </x:c>
      <x:c r="AN1876" s="32" t="str">
        <x:v>https://github.com/shopifypartners/shopify-product-csvs-and-images/blob/master/csv-files/fashion.csv</x:v>
      </x:c>
      <x:c r="AO1876" s="32" t="str">
        <x:v>2026-08-05-v2</x:v>
      </x:c>
    </x:row>
    <x:row r="1877">
      <x:c r="A1877" s="32" t="n">
        <x:v>1876</x:v>
      </x:c>
      <x:c r="B1877" s="32" t="str">
        <x:v>Shopify</x:v>
      </x:c>
      <x:c r="C1877" s="32" t="str">
        <x:v>Shopify Partners sample: fashion.csv</x:v>
      </x:c>
      <x:c r="D1877" s="32" t="str">
        <x:v>fashion.csv:linen-tee-dolphin</x:v>
      </x:c>
      <x:c r="E1877" s="32" t="str"/>
      <x:c r="F1877" s="32" t="str">
        <x:v>Linen T-shirt in Dolphin</x:v>
      </x:c>
      <x:c r="G1877" s="32" t="str">
        <x:v>Avant Toi</x:v>
      </x:c>
      <x:c r="H1877" s="32" t="str">
        <x:v>Avant Toi</x:v>
      </x:c>
      <x:c r="I1877" s="47" t="n">
        <x:v>208.6</x:v>
      </x:c>
      <x:c r="J1877" s="32" t="str">
        <x:v>USD</x:v>
      </x:c>
      <x:c r="K1877" s="32" t="str">
        <x:v>01/21, Avant Toi, bounty, man, mens, newman, SALE, SS15, stripesmen, tops, tshirts, visible</x:v>
      </x:c>
      <x:c r="L1877" s="32" t="str">
        <x:v>men's t-shirts</x:v>
      </x:c>
      <x:c r="M1877" s="67"/>
      <x:c r="N1877" s="32" t="str"/>
      <x:c r="O1877" s="32" t="str">
        <x:v>https://cdn.shopify.com/s/files/1/0923/8036/products/Look_03_21916_0245.jpeg?v=1437069958</x:v>
      </x:c>
      <x:c r="P1877" s="32" t="str"/>
      <x:c r="Q1877" s="32" t="str">
        <x:v>Estimated</x:v>
      </x:c>
      <x:c r="R1877" s="32" t="str">
        <x:v>Apparel</x:v>
      </x:c>
      <x:c r="S1877" s="32" t="str">
        <x:v>Basic cotton T-shirt</x:v>
      </x:c>
      <x:c r="T1877" s="32" t="str">
        <x:v>Keyword/category match: t-shirt</x:v>
      </x:c>
      <x:c r="U1877" s="32" t="str">
        <x:v>Medium</x:v>
      </x:c>
      <x:c r="V1877" s="67" t="n">
        <x:v>500</x:v>
      </x:c>
      <x:c r="W1877" s="47" t="n">
        <x:v>1.54</x:v>
      </x:c>
      <x:c r="X1877" s="47" t="n">
        <x:v>2.64</x:v>
      </x:c>
      <x:c r="Y1877" s="47" t="n">
        <x:v>4.63</x:v>
      </x:c>
      <x:c r="Z1877" s="47" t="n">
        <x:v>0.35</x:v>
      </x:c>
      <x:c r="AA1877" s="47" t="n">
        <x:v>0.18</x:v>
      </x:c>
      <x:c r="AB1877" s="68" t="n">
        <x:v>10</x:v>
      </x:c>
      <x:c r="AC1877" s="47" t="n">
        <x:v>2</x:v>
      </x:c>
      <x:c r="AD1877" s="47" t="n">
        <x:v>3.49</x:v>
      </x:c>
      <x:c r="AE1877" s="47" t="n">
        <x:v>6.25</x:v>
      </x:c>
      <x:c r="AF1877" s="68" t="n">
        <x:v>2.9</x:v>
      </x:c>
      <x:c r="AG1877" s="47" t="n">
        <x:v>3.5</x:v>
      </x:c>
      <x:c r="AH1877" s="68" t="n">
        <x:v>5</x:v>
      </x:c>
      <x:c r="AI1877" s="47" t="n">
        <x:v>23.47</x:v>
      </x:c>
      <x:c r="AJ1877" s="47" t="n">
        <x:v>185.13</x:v>
      </x:c>
      <x:c r="AK1877" s="48" t="n">
        <x:v>0.887</x:v>
      </x:c>
      <x:c r="AL1877" s="32" t="str">
        <x:v>Fabric weight, country, certifications, and decoration affect cost. Tariff and freight assumptions are illustrative and require current validation.</x:v>
      </x:c>
      <x:c r="AM1877" s="32" t="str">
        <x:v>This is a demonstration store. You can purchase products like this from Baby &amp; Company Avant Toi isn't only known for pushing stylistic boundaries, but also for marrying an urban aesthetic with functionality. Make a statement for the standard t-shirt with this one, composed of linen. Durable yet lightweight. Color Dolphin. 100% Linen. Made in Italy. Addis is wearing a Small. Also available in Rope . Shop our collection of Avant Toi.</x:v>
      </x:c>
      <x:c r="AN1877" s="32" t="str">
        <x:v>https://github.com/shopifypartners/shopify-product-csvs-and-images/blob/master/csv-files/fashion.csv</x:v>
      </x:c>
      <x:c r="AO1877" s="32" t="str">
        <x:v>2026-08-05-v2</x:v>
      </x:c>
    </x:row>
    <x:row r="1878">
      <x:c r="A1878" s="32" t="n">
        <x:v>1877</x:v>
      </x:c>
      <x:c r="B1878" s="32" t="str">
        <x:v>Shopify</x:v>
      </x:c>
      <x:c r="C1878" s="32" t="str">
        <x:v>Shopify Partners sample: fashion.csv</x:v>
      </x:c>
      <x:c r="D1878" s="32" t="str">
        <x:v>fashion.csv:linen-tee-rope</x:v>
      </x:c>
      <x:c r="E1878" s="32" t="str"/>
      <x:c r="F1878" s="32" t="str">
        <x:v>Linen T-shirt in Rope</x:v>
      </x:c>
      <x:c r="G1878" s="32" t="str">
        <x:v>Avant Toi</x:v>
      </x:c>
      <x:c r="H1878" s="32" t="str">
        <x:v>Avant Toi</x:v>
      </x:c>
      <x:c r="I1878" s="47" t="n">
        <x:v>208.6</x:v>
      </x:c>
      <x:c r="J1878" s="32" t="str">
        <x:v>USD</x:v>
      </x:c>
      <x:c r="K1878" s="32" t="str">
        <x:v>01/21, Avant Toi, bounty, man, mens, newman, SALE, SS15, tops, tshirt, visible</x:v>
      </x:c>
      <x:c r="L1878" s="32" t="str">
        <x:v>men's t-shirts</x:v>
      </x:c>
      <x:c r="M1878" s="67"/>
      <x:c r="N1878" s="32" t="str"/>
      <x:c r="O1878" s="32" t="str">
        <x:v>https://cdn.shopify.com/s/files/1/0923/8036/products/1-26-15_Addis_Look_11_21920_0596.jpeg?v=1437069948</x:v>
      </x:c>
      <x:c r="P1878" s="32" t="str"/>
      <x:c r="Q1878" s="32" t="str">
        <x:v>Estimated</x:v>
      </x:c>
      <x:c r="R1878" s="32" t="str">
        <x:v>Apparel</x:v>
      </x:c>
      <x:c r="S1878" s="32" t="str">
        <x:v>Basic cotton T-shirt</x:v>
      </x:c>
      <x:c r="T1878" s="32" t="str">
        <x:v>Keyword/category match: t-shirt</x:v>
      </x:c>
      <x:c r="U1878" s="32" t="str">
        <x:v>Medium</x:v>
      </x:c>
      <x:c r="V1878" s="67" t="n">
        <x:v>500</x:v>
      </x:c>
      <x:c r="W1878" s="47" t="n">
        <x:v>1.54</x:v>
      </x:c>
      <x:c r="X1878" s="47" t="n">
        <x:v>2.64</x:v>
      </x:c>
      <x:c r="Y1878" s="47" t="n">
        <x:v>4.63</x:v>
      </x:c>
      <x:c r="Z1878" s="47" t="n">
        <x:v>0.35</x:v>
      </x:c>
      <x:c r="AA1878" s="47" t="n">
        <x:v>0.18</x:v>
      </x:c>
      <x:c r="AB1878" s="68" t="n">
        <x:v>10</x:v>
      </x:c>
      <x:c r="AC1878" s="47" t="n">
        <x:v>2</x:v>
      </x:c>
      <x:c r="AD1878" s="47" t="n">
        <x:v>3.49</x:v>
      </x:c>
      <x:c r="AE1878" s="47" t="n">
        <x:v>6.25</x:v>
      </x:c>
      <x:c r="AF1878" s="68" t="n">
        <x:v>2.9</x:v>
      </x:c>
      <x:c r="AG1878" s="47" t="n">
        <x:v>3.5</x:v>
      </x:c>
      <x:c r="AH1878" s="68" t="n">
        <x:v>5</x:v>
      </x:c>
      <x:c r="AI1878" s="47" t="n">
        <x:v>23.47</x:v>
      </x:c>
      <x:c r="AJ1878" s="47" t="n">
        <x:v>185.13</x:v>
      </x:c>
      <x:c r="AK1878" s="48" t="n">
        <x:v>0.887</x:v>
      </x:c>
      <x:c r="AL1878" s="32" t="str">
        <x:v>Fabric weight, country, certifications, and decoration affect cost. Tariff and freight assumptions are illustrative and require current validation.</x:v>
      </x:c>
      <x:c r="AM1878" s="32" t="str">
        <x:v>This is a demonstration store. You can purchase products like this from Baby &amp; Company Avant Toi isn't only known for pushing stylistic boundaries, but also for marrying an urban aesthetic with functionality. Make a statement for the standard t-shirt with this one, composed of linen. Durable yet lightweight. Color Rope. 100% Linen. Made in Italy. Addis is wearing a Small. Also available in Dolphin . Shop our collection of Avant Toi.</x:v>
      </x:c>
      <x:c r="AN1878" s="32" t="str">
        <x:v>https://github.com/shopifypartners/shopify-product-csvs-and-images/blob/master/csv-files/fashion.csv</x:v>
      </x:c>
      <x:c r="AO1878" s="32" t="str">
        <x:v>2026-08-05-v2</x:v>
      </x:c>
    </x:row>
    <x:row r="1879">
      <x:c r="A1879" s="32" t="n">
        <x:v>1878</x:v>
      </x:c>
      <x:c r="B1879" s="32" t="str">
        <x:v>Shopify</x:v>
      </x:c>
      <x:c r="C1879" s="32" t="str">
        <x:v>Shopify Partners sample: fashion.csv</x:v>
      </x:c>
      <x:c r="D1879" s="32" t="str">
        <x:v>fashion.csv:off-gauge-sweater-in-cashmere</x:v>
      </x:c>
      <x:c r="E1879" s="32" t="str"/>
      <x:c r="F1879" s="32" t="str">
        <x:v>Knitted Cashmere Pullover</x:v>
      </x:c>
      <x:c r="G1879" s="32" t="str">
        <x:v>Avant Toi</x:v>
      </x:c>
      <x:c r="H1879" s="32" t="str">
        <x:v>Avant Toi</x:v>
      </x:c>
      <x:c r="I1879" s="47" t="n">
        <x:v>418.6</x:v>
      </x:c>
      <x:c r="J1879" s="32" t="str">
        <x:v>USD</x:v>
      </x:c>
      <x:c r="K1879" s="32" t="str">
        <x:v>01/21, Avant Toi, bounty, fathersday, knits, Knitwear, man, mens, newman, SALE, SS15, visible</x:v>
      </x:c>
      <x:c r="L1879" s="32" t="str">
        <x:v>men's knitwear</x:v>
      </x:c>
      <x:c r="M1879" s="67"/>
      <x:c r="N1879" s="32" t="str"/>
      <x:c r="O1879" s="32" t="str">
        <x:v>https://cdn.shopify.com/s/files/1/0923/8036/products/Look_08_21926_0541_1.jpeg?v=1437069940</x:v>
      </x:c>
      <x:c r="P1879" s="32" t="str"/>
      <x:c r="Q1879" s="32" t="str">
        <x:v>Estimated</x:v>
      </x:c>
      <x:c r="R1879" s="32" t="str">
        <x:v>Apparel</x:v>
      </x:c>
      <x:c r="S1879" s="32" t="str">
        <x:v>Sweater or knitwear</x:v>
      </x:c>
      <x:c r="T1879" s="32" t="str">
        <x:v>Platform product type: men's knitwear</x:v>
      </x:c>
      <x:c r="U1879" s="32" t="str">
        <x:v>Low</x:v>
      </x:c>
      <x:c r="V1879" s="67" t="n">
        <x:v>500</x:v>
      </x:c>
      <x:c r="W1879" s="47" t="n">
        <x:v>12.29</x:v>
      </x:c>
      <x:c r="X1879" s="47" t="n">
        <x:v>24.58</x:v>
      </x:c>
      <x:c r="Y1879" s="47" t="n">
        <x:v>49.16</x:v>
      </x:c>
      <x:c r="Z1879" s="47" t="n">
        <x:v>0.9</x:v>
      </x:c>
      <x:c r="AA1879" s="47" t="n">
        <x:v>0.9</x:v>
      </x:c>
      <x:c r="AB1879" s="68" t="n">
        <x:v>10</x:v>
      </x:c>
      <x:c r="AC1879" s="47" t="n">
        <x:v>14.45</x:v>
      </x:c>
      <x:c r="AD1879" s="47" t="n">
        <x:v>29.02</x:v>
      </x:c>
      <x:c r="AE1879" s="47" t="n">
        <x:v>58.25</x:v>
      </x:c>
      <x:c r="AF1879" s="68" t="n">
        <x:v>2.9</x:v>
      </x:c>
      <x:c r="AG1879" s="47" t="n">
        <x:v>3.5</x:v>
      </x:c>
      <x:c r="AH1879" s="68" t="n">
        <x:v>5</x:v>
      </x:c>
      <x:c r="AI1879" s="47" t="n">
        <x:v>65.59</x:v>
      </x:c>
      <x:c r="AJ1879" s="47" t="n">
        <x:v>353.01</x:v>
      </x:c>
      <x:c r="AK1879" s="48" t="n">
        <x:v>0.843</x:v>
      </x:c>
      <x:c r="AL1879" s="32" t="str">
        <x:v>Yarn fiber, gauge, handmade labor, and finishing dominate. Modifiers: cashmere fiber. Tariff and freight assumptions are illustrative and require current validation.</x:v>
      </x:c>
      <x:c r="AM1879" s="32" t="str">
        <x:v>This is a demonstration store. You can purchase products like this from Baby &amp; Company Who says spring is sweater season? Here at BABY, we say: "yes." The Off Gauge Sweater by Avant Toi is composed of creamy cashmere for your season's pleasure. Simply, yes. Color Rope. 100% Cashmere. Made in Italy. Addis is wearing a Large. Also available in Lavender . Shop our collection of Avant Toi.</x:v>
      </x:c>
      <x:c r="AN1879" s="32" t="str">
        <x:v>https://github.com/shopifypartners/shopify-product-csvs-and-images/blob/master/csv-files/fashion.csv</x:v>
      </x:c>
      <x:c r="AO1879" s="32" t="str">
        <x:v>2026-08-05-v2</x:v>
      </x:c>
    </x:row>
    <x:row r="1880">
      <x:c r="A1880" s="32" t="n">
        <x:v>1879</x:v>
      </x:c>
      <x:c r="B1880" s="32" t="str">
        <x:v>Shopify</x:v>
      </x:c>
      <x:c r="C1880" s="32" t="str">
        <x:v>Shopify Partners sample: fashion.csv</x:v>
      </x:c>
      <x:c r="D1880" s="32" t="str">
        <x:v>fashion.csv:reversible-mesh-sweater-in-cashmere</x:v>
      </x:c>
      <x:c r="E1880" s="32" t="str"/>
      <x:c r="F1880" s="32" t="str">
        <x:v>Mottled Cashmere Crewneck</x:v>
      </x:c>
      <x:c r="G1880" s="32" t="str">
        <x:v>Avant Toi</x:v>
      </x:c>
      <x:c r="H1880" s="32" t="str">
        <x:v>Avant Toi</x:v>
      </x:c>
      <x:c r="I1880" s="47" t="n">
        <x:v>481.6</x:v>
      </x:c>
      <x:c r="J1880" s="32" t="str">
        <x:v>USD</x:v>
      </x:c>
      <x:c r="K1880" s="32" t="str">
        <x:v>01/21, Avant Toi, bounty, knits, Knitwear, man, mens, newman, SALE, SS15, tops, visible</x:v>
      </x:c>
      <x:c r="L1880" s="32" t="str">
        <x:v>men's knitwear</x:v>
      </x:c>
      <x:c r="M1880" s="67"/>
      <x:c r="N1880" s="32" t="str"/>
      <x:c r="O1880" s="32" t="str">
        <x:v>https://cdn.shopify.com/s/files/1/0923/8036/products/1-26-15_Addis_Look_14_21929_0779.jpeg?v=1437069930</x:v>
      </x:c>
      <x:c r="P1880" s="32" t="str"/>
      <x:c r="Q1880" s="32" t="str">
        <x:v>Estimated</x:v>
      </x:c>
      <x:c r="R1880" s="32" t="str">
        <x:v>Apparel</x:v>
      </x:c>
      <x:c r="S1880" s="32" t="str">
        <x:v>Sweater or knitwear</x:v>
      </x:c>
      <x:c r="T1880" s="32" t="str">
        <x:v>Platform product type: men's knitwear</x:v>
      </x:c>
      <x:c r="U1880" s="32" t="str">
        <x:v>Low</x:v>
      </x:c>
      <x:c r="V1880" s="67" t="n">
        <x:v>500</x:v>
      </x:c>
      <x:c r="W1880" s="47" t="n">
        <x:v>12.29</x:v>
      </x:c>
      <x:c r="X1880" s="47" t="n">
        <x:v>24.58</x:v>
      </x:c>
      <x:c r="Y1880" s="47" t="n">
        <x:v>49.16</x:v>
      </x:c>
      <x:c r="Z1880" s="47" t="n">
        <x:v>0.9</x:v>
      </x:c>
      <x:c r="AA1880" s="47" t="n">
        <x:v>0.9</x:v>
      </x:c>
      <x:c r="AB1880" s="68" t="n">
        <x:v>10</x:v>
      </x:c>
      <x:c r="AC1880" s="47" t="n">
        <x:v>14.45</x:v>
      </x:c>
      <x:c r="AD1880" s="47" t="n">
        <x:v>29.02</x:v>
      </x:c>
      <x:c r="AE1880" s="47" t="n">
        <x:v>58.25</x:v>
      </x:c>
      <x:c r="AF1880" s="68" t="n">
        <x:v>2.9</x:v>
      </x:c>
      <x:c r="AG1880" s="47" t="n">
        <x:v>3.5</x:v>
      </x:c>
      <x:c r="AH1880" s="68" t="n">
        <x:v>5</x:v>
      </x:c>
      <x:c r="AI1880" s="47" t="n">
        <x:v>70.56</x:v>
      </x:c>
      <x:c r="AJ1880" s="47" t="n">
        <x:v>411.04</x:v>
      </x:c>
      <x:c r="AK1880" s="48" t="n">
        <x:v>0.853</x:v>
      </x:c>
      <x:c r="AL1880" s="32" t="str">
        <x:v>Yarn fiber, gauge, handmade labor, and finishing dominate. Modifiers: cashmere fiber. Tariff and freight assumptions are illustrative and require current validation.</x:v>
      </x:c>
      <x:c r="AM1880" s="32" t="str">
        <x:v>This is a demonstration store. You can purchase products like this from Baby &amp; Company Who says spring is sweater season? Here at BABY, we say: "yes." The Reversible Mesh Sweater by Avant Toi is lightweight for those inevitable climbing temps and a sturdy choice for layering. Color Rope. 100% Cashmere. Made in Italy. Addis is wearing a Medium. Also available in Dolphin . ﻿Shop our collection of Avant Toi.</x:v>
      </x:c>
      <x:c r="AN1880" s="32" t="str">
        <x:v>https://github.com/shopifypartners/shopify-product-csvs-and-images/blob/master/csv-files/fashion.csv</x:v>
      </x:c>
      <x:c r="AO1880" s="32" t="str">
        <x:v>2026-08-05-v2</x:v>
      </x:c>
    </x:row>
    <x:row r="1881">
      <x:c r="A1881" s="32" t="n">
        <x:v>1880</x:v>
      </x:c>
      <x:c r="B1881" s="32" t="str">
        <x:v>Shopify</x:v>
      </x:c>
      <x:c r="C1881" s="32" t="str">
        <x:v>Shopify Partners sample: fashion.csv</x:v>
      </x:c>
      <x:c r="D1881" s="32" t="str">
        <x:v>fashion.csv:reversible-sweater-in-cashmere</x:v>
      </x:c>
      <x:c r="E1881" s="32" t="str"/>
      <x:c r="F1881" s="32" t="str">
        <x:v>Mottled Cashmere Crewneck</x:v>
      </x:c>
      <x:c r="G1881" s="32" t="str">
        <x:v>Avant Toi</x:v>
      </x:c>
      <x:c r="H1881" s="32" t="str">
        <x:v>Avant Toi</x:v>
      </x:c>
      <x:c r="I1881" s="47" t="n">
        <x:v>481.6</x:v>
      </x:c>
      <x:c r="J1881" s="32" t="str">
        <x:v>USD</x:v>
      </x:c>
      <x:c r="K1881" s="32" t="str">
        <x:v>01/21, Avant Toi, bounty, knits, Knitwear, man, mens, newman, SALE, SS15, visible</x:v>
      </x:c>
      <x:c r="L1881" s="32" t="str">
        <x:v>men's knitwear</x:v>
      </x:c>
      <x:c r="M1881" s="67"/>
      <x:c r="N1881" s="32" t="str"/>
      <x:c r="O1881" s="32" t="str">
        <x:v>https://cdn.shopify.com/s/files/1/0923/8036/products/Look_04_21932_0310.jpeg?v=1437069917</x:v>
      </x:c>
      <x:c r="P1881" s="32" t="str"/>
      <x:c r="Q1881" s="32" t="str">
        <x:v>Estimated</x:v>
      </x:c>
      <x:c r="R1881" s="32" t="str">
        <x:v>Apparel</x:v>
      </x:c>
      <x:c r="S1881" s="32" t="str">
        <x:v>Sweater or knitwear</x:v>
      </x:c>
      <x:c r="T1881" s="32" t="str">
        <x:v>Platform product type: men's knitwear</x:v>
      </x:c>
      <x:c r="U1881" s="32" t="str">
        <x:v>Low</x:v>
      </x:c>
      <x:c r="V1881" s="67" t="n">
        <x:v>500</x:v>
      </x:c>
      <x:c r="W1881" s="47" t="n">
        <x:v>12.29</x:v>
      </x:c>
      <x:c r="X1881" s="47" t="n">
        <x:v>24.58</x:v>
      </x:c>
      <x:c r="Y1881" s="47" t="n">
        <x:v>49.16</x:v>
      </x:c>
      <x:c r="Z1881" s="47" t="n">
        <x:v>0.9</x:v>
      </x:c>
      <x:c r="AA1881" s="47" t="n">
        <x:v>0.9</x:v>
      </x:c>
      <x:c r="AB1881" s="68" t="n">
        <x:v>10</x:v>
      </x:c>
      <x:c r="AC1881" s="47" t="n">
        <x:v>14.45</x:v>
      </x:c>
      <x:c r="AD1881" s="47" t="n">
        <x:v>29.02</x:v>
      </x:c>
      <x:c r="AE1881" s="47" t="n">
        <x:v>58.25</x:v>
      </x:c>
      <x:c r="AF1881" s="68" t="n">
        <x:v>2.9</x:v>
      </x:c>
      <x:c r="AG1881" s="47" t="n">
        <x:v>3.5</x:v>
      </x:c>
      <x:c r="AH1881" s="68" t="n">
        <x:v>5</x:v>
      </x:c>
      <x:c r="AI1881" s="47" t="n">
        <x:v>70.56</x:v>
      </x:c>
      <x:c r="AJ1881" s="47" t="n">
        <x:v>411.04</x:v>
      </x:c>
      <x:c r="AK1881" s="48" t="n">
        <x:v>0.853</x:v>
      </x:c>
      <x:c r="AL1881" s="32" t="str">
        <x:v>Yarn fiber, gauge, handmade labor, and finishing dominate. Modifiers: cashmere fiber. Tariff and freight assumptions are illustrative and require current validation.</x:v>
      </x:c>
      <x:c r="AM1881" s="32" t="str">
        <x:v>This is a demonstration store. You can purchase products like this from Baby &amp; Company Who says spring is sweater season? Here at BABY, we say: "yes." The Reversible Mesh Sweater by Avant Toi is lightweight for those inevitable climbing temps and a sturdy choice for layering. Color Rope. 100% Cashmere. Made in Italy. Addis is wearing a Small. Also available in Rope . Shop our collection of Avant Toi.</x:v>
      </x:c>
      <x:c r="AN1881" s="32" t="str">
        <x:v>https://github.com/shopifypartners/shopify-product-csvs-and-images/blob/master/csv-files/fashion.csv</x:v>
      </x:c>
      <x:c r="AO1881" s="32" t="str">
        <x:v>2026-08-05-v2</x:v>
      </x:c>
    </x:row>
    <x:row r="1882">
      <x:c r="A1882" s="32" t="n">
        <x:v>1881</x:v>
      </x:c>
      <x:c r="B1882" s="32" t="str">
        <x:v>Shopify</x:v>
      </x:c>
      <x:c r="C1882" s="32" t="str">
        <x:v>Shopify Partners sample: fashion.csv</x:v>
      </x:c>
      <x:c r="D1882" s="32" t="str">
        <x:v>fashion.csv:off-gauge-sweater-in-cashmere-1</x:v>
      </x:c>
      <x:c r="E1882" s="32" t="str"/>
      <x:c r="F1882" s="32" t="str">
        <x:v>Knitted Cashmere Pullover</x:v>
      </x:c>
      <x:c r="G1882" s="32" t="str">
        <x:v>Avant Toi</x:v>
      </x:c>
      <x:c r="H1882" s="32" t="str">
        <x:v>Avant Toi</x:v>
      </x:c>
      <x:c r="I1882" s="47" t="n">
        <x:v>418.6</x:v>
      </x:c>
      <x:c r="J1882" s="32" t="str">
        <x:v>USD</x:v>
      </x:c>
      <x:c r="K1882" s="32" t="str">
        <x:v>01/21, Avant Toi, bounty, fathersday, knits, Knitwear, man, mens, newman, SALE, SS15, tops, visible</x:v>
      </x:c>
      <x:c r="L1882" s="32" t="str">
        <x:v>men's knitwear</x:v>
      </x:c>
      <x:c r="M1882" s="67"/>
      <x:c r="N1882" s="32" t="str"/>
      <x:c r="O1882" s="32" t="str">
        <x:v>https://cdn.shopify.com/s/files/1/0923/8036/products/Look_07_21937_0517.jpeg?v=1437069907</x:v>
      </x:c>
      <x:c r="P1882" s="32" t="str"/>
      <x:c r="Q1882" s="32" t="str">
        <x:v>Estimated</x:v>
      </x:c>
      <x:c r="R1882" s="32" t="str">
        <x:v>Apparel</x:v>
      </x:c>
      <x:c r="S1882" s="32" t="str">
        <x:v>Sweater or knitwear</x:v>
      </x:c>
      <x:c r="T1882" s="32" t="str">
        <x:v>Platform product type: men's knitwear</x:v>
      </x:c>
      <x:c r="U1882" s="32" t="str">
        <x:v>Low</x:v>
      </x:c>
      <x:c r="V1882" s="67" t="n">
        <x:v>500</x:v>
      </x:c>
      <x:c r="W1882" s="47" t="n">
        <x:v>12.29</x:v>
      </x:c>
      <x:c r="X1882" s="47" t="n">
        <x:v>24.58</x:v>
      </x:c>
      <x:c r="Y1882" s="47" t="n">
        <x:v>49.16</x:v>
      </x:c>
      <x:c r="Z1882" s="47" t="n">
        <x:v>0.9</x:v>
      </x:c>
      <x:c r="AA1882" s="47" t="n">
        <x:v>0.9</x:v>
      </x:c>
      <x:c r="AB1882" s="68" t="n">
        <x:v>10</x:v>
      </x:c>
      <x:c r="AC1882" s="47" t="n">
        <x:v>14.45</x:v>
      </x:c>
      <x:c r="AD1882" s="47" t="n">
        <x:v>29.02</x:v>
      </x:c>
      <x:c r="AE1882" s="47" t="n">
        <x:v>58.25</x:v>
      </x:c>
      <x:c r="AF1882" s="68" t="n">
        <x:v>2.9</x:v>
      </x:c>
      <x:c r="AG1882" s="47" t="n">
        <x:v>3.5</x:v>
      </x:c>
      <x:c r="AH1882" s="68" t="n">
        <x:v>5</x:v>
      </x:c>
      <x:c r="AI1882" s="47" t="n">
        <x:v>65.59</x:v>
      </x:c>
      <x:c r="AJ1882" s="47" t="n">
        <x:v>353.01</x:v>
      </x:c>
      <x:c r="AK1882" s="48" t="n">
        <x:v>0.843</x:v>
      </x:c>
      <x:c r="AL1882" s="32" t="str">
        <x:v>Yarn fiber, gauge, handmade labor, and finishing dominate. Modifiers: cashmere fiber. Tariff and freight assumptions are illustrative and require current validation.</x:v>
      </x:c>
      <x:c r="AM1882" s="32" t="str">
        <x:v>This is a demonstration store. You can purchase products like this from Baby &amp; Company Who says spring is sweater season? Here at BABY, we say: "yes." The Knitted Cashmere Pullover by Avant Toi is composed of creamy cashmere for your season's pleasure. Simply, yes. Color Lavender. 100% Cashmere. Made in Italy. Addis is wearing a Medium. ﻿Also available in Rope . Shop our collection of Avant Toi.</x:v>
      </x:c>
      <x:c r="AN1882" s="32" t="str">
        <x:v>https://github.com/shopifypartners/shopify-product-csvs-and-images/blob/master/csv-files/fashion.csv</x:v>
      </x:c>
      <x:c r="AO1882" s="32" t="str">
        <x:v>2026-08-05-v2</x:v>
      </x:c>
    </x:row>
    <x:row r="1883">
      <x:c r="A1883" s="32" t="n">
        <x:v>1882</x:v>
      </x:c>
      <x:c r="B1883" s="32" t="str">
        <x:v>Shopify</x:v>
      </x:c>
      <x:c r="C1883" s="32" t="str">
        <x:v>Shopify Partners sample: fashion.csv</x:v>
      </x:c>
      <x:c r="D1883" s="32" t="str">
        <x:v>fashion.csv:woven-bermuda-short</x:v>
      </x:c>
      <x:c r="E1883" s="32" t="str"/>
      <x:c r="F1883" s="32" t="str">
        <x:v>Woven Bermuda Short</x:v>
      </x:c>
      <x:c r="G1883" s="32" t="str">
        <x:v>HIGH</x:v>
      </x:c>
      <x:c r="H1883" s="32" t="str">
        <x:v>HIGH</x:v>
      </x:c>
      <x:c r="I1883" s="47" t="n">
        <x:v>229.6</x:v>
      </x:c>
      <x:c r="J1883" s="32" t="str">
        <x:v>USD</x:v>
      </x:c>
      <x:c r="K1883" s="32" t="str">
        <x:v>01/21, bottoms, HIGH, SALE, SS15, visible, woman, womens</x:v>
      </x:c>
      <x:c r="L1883" s="32" t="str">
        <x:v>women's dresses</x:v>
      </x:c>
      <x:c r="M1883" s="67"/>
      <x:c r="N1883" s="32" t="str"/>
      <x:c r="O1883" s="32" t="str">
        <x:v>https://cdn.shopify.com/s/files/1/0923/8036/products/01292015_Ashley_05_21949_1417.jpeg?v=1437069877</x:v>
      </x:c>
      <x:c r="P1883" s="32" t="str"/>
      <x:c r="Q1883" s="32" t="str">
        <x:v>Estimated</x:v>
      </x:c>
      <x:c r="R1883" s="32" t="str">
        <x:v>Apparel</x:v>
      </x:c>
      <x:c r="S1883" s="32" t="str">
        <x:v>Casual dress</x:v>
      </x:c>
      <x:c r="T1883" s="32" t="str">
        <x:v>Platform product type: women's dresses</x:v>
      </x:c>
      <x:c r="U1883" s="32" t="str">
        <x:v>Low</x:v>
      </x:c>
      <x:c r="V1883" s="67" t="n">
        <x:v>500</x:v>
      </x:c>
      <x:c r="W1883" s="47" t="n">
        <x:v>4.85</x:v>
      </x:c>
      <x:c r="X1883" s="47" t="n">
        <x:v>9.69</x:v>
      </x:c>
      <x:c r="Y1883" s="47" t="n">
        <x:v>21.32</x:v>
      </x:c>
      <x:c r="Z1883" s="47" t="n">
        <x:v>0.75</x:v>
      </x:c>
      <x:c r="AA1883" s="47" t="n">
        <x:v>0.55</x:v>
      </x:c>
      <x:c r="AB1883" s="68" t="n">
        <x:v>10</x:v>
      </x:c>
      <x:c r="AC1883" s="47" t="n">
        <x:v>5.99</x:v>
      </x:c>
      <x:c r="AD1883" s="47" t="n">
        <x:v>12.09</x:v>
      </x:c>
      <x:c r="AE1883" s="47" t="n">
        <x:v>26.43</x:v>
      </x:c>
      <x:c r="AF1883" s="68" t="n">
        <x:v>2.9</x:v>
      </x:c>
      <x:c r="AG1883" s="47" t="n">
        <x:v>3.5</x:v>
      </x:c>
      <x:c r="AH1883" s="68" t="n">
        <x:v>5</x:v>
      </x:c>
      <x:c r="AI1883" s="47" t="n">
        <x:v>33.73</x:v>
      </x:c>
      <x:c r="AJ1883" s="47" t="n">
        <x:v>195.87</x:v>
      </x:c>
      <x:c r="AK1883" s="48" t="n">
        <x:v>0.853</x:v>
      </x:c>
      <x:c r="AL1883" s="32" t="str">
        <x:v>Fabric, lining, embellishment, and complexity vary widely. Tariff and freight assumptions are illustrative and require current validation.</x:v>
      </x:c>
      <x:c r="AM1883" s="32" t="str">
        <x:v>This is a demonstration store. You can purchase products like this from Baby &amp; Company The Woven Bermuda Short by HIGH inspires a matrix of thought. Futuristic while utterly current, these shorts embody summertime classicism. Elastic waistband, front angled pockets, and drop crotch. Metal waist detail. Color Black. 95% Polyester, 5% Elastane, 88% Polyamide, 12% Elastane. Made in Italy. Ashley is wearing a 40. ﻿Shop our collection of HIGH.</x:v>
      </x:c>
      <x:c r="AN1883" s="32" t="str">
        <x:v>https://github.com/shopifypartners/shopify-product-csvs-and-images/blob/master/csv-files/fashion.csv</x:v>
      </x:c>
      <x:c r="AO1883" s="32" t="str">
        <x:v>2026-08-05-v2</x:v>
      </x:c>
    </x:row>
    <x:row r="1884">
      <x:c r="A1884" s="32" t="n">
        <x:v>1883</x:v>
      </x:c>
      <x:c r="B1884" s="32" t="str">
        <x:v>Shopify</x:v>
      </x:c>
      <x:c r="C1884" s="32" t="str">
        <x:v>Shopify Partners sample: fashion.csv</x:v>
      </x:c>
      <x:c r="D1884" s="32" t="str">
        <x:v>fashion.csv:lexie-shirt-in-white</x:v>
      </x:c>
      <x:c r="E1884" s="32" t="str"/>
      <x:c r="F1884" s="32" t="str">
        <x:v>Lexie Shirt</x:v>
      </x:c>
      <x:c r="G1884" s="32" t="str">
        <x:v>Lareida</x:v>
      </x:c>
      <x:c r="H1884" s="32" t="str">
        <x:v>Lareida</x:v>
      </x:c>
      <x:c r="I1884" s="47" t="n">
        <x:v>398</x:v>
      </x:c>
      <x:c r="J1884" s="32" t="str">
        <x:v>USD</x:v>
      </x:c>
      <x:c r="K1884" s="32" t="str">
        <x:v>1/19, arrivals, AW15, button ups, lareida, signature, spring4, tops, visible, WEEK04, white, woman</x:v>
      </x:c>
      <x:c r="L1884" s="32" t="str">
        <x:v>women's button-ups</x:v>
      </x:c>
      <x:c r="M1884" s="67"/>
      <x:c r="N1884" s="32" t="str"/>
      <x:c r="O1884" s="32" t="str">
        <x:v>https://cdn.shopify.com/s/files/1/0923/8036/products/Look_20_13125_1623.jpeg?v=1437069867</x:v>
      </x:c>
      <x:c r="P1884" s="32" t="str"/>
      <x:c r="Q1884" s="32" t="str">
        <x:v>Estimated</x:v>
      </x:c>
      <x:c r="R1884" s="32" t="str">
        <x:v>Apparel</x:v>
      </x:c>
      <x:c r="S1884" s="32" t="str">
        <x:v>Button-down shirt or blouse</x:v>
      </x:c>
      <x:c r="T1884" s="32" t="str">
        <x:v>Platform product type: women's button-ups</x:v>
      </x:c>
      <x:c r="U1884" s="32" t="str">
        <x:v>Medium</x:v>
      </x:c>
      <x:c r="V1884" s="67" t="n">
        <x:v>500</x:v>
      </x:c>
      <x:c r="W1884" s="47" t="n">
        <x:v>4</x:v>
      </x:c>
      <x:c r="X1884" s="47" t="n">
        <x:v>7.5</x:v>
      </x:c>
      <x:c r="Y1884" s="47" t="n">
        <x:v>14</x:v>
      </x:c>
      <x:c r="Z1884" s="47" t="n">
        <x:v>0.6</x:v>
      </x:c>
      <x:c r="AA1884" s="47" t="n">
        <x:v>0.35</x:v>
      </x:c>
      <x:c r="AB1884" s="68" t="n">
        <x:v>10</x:v>
      </x:c>
      <x:c r="AC1884" s="47" t="n">
        <x:v>4.93</x:v>
      </x:c>
      <x:c r="AD1884" s="47" t="n">
        <x:v>9.29</x:v>
      </x:c>
      <x:c r="AE1884" s="47" t="n">
        <x:v>17.55</x:v>
      </x:c>
      <x:c r="AF1884" s="68" t="n">
        <x:v>2.9</x:v>
      </x:c>
      <x:c r="AG1884" s="47" t="n">
        <x:v>3.5</x:v>
      </x:c>
      <x:c r="AH1884" s="68" t="n">
        <x:v>5</x:v>
      </x:c>
      <x:c r="AI1884" s="47" t="n">
        <x:v>44.24</x:v>
      </x:c>
      <x:c r="AJ1884" s="47" t="n">
        <x:v>353.76</x:v>
      </x:c>
      <x:c r="AK1884" s="48" t="n">
        <x:v>0.889</x:v>
      </x:c>
      <x:c r="AL1884" s="32" t="str">
        <x:v>Fabric, pattern matching, buttons, and finishing drive variance. Tariff and freight assumptions are illustrative and require current validation.</x:v>
      </x:c>
      <x:c r="AM1884" s="32" t="str">
        <x:v>This is a demonstration store. You can purchase products like this from Baby &amp; Company The Lexie by Lareida embodies the male tuxedo shirt with a feminine spin. Barely oversized paired with trapeze shaping. Front tuxedo button placket. Color White. 100% Cotton. Made in Portugal. Ashley is wearing a 34. ﻿Shop our collection of Lareida.</x:v>
      </x:c>
      <x:c r="AN1884" s="32" t="str">
        <x:v>https://github.com/shopifypartners/shopify-product-csvs-and-images/blob/master/csv-files/fashion.csv</x:v>
      </x:c>
      <x:c r="AO1884" s="32" t="str">
        <x:v>2026-08-05-v2</x:v>
      </x:c>
    </x:row>
    <x:row r="1885">
      <x:c r="A1885" s="32" t="n">
        <x:v>1884</x:v>
      </x:c>
      <x:c r="B1885" s="32" t="str">
        <x:v>Shopify</x:v>
      </x:c>
      <x:c r="C1885" s="32" t="str">
        <x:v>Shopify Partners sample: fashion.csv</x:v>
      </x:c>
      <x:c r="D1885" s="32" t="str">
        <x:v>fashion.csv:lima-shirt-in-blush</x:v>
      </x:c>
      <x:c r="E1885" s="32" t="str"/>
      <x:c r="F1885" s="32" t="str">
        <x:v>Lima Shirt</x:v>
      </x:c>
      <x:c r="G1885" s="32" t="str">
        <x:v>Lareida</x:v>
      </x:c>
      <x:c r="H1885" s="32" t="str">
        <x:v>Lareida</x:v>
      </x:c>
      <x:c r="I1885" s="47" t="n">
        <x:v>698</x:v>
      </x:c>
      <x:c r="J1885" s="32" t="str">
        <x:v>USD</x:v>
      </x:c>
      <x:c r="K1885" s="32" t="str">
        <x:v>1/19, arrivals, AW15, blouse, button ups, cream, lareida, reshoot, Shot 5/14, signature, silk, spring8, spring9, tops, visible, WEEK04, woman</x:v>
      </x:c>
      <x:c r="L1885" s="32" t="str">
        <x:v>women's button-ups</x:v>
      </x:c>
      <x:c r="M1885" s="67"/>
      <x:c r="N1885" s="32" t="str"/>
      <x:c r="O1885" s="32" t="str">
        <x:v>https://cdn.shopify.com/s/files/1/0923/8036/products/2015-05-14_Ashley_Look10_30928_21991.jpeg?v=1437069858</x:v>
      </x:c>
      <x:c r="P1885" s="32" t="str"/>
      <x:c r="Q1885" s="32" t="str">
        <x:v>Estimated</x:v>
      </x:c>
      <x:c r="R1885" s="32" t="str">
        <x:v>Apparel</x:v>
      </x:c>
      <x:c r="S1885" s="32" t="str">
        <x:v>Button-down shirt or blouse</x:v>
      </x:c>
      <x:c r="T1885" s="32" t="str">
        <x:v>Platform product type: women's button-ups</x:v>
      </x:c>
      <x:c r="U1885" s="32" t="str">
        <x:v>Medium</x:v>
      </x:c>
      <x:c r="V1885" s="67" t="n">
        <x:v>500</x:v>
      </x:c>
      <x:c r="W1885" s="47" t="n">
        <x:v>5.4</x:v>
      </x:c>
      <x:c r="X1885" s="47" t="n">
        <x:v>10.12</x:v>
      </x:c>
      <x:c r="Y1885" s="47" t="n">
        <x:v>18.9</x:v>
      </x:c>
      <x:c r="Z1885" s="47" t="n">
        <x:v>0.6</x:v>
      </x:c>
      <x:c r="AA1885" s="47" t="n">
        <x:v>0.35</x:v>
      </x:c>
      <x:c r="AB1885" s="68" t="n">
        <x:v>10</x:v>
      </x:c>
      <x:c r="AC1885" s="47" t="n">
        <x:v>6.47</x:v>
      </x:c>
      <x:c r="AD1885" s="47" t="n">
        <x:v>12.18</x:v>
      </x:c>
      <x:c r="AE1885" s="47" t="n">
        <x:v>22.94</x:v>
      </x:c>
      <x:c r="AF1885" s="68" t="n">
        <x:v>2.9</x:v>
      </x:c>
      <x:c r="AG1885" s="47" t="n">
        <x:v>3.5</x:v>
      </x:c>
      <x:c r="AH1885" s="68" t="n">
        <x:v>5</x:v>
      </x:c>
      <x:c r="AI1885" s="47" t="n">
        <x:v>70.82</x:v>
      </x:c>
      <x:c r="AJ1885" s="47" t="n">
        <x:v>627.18</x:v>
      </x:c>
      <x:c r="AK1885" s="48" t="n">
        <x:v>0.899</x:v>
      </x:c>
      <x:c r="AL1885" s="32" t="str">
        <x:v>Fabric, pattern matching, buttons, and finishing drive variance. Modifiers: silk material. Tariff and freight assumptions are illustrative and require current validation.</x:v>
      </x:c>
      <x:c r="AM1885" s="32" t="str">
        <x:v>This is a demonstration store. You can purchase products like this from Baby &amp; Company The graceful Lima adds stunning embellishment to the springtime closet. Essentially frameless, this top incarnates the feminine mystique. Hidden front button placket. Lareida. Color Blush. 100% Silk. Made in Portugal. Ashley is wearing a 34. ﻿Shop our collection of Lareida.</x:v>
      </x:c>
      <x:c r="AN1885" s="32" t="str">
        <x:v>https://github.com/shopifypartners/shopify-product-csvs-and-images/blob/master/csv-files/fashion.csv</x:v>
      </x:c>
      <x:c r="AO1885" s="32" t="str">
        <x:v>2026-08-05-v2</x:v>
      </x:c>
    </x:row>
    <x:row r="1886">
      <x:c r="A1886" s="32" t="n">
        <x:v>1885</x:v>
      </x:c>
      <x:c r="B1886" s="32" t="str">
        <x:v>Shopify</x:v>
      </x:c>
      <x:c r="C1886" s="32" t="str">
        <x:v>Shopify Partners sample: fashion.csv</x:v>
      </x:c>
      <x:c r="D1886" s="32" t="str">
        <x:v>fashion.csv:liberty-shirt-in-asphalt</x:v>
      </x:c>
      <x:c r="E1886" s="32" t="str"/>
      <x:c r="F1886" s="32" t="str">
        <x:v>Liberty Shirt</x:v>
      </x:c>
      <x:c r="G1886" s="32" t="str">
        <x:v>Lareida</x:v>
      </x:c>
      <x:c r="H1886" s="32" t="str">
        <x:v>Lareida</x:v>
      </x:c>
      <x:c r="I1886" s="47" t="n">
        <x:v>598</x:v>
      </x:c>
      <x:c r="J1886" s="32" t="str">
        <x:v>USD</x:v>
      </x:c>
      <x:c r="K1886" s="32" t="str">
        <x:v>1/19, arrivals, asphalt, AW15, blouse, grey, lareida, olive, signature, tops, visible, WEEK04, woman</x:v>
      </x:c>
      <x:c r="L1886" s="32" t="str">
        <x:v>women's tops</x:v>
      </x:c>
      <x:c r="M1886" s="67"/>
      <x:c r="N1886" s="32" t="str"/>
      <x:c r="O1886" s="32" t="str">
        <x:v>https://cdn.shopify.com/s/files/1/0923/8036/products/Look_12_13134_1534.jpeg?v=1437069848</x:v>
      </x:c>
      <x:c r="P1886" s="32" t="str"/>
      <x:c r="Q1886" s="32" t="str">
        <x:v>Estimated</x:v>
      </x:c>
      <x:c r="R1886" s="32" t="str">
        <x:v>Apparel</x:v>
      </x:c>
      <x:c r="S1886" s="32" t="str">
        <x:v>Button-down shirt or blouse</x:v>
      </x:c>
      <x:c r="T1886" s="32" t="str">
        <x:v>Keyword/category match: blouse</x:v>
      </x:c>
      <x:c r="U1886" s="32" t="str">
        <x:v>Medium</x:v>
      </x:c>
      <x:c r="V1886" s="67" t="n">
        <x:v>500</x:v>
      </x:c>
      <x:c r="W1886" s="47" t="n">
        <x:v>5.4</x:v>
      </x:c>
      <x:c r="X1886" s="47" t="n">
        <x:v>10.12</x:v>
      </x:c>
      <x:c r="Y1886" s="47" t="n">
        <x:v>18.9</x:v>
      </x:c>
      <x:c r="Z1886" s="47" t="n">
        <x:v>0.6</x:v>
      </x:c>
      <x:c r="AA1886" s="47" t="n">
        <x:v>0.35</x:v>
      </x:c>
      <x:c r="AB1886" s="68" t="n">
        <x:v>10</x:v>
      </x:c>
      <x:c r="AC1886" s="47" t="n">
        <x:v>6.47</x:v>
      </x:c>
      <x:c r="AD1886" s="47" t="n">
        <x:v>12.18</x:v>
      </x:c>
      <x:c r="AE1886" s="47" t="n">
        <x:v>22.94</x:v>
      </x:c>
      <x:c r="AF1886" s="68" t="n">
        <x:v>2.9</x:v>
      </x:c>
      <x:c r="AG1886" s="47" t="n">
        <x:v>3.5</x:v>
      </x:c>
      <x:c r="AH1886" s="68" t="n">
        <x:v>5</x:v>
      </x:c>
      <x:c r="AI1886" s="47" t="n">
        <x:v>62.92</x:v>
      </x:c>
      <x:c r="AJ1886" s="47" t="n">
        <x:v>535.08</x:v>
      </x:c>
      <x:c r="AK1886" s="48" t="n">
        <x:v>0.895</x:v>
      </x:c>
      <x:c r="AL1886" s="32" t="str">
        <x:v>Fabric, pattern matching, buttons, and finishing drive variance. Modifiers: silk material. Tariff and freight assumptions are illustrative and require current validation.</x:v>
      </x:c>
      <x:c r="AM1886" s="32" t="str">
        <x:v>This is a demonstration store. You can purchase products like this from Baby &amp; Company Become enchanted with the Liberty by Lareida. Graceful draping of form guides to its' hinted sensuality. Soft v-neckline, tailored sleeves, and flowing layered hem. Single button closure at center back. Color Asphalt. 92% Silk, 8% Lycra. Made in Portugal. Ashley is wearing a 36. ﻿Shop our collection of Lareida.</x:v>
      </x:c>
      <x:c r="AN1886" s="32" t="str">
        <x:v>https://github.com/shopifypartners/shopify-product-csvs-and-images/blob/master/csv-files/fashion.csv</x:v>
      </x:c>
      <x:c r="AO1886" s="32" t="str">
        <x:v>2026-08-05-v2</x:v>
      </x:c>
    </x:row>
    <x:row r="1887">
      <x:c r="A1887" s="32" t="n">
        <x:v>1886</x:v>
      </x:c>
      <x:c r="B1887" s="32" t="str">
        <x:v>Shopify</x:v>
      </x:c>
      <x:c r="C1887" s="32" t="str">
        <x:v>Shopify Partners sample: fashion.csv</x:v>
      </x:c>
      <x:c r="D1887" s="32" t="str">
        <x:v>fashion.csv:lena-shirt-in-navy</x:v>
      </x:c>
      <x:c r="E1887" s="32" t="str"/>
      <x:c r="F1887" s="32" t="str">
        <x:v>Lena Shirt</x:v>
      </x:c>
      <x:c r="G1887" s="32" t="str">
        <x:v>Lareida</x:v>
      </x:c>
      <x:c r="H1887" s="32" t="str">
        <x:v>Lareida</x:v>
      </x:c>
      <x:c r="I1887" s="47" t="n">
        <x:v>298</x:v>
      </x:c>
      <x:c r="J1887" s="32" t="str">
        <x:v>USD</x:v>
      </x:c>
      <x:c r="K1887" s="32" t="str">
        <x:v>1/19, arrivals, AW15, button ups, lareida, navy, signature, tops, visible, WEEK04, woman</x:v>
      </x:c>
      <x:c r="L1887" s="32" t="str">
        <x:v>women's button-ups</x:v>
      </x:c>
      <x:c r="M1887" s="67"/>
      <x:c r="N1887" s="32" t="str"/>
      <x:c r="O1887" s="32" t="str">
        <x:v>https://cdn.shopify.com/s/files/1/0923/8036/products/Look_23_13142_1653.jpeg?v=1437069838</x:v>
      </x:c>
      <x:c r="P1887" s="32" t="str"/>
      <x:c r="Q1887" s="32" t="str">
        <x:v>Estimated</x:v>
      </x:c>
      <x:c r="R1887" s="32" t="str">
        <x:v>Apparel</x:v>
      </x:c>
      <x:c r="S1887" s="32" t="str">
        <x:v>Button-down shirt or blouse</x:v>
      </x:c>
      <x:c r="T1887" s="32" t="str">
        <x:v>Platform product type: women's button-ups</x:v>
      </x:c>
      <x:c r="U1887" s="32" t="str">
        <x:v>Medium</x:v>
      </x:c>
      <x:c r="V1887" s="67" t="n">
        <x:v>500</x:v>
      </x:c>
      <x:c r="W1887" s="47" t="n">
        <x:v>4</x:v>
      </x:c>
      <x:c r="X1887" s="47" t="n">
        <x:v>7.5</x:v>
      </x:c>
      <x:c r="Y1887" s="47" t="n">
        <x:v>14</x:v>
      </x:c>
      <x:c r="Z1887" s="47" t="n">
        <x:v>0.6</x:v>
      </x:c>
      <x:c r="AA1887" s="47" t="n">
        <x:v>0.35</x:v>
      </x:c>
      <x:c r="AB1887" s="68" t="n">
        <x:v>10</x:v>
      </x:c>
      <x:c r="AC1887" s="47" t="n">
        <x:v>4.93</x:v>
      </x:c>
      <x:c r="AD1887" s="47" t="n">
        <x:v>9.29</x:v>
      </x:c>
      <x:c r="AE1887" s="47" t="n">
        <x:v>17.55</x:v>
      </x:c>
      <x:c r="AF1887" s="68" t="n">
        <x:v>2.9</x:v>
      </x:c>
      <x:c r="AG1887" s="47" t="n">
        <x:v>3.5</x:v>
      </x:c>
      <x:c r="AH1887" s="68" t="n">
        <x:v>5</x:v>
      </x:c>
      <x:c r="AI1887" s="47" t="n">
        <x:v>36.34</x:v>
      </x:c>
      <x:c r="AJ1887" s="47" t="n">
        <x:v>261.66</x:v>
      </x:c>
      <x:c r="AK1887" s="48" t="n">
        <x:v>0.878</x:v>
      </x:c>
      <x:c r="AL1887" s="32" t="str">
        <x:v>Fabric, pattern matching, buttons, and finishing drive variance. Tariff and freight assumptions are illustrative and require current validation.</x:v>
      </x:c>
      <x:c r="AM1887" s="32" t="str">
        <x:v>This is a demonstration store. You can purchase products like this from Baby &amp; Company The Lena by Lareida indulges the classicism of excellent tailoring but made specifically for women. Offers a natural fit, front button placket, and tailored collar and cuffs. Color Navy. 78% Cotton, 18% Polyamide, 4% Elastane. Made in Portugal. Ashley is wearing a 36. Also available in Chalk . ﻿Shop our collection of Lareida.</x:v>
      </x:c>
      <x:c r="AN1887" s="32" t="str">
        <x:v>https://github.com/shopifypartners/shopify-product-csvs-and-images/blob/master/csv-files/fashion.csv</x:v>
      </x:c>
      <x:c r="AO1887" s="32" t="str">
        <x:v>2026-08-05-v2</x:v>
      </x:c>
    </x:row>
    <x:row r="1888">
      <x:c r="A1888" s="32" t="n">
        <x:v>1887</x:v>
      </x:c>
      <x:c r="B1888" s="32" t="str">
        <x:v>Shopify</x:v>
      </x:c>
      <x:c r="C1888" s="32" t="str">
        <x:v>Shopify Partners sample: fashion.csv</x:v>
      </x:c>
      <x:c r="D1888" s="32" t="str">
        <x:v>fashion.csv:aura-library-skirt</x:v>
      </x:c>
      <x:c r="E1888" s="32" t="str"/>
      <x:c r="F1888" s="32" t="str">
        <x:v>Aura Library Skirt</x:v>
      </x:c>
      <x:c r="G1888" s="32" t="str">
        <x:v>Yoshi Kondo</x:v>
      </x:c>
      <x:c r="H1888" s="32" t="str">
        <x:v>Yoshi Kondo</x:v>
      </x:c>
      <x:c r="I1888" s="47" t="n">
        <x:v>298</x:v>
      </x:c>
      <x:c r="J1888" s="32" t="str">
        <x:v>USD</x:v>
      </x:c>
      <x:c r="K1888" s="32" t="str">
        <x:v>01/26, arrivals, AW15, bottoms, last, nautical, one, one6/11, signature, skirts, SS15, visible, woman, womens, Yoshi Kondo</x:v>
      </x:c>
      <x:c r="L1888" s="32" t="str">
        <x:v>women's skirts</x:v>
      </x:c>
      <x:c r="M1888" s="67"/>
      <x:c r="N1888" s="32" t="str"/>
      <x:c r="O1888" s="32" t="str">
        <x:v>https://cdn.shopify.com/s/files/1/0923/8036/products/Look_28_13149_1699.jpeg?v=1437069829</x:v>
      </x:c>
      <x:c r="P1888" s="32" t="str"/>
      <x:c r="Q1888" s="32" t="str">
        <x:v>Estimated</x:v>
      </x:c>
      <x:c r="R1888" s="32" t="str">
        <x:v>Apparel</x:v>
      </x:c>
      <x:c r="S1888" s="32" t="str">
        <x:v>Skirt</x:v>
      </x:c>
      <x:c r="T1888" s="32" t="str">
        <x:v>Platform product type: women's skirts</x:v>
      </x:c>
      <x:c r="U1888" s="32" t="str">
        <x:v>Low</x:v>
      </x:c>
      <x:c r="V1888" s="67" t="n">
        <x:v>500</x:v>
      </x:c>
      <x:c r="W1888" s="47" t="n">
        <x:v>3.5</x:v>
      </x:c>
      <x:c r="X1888" s="47" t="n">
        <x:v>7</x:v>
      </x:c>
      <x:c r="Y1888" s="47" t="n">
        <x:v>14</x:v>
      </x:c>
      <x:c r="Z1888" s="47" t="n">
        <x:v>0.6</x:v>
      </x:c>
      <x:c r="AA1888" s="47" t="n">
        <x:v>0.4</x:v>
      </x:c>
      <x:c r="AB1888" s="68" t="n">
        <x:v>10</x:v>
      </x:c>
      <x:c r="AC1888" s="47" t="n">
        <x:v>4.4</x:v>
      </x:c>
      <x:c r="AD1888" s="47" t="n">
        <x:v>8.8</x:v>
      </x:c>
      <x:c r="AE1888" s="47" t="n">
        <x:v>17.71</x:v>
      </x:c>
      <x:c r="AF1888" s="68" t="n">
        <x:v>2.9</x:v>
      </x:c>
      <x:c r="AG1888" s="47" t="n">
        <x:v>3.5</x:v>
      </x:c>
      <x:c r="AH1888" s="68" t="n">
        <x:v>5</x:v>
      </x:c>
      <x:c r="AI1888" s="47" t="n">
        <x:v>35.84</x:v>
      </x:c>
      <x:c r="AJ1888" s="47" t="n">
        <x:v>262.16</x:v>
      </x:c>
      <x:c r="AK1888" s="48" t="n">
        <x:v>0.88</x:v>
      </x:c>
      <x:c r="AL1888" s="32" t="str">
        <x:v>Fabric, length, pleating, lining, and finishing affect cost. Tariff and freight assumptions are illustrative and require current validation.</x:v>
      </x:c>
      <x:c r="AM1888" s="32" t="str">
        <x:v>This is a demonstration store. You can purchase products like this from Baby &amp; Company The Library from Yoshi Kondo offers an A-line silhouette to the knee with a clean aesthetic. Invisible zip closure at center back. Pockets at side. Color Navy. 100% Cotton. Ashley is wearing a Small. Also available in Tan . Shop our collection of Yoshi Kondo.</x:v>
      </x:c>
      <x:c r="AN1888" s="32" t="str">
        <x:v>https://github.com/shopifypartners/shopify-product-csvs-and-images/blob/master/csv-files/fashion.csv</x:v>
      </x:c>
      <x:c r="AO1888" s="32" t="str">
        <x:v>2026-08-05-v2</x:v>
      </x:c>
    </x:row>
    <x:row r="1889">
      <x:c r="A1889" s="32" t="n">
        <x:v>1888</x:v>
      </x:c>
      <x:c r="B1889" s="32" t="str">
        <x:v>Shopify</x:v>
      </x:c>
      <x:c r="C1889" s="32" t="str">
        <x:v>Shopify Partners sample: fashion.csv</x:v>
      </x:c>
      <x:c r="D1889" s="32" t="str">
        <x:v>fashion.csv:aura-library-skirt-1</x:v>
      </x:c>
      <x:c r="E1889" s="32" t="str"/>
      <x:c r="F1889" s="32" t="str">
        <x:v>Aura Library Skirt</x:v>
      </x:c>
      <x:c r="G1889" s="32" t="str">
        <x:v>Yoshi Kondo</x:v>
      </x:c>
      <x:c r="H1889" s="32" t="str">
        <x:v>Yoshi Kondo</x:v>
      </x:c>
      <x:c r="I1889" s="47" t="n">
        <x:v>298</x:v>
      </x:c>
      <x:c r="J1889" s="32" t="str">
        <x:v>USD</x:v>
      </x:c>
      <x:c r="K1889" s="32" t="str">
        <x:v>01/26, arrivals, AW15, bottoms, khaki, nautical, signature, skirt, skirts, SS15, visible, woman, womens</x:v>
      </x:c>
      <x:c r="L1889" s="32" t="str">
        <x:v>women's skirts</x:v>
      </x:c>
      <x:c r="M1889" s="67"/>
      <x:c r="N1889" s="32" t="str"/>
      <x:c r="O1889" s="32" t="str">
        <x:v>https://cdn.shopify.com/s/files/1/0923/8036/products/Look_29_13152_1706.jpeg?v=1437069819</x:v>
      </x:c>
      <x:c r="P1889" s="32" t="str"/>
      <x:c r="Q1889" s="32" t="str">
        <x:v>Estimated</x:v>
      </x:c>
      <x:c r="R1889" s="32" t="str">
        <x:v>Apparel</x:v>
      </x:c>
      <x:c r="S1889" s="32" t="str">
        <x:v>Skirt</x:v>
      </x:c>
      <x:c r="T1889" s="32" t="str">
        <x:v>Platform product type: women's skirts</x:v>
      </x:c>
      <x:c r="U1889" s="32" t="str">
        <x:v>Low</x:v>
      </x:c>
      <x:c r="V1889" s="67" t="n">
        <x:v>500</x:v>
      </x:c>
      <x:c r="W1889" s="47" t="n">
        <x:v>3.5</x:v>
      </x:c>
      <x:c r="X1889" s="47" t="n">
        <x:v>7</x:v>
      </x:c>
      <x:c r="Y1889" s="47" t="n">
        <x:v>14</x:v>
      </x:c>
      <x:c r="Z1889" s="47" t="n">
        <x:v>0.6</x:v>
      </x:c>
      <x:c r="AA1889" s="47" t="n">
        <x:v>0.4</x:v>
      </x:c>
      <x:c r="AB1889" s="68" t="n">
        <x:v>10</x:v>
      </x:c>
      <x:c r="AC1889" s="47" t="n">
        <x:v>4.4</x:v>
      </x:c>
      <x:c r="AD1889" s="47" t="n">
        <x:v>8.8</x:v>
      </x:c>
      <x:c r="AE1889" s="47" t="n">
        <x:v>17.71</x:v>
      </x:c>
      <x:c r="AF1889" s="68" t="n">
        <x:v>2.9</x:v>
      </x:c>
      <x:c r="AG1889" s="47" t="n">
        <x:v>3.5</x:v>
      </x:c>
      <x:c r="AH1889" s="68" t="n">
        <x:v>5</x:v>
      </x:c>
      <x:c r="AI1889" s="47" t="n">
        <x:v>35.84</x:v>
      </x:c>
      <x:c r="AJ1889" s="47" t="n">
        <x:v>262.16</x:v>
      </x:c>
      <x:c r="AK1889" s="48" t="n">
        <x:v>0.88</x:v>
      </x:c>
      <x:c r="AL1889" s="32" t="str">
        <x:v>Fabric, length, pleating, lining, and finishing affect cost. Tariff and freight assumptions are illustrative and require current validation.</x:v>
      </x:c>
      <x:c r="AM1889" s="32" t="str">
        <x:v>This is a demonstration store. You can purchase products like this from Baby &amp; Company The Library from Yoshi Kondo offers an A-line silhouette to the knee with a clean aesthetic. Invisible zip closure at center back. Pockets at side. Color Tan. 100% Cotton. Ashley is wearing a Small. Also available in Navy . Shop our collection of Yoshi Kondo.</x:v>
      </x:c>
      <x:c r="AN1889" s="32" t="str">
        <x:v>https://github.com/shopifypartners/shopify-product-csvs-and-images/blob/master/csv-files/fashion.csv</x:v>
      </x:c>
      <x:c r="AO1889" s="32" t="str">
        <x:v>2026-08-05-v2</x:v>
      </x:c>
    </x:row>
    <x:row r="1890">
      <x:c r="A1890" s="32" t="n">
        <x:v>1889</x:v>
      </x:c>
      <x:c r="B1890" s="32" t="str">
        <x:v>Shopify</x:v>
      </x:c>
      <x:c r="C1890" s="32" t="str">
        <x:v>Shopify Partners sample: fashion.csv</x:v>
      </x:c>
      <x:c r="D1890" s="32" t="str">
        <x:v>fashion.csv:ruffled-cabin-top</x:v>
      </x:c>
      <x:c r="E1890" s="32" t="str"/>
      <x:c r="F1890" s="32" t="str">
        <x:v>Ruffled Cabin Top</x:v>
      </x:c>
      <x:c r="G1890" s="32" t="str">
        <x:v>Yoshi Kondo</x:v>
      </x:c>
      <x:c r="H1890" s="32" t="str">
        <x:v>Yoshi Kondo</x:v>
      </x:c>
      <x:c r="I1890" s="47" t="n">
        <x:v>378</x:v>
      </x:c>
      <x:c r="J1890" s="32" t="str">
        <x:v>USD</x:v>
      </x:c>
      <x:c r="K1890" s="32" t="str">
        <x:v>01/26, arrivals, AW15, last, one, one6/11, outerwear, signature, tops, visible, woman, womens, Yoshi Kondo</x:v>
      </x:c>
      <x:c r="L1890" s="32" t="str">
        <x:v>women's tops</x:v>
      </x:c>
      <x:c r="M1890" s="67"/>
      <x:c r="N1890" s="32" t="str"/>
      <x:c r="O1890" s="32" t="str">
        <x:v>https://cdn.shopify.com/s/files/1/0923/8036/products/Look_33_13160_1743.jpeg?v=1437069794</x:v>
      </x:c>
      <x:c r="P1890" s="32" t="str"/>
      <x:c r="Q1890" s="32" t="str">
        <x:v>Estimated</x:v>
      </x:c>
      <x:c r="R1890" s="32" t="str">
        <x:v>Apparel</x:v>
      </x:c>
      <x:c r="S1890" s="32" t="str">
        <x:v>Button-down shirt or blouse</x:v>
      </x:c>
      <x:c r="T1890" s="32" t="str">
        <x:v>Keyword/category match: blouse</x:v>
      </x:c>
      <x:c r="U1890" s="32" t="str">
        <x:v>Medium</x:v>
      </x:c>
      <x:c r="V1890" s="67" t="n">
        <x:v>500</x:v>
      </x:c>
      <x:c r="W1890" s="47" t="n">
        <x:v>4</x:v>
      </x:c>
      <x:c r="X1890" s="47" t="n">
        <x:v>7.5</x:v>
      </x:c>
      <x:c r="Y1890" s="47" t="n">
        <x:v>14</x:v>
      </x:c>
      <x:c r="Z1890" s="47" t="n">
        <x:v>0.6</x:v>
      </x:c>
      <x:c r="AA1890" s="47" t="n">
        <x:v>0.35</x:v>
      </x:c>
      <x:c r="AB1890" s="68" t="n">
        <x:v>10</x:v>
      </x:c>
      <x:c r="AC1890" s="47" t="n">
        <x:v>4.93</x:v>
      </x:c>
      <x:c r="AD1890" s="47" t="n">
        <x:v>9.29</x:v>
      </x:c>
      <x:c r="AE1890" s="47" t="n">
        <x:v>17.55</x:v>
      </x:c>
      <x:c r="AF1890" s="68" t="n">
        <x:v>2.9</x:v>
      </x:c>
      <x:c r="AG1890" s="47" t="n">
        <x:v>3.5</x:v>
      </x:c>
      <x:c r="AH1890" s="68" t="n">
        <x:v>5</x:v>
      </x:c>
      <x:c r="AI1890" s="47" t="n">
        <x:v>42.66</x:v>
      </x:c>
      <x:c r="AJ1890" s="47" t="n">
        <x:v>335.34</x:v>
      </x:c>
      <x:c r="AK1890" s="48" t="n">
        <x:v>0.887</x:v>
      </x:c>
      <x:c r="AL1890" s="32" t="str">
        <x:v>Fabric, pattern matching, buttons, and finishing drive variance. Tariff and freight assumptions are illustrative and require current validation.</x:v>
      </x:c>
      <x:c r="AM1890" s="32" t="str">
        <x:v>This is a demonstration store. You can purchase products like this from Baby &amp; Company The Cabin is a peasant-like blouse of desiring volume. Ruffled and gathered, this top acts as a light overlay to statement jacket. Adjustable drawstring tie at neckline. Gathered sleeves. Yoshi Kondo. Color Navy. 73% Cotton, 27% Linen. Ashley is wearing a Small. Also available in Light Grey . Shop our collection of Yoshi Kondo.</x:v>
      </x:c>
      <x:c r="AN1890" s="32" t="str">
        <x:v>https://github.com/shopifypartners/shopify-product-csvs-and-images/blob/master/csv-files/fashion.csv</x:v>
      </x:c>
      <x:c r="AO1890" s="32" t="str">
        <x:v>2026-08-05-v2</x:v>
      </x:c>
    </x:row>
    <x:row r="1891">
      <x:c r="A1891" s="32" t="n">
        <x:v>1890</x:v>
      </x:c>
      <x:c r="B1891" s="32" t="str">
        <x:v>Shopify</x:v>
      </x:c>
      <x:c r="C1891" s="32" t="str">
        <x:v>Shopify Partners sample: fashion.csv</x:v>
      </x:c>
      <x:c r="D1891" s="32" t="str">
        <x:v>fashion.csv:reverse-bib-tunic</x:v>
      </x:c>
      <x:c r="E1891" s="32" t="str"/>
      <x:c r="F1891" s="32" t="str">
        <x:v>Reverse Bib Tunic</x:v>
      </x:c>
      <x:c r="G1891" s="32" t="str">
        <x:v>Yoshi Kondo</x:v>
      </x:c>
      <x:c r="H1891" s="32" t="str">
        <x:v>Yoshi Kondo</x:v>
      </x:c>
      <x:c r="I1891" s="47" t="n">
        <x:v>338</x:v>
      </x:c>
      <x:c r="J1891" s="32" t="str">
        <x:v>USD</x:v>
      </x:c>
      <x:c r="K1891" s="32" t="str">
        <x:v>01/26, arrivals, AW15, cotton blouse, nautical, putty, signature, tops, tunics, visible, woman, women, Yoshi Kondo</x:v>
      </x:c>
      <x:c r="L1891" s="32" t="str">
        <x:v>women's tops</x:v>
      </x:c>
      <x:c r="M1891" s="67"/>
      <x:c r="N1891" s="32" t="str"/>
      <x:c r="O1891" s="32" t="str">
        <x:v>https://cdn.shopify.com/s/files/1/0923/8036/products/Look_06_13166_1456.jpeg?v=1437069775</x:v>
      </x:c>
      <x:c r="P1891" s="32" t="str"/>
      <x:c r="Q1891" s="32" t="str">
        <x:v>Estimated</x:v>
      </x:c>
      <x:c r="R1891" s="32" t="str">
        <x:v>Apparel</x:v>
      </x:c>
      <x:c r="S1891" s="32" t="str">
        <x:v>Button-down shirt or blouse</x:v>
      </x:c>
      <x:c r="T1891" s="32" t="str">
        <x:v>Keyword/category match: blouse</x:v>
      </x:c>
      <x:c r="U1891" s="32" t="str">
        <x:v>Medium</x:v>
      </x:c>
      <x:c r="V1891" s="67" t="n">
        <x:v>500</x:v>
      </x:c>
      <x:c r="W1891" s="47" t="n">
        <x:v>4</x:v>
      </x:c>
      <x:c r="X1891" s="47" t="n">
        <x:v>7.5</x:v>
      </x:c>
      <x:c r="Y1891" s="47" t="n">
        <x:v>14</x:v>
      </x:c>
      <x:c r="Z1891" s="47" t="n">
        <x:v>0.6</x:v>
      </x:c>
      <x:c r="AA1891" s="47" t="n">
        <x:v>0.35</x:v>
      </x:c>
      <x:c r="AB1891" s="68" t="n">
        <x:v>10</x:v>
      </x:c>
      <x:c r="AC1891" s="47" t="n">
        <x:v>4.93</x:v>
      </x:c>
      <x:c r="AD1891" s="47" t="n">
        <x:v>9.29</x:v>
      </x:c>
      <x:c r="AE1891" s="47" t="n">
        <x:v>17.55</x:v>
      </x:c>
      <x:c r="AF1891" s="68" t="n">
        <x:v>2.9</x:v>
      </x:c>
      <x:c r="AG1891" s="47" t="n">
        <x:v>3.5</x:v>
      </x:c>
      <x:c r="AH1891" s="68" t="n">
        <x:v>5</x:v>
      </x:c>
      <x:c r="AI1891" s="47" t="n">
        <x:v>39.5</x:v>
      </x:c>
      <x:c r="AJ1891" s="47" t="n">
        <x:v>298.5</x:v>
      </x:c>
      <x:c r="AK1891" s="48" t="n">
        <x:v>0.883</x:v>
      </x:c>
      <x:c r="AL1891" s="32" t="str">
        <x:v>Fabric, pattern matching, buttons, and finishing drive variance. Tariff and freight assumptions are illustrative and require current validation.</x:v>
      </x:c>
      <x:c r="AM1891" s="32" t="str">
        <x:v>This is a demonstration store. You can purchase products like this from Baby &amp; Company The Reverse Bib Tunic with its' eye-catching details is an inclusive piece. Combining classic details with bohemian flourish. Front button placket, standard sleeves, and a layered hem. Yoshi Kondo. Color Light Grey. 100% Cotton. Ashley is wearing a Small. Shop our collection of Yoshi Kondo.</x:v>
      </x:c>
      <x:c r="AN1891" s="32" t="str">
        <x:v>https://github.com/shopifypartners/shopify-product-csvs-and-images/blob/master/csv-files/fashion.csv</x:v>
      </x:c>
      <x:c r="AO1891" s="32" t="str">
        <x:v>2026-08-05-v2</x:v>
      </x:c>
    </x:row>
    <x:row r="1892">
      <x:c r="A1892" s="32" t="n">
        <x:v>1891</x:v>
      </x:c>
      <x:c r="B1892" s="32" t="str">
        <x:v>Shopify</x:v>
      </x:c>
      <x:c r="C1892" s="32" t="str">
        <x:v>Shopify Partners sample: fashion.csv</x:v>
      </x:c>
      <x:c r="D1892" s="32" t="str">
        <x:v>fashion.csv:black-leather-jacket</x:v>
      </x:c>
      <x:c r="E1892" s="32" t="str"/>
      <x:c r="F1892" s="32" t="str">
        <x:v>Distressed Motorcycle Jacket</x:v>
      </x:c>
      <x:c r="G1892" s="32" t="str">
        <x:v>Giorgio Brato</x:v>
      </x:c>
      <x:c r="H1892" s="32" t="str">
        <x:v>Giorgio Brato</x:v>
      </x:c>
      <x:c r="I1892" s="47" t="n">
        <x:v>1286.6</x:v>
      </x:c>
      <x:c r="J1892" s="32" t="str">
        <x:v>USD</x:v>
      </x:c>
      <x:c r="K1892" s="32" t="str">
        <x:v>1/26, bounty, coats, cross, giorgio brato, jackets, man, newman, outerwear, SALE, ss15, visible, WEEK05</x:v>
      </x:c>
      <x:c r="L1892" s="32" t="str">
        <x:v>men's coats &amp; jackets</x:v>
      </x:c>
      <x:c r="M1892" s="67"/>
      <x:c r="N1892" s="32" t="str"/>
      <x:c r="O1892" s="32" t="str">
        <x:v>https://cdn.shopify.com/s/files/1/0923/8036/products/2015-02-15_Addis_Look_02_13216_3920.jpeg?v=1437069755</x:v>
      </x:c>
      <x:c r="P1892" s="32" t="str"/>
      <x:c r="Q1892" s="32" t="str">
        <x:v>Estimated</x:v>
      </x:c>
      <x:c r="R1892" s="32" t="str">
        <x:v>Apparel</x:v>
      </x:c>
      <x:c r="S1892" s="32" t="str">
        <x:v>Casual jacket or coat</x:v>
      </x:c>
      <x:c r="T1892" s="32" t="str">
        <x:v>Keyword/category match: jacket</x:v>
      </x:c>
      <x:c r="U1892" s="32" t="str">
        <x:v>Low</x:v>
      </x:c>
      <x:c r="V1892" s="67" t="n">
        <x:v>500</x:v>
      </x:c>
      <x:c r="W1892" s="47" t="n">
        <x:v>11.17</x:v>
      </x:c>
      <x:c r="X1892" s="47" t="n">
        <x:v>23.27</x:v>
      </x:c>
      <x:c r="Y1892" s="47" t="n">
        <x:v>51.2</x:v>
      </x:c>
      <x:c r="Z1892" s="47" t="n">
        <x:v>1.5</x:v>
      </x:c>
      <x:c r="AA1892" s="47" t="n">
        <x:v>2.5</x:v>
      </x:c>
      <x:c r="AB1892" s="68" t="n">
        <x:v>10</x:v>
      </x:c>
      <x:c r="AC1892" s="47" t="n">
        <x:v>14.16</x:v>
      </x:c>
      <x:c r="AD1892" s="47" t="n">
        <x:v>30</x:v>
      </x:c>
      <x:c r="AE1892" s="47" t="n">
        <x:v>66.22</x:v>
      </x:c>
      <x:c r="AF1892" s="68" t="n">
        <x:v>2.9</x:v>
      </x:c>
      <x:c r="AG1892" s="47" t="n">
        <x:v>3.5</x:v>
      </x:c>
      <x:c r="AH1892" s="68" t="n">
        <x:v>5</x:v>
      </x:c>
      <x:c r="AI1892" s="47" t="n">
        <x:v>135.14</x:v>
      </x:c>
      <x:c r="AJ1892" s="47" t="n">
        <x:v>1151.46</x:v>
      </x:c>
      <x:c r="AK1892" s="48" t="n">
        <x:v>0.895</x:v>
      </x:c>
      <x:c r="AL1892" s="32" t="str">
        <x:v>Shell, insulation, waterproofing, lining, and hardware dominate. Tariff and freight assumptions are illustrative and require current validation.</x:v>
      </x:c>
      <x:c r="AM1892" s="32" t="str">
        <x:v>This is a demonstration store. You can purchase products like this from Baby &amp; Company Made for the long ride, Giorgio Brato’s jackets encapsulate the brilliance of leather. This Distressed Motorcycle Jacket is perfect for those seeking adventure, and garments made to keep up. Zip closure at center front. Angled pockets at front. Fully lined. Color Black. 100% Leather, Sleeve Lining 100% Cotton, Body Lining 100% Linen. Made in Italy. Shop our collection of Giorgio Brato .</x:v>
      </x:c>
      <x:c r="AN1892" s="32" t="str">
        <x:v>https://github.com/shopifypartners/shopify-product-csvs-and-images/blob/master/csv-files/fashion.csv</x:v>
      </x:c>
      <x:c r="AO1892" s="32" t="str">
        <x:v>2026-08-05-v2</x:v>
      </x:c>
    </x:row>
    <x:row r="1893">
      <x:c r="A1893" s="32" t="n">
        <x:v>1892</x:v>
      </x:c>
      <x:c r="B1893" s="32" t="str">
        <x:v>Shopify</x:v>
      </x:c>
      <x:c r="C1893" s="32" t="str">
        <x:v>Shopify Partners sample: fashion.csv</x:v>
      </x:c>
      <x:c r="D1893" s="32" t="str">
        <x:v>fashion.csv:napilla-dress</x:v>
      </x:c>
      <x:c r="E1893" s="32" t="str"/>
      <x:c r="F1893" s="32" t="str">
        <x:v>Napilla Dress</x:v>
      </x:c>
      <x:c r="G1893" s="32" t="str">
        <x:v>By Malene Birger</x:v>
      </x:c>
      <x:c r="H1893" s="32" t="str">
        <x:v>By Malene Birger</x:v>
      </x:c>
      <x:c r="I1893" s="47" t="n">
        <x:v>208.6</x:v>
      </x:c>
      <x:c r="J1893" s="32" t="str">
        <x:v>USD</x:v>
      </x:c>
      <x:c r="K1893" s="32" t="str">
        <x:v>black, bodycon, By Malene Birger, dresses, Malene Birger, SALE, spring5, SS15, visible, woman, womens</x:v>
      </x:c>
      <x:c r="L1893" s="32" t="str">
        <x:v>women's dresses</x:v>
      </x:c>
      <x:c r="M1893" s="67"/>
      <x:c r="N1893" s="32" t="str"/>
      <x:c r="O1893" s="32" t="str">
        <x:v>https://cdn.shopify.com/s/files/1/0923/8036/products/Look_17_13240_1580.jpeg?v=1437069739</x:v>
      </x:c>
      <x:c r="P1893" s="32" t="str"/>
      <x:c r="Q1893" s="32" t="str">
        <x:v>Estimated</x:v>
      </x:c>
      <x:c r="R1893" s="32" t="str">
        <x:v>Apparel</x:v>
      </x:c>
      <x:c r="S1893" s="32" t="str">
        <x:v>Casual dress</x:v>
      </x:c>
      <x:c r="T1893" s="32" t="str">
        <x:v>Platform product type: women's dresses</x:v>
      </x:c>
      <x:c r="U1893" s="32" t="str">
        <x:v>Low</x:v>
      </x:c>
      <x:c r="V1893" s="67" t="n">
        <x:v>500</x:v>
      </x:c>
      <x:c r="W1893" s="47" t="n">
        <x:v>4.85</x:v>
      </x:c>
      <x:c r="X1893" s="47" t="n">
        <x:v>9.69</x:v>
      </x:c>
      <x:c r="Y1893" s="47" t="n">
        <x:v>21.32</x:v>
      </x:c>
      <x:c r="Z1893" s="47" t="n">
        <x:v>0.75</x:v>
      </x:c>
      <x:c r="AA1893" s="47" t="n">
        <x:v>0.55</x:v>
      </x:c>
      <x:c r="AB1893" s="68" t="n">
        <x:v>10</x:v>
      </x:c>
      <x:c r="AC1893" s="47" t="n">
        <x:v>5.99</x:v>
      </x:c>
      <x:c r="AD1893" s="47" t="n">
        <x:v>12.09</x:v>
      </x:c>
      <x:c r="AE1893" s="47" t="n">
        <x:v>26.43</x:v>
      </x:c>
      <x:c r="AF1893" s="68" t="n">
        <x:v>2.9</x:v>
      </x:c>
      <x:c r="AG1893" s="47" t="n">
        <x:v>3.5</x:v>
      </x:c>
      <x:c r="AH1893" s="68" t="n">
        <x:v>5</x:v>
      </x:c>
      <x:c r="AI1893" s="47" t="n">
        <x:v>32.07</x:v>
      </x:c>
      <x:c r="AJ1893" s="47" t="n">
        <x:v>176.53</x:v>
      </x:c>
      <x:c r="AK1893" s="48" t="n">
        <x:v>0.846</x:v>
      </x:c>
      <x:c r="AL1893" s="32" t="str">
        <x:v>Fabric, lining, embellishment, and complexity vary widely. Tariff and freight assumptions are illustrative and require current validation.</x:v>
      </x:c>
      <x:c r="AM1893" s="32" t="str">
        <x:v>This is a demonstration store. You can purchase products like this from Baby &amp; Company The Napilla offers a James Bond type of sexy. This body-con piece presents short sleeves, a flattering mid calf length, and seaming details on the princess seams. Elastic detail at V-cutout in back. By Malene Birger. Color Black. 92% Polyester, 8% Elastane, Trim 83% Polyamide, 17% Elastane. Ashley is wearing an X Small. ﻿Shop our collection of By Malene Birger.</x:v>
      </x:c>
      <x:c r="AN1893" s="32" t="str">
        <x:v>https://github.com/shopifypartners/shopify-product-csvs-and-images/blob/master/csv-files/fashion.csv</x:v>
      </x:c>
      <x:c r="AO1893" s="32" t="str">
        <x:v>2026-08-05-v2</x:v>
      </x:c>
    </x:row>
    <x:row r="1894">
      <x:c r="A1894" s="32" t="n">
        <x:v>1893</x:v>
      </x:c>
      <x:c r="B1894" s="32" t="str">
        <x:v>Shopify</x:v>
      </x:c>
      <x:c r="C1894" s="32" t="str">
        <x:v>Shopify Partners sample: fashion.csv</x:v>
      </x:c>
      <x:c r="D1894" s="32" t="str">
        <x:v>fashion.csv:polson-skirt</x:v>
      </x:c>
      <x:c r="E1894" s="32" t="str"/>
      <x:c r="F1894" s="32" t="str">
        <x:v>Polson Skirt</x:v>
      </x:c>
      <x:c r="G1894" s="32" t="str">
        <x:v>By Malene Birger</x:v>
      </x:c>
      <x:c r="H1894" s="32" t="str">
        <x:v>By Malene Birger</x:v>
      </x:c>
      <x:c r="I1894" s="47" t="n">
        <x:v>159.6</x:v>
      </x:c>
      <x:c r="J1894" s="32" t="str">
        <x:v>USD</x:v>
      </x:c>
      <x:c r="K1894" s="32" t="str">
        <x:v>01/28, black, bodycon, bottoms, By Malene Birger, Malene Birger, SALE, skirts, SS15, visible, woman, womens</x:v>
      </x:c>
      <x:c r="L1894" s="32" t="str">
        <x:v>women's skirts</x:v>
      </x:c>
      <x:c r="M1894" s="67"/>
      <x:c r="N1894" s="32" t="str"/>
      <x:c r="O1894" s="32" t="str">
        <x:v>https://cdn.shopify.com/s/files/1/0923/8036/products/Look_13_13245_1537.jpeg?v=1437069730</x:v>
      </x:c>
      <x:c r="P1894" s="32" t="str"/>
      <x:c r="Q1894" s="32" t="str">
        <x:v>Estimated</x:v>
      </x:c>
      <x:c r="R1894" s="32" t="str">
        <x:v>Apparel</x:v>
      </x:c>
      <x:c r="S1894" s="32" t="str">
        <x:v>Skirt</x:v>
      </x:c>
      <x:c r="T1894" s="32" t="str">
        <x:v>Platform product type: women's skirts</x:v>
      </x:c>
      <x:c r="U1894" s="32" t="str">
        <x:v>Low</x:v>
      </x:c>
      <x:c r="V1894" s="67" t="n">
        <x:v>500</x:v>
      </x:c>
      <x:c r="W1894" s="47" t="n">
        <x:v>3.5</x:v>
      </x:c>
      <x:c r="X1894" s="47" t="n">
        <x:v>7</x:v>
      </x:c>
      <x:c r="Y1894" s="47" t="n">
        <x:v>14</x:v>
      </x:c>
      <x:c r="Z1894" s="47" t="n">
        <x:v>0.6</x:v>
      </x:c>
      <x:c r="AA1894" s="47" t="n">
        <x:v>0.4</x:v>
      </x:c>
      <x:c r="AB1894" s="68" t="n">
        <x:v>10</x:v>
      </x:c>
      <x:c r="AC1894" s="47" t="n">
        <x:v>4.4</x:v>
      </x:c>
      <x:c r="AD1894" s="47" t="n">
        <x:v>8.8</x:v>
      </x:c>
      <x:c r="AE1894" s="47" t="n">
        <x:v>17.71</x:v>
      </x:c>
      <x:c r="AF1894" s="68" t="n">
        <x:v>2.9</x:v>
      </x:c>
      <x:c r="AG1894" s="47" t="n">
        <x:v>3.5</x:v>
      </x:c>
      <x:c r="AH1894" s="68" t="n">
        <x:v>5</x:v>
      </x:c>
      <x:c r="AI1894" s="47" t="n">
        <x:v>24.91</x:v>
      </x:c>
      <x:c r="AJ1894" s="47" t="n">
        <x:v>134.69</x:v>
      </x:c>
      <x:c r="AK1894" s="48" t="n">
        <x:v>0.8440000000000001</x:v>
      </x:c>
      <x:c r="AL1894" s="32" t="str">
        <x:v>Fabric, length, pleating, lining, and finishing affect cost. Tariff and freight assumptions are illustrative and require current validation.</x:v>
      </x:c>
      <x:c r="AM1894" s="32" t="str">
        <x:v>This is a demonstration store. You can purchase products like this from Baby &amp; Company The Polson is unlike any black pencil skirt you've ever had. Incontestable comfort paired with details entirely unique, this piece is the winner. Reaches knee-length, you'll be as sung as a bug. In a rug. Ready for that hug. By Malene Birger. Color Black. 92% Polyester, 8% Elastane, Trim 83% Polyamide, 17% Elastane. Ashley is wearing a X Small. ﻿Shop our collection of By Malene Birger.</x:v>
      </x:c>
      <x:c r="AN1894" s="32" t="str">
        <x:v>https://github.com/shopifypartners/shopify-product-csvs-and-images/blob/master/csv-files/fashion.csv</x:v>
      </x:c>
      <x:c r="AO1894" s="32" t="str">
        <x:v>2026-08-05-v2</x:v>
      </x:c>
    </x:row>
    <x:row r="1895">
      <x:c r="A1895" s="32" t="n">
        <x:v>1894</x:v>
      </x:c>
      <x:c r="B1895" s="32" t="str">
        <x:v>Shopify</x:v>
      </x:c>
      <x:c r="C1895" s="32" t="str">
        <x:v>Shopify Partners sample: fashion.csv</x:v>
      </x:c>
      <x:c r="D1895" s="32" t="str">
        <x:v>fashion.csv:fani-top</x:v>
      </x:c>
      <x:c r="E1895" s="32" t="str"/>
      <x:c r="F1895" s="32" t="str">
        <x:v>Fani Top</x:v>
      </x:c>
      <x:c r="G1895" s="32" t="str">
        <x:v>By Malene Birger</x:v>
      </x:c>
      <x:c r="H1895" s="32" t="str">
        <x:v>By Malene Birger</x:v>
      </x:c>
      <x:c r="I1895" s="47" t="n">
        <x:v>159.6</x:v>
      </x:c>
      <x:c r="J1895" s="32" t="str">
        <x:v>USD</x:v>
      </x:c>
      <x:c r="K1895" s="32" t="str">
        <x:v>1/26, by malene berger, new, SALE, salefavorite, ss15, tops, visible, WEEK05, woman</x:v>
      </x:c>
      <x:c r="L1895" s="32" t="str">
        <x:v>women's tops</x:v>
      </x:c>
      <x:c r="M1895" s="67"/>
      <x:c r="N1895" s="32" t="str"/>
      <x:c r="O1895" s="32" t="str">
        <x:v>https://cdn.shopify.com/s/files/1/0923/8036/products/Look_08_13254_1484.jpeg?v=1437069715</x:v>
      </x:c>
      <x:c r="P1895" s="32" t="str"/>
      <x:c r="Q1895" s="32" t="str">
        <x:v>Estimated</x:v>
      </x:c>
      <x:c r="R1895" s="32" t="str">
        <x:v>Apparel</x:v>
      </x:c>
      <x:c r="S1895" s="32" t="str">
        <x:v>Fashion top or camisole</x:v>
      </x:c>
      <x:c r="T1895" s="32" t="str">
        <x:v>Platform product type: women's tops</x:v>
      </x:c>
      <x:c r="U1895" s="32" t="str">
        <x:v>Low</x:v>
      </x:c>
      <x:c r="V1895" s="67" t="n">
        <x:v>500</x:v>
      </x:c>
      <x:c r="W1895" s="47" t="n">
        <x:v>3</x:v>
      </x:c>
      <x:c r="X1895" s="47" t="n">
        <x:v>6</x:v>
      </x:c>
      <x:c r="Y1895" s="47" t="n">
        <x:v>12</x:v>
      </x:c>
      <x:c r="Z1895" s="47" t="n">
        <x:v>0.55</x:v>
      </x:c>
      <x:c r="AA1895" s="47" t="n">
        <x:v>0.32</x:v>
      </x:c>
      <x:c r="AB1895" s="68" t="n">
        <x:v>10</x:v>
      </x:c>
      <x:c r="AC1895" s="47" t="n">
        <x:v>3.74</x:v>
      </x:c>
      <x:c r="AD1895" s="47" t="n">
        <x:v>7.56</x:v>
      </x:c>
      <x:c r="AE1895" s="47" t="n">
        <x:v>15.29</x:v>
      </x:c>
      <x:c r="AF1895" s="68" t="n">
        <x:v>2.9</x:v>
      </x:c>
      <x:c r="AG1895" s="47" t="n">
        <x:v>3.5</x:v>
      </x:c>
      <x:c r="AH1895" s="68" t="n">
        <x:v>5</x:v>
      </x:c>
      <x:c r="AI1895" s="47" t="n">
        <x:v>23.67</x:v>
      </x:c>
      <x:c r="AJ1895" s="47" t="n">
        <x:v>135.93</x:v>
      </x:c>
      <x:c r="AK1895" s="48" t="n">
        <x:v>0.852</x:v>
      </x:c>
      <x:c r="AL1895" s="32" t="str">
        <x:v>Fabric, lining, trims, and low-volume production vary widely. Tariff and freight assumptions are illustrative and require current validation.</x:v>
      </x:c>
      <x:c r="AM1895" s="32" t="str">
        <x:v>This is a demonstration store. You can purchase products like this from Baby &amp; Company The comfort factor of the Fani Top from Malene Birger is unmistakable; cloud-like heaven. Crew neck with contrast sleeves and hems. Raglan sleeves. Color Navy. 95% Viscose, 5% Elastane. Ashley is wearing an X Small. Also available in Cream . Shop our collection of By Malene Birger.</x:v>
      </x:c>
      <x:c r="AN1895" s="32" t="str">
        <x:v>https://github.com/shopifypartners/shopify-product-csvs-and-images/blob/master/csv-files/fashion.csv</x:v>
      </x:c>
      <x:c r="AO1895" s="32" t="str">
        <x:v>2026-08-05-v2</x:v>
      </x:c>
    </x:row>
    <x:row r="1896">
      <x:c r="A1896" s="32" t="n">
        <x:v>1895</x:v>
      </x:c>
      <x:c r="B1896" s="32" t="str">
        <x:v>Shopify</x:v>
      </x:c>
      <x:c r="C1896" s="32" t="str">
        <x:v>Shopify Partners sample: fashion.csv</x:v>
      </x:c>
      <x:c r="D1896" s="32" t="str">
        <x:v>fashion.csv:fani-top-1</x:v>
      </x:c>
      <x:c r="E1896" s="32" t="str"/>
      <x:c r="F1896" s="32" t="str">
        <x:v>Fani Top</x:v>
      </x:c>
      <x:c r="G1896" s="32" t="str">
        <x:v>By Malene Birger</x:v>
      </x:c>
      <x:c r="H1896" s="32" t="str">
        <x:v>By Malene Birger</x:v>
      </x:c>
      <x:c r="I1896" s="47" t="n">
        <x:v>159.6</x:v>
      </x:c>
      <x:c r="J1896" s="32" t="str">
        <x:v>USD</x:v>
      </x:c>
      <x:c r="K1896" s="32" t="str">
        <x:v>1/26, by malene berger, cooloff, new, SALE, spring5, spring9, ss15, tops, visible, WEEK05, woman</x:v>
      </x:c>
      <x:c r="L1896" s="32" t="str">
        <x:v>women's tops</x:v>
      </x:c>
      <x:c r="M1896" s="67"/>
      <x:c r="N1896" s="32" t="str"/>
      <x:c r="O1896" s="32" t="str">
        <x:v>https://cdn.shopify.com/s/files/1/0923/8036/products/Look_07_13259_1471.jpeg?v=1437069706</x:v>
      </x:c>
      <x:c r="P1896" s="32" t="str"/>
      <x:c r="Q1896" s="32" t="str">
        <x:v>Estimated</x:v>
      </x:c>
      <x:c r="R1896" s="32" t="str">
        <x:v>Apparel</x:v>
      </x:c>
      <x:c r="S1896" s="32" t="str">
        <x:v>Fashion top or camisole</x:v>
      </x:c>
      <x:c r="T1896" s="32" t="str">
        <x:v>Platform product type: women's tops</x:v>
      </x:c>
      <x:c r="U1896" s="32" t="str">
        <x:v>Low</x:v>
      </x:c>
      <x:c r="V1896" s="67" t="n">
        <x:v>500</x:v>
      </x:c>
      <x:c r="W1896" s="47" t="n">
        <x:v>3</x:v>
      </x:c>
      <x:c r="X1896" s="47" t="n">
        <x:v>6</x:v>
      </x:c>
      <x:c r="Y1896" s="47" t="n">
        <x:v>12</x:v>
      </x:c>
      <x:c r="Z1896" s="47" t="n">
        <x:v>0.55</x:v>
      </x:c>
      <x:c r="AA1896" s="47" t="n">
        <x:v>0.32</x:v>
      </x:c>
      <x:c r="AB1896" s="68" t="n">
        <x:v>10</x:v>
      </x:c>
      <x:c r="AC1896" s="47" t="n">
        <x:v>3.74</x:v>
      </x:c>
      <x:c r="AD1896" s="47" t="n">
        <x:v>7.56</x:v>
      </x:c>
      <x:c r="AE1896" s="47" t="n">
        <x:v>15.29</x:v>
      </x:c>
      <x:c r="AF1896" s="68" t="n">
        <x:v>2.9</x:v>
      </x:c>
      <x:c r="AG1896" s="47" t="n">
        <x:v>3.5</x:v>
      </x:c>
      <x:c r="AH1896" s="68" t="n">
        <x:v>5</x:v>
      </x:c>
      <x:c r="AI1896" s="47" t="n">
        <x:v>23.67</x:v>
      </x:c>
      <x:c r="AJ1896" s="47" t="n">
        <x:v>135.93</x:v>
      </x:c>
      <x:c r="AK1896" s="48" t="n">
        <x:v>0.852</x:v>
      </x:c>
      <x:c r="AL1896" s="32" t="str">
        <x:v>Fabric, lining, trims, and low-volume production vary widely. Tariff and freight assumptions are illustrative and require current validation.</x:v>
      </x:c>
      <x:c r="AM1896" s="32" t="str">
        <x:v>This is a demonstration store. You can purchase products like this from Baby &amp; Company The comfort factor of the Fani Top from Malene Birger is unmistakable; cloud-like heaven. Crew neck with contrast sleeves and hems. Raglan sleeves. Color Cream. 95% Viscose, 5% Elastane. Ashley is wearing an X Small. Also available in Navy . Shop our collection of By Malene Birger.</x:v>
      </x:c>
      <x:c r="AN1896" s="32" t="str">
        <x:v>https://github.com/shopifypartners/shopify-product-csvs-and-images/blob/master/csv-files/fashion.csv</x:v>
      </x:c>
      <x:c r="AO1896" s="32" t="str">
        <x:v>2026-08-05-v2</x:v>
      </x:c>
    </x:row>
    <x:row r="1897">
      <x:c r="A1897" s="32" t="n">
        <x:v>1896</x:v>
      </x:c>
      <x:c r="B1897" s="32" t="str">
        <x:v>Shopify</x:v>
      </x:c>
      <x:c r="C1897" s="32" t="str">
        <x:v>Shopify Partners sample: fashion.csv</x:v>
      </x:c>
      <x:c r="D1897" s="32" t="str">
        <x:v>fashion.csv:oversized-bibbed-blouse-black</x:v>
      </x:c>
      <x:c r="E1897" s="32" t="str"/>
      <x:c r="F1897" s="32" t="str">
        <x:v>Oversized Bibbed Blouse</x:v>
      </x:c>
      <x:c r="G1897" s="32" t="str">
        <x:v>Kristensen du Nord</x:v>
      </x:c>
      <x:c r="H1897" s="32" t="str">
        <x:v>Kristensen du Nord</x:v>
      </x:c>
      <x:c r="I1897" s="47" t="n">
        <x:v>292.6</x:v>
      </x:c>
      <x:c r="J1897" s="32" t="str">
        <x:v>USD</x:v>
      </x:c>
      <x:c r="K1897" s="32" t="str">
        <x:v>1/26, button ups, kristensen du nord, SALE, spring7, ss15, tops, visible, WEEK05, woman</x:v>
      </x:c>
      <x:c r="L1897" s="32" t="str">
        <x:v>women's tops</x:v>
      </x:c>
      <x:c r="M1897" s="67"/>
      <x:c r="N1897" s="32" t="str"/>
      <x:c r="O1897" s="32" t="str">
        <x:v>https://cdn.shopify.com/s/files/1/0923/8036/products/2015-02-05_Ashley_Look_26_30000_2401.jpeg?v=1437069676</x:v>
      </x:c>
      <x:c r="P1897" s="32" t="str"/>
      <x:c r="Q1897" s="32" t="str">
        <x:v>Estimated</x:v>
      </x:c>
      <x:c r="R1897" s="32" t="str">
        <x:v>Apparel</x:v>
      </x:c>
      <x:c r="S1897" s="32" t="str">
        <x:v>Button-down shirt or blouse</x:v>
      </x:c>
      <x:c r="T1897" s="32" t="str">
        <x:v>Keyword/category match: button up</x:v>
      </x:c>
      <x:c r="U1897" s="32" t="str">
        <x:v>Medium</x:v>
      </x:c>
      <x:c r="V1897" s="67" t="n">
        <x:v>500</x:v>
      </x:c>
      <x:c r="W1897" s="47" t="n">
        <x:v>4</x:v>
      </x:c>
      <x:c r="X1897" s="47" t="n">
        <x:v>7.5</x:v>
      </x:c>
      <x:c r="Y1897" s="47" t="n">
        <x:v>14</x:v>
      </x:c>
      <x:c r="Z1897" s="47" t="n">
        <x:v>0.6</x:v>
      </x:c>
      <x:c r="AA1897" s="47" t="n">
        <x:v>0.35</x:v>
      </x:c>
      <x:c r="AB1897" s="68" t="n">
        <x:v>10</x:v>
      </x:c>
      <x:c r="AC1897" s="47" t="n">
        <x:v>4.93</x:v>
      </x:c>
      <x:c r="AD1897" s="47" t="n">
        <x:v>9.29</x:v>
      </x:c>
      <x:c r="AE1897" s="47" t="n">
        <x:v>17.55</x:v>
      </x:c>
      <x:c r="AF1897" s="68" t="n">
        <x:v>2.9</x:v>
      </x:c>
      <x:c r="AG1897" s="47" t="n">
        <x:v>3.5</x:v>
      </x:c>
      <x:c r="AH1897" s="68" t="n">
        <x:v>5</x:v>
      </x:c>
      <x:c r="AI1897" s="47" t="n">
        <x:v>35.91</x:v>
      </x:c>
      <x:c r="AJ1897" s="47" t="n">
        <x:v>256.69</x:v>
      </x:c>
      <x:c r="AK1897" s="48" t="n">
        <x:v>0.877</x:v>
      </x:c>
      <x:c r="AL1897" s="32" t="str">
        <x:v>Fabric, pattern matching, buttons, and finishing drive variance. Tariff and freight assumptions are illustrative and require current validation.</x:v>
      </x:c>
      <x:c r="AM1897" s="32" t="str">
        <x:v>This is a demonstration store. You can purchase products like this from Baby &amp; Company The Oversized Bibbed Blouse combined earthy with some elegance. Mandarin collar, tuxedo front button placket, contrasting sleeves, and tunic-like shape, this tops adds much needed diversity to our winter wardrobes. Embrace this top, thaw, and rejoice. Sibel Saral. Color Black. 100% Cotton, 96% Cotton, 4% Elastane. Made in Italy. Ashley is wearing a Size 0. Also available in White . Shop our collection of Krist</x:v>
      </x:c>
      <x:c r="AN1897" s="32" t="str">
        <x:v>https://github.com/shopifypartners/shopify-product-csvs-and-images/blob/master/csv-files/fashion.csv</x:v>
      </x:c>
      <x:c r="AO1897" s="32" t="str">
        <x:v>2026-08-05-v2</x:v>
      </x:c>
    </x:row>
    <x:row r="1898">
      <x:c r="A1898" s="32" t="n">
        <x:v>1897</x:v>
      </x:c>
      <x:c r="B1898" s="32" t="str">
        <x:v>Shopify</x:v>
      </x:c>
      <x:c r="C1898" s="32" t="str">
        <x:v>Shopify Partners sample: fashion.csv</x:v>
      </x:c>
      <x:c r="D1898" s="32" t="str">
        <x:v>fashion.csv:oversize-box-top</x:v>
      </x:c>
      <x:c r="E1898" s="32" t="str"/>
      <x:c r="F1898" s="32" t="str">
        <x:v>Oversize Box Top</x:v>
      </x:c>
      <x:c r="G1898" s="32" t="str">
        <x:v>Kristensen du Nord</x:v>
      </x:c>
      <x:c r="H1898" s="32" t="str">
        <x:v>Kristensen du Nord</x:v>
      </x:c>
      <x:c r="I1898" s="47" t="n">
        <x:v>187.6</x:v>
      </x:c>
      <x:c r="J1898" s="32" t="str">
        <x:v>USD</x:v>
      </x:c>
      <x:c r="K1898" s="32" t="str">
        <x:v>1/26, full moon, kristensen du nord, putty, SALE, spring5, ss15, tops, visible, WEEK05, woman</x:v>
      </x:c>
      <x:c r="L1898" s="32" t="str">
        <x:v>women's tops</x:v>
      </x:c>
      <x:c r="M1898" s="67"/>
      <x:c r="N1898" s="32" t="str"/>
      <x:c r="O1898" s="32" t="str">
        <x:v>https://cdn.shopify.com/s/files/1/0923/8036/products/2015-02-05_Ashley_Look_09_30008_2246.jpeg?v=1437069662</x:v>
      </x:c>
      <x:c r="P1898" s="32" t="str"/>
      <x:c r="Q1898" s="32" t="str">
        <x:v>Estimated</x:v>
      </x:c>
      <x:c r="R1898" s="32" t="str">
        <x:v>Apparel</x:v>
      </x:c>
      <x:c r="S1898" s="32" t="str">
        <x:v>Fashion top or camisole</x:v>
      </x:c>
      <x:c r="T1898" s="32" t="str">
        <x:v>Platform product type: women's tops</x:v>
      </x:c>
      <x:c r="U1898" s="32" t="str">
        <x:v>Low</x:v>
      </x:c>
      <x:c r="V1898" s="67" t="n">
        <x:v>500</x:v>
      </x:c>
      <x:c r="W1898" s="47" t="n">
        <x:v>3</x:v>
      </x:c>
      <x:c r="X1898" s="47" t="n">
        <x:v>6</x:v>
      </x:c>
      <x:c r="Y1898" s="47" t="n">
        <x:v>12</x:v>
      </x:c>
      <x:c r="Z1898" s="47" t="n">
        <x:v>0.55</x:v>
      </x:c>
      <x:c r="AA1898" s="47" t="n">
        <x:v>0.32</x:v>
      </x:c>
      <x:c r="AB1898" s="68" t="n">
        <x:v>10</x:v>
      </x:c>
      <x:c r="AC1898" s="47" t="n">
        <x:v>3.74</x:v>
      </x:c>
      <x:c r="AD1898" s="47" t="n">
        <x:v>7.56</x:v>
      </x:c>
      <x:c r="AE1898" s="47" t="n">
        <x:v>15.29</x:v>
      </x:c>
      <x:c r="AF1898" s="68" t="n">
        <x:v>2.9</x:v>
      </x:c>
      <x:c r="AG1898" s="47" t="n">
        <x:v>3.5</x:v>
      </x:c>
      <x:c r="AH1898" s="68" t="n">
        <x:v>5</x:v>
      </x:c>
      <x:c r="AI1898" s="47" t="n">
        <x:v>25.88</x:v>
      </x:c>
      <x:c r="AJ1898" s="47" t="n">
        <x:v>161.72</x:v>
      </x:c>
      <x:c r="AK1898" s="48" t="n">
        <x:v>0.862</x:v>
      </x:c>
      <x:c r="AL1898" s="32" t="str">
        <x:v>Fabric, lining, trims, and low-volume production vary widely. Tariff and freight assumptions are illustrative and require current validation.</x:v>
      </x:c>
      <x:c r="AM1898" s="32" t="str">
        <x:v>This is a demonstration store. You can purchase products like this from Baby &amp; Company Cascading materials in the softest pink remind us of summer blossoms. The Oversized Box Top offers a boat neckline, nearly capped sleeves with a boxy silhouette. Kristensen du Nord. Color Powder. 96% Cotton, 4% Elastane. Made in Italy. Ashley is wearing a Size 1. Shop our collection of Kristensen du Nord.</x:v>
      </x:c>
      <x:c r="AN1898" s="32" t="str">
        <x:v>https://github.com/shopifypartners/shopify-product-csvs-and-images/blob/master/csv-files/fashion.csv</x:v>
      </x:c>
      <x:c r="AO1898" s="32" t="str">
        <x:v>2026-08-05-v2</x:v>
      </x:c>
    </x:row>
    <x:row r="1899">
      <x:c r="A1899" s="32" t="n">
        <x:v>1898</x:v>
      </x:c>
      <x:c r="B1899" s="32" t="str">
        <x:v>Shopify</x:v>
      </x:c>
      <x:c r="C1899" s="32" t="str">
        <x:v>Shopify Partners sample: fashion.csv</x:v>
      </x:c>
      <x:c r="D1899" s="32" t="str">
        <x:v>fashion.csv:long-sleeve-silk-dress-rock</x:v>
      </x:c>
      <x:c r="E1899" s="32" t="str"/>
      <x:c r="F1899" s="32" t="str">
        <x:v>Long Sleeve Silk Dress</x:v>
      </x:c>
      <x:c r="G1899" s="32" t="str">
        <x:v>Kristensen du Nord</x:v>
      </x:c>
      <x:c r="H1899" s="32" t="str">
        <x:v>Kristensen du Nord</x:v>
      </x:c>
      <x:c r="I1899" s="47" t="n">
        <x:v>593.6</x:v>
      </x:c>
      <x:c r="J1899" s="32" t="str">
        <x:v>USD</x:v>
      </x:c>
      <x:c r="K1899" s="32" t="str">
        <x:v>1/26, Ashley 2/5, dresses, kristensen du nord, SALE, silk, spring9, ss15, visible, WEEK05, WEEK06, woman</x:v>
      </x:c>
      <x:c r="L1899" s="32" t="str">
        <x:v>women's dresses</x:v>
      </x:c>
      <x:c r="M1899" s="67"/>
      <x:c r="N1899" s="32" t="str"/>
      <x:c r="O1899" s="32" t="str">
        <x:v>https://cdn.shopify.com/s/files/1/0923/8036/products/2015-02-05_Ashley_Look_02_30015_2156.jpeg?v=1437069647</x:v>
      </x:c>
      <x:c r="P1899" s="32" t="str"/>
      <x:c r="Q1899" s="32" t="str">
        <x:v>Estimated</x:v>
      </x:c>
      <x:c r="R1899" s="32" t="str">
        <x:v>Apparel</x:v>
      </x:c>
      <x:c r="S1899" s="32" t="str">
        <x:v>Casual dress</x:v>
      </x:c>
      <x:c r="T1899" s="32" t="str">
        <x:v>Platform product type: women's dresses</x:v>
      </x:c>
      <x:c r="U1899" s="32" t="str">
        <x:v>Low</x:v>
      </x:c>
      <x:c r="V1899" s="67" t="n">
        <x:v>500</x:v>
      </x:c>
      <x:c r="W1899" s="47" t="n">
        <x:v>6.54</x:v>
      </x:c>
      <x:c r="X1899" s="47" t="n">
        <x:v>13.08</x:v>
      </x:c>
      <x:c r="Y1899" s="47" t="n">
        <x:v>28.79</x:v>
      </x:c>
      <x:c r="Z1899" s="47" t="n">
        <x:v>0.75</x:v>
      </x:c>
      <x:c r="AA1899" s="47" t="n">
        <x:v>0.55</x:v>
      </x:c>
      <x:c r="AB1899" s="68" t="n">
        <x:v>10</x:v>
      </x:c>
      <x:c r="AC1899" s="47" t="n">
        <x:v>7.86</x:v>
      </x:c>
      <x:c r="AD1899" s="47" t="n">
        <x:v>15.82</x:v>
      </x:c>
      <x:c r="AE1899" s="47" t="n">
        <x:v>34.64</x:v>
      </x:c>
      <x:c r="AF1899" s="68" t="n">
        <x:v>2.9</x:v>
      </x:c>
      <x:c r="AG1899" s="47" t="n">
        <x:v>3.5</x:v>
      </x:c>
      <x:c r="AH1899" s="68" t="n">
        <x:v>5</x:v>
      </x:c>
      <x:c r="AI1899" s="47" t="n">
        <x:v>66.22</x:v>
      </x:c>
      <x:c r="AJ1899" s="47" t="n">
        <x:v>527.38</x:v>
      </x:c>
      <x:c r="AK1899" s="48" t="n">
        <x:v>0.888</x:v>
      </x:c>
      <x:c r="AL1899" s="32" t="str">
        <x:v>Fabric, lining, embellishment, and complexity vary widely. Modifiers: silk material. Tariff and freight assumptions are illustrative and require current validation.</x:v>
      </x:c>
      <x:c r="AM1899" s="32" t="str">
        <x:v>This is a demonstration store. You can purchase products like this from Baby &amp; Company The Long Sleeve Silk Dress presents us with our tunic fit. With a loose silhouette paired with long sleeves and embroidered details, we drift into a daydreaming. Kristensen du Nord. Color Rock. 100% Silk. Made in Italy. Ashley is wearing a Size 0. Also available in Dust . Shop our collection of Kristensen du Nord.</x:v>
      </x:c>
      <x:c r="AN1899" s="32" t="str">
        <x:v>https://github.com/shopifypartners/shopify-product-csvs-and-images/blob/master/csv-files/fashion.csv</x:v>
      </x:c>
      <x:c r="AO1899" s="32" t="str">
        <x:v>2026-08-05-v2</x:v>
      </x:c>
    </x:row>
    <x:row r="1900">
      <x:c r="A1900" s="32" t="n">
        <x:v>1899</x:v>
      </x:c>
      <x:c r="B1900" s="32" t="str">
        <x:v>Shopify</x:v>
      </x:c>
      <x:c r="C1900" s="32" t="str">
        <x:v>Shopify Partners sample: fashion.csv</x:v>
      </x:c>
      <x:c r="D1900" s="32" t="str">
        <x:v>fashion.csv:long-sleeve-silk-dress-dust</x:v>
      </x:c>
      <x:c r="E1900" s="32" t="str"/>
      <x:c r="F1900" s="32" t="str">
        <x:v>Long Sleeve Silk Dress</x:v>
      </x:c>
      <x:c r="G1900" s="32" t="str">
        <x:v>Kristensen du Nord</x:v>
      </x:c>
      <x:c r="H1900" s="32" t="str">
        <x:v>Kristensen du Nord</x:v>
      </x:c>
      <x:c r="I1900" s="47" t="n">
        <x:v>453.6</x:v>
      </x:c>
      <x:c r="J1900" s="32" t="str">
        <x:v>USD</x:v>
      </x:c>
      <x:c r="K1900" s="32" t="str">
        <x:v>1/26, dresses, kristensen du nord, SALE, silk, ss15, visible, WEEK05, woman</x:v>
      </x:c>
      <x:c r="L1900" s="32" t="str">
        <x:v>women's dresses</x:v>
      </x:c>
      <x:c r="M1900" s="67"/>
      <x:c r="N1900" s="32" t="str"/>
      <x:c r="O1900" s="32" t="str">
        <x:v>https://cdn.shopify.com/s/files/1/0923/8036/products/2015-02-05_Ashley_Look_04_30019_2186.jpeg?v=1437069639</x:v>
      </x:c>
      <x:c r="P1900" s="32" t="str"/>
      <x:c r="Q1900" s="32" t="str">
        <x:v>Estimated</x:v>
      </x:c>
      <x:c r="R1900" s="32" t="str">
        <x:v>Apparel</x:v>
      </x:c>
      <x:c r="S1900" s="32" t="str">
        <x:v>Casual dress</x:v>
      </x:c>
      <x:c r="T1900" s="32" t="str">
        <x:v>Platform product type: women's dresses</x:v>
      </x:c>
      <x:c r="U1900" s="32" t="str">
        <x:v>Low</x:v>
      </x:c>
      <x:c r="V1900" s="67" t="n">
        <x:v>500</x:v>
      </x:c>
      <x:c r="W1900" s="47" t="n">
        <x:v>6.54</x:v>
      </x:c>
      <x:c r="X1900" s="47" t="n">
        <x:v>13.08</x:v>
      </x:c>
      <x:c r="Y1900" s="47" t="n">
        <x:v>28.79</x:v>
      </x:c>
      <x:c r="Z1900" s="47" t="n">
        <x:v>0.75</x:v>
      </x:c>
      <x:c r="AA1900" s="47" t="n">
        <x:v>0.55</x:v>
      </x:c>
      <x:c r="AB1900" s="68" t="n">
        <x:v>10</x:v>
      </x:c>
      <x:c r="AC1900" s="47" t="n">
        <x:v>7.86</x:v>
      </x:c>
      <x:c r="AD1900" s="47" t="n">
        <x:v>15.82</x:v>
      </x:c>
      <x:c r="AE1900" s="47" t="n">
        <x:v>34.64</x:v>
      </x:c>
      <x:c r="AF1900" s="68" t="n">
        <x:v>2.9</x:v>
      </x:c>
      <x:c r="AG1900" s="47" t="n">
        <x:v>3.5</x:v>
      </x:c>
      <x:c r="AH1900" s="68" t="n">
        <x:v>5</x:v>
      </x:c>
      <x:c r="AI1900" s="47" t="n">
        <x:v>55.16</x:v>
      </x:c>
      <x:c r="AJ1900" s="47" t="n">
        <x:v>398.44</x:v>
      </x:c>
      <x:c r="AK1900" s="48" t="n">
        <x:v>0.878</x:v>
      </x:c>
      <x:c r="AL1900" s="32" t="str">
        <x:v>Fabric, lining, embellishment, and complexity vary widely. Modifiers: silk material. Tariff and freight assumptions are illustrative and require current validation.</x:v>
      </x:c>
      <x:c r="AM1900" s="32" t="str">
        <x:v>This is a demonstration store. You can purchase products like this from Baby &amp; Company The Long Sleeve Silk Dress presents us with our tunic fit. With a loose silhouette paired with long sleeves and embroidered details, we drift into a daydreaming. Kristensen du Nord. Color Dust. 100% Silk. Made in Italy. Ashley is wearing a Size 0. Also available in Rock . Shop our collection of Kristensen du Nord.</x:v>
      </x:c>
      <x:c r="AN1900" s="32" t="str">
        <x:v>https://github.com/shopifypartners/shopify-product-csvs-and-images/blob/master/csv-files/fashion.csv</x:v>
      </x:c>
      <x:c r="AO1900" s="32" t="str">
        <x:v>2026-08-05-v2</x:v>
      </x:c>
    </x:row>
    <x:row r="1901">
      <x:c r="A1901" s="32" t="n">
        <x:v>1900</x:v>
      </x:c>
      <x:c r="B1901" s="32" t="str">
        <x:v>Shopify</x:v>
      </x:c>
      <x:c r="C1901" s="32" t="str">
        <x:v>Shopify Partners sample: fashion.csv</x:v>
      </x:c>
      <x:c r="D1901" s="32" t="str">
        <x:v>fashion.csv:double-pocket-skirt-pearl</x:v>
      </x:c>
      <x:c r="E1901" s="32" t="str"/>
      <x:c r="F1901" s="32" t="str">
        <x:v>Double Pocket Skirt</x:v>
      </x:c>
      <x:c r="G1901" s="32" t="str">
        <x:v>Kristensen du Nord</x:v>
      </x:c>
      <x:c r="H1901" s="32" t="str">
        <x:v>Kristensen du Nord</x:v>
      </x:c>
      <x:c r="I1901" s="47" t="n">
        <x:v>222.6</x:v>
      </x:c>
      <x:c r="J1901" s="32" t="str">
        <x:v>USD</x:v>
      </x:c>
      <x:c r="K1901" s="32" t="str">
        <x:v>01/30, bottoms, Kristensen Du Nord, lana 2/8, SALE, skirts, spring5, spring6, ss15, visible, WEEK06, woman, womens</x:v>
      </x:c>
      <x:c r="L1901" s="32" t="str">
        <x:v>women's skirts</x:v>
      </x:c>
      <x:c r="M1901" s="67"/>
      <x:c r="N1901" s="32" t="str"/>
      <x:c r="O1901" s="32" t="str">
        <x:v>https://cdn.shopify.com/s/files/1/0923/8036/products/2015-02-08_Lana_Look_18_30022_2995.jpeg?v=1437069630</x:v>
      </x:c>
      <x:c r="P1901" s="32" t="str"/>
      <x:c r="Q1901" s="32" t="str">
        <x:v>Estimated</x:v>
      </x:c>
      <x:c r="R1901" s="32" t="str">
        <x:v>Apparel</x:v>
      </x:c>
      <x:c r="S1901" s="32" t="str">
        <x:v>Skirt</x:v>
      </x:c>
      <x:c r="T1901" s="32" t="str">
        <x:v>Platform product type: women's skirts</x:v>
      </x:c>
      <x:c r="U1901" s="32" t="str">
        <x:v>Low</x:v>
      </x:c>
      <x:c r="V1901" s="67" t="n">
        <x:v>500</x:v>
      </x:c>
      <x:c r="W1901" s="47" t="n">
        <x:v>3.5</x:v>
      </x:c>
      <x:c r="X1901" s="47" t="n">
        <x:v>7</x:v>
      </x:c>
      <x:c r="Y1901" s="47" t="n">
        <x:v>14</x:v>
      </x:c>
      <x:c r="Z1901" s="47" t="n">
        <x:v>0.6</x:v>
      </x:c>
      <x:c r="AA1901" s="47" t="n">
        <x:v>0.4</x:v>
      </x:c>
      <x:c r="AB1901" s="68" t="n">
        <x:v>10</x:v>
      </x:c>
      <x:c r="AC1901" s="47" t="n">
        <x:v>4.4</x:v>
      </x:c>
      <x:c r="AD1901" s="47" t="n">
        <x:v>8.8</x:v>
      </x:c>
      <x:c r="AE1901" s="47" t="n">
        <x:v>17.71</x:v>
      </x:c>
      <x:c r="AF1901" s="68" t="n">
        <x:v>2.9</x:v>
      </x:c>
      <x:c r="AG1901" s="47" t="n">
        <x:v>3.5</x:v>
      </x:c>
      <x:c r="AH1901" s="68" t="n">
        <x:v>5</x:v>
      </x:c>
      <x:c r="AI1901" s="47" t="n">
        <x:v>29.89</x:v>
      </x:c>
      <x:c r="AJ1901" s="47" t="n">
        <x:v>192.71</x:v>
      </x:c>
      <x:c r="AK1901" s="48" t="n">
        <x:v>0.866</x:v>
      </x:c>
      <x:c r="AL1901" s="32" t="str">
        <x:v>Fabric, length, pleating, lining, and finishing affect cost. Tariff and freight assumptions are illustrative and require current validation.</x:v>
      </x:c>
      <x:c r="AM1901" s="32" t="str">
        <x:v>This is a demonstration store. You can purchase products like this from Baby &amp; Company The Double Pocket Skirt is a fantastic travel staple with its linen structure and cotton comfort. Slightly flared at hem, knee length. Front bucket pockets and drawstring waistband. Single snap button closer with zip fly at center back. Kristensen du Nord. Color Pearl. 53% Cotton, 47% Linen, Pockets 100% Cotton. Made in Italy. Lana is wearing a Size 1. Also available in Rock . Shop our collection of Kristensen</x:v>
      </x:c>
      <x:c r="AN1901" s="32" t="str">
        <x:v>https://github.com/shopifypartners/shopify-product-csvs-and-images/blob/master/csv-files/fashion.csv</x:v>
      </x:c>
      <x:c r="AO1901" s="32" t="str">
        <x:v>2026-08-05-v2</x:v>
      </x:c>
    </x:row>
    <x:row r="1902">
      <x:c r="A1902" s="32" t="n">
        <x:v>1901</x:v>
      </x:c>
      <x:c r="B1902" s="32" t="str">
        <x:v>Shopify</x:v>
      </x:c>
      <x:c r="C1902" s="32" t="str">
        <x:v>Shopify Partners sample: fashion.csv</x:v>
      </x:c>
      <x:c r="D1902" s="32" t="str">
        <x:v>fashion.csv:double-pocket-skirt-rock</x:v>
      </x:c>
      <x:c r="E1902" s="32" t="str"/>
      <x:c r="F1902" s="32" t="str">
        <x:v>Double Pocket Skirt</x:v>
      </x:c>
      <x:c r="G1902" s="32" t="str">
        <x:v>Kristensen du Nord</x:v>
      </x:c>
      <x:c r="H1902" s="32" t="str">
        <x:v>Kristensen du Nord</x:v>
      </x:c>
      <x:c r="I1902" s="47" t="n">
        <x:v>222.6</x:v>
      </x:c>
      <x:c r="J1902" s="32" t="str">
        <x:v>USD</x:v>
      </x:c>
      <x:c r="K1902" s="32" t="str">
        <x:v>01/30, bottoms, Kritensen Du Nord, SALE, skirts, ss15, visible, woman, womens</x:v>
      </x:c>
      <x:c r="L1902" s="32" t="str">
        <x:v>women's skirts</x:v>
      </x:c>
      <x:c r="M1902" s="67"/>
      <x:c r="N1902" s="32" t="str"/>
      <x:c r="O1902" s="32" t="str">
        <x:v>https://cdn.shopify.com/s/files/1/0923/8036/products/2015-02-05_Ashley_Look_15_30022_2299_copy.jpeg?v=1437069623</x:v>
      </x:c>
      <x:c r="P1902" s="32" t="str"/>
      <x:c r="Q1902" s="32" t="str">
        <x:v>Estimated</x:v>
      </x:c>
      <x:c r="R1902" s="32" t="str">
        <x:v>Apparel</x:v>
      </x:c>
      <x:c r="S1902" s="32" t="str">
        <x:v>Skirt</x:v>
      </x:c>
      <x:c r="T1902" s="32" t="str">
        <x:v>Platform product type: women's skirts</x:v>
      </x:c>
      <x:c r="U1902" s="32" t="str">
        <x:v>Low</x:v>
      </x:c>
      <x:c r="V1902" s="67" t="n">
        <x:v>500</x:v>
      </x:c>
      <x:c r="W1902" s="47" t="n">
        <x:v>3.5</x:v>
      </x:c>
      <x:c r="X1902" s="47" t="n">
        <x:v>7</x:v>
      </x:c>
      <x:c r="Y1902" s="47" t="n">
        <x:v>14</x:v>
      </x:c>
      <x:c r="Z1902" s="47" t="n">
        <x:v>0.6</x:v>
      </x:c>
      <x:c r="AA1902" s="47" t="n">
        <x:v>0.4</x:v>
      </x:c>
      <x:c r="AB1902" s="68" t="n">
        <x:v>10</x:v>
      </x:c>
      <x:c r="AC1902" s="47" t="n">
        <x:v>4.4</x:v>
      </x:c>
      <x:c r="AD1902" s="47" t="n">
        <x:v>8.8</x:v>
      </x:c>
      <x:c r="AE1902" s="47" t="n">
        <x:v>17.71</x:v>
      </x:c>
      <x:c r="AF1902" s="68" t="n">
        <x:v>2.9</x:v>
      </x:c>
      <x:c r="AG1902" s="47" t="n">
        <x:v>3.5</x:v>
      </x:c>
      <x:c r="AH1902" s="68" t="n">
        <x:v>5</x:v>
      </x:c>
      <x:c r="AI1902" s="47" t="n">
        <x:v>29.89</x:v>
      </x:c>
      <x:c r="AJ1902" s="47" t="n">
        <x:v>192.71</x:v>
      </x:c>
      <x:c r="AK1902" s="48" t="n">
        <x:v>0.866</x:v>
      </x:c>
      <x:c r="AL1902" s="32" t="str">
        <x:v>Fabric, length, pleating, lining, and finishing affect cost. Tariff and freight assumptions are illustrative and require current validation.</x:v>
      </x:c>
      <x:c r="AM1902" s="32" t="str">
        <x:v>This is a demonstration store. You can purchase products like this from Baby &amp; Company The Double Pocket Skirt is a fantastic travel staple with its linen structure and cotton comfort. Slightly flared at hem, knee length. Front bucket pockets and drawstring waistband. Single snap button closer with zip fly at center back. Kristensen du Nord. Color Rock. 53% Cotton, 47% Linen, Pockets 100% Cotton. Made in Italy. Ashley is wearing a Size 1. Also available in Pearl . Shop our collection of Kristens</x:v>
      </x:c>
      <x:c r="AN1902" s="32" t="str">
        <x:v>https://github.com/shopifypartners/shopify-product-csvs-and-images/blob/master/csv-files/fashion.csv</x:v>
      </x:c>
      <x:c r="AO1902" s="32" t="str">
        <x:v>2026-08-05-v2</x:v>
      </x:c>
    </x:row>
    <x:row r="1903">
      <x:c r="A1903" s="32" t="n">
        <x:v>1902</x:v>
      </x:c>
      <x:c r="B1903" s="32" t="str">
        <x:v>Shopify</x:v>
      </x:c>
      <x:c r="C1903" s="32" t="str">
        <x:v>Shopify Partners sample: fashion.csv</x:v>
      </x:c>
      <x:c r="D1903" s="32" t="str">
        <x:v>fashion.csv:soft-sleeve-button-up-black</x:v>
      </x:c>
      <x:c r="E1903" s="32" t="str"/>
      <x:c r="F1903" s="32" t="str">
        <x:v>Soft Sleeve Button Up</x:v>
      </x:c>
      <x:c r="G1903" s="32" t="str">
        <x:v>Kristensen du Nord</x:v>
      </x:c>
      <x:c r="H1903" s="32" t="str">
        <x:v>Kristensen du Nord</x:v>
      </x:c>
      <x:c r="I1903" s="47" t="n">
        <x:v>264.6</x:v>
      </x:c>
      <x:c r="J1903" s="32" t="str">
        <x:v>USD</x:v>
      </x:c>
      <x:c r="K1903" s="32" t="str">
        <x:v>01/30, button-up, kristensen du nord, SALE, ss15, tops, visible, woman, womens</x:v>
      </x:c>
      <x:c r="L1903" s="32" t="str">
        <x:v>women's button-ups</x:v>
      </x:c>
      <x:c r="M1903" s="67"/>
      <x:c r="N1903" s="32" t="str"/>
      <x:c r="O1903" s="32" t="str">
        <x:v>https://cdn.shopify.com/s/files/1/0923/8036/products/2015-02-05_Ashley_Look_34_30054_2488.jpeg?v=1437069558</x:v>
      </x:c>
      <x:c r="P1903" s="32" t="str"/>
      <x:c r="Q1903" s="32" t="str">
        <x:v>Estimated</x:v>
      </x:c>
      <x:c r="R1903" s="32" t="str">
        <x:v>Apparel</x:v>
      </x:c>
      <x:c r="S1903" s="32" t="str">
        <x:v>Button-down shirt or blouse</x:v>
      </x:c>
      <x:c r="T1903" s="32" t="str">
        <x:v>Platform product type: women's button-ups</x:v>
      </x:c>
      <x:c r="U1903" s="32" t="str">
        <x:v>Medium</x:v>
      </x:c>
      <x:c r="V1903" s="67" t="n">
        <x:v>500</x:v>
      </x:c>
      <x:c r="W1903" s="47" t="n">
        <x:v>4</x:v>
      </x:c>
      <x:c r="X1903" s="47" t="n">
        <x:v>7.5</x:v>
      </x:c>
      <x:c r="Y1903" s="47" t="n">
        <x:v>14</x:v>
      </x:c>
      <x:c r="Z1903" s="47" t="n">
        <x:v>0.6</x:v>
      </x:c>
      <x:c r="AA1903" s="47" t="n">
        <x:v>0.35</x:v>
      </x:c>
      <x:c r="AB1903" s="68" t="n">
        <x:v>10</x:v>
      </x:c>
      <x:c r="AC1903" s="47" t="n">
        <x:v>4.93</x:v>
      </x:c>
      <x:c r="AD1903" s="47" t="n">
        <x:v>9.29</x:v>
      </x:c>
      <x:c r="AE1903" s="47" t="n">
        <x:v>17.55</x:v>
      </x:c>
      <x:c r="AF1903" s="68" t="n">
        <x:v>2.9</x:v>
      </x:c>
      <x:c r="AG1903" s="47" t="n">
        <x:v>3.5</x:v>
      </x:c>
      <x:c r="AH1903" s="68" t="n">
        <x:v>5</x:v>
      </x:c>
      <x:c r="AI1903" s="47" t="n">
        <x:v>33.7</x:v>
      </x:c>
      <x:c r="AJ1903" s="47" t="n">
        <x:v>230.9</x:v>
      </x:c>
      <x:c r="AK1903" s="48" t="n">
        <x:v>0.873</x:v>
      </x:c>
      <x:c r="AL1903" s="32" t="str">
        <x:v>Fabric, pattern matching, buttons, and finishing drive variance. Tariff and freight assumptions are illustrative and require current validation.</x:v>
      </x:c>
      <x:c r="AM1903" s="32" t="str">
        <x:v>This is a demonstration store. You can purchase products like this from Baby &amp; Company The Soft Sleeve Button Up offers just enough stretch for comfort and shape. Never worry about tightness or pulling in the shoulders because with this contrasting sleeve there is room to move. Kristensen du Nord. Color Black. 96% Cotton, 4% Elastane, Sleeves 100% Cotton. Made in Italy. Ashley is wearing a Size 1. Also available in Navy and White . Shop our collection of Kristensen du Nord.</x:v>
      </x:c>
      <x:c r="AN1903" s="32" t="str">
        <x:v>https://github.com/shopifypartners/shopify-product-csvs-and-images/blob/master/csv-files/fashion.csv</x:v>
      </x:c>
      <x:c r="AO1903" s="32" t="str">
        <x:v>2026-08-05-v2</x:v>
      </x:c>
    </x:row>
    <x:row r="1904">
      <x:c r="A1904" s="32" t="n">
        <x:v>1903</x:v>
      </x:c>
      <x:c r="B1904" s="32" t="str">
        <x:v>Shopify</x:v>
      </x:c>
      <x:c r="C1904" s="32" t="str">
        <x:v>Shopify Partners sample: fashion.csv</x:v>
      </x:c>
      <x:c r="D1904" s="32" t="str">
        <x:v>fashion.csv:soft-sleeve-button-up-navy</x:v>
      </x:c>
      <x:c r="E1904" s="32" t="str"/>
      <x:c r="F1904" s="32" t="str">
        <x:v>Soft Sleeve Button Up</x:v>
      </x:c>
      <x:c r="G1904" s="32" t="str">
        <x:v>Kristensen du Nord</x:v>
      </x:c>
      <x:c r="H1904" s="32" t="str">
        <x:v>Kristensen du Nord</x:v>
      </x:c>
      <x:c r="I1904" s="47" t="n">
        <x:v>264.6</x:v>
      </x:c>
      <x:c r="J1904" s="32" t="str">
        <x:v>USD</x:v>
      </x:c>
      <x:c r="K1904" s="32" t="str">
        <x:v>01/30, 6/1one, button-ups, one, one6/11, SALE, ss15, tops, visible, woman, womens</x:v>
      </x:c>
      <x:c r="L1904" s="32" t="str">
        <x:v>women's button-ups</x:v>
      </x:c>
      <x:c r="M1904" s="67"/>
      <x:c r="N1904" s="32" t="str"/>
      <x:c r="O1904" s="32" t="str">
        <x:v>https://cdn.shopify.com/s/files/1/0923/8036/products/2015-02-05_Ashley_Look_33_30058_2477.jpeg?v=1437069550</x:v>
      </x:c>
      <x:c r="P1904" s="32" t="str"/>
      <x:c r="Q1904" s="32" t="str">
        <x:v>Estimated</x:v>
      </x:c>
      <x:c r="R1904" s="32" t="str">
        <x:v>Apparel</x:v>
      </x:c>
      <x:c r="S1904" s="32" t="str">
        <x:v>Button-down shirt or blouse</x:v>
      </x:c>
      <x:c r="T1904" s="32" t="str">
        <x:v>Platform product type: women's button-ups</x:v>
      </x:c>
      <x:c r="U1904" s="32" t="str">
        <x:v>Medium</x:v>
      </x:c>
      <x:c r="V1904" s="67" t="n">
        <x:v>500</x:v>
      </x:c>
      <x:c r="W1904" s="47" t="n">
        <x:v>4</x:v>
      </x:c>
      <x:c r="X1904" s="47" t="n">
        <x:v>7.5</x:v>
      </x:c>
      <x:c r="Y1904" s="47" t="n">
        <x:v>14</x:v>
      </x:c>
      <x:c r="Z1904" s="47" t="n">
        <x:v>0.6</x:v>
      </x:c>
      <x:c r="AA1904" s="47" t="n">
        <x:v>0.35</x:v>
      </x:c>
      <x:c r="AB1904" s="68" t="n">
        <x:v>10</x:v>
      </x:c>
      <x:c r="AC1904" s="47" t="n">
        <x:v>4.93</x:v>
      </x:c>
      <x:c r="AD1904" s="47" t="n">
        <x:v>9.29</x:v>
      </x:c>
      <x:c r="AE1904" s="47" t="n">
        <x:v>17.55</x:v>
      </x:c>
      <x:c r="AF1904" s="68" t="n">
        <x:v>2.9</x:v>
      </x:c>
      <x:c r="AG1904" s="47" t="n">
        <x:v>3.5</x:v>
      </x:c>
      <x:c r="AH1904" s="68" t="n">
        <x:v>5</x:v>
      </x:c>
      <x:c r="AI1904" s="47" t="n">
        <x:v>33.7</x:v>
      </x:c>
      <x:c r="AJ1904" s="47" t="n">
        <x:v>230.9</x:v>
      </x:c>
      <x:c r="AK1904" s="48" t="n">
        <x:v>0.873</x:v>
      </x:c>
      <x:c r="AL1904" s="32" t="str">
        <x:v>Fabric, pattern matching, buttons, and finishing drive variance. Tariff and freight assumptions are illustrative and require current validation.</x:v>
      </x:c>
      <x:c r="AM1904" s="32" t="str">
        <x:v>This is a demonstration store. You can purchase products like this from Baby &amp; Company The Soft Sleeve Button Up offers just enough stretch for comfort and shape. Never worry about tightness or pulling in the shoulders because with this contrasting sleeve there is room to move. Kristensen du Nord. Color Navy. 96% Cotton, 4% Elastane, Sleeves 100% Cotton. Made in Italy. Ashley is wearing a Size 1. Also available in Black and White . Shop our collection of Kristensen du Nord.</x:v>
      </x:c>
      <x:c r="AN1904" s="32" t="str">
        <x:v>https://github.com/shopifypartners/shopify-product-csvs-and-images/blob/master/csv-files/fashion.csv</x:v>
      </x:c>
      <x:c r="AO1904" s="32" t="str">
        <x:v>2026-08-05-v2</x:v>
      </x:c>
    </x:row>
    <x:row r="1905">
      <x:c r="A1905" s="32" t="n">
        <x:v>1904</x:v>
      </x:c>
      <x:c r="B1905" s="32" t="str">
        <x:v>Shopify</x:v>
      </x:c>
      <x:c r="C1905" s="32" t="str">
        <x:v>Shopify Partners sample: fashion.csv</x:v>
      </x:c>
      <x:c r="D1905" s="32" t="str">
        <x:v>fashion.csv:soft-sleeve-button-up-white</x:v>
      </x:c>
      <x:c r="E1905" s="32" t="str"/>
      <x:c r="F1905" s="32" t="str">
        <x:v>Soft Sleeve Button Up</x:v>
      </x:c>
      <x:c r="G1905" s="32" t="str">
        <x:v>Kristensen du Nord</x:v>
      </x:c>
      <x:c r="H1905" s="32" t="str">
        <x:v>Kristensen du Nord</x:v>
      </x:c>
      <x:c r="I1905" s="47" t="n">
        <x:v>264.6</x:v>
      </x:c>
      <x:c r="J1905" s="32" t="str">
        <x:v>USD</x:v>
      </x:c>
      <x:c r="K1905" s="32" t="str">
        <x:v>01/30, button-up, SALE, ss15, tops, visible, woman, womens</x:v>
      </x:c>
      <x:c r="L1905" s="32" t="str">
        <x:v>women's tops</x:v>
      </x:c>
      <x:c r="M1905" s="67"/>
      <x:c r="N1905" s="32" t="str"/>
      <x:c r="O1905" s="32" t="str">
        <x:v>https://cdn.shopify.com/s/files/1/0923/8036/products/2015-02-05_Ashley_Look_27_30062_2415.jpeg?v=1437069542</x:v>
      </x:c>
      <x:c r="P1905" s="32" t="str"/>
      <x:c r="Q1905" s="32" t="str">
        <x:v>Estimated</x:v>
      </x:c>
      <x:c r="R1905" s="32" t="str">
        <x:v>Apparel</x:v>
      </x:c>
      <x:c r="S1905" s="32" t="str">
        <x:v>Button-down shirt or blouse</x:v>
      </x:c>
      <x:c r="T1905" s="32" t="str">
        <x:v>Keyword/category match: button-up</x:v>
      </x:c>
      <x:c r="U1905" s="32" t="str">
        <x:v>Medium</x:v>
      </x:c>
      <x:c r="V1905" s="67" t="n">
        <x:v>500</x:v>
      </x:c>
      <x:c r="W1905" s="47" t="n">
        <x:v>4</x:v>
      </x:c>
      <x:c r="X1905" s="47" t="n">
        <x:v>7.5</x:v>
      </x:c>
      <x:c r="Y1905" s="47" t="n">
        <x:v>14</x:v>
      </x:c>
      <x:c r="Z1905" s="47" t="n">
        <x:v>0.6</x:v>
      </x:c>
      <x:c r="AA1905" s="47" t="n">
        <x:v>0.35</x:v>
      </x:c>
      <x:c r="AB1905" s="68" t="n">
        <x:v>10</x:v>
      </x:c>
      <x:c r="AC1905" s="47" t="n">
        <x:v>4.93</x:v>
      </x:c>
      <x:c r="AD1905" s="47" t="n">
        <x:v>9.29</x:v>
      </x:c>
      <x:c r="AE1905" s="47" t="n">
        <x:v>17.55</x:v>
      </x:c>
      <x:c r="AF1905" s="68" t="n">
        <x:v>2.9</x:v>
      </x:c>
      <x:c r="AG1905" s="47" t="n">
        <x:v>3.5</x:v>
      </x:c>
      <x:c r="AH1905" s="68" t="n">
        <x:v>5</x:v>
      </x:c>
      <x:c r="AI1905" s="47" t="n">
        <x:v>33.7</x:v>
      </x:c>
      <x:c r="AJ1905" s="47" t="n">
        <x:v>230.9</x:v>
      </x:c>
      <x:c r="AK1905" s="48" t="n">
        <x:v>0.873</x:v>
      </x:c>
      <x:c r="AL1905" s="32" t="str">
        <x:v>Fabric, pattern matching, buttons, and finishing drive variance. Tariff and freight assumptions are illustrative and require current validation.</x:v>
      </x:c>
      <x:c r="AM1905" s="32" t="str">
        <x:v>This is a demonstration store. You can purchase products like this from Baby &amp; Company The Soft Sleeve Button Up offers just enough stretch for comfort and shape. Never worry about tightness or pulling in the shoulders because with this contrasting sleeve there is room to move. Kristensen du Nord. Color White. 96% Cotton, 4% Elastane, Sleeves 100% Cotton. Made in Italy. Ashley is wearing a Size 1. Also available in Black and Navy . Shop our collection of Kristensen du Nord.</x:v>
      </x:c>
      <x:c r="AN1905" s="32" t="str">
        <x:v>https://github.com/shopifypartners/shopify-product-csvs-and-images/blob/master/csv-files/fashion.csv</x:v>
      </x:c>
      <x:c r="AO1905" s="32" t="str">
        <x:v>2026-08-05-v2</x:v>
      </x:c>
    </x:row>
    <x:row r="1906">
      <x:c r="A1906" s="32" t="n">
        <x:v>1905</x:v>
      </x:c>
      <x:c r="B1906" s="32" t="str">
        <x:v>Shopify</x:v>
      </x:c>
      <x:c r="C1906" s="32" t="str">
        <x:v>Shopify Partners sample: fashion.csv</x:v>
      </x:c>
      <x:c r="D1906" s="32" t="str">
        <x:v>fashion.csv:gol-threaded-top</x:v>
      </x:c>
      <x:c r="E1906" s="32" t="str"/>
      <x:c r="F1906" s="32" t="str">
        <x:v>Gol Threaded Top</x:v>
      </x:c>
      <x:c r="G1906" s="32" t="str">
        <x:v>Annette Gortz</x:v>
      </x:c>
      <x:c r="H1906" s="32" t="str">
        <x:v>Annette Gortz</x:v>
      </x:c>
      <x:c r="I1906" s="47" t="n">
        <x:v>467.6</x:v>
      </x:c>
      <x:c r="J1906" s="32" t="str">
        <x:v>USD</x:v>
      </x:c>
      <x:c r="K1906" s="32" t="str">
        <x:v>02/02, annette gortz, bounty, Lana 2/8, one, one6/11, SALE, ss15, tops, visible, WEEK06, woman, womens</x:v>
      </x:c>
      <x:c r="L1906" s="32" t="str">
        <x:v>women's tops</x:v>
      </x:c>
      <x:c r="M1906" s="67"/>
      <x:c r="N1906" s="32" t="str"/>
      <x:c r="O1906" s="32" t="str">
        <x:v>https://cdn.shopify.com/s/files/1/0923/8036/products/2015-02-08_Lana_Look_01_30107_2637.jpeg?v=1437069450</x:v>
      </x:c>
      <x:c r="P1906" s="32" t="str"/>
      <x:c r="Q1906" s="32" t="str">
        <x:v>Estimated</x:v>
      </x:c>
      <x:c r="R1906" s="32" t="str">
        <x:v>Apparel</x:v>
      </x:c>
      <x:c r="S1906" s="32" t="str">
        <x:v>Fashion top or camisole</x:v>
      </x:c>
      <x:c r="T1906" s="32" t="str">
        <x:v>Platform product type: women's tops</x:v>
      </x:c>
      <x:c r="U1906" s="32" t="str">
        <x:v>Low</x:v>
      </x:c>
      <x:c r="V1906" s="67" t="n">
        <x:v>500</x:v>
      </x:c>
      <x:c r="W1906" s="47" t="n">
        <x:v>3</x:v>
      </x:c>
      <x:c r="X1906" s="47" t="n">
        <x:v>6</x:v>
      </x:c>
      <x:c r="Y1906" s="47" t="n">
        <x:v>12</x:v>
      </x:c>
      <x:c r="Z1906" s="47" t="n">
        <x:v>0.55</x:v>
      </x:c>
      <x:c r="AA1906" s="47" t="n">
        <x:v>0.32</x:v>
      </x:c>
      <x:c r="AB1906" s="68" t="n">
        <x:v>10</x:v>
      </x:c>
      <x:c r="AC1906" s="47" t="n">
        <x:v>3.74</x:v>
      </x:c>
      <x:c r="AD1906" s="47" t="n">
        <x:v>7.56</x:v>
      </x:c>
      <x:c r="AE1906" s="47" t="n">
        <x:v>15.29</x:v>
      </x:c>
      <x:c r="AF1906" s="68" t="n">
        <x:v>2.9</x:v>
      </x:c>
      <x:c r="AG1906" s="47" t="n">
        <x:v>3.5</x:v>
      </x:c>
      <x:c r="AH1906" s="68" t="n">
        <x:v>5</x:v>
      </x:c>
      <x:c r="AI1906" s="47" t="n">
        <x:v>48</x:v>
      </x:c>
      <x:c r="AJ1906" s="47" t="n">
        <x:v>419.6</x:v>
      </x:c>
      <x:c r="AK1906" s="48" t="n">
        <x:v>0.897</x:v>
      </x:c>
      <x:c r="AL1906" s="32" t="str">
        <x:v>Fabric, lining, trims, and low-volume production vary widely. Tariff and freight assumptions are illustrative and require current validation.</x:v>
      </x:c>
      <x:c r="AM1906" s="32" t="str">
        <x:v>This is a demonstration store. You can purchase products like this from Baby &amp; Company The Gol Threaded Top acts as an overlay, casual top, and weekend in staple. Annette Gortz. Color Stone. 60% Cotton, 20% Nylon, 20% Polyurethane. Made in The EU. Lana is wearing a Small. Lana is 5'7, hips 36.5", waist 25", bust 34.5". ﻿Shop our collection of Annette Görtz.</x:v>
      </x:c>
      <x:c r="AN1906" s="32" t="str">
        <x:v>https://github.com/shopifypartners/shopify-product-csvs-and-images/blob/master/csv-files/fashion.csv</x:v>
      </x:c>
      <x:c r="AO1906" s="32" t="str">
        <x:v>2026-08-05-v2</x:v>
      </x:c>
    </x:row>
    <x:row r="1907">
      <x:c r="A1907" s="32" t="n">
        <x:v>1906</x:v>
      </x:c>
      <x:c r="B1907" s="32" t="str">
        <x:v>Shopify</x:v>
      </x:c>
      <x:c r="C1907" s="32" t="str">
        <x:v>Shopify Partners sample: fashion.csv</x:v>
      </x:c>
      <x:c r="D1907" s="32" t="str">
        <x:v>fashion.csv:alia-knit-trouser</x:v>
      </x:c>
      <x:c r="E1907" s="32" t="str"/>
      <x:c r="F1907" s="32" t="str">
        <x:v>Alia Knit Trouser</x:v>
      </x:c>
      <x:c r="G1907" s="32" t="str">
        <x:v>Annette Gortz</x:v>
      </x:c>
      <x:c r="H1907" s="32" t="str">
        <x:v>Annette Gortz</x:v>
      </x:c>
      <x:c r="I1907" s="47" t="n">
        <x:v>607.6</x:v>
      </x:c>
      <x:c r="J1907" s="32" t="str">
        <x:v>USD</x:v>
      </x:c>
      <x:c r="K1907" s="32" t="str">
        <x:v>02/02, annette gortz, bottoms, bounty, knitwear, pants, reshoot, SALE, salefav2, ss15, visible, woman, womens</x:v>
      </x:c>
      <x:c r="L1907" s="32" t="str">
        <x:v>women's pants</x:v>
      </x:c>
      <x:c r="M1907" s="67"/>
      <x:c r="N1907" s="32" t="str"/>
      <x:c r="O1907" s="32" t="str">
        <x:v>https://cdn.shopify.com/s/files/1/0923/8036/products/2015-02-05_Ashley_Look_38_30114_2540.jpeg?v=1442349954</x:v>
      </x:c>
      <x:c r="P1907" s="32" t="str"/>
      <x:c r="Q1907" s="32" t="str">
        <x:v>Estimated</x:v>
      </x:c>
      <x:c r="R1907" s="32" t="str">
        <x:v>Apparel</x:v>
      </x:c>
      <x:c r="S1907" s="32" t="str">
        <x:v>Pants or trousers</x:v>
      </x:c>
      <x:c r="T1907" s="32" t="str">
        <x:v>Platform product type: women's pants</x:v>
      </x:c>
      <x:c r="U1907" s="32" t="str">
        <x:v>Medium</x:v>
      </x:c>
      <x:c r="V1907" s="67" t="n">
        <x:v>500</x:v>
      </x:c>
      <x:c r="W1907" s="47" t="n">
        <x:v>5</x:v>
      </x:c>
      <x:c r="X1907" s="47" t="n">
        <x:v>9</x:v>
      </x:c>
      <x:c r="Y1907" s="47" t="n">
        <x:v>18</x:v>
      </x:c>
      <x:c r="Z1907" s="47" t="n">
        <x:v>0.7</x:v>
      </x:c>
      <x:c r="AA1907" s="47" t="n">
        <x:v>0.65</x:v>
      </x:c>
      <x:c r="AB1907" s="68" t="n">
        <x:v>10</x:v>
      </x:c>
      <x:c r="AC1907" s="47" t="n">
        <x:v>6.21</x:v>
      </x:c>
      <x:c r="AD1907" s="47" t="n">
        <x:v>11.38</x:v>
      </x:c>
      <x:c r="AE1907" s="47" t="n">
        <x:v>22.88</x:v>
      </x:c>
      <x:c r="AF1907" s="68" t="n">
        <x:v>2.9</x:v>
      </x:c>
      <x:c r="AG1907" s="47" t="n">
        <x:v>3.5</x:v>
      </x:c>
      <x:c r="AH1907" s="68" t="n">
        <x:v>5</x:v>
      </x:c>
      <x:c r="AI1907" s="47" t="n">
        <x:v>62.89</x:v>
      </x:c>
      <x:c r="AJ1907" s="47" t="n">
        <x:v>544.71</x:v>
      </x:c>
      <x:c r="AK1907" s="48" t="n">
        <x:v>0.897</x:v>
      </x:c>
      <x:c r="AL1907" s="32" t="str">
        <x:v>Fabric, construction, wash, and hardware affect cost. Tariff and freight assumptions are illustrative and require current validation.</x:v>
      </x:c>
      <x:c r="AM1907" s="32" t="str">
        <x:v>This is a demonstration store. You can purchase products like this from Baby &amp; Company True versatility of pieces, the collection is diverse yet harmonizing with each other. The Alia Knit Trouser by Annette Gortz is essentially a classy sweat pant. Draw string waist band. Side angled pockets at front. Tapered leg with a subtle racing stripe. Color Stone. 96% Viscose, 4% Polyester. Made in Germany. AShley is wearing an X Small.</x:v>
      </x:c>
      <x:c r="AN1907" s="32" t="str">
        <x:v>https://github.com/shopifypartners/shopify-product-csvs-and-images/blob/master/csv-files/fashion.csv</x:v>
      </x:c>
      <x:c r="AO1907" s="32" t="str">
        <x:v>2026-08-05-v2</x:v>
      </x:c>
    </x:row>
    <x:row r="1908">
      <x:c r="A1908" s="32" t="n">
        <x:v>1907</x:v>
      </x:c>
      <x:c r="B1908" s="32" t="str">
        <x:v>Shopify</x:v>
      </x:c>
      <x:c r="C1908" s="32" t="str">
        <x:v>Shopify Partners sample: fashion.csv</x:v>
      </x:c>
      <x:c r="D1908" s="32" t="str">
        <x:v>fashion.csv:alia-knit-trouser-1</x:v>
      </x:c>
      <x:c r="E1908" s="32" t="str"/>
      <x:c r="F1908" s="32" t="str">
        <x:v>Alia Knit Trouser</x:v>
      </x:c>
      <x:c r="G1908" s="32" t="str">
        <x:v>Annette Gortz</x:v>
      </x:c>
      <x:c r="H1908" s="32" t="str">
        <x:v>Annette Gortz</x:v>
      </x:c>
      <x:c r="I1908" s="47" t="n">
        <x:v>607.6</x:v>
      </x:c>
      <x:c r="J1908" s="32" t="str">
        <x:v>USD</x:v>
      </x:c>
      <x:c r="K1908" s="32" t="str">
        <x:v>02/02, annette gortz, Ashley 2/5, bottoms, bounty, knitwear, pants, reshoot, SALE, ss15, visible, WEEK06, woman, womens</x:v>
      </x:c>
      <x:c r="L1908" s="32" t="str">
        <x:v>women's pants</x:v>
      </x:c>
      <x:c r="M1908" s="67"/>
      <x:c r="N1908" s="32" t="str"/>
      <x:c r="O1908" s="32" t="str">
        <x:v>https://cdn.shopify.com/s/files/1/0923/8036/products/2015-02-05_Ashley_Look_37_30119_2520.jpeg?v=1442349942</x:v>
      </x:c>
      <x:c r="P1908" s="32" t="str"/>
      <x:c r="Q1908" s="32" t="str">
        <x:v>Estimated</x:v>
      </x:c>
      <x:c r="R1908" s="32" t="str">
        <x:v>Apparel</x:v>
      </x:c>
      <x:c r="S1908" s="32" t="str">
        <x:v>Pants or trousers</x:v>
      </x:c>
      <x:c r="T1908" s="32" t="str">
        <x:v>Platform product type: women's pants</x:v>
      </x:c>
      <x:c r="U1908" s="32" t="str">
        <x:v>Medium</x:v>
      </x:c>
      <x:c r="V1908" s="67" t="n">
        <x:v>500</x:v>
      </x:c>
      <x:c r="W1908" s="47" t="n">
        <x:v>5</x:v>
      </x:c>
      <x:c r="X1908" s="47" t="n">
        <x:v>9</x:v>
      </x:c>
      <x:c r="Y1908" s="47" t="n">
        <x:v>18</x:v>
      </x:c>
      <x:c r="Z1908" s="47" t="n">
        <x:v>0.7</x:v>
      </x:c>
      <x:c r="AA1908" s="47" t="n">
        <x:v>0.65</x:v>
      </x:c>
      <x:c r="AB1908" s="68" t="n">
        <x:v>10</x:v>
      </x:c>
      <x:c r="AC1908" s="47" t="n">
        <x:v>6.21</x:v>
      </x:c>
      <x:c r="AD1908" s="47" t="n">
        <x:v>11.38</x:v>
      </x:c>
      <x:c r="AE1908" s="47" t="n">
        <x:v>22.88</x:v>
      </x:c>
      <x:c r="AF1908" s="68" t="n">
        <x:v>2.9</x:v>
      </x:c>
      <x:c r="AG1908" s="47" t="n">
        <x:v>3.5</x:v>
      </x:c>
      <x:c r="AH1908" s="68" t="n">
        <x:v>5</x:v>
      </x:c>
      <x:c r="AI1908" s="47" t="n">
        <x:v>62.89</x:v>
      </x:c>
      <x:c r="AJ1908" s="47" t="n">
        <x:v>544.71</x:v>
      </x:c>
      <x:c r="AK1908" s="48" t="n">
        <x:v>0.897</x:v>
      </x:c>
      <x:c r="AL1908" s="32" t="str">
        <x:v>Fabric, construction, wash, and hardware affect cost. Tariff and freight assumptions are illustrative and require current validation.</x:v>
      </x:c>
      <x:c r="AM1908" s="32" t="str">
        <x:v>This is a demonstration store. You can purchase products like this from Baby &amp; Company True versatility of pieces, the collection is diverse yet harmonizing with each other. The Alia Knit Trouser by Annette Gortz is essentially a classy sweat pant. Draw string waist band. Side angled pockets at front. Tapered leg with a subtle racing stripe. Color Black. 96% Viscose, 4% Polyester. Made in Germany. Ashley is wearing an X Small.</x:v>
      </x:c>
      <x:c r="AN1908" s="32" t="str">
        <x:v>https://github.com/shopifypartners/shopify-product-csvs-and-images/blob/master/csv-files/fashion.csv</x:v>
      </x:c>
      <x:c r="AO1908" s="32" t="str">
        <x:v>2026-08-05-v2</x:v>
      </x:c>
    </x:row>
    <x:row r="1909">
      <x:c r="A1909" s="32" t="n">
        <x:v>1908</x:v>
      </x:c>
      <x:c r="B1909" s="32" t="str">
        <x:v>Shopify</x:v>
      </x:c>
      <x:c r="C1909" s="32" t="str">
        <x:v>Shopify Partners sample: fashion.csv</x:v>
      </x:c>
      <x:c r="D1909" s="32" t="str">
        <x:v>fashion.csv:bell-top</x:v>
      </x:c>
      <x:c r="E1909" s="32" t="str"/>
      <x:c r="F1909" s="32" t="str">
        <x:v>Bell Top</x:v>
      </x:c>
      <x:c r="G1909" s="32" t="str">
        <x:v>Annette Gortz</x:v>
      </x:c>
      <x:c r="H1909" s="32" t="str">
        <x:v>Annette Gortz</x:v>
      </x:c>
      <x:c r="I1909" s="47" t="n">
        <x:v>243.6</x:v>
      </x:c>
      <x:c r="J1909" s="32" t="str">
        <x:v>USD</x:v>
      </x:c>
      <x:c r="K1909" s="32" t="str">
        <x:v>02/02, annette gortz, bounty, SALE, ss15, tops, visible, woman, womens</x:v>
      </x:c>
      <x:c r="L1909" s="32" t="str">
        <x:v>women's tops</x:v>
      </x:c>
      <x:c r="M1909" s="67"/>
      <x:c r="N1909" s="32" t="str"/>
      <x:c r="O1909" s="32" t="str">
        <x:v>https://cdn.shopify.com/s/files/1/0923/8036/products/2015-02-05_Ashley_Look_30_30124_2449.jpeg?v=1442348655</x:v>
      </x:c>
      <x:c r="P1909" s="32" t="str"/>
      <x:c r="Q1909" s="32" t="str">
        <x:v>Estimated</x:v>
      </x:c>
      <x:c r="R1909" s="32" t="str">
        <x:v>Apparel</x:v>
      </x:c>
      <x:c r="S1909" s="32" t="str">
        <x:v>Fashion top or camisole</x:v>
      </x:c>
      <x:c r="T1909" s="32" t="str">
        <x:v>Platform product type: women's tops</x:v>
      </x:c>
      <x:c r="U1909" s="32" t="str">
        <x:v>Low</x:v>
      </x:c>
      <x:c r="V1909" s="67" t="n">
        <x:v>500</x:v>
      </x:c>
      <x:c r="W1909" s="47" t="n">
        <x:v>3</x:v>
      </x:c>
      <x:c r="X1909" s="47" t="n">
        <x:v>6</x:v>
      </x:c>
      <x:c r="Y1909" s="47" t="n">
        <x:v>12</x:v>
      </x:c>
      <x:c r="Z1909" s="47" t="n">
        <x:v>0.55</x:v>
      </x:c>
      <x:c r="AA1909" s="47" t="n">
        <x:v>0.32</x:v>
      </x:c>
      <x:c r="AB1909" s="68" t="n">
        <x:v>10</x:v>
      </x:c>
      <x:c r="AC1909" s="47" t="n">
        <x:v>3.74</x:v>
      </x:c>
      <x:c r="AD1909" s="47" t="n">
        <x:v>7.56</x:v>
      </x:c>
      <x:c r="AE1909" s="47" t="n">
        <x:v>15.29</x:v>
      </x:c>
      <x:c r="AF1909" s="68" t="n">
        <x:v>2.9</x:v>
      </x:c>
      <x:c r="AG1909" s="47" t="n">
        <x:v>3.5</x:v>
      </x:c>
      <x:c r="AH1909" s="68" t="n">
        <x:v>5</x:v>
      </x:c>
      <x:c r="AI1909" s="47" t="n">
        <x:v>30.3</x:v>
      </x:c>
      <x:c r="AJ1909" s="47" t="n">
        <x:v>213.3</x:v>
      </x:c>
      <x:c r="AK1909" s="48" t="n">
        <x:v>0.8759999999999999</x:v>
      </x:c>
      <x:c r="AL1909" s="32" t="str">
        <x:v>Fabric, lining, trims, and low-volume production vary widely. Tariff and freight assumptions are illustrative and require current validation.</x:v>
      </x:c>
      <x:c r="AM1909" s="32" t="str">
        <x:v>This is a demonstration store. You can purchase products like this from Baby &amp; Company The Bell Top by Annette Gortz is a natural fit piece that emphasizes all the right curves. Exposed seaming, contrast ribbed side panels. Statement zip at center front neck. Color Mare. 92% Cotton, 8% Spandex, Trim 100% Cotton. Made in Germany. Ashley is wearing a Small.</x:v>
      </x:c>
      <x:c r="AN1909" s="32" t="str">
        <x:v>https://github.com/shopifypartners/shopify-product-csvs-and-images/blob/master/csv-files/fashion.csv</x:v>
      </x:c>
      <x:c r="AO1909" s="32" t="str">
        <x:v>2026-08-05-v2</x:v>
      </x:c>
    </x:row>
    <x:row r="1910">
      <x:c r="A1910" s="32" t="n">
        <x:v>1909</x:v>
      </x:c>
      <x:c r="B1910" s="32" t="str">
        <x:v>Shopify</x:v>
      </x:c>
      <x:c r="C1910" s="32" t="str">
        <x:v>Shopify Partners sample: fashion.csv</x:v>
      </x:c>
      <x:c r="D1910" s="32" t="str">
        <x:v>fashion.csv:bell-top-1</x:v>
      </x:c>
      <x:c r="E1910" s="32" t="str"/>
      <x:c r="F1910" s="32" t="str">
        <x:v>Bell Top</x:v>
      </x:c>
      <x:c r="G1910" s="32" t="str">
        <x:v>Annette Gortz</x:v>
      </x:c>
      <x:c r="H1910" s="32" t="str">
        <x:v>Annette Gortz</x:v>
      </x:c>
      <x:c r="I1910" s="47" t="n">
        <x:v>243.6</x:v>
      </x:c>
      <x:c r="J1910" s="32" t="str">
        <x:v>USD</x:v>
      </x:c>
      <x:c r="K1910" s="32" t="str">
        <x:v>02/02, annette gortz, bounty, SALE, ss15, tops, visible, woman, womens</x:v>
      </x:c>
      <x:c r="L1910" s="32" t="str">
        <x:v>women's tops</x:v>
      </x:c>
      <x:c r="M1910" s="67"/>
      <x:c r="N1910" s="32" t="str"/>
      <x:c r="O1910" s="32" t="str">
        <x:v>https://cdn.shopify.com/s/files/1/0923/8036/products/2015-02-05_Ashley_Look_30_30124_2454.jpeg?v=1442348635</x:v>
      </x:c>
      <x:c r="P1910" s="32" t="str"/>
      <x:c r="Q1910" s="32" t="str">
        <x:v>Estimated</x:v>
      </x:c>
      <x:c r="R1910" s="32" t="str">
        <x:v>Apparel</x:v>
      </x:c>
      <x:c r="S1910" s="32" t="str">
        <x:v>Fashion top or camisole</x:v>
      </x:c>
      <x:c r="T1910" s="32" t="str">
        <x:v>Platform product type: women's tops</x:v>
      </x:c>
      <x:c r="U1910" s="32" t="str">
        <x:v>Low</x:v>
      </x:c>
      <x:c r="V1910" s="67" t="n">
        <x:v>500</x:v>
      </x:c>
      <x:c r="W1910" s="47" t="n">
        <x:v>3</x:v>
      </x:c>
      <x:c r="X1910" s="47" t="n">
        <x:v>6</x:v>
      </x:c>
      <x:c r="Y1910" s="47" t="n">
        <x:v>12</x:v>
      </x:c>
      <x:c r="Z1910" s="47" t="n">
        <x:v>0.55</x:v>
      </x:c>
      <x:c r="AA1910" s="47" t="n">
        <x:v>0.32</x:v>
      </x:c>
      <x:c r="AB1910" s="68" t="n">
        <x:v>10</x:v>
      </x:c>
      <x:c r="AC1910" s="47" t="n">
        <x:v>3.74</x:v>
      </x:c>
      <x:c r="AD1910" s="47" t="n">
        <x:v>7.56</x:v>
      </x:c>
      <x:c r="AE1910" s="47" t="n">
        <x:v>15.29</x:v>
      </x:c>
      <x:c r="AF1910" s="68" t="n">
        <x:v>2.9</x:v>
      </x:c>
      <x:c r="AG1910" s="47" t="n">
        <x:v>3.5</x:v>
      </x:c>
      <x:c r="AH1910" s="68" t="n">
        <x:v>5</x:v>
      </x:c>
      <x:c r="AI1910" s="47" t="n">
        <x:v>30.3</x:v>
      </x:c>
      <x:c r="AJ1910" s="47" t="n">
        <x:v>213.3</x:v>
      </x:c>
      <x:c r="AK1910" s="48" t="n">
        <x:v>0.8759999999999999</x:v>
      </x:c>
      <x:c r="AL1910" s="32" t="str">
        <x:v>Fabric, lining, trims, and low-volume production vary widely. Tariff and freight assumptions are illustrative and require current validation.</x:v>
      </x:c>
      <x:c r="AM1910" s="32" t="str">
        <x:v>This is a demonstration store. You can purchase products like this from Baby &amp; Company The Bell Top from Annette Gortz is a natural fit piece that emphasizes all the right curves. Exposed seaming, contrast ribbed side panels. Statement zip at center front neck. Color Smoke. 92% Cotton, 8% Spandex, Trim 100% Cotton. Made in Germany. Ashley is wearing a Small.</x:v>
      </x:c>
      <x:c r="AN1910" s="32" t="str">
        <x:v>https://github.com/shopifypartners/shopify-product-csvs-and-images/blob/master/csv-files/fashion.csv</x:v>
      </x:c>
      <x:c r="AO1910" s="32" t="str">
        <x:v>2026-08-05-v2</x:v>
      </x:c>
    </x:row>
    <x:row r="1911">
      <x:c r="A1911" s="32" t="n">
        <x:v>1910</x:v>
      </x:c>
      <x:c r="B1911" s="32" t="str">
        <x:v>Shopify</x:v>
      </x:c>
      <x:c r="C1911" s="32" t="str">
        <x:v>Shopify Partners sample: fashion.csv</x:v>
      </x:c>
      <x:c r="D1911" s="32" t="str">
        <x:v>fashion.csv:berry-top</x:v>
      </x:c>
      <x:c r="E1911" s="32" t="str"/>
      <x:c r="F1911" s="32" t="str">
        <x:v>Berry Top</x:v>
      </x:c>
      <x:c r="G1911" s="32" t="str">
        <x:v>Annette Gortz</x:v>
      </x:c>
      <x:c r="H1911" s="32" t="str">
        <x:v>Annette Gortz</x:v>
      </x:c>
      <x:c r="I1911" s="47" t="n">
        <x:v>278.6</x:v>
      </x:c>
      <x:c r="J1911" s="32" t="str">
        <x:v>USD</x:v>
      </x:c>
      <x:c r="K1911" s="32" t="str">
        <x:v>02/02, annette gortz, bounty, lana 2/8, SALE, spring4, ss15, tops, visible, WEEK06, woman, womens</x:v>
      </x:c>
      <x:c r="L1911" s="32" t="str">
        <x:v>women's tops</x:v>
      </x:c>
      <x:c r="M1911" s="67"/>
      <x:c r="N1911" s="32" t="str"/>
      <x:c r="O1911" s="32" t="str">
        <x:v>https://cdn.shopify.com/s/files/1/0923/8036/products/2015-02-08_Lana_Look_14_30132_2861.jpeg?v=1442348673</x:v>
      </x:c>
      <x:c r="P1911" s="32" t="str"/>
      <x:c r="Q1911" s="32" t="str">
        <x:v>Estimated</x:v>
      </x:c>
      <x:c r="R1911" s="32" t="str">
        <x:v>Apparel</x:v>
      </x:c>
      <x:c r="S1911" s="32" t="str">
        <x:v>Fashion top or camisole</x:v>
      </x:c>
      <x:c r="T1911" s="32" t="str">
        <x:v>Platform product type: women's tops</x:v>
      </x:c>
      <x:c r="U1911" s="32" t="str">
        <x:v>Low</x:v>
      </x:c>
      <x:c r="V1911" s="67" t="n">
        <x:v>500</x:v>
      </x:c>
      <x:c r="W1911" s="47" t="n">
        <x:v>3</x:v>
      </x:c>
      <x:c r="X1911" s="47" t="n">
        <x:v>6</x:v>
      </x:c>
      <x:c r="Y1911" s="47" t="n">
        <x:v>12</x:v>
      </x:c>
      <x:c r="Z1911" s="47" t="n">
        <x:v>0.55</x:v>
      </x:c>
      <x:c r="AA1911" s="47" t="n">
        <x:v>0.32</x:v>
      </x:c>
      <x:c r="AB1911" s="68" t="n">
        <x:v>10</x:v>
      </x:c>
      <x:c r="AC1911" s="47" t="n">
        <x:v>3.74</x:v>
      </x:c>
      <x:c r="AD1911" s="47" t="n">
        <x:v>7.56</x:v>
      </x:c>
      <x:c r="AE1911" s="47" t="n">
        <x:v>15.29</x:v>
      </x:c>
      <x:c r="AF1911" s="68" t="n">
        <x:v>2.9</x:v>
      </x:c>
      <x:c r="AG1911" s="47" t="n">
        <x:v>3.5</x:v>
      </x:c>
      <x:c r="AH1911" s="68" t="n">
        <x:v>5</x:v>
      </x:c>
      <x:c r="AI1911" s="47" t="n">
        <x:v>33.07</x:v>
      </x:c>
      <x:c r="AJ1911" s="47" t="n">
        <x:v>245.53</x:v>
      </x:c>
      <x:c r="AK1911" s="48" t="n">
        <x:v>0.8809999999999999</x:v>
      </x:c>
      <x:c r="AL1911" s="32" t="str">
        <x:v>Fabric, lining, trims, and low-volume production vary widely. Tariff and freight assumptions are illustrative and require current validation.</x:v>
      </x:c>
      <x:c r="AM1911" s="32" t="str">
        <x:v>This is a demonstration store. You can purchase products like this from Baby &amp; Company The Berry by Annette Gortz is part tunic, part knit top. 3/4 inch sleeves. Boat neckline. Side double zip at left front. Color Off-White. 92% Cotton, 8% Spandex, Trim 100% Cotton. Made in Germany. Lana is wearing a Small. Lana is 5'7, hips 36.5", waist 25", bust 34.5".</x:v>
      </x:c>
      <x:c r="AN1911" s="32" t="str">
        <x:v>https://github.com/shopifypartners/shopify-product-csvs-and-images/blob/master/csv-files/fashion.csv</x:v>
      </x:c>
      <x:c r="AO1911" s="32" t="str">
        <x:v>2026-08-05-v2</x:v>
      </x:c>
    </x:row>
    <x:row r="1912">
      <x:c r="A1912" s="32" t="n">
        <x:v>1911</x:v>
      </x:c>
      <x:c r="B1912" s="32" t="str">
        <x:v>Shopify</x:v>
      </x:c>
      <x:c r="C1912" s="32" t="str">
        <x:v>Shopify Partners sample: fashion.csv</x:v>
      </x:c>
      <x:c r="D1912" s="32" t="str">
        <x:v>fashion.csv:berry-top-1</x:v>
      </x:c>
      <x:c r="E1912" s="32" t="str"/>
      <x:c r="F1912" s="32" t="str">
        <x:v>Berry Top</x:v>
      </x:c>
      <x:c r="G1912" s="32" t="str">
        <x:v>Annette Gortz</x:v>
      </x:c>
      <x:c r="H1912" s="32" t="str">
        <x:v>Annette Gortz</x:v>
      </x:c>
      <x:c r="I1912" s="47" t="n">
        <x:v>278.6</x:v>
      </x:c>
      <x:c r="J1912" s="32" t="str">
        <x:v>USD</x:v>
      </x:c>
      <x:c r="K1912" s="32" t="str">
        <x:v>02/02, annette gortz, bounty, SALE, ss15, tops, visible, woman, womens</x:v>
      </x:c>
      <x:c r="L1912" s="32" t="str">
        <x:v>women's tops</x:v>
      </x:c>
      <x:c r="M1912" s="67"/>
      <x:c r="N1912" s="32" t="str"/>
      <x:c r="O1912" s="32" t="str">
        <x:v>https://cdn.shopify.com/s/files/1/0923/8036/products/2015-02-05_Ashley_Look_35_30139_2496.jpeg?v=1437069398</x:v>
      </x:c>
      <x:c r="P1912" s="32" t="str"/>
      <x:c r="Q1912" s="32" t="str">
        <x:v>Estimated</x:v>
      </x:c>
      <x:c r="R1912" s="32" t="str">
        <x:v>Apparel</x:v>
      </x:c>
      <x:c r="S1912" s="32" t="str">
        <x:v>Fashion top or camisole</x:v>
      </x:c>
      <x:c r="T1912" s="32" t="str">
        <x:v>Platform product type: women's tops</x:v>
      </x:c>
      <x:c r="U1912" s="32" t="str">
        <x:v>Low</x:v>
      </x:c>
      <x:c r="V1912" s="67" t="n">
        <x:v>500</x:v>
      </x:c>
      <x:c r="W1912" s="47" t="n">
        <x:v>3</x:v>
      </x:c>
      <x:c r="X1912" s="47" t="n">
        <x:v>6</x:v>
      </x:c>
      <x:c r="Y1912" s="47" t="n">
        <x:v>12</x:v>
      </x:c>
      <x:c r="Z1912" s="47" t="n">
        <x:v>0.55</x:v>
      </x:c>
      <x:c r="AA1912" s="47" t="n">
        <x:v>0.32</x:v>
      </x:c>
      <x:c r="AB1912" s="68" t="n">
        <x:v>10</x:v>
      </x:c>
      <x:c r="AC1912" s="47" t="n">
        <x:v>3.74</x:v>
      </x:c>
      <x:c r="AD1912" s="47" t="n">
        <x:v>7.56</x:v>
      </x:c>
      <x:c r="AE1912" s="47" t="n">
        <x:v>15.29</x:v>
      </x:c>
      <x:c r="AF1912" s="68" t="n">
        <x:v>2.9</x:v>
      </x:c>
      <x:c r="AG1912" s="47" t="n">
        <x:v>3.5</x:v>
      </x:c>
      <x:c r="AH1912" s="68" t="n">
        <x:v>5</x:v>
      </x:c>
      <x:c r="AI1912" s="47" t="n">
        <x:v>33.07</x:v>
      </x:c>
      <x:c r="AJ1912" s="47" t="n">
        <x:v>245.53</x:v>
      </x:c>
      <x:c r="AK1912" s="48" t="n">
        <x:v>0.8809999999999999</x:v>
      </x:c>
      <x:c r="AL1912" s="32" t="str">
        <x:v>Fabric, lining, trims, and low-volume production vary widely. Tariff and freight assumptions are illustrative and require current validation.</x:v>
      </x:c>
      <x:c r="AM1912" s="32" t="str">
        <x:v>This is a demonstration store. You can purchase products like this from Baby &amp; Company The Berry by Annette Gortz is part tunic, part knit top. 3/4 inch sleeves. Boat neckline. Side double zip at left front. Color Smoke. 92% Cotton, 8% Spandex, Trim 100% Cotton. Made in Germany. Ashley is wearing a Small.</x:v>
      </x:c>
      <x:c r="AN1912" s="32" t="str">
        <x:v>https://github.com/shopifypartners/shopify-product-csvs-and-images/blob/master/csv-files/fashion.csv</x:v>
      </x:c>
      <x:c r="AO1912" s="32" t="str">
        <x:v>2026-08-05-v2</x:v>
      </x:c>
    </x:row>
    <x:row r="1913">
      <x:c r="A1913" s="32" t="n">
        <x:v>1912</x:v>
      </x:c>
      <x:c r="B1913" s="32" t="str">
        <x:v>Shopify</x:v>
      </x:c>
      <x:c r="C1913" s="32" t="str">
        <x:v>Shopify Partners sample: fashion.csv</x:v>
      </x:c>
      <x:c r="D1913" s="32" t="str">
        <x:v>fashion.csv:beth-top</x:v>
      </x:c>
      <x:c r="E1913" s="32" t="str"/>
      <x:c r="F1913" s="32" t="str">
        <x:v>Beth Top</x:v>
      </x:c>
      <x:c r="G1913" s="32" t="str">
        <x:v>Annette Gortz</x:v>
      </x:c>
      <x:c r="H1913" s="32" t="str">
        <x:v>Annette Gortz</x:v>
      </x:c>
      <x:c r="I1913" s="47" t="n">
        <x:v>278.6</x:v>
      </x:c>
      <x:c r="J1913" s="32" t="str">
        <x:v>USD</x:v>
      </x:c>
      <x:c r="K1913" s="32" t="str">
        <x:v>02/02, annette gortz, bounty, SALE, ss15, tops, visible, woman, womens</x:v>
      </x:c>
      <x:c r="L1913" s="32" t="str">
        <x:v>women's tops</x:v>
      </x:c>
      <x:c r="M1913" s="67"/>
      <x:c r="N1913" s="32" t="str"/>
      <x:c r="O1913" s="32" t="str">
        <x:v>https://cdn.shopify.com/s/files/1/0923/8036/products/2015-02-08_Lana_Look_27_30140_3216.jpeg?v=1442348685</x:v>
      </x:c>
      <x:c r="P1913" s="32" t="str"/>
      <x:c r="Q1913" s="32" t="str">
        <x:v>Estimated</x:v>
      </x:c>
      <x:c r="R1913" s="32" t="str">
        <x:v>Apparel</x:v>
      </x:c>
      <x:c r="S1913" s="32" t="str">
        <x:v>Fashion top or camisole</x:v>
      </x:c>
      <x:c r="T1913" s="32" t="str">
        <x:v>Platform product type: women's tops</x:v>
      </x:c>
      <x:c r="U1913" s="32" t="str">
        <x:v>Low</x:v>
      </x:c>
      <x:c r="V1913" s="67" t="n">
        <x:v>500</x:v>
      </x:c>
      <x:c r="W1913" s="47" t="n">
        <x:v>3</x:v>
      </x:c>
      <x:c r="X1913" s="47" t="n">
        <x:v>6</x:v>
      </x:c>
      <x:c r="Y1913" s="47" t="n">
        <x:v>12</x:v>
      </x:c>
      <x:c r="Z1913" s="47" t="n">
        <x:v>0.55</x:v>
      </x:c>
      <x:c r="AA1913" s="47" t="n">
        <x:v>0.32</x:v>
      </x:c>
      <x:c r="AB1913" s="68" t="n">
        <x:v>10</x:v>
      </x:c>
      <x:c r="AC1913" s="47" t="n">
        <x:v>3.74</x:v>
      </x:c>
      <x:c r="AD1913" s="47" t="n">
        <x:v>7.56</x:v>
      </x:c>
      <x:c r="AE1913" s="47" t="n">
        <x:v>15.29</x:v>
      </x:c>
      <x:c r="AF1913" s="68" t="n">
        <x:v>2.9</x:v>
      </x:c>
      <x:c r="AG1913" s="47" t="n">
        <x:v>3.5</x:v>
      </x:c>
      <x:c r="AH1913" s="68" t="n">
        <x:v>5</x:v>
      </x:c>
      <x:c r="AI1913" s="47" t="n">
        <x:v>33.07</x:v>
      </x:c>
      <x:c r="AJ1913" s="47" t="n">
        <x:v>245.53</x:v>
      </x:c>
      <x:c r="AK1913" s="48" t="n">
        <x:v>0.8809999999999999</x:v>
      </x:c>
      <x:c r="AL1913" s="32" t="str">
        <x:v>Fabric, lining, trims, and low-volume production vary widely. Tariff and freight assumptions are illustrative and require current validation.</x:v>
      </x:c>
      <x:c r="AM1913" s="32" t="str">
        <x:v>This is a demonstration store. You can purchase products like this from Baby &amp; Company Chanel your inner chic with this prep top from Annette Gortz, the Beth. Intentionally worn, this layered piece is our adult uniform. Contrasting fabric at collar, cuffs, and hem. Color Smoke. 92% Cotton, 8% Spandex. Made in Germany. Lana is wearing a Small. Lana is 5'7, hips 36.5", waist 25", bust 34.5".</x:v>
      </x:c>
      <x:c r="AN1913" s="32" t="str">
        <x:v>https://github.com/shopifypartners/shopify-product-csvs-and-images/blob/master/csv-files/fashion.csv</x:v>
      </x:c>
      <x:c r="AO1913" s="32" t="str">
        <x:v>2026-08-05-v2</x:v>
      </x:c>
    </x:row>
    <x:row r="1914">
      <x:c r="A1914" s="32" t="n">
        <x:v>1913</x:v>
      </x:c>
      <x:c r="B1914" s="32" t="str">
        <x:v>Shopify</x:v>
      </x:c>
      <x:c r="C1914" s="32" t="str">
        <x:v>Shopify Partners sample: fashion.csv</x:v>
      </x:c>
      <x:c r="D1914" s="32" t="str">
        <x:v>fashion.csv:tai-trouser</x:v>
      </x:c>
      <x:c r="E1914" s="32" t="str"/>
      <x:c r="F1914" s="32" t="str">
        <x:v>Tai Trouser</x:v>
      </x:c>
      <x:c r="G1914" s="32" t="str">
        <x:v>Annette Gortz</x:v>
      </x:c>
      <x:c r="H1914" s="32" t="str">
        <x:v>Annette Gortz</x:v>
      </x:c>
      <x:c r="I1914" s="47" t="n">
        <x:v>376.6</x:v>
      </x:c>
      <x:c r="J1914" s="32" t="str">
        <x:v>USD</x:v>
      </x:c>
      <x:c r="K1914" s="32" t="str">
        <x:v>02/02, annette gortz, Ashley 2/5, black, blue, bottoms, bounty, cooloff, mare color needs shoot, pants, SALE, Shot 5/14, spring8, ss15, trousers, WEEK06, woman, womens</x:v>
      </x:c>
      <x:c r="L1914" s="32" t="str">
        <x:v>women's pants</x:v>
      </x:c>
      <x:c r="M1914" s="67"/>
      <x:c r="N1914" s="32" t="str"/>
      <x:c r="O1914" s="32" t="str">
        <x:v>https://cdn.shopify.com/s/files/1/0923/8036/products/2015-05-14_Ashley_Look11_40846_22021.jpeg?v=1437069382</x:v>
      </x:c>
      <x:c r="P1914" s="32" t="str"/>
      <x:c r="Q1914" s="32" t="str">
        <x:v>Estimated</x:v>
      </x:c>
      <x:c r="R1914" s="32" t="str">
        <x:v>Apparel</x:v>
      </x:c>
      <x:c r="S1914" s="32" t="str">
        <x:v>Pants or trousers</x:v>
      </x:c>
      <x:c r="T1914" s="32" t="str">
        <x:v>Platform product type: women's pants</x:v>
      </x:c>
      <x:c r="U1914" s="32" t="str">
        <x:v>Medium</x:v>
      </x:c>
      <x:c r="V1914" s="67" t="n">
        <x:v>500</x:v>
      </x:c>
      <x:c r="W1914" s="47" t="n">
        <x:v>5</x:v>
      </x:c>
      <x:c r="X1914" s="47" t="n">
        <x:v>9</x:v>
      </x:c>
      <x:c r="Y1914" s="47" t="n">
        <x:v>18</x:v>
      </x:c>
      <x:c r="Z1914" s="47" t="n">
        <x:v>0.7</x:v>
      </x:c>
      <x:c r="AA1914" s="47" t="n">
        <x:v>0.65</x:v>
      </x:c>
      <x:c r="AB1914" s="68" t="n">
        <x:v>10</x:v>
      </x:c>
      <x:c r="AC1914" s="47" t="n">
        <x:v>6.21</x:v>
      </x:c>
      <x:c r="AD1914" s="47" t="n">
        <x:v>11.38</x:v>
      </x:c>
      <x:c r="AE1914" s="47" t="n">
        <x:v>22.88</x:v>
      </x:c>
      <x:c r="AF1914" s="68" t="n">
        <x:v>2.9</x:v>
      </x:c>
      <x:c r="AG1914" s="47" t="n">
        <x:v>3.5</x:v>
      </x:c>
      <x:c r="AH1914" s="68" t="n">
        <x:v>5</x:v>
      </x:c>
      <x:c r="AI1914" s="47" t="n">
        <x:v>44.64</x:v>
      </x:c>
      <x:c r="AJ1914" s="47" t="n">
        <x:v>331.96</x:v>
      </x:c>
      <x:c r="AK1914" s="48" t="n">
        <x:v>0.8809999999999999</x:v>
      </x:c>
      <x:c r="AL1914" s="32" t="str">
        <x:v>Fabric, construction, wash, and hardware affect cost. Tariff and freight assumptions are illustrative and require current validation.</x:v>
      </x:c>
      <x:c r="AM1914" s="32" t="str">
        <x:v>With the structure of linen and the stretch of spandex, this is your springtime trouser. Slim fitting though the leg with statement seaming. Single button closure with front zip fly. Annette Gortz. Color Black. 70% Linen, 27% Viscose, 3% Spandex. Made in Germany. Ashley is wearing a German 34.</x:v>
      </x:c>
      <x:c r="AN1914" s="32" t="str">
        <x:v>https://github.com/shopifypartners/shopify-product-csvs-and-images/blob/master/csv-files/fashion.csv</x:v>
      </x:c>
      <x:c r="AO1914" s="32" t="str">
        <x:v>2026-08-05-v2</x:v>
      </x:c>
    </x:row>
    <x:row r="1915">
      <x:c r="A1915" s="32" t="n">
        <x:v>1914</x:v>
      </x:c>
      <x:c r="B1915" s="32" t="str">
        <x:v>Shopify</x:v>
      </x:c>
      <x:c r="C1915" s="32" t="str">
        <x:v>Shopify Partners sample: fashion.csv</x:v>
      </x:c>
      <x:c r="D1915" s="32" t="str">
        <x:v>fashion.csv:taib-dress</x:v>
      </x:c>
      <x:c r="E1915" s="32" t="str"/>
      <x:c r="F1915" s="32" t="str">
        <x:v>Taib Dress</x:v>
      </x:c>
      <x:c r="G1915" s="32" t="str">
        <x:v>Annette Gortz</x:v>
      </x:c>
      <x:c r="H1915" s="32" t="str">
        <x:v>Annette Gortz</x:v>
      </x:c>
      <x:c r="I1915" s="47" t="n">
        <x:v>551.6</x:v>
      </x:c>
      <x:c r="J1915" s="32" t="str">
        <x:v>USD</x:v>
      </x:c>
      <x:c r="K1915" s="32" t="str">
        <x:v>02/02, annette gortz, bounty, dresses, SALE, spring2, spring7, ss15, visible, woman, womens</x:v>
      </x:c>
      <x:c r="L1915" s="32" t="str">
        <x:v>women's dresses</x:v>
      </x:c>
      <x:c r="M1915" s="67"/>
      <x:c r="N1915" s="32" t="str"/>
      <x:c r="O1915" s="32" t="str">
        <x:v>https://cdn.shopify.com/s/files/1/0923/8036/products/2015-02-08_Lana_Look_16_30149_2929.jpeg?v=1437069376</x:v>
      </x:c>
      <x:c r="P1915" s="32" t="str"/>
      <x:c r="Q1915" s="32" t="str">
        <x:v>Estimated</x:v>
      </x:c>
      <x:c r="R1915" s="32" t="str">
        <x:v>Apparel</x:v>
      </x:c>
      <x:c r="S1915" s="32" t="str">
        <x:v>Casual dress</x:v>
      </x:c>
      <x:c r="T1915" s="32" t="str">
        <x:v>Platform product type: women's dresses</x:v>
      </x:c>
      <x:c r="U1915" s="32" t="str">
        <x:v>Low</x:v>
      </x:c>
      <x:c r="V1915" s="67" t="n">
        <x:v>500</x:v>
      </x:c>
      <x:c r="W1915" s="47" t="n">
        <x:v>4.85</x:v>
      </x:c>
      <x:c r="X1915" s="47" t="n">
        <x:v>9.69</x:v>
      </x:c>
      <x:c r="Y1915" s="47" t="n">
        <x:v>21.32</x:v>
      </x:c>
      <x:c r="Z1915" s="47" t="n">
        <x:v>0.75</x:v>
      </x:c>
      <x:c r="AA1915" s="47" t="n">
        <x:v>0.55</x:v>
      </x:c>
      <x:c r="AB1915" s="68" t="n">
        <x:v>10</x:v>
      </x:c>
      <x:c r="AC1915" s="47" t="n">
        <x:v>5.99</x:v>
      </x:c>
      <x:c r="AD1915" s="47" t="n">
        <x:v>12.09</x:v>
      </x:c>
      <x:c r="AE1915" s="47" t="n">
        <x:v>26.43</x:v>
      </x:c>
      <x:c r="AF1915" s="68" t="n">
        <x:v>2.9</x:v>
      </x:c>
      <x:c r="AG1915" s="47" t="n">
        <x:v>3.5</x:v>
      </x:c>
      <x:c r="AH1915" s="68" t="n">
        <x:v>5</x:v>
      </x:c>
      <x:c r="AI1915" s="47" t="n">
        <x:v>59.17</x:v>
      </x:c>
      <x:c r="AJ1915" s="47" t="n">
        <x:v>492.43</x:v>
      </x:c>
      <x:c r="AK1915" s="48" t="n">
        <x:v>0.893</x:v>
      </x:c>
      <x:c r="AL1915" s="32" t="str">
        <x:v>Fabric, lining, embellishment, and complexity vary widely. Tariff and freight assumptions are illustrative and require current validation.</x:v>
      </x:c>
      <x:c r="AM1915" s="32" t="str">
        <x:v>This is a demonstration store. You can purchase products like this from Baby &amp; Company The Taib Dress is this season's little black dress. Perfected in fit, this shift dress reaches a flattering length at mid calf paired with a scoop neckline. Double invisible zip closure at center back. Annette Gortz. Color Black. 70% Linen, 27% Viscose, 3% Spandex. Made in The EU. ﻿Lana is wearing a German 34. Lana is 5'7, hips 36.5", waist 25", bust 34.5". Shop our collection of Annette Görtz.</x:v>
      </x:c>
      <x:c r="AN1915" s="32" t="str">
        <x:v>https://github.com/shopifypartners/shopify-product-csvs-and-images/blob/master/csv-files/fashion.csv</x:v>
      </x:c>
      <x:c r="AO1915" s="32" t="str">
        <x:v>2026-08-05-v2</x:v>
      </x:c>
    </x:row>
    <x:row r="1916">
      <x:c r="A1916" s="32" t="n">
        <x:v>1915</x:v>
      </x:c>
      <x:c r="B1916" s="32" t="str">
        <x:v>Shopify</x:v>
      </x:c>
      <x:c r="C1916" s="32" t="str">
        <x:v>Shopify Partners sample: fashion.csv</x:v>
      </x:c>
      <x:c r="D1916" s="32" t="str">
        <x:v>fashion.csv:low-top-sneaker</x:v>
      </x:c>
      <x:c r="E1916" s="32" t="str"/>
      <x:c r="F1916" s="32" t="str">
        <x:v>Low Top Sneaker</x:v>
      </x:c>
      <x:c r="G1916" s="32" t="str">
        <x:v>Philippe Model</x:v>
      </x:c>
      <x:c r="H1916" s="32" t="str">
        <x:v>Philippe Model</x:v>
      </x:c>
      <x:c r="I1916" s="47" t="n">
        <x:v>328</x:v>
      </x:c>
      <x:c r="J1916" s="32" t="str">
        <x:v>USD</x:v>
      </x:c>
      <x:c r="K1916" s="32" t="str">
        <x:v>AW15, man, newman, philippe model, shoemoon, shoes, signature, stripesmen, visible, WEEK05</x:v>
      </x:c>
      <x:c r="L1916" s="32" t="str">
        <x:v>men's shoes</x:v>
      </x:c>
      <x:c r="M1916" s="67"/>
      <x:c r="N1916" s="32" t="str"/>
      <x:c r="O1916" s="32" t="str">
        <x:v>https://cdn.shopify.com/s/files/1/0923/8036/products/2015-05-13_Reshoot_Look9_30155_21801.jpeg?v=1437069370</x:v>
      </x:c>
      <x:c r="P1916" s="32" t="str"/>
      <x:c r="Q1916" s="32" t="str">
        <x:v>Estimated</x:v>
      </x:c>
      <x:c r="R1916" s="32" t="str">
        <x:v>Footwear</x:v>
      </x:c>
      <x:c r="S1916" s="32" t="str">
        <x:v>Casual shoe or sneaker</x:v>
      </x:c>
      <x:c r="T1916" s="32" t="str">
        <x:v>Platform product type: men's shoes</x:v>
      </x:c>
      <x:c r="U1916" s="32" t="str">
        <x:v>Low</x:v>
      </x:c>
      <x:c r="V1916" s="67" t="n">
        <x:v>500</x:v>
      </x:c>
      <x:c r="W1916" s="47" t="n">
        <x:v>12.91</x:v>
      </x:c>
      <x:c r="X1916" s="47" t="n">
        <x:v>23.24</x:v>
      </x:c>
      <x:c r="Y1916" s="47" t="n">
        <x:v>45.19</x:v>
      </x:c>
      <x:c r="Z1916" s="47" t="n">
        <x:v>1.3</x:v>
      </x:c>
      <x:c r="AA1916" s="47" t="n">
        <x:v>2.5</x:v>
      </x:c>
      <x:c r="AB1916" s="68" t="n">
        <x:v>12</x:v>
      </x:c>
      <x:c r="AC1916" s="47" t="n">
        <x:v>16.59</x:v>
      </x:c>
      <x:c r="AD1916" s="47" t="n">
        <x:v>30.29</x:v>
      </x:c>
      <x:c r="AE1916" s="47" t="n">
        <x:v>59.02</x:v>
      </x:c>
      <x:c r="AF1916" s="68" t="n">
        <x:v>2.9</x:v>
      </x:c>
      <x:c r="AG1916" s="47" t="n">
        <x:v>3.5</x:v>
      </x:c>
      <x:c r="AH1916" s="68" t="n">
        <x:v>5</x:v>
      </x:c>
      <x:c r="AI1916" s="47" t="n">
        <x:v>59.7</x:v>
      </x:c>
      <x:c r="AJ1916" s="47" t="n">
        <x:v>268.3</x:v>
      </x:c>
      <x:c r="AK1916" s="48" t="n">
        <x:v>0.818</x:v>
      </x:c>
      <x:c r="AL1916" s="32" t="str">
        <x:v>Leather grade, sole tooling, and construction affect cost. Modifiers: handmade labor. Tariff and freight assumptions are illustrative and require current validation.</x:v>
      </x:c>
      <x:c r="AM1916" s="32" t="str">
        <x:v>This is a demonstration store. You can purchase products like this from Baby &amp; Company Looking for some casual sneaks for any day, any occasion wear? Philippe Model is your choice designer. Each shoe is handmade with washed leathers, the soles manually assembled, and leathers brushed, making every pair distinctive and imprinted with the craft of each shoemaker. Pair your evening wear with a Model sneaker for some spunk. Color White. Upper 100% Calf Leather, Sole 100% Rubber, Lining 100% Cotton. </x:v>
      </x:c>
      <x:c r="AN1916" s="32" t="str">
        <x:v>https://github.com/shopifypartners/shopify-product-csvs-and-images/blob/master/csv-files/fashion.csv</x:v>
      </x:c>
      <x:c r="AO1916" s="32" t="str">
        <x:v>2026-08-05-v2</x:v>
      </x:c>
    </x:row>
    <x:row r="1917">
      <x:c r="A1917" s="32" t="n">
        <x:v>1916</x:v>
      </x:c>
      <x:c r="B1917" s="32" t="str">
        <x:v>Shopify</x:v>
      </x:c>
      <x:c r="C1917" s="32" t="str">
        <x:v>Shopify Partners sample: fashion.csv</x:v>
      </x:c>
      <x:c r="D1917" s="32" t="str">
        <x:v>fashion.csv:high-top-sneaker</x:v>
      </x:c>
      <x:c r="E1917" s="32" t="str"/>
      <x:c r="F1917" s="32" t="str">
        <x:v>High Top Sneaker</x:v>
      </x:c>
      <x:c r="G1917" s="32" t="str">
        <x:v>Philippe Model</x:v>
      </x:c>
      <x:c r="H1917" s="32" t="str">
        <x:v>Philippe Model</x:v>
      </x:c>
      <x:c r="I1917" s="47" t="n">
        <x:v>348</x:v>
      </x:c>
      <x:c r="J1917" s="32" t="str">
        <x:v>USD</x:v>
      </x:c>
      <x:c r="K1917" s="32" t="str">
        <x:v>AW15, man, philippe model, shoemoon, shoes, signature, stripesmen, visible, WEEK05</x:v>
      </x:c>
      <x:c r="L1917" s="32" t="str">
        <x:v>men's shoes</x:v>
      </x:c>
      <x:c r="M1917" s="67"/>
      <x:c r="N1917" s="32" t="str"/>
      <x:c r="O1917" s="32" t="str">
        <x:v>https://cdn.shopify.com/s/files/1/0923/8036/products/2015-05-13_Reshoot_Look10_30159_21803.jpeg?v=1437069365</x:v>
      </x:c>
      <x:c r="P1917" s="32" t="str"/>
      <x:c r="Q1917" s="32" t="str">
        <x:v>Estimated</x:v>
      </x:c>
      <x:c r="R1917" s="32" t="str">
        <x:v>Footwear</x:v>
      </x:c>
      <x:c r="S1917" s="32" t="str">
        <x:v>Casual shoe or sneaker</x:v>
      </x:c>
      <x:c r="T1917" s="32" t="str">
        <x:v>Platform product type: men's shoes</x:v>
      </x:c>
      <x:c r="U1917" s="32" t="str">
        <x:v>Low</x:v>
      </x:c>
      <x:c r="V1917" s="67" t="n">
        <x:v>500</x:v>
      </x:c>
      <x:c r="W1917" s="47" t="n">
        <x:v>12.91</x:v>
      </x:c>
      <x:c r="X1917" s="47" t="n">
        <x:v>23.24</x:v>
      </x:c>
      <x:c r="Y1917" s="47" t="n">
        <x:v>45.19</x:v>
      </x:c>
      <x:c r="Z1917" s="47" t="n">
        <x:v>1.3</x:v>
      </x:c>
      <x:c r="AA1917" s="47" t="n">
        <x:v>2.5</x:v>
      </x:c>
      <x:c r="AB1917" s="68" t="n">
        <x:v>12</x:v>
      </x:c>
      <x:c r="AC1917" s="47" t="n">
        <x:v>16.59</x:v>
      </x:c>
      <x:c r="AD1917" s="47" t="n">
        <x:v>30.29</x:v>
      </x:c>
      <x:c r="AE1917" s="47" t="n">
        <x:v>59.02</x:v>
      </x:c>
      <x:c r="AF1917" s="68" t="n">
        <x:v>2.9</x:v>
      </x:c>
      <x:c r="AG1917" s="47" t="n">
        <x:v>3.5</x:v>
      </x:c>
      <x:c r="AH1917" s="68" t="n">
        <x:v>5</x:v>
      </x:c>
      <x:c r="AI1917" s="47" t="n">
        <x:v>61.28</x:v>
      </x:c>
      <x:c r="AJ1917" s="47" t="n">
        <x:v>286.72</x:v>
      </x:c>
      <x:c r="AK1917" s="48" t="n">
        <x:v>0.8240000000000001</x:v>
      </x:c>
      <x:c r="AL1917" s="32" t="str">
        <x:v>Leather grade, sole tooling, and construction affect cost. Modifiers: handmade labor. Tariff and freight assumptions are illustrative and require current validation.</x:v>
      </x:c>
      <x:c r="AM1917" s="32" t="str">
        <x:v>This is a demonstration store. You can purchase products like this from Baby &amp; Company Looking for some casual sneaks for any day, any occasion wear? Philippe Model is your choice designer. Each shoe is handmade with washed leathers, the soles manually assembled, and leathers brushed, making every pair distinctive and imprinted with the craft of each shoemaker. Pair your evening wear with a Model sneaker for some spunk. Color Grey/White. Upper 100% Calf Leather, Sole 100% Rubber, Lining 100% Cot</x:v>
      </x:c>
      <x:c r="AN1917" s="32" t="str">
        <x:v>https://github.com/shopifypartners/shopify-product-csvs-and-images/blob/master/csv-files/fashion.csv</x:v>
      </x:c>
      <x:c r="AO1917" s="32" t="str">
        <x:v>2026-08-05-v2</x:v>
      </x:c>
    </x:row>
    <x:row r="1918">
      <x:c r="A1918" s="32" t="n">
        <x:v>1917</x:v>
      </x:c>
      <x:c r="B1918" s="32" t="str">
        <x:v>Shopify</x:v>
      </x:c>
      <x:c r="C1918" s="32" t="str">
        <x:v>Shopify Partners sample: fashion.csv</x:v>
      </x:c>
      <x:c r="D1918" s="32" t="str">
        <x:v>fashion.csv:las-vegas-slip-on</x:v>
      </x:c>
      <x:c r="E1918" s="32" t="str"/>
      <x:c r="F1918" s="32" t="str">
        <x:v>Las Vegas Slip On</x:v>
      </x:c>
      <x:c r="G1918" s="32" t="str">
        <x:v>Philippe Model</x:v>
      </x:c>
      <x:c r="H1918" s="32" t="str">
        <x:v>Philippe Model</x:v>
      </x:c>
      <x:c r="I1918" s="47" t="n">
        <x:v>201.6</x:v>
      </x:c>
      <x:c r="J1918" s="32" t="str">
        <x:v>USD</x:v>
      </x:c>
      <x:c r="K1918" s="32" t="str">
        <x:v>philippe model, SALE, shoemoon, shoes, ss15, visible, WEEK05, woman</x:v>
      </x:c>
      <x:c r="L1918" s="32" t="str">
        <x:v>women's shoes</x:v>
      </x:c>
      <x:c r="M1918" s="67"/>
      <x:c r="N1918" s="32" t="str"/>
      <x:c r="O1918" s="32" t="str">
        <x:v>https://cdn.shopify.com/s/files/1/0923/8036/products/2015-02-13_Product_29_31062_3713.jpeg?v=1437069358</x:v>
      </x:c>
      <x:c r="P1918" s="32" t="str"/>
      <x:c r="Q1918" s="32" t="str">
        <x:v>Estimated</x:v>
      </x:c>
      <x:c r="R1918" s="32" t="str">
        <x:v>Footwear</x:v>
      </x:c>
      <x:c r="S1918" s="32" t="str">
        <x:v>Casual shoe or sneaker</x:v>
      </x:c>
      <x:c r="T1918" s="32" t="str">
        <x:v>Platform product type: women's shoes</x:v>
      </x:c>
      <x:c r="U1918" s="32" t="str">
        <x:v>Low</x:v>
      </x:c>
      <x:c r="V1918" s="67" t="n">
        <x:v>500</x:v>
      </x:c>
      <x:c r="W1918" s="47" t="n">
        <x:v>12.91</x:v>
      </x:c>
      <x:c r="X1918" s="47" t="n">
        <x:v>23.24</x:v>
      </x:c>
      <x:c r="Y1918" s="47" t="n">
        <x:v>45.19</x:v>
      </x:c>
      <x:c r="Z1918" s="47" t="n">
        <x:v>1.3</x:v>
      </x:c>
      <x:c r="AA1918" s="47" t="n">
        <x:v>2.5</x:v>
      </x:c>
      <x:c r="AB1918" s="68" t="n">
        <x:v>12</x:v>
      </x:c>
      <x:c r="AC1918" s="47" t="n">
        <x:v>16.59</x:v>
      </x:c>
      <x:c r="AD1918" s="47" t="n">
        <x:v>30.29</x:v>
      </x:c>
      <x:c r="AE1918" s="47" t="n">
        <x:v>59.02</x:v>
      </x:c>
      <x:c r="AF1918" s="68" t="n">
        <x:v>2.9</x:v>
      </x:c>
      <x:c r="AG1918" s="47" t="n">
        <x:v>3.5</x:v>
      </x:c>
      <x:c r="AH1918" s="68" t="n">
        <x:v>5</x:v>
      </x:c>
      <x:c r="AI1918" s="47" t="n">
        <x:v>49.71</x:v>
      </x:c>
      <x:c r="AJ1918" s="47" t="n">
        <x:v>151.89</x:v>
      </x:c>
      <x:c r="AK1918" s="48" t="n">
        <x:v>0.753</x:v>
      </x:c>
      <x:c r="AL1918" s="32" t="str">
        <x:v>Leather grade, sole tooling, and construction affect cost. Modifiers: handmade labor. Tariff and freight assumptions are illustrative and require current validation.</x:v>
      </x:c>
      <x:c r="AM1918" s="32" t="str">
        <x:v>This is a demonstration store. You can purchase products like this from Baby &amp; Company Looking for some casual sneaks for any day, any occasion wear? Philippe Model is your choice designer. Each shoe is handmade with washed leathers, the soles manually assembled, and leathers brushed, making every pair distinctive and imprinted with the craft of each shoemaker. The Las Vegas Slip On adds some sparkle to your everyday. Sequins throughout. Color Gold. Upper 100% Calf Leather, Sole 100% Rubber, Lin</x:v>
      </x:c>
      <x:c r="AN1918" s="32" t="str">
        <x:v>https://github.com/shopifypartners/shopify-product-csvs-and-images/blob/master/csv-files/fashion.csv</x:v>
      </x:c>
      <x:c r="AO1918" s="32" t="str">
        <x:v>2026-08-05-v2</x:v>
      </x:c>
    </x:row>
    <x:row r="1919">
      <x:c r="A1919" s="32" t="n">
        <x:v>1918</x:v>
      </x:c>
      <x:c r="B1919" s="32" t="str">
        <x:v>Shopify</x:v>
      </x:c>
      <x:c r="C1919" s="32" t="str">
        <x:v>Shopify Partners sample: fashion.csv</x:v>
      </x:c>
      <x:c r="D1919" s="32" t="str">
        <x:v>fashion.csv:las-vegas-slip-on-1</x:v>
      </x:c>
      <x:c r="E1919" s="32" t="str"/>
      <x:c r="F1919" s="32" t="str">
        <x:v>Las Vegas Slip On</x:v>
      </x:c>
      <x:c r="G1919" s="32" t="str">
        <x:v>Philippe Model</x:v>
      </x:c>
      <x:c r="H1919" s="32" t="str">
        <x:v>Philippe Model</x:v>
      </x:c>
      <x:c r="I1919" s="47" t="n">
        <x:v>201.6</x:v>
      </x:c>
      <x:c r="J1919" s="32" t="str">
        <x:v>USD</x:v>
      </x:c>
      <x:c r="K1919" s="32" t="str">
        <x:v>cooloff, philippe model, SALE, shoemoon, shoes, ss15, visible, WEEK05, woman</x:v>
      </x:c>
      <x:c r="L1919" s="32" t="str">
        <x:v>women's shoes</x:v>
      </x:c>
      <x:c r="M1919" s="67"/>
      <x:c r="N1919" s="32" t="str"/>
      <x:c r="O1919" s="32" t="str">
        <x:v>https://cdn.shopify.com/s/files/1/0923/8036/products/2015-02-13_Product_28_00169_3706.jpeg?v=1437069350</x:v>
      </x:c>
      <x:c r="P1919" s="32" t="str"/>
      <x:c r="Q1919" s="32" t="str">
        <x:v>Estimated</x:v>
      </x:c>
      <x:c r="R1919" s="32" t="str">
        <x:v>Footwear</x:v>
      </x:c>
      <x:c r="S1919" s="32" t="str">
        <x:v>Casual shoe or sneaker</x:v>
      </x:c>
      <x:c r="T1919" s="32" t="str">
        <x:v>Platform product type: women's shoes</x:v>
      </x:c>
      <x:c r="U1919" s="32" t="str">
        <x:v>Low</x:v>
      </x:c>
      <x:c r="V1919" s="67" t="n">
        <x:v>500</x:v>
      </x:c>
      <x:c r="W1919" s="47" t="n">
        <x:v>12.91</x:v>
      </x:c>
      <x:c r="X1919" s="47" t="n">
        <x:v>23.24</x:v>
      </x:c>
      <x:c r="Y1919" s="47" t="n">
        <x:v>45.19</x:v>
      </x:c>
      <x:c r="Z1919" s="47" t="n">
        <x:v>1.3</x:v>
      </x:c>
      <x:c r="AA1919" s="47" t="n">
        <x:v>2.5</x:v>
      </x:c>
      <x:c r="AB1919" s="68" t="n">
        <x:v>12</x:v>
      </x:c>
      <x:c r="AC1919" s="47" t="n">
        <x:v>16.59</x:v>
      </x:c>
      <x:c r="AD1919" s="47" t="n">
        <x:v>30.29</x:v>
      </x:c>
      <x:c r="AE1919" s="47" t="n">
        <x:v>59.02</x:v>
      </x:c>
      <x:c r="AF1919" s="68" t="n">
        <x:v>2.9</x:v>
      </x:c>
      <x:c r="AG1919" s="47" t="n">
        <x:v>3.5</x:v>
      </x:c>
      <x:c r="AH1919" s="68" t="n">
        <x:v>5</x:v>
      </x:c>
      <x:c r="AI1919" s="47" t="n">
        <x:v>49.71</x:v>
      </x:c>
      <x:c r="AJ1919" s="47" t="n">
        <x:v>151.89</x:v>
      </x:c>
      <x:c r="AK1919" s="48" t="n">
        <x:v>0.753</x:v>
      </x:c>
      <x:c r="AL1919" s="32" t="str">
        <x:v>Leather grade, sole tooling, and construction affect cost. Modifiers: handmade labor. Tariff and freight assumptions are illustrative and require current validation.</x:v>
      </x:c>
      <x:c r="AM1919" s="32" t="str">
        <x:v>This is a demonstration store. You can purchase products like this from Baby &amp; Company Looking for some casual sneaks for any day, any occasion wear? Philippe Model is your choice designer. Each shoe is handmade with washed leathers, the soles manually assembled, and leathers brushed, making every pair distinctive and imprinted with the craft of each shoemaker. The Las Vegas Slip On adds some sparkle to your everyday. Sequins throughout. Color Blue. Upper 100% Calf Leather, Sole 100% Rubber, Lin</x:v>
      </x:c>
      <x:c r="AN1919" s="32" t="str">
        <x:v>https://github.com/shopifypartners/shopify-product-csvs-and-images/blob/master/csv-files/fashion.csv</x:v>
      </x:c>
      <x:c r="AO1919" s="32" t="str">
        <x:v>2026-08-05-v2</x:v>
      </x:c>
    </x:row>
    <x:row r="1920">
      <x:c r="A1920" s="32" t="n">
        <x:v>1919</x:v>
      </x:c>
      <x:c r="B1920" s="32" t="str">
        <x:v>Shopify</x:v>
      </x:c>
      <x:c r="C1920" s="32" t="str">
        <x:v>Shopify Partners sample: fashion.csv</x:v>
      </x:c>
      <x:c r="D1920" s="32" t="str">
        <x:v>fashion.csv:metallic-low-top-sneaker</x:v>
      </x:c>
      <x:c r="E1920" s="32" t="str"/>
      <x:c r="F1920" s="32" t="str">
        <x:v>Metallic Sequin Low Top Sneaker</x:v>
      </x:c>
      <x:c r="G1920" s="32" t="str">
        <x:v>Philippe Model</x:v>
      </x:c>
      <x:c r="H1920" s="32" t="str">
        <x:v>Philippe Model</x:v>
      </x:c>
      <x:c r="I1920" s="47" t="n">
        <x:v>236.6</x:v>
      </x:c>
      <x:c r="J1920" s="32" t="str">
        <x:v>USD</x:v>
      </x:c>
      <x:c r="K1920" s="32" t="str">
        <x:v>philippe model, SALE, shoemoon, shoes, ss15, visible, WEEK05, woman</x:v>
      </x:c>
      <x:c r="L1920" s="32" t="str">
        <x:v>women's shoes</x:v>
      </x:c>
      <x:c r="M1920" s="67"/>
      <x:c r="N1920" s="32" t="str"/>
      <x:c r="O1920" s="32" t="str">
        <x:v>https://cdn.shopify.com/s/files/1/0923/8036/products/2015-02-13_Product_24_30177__3641.jpeg?v=1437069342</x:v>
      </x:c>
      <x:c r="P1920" s="32" t="str"/>
      <x:c r="Q1920" s="32" t="str">
        <x:v>Estimated</x:v>
      </x:c>
      <x:c r="R1920" s="32" t="str">
        <x:v>Footwear</x:v>
      </x:c>
      <x:c r="S1920" s="32" t="str">
        <x:v>Casual shoe or sneaker</x:v>
      </x:c>
      <x:c r="T1920" s="32" t="str">
        <x:v>Platform product type: women's shoes</x:v>
      </x:c>
      <x:c r="U1920" s="32" t="str">
        <x:v>Low</x:v>
      </x:c>
      <x:c r="V1920" s="67" t="n">
        <x:v>500</x:v>
      </x:c>
      <x:c r="W1920" s="47" t="n">
        <x:v>12.91</x:v>
      </x:c>
      <x:c r="X1920" s="47" t="n">
        <x:v>23.24</x:v>
      </x:c>
      <x:c r="Y1920" s="47" t="n">
        <x:v>45.19</x:v>
      </x:c>
      <x:c r="Z1920" s="47" t="n">
        <x:v>1.3</x:v>
      </x:c>
      <x:c r="AA1920" s="47" t="n">
        <x:v>2.5</x:v>
      </x:c>
      <x:c r="AB1920" s="68" t="n">
        <x:v>12</x:v>
      </x:c>
      <x:c r="AC1920" s="47" t="n">
        <x:v>16.59</x:v>
      </x:c>
      <x:c r="AD1920" s="47" t="n">
        <x:v>30.29</x:v>
      </x:c>
      <x:c r="AE1920" s="47" t="n">
        <x:v>59.02</x:v>
      </x:c>
      <x:c r="AF1920" s="68" t="n">
        <x:v>2.9</x:v>
      </x:c>
      <x:c r="AG1920" s="47" t="n">
        <x:v>3.5</x:v>
      </x:c>
      <x:c r="AH1920" s="68" t="n">
        <x:v>5</x:v>
      </x:c>
      <x:c r="AI1920" s="47" t="n">
        <x:v>52.48</x:v>
      </x:c>
      <x:c r="AJ1920" s="47" t="n">
        <x:v>184.12</x:v>
      </x:c>
      <x:c r="AK1920" s="48" t="n">
        <x:v>0.778</x:v>
      </x:c>
      <x:c r="AL1920" s="32" t="str">
        <x:v>Leather grade, sole tooling, and construction affect cost. Modifiers: handmade labor. Tariff and freight assumptions are illustrative and require current validation.</x:v>
      </x:c>
      <x:c r="AM1920" s="32" t="str">
        <x:v>This is a demonstration store. You can purchase products like this from Baby &amp; Company Looking for some casual sneaks for any day, any occasion wear? Philippe Model is your choice designer. Each shoe is handmade with washed leathers, the soles manually assembled, and leathers brushed, making every pair distinctive and imprinted with the craft of each shoemaker. Pair your evening wear with a Model sneaker for some spunk. Sparkle fun for everyone. Sequins throughout. Color Sky/Gold. Upper 100% Cal</x:v>
      </x:c>
      <x:c r="AN1920" s="32" t="str">
        <x:v>https://github.com/shopifypartners/shopify-product-csvs-and-images/blob/master/csv-files/fashion.csv</x:v>
      </x:c>
      <x:c r="AO1920" s="32" t="str">
        <x:v>2026-08-05-v2</x:v>
      </x:c>
    </x:row>
    <x:row r="1921">
      <x:c r="A1921" s="32" t="n">
        <x:v>1920</x:v>
      </x:c>
      <x:c r="B1921" s="32" t="str">
        <x:v>Shopify</x:v>
      </x:c>
      <x:c r="C1921" s="32" t="str">
        <x:v>Shopify Partners sample: fashion.csv</x:v>
      </x:c>
      <x:c r="D1921" s="32" t="str">
        <x:v>fashion.csv:sequin-high-top-sneaker</x:v>
      </x:c>
      <x:c r="E1921" s="32" t="str"/>
      <x:c r="F1921" s="32" t="str">
        <x:v>Sequin High Top Sneaker</x:v>
      </x:c>
      <x:c r="G1921" s="32" t="str">
        <x:v>Philippe Model</x:v>
      </x:c>
      <x:c r="H1921" s="32" t="str">
        <x:v>Philippe Model</x:v>
      </x:c>
      <x:c r="I1921" s="47" t="n">
        <x:v>278.6</x:v>
      </x:c>
      <x:c r="J1921" s="32" t="str">
        <x:v>USD</x:v>
      </x:c>
      <x:c r="K1921" s="32" t="str">
        <x:v>metallic, philippe model, SALE, salefavorite, sequin, shoemoon, shoes, ss15, visible, WEEK05, woman</x:v>
      </x:c>
      <x:c r="L1921" s="32" t="str">
        <x:v>women's shoes</x:v>
      </x:c>
      <x:c r="M1921" s="67"/>
      <x:c r="N1921" s="32" t="str"/>
      <x:c r="O1921" s="32" t="str">
        <x:v>https://cdn.shopify.com/s/files/1/0923/8036/products/2015-02-13_Product_25_30191__3656_4cb95e6b-5b71-4b0d-8d74-44faaf2f4a0d.jpeg?v=1437069329</x:v>
      </x:c>
      <x:c r="P1921" s="32" t="str"/>
      <x:c r="Q1921" s="32" t="str">
        <x:v>Estimated</x:v>
      </x:c>
      <x:c r="R1921" s="32" t="str">
        <x:v>Footwear</x:v>
      </x:c>
      <x:c r="S1921" s="32" t="str">
        <x:v>Casual shoe or sneaker</x:v>
      </x:c>
      <x:c r="T1921" s="32" t="str">
        <x:v>Platform product type: women's shoes</x:v>
      </x:c>
      <x:c r="U1921" s="32" t="str">
        <x:v>Low</x:v>
      </x:c>
      <x:c r="V1921" s="67" t="n">
        <x:v>500</x:v>
      </x:c>
      <x:c r="W1921" s="47" t="n">
        <x:v>12.91</x:v>
      </x:c>
      <x:c r="X1921" s="47" t="n">
        <x:v>23.24</x:v>
      </x:c>
      <x:c r="Y1921" s="47" t="n">
        <x:v>45.19</x:v>
      </x:c>
      <x:c r="Z1921" s="47" t="n">
        <x:v>1.3</x:v>
      </x:c>
      <x:c r="AA1921" s="47" t="n">
        <x:v>2.5</x:v>
      </x:c>
      <x:c r="AB1921" s="68" t="n">
        <x:v>12</x:v>
      </x:c>
      <x:c r="AC1921" s="47" t="n">
        <x:v>16.59</x:v>
      </x:c>
      <x:c r="AD1921" s="47" t="n">
        <x:v>30.29</x:v>
      </x:c>
      <x:c r="AE1921" s="47" t="n">
        <x:v>59.02</x:v>
      </x:c>
      <x:c r="AF1921" s="68" t="n">
        <x:v>2.9</x:v>
      </x:c>
      <x:c r="AG1921" s="47" t="n">
        <x:v>3.5</x:v>
      </x:c>
      <x:c r="AH1921" s="68" t="n">
        <x:v>5</x:v>
      </x:c>
      <x:c r="AI1921" s="47" t="n">
        <x:v>55.8</x:v>
      </x:c>
      <x:c r="AJ1921" s="47" t="n">
        <x:v>222.8</x:v>
      </x:c>
      <x:c r="AK1921" s="48" t="n">
        <x:v>0.8</x:v>
      </x:c>
      <x:c r="AL1921" s="32" t="str">
        <x:v>Leather grade, sole tooling, and construction affect cost. Modifiers: handmade labor. Tariff and freight assumptions are illustrative and require current validation.</x:v>
      </x:c>
      <x:c r="AM1921" s="32" t="str">
        <x:v>This is a demonstration store. You can purchase products like this from Baby &amp; Company Looking for some casual sneaks for any day, any occasion wear? Philippe Model is your choice designer. Each shoe is handmade with washed leathers, the soles manually assembled, and leathers brushed, making every pair distinctive and imprinted with the craft of each shoemaker. Pair your evening wear with a Model sneaker for some spunk. Sparkle fun for everyone. Sequins throughout. Color Gold. Upper 100% Calf Le</x:v>
      </x:c>
      <x:c r="AN1921" s="32" t="str">
        <x:v>https://github.com/shopifypartners/shopify-product-csvs-and-images/blob/master/csv-files/fashion.csv</x:v>
      </x:c>
      <x:c r="AO1921" s="32" t="str">
        <x:v>2026-08-05-v2</x:v>
      </x:c>
    </x:row>
    <x:row r="1922">
      <x:c r="A1922" s="32" t="n">
        <x:v>1921</x:v>
      </x:c>
      <x:c r="B1922" s="32" t="str">
        <x:v>Shopify</x:v>
      </x:c>
      <x:c r="C1922" s="32" t="str">
        <x:v>Shopify Partners sample: fashion.csv</x:v>
      </x:c>
      <x:c r="D1922" s="32" t="str">
        <x:v>fashion.csv:ottico-vest</x:v>
      </x:c>
      <x:c r="E1922" s="32" t="str"/>
      <x:c r="F1922" s="32" t="str">
        <x:v>Ottico Vest</x:v>
      </x:c>
      <x:c r="G1922" s="32" t="str">
        <x:v>Duvetica</x:v>
      </x:c>
      <x:c r="H1922" s="32" t="str">
        <x:v>Duvetica</x:v>
      </x:c>
      <x:c r="I1922" s="47" t="n">
        <x:v>548</x:v>
      </x:c>
      <x:c r="J1922" s="32" t="str">
        <x:v>USD</x:v>
      </x:c>
      <x:c r="K1922" s="32" t="str">
        <x:v>arrivals, AW15, coats, duvetica, jackets, outerwear, signature, vests, visible, WEEK05, woman</x:v>
      </x:c>
      <x:c r="L1922" s="32" t="str">
        <x:v>women's vests</x:v>
      </x:c>
      <x:c r="M1922" s="67"/>
      <x:c r="N1922" s="32" t="str"/>
      <x:c r="O1922" s="32" t="str">
        <x:v>https://cdn.shopify.com/s/files/1/0923/8036/products/2015-02-05_Ashley_Look_32_30096_2472.jpeg?v=1437069322</x:v>
      </x:c>
      <x:c r="P1922" s="32" t="str"/>
      <x:c r="Q1922" s="32" t="str">
        <x:v>Estimated</x:v>
      </x:c>
      <x:c r="R1922" s="32" t="str">
        <x:v>Apparel</x:v>
      </x:c>
      <x:c r="S1922" s="32" t="str">
        <x:v>Casual jacket or coat</x:v>
      </x:c>
      <x:c r="T1922" s="32" t="str">
        <x:v>Keyword/category match: jacket</x:v>
      </x:c>
      <x:c r="U1922" s="32" t="str">
        <x:v>Low</x:v>
      </x:c>
      <x:c r="V1922" s="67" t="n">
        <x:v>500</x:v>
      </x:c>
      <x:c r="W1922" s="47" t="n">
        <x:v>11.17</x:v>
      </x:c>
      <x:c r="X1922" s="47" t="n">
        <x:v>23.27</x:v>
      </x:c>
      <x:c r="Y1922" s="47" t="n">
        <x:v>51.2</x:v>
      </x:c>
      <x:c r="Z1922" s="47" t="n">
        <x:v>1.5</x:v>
      </x:c>
      <x:c r="AA1922" s="47" t="n">
        <x:v>2.5</x:v>
      </x:c>
      <x:c r="AB1922" s="68" t="n">
        <x:v>10</x:v>
      </x:c>
      <x:c r="AC1922" s="47" t="n">
        <x:v>14.16</x:v>
      </x:c>
      <x:c r="AD1922" s="47" t="n">
        <x:v>30</x:v>
      </x:c>
      <x:c r="AE1922" s="47" t="n">
        <x:v>66.22</x:v>
      </x:c>
      <x:c r="AF1922" s="68" t="n">
        <x:v>2.9</x:v>
      </x:c>
      <x:c r="AG1922" s="47" t="n">
        <x:v>3.5</x:v>
      </x:c>
      <x:c r="AH1922" s="68" t="n">
        <x:v>5</x:v>
      </x:c>
      <x:c r="AI1922" s="47" t="n">
        <x:v>76.79</x:v>
      </x:c>
      <x:c r="AJ1922" s="47" t="n">
        <x:v>471.21</x:v>
      </x:c>
      <x:c r="AK1922" s="48" t="n">
        <x:v>0.86</x:v>
      </x:c>
      <x:c r="AL1922" s="32" t="str">
        <x:v>Shell, insulation, waterproofing, lining, and hardware dominate. Tariff and freight assumptions are illustrative and require current validation.</x:v>
      </x:c>
      <x:c r="AM1922" s="32" t="str">
        <x:v>This is a demonstration store. You can purchase products like this from Baby &amp; Company The Ottico Vest makes a perfect accessory for spring weather. Sleeveless, adjustable waist drawstring, and various interior and exterior pockets. Front zip closure with hood. Fully lined. Duvetica. Color White . 100% Polyamide, Lining 100% Cotton, Goose New Down. Made in Bulgaria. Ashley is wearing an Italian 40. ﻿Shop our collection of Duvetica.</x:v>
      </x:c>
      <x:c r="AN1922" s="32" t="str">
        <x:v>https://github.com/shopifypartners/shopify-product-csvs-and-images/blob/master/csv-files/fashion.csv</x:v>
      </x:c>
      <x:c r="AO1922" s="32" t="str">
        <x:v>2026-08-05-v2</x:v>
      </x:c>
    </x:row>
    <x:row r="1923">
      <x:c r="A1923" s="32" t="n">
        <x:v>1922</x:v>
      </x:c>
      <x:c r="B1923" s="32" t="str">
        <x:v>Shopify</x:v>
      </x:c>
      <x:c r="C1923" s="32" t="str">
        <x:v>Shopify Partners sample: fashion.csv</x:v>
      </x:c>
      <x:c r="D1923" s="32" t="str">
        <x:v>fashion.csv:woven-pleat-back-coat</x:v>
      </x:c>
      <x:c r="E1923" s="32" t="str"/>
      <x:c r="F1923" s="32" t="str">
        <x:v>Woven Pleat Back Coat</x:v>
      </x:c>
      <x:c r="G1923" s="32" t="str">
        <x:v>Gianfranco Scotti</x:v>
      </x:c>
      <x:c r="H1923" s="32" t="str">
        <x:v>Gianfranco Scotti</x:v>
      </x:c>
      <x:c r="I1923" s="47" t="n">
        <x:v>1083.6</x:v>
      </x:c>
      <x:c r="J1923" s="32" t="str">
        <x:v>USD</x:v>
      </x:c>
      <x:c r="K1923" s="32" t="str">
        <x:v>coats, gianfranco scotti, jackets, lana 2/8, last, one, one6/11, outerwear, SALE, ss15, visible, WEEK05, WEEK06, woman</x:v>
      </x:c>
      <x:c r="L1923" s="32" t="str">
        <x:v>women's coats &amp; jackets</x:v>
      </x:c>
      <x:c r="M1923" s="67"/>
      <x:c r="N1923" s="32" t="str"/>
      <x:c r="O1923" s="32" t="str">
        <x:v>https://cdn.shopify.com/s/files/1/0923/8036/products/2015-02-08_Lana_Look_20_30201_3071.jpeg?v=1437069314</x:v>
      </x:c>
      <x:c r="P1923" s="32" t="str"/>
      <x:c r="Q1923" s="32" t="str">
        <x:v>Estimated</x:v>
      </x:c>
      <x:c r="R1923" s="32" t="str">
        <x:v>Apparel</x:v>
      </x:c>
      <x:c r="S1923" s="32" t="str">
        <x:v>Casual jacket or coat</x:v>
      </x:c>
      <x:c r="T1923" s="32" t="str">
        <x:v>Keyword/category match: jacket</x:v>
      </x:c>
      <x:c r="U1923" s="32" t="str">
        <x:v>Low</x:v>
      </x:c>
      <x:c r="V1923" s="67" t="n">
        <x:v>500</x:v>
      </x:c>
      <x:c r="W1923" s="47" t="n">
        <x:v>11.17</x:v>
      </x:c>
      <x:c r="X1923" s="47" t="n">
        <x:v>23.27</x:v>
      </x:c>
      <x:c r="Y1923" s="47" t="n">
        <x:v>51.2</x:v>
      </x:c>
      <x:c r="Z1923" s="47" t="n">
        <x:v>1.5</x:v>
      </x:c>
      <x:c r="AA1923" s="47" t="n">
        <x:v>2.5</x:v>
      </x:c>
      <x:c r="AB1923" s="68" t="n">
        <x:v>10</x:v>
      </x:c>
      <x:c r="AC1923" s="47" t="n">
        <x:v>14.16</x:v>
      </x:c>
      <x:c r="AD1923" s="47" t="n">
        <x:v>30</x:v>
      </x:c>
      <x:c r="AE1923" s="47" t="n">
        <x:v>66.22</x:v>
      </x:c>
      <x:c r="AF1923" s="68" t="n">
        <x:v>2.9</x:v>
      </x:c>
      <x:c r="AG1923" s="47" t="n">
        <x:v>3.5</x:v>
      </x:c>
      <x:c r="AH1923" s="68" t="n">
        <x:v>5</x:v>
      </x:c>
      <x:c r="AI1923" s="47" t="n">
        <x:v>119.11</x:v>
      </x:c>
      <x:c r="AJ1923" s="47" t="n">
        <x:v>964.49</x:v>
      </x:c>
      <x:c r="AK1923" s="48" t="n">
        <x:v>0.89</x:v>
      </x:c>
      <x:c r="AL1923" s="32" t="str">
        <x:v>Shell, insulation, waterproofing, lining, and hardware dominate. Tariff and freight assumptions are illustrative and require current validation.</x:v>
      </x:c>
      <x:c r="AM1923" s="32" t="str">
        <x:v>This is a demonstration store. You can purchase products like this from Baby &amp; Company The Woven Pleat Back Coat desired volume to any outfit. Standup collar with lapel. Single breasted button closure. Gianfranco Scotti. Color Navy. Fully lined. 68% Cotton, 32% Viscose. Made in France. 100% Cotton. Made in Italy. Lana is wearing a French 36. Shop our collection Gianfranco Scotti.</x:v>
      </x:c>
      <x:c r="AN1923" s="32" t="str">
        <x:v>https://github.com/shopifypartners/shopify-product-csvs-and-images/blob/master/csv-files/fashion.csv</x:v>
      </x:c>
      <x:c r="AO1923" s="32" t="str">
        <x:v>2026-08-05-v2</x:v>
      </x:c>
    </x:row>
    <x:row r="1924">
      <x:c r="A1924" s="32" t="n">
        <x:v>1923</x:v>
      </x:c>
      <x:c r="B1924" s="32" t="str">
        <x:v>Shopify</x:v>
      </x:c>
      <x:c r="C1924" s="32" t="str">
        <x:v>Shopify Partners sample: fashion.csv</x:v>
      </x:c>
      <x:c r="D1924" s="32" t="str">
        <x:v>fashion.csv:tapered-trouser</x:v>
      </x:c>
      <x:c r="E1924" s="32" t="str"/>
      <x:c r="F1924" s="32" t="str">
        <x:v>Tapered Trouser</x:v>
      </x:c>
      <x:c r="G1924" s="32" t="str">
        <x:v>Gianfranco Scotti</x:v>
      </x:c>
      <x:c r="H1924" s="32" t="str">
        <x:v>Gianfranco Scotti</x:v>
      </x:c>
      <x:c r="I1924" s="47" t="n">
        <x:v>698.6</x:v>
      </x:c>
      <x:c r="J1924" s="32" t="str">
        <x:v>USD</x:v>
      </x:c>
      <x:c r="K1924" s="32" t="str">
        <x:v>bottoms, cooloff, gianfranco scotti, lana 2/8, pants, SALE, ss15, visible, WEEK05, WEEK06, woman</x:v>
      </x:c>
      <x:c r="L1924" s="32" t="str">
        <x:v>women's pants</x:v>
      </x:c>
      <x:c r="M1924" s="67"/>
      <x:c r="N1924" s="32" t="str"/>
      <x:c r="O1924" s="32" t="str">
        <x:v>https://cdn.shopify.com/s/files/1/0923/8036/products/2015-02-08_Lana_Look_19_30203_3035.jpeg?v=1437069305</x:v>
      </x:c>
      <x:c r="P1924" s="32" t="str"/>
      <x:c r="Q1924" s="32" t="str">
        <x:v>Estimated</x:v>
      </x:c>
      <x:c r="R1924" s="32" t="str">
        <x:v>Apparel</x:v>
      </x:c>
      <x:c r="S1924" s="32" t="str">
        <x:v>Pants or trousers</x:v>
      </x:c>
      <x:c r="T1924" s="32" t="str">
        <x:v>Platform product type: women's pants</x:v>
      </x:c>
      <x:c r="U1924" s="32" t="str">
        <x:v>Medium</x:v>
      </x:c>
      <x:c r="V1924" s="67" t="n">
        <x:v>500</x:v>
      </x:c>
      <x:c r="W1924" s="47" t="n">
        <x:v>5</x:v>
      </x:c>
      <x:c r="X1924" s="47" t="n">
        <x:v>9</x:v>
      </x:c>
      <x:c r="Y1924" s="47" t="n">
        <x:v>18</x:v>
      </x:c>
      <x:c r="Z1924" s="47" t="n">
        <x:v>0.7</x:v>
      </x:c>
      <x:c r="AA1924" s="47" t="n">
        <x:v>0.65</x:v>
      </x:c>
      <x:c r="AB1924" s="68" t="n">
        <x:v>10</x:v>
      </x:c>
      <x:c r="AC1924" s="47" t="n">
        <x:v>6.21</x:v>
      </x:c>
      <x:c r="AD1924" s="47" t="n">
        <x:v>11.38</x:v>
      </x:c>
      <x:c r="AE1924" s="47" t="n">
        <x:v>22.88</x:v>
      </x:c>
      <x:c r="AF1924" s="68" t="n">
        <x:v>2.9</x:v>
      </x:c>
      <x:c r="AG1924" s="47" t="n">
        <x:v>3.5</x:v>
      </x:c>
      <x:c r="AH1924" s="68" t="n">
        <x:v>5</x:v>
      </x:c>
      <x:c r="AI1924" s="47" t="n">
        <x:v>70.07</x:v>
      </x:c>
      <x:c r="AJ1924" s="47" t="n">
        <x:v>628.53</x:v>
      </x:c>
      <x:c r="AK1924" s="48" t="n">
        <x:v>0.9</x:v>
      </x:c>
      <x:c r="AL1924" s="32" t="str">
        <x:v>Fabric, construction, wash, and hardware affect cost. Tariff and freight assumptions are illustrative and require current validation.</x:v>
      </x:c>
      <x:c r="AM1924" s="32" t="str">
        <x:v>This is a demonstration store. You can purchase products like this from Baby &amp; Company The Tapered Trousers channel that inner tomboy with an irresistible elegance. Layered waistband with belt loops, hook and eye closure, button fastener, and invisible zip fly. Angled pockets at front. Fully lined. Gianfranco Scotti. Color Navy. 100% Cotton. Made in Italy. Lana is wearing an French 36. Shop our collection Gianfranco Scotti.</x:v>
      </x:c>
      <x:c r="AN1924" s="32" t="str">
        <x:v>https://github.com/shopifypartners/shopify-product-csvs-and-images/blob/master/csv-files/fashion.csv</x:v>
      </x:c>
      <x:c r="AO1924" s="32" t="str">
        <x:v>2026-08-05-v2</x:v>
      </x:c>
    </x:row>
    <x:row r="1925">
      <x:c r="A1925" s="32" t="n">
        <x:v>1924</x:v>
      </x:c>
      <x:c r="B1925" s="32" t="str">
        <x:v>Shopify</x:v>
      </x:c>
      <x:c r="C1925" s="32" t="str">
        <x:v>Shopify Partners sample: fashion.csv</x:v>
      </x:c>
      <x:c r="D1925" s="32" t="str">
        <x:v>fashion.csv:side-pleat-skirt</x:v>
      </x:c>
      <x:c r="E1925" s="32" t="str"/>
      <x:c r="F1925" s="32" t="str">
        <x:v>Side Pleat Skirt</x:v>
      </x:c>
      <x:c r="G1925" s="32" t="str">
        <x:v>Gianfranco Scotti</x:v>
      </x:c>
      <x:c r="H1925" s="32" t="str">
        <x:v>Gianfranco Scotti</x:v>
      </x:c>
      <x:c r="I1925" s="47" t="n">
        <x:v>698.6</x:v>
      </x:c>
      <x:c r="J1925" s="32" t="str">
        <x:v>USD</x:v>
      </x:c>
      <x:c r="K1925" s="32" t="str">
        <x:v>bottoms, gianfranco scotti, lana 2/8, SALE, skirts, spring5, ss15, visible, WEEK05, WEEK06, woman</x:v>
      </x:c>
      <x:c r="L1925" s="32" t="str">
        <x:v>women's skirts</x:v>
      </x:c>
      <x:c r="M1925" s="67"/>
      <x:c r="N1925" s="32" t="str"/>
      <x:c r="O1925" s="32" t="str">
        <x:v>https://cdn.shopify.com/s/files/1/0923/8036/products/2015-02-08_Lana_Look_25_30206_3124.jpeg?v=1437069298</x:v>
      </x:c>
      <x:c r="P1925" s="32" t="str"/>
      <x:c r="Q1925" s="32" t="str">
        <x:v>Estimated</x:v>
      </x:c>
      <x:c r="R1925" s="32" t="str">
        <x:v>Apparel</x:v>
      </x:c>
      <x:c r="S1925" s="32" t="str">
        <x:v>Skirt</x:v>
      </x:c>
      <x:c r="T1925" s="32" t="str">
        <x:v>Platform product type: women's skirts</x:v>
      </x:c>
      <x:c r="U1925" s="32" t="str">
        <x:v>Low</x:v>
      </x:c>
      <x:c r="V1925" s="67" t="n">
        <x:v>500</x:v>
      </x:c>
      <x:c r="W1925" s="47" t="n">
        <x:v>3.5</x:v>
      </x:c>
      <x:c r="X1925" s="47" t="n">
        <x:v>7</x:v>
      </x:c>
      <x:c r="Y1925" s="47" t="n">
        <x:v>14</x:v>
      </x:c>
      <x:c r="Z1925" s="47" t="n">
        <x:v>0.6</x:v>
      </x:c>
      <x:c r="AA1925" s="47" t="n">
        <x:v>0.4</x:v>
      </x:c>
      <x:c r="AB1925" s="68" t="n">
        <x:v>10</x:v>
      </x:c>
      <x:c r="AC1925" s="47" t="n">
        <x:v>4.4</x:v>
      </x:c>
      <x:c r="AD1925" s="47" t="n">
        <x:v>8.8</x:v>
      </x:c>
      <x:c r="AE1925" s="47" t="n">
        <x:v>17.71</x:v>
      </x:c>
      <x:c r="AF1925" s="68" t="n">
        <x:v>2.9</x:v>
      </x:c>
      <x:c r="AG1925" s="47" t="n">
        <x:v>3.5</x:v>
      </x:c>
      <x:c r="AH1925" s="68" t="n">
        <x:v>5</x:v>
      </x:c>
      <x:c r="AI1925" s="47" t="n">
        <x:v>67.49</x:v>
      </x:c>
      <x:c r="AJ1925" s="47" t="n">
        <x:v>631.11</x:v>
      </x:c>
      <x:c r="AK1925" s="48" t="n">
        <x:v>0.903</x:v>
      </x:c>
      <x:c r="AL1925" s="32" t="str">
        <x:v>Fabric, length, pleating, lining, and finishing affect cost. Tariff and freight assumptions are illustrative and require current validation.</x:v>
      </x:c>
      <x:c r="AM1925" s="32" t="str">
        <x:v>This is a demonstration store. You can purchase products like this from Baby &amp; Company Gianfranco Scotti designs for the women of the future. The trend setters. The movers of society. Impeccable construction paired with innovative design makes his pieces a means of expression. The Side Pleat Skirt offers uniformity with an undeniable chicness. Invisible zip closure at left side. Color Jean. Lined. 100% Cotton. Made in Italy. Lana is wearing a French 36. Shop our collection Gianfranco Scotti.</x:v>
      </x:c>
      <x:c r="AN1925" s="32" t="str">
        <x:v>https://github.com/shopifypartners/shopify-product-csvs-and-images/blob/master/csv-files/fashion.csv</x:v>
      </x:c>
      <x:c r="AO1925" s="32" t="str">
        <x:v>2026-08-05-v2</x:v>
      </x:c>
    </x:row>
    <x:row r="1926">
      <x:c r="A1926" s="32" t="n">
        <x:v>1925</x:v>
      </x:c>
      <x:c r="B1926" s="32" t="str">
        <x:v>Shopify</x:v>
      </x:c>
      <x:c r="C1926" s="32" t="str">
        <x:v>Shopify Partners sample: fashion.csv</x:v>
      </x:c>
      <x:c r="D1926" s="32" t="str">
        <x:v>fashion.csv:sheer-collar-button-up</x:v>
      </x:c>
      <x:c r="E1926" s="32" t="str"/>
      <x:c r="F1926" s="32" t="str">
        <x:v>Sheer Silk Collar Button Up</x:v>
      </x:c>
      <x:c r="G1926" s="32" t="str">
        <x:v>Gianfranco Scotti</x:v>
      </x:c>
      <x:c r="H1926" s="32" t="str">
        <x:v>Gianfranco Scotti</x:v>
      </x:c>
      <x:c r="I1926" s="47" t="n">
        <x:v>383.6</x:v>
      </x:c>
      <x:c r="J1926" s="32" t="str">
        <x:v>USD</x:v>
      </x:c>
      <x:c r="K1926" s="32" t="str">
        <x:v>blouses, button ups, gianfranco scotti, SALE, ss15, tops, visible, WEEK05, woman</x:v>
      </x:c>
      <x:c r="L1926" s="32" t="str">
        <x:v>women's button-ups</x:v>
      </x:c>
      <x:c r="M1926" s="67"/>
      <x:c r="N1926" s="32" t="str"/>
      <x:c r="O1926" s="32" t="str">
        <x:v>https://cdn.shopify.com/s/files/1/0923/8036/products/2015-02-16_Lana_Look_01_4454.jpeg?v=1437069250</x:v>
      </x:c>
      <x:c r="P1926" s="32" t="str"/>
      <x:c r="Q1926" s="32" t="str">
        <x:v>Estimated</x:v>
      </x:c>
      <x:c r="R1926" s="32" t="str">
        <x:v>Apparel</x:v>
      </x:c>
      <x:c r="S1926" s="32" t="str">
        <x:v>Button-down shirt or blouse</x:v>
      </x:c>
      <x:c r="T1926" s="32" t="str">
        <x:v>Platform product type: women's button-ups</x:v>
      </x:c>
      <x:c r="U1926" s="32" t="str">
        <x:v>Medium</x:v>
      </x:c>
      <x:c r="V1926" s="67" t="n">
        <x:v>500</x:v>
      </x:c>
      <x:c r="W1926" s="47" t="n">
        <x:v>5.94</x:v>
      </x:c>
      <x:c r="X1926" s="47" t="n">
        <x:v>11.14</x:v>
      </x:c>
      <x:c r="Y1926" s="47" t="n">
        <x:v>20.79</x:v>
      </x:c>
      <x:c r="Z1926" s="47" t="n">
        <x:v>0.6</x:v>
      </x:c>
      <x:c r="AA1926" s="47" t="n">
        <x:v>0.35</x:v>
      </x:c>
      <x:c r="AB1926" s="68" t="n">
        <x:v>10</x:v>
      </x:c>
      <x:c r="AC1926" s="47" t="n">
        <x:v>7.06</x:v>
      </x:c>
      <x:c r="AD1926" s="47" t="n">
        <x:v>13.3</x:v>
      </x:c>
      <x:c r="AE1926" s="47" t="n">
        <x:v>25.01</x:v>
      </x:c>
      <x:c r="AF1926" s="68" t="n">
        <x:v>2.9</x:v>
      </x:c>
      <x:c r="AG1926" s="47" t="n">
        <x:v>3.5</x:v>
      </x:c>
      <x:c r="AH1926" s="68" t="n">
        <x:v>5</x:v>
      </x:c>
      <x:c r="AI1926" s="47" t="n">
        <x:v>47.1</x:v>
      </x:c>
      <x:c r="AJ1926" s="47" t="n">
        <x:v>336.5</x:v>
      </x:c>
      <x:c r="AK1926" s="48" t="n">
        <x:v>0.877</x:v>
      </x:c>
      <x:c r="AL1926" s="32" t="str">
        <x:v>Fabric, pattern matching, buttons, and finishing drive variance. Modifiers: silk material, premium/heavy-duty specification. Tariff and freight assumptions are illustrative and require current validation.</x:v>
      </x:c>
      <x:c r="AM1926" s="32" t="str">
        <x:v>This is a demonstration store. You can purchase products like this from Baby &amp; Company The Sheer Silk Button Up epitomizes what we love about Gianfranco Scotti's designs. Premium choice in fabric paired with tailoring excellence. Sheer, stand up collar with standard collar. Snap button placket. Color Navy. 100% Silk. Made in France. Lana is wearing an Italian 36. Shop our collection of Gianfranco Scotti.</x:v>
      </x:c>
      <x:c r="AN1926" s="32" t="str">
        <x:v>https://github.com/shopifypartners/shopify-product-csvs-and-images/blob/master/csv-files/fashion.csv</x:v>
      </x:c>
      <x:c r="AO1926" s="32" t="str">
        <x:v>2026-08-05-v2</x:v>
      </x:c>
    </x:row>
    <x:row r="1927">
      <x:c r="A1927" s="32" t="n">
        <x:v>1926</x:v>
      </x:c>
      <x:c r="B1927" s="32" t="str">
        <x:v>Shopify</x:v>
      </x:c>
      <x:c r="C1927" s="32" t="str">
        <x:v>Shopify Partners sample: fashion.csv</x:v>
      </x:c>
      <x:c r="D1927" s="32" t="str">
        <x:v>fashion.csv:compostella-scarf</x:v>
      </x:c>
      <x:c r="E1927" s="32" t="str"/>
      <x:c r="F1927" s="32" t="str">
        <x:v>Compostella Scarf</x:v>
      </x:c>
      <x:c r="G1927" s="32" t="str">
        <x:v>Faliero Sarti</x:v>
      </x:c>
      <x:c r="H1927" s="32" t="str">
        <x:v>Faliero Sarti</x:v>
      </x:c>
      <x:c r="I1927" s="47" t="n">
        <x:v>398</x:v>
      </x:c>
      <x:c r="J1927" s="32" t="str">
        <x:v>USD</x:v>
      </x:c>
      <x:c r="K1927" s="32" t="str">
        <x:v>6/1one, accessories, arrivals, AW15, faliero sarti, last, mothermoon, one, one6/11, scarves, signature, visible, WEEK05, woman</x:v>
      </x:c>
      <x:c r="L1927" s="32" t="str">
        <x:v>women's scarves</x:v>
      </x:c>
      <x:c r="M1927" s="67"/>
      <x:c r="N1927" s="32" t="str"/>
      <x:c r="O1927" s="32" t="str">
        <x:v>https://cdn.shopify.com/s/files/1/0923/8036/products/2015-02-13_Product_20_30226_3592_f458547b-e617-4743-8cff-fa8858faf765.jpeg?v=1437069227</x:v>
      </x:c>
      <x:c r="P1927" s="32" t="str"/>
      <x:c r="Q1927" s="32" t="str">
        <x:v>Estimated</x:v>
      </x:c>
      <x:c r="R1927" s="32" t="str">
        <x:v>Apparel</x:v>
      </x:c>
      <x:c r="S1927" s="32" t="str">
        <x:v>Scarf or wrap</x:v>
      </x:c>
      <x:c r="T1927" s="32" t="str">
        <x:v>Platform product type: women's scarves</x:v>
      </x:c>
      <x:c r="U1927" s="32" t="str">
        <x:v>Medium</x:v>
      </x:c>
      <x:c r="V1927" s="67" t="n">
        <x:v>500</x:v>
      </x:c>
      <x:c r="W1927" s="47" t="n">
        <x:v>1.43</x:v>
      </x:c>
      <x:c r="X1927" s="47" t="n">
        <x:v>4</x:v>
      </x:c>
      <x:c r="Y1927" s="47" t="n">
        <x:v>10</x:v>
      </x:c>
      <x:c r="Z1927" s="47" t="n">
        <x:v>0.35</x:v>
      </x:c>
      <x:c r="AA1927" s="47" t="n">
        <x:v>0.22</x:v>
      </x:c>
      <x:c r="AB1927" s="68" t="n">
        <x:v>10</x:v>
      </x:c>
      <x:c r="AC1927" s="47" t="n">
        <x:v>1.85</x:v>
      </x:c>
      <x:c r="AD1927" s="47" t="n">
        <x:v>5.03</x:v>
      </x:c>
      <x:c r="AE1927" s="47" t="n">
        <x:v>12.43</x:v>
      </x:c>
      <x:c r="AF1927" s="68" t="n">
        <x:v>2.9</x:v>
      </x:c>
      <x:c r="AG1927" s="47" t="n">
        <x:v>3.5</x:v>
      </x:c>
      <x:c r="AH1927" s="68" t="n">
        <x:v>5</x:v>
      </x:c>
      <x:c r="AI1927" s="47" t="n">
        <x:v>39.97</x:v>
      </x:c>
      <x:c r="AJ1927" s="47" t="n">
        <x:v>358.03</x:v>
      </x:c>
      <x:c r="AK1927" s="48" t="n">
        <x:v>0.9</x:v>
      </x:c>
      <x:c r="AL1927" s="32" t="str">
        <x:v>Fiber, size, printing, and finishing affect cost. Modifiers: silk material. Tariff and freight assumptions are illustrative and require current validation.</x:v>
      </x:c>
      <x:c r="AM1927" s="32" t="str">
        <x:v>This is a demonstration store. You can purchase products like this from Baby &amp; Company Add something exceptional to your life with the breathtaking scarves by Faliero Sarti. With prints ranging from cheeky to sophisticated, these colorful beauties can do no wrong. Color Purple Multi. 50% Silk, 50% Modal. Made in Italy. ﻿Length 56" X 36." Also available in Green Multi . Shop our collection of Faliero Sarti .</x:v>
      </x:c>
      <x:c r="AN1927" s="32" t="str">
        <x:v>https://github.com/shopifypartners/shopify-product-csvs-and-images/blob/master/csv-files/fashion.csv</x:v>
      </x:c>
      <x:c r="AO1927" s="32" t="str">
        <x:v>2026-08-05-v2</x:v>
      </x:c>
    </x:row>
    <x:row r="1928">
      <x:c r="A1928" s="32" t="n">
        <x:v>1927</x:v>
      </x:c>
      <x:c r="B1928" s="32" t="str">
        <x:v>Shopify</x:v>
      </x:c>
      <x:c r="C1928" s="32" t="str">
        <x:v>Shopify Partners sample: fashion.csv</x:v>
      </x:c>
      <x:c r="D1928" s="32" t="str">
        <x:v>fashion.csv:compostella-scarf-1</x:v>
      </x:c>
      <x:c r="E1928" s="32" t="str"/>
      <x:c r="F1928" s="32" t="str">
        <x:v>Compostella Scarf</x:v>
      </x:c>
      <x:c r="G1928" s="32" t="str">
        <x:v>Faliero Sarti</x:v>
      </x:c>
      <x:c r="H1928" s="32" t="str">
        <x:v>Faliero Sarti</x:v>
      </x:c>
      <x:c r="I1928" s="47" t="n">
        <x:v>398</x:v>
      </x:c>
      <x:c r="J1928" s="32" t="str">
        <x:v>USD</x:v>
      </x:c>
      <x:c r="K1928" s="32" t="str">
        <x:v>accessories, arrivals, AW15, faliero sarti, mothermoon, one, scarves, signature, visible, WEEK05, woman</x:v>
      </x:c>
      <x:c r="L1928" s="32" t="str">
        <x:v>women's scarves</x:v>
      </x:c>
      <x:c r="M1928" s="67"/>
      <x:c r="N1928" s="32" t="str"/>
      <x:c r="O1928" s="32" t="str">
        <x:v>https://cdn.shopify.com/s/files/1/0923/8036/products/2015-02-13_Product_21_30228_3599.jpeg?v=1437069215</x:v>
      </x:c>
      <x:c r="P1928" s="32" t="str"/>
      <x:c r="Q1928" s="32" t="str">
        <x:v>Estimated</x:v>
      </x:c>
      <x:c r="R1928" s="32" t="str">
        <x:v>Apparel</x:v>
      </x:c>
      <x:c r="S1928" s="32" t="str">
        <x:v>Scarf or wrap</x:v>
      </x:c>
      <x:c r="T1928" s="32" t="str">
        <x:v>Platform product type: women's scarves</x:v>
      </x:c>
      <x:c r="U1928" s="32" t="str">
        <x:v>Medium</x:v>
      </x:c>
      <x:c r="V1928" s="67" t="n">
        <x:v>500</x:v>
      </x:c>
      <x:c r="W1928" s="47" t="n">
        <x:v>1.43</x:v>
      </x:c>
      <x:c r="X1928" s="47" t="n">
        <x:v>4</x:v>
      </x:c>
      <x:c r="Y1928" s="47" t="n">
        <x:v>10</x:v>
      </x:c>
      <x:c r="Z1928" s="47" t="n">
        <x:v>0.35</x:v>
      </x:c>
      <x:c r="AA1928" s="47" t="n">
        <x:v>0.22</x:v>
      </x:c>
      <x:c r="AB1928" s="68" t="n">
        <x:v>10</x:v>
      </x:c>
      <x:c r="AC1928" s="47" t="n">
        <x:v>1.85</x:v>
      </x:c>
      <x:c r="AD1928" s="47" t="n">
        <x:v>5.03</x:v>
      </x:c>
      <x:c r="AE1928" s="47" t="n">
        <x:v>12.43</x:v>
      </x:c>
      <x:c r="AF1928" s="68" t="n">
        <x:v>2.9</x:v>
      </x:c>
      <x:c r="AG1928" s="47" t="n">
        <x:v>3.5</x:v>
      </x:c>
      <x:c r="AH1928" s="68" t="n">
        <x:v>5</x:v>
      </x:c>
      <x:c r="AI1928" s="47" t="n">
        <x:v>39.97</x:v>
      </x:c>
      <x:c r="AJ1928" s="47" t="n">
        <x:v>358.03</x:v>
      </x:c>
      <x:c r="AK1928" s="48" t="n">
        <x:v>0.9</x:v>
      </x:c>
      <x:c r="AL1928" s="32" t="str">
        <x:v>Fiber, size, printing, and finishing affect cost. Modifiers: silk material. Tariff and freight assumptions are illustrative and require current validation.</x:v>
      </x:c>
      <x:c r="AM1928" s="32" t="str">
        <x:v>This is a demonstration store. You can purchase products like this from Baby &amp; Company Add something exceptional to your life with the breathtaking scarves by Faliero Sarti. With prints ranging from cheeky to sophisticated, these colorful beauties can do no wrong. Color Green Multi. 50% Silk, 50% Modal. Made in Italy. Length 56" X 36." Also available in Purple Multi . Shop our collection of Faliero Sarti .</x:v>
      </x:c>
      <x:c r="AN1928" s="32" t="str">
        <x:v>https://github.com/shopifypartners/shopify-product-csvs-and-images/blob/master/csv-files/fashion.csv</x:v>
      </x:c>
      <x:c r="AO1928" s="32" t="str">
        <x:v>2026-08-05-v2</x:v>
      </x:c>
    </x:row>
    <x:row r="1929">
      <x:c r="A1929" s="32" t="n">
        <x:v>1928</x:v>
      </x:c>
      <x:c r="B1929" s="32" t="str">
        <x:v>Shopify</x:v>
      </x:c>
      <x:c r="C1929" s="32" t="str">
        <x:v>Shopify Partners sample: fashion.csv</x:v>
      </x:c>
      <x:c r="D1929" s="32" t="str">
        <x:v>fashion.csv:scomposta-scarf</x:v>
      </x:c>
      <x:c r="E1929" s="32" t="str"/>
      <x:c r="F1929" s="32" t="str">
        <x:v>Scomposta Scarf</x:v>
      </x:c>
      <x:c r="G1929" s="32" t="str">
        <x:v>Faliero Sarti</x:v>
      </x:c>
      <x:c r="H1929" s="32" t="str">
        <x:v>Faliero Sarti</x:v>
      </x:c>
      <x:c r="I1929" s="47" t="n">
        <x:v>292.6</x:v>
      </x:c>
      <x:c r="J1929" s="32" t="str">
        <x:v>USD</x:v>
      </x:c>
      <x:c r="K1929" s="32" t="str">
        <x:v>6/1one, accessories, arrivals, AW15, faliero sarti, last, mothermoon, nautical, one, one6/11, scarves, signature, visible, WEEK05, woman</x:v>
      </x:c>
      <x:c r="L1929" s="32" t="str">
        <x:v>women's scarves</x:v>
      </x:c>
      <x:c r="M1929" s="67"/>
      <x:c r="N1929" s="32" t="str"/>
      <x:c r="O1929" s="32" t="str">
        <x:v>https://cdn.shopify.com/s/files/1/0923/8036/products/2015-02-13_Product_19_30232_3584.jpeg?v=1437069201</x:v>
      </x:c>
      <x:c r="P1929" s="32" t="str"/>
      <x:c r="Q1929" s="32" t="str">
        <x:v>Estimated</x:v>
      </x:c>
      <x:c r="R1929" s="32" t="str">
        <x:v>Apparel</x:v>
      </x:c>
      <x:c r="S1929" s="32" t="str">
        <x:v>Scarf or wrap</x:v>
      </x:c>
      <x:c r="T1929" s="32" t="str">
        <x:v>Platform product type: women's scarves</x:v>
      </x:c>
      <x:c r="U1929" s="32" t="str">
        <x:v>Medium</x:v>
      </x:c>
      <x:c r="V1929" s="67" t="n">
        <x:v>500</x:v>
      </x:c>
      <x:c r="W1929" s="47" t="n">
        <x:v>1.43</x:v>
      </x:c>
      <x:c r="X1929" s="47" t="n">
        <x:v>4</x:v>
      </x:c>
      <x:c r="Y1929" s="47" t="n">
        <x:v>10</x:v>
      </x:c>
      <x:c r="Z1929" s="47" t="n">
        <x:v>0.35</x:v>
      </x:c>
      <x:c r="AA1929" s="47" t="n">
        <x:v>0.22</x:v>
      </x:c>
      <x:c r="AB1929" s="68" t="n">
        <x:v>10</x:v>
      </x:c>
      <x:c r="AC1929" s="47" t="n">
        <x:v>1.85</x:v>
      </x:c>
      <x:c r="AD1929" s="47" t="n">
        <x:v>5.03</x:v>
      </x:c>
      <x:c r="AE1929" s="47" t="n">
        <x:v>12.43</x:v>
      </x:c>
      <x:c r="AF1929" s="68" t="n">
        <x:v>2.9</x:v>
      </x:c>
      <x:c r="AG1929" s="47" t="n">
        <x:v>3.5</x:v>
      </x:c>
      <x:c r="AH1929" s="68" t="n">
        <x:v>5</x:v>
      </x:c>
      <x:c r="AI1929" s="47" t="n">
        <x:v>31.64</x:v>
      </x:c>
      <x:c r="AJ1929" s="47" t="n">
        <x:v>260.96</x:v>
      </x:c>
      <x:c r="AK1929" s="48" t="n">
        <x:v>0.892</x:v>
      </x:c>
      <x:c r="AL1929" s="32" t="str">
        <x:v>Fiber, size, printing, and finishing affect cost. Modifiers: silk material. Tariff and freight assumptions are illustrative and require current validation.</x:v>
      </x:c>
      <x:c r="AM1929" s="32" t="str">
        <x:v>This is a demonstration store. You can purchase products like this from Baby &amp; Company Add something exceptional to your life with the breathtaking scarves by Faliero Sarti. With prints ranging from cheeky to sophisticated, these colorful beauties can do no wrong. Color Font. 50% Silk, 50% Modal. Made in Italy. Length 62" X 58." Shop our collection of Faliero Sarti .</x:v>
      </x:c>
      <x:c r="AN1929" s="32" t="str">
        <x:v>https://github.com/shopifypartners/shopify-product-csvs-and-images/blob/master/csv-files/fashion.csv</x:v>
      </x:c>
      <x:c r="AO1929" s="32" t="str">
        <x:v>2026-08-05-v2</x:v>
      </x:c>
    </x:row>
    <x:row r="1930">
      <x:c r="A1930" s="32" t="n">
        <x:v>1929</x:v>
      </x:c>
      <x:c r="B1930" s="32" t="str">
        <x:v>Shopify</x:v>
      </x:c>
      <x:c r="C1930" s="32" t="str">
        <x:v>Shopify Partners sample: fashion.csv</x:v>
      </x:c>
      <x:c r="D1930" s="32" t="str">
        <x:v>fashion.csv:delicious-camisole</x:v>
      </x:c>
      <x:c r="E1930" s="32" t="str"/>
      <x:c r="F1930" s="32" t="str">
        <x:v>Delicious Camisole</x:v>
      </x:c>
      <x:c r="G1930" s="32" t="str">
        <x:v>Only Hearts</x:v>
      </x:c>
      <x:c r="H1930" s="32" t="str">
        <x:v>Only Hearts</x:v>
      </x:c>
      <x:c r="I1930" s="47" t="n">
        <x:v>78</x:v>
      </x:c>
      <x:c r="J1930" s="32" t="str">
        <x:v>USD</x:v>
      </x:c>
      <x:c r="K1930" s="32" t="str">
        <x:v>02/04, arrivals, AW15, camisoles, intimates, Lana 2/8, Only Hearts, Signature, visible, WEEK06, woman, womens</x:v>
      </x:c>
      <x:c r="L1930" s="32" t="str">
        <x:v>women's lingerie</x:v>
      </x:c>
      <x:c r="M1930" s="67"/>
      <x:c r="N1930" s="32" t="str"/>
      <x:c r="O1930" s="32" t="str">
        <x:v>https://cdn.shopify.com/s/files/1/0923/8036/products/2015-02-08_Lana_Look_04_30238_2714.jpeg?v=1437069196</x:v>
      </x:c>
      <x:c r="P1930" s="32" t="str"/>
      <x:c r="Q1930" s="32" t="str">
        <x:v>Estimated</x:v>
      </x:c>
      <x:c r="R1930" s="32" t="str">
        <x:v>Apparel</x:v>
      </x:c>
      <x:c r="S1930" s="32" t="str">
        <x:v>Underwear or lingerie</x:v>
      </x:c>
      <x:c r="T1930" s="32" t="str">
        <x:v>Platform product type: women's lingerie</x:v>
      </x:c>
      <x:c r="U1930" s="32" t="str">
        <x:v>Low</x:v>
      </x:c>
      <x:c r="V1930" s="67" t="n">
        <x:v>500</x:v>
      </x:c>
      <x:c r="W1930" s="47" t="n">
        <x:v>2.12</x:v>
      </x:c>
      <x:c r="X1930" s="47" t="n">
        <x:v>4.76</x:v>
      </x:c>
      <x:c r="Y1930" s="47" t="n">
        <x:v>10.58</x:v>
      </x:c>
      <x:c r="Z1930" s="47" t="n">
        <x:v>0.4</x:v>
      </x:c>
      <x:c r="AA1930" s="47" t="n">
        <x:v>0.22</x:v>
      </x:c>
      <x:c r="AB1930" s="68" t="n">
        <x:v>10</x:v>
      </x:c>
      <x:c r="AC1930" s="47" t="n">
        <x:v>2.64</x:v>
      </x:c>
      <x:c r="AD1930" s="47" t="n">
        <x:v>5.92</x:v>
      </x:c>
      <x:c r="AE1930" s="47" t="n">
        <x:v>13.18</x:v>
      </x:c>
      <x:c r="AF1930" s="68" t="n">
        <x:v>2.9</x:v>
      </x:c>
      <x:c r="AG1930" s="47" t="n">
        <x:v>3.5</x:v>
      </x:c>
      <x:c r="AH1930" s="68" t="n">
        <x:v>5</x:v>
      </x:c>
      <x:c r="AI1930" s="47" t="n">
        <x:v>15.58</x:v>
      </x:c>
      <x:c r="AJ1930" s="47" t="n">
        <x:v>62.42</x:v>
      </x:c>
      <x:c r="AK1930" s="48" t="n">
        <x:v>0.8</x:v>
      </x:c>
      <x:c r="AL1930" s="32" t="str">
        <x:v>Lace, underwire, molded cups, and trims affect cost. Tariff and freight assumptions are illustrative and require current validation.</x:v>
      </x:c>
      <x:c r="AM1930" s="32" t="str">
        <x:v>This is a demonstration store. You can purchase products like this from Baby &amp; Company Lace trim accentuates the neckline of this lightweight Camisole by Only Hearts. Color Parchment. 90% Nylon, 10% Lycra. Made in U.S.A. Lana is wearing a Small. Shop our collection of Only Hearts.</x:v>
      </x:c>
      <x:c r="AN1930" s="32" t="str">
        <x:v>https://github.com/shopifypartners/shopify-product-csvs-and-images/blob/master/csv-files/fashion.csv</x:v>
      </x:c>
      <x:c r="AO1930" s="32" t="str">
        <x:v>2026-08-05-v2</x:v>
      </x:c>
    </x:row>
    <x:row r="1931">
      <x:c r="A1931" s="32" t="n">
        <x:v>1930</x:v>
      </x:c>
      <x:c r="B1931" s="32" t="str">
        <x:v>Shopify</x:v>
      </x:c>
      <x:c r="C1931" s="32" t="str">
        <x:v>Shopify Partners sample: fashion.csv</x:v>
      </x:c>
      <x:c r="D1931" s="32" t="str">
        <x:v>fashion.csv:delicious-lace-camisole</x:v>
      </x:c>
      <x:c r="E1931" s="32" t="str"/>
      <x:c r="F1931" s="32" t="str">
        <x:v>Delicious Lace Camisole</x:v>
      </x:c>
      <x:c r="G1931" s="32" t="str">
        <x:v>Only Hearts</x:v>
      </x:c>
      <x:c r="H1931" s="32" t="str">
        <x:v>Only Hearts</x:v>
      </x:c>
      <x:c r="I1931" s="47" t="n">
        <x:v>68</x:v>
      </x:c>
      <x:c r="J1931" s="32" t="str">
        <x:v>USD</x:v>
      </x:c>
      <x:c r="K1931" s="32" t="str">
        <x:v>02/04, arrivals, AW15, black, camisoles, intimates, lana 2/8, signature, visible, WEEK06, woman, womens</x:v>
      </x:c>
      <x:c r="L1931" s="32" t="str">
        <x:v>women's lingerie</x:v>
      </x:c>
      <x:c r="M1931" s="67"/>
      <x:c r="N1931" s="32" t="str"/>
      <x:c r="O1931" s="32" t="str">
        <x:v>https://cdn.shopify.com/s/files/1/0923/8036/products/2015-02-08_Lana_Look_11_30241_2818.jpeg?v=1437069192</x:v>
      </x:c>
      <x:c r="P1931" s="32" t="str"/>
      <x:c r="Q1931" s="32" t="str">
        <x:v>Estimated</x:v>
      </x:c>
      <x:c r="R1931" s="32" t="str">
        <x:v>Apparel</x:v>
      </x:c>
      <x:c r="S1931" s="32" t="str">
        <x:v>Underwear or lingerie</x:v>
      </x:c>
      <x:c r="T1931" s="32" t="str">
        <x:v>Platform product type: women's lingerie</x:v>
      </x:c>
      <x:c r="U1931" s="32" t="str">
        <x:v>Low</x:v>
      </x:c>
      <x:c r="V1931" s="67" t="n">
        <x:v>500</x:v>
      </x:c>
      <x:c r="W1931" s="47" t="n">
        <x:v>2.12</x:v>
      </x:c>
      <x:c r="X1931" s="47" t="n">
        <x:v>4.76</x:v>
      </x:c>
      <x:c r="Y1931" s="47" t="n">
        <x:v>10.58</x:v>
      </x:c>
      <x:c r="Z1931" s="47" t="n">
        <x:v>0.4</x:v>
      </x:c>
      <x:c r="AA1931" s="47" t="n">
        <x:v>0.22</x:v>
      </x:c>
      <x:c r="AB1931" s="68" t="n">
        <x:v>10</x:v>
      </x:c>
      <x:c r="AC1931" s="47" t="n">
        <x:v>2.64</x:v>
      </x:c>
      <x:c r="AD1931" s="47" t="n">
        <x:v>5.92</x:v>
      </x:c>
      <x:c r="AE1931" s="47" t="n">
        <x:v>13.18</x:v>
      </x:c>
      <x:c r="AF1931" s="68" t="n">
        <x:v>2.9</x:v>
      </x:c>
      <x:c r="AG1931" s="47" t="n">
        <x:v>3.5</x:v>
      </x:c>
      <x:c r="AH1931" s="68" t="n">
        <x:v>5</x:v>
      </x:c>
      <x:c r="AI1931" s="47" t="n">
        <x:v>14.79</x:v>
      </x:c>
      <x:c r="AJ1931" s="47" t="n">
        <x:v>53.21</x:v>
      </x:c>
      <x:c r="AK1931" s="48" t="n">
        <x:v>0.782</x:v>
      </x:c>
      <x:c r="AL1931" s="32" t="str">
        <x:v>Lace, underwire, molded cups, and trims affect cost. Tariff and freight assumptions are illustrative and require current validation.</x:v>
      </x:c>
      <x:c r="AM1931" s="32" t="str">
        <x:v>This is a demonstration store. You can purchase products like this from Baby &amp; Company Lace trim accentuates the neckline of this lightweight Camisole by Only Hearts. Color Black. 90% Nylon, 10% Lycra. Made in U.S.A. Lana is wearing a Small. Also available in Parchment and Light Pink . Shop our collection of Only Hearts.</x:v>
      </x:c>
      <x:c r="AN1931" s="32" t="str">
        <x:v>https://github.com/shopifypartners/shopify-product-csvs-and-images/blob/master/csv-files/fashion.csv</x:v>
      </x:c>
      <x:c r="AO1931" s="32" t="str">
        <x:v>2026-08-05-v2</x:v>
      </x:c>
    </x:row>
    <x:row r="1932">
      <x:c r="A1932" s="32" t="n">
        <x:v>1931</x:v>
      </x:c>
      <x:c r="B1932" s="32" t="str">
        <x:v>Shopify</x:v>
      </x:c>
      <x:c r="C1932" s="32" t="str">
        <x:v>Shopify Partners sample: fashion.csv</x:v>
      </x:c>
      <x:c r="D1932" s="32" t="str">
        <x:v>fashion.csv:delicious-lace-camisole-1</x:v>
      </x:c>
      <x:c r="E1932" s="32" t="str"/>
      <x:c r="F1932" s="32" t="str">
        <x:v>Delicious Lace Camisole</x:v>
      </x:c>
      <x:c r="G1932" s="32" t="str">
        <x:v>Only Hearts</x:v>
      </x:c>
      <x:c r="H1932" s="32" t="str">
        <x:v>Only Hearts</x:v>
      </x:c>
      <x:c r="I1932" s="47" t="n">
        <x:v>68</x:v>
      </x:c>
      <x:c r="J1932" s="32" t="str">
        <x:v>USD</x:v>
      </x:c>
      <x:c r="K1932" s="32" t="str">
        <x:v>04/02, arrivals, AW15, camisole, full moon, intimates, lana 2/8, last, only hearts, signature, visible, WEEK06, woman, womens</x:v>
      </x:c>
      <x:c r="L1932" s="32" t="str">
        <x:v>women's lingerie</x:v>
      </x:c>
      <x:c r="M1932" s="67"/>
      <x:c r="N1932" s="32" t="str"/>
      <x:c r="O1932" s="32" t="str">
        <x:v>https://cdn.shopify.com/s/files/1/0923/8036/products/2015-02-08_Lana_Look_12_30244_2835.jpeg?v=1437069189</x:v>
      </x:c>
      <x:c r="P1932" s="32" t="str"/>
      <x:c r="Q1932" s="32" t="str">
        <x:v>Estimated</x:v>
      </x:c>
      <x:c r="R1932" s="32" t="str">
        <x:v>Apparel</x:v>
      </x:c>
      <x:c r="S1932" s="32" t="str">
        <x:v>Underwear or lingerie</x:v>
      </x:c>
      <x:c r="T1932" s="32" t="str">
        <x:v>Platform product type: women's lingerie</x:v>
      </x:c>
      <x:c r="U1932" s="32" t="str">
        <x:v>Low</x:v>
      </x:c>
      <x:c r="V1932" s="67" t="n">
        <x:v>500</x:v>
      </x:c>
      <x:c r="W1932" s="47" t="n">
        <x:v>2.12</x:v>
      </x:c>
      <x:c r="X1932" s="47" t="n">
        <x:v>4.76</x:v>
      </x:c>
      <x:c r="Y1932" s="47" t="n">
        <x:v>10.58</x:v>
      </x:c>
      <x:c r="Z1932" s="47" t="n">
        <x:v>0.4</x:v>
      </x:c>
      <x:c r="AA1932" s="47" t="n">
        <x:v>0.22</x:v>
      </x:c>
      <x:c r="AB1932" s="68" t="n">
        <x:v>10</x:v>
      </x:c>
      <x:c r="AC1932" s="47" t="n">
        <x:v>2.64</x:v>
      </x:c>
      <x:c r="AD1932" s="47" t="n">
        <x:v>5.92</x:v>
      </x:c>
      <x:c r="AE1932" s="47" t="n">
        <x:v>13.18</x:v>
      </x:c>
      <x:c r="AF1932" s="68" t="n">
        <x:v>2.9</x:v>
      </x:c>
      <x:c r="AG1932" s="47" t="n">
        <x:v>3.5</x:v>
      </x:c>
      <x:c r="AH1932" s="68" t="n">
        <x:v>5</x:v>
      </x:c>
      <x:c r="AI1932" s="47" t="n">
        <x:v>14.79</x:v>
      </x:c>
      <x:c r="AJ1932" s="47" t="n">
        <x:v>53.21</x:v>
      </x:c>
      <x:c r="AK1932" s="48" t="n">
        <x:v>0.782</x:v>
      </x:c>
      <x:c r="AL1932" s="32" t="str">
        <x:v>Lace, underwire, molded cups, and trims affect cost. Tariff and freight assumptions are illustrative and require current validation.</x:v>
      </x:c>
      <x:c r="AM1932" s="32" t="str">
        <x:v>This is a demonstration store. You can purchase products like this from Baby &amp; Company Lace trim accentuates the neckline of this lightweight Camisole by Only Hearts. Color Light Pink. 90% Nylon, 10% Lycra .Made in U.S.A. Lana is wearing a Small. Also available in Parchment and Black . Shop our collection of Only Hearts.</x:v>
      </x:c>
      <x:c r="AN1932" s="32" t="str">
        <x:v>https://github.com/shopifypartners/shopify-product-csvs-and-images/blob/master/csv-files/fashion.csv</x:v>
      </x:c>
      <x:c r="AO1932" s="32" t="str">
        <x:v>2026-08-05-v2</x:v>
      </x:c>
    </x:row>
    <x:row r="1933">
      <x:c r="A1933" s="32" t="n">
        <x:v>1932</x:v>
      </x:c>
      <x:c r="B1933" s="32" t="str">
        <x:v>Shopify</x:v>
      </x:c>
      <x:c r="C1933" s="32" t="str">
        <x:v>Shopify Partners sample: fashion.csv</x:v>
      </x:c>
      <x:c r="D1933" s="32" t="str">
        <x:v>fashion.csv:delicious-lace-camisole-2</x:v>
      </x:c>
      <x:c r="E1933" s="32" t="str"/>
      <x:c r="F1933" s="32" t="str">
        <x:v>Delicious Lace Camisole</x:v>
      </x:c>
      <x:c r="G1933" s="32" t="str">
        <x:v>Only Hearts</x:v>
      </x:c>
      <x:c r="H1933" s="32" t="str">
        <x:v>Only Hearts</x:v>
      </x:c>
      <x:c r="I1933" s="47" t="n">
        <x:v>68</x:v>
      </x:c>
      <x:c r="J1933" s="32" t="str">
        <x:v>USD</x:v>
      </x:c>
      <x:c r="K1933" s="32" t="str">
        <x:v>02/04, arrivals, AW15, beige, camisoles, intimates, lana 2/8, nude, only hearts, putty, signature, tan, visible, WEEK06, woman, womens</x:v>
      </x:c>
      <x:c r="L1933" s="32" t="str">
        <x:v>women's lingerie</x:v>
      </x:c>
      <x:c r="M1933" s="67"/>
      <x:c r="N1933" s="32" t="str"/>
      <x:c r="O1933" s="32" t="str">
        <x:v>https://cdn.shopify.com/s/files/1/0923/8036/products/2015-02-08_Lana_Look_05_30246_2732.jpeg?v=1437069186</x:v>
      </x:c>
      <x:c r="P1933" s="32" t="str"/>
      <x:c r="Q1933" s="32" t="str">
        <x:v>Estimated</x:v>
      </x:c>
      <x:c r="R1933" s="32" t="str">
        <x:v>Apparel</x:v>
      </x:c>
      <x:c r="S1933" s="32" t="str">
        <x:v>Underwear or lingerie</x:v>
      </x:c>
      <x:c r="T1933" s="32" t="str">
        <x:v>Platform product type: women's lingerie</x:v>
      </x:c>
      <x:c r="U1933" s="32" t="str">
        <x:v>Low</x:v>
      </x:c>
      <x:c r="V1933" s="67" t="n">
        <x:v>500</x:v>
      </x:c>
      <x:c r="W1933" s="47" t="n">
        <x:v>2.12</x:v>
      </x:c>
      <x:c r="X1933" s="47" t="n">
        <x:v>4.76</x:v>
      </x:c>
      <x:c r="Y1933" s="47" t="n">
        <x:v>10.58</x:v>
      </x:c>
      <x:c r="Z1933" s="47" t="n">
        <x:v>0.4</x:v>
      </x:c>
      <x:c r="AA1933" s="47" t="n">
        <x:v>0.22</x:v>
      </x:c>
      <x:c r="AB1933" s="68" t="n">
        <x:v>10</x:v>
      </x:c>
      <x:c r="AC1933" s="47" t="n">
        <x:v>2.64</x:v>
      </x:c>
      <x:c r="AD1933" s="47" t="n">
        <x:v>5.92</x:v>
      </x:c>
      <x:c r="AE1933" s="47" t="n">
        <x:v>13.18</x:v>
      </x:c>
      <x:c r="AF1933" s="68" t="n">
        <x:v>2.9</x:v>
      </x:c>
      <x:c r="AG1933" s="47" t="n">
        <x:v>3.5</x:v>
      </x:c>
      <x:c r="AH1933" s="68" t="n">
        <x:v>5</x:v>
      </x:c>
      <x:c r="AI1933" s="47" t="n">
        <x:v>14.79</x:v>
      </x:c>
      <x:c r="AJ1933" s="47" t="n">
        <x:v>53.21</x:v>
      </x:c>
      <x:c r="AK1933" s="48" t="n">
        <x:v>0.782</x:v>
      </x:c>
      <x:c r="AL1933" s="32" t="str">
        <x:v>Lace, underwire, molded cups, and trims affect cost. Tariff and freight assumptions are illustrative and require current validation.</x:v>
      </x:c>
      <x:c r="AM1933" s="32" t="str">
        <x:v>This is a demonstration store. You can purchase products like this from Baby &amp; Company Lace trim accentuates the neckline of this lightweight Camisole by Only Hearts. Color Parchment. 90% Nylon, 10% Lycra. Made in U.S.A. Lana is wearing a Small. Also available in Black and Light Pink . Shop our collection of Only Hearts.</x:v>
      </x:c>
      <x:c r="AN1933" s="32" t="str">
        <x:v>https://github.com/shopifypartners/shopify-product-csvs-and-images/blob/master/csv-files/fashion.csv</x:v>
      </x:c>
      <x:c r="AO1933" s="32" t="str">
        <x:v>2026-08-05-v2</x:v>
      </x:c>
    </x:row>
    <x:row r="1934">
      <x:c r="A1934" s="32" t="n">
        <x:v>1933</x:v>
      </x:c>
      <x:c r="B1934" s="32" t="str">
        <x:v>Shopify</x:v>
      </x:c>
      <x:c r="C1934" s="32" t="str">
        <x:v>Shopify Partners sample: fashion.csv</x:v>
      </x:c>
      <x:c r="D1934" s="32" t="str">
        <x:v>fashion.csv:delicious-lace-slip</x:v>
      </x:c>
      <x:c r="E1934" s="32" t="str"/>
      <x:c r="F1934" s="32" t="str">
        <x:v>Delicious Lace Slip</x:v>
      </x:c>
      <x:c r="G1934" s="32" t="str">
        <x:v>Only Hearts</x:v>
      </x:c>
      <x:c r="H1934" s="32" t="str">
        <x:v>Only Hearts</x:v>
      </x:c>
      <x:c r="I1934" s="47" t="n">
        <x:v>98</x:v>
      </x:c>
      <x:c r="J1934" s="32" t="str">
        <x:v>USD</x:v>
      </x:c>
      <x:c r="K1934" s="32" t="str">
        <x:v>04/02, arrivals, AW15, intimates, Lana 2/8, Only Hearts, signature, slips, visible, WEEK06, woman, womens</x:v>
      </x:c>
      <x:c r="L1934" s="32" t="str">
        <x:v>women's lingerie</x:v>
      </x:c>
      <x:c r="M1934" s="67"/>
      <x:c r="N1934" s="32" t="str"/>
      <x:c r="O1934" s="32" t="str">
        <x:v>https://cdn.shopify.com/s/files/1/0923/8036/products/2015-02-08_Lana_Look_06_30248_2742.jpeg?v=1437069182</x:v>
      </x:c>
      <x:c r="P1934" s="32" t="str"/>
      <x:c r="Q1934" s="32" t="str">
        <x:v>Estimated</x:v>
      </x:c>
      <x:c r="R1934" s="32" t="str">
        <x:v>Apparel</x:v>
      </x:c>
      <x:c r="S1934" s="32" t="str">
        <x:v>Underwear or lingerie</x:v>
      </x:c>
      <x:c r="T1934" s="32" t="str">
        <x:v>Platform product type: women's lingerie</x:v>
      </x:c>
      <x:c r="U1934" s="32" t="str">
        <x:v>Low</x:v>
      </x:c>
      <x:c r="V1934" s="67" t="n">
        <x:v>500</x:v>
      </x:c>
      <x:c r="W1934" s="47" t="n">
        <x:v>2.12</x:v>
      </x:c>
      <x:c r="X1934" s="47" t="n">
        <x:v>4.76</x:v>
      </x:c>
      <x:c r="Y1934" s="47" t="n">
        <x:v>10.58</x:v>
      </x:c>
      <x:c r="Z1934" s="47" t="n">
        <x:v>0.4</x:v>
      </x:c>
      <x:c r="AA1934" s="47" t="n">
        <x:v>0.22</x:v>
      </x:c>
      <x:c r="AB1934" s="68" t="n">
        <x:v>10</x:v>
      </x:c>
      <x:c r="AC1934" s="47" t="n">
        <x:v>2.64</x:v>
      </x:c>
      <x:c r="AD1934" s="47" t="n">
        <x:v>5.92</x:v>
      </x:c>
      <x:c r="AE1934" s="47" t="n">
        <x:v>13.18</x:v>
      </x:c>
      <x:c r="AF1934" s="68" t="n">
        <x:v>2.9</x:v>
      </x:c>
      <x:c r="AG1934" s="47" t="n">
        <x:v>3.5</x:v>
      </x:c>
      <x:c r="AH1934" s="68" t="n">
        <x:v>5</x:v>
      </x:c>
      <x:c r="AI1934" s="47" t="n">
        <x:v>17.16</x:v>
      </x:c>
      <x:c r="AJ1934" s="47" t="n">
        <x:v>80.84</x:v>
      </x:c>
      <x:c r="AK1934" s="48" t="n">
        <x:v>0.825</x:v>
      </x:c>
      <x:c r="AL1934" s="32" t="str">
        <x:v>Lace, underwire, molded cups, and trims affect cost. Tariff and freight assumptions are illustrative and require current validation.</x:v>
      </x:c>
      <x:c r="AM1934" s="32" t="str">
        <x:v>This is a demonstration store. You can purchase products like this from Baby &amp; Company Lace trim accentuates the neckline of this lightweight Slip by Only Hearts. Color Black. 90% Nylon, 10% Lycra. Made in U.S.A. Lana is wearing a Small. Also available in White . Shop our collection of Only Hearts.</x:v>
      </x:c>
      <x:c r="AN1934" s="32" t="str">
        <x:v>https://github.com/shopifypartners/shopify-product-csvs-and-images/blob/master/csv-files/fashion.csv</x:v>
      </x:c>
      <x:c r="AO1934" s="32" t="str">
        <x:v>2026-08-05-v2</x:v>
      </x:c>
    </x:row>
    <x:row r="1935">
      <x:c r="A1935" s="32" t="n">
        <x:v>1934</x:v>
      </x:c>
      <x:c r="B1935" s="32" t="str">
        <x:v>Shopify</x:v>
      </x:c>
      <x:c r="C1935" s="32" t="str">
        <x:v>Shopify Partners sample: fashion.csv</x:v>
      </x:c>
      <x:c r="D1935" s="32" t="str">
        <x:v>fashion.csv:delicious-lace-slip-white</x:v>
      </x:c>
      <x:c r="E1935" s="32" t="str"/>
      <x:c r="F1935" s="32" t="str">
        <x:v>Delicious Lace Slip</x:v>
      </x:c>
      <x:c r="G1935" s="32" t="str">
        <x:v>Only Hearts</x:v>
      </x:c>
      <x:c r="H1935" s="32" t="str">
        <x:v>Only Hearts</x:v>
      </x:c>
      <x:c r="I1935" s="47" t="n">
        <x:v>98</x:v>
      </x:c>
      <x:c r="J1935" s="32" t="str">
        <x:v>USD</x:v>
      </x:c>
      <x:c r="K1935" s="32" t="str">
        <x:v>03/11, 04/02, arrivals, AW15, intimates, lana 2/8, Only Hearts, signature, slips, visible, WEEK06, woman, womens</x:v>
      </x:c>
      <x:c r="L1935" s="32" t="str">
        <x:v>women's lingerie</x:v>
      </x:c>
      <x:c r="M1935" s="67"/>
      <x:c r="N1935" s="32" t="str"/>
      <x:c r="O1935" s="32" t="str">
        <x:v>https://cdn.shopify.com/s/files/1/0923/8036/products/2015-02-08_Lana_Look_07_30251_2755.jpeg?v=1437069177</x:v>
      </x:c>
      <x:c r="P1935" s="32" t="str"/>
      <x:c r="Q1935" s="32" t="str">
        <x:v>Estimated</x:v>
      </x:c>
      <x:c r="R1935" s="32" t="str">
        <x:v>Apparel</x:v>
      </x:c>
      <x:c r="S1935" s="32" t="str">
        <x:v>Underwear or lingerie</x:v>
      </x:c>
      <x:c r="T1935" s="32" t="str">
        <x:v>Platform product type: women's lingerie</x:v>
      </x:c>
      <x:c r="U1935" s="32" t="str">
        <x:v>Low</x:v>
      </x:c>
      <x:c r="V1935" s="67" t="n">
        <x:v>500</x:v>
      </x:c>
      <x:c r="W1935" s="47" t="n">
        <x:v>2.12</x:v>
      </x:c>
      <x:c r="X1935" s="47" t="n">
        <x:v>4.76</x:v>
      </x:c>
      <x:c r="Y1935" s="47" t="n">
        <x:v>10.58</x:v>
      </x:c>
      <x:c r="Z1935" s="47" t="n">
        <x:v>0.4</x:v>
      </x:c>
      <x:c r="AA1935" s="47" t="n">
        <x:v>0.22</x:v>
      </x:c>
      <x:c r="AB1935" s="68" t="n">
        <x:v>10</x:v>
      </x:c>
      <x:c r="AC1935" s="47" t="n">
        <x:v>2.64</x:v>
      </x:c>
      <x:c r="AD1935" s="47" t="n">
        <x:v>5.92</x:v>
      </x:c>
      <x:c r="AE1935" s="47" t="n">
        <x:v>13.18</x:v>
      </x:c>
      <x:c r="AF1935" s="68" t="n">
        <x:v>2.9</x:v>
      </x:c>
      <x:c r="AG1935" s="47" t="n">
        <x:v>3.5</x:v>
      </x:c>
      <x:c r="AH1935" s="68" t="n">
        <x:v>5</x:v>
      </x:c>
      <x:c r="AI1935" s="47" t="n">
        <x:v>17.16</x:v>
      </x:c>
      <x:c r="AJ1935" s="47" t="n">
        <x:v>80.84</x:v>
      </x:c>
      <x:c r="AK1935" s="48" t="n">
        <x:v>0.825</x:v>
      </x:c>
      <x:c r="AL1935" s="32" t="str">
        <x:v>Lace, underwire, molded cups, and trims affect cost. Tariff and freight assumptions are illustrative and require current validation.</x:v>
      </x:c>
      <x:c r="AM1935" s="32" t="str">
        <x:v>This is a demonstration store. You can purchase products like this from Baby &amp; Company Lace trim accentuates the neckline of this lightweight Slip by Only Hearts. Color White. 90% Nylon, 10% Lycra. Made in U.S.A. Lana is wearing a Small. Also available in Black . Shop our collection of Only Hearts.</x:v>
      </x:c>
      <x:c r="AN1935" s="32" t="str">
        <x:v>https://github.com/shopifypartners/shopify-product-csvs-and-images/blob/master/csv-files/fashion.csv</x:v>
      </x:c>
      <x:c r="AO1935" s="32" t="str">
        <x:v>2026-08-05-v2</x:v>
      </x:c>
    </x:row>
    <x:row r="1936">
      <x:c r="A1936" s="32" t="n">
        <x:v>1935</x:v>
      </x:c>
      <x:c r="B1936" s="32" t="str">
        <x:v>Shopify</x:v>
      </x:c>
      <x:c r="C1936" s="32" t="str">
        <x:v>Shopify Partners sample: fashion.csv</x:v>
      </x:c>
      <x:c r="D1936" s="32" t="str">
        <x:v>fashion.csv:leather-convertible-backpack</x:v>
      </x:c>
      <x:c r="E1936" s="32" t="str"/>
      <x:c r="F1936" s="32" t="str">
        <x:v>Leather Convertible Backpack</x:v>
      </x:c>
      <x:c r="G1936" s="32" t="str">
        <x:v>Rachel Ravitch</x:v>
      </x:c>
      <x:c r="H1936" s="32" t="str">
        <x:v>Rachel Ravitch</x:v>
      </x:c>
      <x:c r="I1936" s="47" t="n">
        <x:v>298</x:v>
      </x:c>
      <x:c r="J1936" s="32" t="str">
        <x:v>USD</x:v>
      </x:c>
      <x:c r="K1936" s="32" t="str">
        <x:v>accessories, AW15, bags, copy, signature, women, womens</x:v>
      </x:c>
      <x:c r="L1936" s="32" t="str">
        <x:v>women's bags</x:v>
      </x:c>
      <x:c r="M1936" s="67"/>
      <x:c r="N1936" s="32" t="str"/>
      <x:c r="O1936" s="32" t="str">
        <x:v>https://cdn.shopify.com/s/files/1/0923/8036/products/2015-04-02_Accessories_27_21638_17909.jpeg?v=1437069137</x:v>
      </x:c>
      <x:c r="P1936" s="32" t="str"/>
      <x:c r="Q1936" s="32" t="str">
        <x:v>Estimated</x:v>
      </x:c>
      <x:c r="R1936" s="32" t="str">
        <x:v>Bags</x:v>
      </x:c>
      <x:c r="S1936" s="32" t="str">
        <x:v>Backpack</x:v>
      </x:c>
      <x:c r="T1936" s="32" t="str">
        <x:v>Title match: backpack</x:v>
      </x:c>
      <x:c r="U1936" s="32" t="str">
        <x:v>Low</x:v>
      </x:c>
      <x:c r="V1936" s="67" t="n">
        <x:v>500</x:v>
      </x:c>
      <x:c r="W1936" s="47" t="n">
        <x:v>7</x:v>
      </x:c>
      <x:c r="X1936" s="47" t="n">
        <x:v>14</x:v>
      </x:c>
      <x:c r="Y1936" s="47" t="n">
        <x:v>28</x:v>
      </x:c>
      <x:c r="Z1936" s="47" t="n">
        <x:v>1</x:v>
      </x:c>
      <x:c r="AA1936" s="47" t="n">
        <x:v>2.5</x:v>
      </x:c>
      <x:c r="AB1936" s="68" t="n">
        <x:v>8</x:v>
      </x:c>
      <x:c r="AC1936" s="47" t="n">
        <x:v>9.18</x:v>
      </x:c>
      <x:c r="AD1936" s="47" t="n">
        <x:v>18.9</x:v>
      </x:c>
      <x:c r="AE1936" s="47" t="n">
        <x:v>37.8</x:v>
      </x:c>
      <x:c r="AF1936" s="68" t="n">
        <x:v>2.9</x:v>
      </x:c>
      <x:c r="AG1936" s="47" t="n">
        <x:v>3.5</x:v>
      </x:c>
      <x:c r="AH1936" s="68" t="n">
        <x:v>5</x:v>
      </x:c>
      <x:c r="AI1936" s="47" t="n">
        <x:v>45.94</x:v>
      </x:c>
      <x:c r="AJ1936" s="47" t="n">
        <x:v>252.06</x:v>
      </x:c>
      <x:c r="AK1936" s="48" t="n">
        <x:v>0.846</x:v>
      </x:c>
      <x:c r="AL1936" s="32" t="str">
        <x:v>Fabric, leather trim, hardware, padding, and waterproofing affect cost. Tariff and freight assumptions are illustrative and require current validation.</x:v>
      </x:c>
      <x:c r="AM1936" s="32" t="str"/>
      <x:c r="AN1936" s="32" t="str">
        <x:v>https://github.com/shopifypartners/shopify-product-csvs-and-images/blob/master/csv-files/fashion.csv</x:v>
      </x:c>
      <x:c r="AO1936" s="32" t="str">
        <x:v>2026-08-05-v2</x:v>
      </x:c>
    </x:row>
    <x:row r="1937">
      <x:c r="A1937" s="32" t="n">
        <x:v>1936</x:v>
      </x:c>
      <x:c r="B1937" s="32" t="str">
        <x:v>Shopify</x:v>
      </x:c>
      <x:c r="C1937" s="32" t="str">
        <x:v>Shopify Partners sample: fashion.csv</x:v>
      </x:c>
      <x:c r="D1937" s="32" t="str">
        <x:v>fashion.csv:classic-mallory-loomstate-linen</x:v>
      </x:c>
      <x:c r="E1937" s="32" t="str"/>
      <x:c r="F1937" s="32" t="str">
        <x:v>Classic Mallory Loomstate Linen</x:v>
      </x:c>
      <x:c r="G1937" s="32" t="str">
        <x:v>Nigel Cabourn</x:v>
      </x:c>
      <x:c r="H1937" s="32" t="str">
        <x:v>Nigel Cabourn</x:v>
      </x:c>
      <x:c r="I1937" s="47" t="n">
        <x:v>789.6</x:v>
      </x:c>
      <x:c r="J1937" s="32" t="str">
        <x:v>USD</x:v>
      </x:c>
      <x:c r="K1937" s="32" t="str">
        <x:v>02/11, bounty, coats, jackets, man, newman, nigel cabourn, outerwear, SALE, Shot 3/30, ss15, suits, visible</x:v>
      </x:c>
      <x:c r="L1937" s="32" t="str">
        <x:v>men's coats &amp; jackets</x:v>
      </x:c>
      <x:c r="M1937" s="67"/>
      <x:c r="N1937" s="32" t="str"/>
      <x:c r="O1937" s="32" t="str">
        <x:v>https://cdn.shopify.com/s/files/1/0923/8036/products/2015-03-30_Jake_Look_33_30271_16781.jpeg?v=1442349383</x:v>
      </x:c>
      <x:c r="P1937" s="32" t="str"/>
      <x:c r="Q1937" s="32" t="str">
        <x:v>Estimated</x:v>
      </x:c>
      <x:c r="R1937" s="32" t="str">
        <x:v>Apparel</x:v>
      </x:c>
      <x:c r="S1937" s="32" t="str">
        <x:v>Casual jacket or coat</x:v>
      </x:c>
      <x:c r="T1937" s="32" t="str">
        <x:v>Keyword/category match: jacket</x:v>
      </x:c>
      <x:c r="U1937" s="32" t="str">
        <x:v>Low</x:v>
      </x:c>
      <x:c r="V1937" s="67" t="n">
        <x:v>500</x:v>
      </x:c>
      <x:c r="W1937" s="47" t="n">
        <x:v>12.29</x:v>
      </x:c>
      <x:c r="X1937" s="47" t="n">
        <x:v>25.6</x:v>
      </x:c>
      <x:c r="Y1937" s="47" t="n">
        <x:v>56.32</x:v>
      </x:c>
      <x:c r="Z1937" s="47" t="n">
        <x:v>1.5</x:v>
      </x:c>
      <x:c r="AA1937" s="47" t="n">
        <x:v>2.5</x:v>
      </x:c>
      <x:c r="AB1937" s="68" t="n">
        <x:v>10</x:v>
      </x:c>
      <x:c r="AC1937" s="47" t="n">
        <x:v>15.39</x:v>
      </x:c>
      <x:c r="AD1937" s="47" t="n">
        <x:v>32.56</x:v>
      </x:c>
      <x:c r="AE1937" s="47" t="n">
        <x:v>71.86</x:v>
      </x:c>
      <x:c r="AF1937" s="68" t="n">
        <x:v>2.9</x:v>
      </x:c>
      <x:c r="AG1937" s="47" t="n">
        <x:v>3.5</x:v>
      </x:c>
      <x:c r="AH1937" s="68" t="n">
        <x:v>5</x:v>
      </x:c>
      <x:c r="AI1937" s="47" t="n">
        <x:v>98.44</x:v>
      </x:c>
      <x:c r="AJ1937" s="47" t="n">
        <x:v>691.16</x:v>
      </x:c>
      <x:c r="AK1937" s="48" t="n">
        <x:v>0.875</x:v>
      </x:c>
      <x:c r="AL1937" s="32" t="str">
        <x:v>Shell, insulation, waterproofing, lining, and hardware dominate. Modifiers: premium/heavy-duty specification. Tariff and freight assumptions are illustrative and require current validation.</x:v>
      </x:c>
      <x:c r="AM1937" s="32" t="str">
        <x:v>This is a demonstration store. You can purchase products like this from Baby &amp; Company This heavy duty piece from Nigel Cabourn leaves room for your own stylistic interpretations. Three exterior flap pockets. Button placket closure at front. Standard lapels with adjustable collar button detail. Fully lined. Color Black. 100% Irish Linen, Lining 100% Cotton, 100% Viscose. Made in England. Jacob is wearing a 48.</x:v>
      </x:c>
      <x:c r="AN1937" s="32" t="str">
        <x:v>https://github.com/shopifypartners/shopify-product-csvs-and-images/blob/master/csv-files/fashion.csv</x:v>
      </x:c>
      <x:c r="AO1937" s="32" t="str">
        <x:v>2026-08-05-v2</x:v>
      </x:c>
    </x:row>
    <x:row r="1938">
      <x:c r="A1938" s="32" t="n">
        <x:v>1937</x:v>
      </x:c>
      <x:c r="B1938" s="32" t="str">
        <x:v>Shopify</x:v>
      </x:c>
      <x:c r="C1938" s="32" t="str">
        <x:v>Shopify Partners sample: fashion.csv</x:v>
      </x:c>
      <x:c r="D1938" s="32" t="str">
        <x:v>fashion.csv:business-jacket</x:v>
      </x:c>
      <x:c r="E1938" s="32" t="str"/>
      <x:c r="F1938" s="32" t="str">
        <x:v>Business Jacket</x:v>
      </x:c>
      <x:c r="G1938" s="32" t="str">
        <x:v>Nigel Cabourn</x:v>
      </x:c>
      <x:c r="H1938" s="32" t="str">
        <x:v>Nigel Cabourn</x:v>
      </x:c>
      <x:c r="I1938" s="47" t="n">
        <x:v>677.6</x:v>
      </x:c>
      <x:c r="J1938" s="32" t="str">
        <x:v>USD</x:v>
      </x:c>
      <x:c r="K1938" s="32" t="str">
        <x:v>02/11, bounty, coats, jackets, man, newman, nigel cabourn, outerwear, SALE, Shot 3/5, Shot 4/3, ss15, suits, visible, WEEK10</x:v>
      </x:c>
      <x:c r="L1938" s="32" t="str">
        <x:v>men's coats &amp; jackets</x:v>
      </x:c>
      <x:c r="M1938" s="67"/>
      <x:c r="N1938" s="32" t="str"/>
      <x:c r="O1938" s="32" t="str">
        <x:v>https://cdn.shopify.com/s/files/1/0923/8036/products/2015-02-15_Addis_Look_13_30276_4258.jpeg?v=1442349314</x:v>
      </x:c>
      <x:c r="P1938" s="32" t="str"/>
      <x:c r="Q1938" s="32" t="str">
        <x:v>Estimated</x:v>
      </x:c>
      <x:c r="R1938" s="32" t="str">
        <x:v>Apparel</x:v>
      </x:c>
      <x:c r="S1938" s="32" t="str">
        <x:v>Casual jacket or coat</x:v>
      </x:c>
      <x:c r="T1938" s="32" t="str">
        <x:v>Keyword/category match: jacket</x:v>
      </x:c>
      <x:c r="U1938" s="32" t="str">
        <x:v>Low</x:v>
      </x:c>
      <x:c r="V1938" s="67" t="n">
        <x:v>500</x:v>
      </x:c>
      <x:c r="W1938" s="47" t="n">
        <x:v>11.17</x:v>
      </x:c>
      <x:c r="X1938" s="47" t="n">
        <x:v>23.27</x:v>
      </x:c>
      <x:c r="Y1938" s="47" t="n">
        <x:v>51.2</x:v>
      </x:c>
      <x:c r="Z1938" s="47" t="n">
        <x:v>1.5</x:v>
      </x:c>
      <x:c r="AA1938" s="47" t="n">
        <x:v>2.5</x:v>
      </x:c>
      <x:c r="AB1938" s="68" t="n">
        <x:v>10</x:v>
      </x:c>
      <x:c r="AC1938" s="47" t="n">
        <x:v>14.16</x:v>
      </x:c>
      <x:c r="AD1938" s="47" t="n">
        <x:v>30</x:v>
      </x:c>
      <x:c r="AE1938" s="47" t="n">
        <x:v>66.22</x:v>
      </x:c>
      <x:c r="AF1938" s="68" t="n">
        <x:v>2.9</x:v>
      </x:c>
      <x:c r="AG1938" s="47" t="n">
        <x:v>3.5</x:v>
      </x:c>
      <x:c r="AH1938" s="68" t="n">
        <x:v>5</x:v>
      </x:c>
      <x:c r="AI1938" s="47" t="n">
        <x:v>87.03</x:v>
      </x:c>
      <x:c r="AJ1938" s="47" t="n">
        <x:v>590.57</x:v>
      </x:c>
      <x:c r="AK1938" s="48" t="n">
        <x:v>0.872</x:v>
      </x:c>
      <x:c r="AL1938" s="32" t="str">
        <x:v>Shell, insulation, waterproofing, lining, and hardware dominate. Tariff and freight assumptions are illustrative and require current validation.</x:v>
      </x:c>
      <x:c r="AM1938" s="32" t="str">
        <x:v>This is a demonstration store. You can purchase products like this from Baby &amp; Company The Business Jacket from Nigel Cabourn will keep you cool with its lightweight composition; it's the perfect finishing touch. Classic suit darting for fit. Standard lapel. Four exterior pockets. Fully lined. Color Grey. 52% Cotton, 48% Linen, Lining 100%. Made in England. Jacob is wearing a 50.</x:v>
      </x:c>
      <x:c r="AN1938" s="32" t="str">
        <x:v>https://github.com/shopifypartners/shopify-product-csvs-and-images/blob/master/csv-files/fashion.csv</x:v>
      </x:c>
      <x:c r="AO1938" s="32" t="str">
        <x:v>2026-08-05-v2</x:v>
      </x:c>
    </x:row>
    <x:row r="1939">
      <x:c r="A1939" s="32" t="n">
        <x:v>1938</x:v>
      </x:c>
      <x:c r="B1939" s="32" t="str">
        <x:v>Shopify</x:v>
      </x:c>
      <x:c r="C1939" s="32" t="str">
        <x:v>Shopify Partners sample: fashion.csv</x:v>
      </x:c>
      <x:c r="D1939" s="32" t="str">
        <x:v>fashion.csv:formal-pant</x:v>
      </x:c>
      <x:c r="E1939" s="32" t="str"/>
      <x:c r="F1939" s="32" t="str">
        <x:v>Formal Pant</x:v>
      </x:c>
      <x:c r="G1939" s="32" t="str">
        <x:v>Nigel Cabourn</x:v>
      </x:c>
      <x:c r="H1939" s="32" t="str">
        <x:v>Nigel Cabourn</x:v>
      </x:c>
      <x:c r="I1939" s="47" t="n">
        <x:v>411.6</x:v>
      </x:c>
      <x:c r="J1939" s="32" t="str">
        <x:v>USD</x:v>
      </x:c>
      <x:c r="K1939" s="32" t="str">
        <x:v>02/11, bottoms, bounty, man, menluggage, newman, nigel cabourn, pants, SALE, Shot 3/5, Shot 4/3, ss15, suits, visible, WEEK10</x:v>
      </x:c>
      <x:c r="L1939" s="32" t="str">
        <x:v>Men's Pants</x:v>
      </x:c>
      <x:c r="M1939" s="67"/>
      <x:c r="N1939" s="32" t="str"/>
      <x:c r="O1939" s="32" t="str">
        <x:v>https://cdn.shopify.com/s/files/1/0923/8036/products/2015-04-03_Jake_Look_04_30281_17967.jpeg?v=1437069105</x:v>
      </x:c>
      <x:c r="P1939" s="32" t="str"/>
      <x:c r="Q1939" s="32" t="str">
        <x:v>Estimated</x:v>
      </x:c>
      <x:c r="R1939" s="32" t="str">
        <x:v>Apparel</x:v>
      </x:c>
      <x:c r="S1939" s="32" t="str">
        <x:v>Pants or trousers</x:v>
      </x:c>
      <x:c r="T1939" s="32" t="str">
        <x:v>Platform product type: Men's Pants</x:v>
      </x:c>
      <x:c r="U1939" s="32" t="str">
        <x:v>Medium</x:v>
      </x:c>
      <x:c r="V1939" s="67" t="n">
        <x:v>500</x:v>
      </x:c>
      <x:c r="W1939" s="47" t="n">
        <x:v>5</x:v>
      </x:c>
      <x:c r="X1939" s="47" t="n">
        <x:v>9</x:v>
      </x:c>
      <x:c r="Y1939" s="47" t="n">
        <x:v>18</x:v>
      </x:c>
      <x:c r="Z1939" s="47" t="n">
        <x:v>0.7</x:v>
      </x:c>
      <x:c r="AA1939" s="47" t="n">
        <x:v>0.65</x:v>
      </x:c>
      <x:c r="AB1939" s="68" t="n">
        <x:v>10</x:v>
      </x:c>
      <x:c r="AC1939" s="47" t="n">
        <x:v>6.21</x:v>
      </x:c>
      <x:c r="AD1939" s="47" t="n">
        <x:v>11.38</x:v>
      </x:c>
      <x:c r="AE1939" s="47" t="n">
        <x:v>22.88</x:v>
      </x:c>
      <x:c r="AF1939" s="68" t="n">
        <x:v>2.9</x:v>
      </x:c>
      <x:c r="AG1939" s="47" t="n">
        <x:v>3.5</x:v>
      </x:c>
      <x:c r="AH1939" s="68" t="n">
        <x:v>5</x:v>
      </x:c>
      <x:c r="AI1939" s="47" t="n">
        <x:v>47.4</x:v>
      </x:c>
      <x:c r="AJ1939" s="47" t="n">
        <x:v>364.2</x:v>
      </x:c>
      <x:c r="AK1939" s="48" t="n">
        <x:v>0.885</x:v>
      </x:c>
      <x:c r="AL1939" s="32" t="str">
        <x:v>Fabric, construction, wash, and hardware affect cost. Tariff and freight assumptions are illustrative and require current validation.</x:v>
      </x:c>
      <x:c r="AM1939" s="32" t="str">
        <x:v>This is a demonstration store. You can purchase products like this from Baby &amp; Company The Formal Pant is indeed formal, but may be selected as a casual piece for any occasion. Single button closure with hook and eye and zip fly at front. Side angled pocket with exterior pocket at right back. Nigel Cabourn. Color Grey. 52% Cotton, 48% Linen. Made in England. ﻿Jacob is wearing a 32. Shop our collection of Nigel Cabourn.</x:v>
      </x:c>
      <x:c r="AN1939" s="32" t="str">
        <x:v>https://github.com/shopifypartners/shopify-product-csvs-and-images/blob/master/csv-files/fashion.csv</x:v>
      </x:c>
      <x:c r="AO1939" s="32" t="str">
        <x:v>2026-08-05-v2</x:v>
      </x:c>
    </x:row>
    <x:row r="1940">
      <x:c r="A1940" s="32" t="n">
        <x:v>1939</x:v>
      </x:c>
      <x:c r="B1940" s="32" t="str">
        <x:v>Shopify</x:v>
      </x:c>
      <x:c r="C1940" s="32" t="str">
        <x:v>Shopify Partners sample: fashion.csv</x:v>
      </x:c>
      <x:c r="D1940" s="32" t="str">
        <x:v>fashion.csv:interlock-jersey-tee</x:v>
      </x:c>
      <x:c r="E1940" s="32" t="str"/>
      <x:c r="F1940" s="32" t="str">
        <x:v>Interlock Jersey Tee</x:v>
      </x:c>
      <x:c r="G1940" s="32" t="str">
        <x:v>Nigel Cabourn</x:v>
      </x:c>
      <x:c r="H1940" s="32" t="str">
        <x:v>Nigel Cabourn</x:v>
      </x:c>
      <x:c r="I1940" s="47" t="n">
        <x:v>208.6</x:v>
      </x:c>
      <x:c r="J1940" s="32" t="str">
        <x:v>USD</x:v>
      </x:c>
      <x:c r="K1940" s="32" t="str">
        <x:v>02/11, bounty, man, newman, nigel cabourn, SALE, Shot 4/3, ss15, t-shirts, tops, visible</x:v>
      </x:c>
      <x:c r="L1940" s="32" t="str">
        <x:v>men's t-shirts</x:v>
      </x:c>
      <x:c r="M1940" s="67"/>
      <x:c r="N1940" s="32" t="str"/>
      <x:c r="O1940" s="32" t="str">
        <x:v>https://cdn.shopify.com/s/files/1/0923/8036/products/2015-04-03_Jake_Look_26_30284_18349.jpeg?v=1437069097</x:v>
      </x:c>
      <x:c r="P1940" s="32" t="str"/>
      <x:c r="Q1940" s="32" t="str">
        <x:v>Estimated</x:v>
      </x:c>
      <x:c r="R1940" s="32" t="str">
        <x:v>Apparel</x:v>
      </x:c>
      <x:c r="S1940" s="32" t="str">
        <x:v>Basic cotton T-shirt</x:v>
      </x:c>
      <x:c r="T1940" s="32" t="str">
        <x:v>Keyword/category match: t-shirt</x:v>
      </x:c>
      <x:c r="U1940" s="32" t="str">
        <x:v>Medium</x:v>
      </x:c>
      <x:c r="V1940" s="67" t="n">
        <x:v>500</x:v>
      </x:c>
      <x:c r="W1940" s="47" t="n">
        <x:v>1.54</x:v>
      </x:c>
      <x:c r="X1940" s="47" t="n">
        <x:v>2.64</x:v>
      </x:c>
      <x:c r="Y1940" s="47" t="n">
        <x:v>4.63</x:v>
      </x:c>
      <x:c r="Z1940" s="47" t="n">
        <x:v>0.35</x:v>
      </x:c>
      <x:c r="AA1940" s="47" t="n">
        <x:v>0.18</x:v>
      </x:c>
      <x:c r="AB1940" s="68" t="n">
        <x:v>10</x:v>
      </x:c>
      <x:c r="AC1940" s="47" t="n">
        <x:v>2</x:v>
      </x:c>
      <x:c r="AD1940" s="47" t="n">
        <x:v>3.49</x:v>
      </x:c>
      <x:c r="AE1940" s="47" t="n">
        <x:v>6.25</x:v>
      </x:c>
      <x:c r="AF1940" s="68" t="n">
        <x:v>2.9</x:v>
      </x:c>
      <x:c r="AG1940" s="47" t="n">
        <x:v>3.5</x:v>
      </x:c>
      <x:c r="AH1940" s="68" t="n">
        <x:v>5</x:v>
      </x:c>
      <x:c r="AI1940" s="47" t="n">
        <x:v>23.47</x:v>
      </x:c>
      <x:c r="AJ1940" s="47" t="n">
        <x:v>185.13</x:v>
      </x:c>
      <x:c r="AK1940" s="48" t="n">
        <x:v>0.887</x:v>
      </x:c>
      <x:c r="AL1940" s="32" t="str">
        <x:v>Fabric weight, country, certifications, and decoration affect cost. Tariff and freight assumptions are illustrative and require current validation.</x:v>
      </x:c>
      <x:c r="AM1940" s="32" t="str">
        <x:v>This is a demonstration store. You can purchase products like this from Baby &amp; Company The Interlock Jersey Tee is exceeding in rank of comfort and look. Crew neckline, sleeves to mid bicep, and breast pocket at front left. Nigel Cabourn. Color Black. 100% Cotton. Made in England. Jacob is wearing a Size 48. Also available in Natural . ﻿Shop our collection of Nigel Cabourn.</x:v>
      </x:c>
      <x:c r="AN1940" s="32" t="str">
        <x:v>https://github.com/shopifypartners/shopify-product-csvs-and-images/blob/master/csv-files/fashion.csv</x:v>
      </x:c>
      <x:c r="AO1940" s="32" t="str">
        <x:v>2026-08-05-v2</x:v>
      </x:c>
    </x:row>
    <x:row r="1941">
      <x:c r="A1941" s="32" t="n">
        <x:v>1940</x:v>
      </x:c>
      <x:c r="B1941" s="32" t="str">
        <x:v>Shopify</x:v>
      </x:c>
      <x:c r="C1941" s="32" t="str">
        <x:v>Shopify Partners sample: fashion.csv</x:v>
      </x:c>
      <x:c r="D1941" s="32" t="str">
        <x:v>fashion.csv:interlock-jersey-tee-1</x:v>
      </x:c>
      <x:c r="E1941" s="32" t="str"/>
      <x:c r="F1941" s="32" t="str">
        <x:v>Interlock Jersey Tee</x:v>
      </x:c>
      <x:c r="G1941" s="32" t="str">
        <x:v>Nigel Cabourn</x:v>
      </x:c>
      <x:c r="H1941" s="32" t="str">
        <x:v>Nigel Cabourn</x:v>
      </x:c>
      <x:c r="I1941" s="47" t="n">
        <x:v>208.6</x:v>
      </x:c>
      <x:c r="J1941" s="32" t="str">
        <x:v>USD</x:v>
      </x:c>
      <x:c r="K1941" s="32" t="str">
        <x:v>02/11, bounty, full moon, man, mens, newman, nigel cabourn, SALE, Shot 4/3, ss15, t-shirts, tops, visible, white</x:v>
      </x:c>
      <x:c r="L1941" s="32" t="str">
        <x:v>men's t-shirts</x:v>
      </x:c>
      <x:c r="M1941" s="67"/>
      <x:c r="N1941" s="32" t="str"/>
      <x:c r="O1941" s="32" t="str">
        <x:v>https://cdn.shopify.com/s/files/1/0923/8036/products/2015-04-03_Jake_Look_06_30288_17982.jpeg?v=1437069089</x:v>
      </x:c>
      <x:c r="P1941" s="32" t="str"/>
      <x:c r="Q1941" s="32" t="str">
        <x:v>Estimated</x:v>
      </x:c>
      <x:c r="R1941" s="32" t="str">
        <x:v>Apparel</x:v>
      </x:c>
      <x:c r="S1941" s="32" t="str">
        <x:v>Basic cotton T-shirt</x:v>
      </x:c>
      <x:c r="T1941" s="32" t="str">
        <x:v>Keyword/category match: t-shirt</x:v>
      </x:c>
      <x:c r="U1941" s="32" t="str">
        <x:v>Medium</x:v>
      </x:c>
      <x:c r="V1941" s="67" t="n">
        <x:v>500</x:v>
      </x:c>
      <x:c r="W1941" s="47" t="n">
        <x:v>1.54</x:v>
      </x:c>
      <x:c r="X1941" s="47" t="n">
        <x:v>2.64</x:v>
      </x:c>
      <x:c r="Y1941" s="47" t="n">
        <x:v>4.63</x:v>
      </x:c>
      <x:c r="Z1941" s="47" t="n">
        <x:v>0.35</x:v>
      </x:c>
      <x:c r="AA1941" s="47" t="n">
        <x:v>0.18</x:v>
      </x:c>
      <x:c r="AB1941" s="68" t="n">
        <x:v>10</x:v>
      </x:c>
      <x:c r="AC1941" s="47" t="n">
        <x:v>2</x:v>
      </x:c>
      <x:c r="AD1941" s="47" t="n">
        <x:v>3.49</x:v>
      </x:c>
      <x:c r="AE1941" s="47" t="n">
        <x:v>6.25</x:v>
      </x:c>
      <x:c r="AF1941" s="68" t="n">
        <x:v>2.9</x:v>
      </x:c>
      <x:c r="AG1941" s="47" t="n">
        <x:v>3.5</x:v>
      </x:c>
      <x:c r="AH1941" s="68" t="n">
        <x:v>5</x:v>
      </x:c>
      <x:c r="AI1941" s="47" t="n">
        <x:v>23.47</x:v>
      </x:c>
      <x:c r="AJ1941" s="47" t="n">
        <x:v>185.13</x:v>
      </x:c>
      <x:c r="AK1941" s="48" t="n">
        <x:v>0.887</x:v>
      </x:c>
      <x:c r="AL1941" s="32" t="str">
        <x:v>Fabric weight, country, certifications, and decoration affect cost. Tariff and freight assumptions are illustrative and require current validation.</x:v>
      </x:c>
      <x:c r="AM1941" s="32" t="str">
        <x:v>This is a demonstration store. You can purchase products like this from Baby &amp; Company The Interlock Jersey Tee is exceeding in rank of comfort and look. Crew neckline, sleeves to mid bicep, and breast pocket at front left. Nigel Cabourn. Color Natural. 100% Cotton. Made in England. Jacob is wearing a 50. ﻿ Also available in Smoke . ﻿Shop our collection of Nigel Cabourn.</x:v>
      </x:c>
      <x:c r="AN1941" s="32" t="str">
        <x:v>https://github.com/shopifypartners/shopify-product-csvs-and-images/blob/master/csv-files/fashion.csv</x:v>
      </x:c>
      <x:c r="AO1941" s="32" t="str">
        <x:v>2026-08-05-v2</x:v>
      </x:c>
    </x:row>
    <x:row r="1942">
      <x:c r="A1942" s="32" t="n">
        <x:v>1941</x:v>
      </x:c>
      <x:c r="B1942" s="32" t="str">
        <x:v>Shopify</x:v>
      </x:c>
      <x:c r="C1942" s="32" t="str">
        <x:v>Shopify Partners sample: fashion.csv</x:v>
      </x:c>
      <x:c r="D1942" s="32" t="str">
        <x:v>fashion.csv:tunic-formal-shirt</x:v>
      </x:c>
      <x:c r="E1942" s="32" t="str"/>
      <x:c r="F1942" s="32" t="str">
        <x:v>Mandarin Collar Formal Shirt</x:v>
      </x:c>
      <x:c r="G1942" s="32" t="str">
        <x:v>Nigel Cabourn</x:v>
      </x:c>
      <x:c r="H1942" s="32" t="str">
        <x:v>Nigel Cabourn</x:v>
      </x:c>
      <x:c r="I1942" s="47" t="n">
        <x:v>250.6</x:v>
      </x:c>
      <x:c r="J1942" s="32" t="str">
        <x:v>USD</x:v>
      </x:c>
      <x:c r="K1942" s="32" t="str">
        <x:v>02/11, blue, bounty, man, newman, nigel cabourn, SALE, shirts, Shot 3/5, ss15, stripes, stripesmen, suits, tops, visible, WEEK10</x:v>
      </x:c>
      <x:c r="L1942" s="32" t="str">
        <x:v>Mens Shirts</x:v>
      </x:c>
      <x:c r="M1942" s="67"/>
      <x:c r="N1942" s="32" t="str"/>
      <x:c r="O1942" s="32" t="str">
        <x:v>https://cdn.shopify.com/s/files/1/0923/8036/products/2015-04-03_Jake_Look_09_30295_18055.jpeg?v=1437069072</x:v>
      </x:c>
      <x:c r="P1942" s="32" t="str"/>
      <x:c r="Q1942" s="32" t="str">
        <x:v>Estimated</x:v>
      </x:c>
      <x:c r="R1942" s="32" t="str">
        <x:v>Generic</x:v>
      </x:c>
      <x:c r="S1942" s="32" t="str">
        <x:v>Textile product</x:v>
      </x:c>
      <x:c r="T1942" s="32" t="str">
        <x:v>Broad source category: 02/11, blue, bounty, man, newman, nigel cabourn, SALE, shirts, Shot 3/5, ss15, stripes, stripesmen, suits, tops, visible, WEEK10</x:v>
      </x:c>
      <x:c r="U1942" s="32" t="str">
        <x:v>Low</x:v>
      </x:c>
      <x:c r="V1942" s="67" t="n">
        <x:v>500</x:v>
      </x:c>
      <x:c r="W1942" s="47" t="n">
        <x:v>2</x:v>
      </x:c>
      <x:c r="X1942" s="47" t="n">
        <x:v>7</x:v>
      </x:c>
      <x:c r="Y1942" s="47" t="n">
        <x:v>20</x:v>
      </x:c>
      <x:c r="Z1942" s="47" t="n">
        <x:v>0.65</x:v>
      </x:c>
      <x:c r="AA1942" s="47" t="n">
        <x:v>0.8</x:v>
      </x:c>
      <x:c r="AB1942" s="68" t="n">
        <x:v>5</x:v>
      </x:c>
      <x:c r="AC1942" s="47" t="n">
        <x:v>2.62</x:v>
      </x:c>
      <x:c r="AD1942" s="47" t="n">
        <x:v>8.87</x:v>
      </x:c>
      <x:c r="AE1942" s="47" t="n">
        <x:v>25.2</x:v>
      </x:c>
      <x:c r="AF1942" s="68" t="n">
        <x:v>2.9</x:v>
      </x:c>
      <x:c r="AG1942" s="47" t="n">
        <x:v>3.5</x:v>
      </x:c>
      <x:c r="AH1942" s="68" t="n">
        <x:v>5</x:v>
      </x:c>
      <x:c r="AI1942" s="47" t="n">
        <x:v>32.17</x:v>
      </x:c>
      <x:c r="AJ1942" s="47" t="n">
        <x:v>218.43</x:v>
      </x:c>
      <x:c r="AK1942" s="48" t="n">
        <x:v>0.872</x:v>
      </x:c>
      <x:c r="AL1942" s="32" t="str">
        <x:v>Fiber, dimensions, sewing complexity, and finishing are unknown. Tariff and freight assumptions are illustrative and require current validation.</x:v>
      </x:c>
      <x:c r="AM1942" s="32" t="str">
        <x:v>This is a demonstration store. You can purchase products like this from Baby &amp; Company The Tunic Shirt presents a slim to natural fit with a mandarin collar. Breast pocket at front left. Button placket closure at center front. Nigel Cabourn. Color Blue Stripe. 100% Cotton. Made in the EU. Addis is wearing a Size 50. ﻿Shop our collection of Nigel Cabourn.</x:v>
      </x:c>
      <x:c r="AN1942" s="32" t="str">
        <x:v>https://github.com/shopifypartners/shopify-product-csvs-and-images/blob/master/csv-files/fashion.csv</x:v>
      </x:c>
      <x:c r="AO1942" s="32" t="str">
        <x:v>2026-08-05-v2</x:v>
      </x:c>
    </x:row>
    <x:row r="1943">
      <x:c r="A1943" s="32" t="n">
        <x:v>1942</x:v>
      </x:c>
      <x:c r="B1943" s="32" t="str">
        <x:v>Shopify</x:v>
      </x:c>
      <x:c r="C1943" s="32" t="str">
        <x:v>Shopify Partners sample: fashion.csv</x:v>
      </x:c>
      <x:c r="D1943" s="32" t="str">
        <x:v>fashion.csv:0903-dress-1</x:v>
      </x:c>
      <x:c r="E1943" s="32" t="str"/>
      <x:c r="F1943" s="32" t="str">
        <x:v>Patchwork Dress</x:v>
      </x:c>
      <x:c r="G1943" s="32" t="str">
        <x:v>Rundholz</x:v>
      </x:c>
      <x:c r="H1943" s="32" t="str">
        <x:v>Rundholz</x:v>
      </x:c>
      <x:c r="I1943" s="47" t="n">
        <x:v>460.6</x:v>
      </x:c>
      <x:c r="J1943" s="32" t="str">
        <x:v>USD</x:v>
      </x:c>
      <x:c r="K1943" s="32" t="str">
        <x:v>02/23, beige, cream, dresses, eggshell, ivory, mandel, off-white, offwhite, publish, putty, rundholz, SALE, Shot 2/26, ss15, visible, WEEK09, white, woman</x:v>
      </x:c>
      <x:c r="L1943" s="32" t="str">
        <x:v>women's dresses</x:v>
      </x:c>
      <x:c r="M1943" s="67"/>
      <x:c r="N1943" s="32" t="str"/>
      <x:c r="O1943" s="32" t="str">
        <x:v>https://cdn.shopify.com/s/files/1/0923/8036/products/2015-02-26_Ashley_Look_06_30302_6366.jpeg?v=1437069050</x:v>
      </x:c>
      <x:c r="P1943" s="32" t="str"/>
      <x:c r="Q1943" s="32" t="str">
        <x:v>Estimated</x:v>
      </x:c>
      <x:c r="R1943" s="32" t="str">
        <x:v>Apparel</x:v>
      </x:c>
      <x:c r="S1943" s="32" t="str">
        <x:v>Casual dress</x:v>
      </x:c>
      <x:c r="T1943" s="32" t="str">
        <x:v>Platform product type: women's dresses</x:v>
      </x:c>
      <x:c r="U1943" s="32" t="str">
        <x:v>Low</x:v>
      </x:c>
      <x:c r="V1943" s="67" t="n">
        <x:v>500</x:v>
      </x:c>
      <x:c r="W1943" s="47" t="n">
        <x:v>4.85</x:v>
      </x:c>
      <x:c r="X1943" s="47" t="n">
        <x:v>9.69</x:v>
      </x:c>
      <x:c r="Y1943" s="47" t="n">
        <x:v>21.32</x:v>
      </x:c>
      <x:c r="Z1943" s="47" t="n">
        <x:v>0.75</x:v>
      </x:c>
      <x:c r="AA1943" s="47" t="n">
        <x:v>0.55</x:v>
      </x:c>
      <x:c r="AB1943" s="68" t="n">
        <x:v>10</x:v>
      </x:c>
      <x:c r="AC1943" s="47" t="n">
        <x:v>5.99</x:v>
      </x:c>
      <x:c r="AD1943" s="47" t="n">
        <x:v>12.09</x:v>
      </x:c>
      <x:c r="AE1943" s="47" t="n">
        <x:v>26.43</x:v>
      </x:c>
      <x:c r="AF1943" s="68" t="n">
        <x:v>2.9</x:v>
      </x:c>
      <x:c r="AG1943" s="47" t="n">
        <x:v>3.5</x:v>
      </x:c>
      <x:c r="AH1943" s="68" t="n">
        <x:v>5</x:v>
      </x:c>
      <x:c r="AI1943" s="47" t="n">
        <x:v>51.98</x:v>
      </x:c>
      <x:c r="AJ1943" s="47" t="n">
        <x:v>408.62</x:v>
      </x:c>
      <x:c r="AK1943" s="48" t="n">
        <x:v>0.887</x:v>
      </x:c>
      <x:c r="AL1943" s="32" t="str">
        <x:v>Fabric, lining, embellishment, and complexity vary widely. Tariff and freight assumptions are illustrative and require current validation.</x:v>
      </x:c>
      <x:c r="AM1943" s="32" t="str">
        <x:v>A Patchwork Dress for the A-line lover. Flowing skirt with detailed paneling through to hem. Lined. Rundholz. Color Mandel. 100% Cotton. Made in Germany. Ashley is wearing an X-Small. Also available in Black . Shop our collection of Rundholz .</x:v>
      </x:c>
      <x:c r="AN1943" s="32" t="str">
        <x:v>https://github.com/shopifypartners/shopify-product-csvs-and-images/blob/master/csv-files/fashion.csv</x:v>
      </x:c>
      <x:c r="AO1943" s="32" t="str">
        <x:v>2026-08-05-v2</x:v>
      </x:c>
    </x:row>
    <x:row r="1944">
      <x:c r="A1944" s="32" t="n">
        <x:v>1943</x:v>
      </x:c>
      <x:c r="B1944" s="32" t="str">
        <x:v>Shopify</x:v>
      </x:c>
      <x:c r="C1944" s="32" t="str">
        <x:v>Shopify Partners sample: fashion.csv</x:v>
      </x:c>
      <x:c r="D1944" s="32" t="str">
        <x:v>fashion.csv:0905-dress</x:v>
      </x:c>
      <x:c r="E1944" s="32" t="str"/>
      <x:c r="F1944" s="32" t="str">
        <x:v>Button Up Dress</x:v>
      </x:c>
      <x:c r="G1944" s="32" t="str">
        <x:v>Rundholz</x:v>
      </x:c>
      <x:c r="H1944" s="32" t="str">
        <x:v>Rundholz</x:v>
      </x:c>
      <x:c r="I1944" s="47" t="n">
        <x:v>397.6</x:v>
      </x:c>
      <x:c r="J1944" s="32" t="str">
        <x:v>USD</x:v>
      </x:c>
      <x:c r="K1944" s="32" t="str">
        <x:v>02/23, black, dresses, rundholz, SALE, Shot 2/26, ss15, visible, WEEK09, woman</x:v>
      </x:c>
      <x:c r="L1944" s="32" t="str">
        <x:v>women's dresses</x:v>
      </x:c>
      <x:c r="M1944" s="67"/>
      <x:c r="N1944" s="32" t="str"/>
      <x:c r="O1944" s="32" t="str">
        <x:v>https://cdn.shopify.com/s/files/1/0923/8036/products/2015-02-26_Ashley_Look_03_30307_6299.jpeg?v=1437069041</x:v>
      </x:c>
      <x:c r="P1944" s="32" t="str"/>
      <x:c r="Q1944" s="32" t="str">
        <x:v>Estimated</x:v>
      </x:c>
      <x:c r="R1944" s="32" t="str">
        <x:v>Apparel</x:v>
      </x:c>
      <x:c r="S1944" s="32" t="str">
        <x:v>Casual dress</x:v>
      </x:c>
      <x:c r="T1944" s="32" t="str">
        <x:v>Platform product type: women's dresses</x:v>
      </x:c>
      <x:c r="U1944" s="32" t="str">
        <x:v>Low</x:v>
      </x:c>
      <x:c r="V1944" s="67" t="n">
        <x:v>500</x:v>
      </x:c>
      <x:c r="W1944" s="47" t="n">
        <x:v>4.85</x:v>
      </x:c>
      <x:c r="X1944" s="47" t="n">
        <x:v>9.69</x:v>
      </x:c>
      <x:c r="Y1944" s="47" t="n">
        <x:v>21.32</x:v>
      </x:c>
      <x:c r="Z1944" s="47" t="n">
        <x:v>0.75</x:v>
      </x:c>
      <x:c r="AA1944" s="47" t="n">
        <x:v>0.55</x:v>
      </x:c>
      <x:c r="AB1944" s="68" t="n">
        <x:v>10</x:v>
      </x:c>
      <x:c r="AC1944" s="47" t="n">
        <x:v>5.99</x:v>
      </x:c>
      <x:c r="AD1944" s="47" t="n">
        <x:v>12.09</x:v>
      </x:c>
      <x:c r="AE1944" s="47" t="n">
        <x:v>26.43</x:v>
      </x:c>
      <x:c r="AF1944" s="68" t="n">
        <x:v>2.9</x:v>
      </x:c>
      <x:c r="AG1944" s="47" t="n">
        <x:v>3.5</x:v>
      </x:c>
      <x:c r="AH1944" s="68" t="n">
        <x:v>5</x:v>
      </x:c>
      <x:c r="AI1944" s="47" t="n">
        <x:v>47</x:v>
      </x:c>
      <x:c r="AJ1944" s="47" t="n">
        <x:v>350.6</x:v>
      </x:c>
      <x:c r="AK1944" s="48" t="n">
        <x:v>0.882</x:v>
      </x:c>
      <x:c r="AL1944" s="32" t="str">
        <x:v>Fabric, lining, embellishment, and complexity vary widely. Tariff and freight assumptions are illustrative and require current validation.</x:v>
      </x:c>
      <x:c r="AM1944" s="32" t="str">
        <x:v>Made in Germany, The Rundholz Mainline is the original creative expression of designers Carsten and Lenka Rundholz. The Button Up Dress offers an A-line silhouette in the shirtdress form. Detailed paneling at skirt add volume. Button placket closure at front. Color Black. 100% Cotton. Made in Germany. Ashley is wearing an X-Small. Also available in Mandel . Shop our collection of Rundholz.</x:v>
      </x:c>
      <x:c r="AN1944" s="32" t="str">
        <x:v>https://github.com/shopifypartners/shopify-product-csvs-and-images/blob/master/csv-files/fashion.csv</x:v>
      </x:c>
      <x:c r="AO1944" s="32" t="str">
        <x:v>2026-08-05-v2</x:v>
      </x:c>
    </x:row>
    <x:row r="1945">
      <x:c r="A1945" s="32" t="n">
        <x:v>1944</x:v>
      </x:c>
      <x:c r="B1945" s="32" t="str">
        <x:v>Shopify</x:v>
      </x:c>
      <x:c r="C1945" s="32" t="str">
        <x:v>Shopify Partners sample: fashion.csv</x:v>
      </x:c>
      <x:c r="D1945" s="32" t="str">
        <x:v>fashion.csv:0310-skirt-1-sahne</x:v>
      </x:c>
      <x:c r="E1945" s="32" t="str"/>
      <x:c r="F1945" s="32" t="str">
        <x:v>Fitted Skirt</x:v>
      </x:c>
      <x:c r="G1945" s="32" t="str">
        <x:v>Rundholz</x:v>
      </x:c>
      <x:c r="H1945" s="32" t="str">
        <x:v>Rundholz</x:v>
      </x:c>
      <x:c r="I1945" s="47" t="n">
        <x:v>418.6</x:v>
      </x:c>
      <x:c r="J1945" s="32" t="str">
        <x:v>USD</x:v>
      </x:c>
      <x:c r="K1945" s="32" t="str">
        <x:v>3/30, last, one, rundholz, sahne, SALE, Shot 4/1, skirts, spring2, spring4, spring5, ss15, white, woman</x:v>
      </x:c>
      <x:c r="L1945" s="32" t="str">
        <x:v>women's skirts</x:v>
      </x:c>
      <x:c r="M1945" s="67"/>
      <x:c r="N1945" s="32" t="str"/>
      <x:c r="O1945" s="32" t="str">
        <x:v>https://cdn.shopify.com/s/files/1/0923/8036/products/040115_Ashley_Look25_30523_17713_3b950acb-fec6-4623-997d-026a4dafc0b8.jpeg?v=1437068990</x:v>
      </x:c>
      <x:c r="P1945" s="32" t="str"/>
      <x:c r="Q1945" s="32" t="str">
        <x:v>Estimated</x:v>
      </x:c>
      <x:c r="R1945" s="32" t="str">
        <x:v>Apparel</x:v>
      </x:c>
      <x:c r="S1945" s="32" t="str">
        <x:v>Skirt</x:v>
      </x:c>
      <x:c r="T1945" s="32" t="str">
        <x:v>Platform product type: women's skirts</x:v>
      </x:c>
      <x:c r="U1945" s="32" t="str">
        <x:v>Low</x:v>
      </x:c>
      <x:c r="V1945" s="67" t="n">
        <x:v>500</x:v>
      </x:c>
      <x:c r="W1945" s="47" t="n">
        <x:v>3.5</x:v>
      </x:c>
      <x:c r="X1945" s="47" t="n">
        <x:v>7</x:v>
      </x:c>
      <x:c r="Y1945" s="47" t="n">
        <x:v>14</x:v>
      </x:c>
      <x:c r="Z1945" s="47" t="n">
        <x:v>0.6</x:v>
      </x:c>
      <x:c r="AA1945" s="47" t="n">
        <x:v>0.4</x:v>
      </x:c>
      <x:c r="AB1945" s="68" t="n">
        <x:v>10</x:v>
      </x:c>
      <x:c r="AC1945" s="47" t="n">
        <x:v>4.4</x:v>
      </x:c>
      <x:c r="AD1945" s="47" t="n">
        <x:v>8.8</x:v>
      </x:c>
      <x:c r="AE1945" s="47" t="n">
        <x:v>17.71</x:v>
      </x:c>
      <x:c r="AF1945" s="68" t="n">
        <x:v>2.9</x:v>
      </x:c>
      <x:c r="AG1945" s="47" t="n">
        <x:v>3.5</x:v>
      </x:c>
      <x:c r="AH1945" s="68" t="n">
        <x:v>5</x:v>
      </x:c>
      <x:c r="AI1945" s="47" t="n">
        <x:v>45.37</x:v>
      </x:c>
      <x:c r="AJ1945" s="47" t="n">
        <x:v>373.23</x:v>
      </x:c>
      <x:c r="AK1945" s="48" t="n">
        <x:v>0.892</x:v>
      </x:c>
      <x:c r="AL1945" s="32" t="str">
        <x:v>Fabric, length, pleating, lining, and finishing affect cost. Tariff and freight assumptions are illustrative and require current validation.</x:v>
      </x:c>
      <x:c r="AM1945" s="32" t="str">
        <x:v>This is a demonstration store. You can purchase products like this from Baby &amp; Company The Fitted Skirt offers a slim fit with slightly gathered details. Elastic waistband for ease. Rundholz. Color Sahne. 64% Linen, 35% Viscose, 1% Elastane. Made in Germany. Ashley is wearing an X-Small. Also available in Sohne. Shop our collection of Rundholz.</x:v>
      </x:c>
      <x:c r="AN1945" s="32" t="str">
        <x:v>https://github.com/shopifypartners/shopify-product-csvs-and-images/blob/master/csv-files/fashion.csv</x:v>
      </x:c>
      <x:c r="AO1945" s="32" t="str">
        <x:v>2026-08-05-v2</x:v>
      </x:c>
    </x:row>
    <x:row r="1946">
      <x:c r="A1946" s="32" t="n">
        <x:v>1945</x:v>
      </x:c>
      <x:c r="B1946" s="32" t="str">
        <x:v>Shopify</x:v>
      </x:c>
      <x:c r="C1946" s="32" t="str">
        <x:v>Shopify Partners sample: fashion.csv</x:v>
      </x:c>
      <x:c r="D1946" s="32" t="str">
        <x:v>fashion.csv:0904-dress</x:v>
      </x:c>
      <x:c r="E1946" s="32" t="str"/>
      <x:c r="F1946" s="32" t="str">
        <x:v>Sheer Dress</x:v>
      </x:c>
      <x:c r="G1946" s="32" t="str">
        <x:v>Rundholz</x:v>
      </x:c>
      <x:c r="H1946" s="32" t="str">
        <x:v>Rundholz</x:v>
      </x:c>
      <x:c r="I1946" s="47" t="n">
        <x:v>341.6</x:v>
      </x:c>
      <x:c r="J1946" s="32" t="str">
        <x:v>USD</x:v>
      </x:c>
      <x:c r="K1946" s="32" t="str">
        <x:v>02/23, dress, publish, rundholz, SALE, Shot 2/26, spring5, ss15, visible, WEEK09, woman, womens</x:v>
      </x:c>
      <x:c r="L1946" s="32" t="str">
        <x:v>women's dresses</x:v>
      </x:c>
      <x:c r="M1946" s="67"/>
      <x:c r="N1946" s="32" t="str"/>
      <x:c r="O1946" s="32" t="str">
        <x:v>https://cdn.shopify.com/s/files/1/0923/8036/products/2015-02-26_Ashley_Look_14_30341_6678.jpeg?v=1437068978</x:v>
      </x:c>
      <x:c r="P1946" s="32" t="str"/>
      <x:c r="Q1946" s="32" t="str">
        <x:v>Estimated</x:v>
      </x:c>
      <x:c r="R1946" s="32" t="str">
        <x:v>Apparel</x:v>
      </x:c>
      <x:c r="S1946" s="32" t="str">
        <x:v>Casual dress</x:v>
      </x:c>
      <x:c r="T1946" s="32" t="str">
        <x:v>Platform product type: women's dresses</x:v>
      </x:c>
      <x:c r="U1946" s="32" t="str">
        <x:v>Low</x:v>
      </x:c>
      <x:c r="V1946" s="67" t="n">
        <x:v>500</x:v>
      </x:c>
      <x:c r="W1946" s="47" t="n">
        <x:v>4.85</x:v>
      </x:c>
      <x:c r="X1946" s="47" t="n">
        <x:v>9.69</x:v>
      </x:c>
      <x:c r="Y1946" s="47" t="n">
        <x:v>21.32</x:v>
      </x:c>
      <x:c r="Z1946" s="47" t="n">
        <x:v>0.75</x:v>
      </x:c>
      <x:c r="AA1946" s="47" t="n">
        <x:v>0.55</x:v>
      </x:c>
      <x:c r="AB1946" s="68" t="n">
        <x:v>10</x:v>
      </x:c>
      <x:c r="AC1946" s="47" t="n">
        <x:v>5.99</x:v>
      </x:c>
      <x:c r="AD1946" s="47" t="n">
        <x:v>12.09</x:v>
      </x:c>
      <x:c r="AE1946" s="47" t="n">
        <x:v>26.43</x:v>
      </x:c>
      <x:c r="AF1946" s="68" t="n">
        <x:v>2.9</x:v>
      </x:c>
      <x:c r="AG1946" s="47" t="n">
        <x:v>3.5</x:v>
      </x:c>
      <x:c r="AH1946" s="68" t="n">
        <x:v>5</x:v>
      </x:c>
      <x:c r="AI1946" s="47" t="n">
        <x:v>42.58</x:v>
      </x:c>
      <x:c r="AJ1946" s="47" t="n">
        <x:v>299.02</x:v>
      </x:c>
      <x:c r="AK1946" s="48" t="n">
        <x:v>0.875</x:v>
      </x:c>
      <x:c r="AL1946" s="32" t="str">
        <x:v>Fabric, lining, embellishment, and complexity vary widely. Tariff and freight assumptions are illustrative and require current validation.</x:v>
      </x:c>
      <x:c r="AM1946" s="32" t="str">
        <x:v>The Sheer Dress offers a slim silhouette with mesh body. Idea for layering or as a stand alone piece. Raw hems. Rundholz. Color Mohne. 55% Wool, 35% Elastane, 10% Polyamide. Made in Germany. Ashley is wearing a Small. Also available in Mandel . Shop our collection of Rundholz .</x:v>
      </x:c>
      <x:c r="AN1946" s="32" t="str">
        <x:v>https://github.com/shopifypartners/shopify-product-csvs-and-images/blob/master/csv-files/fashion.csv</x:v>
      </x:c>
      <x:c r="AO1946" s="32" t="str">
        <x:v>2026-08-05-v2</x:v>
      </x:c>
    </x:row>
    <x:row r="1947">
      <x:c r="A1947" s="32" t="n">
        <x:v>1946</x:v>
      </x:c>
      <x:c r="B1947" s="32" t="str">
        <x:v>Shopify</x:v>
      </x:c>
      <x:c r="C1947" s="32" t="str">
        <x:v>Shopify Partners sample: fashion.csv</x:v>
      </x:c>
      <x:c r="D1947" s="32" t="str">
        <x:v>fashion.csv:0103-pant-black</x:v>
      </x:c>
      <x:c r="E1947" s="32" t="str"/>
      <x:c r="F1947" s="32" t="str">
        <x:v>Leather Drop Crotch Pants</x:v>
      </x:c>
      <x:c r="G1947" s="32" t="str">
        <x:v>Rundholz</x:v>
      </x:c>
      <x:c r="H1947" s="32" t="str">
        <x:v>Rundholz</x:v>
      </x:c>
      <x:c r="I1947" s="47" t="n">
        <x:v>796.6</x:v>
      </x:c>
      <x:c r="J1947" s="32" t="str">
        <x:v>USD</x:v>
      </x:c>
      <x:c r="K1947" s="32" t="str">
        <x:v>black, bottoms, drop crotch, leather, pants, rundholz, SALE, shorts, Shot 4/1, spring2, ss15, woman</x:v>
      </x:c>
      <x:c r="L1947" s="32" t="str">
        <x:v>women's pants</x:v>
      </x:c>
      <x:c r="M1947" s="67"/>
      <x:c r="N1947" s="32" t="str"/>
      <x:c r="O1947" s="32" t="str">
        <x:v>https://cdn.shopify.com/s/files/1/0923/8036/products/040115_Ashley_Look15_30366_17496.jpeg?v=1437068925</x:v>
      </x:c>
      <x:c r="P1947" s="32" t="str"/>
      <x:c r="Q1947" s="32" t="str">
        <x:v>Estimated</x:v>
      </x:c>
      <x:c r="R1947" s="32" t="str">
        <x:v>Apparel</x:v>
      </x:c>
      <x:c r="S1947" s="32" t="str">
        <x:v>Pants or trousers</x:v>
      </x:c>
      <x:c r="T1947" s="32" t="str">
        <x:v>Platform product type: women's pants</x:v>
      </x:c>
      <x:c r="U1947" s="32" t="str">
        <x:v>Medium</x:v>
      </x:c>
      <x:c r="V1947" s="67" t="n">
        <x:v>500</x:v>
      </x:c>
      <x:c r="W1947" s="47" t="n">
        <x:v>5</x:v>
      </x:c>
      <x:c r="X1947" s="47" t="n">
        <x:v>9</x:v>
      </x:c>
      <x:c r="Y1947" s="47" t="n">
        <x:v>18</x:v>
      </x:c>
      <x:c r="Z1947" s="47" t="n">
        <x:v>0.7</x:v>
      </x:c>
      <x:c r="AA1947" s="47" t="n">
        <x:v>0.65</x:v>
      </x:c>
      <x:c r="AB1947" s="68" t="n">
        <x:v>10</x:v>
      </x:c>
      <x:c r="AC1947" s="47" t="n">
        <x:v>6.21</x:v>
      </x:c>
      <x:c r="AD1947" s="47" t="n">
        <x:v>11.38</x:v>
      </x:c>
      <x:c r="AE1947" s="47" t="n">
        <x:v>22.88</x:v>
      </x:c>
      <x:c r="AF1947" s="68" t="n">
        <x:v>2.9</x:v>
      </x:c>
      <x:c r="AG1947" s="47" t="n">
        <x:v>3.5</x:v>
      </x:c>
      <x:c r="AH1947" s="68" t="n">
        <x:v>5</x:v>
      </x:c>
      <x:c r="AI1947" s="47" t="n">
        <x:v>77.82</x:v>
      </x:c>
      <x:c r="AJ1947" s="47" t="n">
        <x:v>718.78</x:v>
      </x:c>
      <x:c r="AK1947" s="48" t="n">
        <x:v>0.902</x:v>
      </x:c>
      <x:c r="AL1947" s="32" t="str">
        <x:v>Fabric, construction, wash, and hardware affect cost. Tariff and freight assumptions are illustrative and require current validation.</x:v>
      </x:c>
      <x:c r="AM1947" s="32" t="str">
        <x:v>This is a demonstration store. You can purchase products like this from Baby &amp; Company The Leather Drop Crotch offers a truly unique silhouette with its high waist in contrast to the extreme drop. Leather overlay is a textural joy with a comfortable under piece. Flattering fit with tailored darts. Single exterior pocket at back. Invisible zip closure at side. Rundholz. Color Black. 100% Lamb's Leather, Second Fabric 35% Linen, 35% Cotton, 25% Polyamide, 5% Elastane. Made in Germany. Ashley is we</x:v>
      </x:c>
      <x:c r="AN1947" s="32" t="str">
        <x:v>https://github.com/shopifypartners/shopify-product-csvs-and-images/blob/master/csv-files/fashion.csv</x:v>
      </x:c>
      <x:c r="AO1947" s="32" t="str">
        <x:v>2026-08-05-v2</x:v>
      </x:c>
    </x:row>
    <x:row r="1948">
      <x:c r="A1948" s="32" t="n">
        <x:v>1947</x:v>
      </x:c>
      <x:c r="B1948" s="32" t="str">
        <x:v>Shopify</x:v>
      </x:c>
      <x:c r="C1948" s="32" t="str">
        <x:v>Shopify Partners sample: fashion.csv</x:v>
      </x:c>
      <x:c r="D1948" s="32" t="str">
        <x:v>fashion.csv:260-1105-jacket</x:v>
      </x:c>
      <x:c r="E1948" s="32" t="str"/>
      <x:c r="F1948" s="32" t="str">
        <x:v>Short Jacket</x:v>
      </x:c>
      <x:c r="G1948" s="32" t="str">
        <x:v>Rundholz Dip</x:v>
      </x:c>
      <x:c r="H1948" s="32" t="str">
        <x:v>Rundholz Dip</x:v>
      </x:c>
      <x:c r="I1948" s="47" t="n">
        <x:v>446.6</x:v>
      </x:c>
      <x:c r="J1948" s="32" t="str">
        <x:v>USD</x:v>
      </x:c>
      <x:c r="K1948" s="32" t="str">
        <x:v>02/23, coats, jackets, last, one, one6/11, outerwear, publish, rundholz dip, SALE, Shot 2/26, ss15, visible, WEEK09, woman</x:v>
      </x:c>
      <x:c r="L1948" s="32" t="str">
        <x:v>women's coats &amp; jackets</x:v>
      </x:c>
      <x:c r="M1948" s="67"/>
      <x:c r="N1948" s="32" t="str"/>
      <x:c r="O1948" s="32" t="str">
        <x:v>https://cdn.shopify.com/s/files/1/0923/8036/products/2015-02-26_Ashley_Look_19_30399_6792.jpeg?v=1437068830</x:v>
      </x:c>
      <x:c r="P1948" s="32" t="str"/>
      <x:c r="Q1948" s="32" t="str">
        <x:v>Estimated</x:v>
      </x:c>
      <x:c r="R1948" s="32" t="str">
        <x:v>Apparel</x:v>
      </x:c>
      <x:c r="S1948" s="32" t="str">
        <x:v>Casual jacket or coat</x:v>
      </x:c>
      <x:c r="T1948" s="32" t="str">
        <x:v>Keyword/category match: jacket</x:v>
      </x:c>
      <x:c r="U1948" s="32" t="str">
        <x:v>Low</x:v>
      </x:c>
      <x:c r="V1948" s="67" t="n">
        <x:v>500</x:v>
      </x:c>
      <x:c r="W1948" s="47" t="n">
        <x:v>11.17</x:v>
      </x:c>
      <x:c r="X1948" s="47" t="n">
        <x:v>23.27</x:v>
      </x:c>
      <x:c r="Y1948" s="47" t="n">
        <x:v>51.2</x:v>
      </x:c>
      <x:c r="Z1948" s="47" t="n">
        <x:v>1.5</x:v>
      </x:c>
      <x:c r="AA1948" s="47" t="n">
        <x:v>2.5</x:v>
      </x:c>
      <x:c r="AB1948" s="68" t="n">
        <x:v>10</x:v>
      </x:c>
      <x:c r="AC1948" s="47" t="n">
        <x:v>14.16</x:v>
      </x:c>
      <x:c r="AD1948" s="47" t="n">
        <x:v>30</x:v>
      </x:c>
      <x:c r="AE1948" s="47" t="n">
        <x:v>66.22</x:v>
      </x:c>
      <x:c r="AF1948" s="68" t="n">
        <x:v>2.9</x:v>
      </x:c>
      <x:c r="AG1948" s="47" t="n">
        <x:v>3.5</x:v>
      </x:c>
      <x:c r="AH1948" s="68" t="n">
        <x:v>5</x:v>
      </x:c>
      <x:c r="AI1948" s="47" t="n">
        <x:v>68.78</x:v>
      </x:c>
      <x:c r="AJ1948" s="47" t="n">
        <x:v>377.82</x:v>
      </x:c>
      <x:c r="AK1948" s="48" t="n">
        <x:v>0.846</x:v>
      </x:c>
      <x:c r="AL1948" s="32" t="str">
        <x:v>Shell, insulation, waterproofing, lining, and hardware dominate. Tariff and freight assumptions are illustrative and require current validation.</x:v>
      </x:c>
      <x:c r="AM1948" s="32" t="str">
        <x:v>Made in Germany, the Rundholz Dip collection focuses on shape and volume while incorporating delicious materials. The Short Jacket is wrinkled to textured perfection. Button placket closure at front. Single pocket at right front. Color Mohne. 100% Cotton. Made in Germany. Ashley is wearing an X-Small. Also available in Sahne . Shop our collection of Rundholz Dip .</x:v>
      </x:c>
      <x:c r="AN1948" s="32" t="str">
        <x:v>https://github.com/shopifypartners/shopify-product-csvs-and-images/blob/master/csv-files/fashion.csv</x:v>
      </x:c>
      <x:c r="AO1948" s="32" t="str">
        <x:v>2026-08-05-v2</x:v>
      </x:c>
    </x:row>
    <x:row r="1949">
      <x:c r="A1949" s="32" t="n">
        <x:v>1948</x:v>
      </x:c>
      <x:c r="B1949" s="32" t="str">
        <x:v>Shopify</x:v>
      </x:c>
      <x:c r="C1949" s="32" t="str">
        <x:v>Shopify Partners sample: fashion.csv</x:v>
      </x:c>
      <x:c r="D1949" s="32" t="str">
        <x:v>fashion.csv:1206-coat-algea</x:v>
      </x:c>
      <x:c r="E1949" s="32" t="str"/>
      <x:c r="F1949" s="32" t="str">
        <x:v>Long Military Jacket</x:v>
      </x:c>
      <x:c r="G1949" s="32" t="str">
        <x:v>Rundholz BL</x:v>
      </x:c>
      <x:c r="H1949" s="32" t="str">
        <x:v>Rundholz BL</x:v>
      </x:c>
      <x:c r="I1949" s="47" t="n">
        <x:v>341.6</x:v>
      </x:c>
      <x:c r="J1949" s="32" t="str">
        <x:v>USD</x:v>
      </x:c>
      <x:c r="K1949" s="32" t="str">
        <x:v>03/13, algea, coats, jackets, one, one6/11, outerwear, rundholz BL, SALE, Shot 3/15, ss15, visible, WEEK11, woman</x:v>
      </x:c>
      <x:c r="L1949" s="32" t="str">
        <x:v>women's coats &amp; jackets</x:v>
      </x:c>
      <x:c r="M1949" s="67"/>
      <x:c r="N1949" s="32" t="str"/>
      <x:c r="O1949" s="32" t="str">
        <x:v>https://cdn.shopify.com/s/files/1/0923/8036/products/2015-03-15_Lana_Look_39_30408_13874.jpeg?v=1437068794</x:v>
      </x:c>
      <x:c r="P1949" s="32" t="str"/>
      <x:c r="Q1949" s="32" t="str">
        <x:v>Estimated</x:v>
      </x:c>
      <x:c r="R1949" s="32" t="str">
        <x:v>Apparel</x:v>
      </x:c>
      <x:c r="S1949" s="32" t="str">
        <x:v>Casual jacket or coat</x:v>
      </x:c>
      <x:c r="T1949" s="32" t="str">
        <x:v>Keyword/category match: jacket</x:v>
      </x:c>
      <x:c r="U1949" s="32" t="str">
        <x:v>Low</x:v>
      </x:c>
      <x:c r="V1949" s="67" t="n">
        <x:v>500</x:v>
      </x:c>
      <x:c r="W1949" s="47" t="n">
        <x:v>11.17</x:v>
      </x:c>
      <x:c r="X1949" s="47" t="n">
        <x:v>23.27</x:v>
      </x:c>
      <x:c r="Y1949" s="47" t="n">
        <x:v>51.2</x:v>
      </x:c>
      <x:c r="Z1949" s="47" t="n">
        <x:v>1.5</x:v>
      </x:c>
      <x:c r="AA1949" s="47" t="n">
        <x:v>2.5</x:v>
      </x:c>
      <x:c r="AB1949" s="68" t="n">
        <x:v>10</x:v>
      </x:c>
      <x:c r="AC1949" s="47" t="n">
        <x:v>14.16</x:v>
      </x:c>
      <x:c r="AD1949" s="47" t="n">
        <x:v>30</x:v>
      </x:c>
      <x:c r="AE1949" s="47" t="n">
        <x:v>66.22</x:v>
      </x:c>
      <x:c r="AF1949" s="68" t="n">
        <x:v>2.9</x:v>
      </x:c>
      <x:c r="AG1949" s="47" t="n">
        <x:v>3.5</x:v>
      </x:c>
      <x:c r="AH1949" s="68" t="n">
        <x:v>5</x:v>
      </x:c>
      <x:c r="AI1949" s="47" t="n">
        <x:v>60.49</x:v>
      </x:c>
      <x:c r="AJ1949" s="47" t="n">
        <x:v>281.11</x:v>
      </x:c>
      <x:c r="AK1949" s="48" t="n">
        <x:v>0.823</x:v>
      </x:c>
      <x:c r="AL1949" s="32" t="str">
        <x:v>Shell, insulation, waterproofing, lining, and hardware dominate. Tariff and freight assumptions are illustrative and require current validation.</x:v>
      </x:c>
      <x:c r="AM1949" s="32" t="str">
        <x:v>This is a demonstration store. You can purchase products like this from Baby &amp; Company The Rundholz Black Label collection emphasizes accessibility in fashion. The Long Military offers both the structure yet excellence in fit. Button placket closure at front. Six exterior pockets. Color Algae. 100% Cotton, 2nd Fabric 95% Cotton, 5% Elastane. Lana is wearing a Small. Lana is 5'7, hips 36.5", waist 25", bust 34.5". Also available in Sake . Shop our collection of Rundholz BL.</x:v>
      </x:c>
      <x:c r="AN1949" s="32" t="str">
        <x:v>https://github.com/shopifypartners/shopify-product-csvs-and-images/blob/master/csv-files/fashion.csv</x:v>
      </x:c>
      <x:c r="AO1949" s="32" t="str">
        <x:v>2026-08-05-v2</x:v>
      </x:c>
    </x:row>
    <x:row r="1950">
      <x:c r="A1950" s="32" t="n">
        <x:v>1949</x:v>
      </x:c>
      <x:c r="B1950" s="32" t="str">
        <x:v>Shopify</x:v>
      </x:c>
      <x:c r="C1950" s="32" t="str">
        <x:v>Shopify Partners sample: fashion.csv</x:v>
      </x:c>
      <x:c r="D1950" s="32" t="str">
        <x:v>fashion.csv:7601-knitted-trouser</x:v>
      </x:c>
      <x:c r="E1950" s="32" t="str"/>
      <x:c r="F1950" s="32" t="str">
        <x:v>Knitted Trouser</x:v>
      </x:c>
      <x:c r="G1950" s="32" t="str">
        <x:v>Rundholz BL</x:v>
      </x:c>
      <x:c r="H1950" s="32" t="str">
        <x:v>Rundholz BL</x:v>
      </x:c>
      <x:c r="I1950" s="47" t="n">
        <x:v>229.6</x:v>
      </x:c>
      <x:c r="J1950" s="32" t="str">
        <x:v>USD</x:v>
      </x:c>
      <x:c r="K1950" s="32" t="str">
        <x:v>02/23, bottoms, knitwear, pants, rundholz bL, SALE, Shot 2/26, ss15, trousers, visible, WEEK09, woman, womens</x:v>
      </x:c>
      <x:c r="L1950" s="32" t="str">
        <x:v>women's pants</x:v>
      </x:c>
      <x:c r="M1950" s="67"/>
      <x:c r="N1950" s="32" t="str"/>
      <x:c r="O1950" s="32" t="str">
        <x:v>https://cdn.shopify.com/s/files/1/0923/8036/products/2015-02-26_Ashley_Look_01_30423_6274.jpeg?v=1437068756</x:v>
      </x:c>
      <x:c r="P1950" s="32" t="str"/>
      <x:c r="Q1950" s="32" t="str">
        <x:v>Estimated</x:v>
      </x:c>
      <x:c r="R1950" s="32" t="str">
        <x:v>Apparel</x:v>
      </x:c>
      <x:c r="S1950" s="32" t="str">
        <x:v>Pants or trousers</x:v>
      </x:c>
      <x:c r="T1950" s="32" t="str">
        <x:v>Platform product type: women's pants</x:v>
      </x:c>
      <x:c r="U1950" s="32" t="str">
        <x:v>Medium</x:v>
      </x:c>
      <x:c r="V1950" s="67" t="n">
        <x:v>500</x:v>
      </x:c>
      <x:c r="W1950" s="47" t="n">
        <x:v>5</x:v>
      </x:c>
      <x:c r="X1950" s="47" t="n">
        <x:v>9</x:v>
      </x:c>
      <x:c r="Y1950" s="47" t="n">
        <x:v>18</x:v>
      </x:c>
      <x:c r="Z1950" s="47" t="n">
        <x:v>0.7</x:v>
      </x:c>
      <x:c r="AA1950" s="47" t="n">
        <x:v>0.65</x:v>
      </x:c>
      <x:c r="AB1950" s="68" t="n">
        <x:v>10</x:v>
      </x:c>
      <x:c r="AC1950" s="47" t="n">
        <x:v>6.21</x:v>
      </x:c>
      <x:c r="AD1950" s="47" t="n">
        <x:v>11.38</x:v>
      </x:c>
      <x:c r="AE1950" s="47" t="n">
        <x:v>22.88</x:v>
      </x:c>
      <x:c r="AF1950" s="68" t="n">
        <x:v>2.9</x:v>
      </x:c>
      <x:c r="AG1950" s="47" t="n">
        <x:v>3.5</x:v>
      </x:c>
      <x:c r="AH1950" s="68" t="n">
        <x:v>5</x:v>
      </x:c>
      <x:c r="AI1950" s="47" t="n">
        <x:v>33.02</x:v>
      </x:c>
      <x:c r="AJ1950" s="47" t="n">
        <x:v>196.58</x:v>
      </x:c>
      <x:c r="AK1950" s="48" t="n">
        <x:v>0.856</x:v>
      </x:c>
      <x:c r="AL1950" s="32" t="str">
        <x:v>Fabric, construction, wash, and hardware affect cost. Tariff and freight assumptions are illustrative and require current validation.</x:v>
      </x:c>
      <x:c r="AM1950" s="32" t="str">
        <x:v>This is a demonstration store. You can purchase products like this from Baby &amp; Company Where intelligence meets innovation, Rundholz presents the artistic mastery of structural and beautiful apparel. The Rundholz Black Label collection emphasizes accessibility in fashion. The Knitted Trouser takes on the hot drop crotch to statement levels. Knitted waistband with elastic for ease. Color Tang. 100% Cotton. ﻿Ashley is wearing an X-Small. Shop our collection of Rundholz Black Label.</x:v>
      </x:c>
      <x:c r="AN1950" s="32" t="str">
        <x:v>https://github.com/shopifypartners/shopify-product-csvs-and-images/blob/master/csv-files/fashion.csv</x:v>
      </x:c>
      <x:c r="AO1950" s="32" t="str">
        <x:v>2026-08-05-v2</x:v>
      </x:c>
    </x:row>
    <x:row r="1951">
      <x:c r="A1951" s="32" t="n">
        <x:v>1950</x:v>
      </x:c>
      <x:c r="B1951" s="32" t="str">
        <x:v>Shopify</x:v>
      </x:c>
      <x:c r="C1951" s="32" t="str">
        <x:v>Shopify Partners sample: fashion.csv</x:v>
      </x:c>
      <x:c r="D1951" s="32" t="str">
        <x:v>fashion.csv:button-dress-tang</x:v>
      </x:c>
      <x:c r="E1951" s="32" t="str"/>
      <x:c r="F1951" s="32" t="str">
        <x:v>Button Dress</x:v>
      </x:c>
      <x:c r="G1951" s="32" t="str">
        <x:v>Rundholz BL</x:v>
      </x:c>
      <x:c r="H1951" s="32" t="str">
        <x:v>Rundholz BL</x:v>
      </x:c>
      <x:c r="I1951" s="47" t="n">
        <x:v>257.6</x:v>
      </x:c>
      <x:c r="J1951" s="32" t="str">
        <x:v>USD</x:v>
      </x:c>
      <x:c r="K1951" s="32" t="str">
        <x:v>03/13, dresses, rundholz dip, SALE, Shot 3/15, ss15, tang, visible, WEEK11, woman</x:v>
      </x:c>
      <x:c r="L1951" s="32" t="str">
        <x:v>women's dresses</x:v>
      </x:c>
      <x:c r="M1951" s="67"/>
      <x:c r="N1951" s="32" t="str"/>
      <x:c r="O1951" s="32" t="str">
        <x:v>https://cdn.shopify.com/s/files/1/0923/8036/products/2015-03-15_Lana_Look_29_30432_13601.jpeg?v=1437068741</x:v>
      </x:c>
      <x:c r="P1951" s="32" t="str"/>
      <x:c r="Q1951" s="32" t="str">
        <x:v>Estimated</x:v>
      </x:c>
      <x:c r="R1951" s="32" t="str">
        <x:v>Apparel</x:v>
      </x:c>
      <x:c r="S1951" s="32" t="str">
        <x:v>Casual dress</x:v>
      </x:c>
      <x:c r="T1951" s="32" t="str">
        <x:v>Platform product type: women's dresses</x:v>
      </x:c>
      <x:c r="U1951" s="32" t="str">
        <x:v>Low</x:v>
      </x:c>
      <x:c r="V1951" s="67" t="n">
        <x:v>500</x:v>
      </x:c>
      <x:c r="W1951" s="47" t="n">
        <x:v>4.85</x:v>
      </x:c>
      <x:c r="X1951" s="47" t="n">
        <x:v>9.69</x:v>
      </x:c>
      <x:c r="Y1951" s="47" t="n">
        <x:v>21.32</x:v>
      </x:c>
      <x:c r="Z1951" s="47" t="n">
        <x:v>0.75</x:v>
      </x:c>
      <x:c r="AA1951" s="47" t="n">
        <x:v>0.55</x:v>
      </x:c>
      <x:c r="AB1951" s="68" t="n">
        <x:v>10</x:v>
      </x:c>
      <x:c r="AC1951" s="47" t="n">
        <x:v>5.99</x:v>
      </x:c>
      <x:c r="AD1951" s="47" t="n">
        <x:v>12.09</x:v>
      </x:c>
      <x:c r="AE1951" s="47" t="n">
        <x:v>26.43</x:v>
      </x:c>
      <x:c r="AF1951" s="68" t="n">
        <x:v>2.9</x:v>
      </x:c>
      <x:c r="AG1951" s="47" t="n">
        <x:v>3.5</x:v>
      </x:c>
      <x:c r="AH1951" s="68" t="n">
        <x:v>5</x:v>
      </x:c>
      <x:c r="AI1951" s="47" t="n">
        <x:v>35.94</x:v>
      </x:c>
      <x:c r="AJ1951" s="47" t="n">
        <x:v>221.66</x:v>
      </x:c>
      <x:c r="AK1951" s="48" t="n">
        <x:v>0.86</x:v>
      </x:c>
      <x:c r="AL1951" s="32" t="str">
        <x:v>Fabric, lining, embellishment, and complexity vary widely. Tariff and freight assumptions are illustrative and require current validation.</x:v>
      </x:c>
      <x:c r="AM1951" s="32" t="str">
        <x:v>This is a demonstration store. You can purchase products like this from Baby &amp; Company The Rundholz Black Label collection emphasizes accessibility in fashion. The Button Dress offers versatility in wear as a dress or layering top. Asymmetrical button placket at front. Accent ribbing at hem. Color Tang. 60% Cupro, 40% Cotton, 2nd Fabric 100% Cotton. Lana is wearing an X-Small.</x:v>
      </x:c>
      <x:c r="AN1951" s="32" t="str">
        <x:v>https://github.com/shopifypartners/shopify-product-csvs-and-images/blob/master/csv-files/fashion.csv</x:v>
      </x:c>
      <x:c r="AO1951" s="32" t="str">
        <x:v>2026-08-05-v2</x:v>
      </x:c>
    </x:row>
    <x:row r="1952">
      <x:c r="A1952" s="32" t="n">
        <x:v>1951</x:v>
      </x:c>
      <x:c r="B1952" s="32" t="str">
        <x:v>Shopify</x:v>
      </x:c>
      <x:c r="C1952" s="32" t="str">
        <x:v>Shopify Partners sample: fashion.csv</x:v>
      </x:c>
      <x:c r="D1952" s="32" t="str">
        <x:v>fashion.csv:button-dress-sake</x:v>
      </x:c>
      <x:c r="E1952" s="32" t="str"/>
      <x:c r="F1952" s="32" t="str">
        <x:v>Button Dress</x:v>
      </x:c>
      <x:c r="G1952" s="32" t="str">
        <x:v>Rundholz BL</x:v>
      </x:c>
      <x:c r="H1952" s="32" t="str">
        <x:v>Rundholz BL</x:v>
      </x:c>
      <x:c r="I1952" s="47" t="n">
        <x:v>257.6</x:v>
      </x:c>
      <x:c r="J1952" s="32" t="str">
        <x:v>USD</x:v>
      </x:c>
      <x:c r="K1952" s="32" t="str">
        <x:v>03/13, dresses, putty, rundholz Bl, sake, SALE, Shot 3/15, spring2, spring5, SS15, visible, WEEK11, woman</x:v>
      </x:c>
      <x:c r="L1952" s="32" t="str">
        <x:v>women's dresses</x:v>
      </x:c>
      <x:c r="M1952" s="67"/>
      <x:c r="N1952" s="32" t="str"/>
      <x:c r="O1952" s="32" t="str">
        <x:v>https://cdn.shopify.com/s/files/1/0923/8036/products/2015-03-15_Lana_Look_24_39435_13480.jpeg?v=1437068734</x:v>
      </x:c>
      <x:c r="P1952" s="32" t="str"/>
      <x:c r="Q1952" s="32" t="str">
        <x:v>Estimated</x:v>
      </x:c>
      <x:c r="R1952" s="32" t="str">
        <x:v>Apparel</x:v>
      </x:c>
      <x:c r="S1952" s="32" t="str">
        <x:v>Casual dress</x:v>
      </x:c>
      <x:c r="T1952" s="32" t="str">
        <x:v>Platform product type: women's dresses</x:v>
      </x:c>
      <x:c r="U1952" s="32" t="str">
        <x:v>Low</x:v>
      </x:c>
      <x:c r="V1952" s="67" t="n">
        <x:v>500</x:v>
      </x:c>
      <x:c r="W1952" s="47" t="n">
        <x:v>4.85</x:v>
      </x:c>
      <x:c r="X1952" s="47" t="n">
        <x:v>9.69</x:v>
      </x:c>
      <x:c r="Y1952" s="47" t="n">
        <x:v>21.32</x:v>
      </x:c>
      <x:c r="Z1952" s="47" t="n">
        <x:v>0.75</x:v>
      </x:c>
      <x:c r="AA1952" s="47" t="n">
        <x:v>0.55</x:v>
      </x:c>
      <x:c r="AB1952" s="68" t="n">
        <x:v>10</x:v>
      </x:c>
      <x:c r="AC1952" s="47" t="n">
        <x:v>5.99</x:v>
      </x:c>
      <x:c r="AD1952" s="47" t="n">
        <x:v>12.09</x:v>
      </x:c>
      <x:c r="AE1952" s="47" t="n">
        <x:v>26.43</x:v>
      </x:c>
      <x:c r="AF1952" s="68" t="n">
        <x:v>2.9</x:v>
      </x:c>
      <x:c r="AG1952" s="47" t="n">
        <x:v>3.5</x:v>
      </x:c>
      <x:c r="AH1952" s="68" t="n">
        <x:v>5</x:v>
      </x:c>
      <x:c r="AI1952" s="47" t="n">
        <x:v>35.94</x:v>
      </x:c>
      <x:c r="AJ1952" s="47" t="n">
        <x:v>221.66</x:v>
      </x:c>
      <x:c r="AK1952" s="48" t="n">
        <x:v>0.86</x:v>
      </x:c>
      <x:c r="AL1952" s="32" t="str">
        <x:v>Fabric, lining, embellishment, and complexity vary widely. Tariff and freight assumptions are illustrative and require current validation.</x:v>
      </x:c>
      <x:c r="AM1952" s="32" t="str">
        <x:v>This is a demonstration store. You can purchase products like this from Baby &amp; Company The Rundholz Black Label collection emphasizes accessibility in fashion. The Button Dress offers versatility in wear as a dress or layering top. Asymmetrical button placket at front. Accent ribbing at hem. Color Sake. 60% Cupro, 40% Cotton, 2nd Fabric 100% Cotton. Lana is wearing an X-Small. Also available in Tang . Shop our collection of Rundholz BL</x:v>
      </x:c>
      <x:c r="AN1952" s="32" t="str">
        <x:v>https://github.com/shopifypartners/shopify-product-csvs-and-images/blob/master/csv-files/fashion.csv</x:v>
      </x:c>
      <x:c r="AO1952" s="32" t="str">
        <x:v>2026-08-05-v2</x:v>
      </x:c>
    </x:row>
    <x:row r="1953">
      <x:c r="A1953" s="32" t="n">
        <x:v>1952</x:v>
      </x:c>
      <x:c r="B1953" s="32" t="str">
        <x:v>Shopify</x:v>
      </x:c>
      <x:c r="C1953" s="32" t="str">
        <x:v>Shopify Partners sample: fashion.csv</x:v>
      </x:c>
      <x:c r="D1953" s="32" t="str">
        <x:v>fashion.csv:383-0902-dress-1</x:v>
      </x:c>
      <x:c r="E1953" s="32" t="str"/>
      <x:c r="F1953" s="32" t="str">
        <x:v>Shell Dress</x:v>
      </x:c>
      <x:c r="G1953" s="32" t="str">
        <x:v>Rundholz BL</x:v>
      </x:c>
      <x:c r="H1953" s="32" t="str">
        <x:v>Rundholz BL</x:v>
      </x:c>
      <x:c r="I1953" s="47" t="n">
        <x:v>271.6</x:v>
      </x:c>
      <x:c r="J1953" s="32" t="str">
        <x:v>USD</x:v>
      </x:c>
      <x:c r="K1953" s="32" t="str">
        <x:v>02/23, dresses, publish, rundholz BL, SALE, Shot 2/26, spring4, ss15, visible, WEEK09, white, woman, womens</x:v>
      </x:c>
      <x:c r="L1953" s="32" t="str">
        <x:v>women's dresses</x:v>
      </x:c>
      <x:c r="M1953" s="67"/>
      <x:c r="N1953" s="32" t="str"/>
      <x:c r="O1953" s="32" t="str">
        <x:v>https://cdn.shopify.com/s/files/1/0923/8036/products/2015-02-26_Ashley_Look_13_30353_6607.jpeg?v=1437068700</x:v>
      </x:c>
      <x:c r="P1953" s="32" t="str"/>
      <x:c r="Q1953" s="32" t="str">
        <x:v>Estimated</x:v>
      </x:c>
      <x:c r="R1953" s="32" t="str">
        <x:v>Apparel</x:v>
      </x:c>
      <x:c r="S1953" s="32" t="str">
        <x:v>Casual dress</x:v>
      </x:c>
      <x:c r="T1953" s="32" t="str">
        <x:v>Platform product type: women's dresses</x:v>
      </x:c>
      <x:c r="U1953" s="32" t="str">
        <x:v>Low</x:v>
      </x:c>
      <x:c r="V1953" s="67" t="n">
        <x:v>500</x:v>
      </x:c>
      <x:c r="W1953" s="47" t="n">
        <x:v>4.85</x:v>
      </x:c>
      <x:c r="X1953" s="47" t="n">
        <x:v>9.69</x:v>
      </x:c>
      <x:c r="Y1953" s="47" t="n">
        <x:v>21.32</x:v>
      </x:c>
      <x:c r="Z1953" s="47" t="n">
        <x:v>0.75</x:v>
      </x:c>
      <x:c r="AA1953" s="47" t="n">
        <x:v>0.55</x:v>
      </x:c>
      <x:c r="AB1953" s="68" t="n">
        <x:v>10</x:v>
      </x:c>
      <x:c r="AC1953" s="47" t="n">
        <x:v>5.99</x:v>
      </x:c>
      <x:c r="AD1953" s="47" t="n">
        <x:v>12.09</x:v>
      </x:c>
      <x:c r="AE1953" s="47" t="n">
        <x:v>26.43</x:v>
      </x:c>
      <x:c r="AF1953" s="68" t="n">
        <x:v>2.9</x:v>
      </x:c>
      <x:c r="AG1953" s="47" t="n">
        <x:v>3.5</x:v>
      </x:c>
      <x:c r="AH1953" s="68" t="n">
        <x:v>5</x:v>
      </x:c>
      <x:c r="AI1953" s="47" t="n">
        <x:v>37.05</x:v>
      </x:c>
      <x:c r="AJ1953" s="47" t="n">
        <x:v>234.55</x:v>
      </x:c>
      <x:c r="AK1953" s="48" t="n">
        <x:v>0.8640000000000001</x:v>
      </x:c>
      <x:c r="AL1953" s="32" t="str">
        <x:v>Fabric, lining, embellishment, and complexity vary widely. Tariff and freight assumptions are illustrative and require current validation.</x:v>
      </x:c>
      <x:c r="AM1953" s="32" t="str">
        <x:v>The Rundholz Black Label collection emphasizes accessibility in fashion. The Shell Dress is the shirtdress, reimagined. Gathered accsents at sides, pleated details at back waist. Button placket closure at front. Color White. 100% Cotton. Ashley is wearing an X-Small. Also available in Tang . Shop our collection of Rundholz BL .</x:v>
      </x:c>
      <x:c r="AN1953" s="32" t="str">
        <x:v>https://github.com/shopifypartners/shopify-product-csvs-and-images/blob/master/csv-files/fashion.csv</x:v>
      </x:c>
      <x:c r="AO1953" s="32" t="str">
        <x:v>2026-08-05-v2</x:v>
      </x:c>
    </x:row>
    <x:row r="1954">
      <x:c r="A1954" s="32" t="n">
        <x:v>1953</x:v>
      </x:c>
      <x:c r="B1954" s="32" t="str">
        <x:v>Shopify</x:v>
      </x:c>
      <x:c r="C1954" s="32" t="str">
        <x:v>Shopify Partners sample: fashion.csv</x:v>
      </x:c>
      <x:c r="D1954" s="32" t="str">
        <x:v>fashion.csv:hobo-hat</x:v>
      </x:c>
      <x:c r="E1954" s="32" t="str"/>
      <x:c r="F1954" s="32" t="str">
        <x:v>Hobo Hat</x:v>
      </x:c>
      <x:c r="G1954" s="32" t="str">
        <x:v>Super Duper Hats</x:v>
      </x:c>
      <x:c r="H1954" s="32" t="str">
        <x:v>Super Duper Hats</x:v>
      </x:c>
      <x:c r="I1954" s="47" t="n">
        <x:v>298</x:v>
      </x:c>
      <x:c r="J1954" s="32" t="str">
        <x:v>USD</x:v>
      </x:c>
      <x:c r="K1954" s="32" t="str">
        <x:v>1/2, accessories, arrivals, AW15, hats, man, signature, spring3, spring4, spring6, super duper hats, visible, WEEK01, woman</x:v>
      </x:c>
      <x:c r="L1954" s="32" t="str">
        <x:v>unisex hats</x:v>
      </x:c>
      <x:c r="M1954" s="67"/>
      <x:c r="N1954" s="32" t="str"/>
      <x:c r="O1954" s="32" t="str">
        <x:v>https://cdn.shopify.com/s/files/1/0923/8036/products/2015-02-13_Product_06_20513_3382_8ccea15c-a00a-4798-b643-987ad808d451.jpeg?v=1437068624</x:v>
      </x:c>
      <x:c r="P1954" s="32" t="str"/>
      <x:c r="Q1954" s="32" t="str">
        <x:v>Estimated</x:v>
      </x:c>
      <x:c r="R1954" s="32" t="str">
        <x:v>Generic</x:v>
      </x:c>
      <x:c r="S1954" s="32" t="str">
        <x:v>Assembled consumer product</x:v>
      </x:c>
      <x:c r="T1954" s="32" t="str">
        <x:v>Broad accessories category: unisex hats</x:v>
      </x:c>
      <x:c r="U1954" s="32" t="str">
        <x:v>Low</x:v>
      </x:c>
      <x:c r="V1954" s="67" t="n">
        <x:v>500</x:v>
      </x:c>
      <x:c r="W1954" s="47" t="n">
        <x:v>3</x:v>
      </x:c>
      <x:c r="X1954" s="47" t="n">
        <x:v>12</x:v>
      </x:c>
      <x:c r="Y1954" s="47" t="n">
        <x:v>40</x:v>
      </x:c>
      <x:c r="Z1954" s="47" t="n">
        <x:v>1</x:v>
      </x:c>
      <x:c r="AA1954" s="47" t="n">
        <x:v>2</x:v>
      </x:c>
      <x:c r="AB1954" s="68" t="n">
        <x:v>5</x:v>
      </x:c>
      <x:c r="AC1954" s="47" t="n">
        <x:v>3.99</x:v>
      </x:c>
      <x:c r="AD1954" s="47" t="n">
        <x:v>15.75</x:v>
      </x:c>
      <x:c r="AE1954" s="47" t="n">
        <x:v>51.98</x:v>
      </x:c>
      <x:c r="AF1954" s="68" t="n">
        <x:v>2.9</x:v>
      </x:c>
      <x:c r="AG1954" s="47" t="n">
        <x:v>3.5</x:v>
      </x:c>
      <x:c r="AH1954" s="68" t="n">
        <x:v>5</x:v>
      </x:c>
      <x:c r="AI1954" s="47" t="n">
        <x:v>42.79</x:v>
      </x:c>
      <x:c r="AJ1954" s="47" t="n">
        <x:v>255.21</x:v>
      </x:c>
      <x:c r="AK1954" s="48" t="n">
        <x:v>0.856</x:v>
      </x:c>
      <x:c r="AL1954" s="32" t="str">
        <x:v>Insufficient specifications; use as a broad placeholder until a BOM or supplier match is available. Tariff and freight assumptions are illustrative and require current validation.</x:v>
      </x:c>
      <x:c r="AM1954" s="32" t="str">
        <x:v>This is a demonstration store. You can purchase products like this from Baby &amp; Company Super Duper Hats' Hobo is our summer choice fedora. With its woven casual aesthetic, this piece is beach ready! Color White. 100% Textile Cellulose. Made in Italy. Also available in Black and Navy . Shop our collection of Super Duper Hats.</x:v>
      </x:c>
      <x:c r="AN1954" s="32" t="str">
        <x:v>https://github.com/shopifypartners/shopify-product-csvs-and-images/blob/master/csv-files/fashion.csv</x:v>
      </x:c>
      <x:c r="AO1954" s="32" t="str">
        <x:v>2026-08-05-v2</x:v>
      </x:c>
    </x:row>
    <x:row r="1955">
      <x:c r="A1955" s="32" t="n">
        <x:v>1954</x:v>
      </x:c>
      <x:c r="B1955" s="32" t="str">
        <x:v>Shopify</x:v>
      </x:c>
      <x:c r="C1955" s="32" t="str">
        <x:v>Shopify Partners sample: fashion.csv</x:v>
      </x:c>
      <x:c r="D1955" s="32" t="str">
        <x:v>fashion.csv:hobo-hat-1</x:v>
      </x:c>
      <x:c r="E1955" s="32" t="str"/>
      <x:c r="F1955" s="32" t="str">
        <x:v>Hobo Hat</x:v>
      </x:c>
      <x:c r="G1955" s="32" t="str">
        <x:v>Super Duper Hats</x:v>
      </x:c>
      <x:c r="H1955" s="32" t="str">
        <x:v>Super Duper Hats</x:v>
      </x:c>
      <x:c r="I1955" s="47" t="n">
        <x:v>298</x:v>
      </x:c>
      <x:c r="J1955" s="32" t="str">
        <x:v>USD</x:v>
      </x:c>
      <x:c r="K1955" s="32" t="str">
        <x:v>1/2, accessories, arrivals, AW15, fathersday, hats, man, signature, spring3, super duper hats, visible, WEEK01, woman</x:v>
      </x:c>
      <x:c r="L1955" s="32" t="str">
        <x:v>unisex hats</x:v>
      </x:c>
      <x:c r="M1955" s="67"/>
      <x:c r="N1955" s="32" t="str"/>
      <x:c r="O1955" s="32" t="str">
        <x:v>https://cdn.shopify.com/s/files/1/0923/8036/products/2015-02-13_Product_04_30503_3416.jpeg?v=1437068612</x:v>
      </x:c>
      <x:c r="P1955" s="32" t="str"/>
      <x:c r="Q1955" s="32" t="str">
        <x:v>Estimated</x:v>
      </x:c>
      <x:c r="R1955" s="32" t="str">
        <x:v>Generic</x:v>
      </x:c>
      <x:c r="S1955" s="32" t="str">
        <x:v>Assembled consumer product</x:v>
      </x:c>
      <x:c r="T1955" s="32" t="str">
        <x:v>Broad accessories category: unisex hats</x:v>
      </x:c>
      <x:c r="U1955" s="32" t="str">
        <x:v>Low</x:v>
      </x:c>
      <x:c r="V1955" s="67" t="n">
        <x:v>500</x:v>
      </x:c>
      <x:c r="W1955" s="47" t="n">
        <x:v>3</x:v>
      </x:c>
      <x:c r="X1955" s="47" t="n">
        <x:v>12</x:v>
      </x:c>
      <x:c r="Y1955" s="47" t="n">
        <x:v>40</x:v>
      </x:c>
      <x:c r="Z1955" s="47" t="n">
        <x:v>1</x:v>
      </x:c>
      <x:c r="AA1955" s="47" t="n">
        <x:v>2</x:v>
      </x:c>
      <x:c r="AB1955" s="68" t="n">
        <x:v>5</x:v>
      </x:c>
      <x:c r="AC1955" s="47" t="n">
        <x:v>3.99</x:v>
      </x:c>
      <x:c r="AD1955" s="47" t="n">
        <x:v>15.75</x:v>
      </x:c>
      <x:c r="AE1955" s="47" t="n">
        <x:v>51.98</x:v>
      </x:c>
      <x:c r="AF1955" s="68" t="n">
        <x:v>2.9</x:v>
      </x:c>
      <x:c r="AG1955" s="47" t="n">
        <x:v>3.5</x:v>
      </x:c>
      <x:c r="AH1955" s="68" t="n">
        <x:v>5</x:v>
      </x:c>
      <x:c r="AI1955" s="47" t="n">
        <x:v>42.79</x:v>
      </x:c>
      <x:c r="AJ1955" s="47" t="n">
        <x:v>255.21</x:v>
      </x:c>
      <x:c r="AK1955" s="48" t="n">
        <x:v>0.856</x:v>
      </x:c>
      <x:c r="AL1955" s="32" t="str">
        <x:v>Insufficient specifications; use as a broad placeholder until a BOM or supplier match is available. Tariff and freight assumptions are illustrative and require current validation.</x:v>
      </x:c>
      <x:c r="AM1955" s="32" t="str">
        <x:v>This is a demonstration store. You can purchase products like this from Baby &amp; Company Super Duper Hats' Hobo is our summer choice fedora. With its woven casual aesthetic, this piece is beach ready! Color Blue Anthracite. 100% Textile Cellulose. Made in Italy. Also available in White and Black . Shop our collection of Super Duper Hats.</x:v>
      </x:c>
      <x:c r="AN1955" s="32" t="str">
        <x:v>https://github.com/shopifypartners/shopify-product-csvs-and-images/blob/master/csv-files/fashion.csv</x:v>
      </x:c>
      <x:c r="AO1955" s="32" t="str">
        <x:v>2026-08-05-v2</x:v>
      </x:c>
    </x:row>
    <x:row r="1956">
      <x:c r="A1956" s="32" t="n">
        <x:v>1955</x:v>
      </x:c>
      <x:c r="B1956" s="32" t="str">
        <x:v>Shopify</x:v>
      </x:c>
      <x:c r="C1956" s="32" t="str">
        <x:v>Shopify Partners sample: fashion.csv</x:v>
      </x:c>
      <x:c r="D1956" s="32" t="str">
        <x:v>fashion.csv:hobo-hat-2</x:v>
      </x:c>
      <x:c r="E1956" s="32" t="str"/>
      <x:c r="F1956" s="32" t="str">
        <x:v>Hobo Hat</x:v>
      </x:c>
      <x:c r="G1956" s="32" t="str">
        <x:v>Super Duper Hats</x:v>
      </x:c>
      <x:c r="H1956" s="32" t="str">
        <x:v>Super Duper Hats</x:v>
      </x:c>
      <x:c r="I1956" s="47" t="n">
        <x:v>298</x:v>
      </x:c>
      <x:c r="J1956" s="32" t="str">
        <x:v>USD</x:v>
      </x:c>
      <x:c r="K1956" s="32" t="str">
        <x:v>1/2, accessories, arrivals, AW15, fathersday, hats, man, newman, salefavorite, signature, spring4, super duper hats, visible, WEEK01, woman</x:v>
      </x:c>
      <x:c r="L1956" s="32" t="str">
        <x:v>unisex hats</x:v>
      </x:c>
      <x:c r="M1956" s="67"/>
      <x:c r="N1956" s="32" t="str"/>
      <x:c r="O1956" s="32" t="str">
        <x:v>https://cdn.shopify.com/s/files/1/0923/8036/products/2015-02-13_Product_03_30509_3428.jpeg?v=1437068599</x:v>
      </x:c>
      <x:c r="P1956" s="32" t="str"/>
      <x:c r="Q1956" s="32" t="str">
        <x:v>Estimated</x:v>
      </x:c>
      <x:c r="R1956" s="32" t="str">
        <x:v>Generic</x:v>
      </x:c>
      <x:c r="S1956" s="32" t="str">
        <x:v>Assembled consumer product</x:v>
      </x:c>
      <x:c r="T1956" s="32" t="str">
        <x:v>Broad accessories category: unisex hats</x:v>
      </x:c>
      <x:c r="U1956" s="32" t="str">
        <x:v>Low</x:v>
      </x:c>
      <x:c r="V1956" s="67" t="n">
        <x:v>500</x:v>
      </x:c>
      <x:c r="W1956" s="47" t="n">
        <x:v>3</x:v>
      </x:c>
      <x:c r="X1956" s="47" t="n">
        <x:v>12</x:v>
      </x:c>
      <x:c r="Y1956" s="47" t="n">
        <x:v>40</x:v>
      </x:c>
      <x:c r="Z1956" s="47" t="n">
        <x:v>1</x:v>
      </x:c>
      <x:c r="AA1956" s="47" t="n">
        <x:v>2</x:v>
      </x:c>
      <x:c r="AB1956" s="68" t="n">
        <x:v>5</x:v>
      </x:c>
      <x:c r="AC1956" s="47" t="n">
        <x:v>3.99</x:v>
      </x:c>
      <x:c r="AD1956" s="47" t="n">
        <x:v>15.75</x:v>
      </x:c>
      <x:c r="AE1956" s="47" t="n">
        <x:v>51.98</x:v>
      </x:c>
      <x:c r="AF1956" s="68" t="n">
        <x:v>2.9</x:v>
      </x:c>
      <x:c r="AG1956" s="47" t="n">
        <x:v>3.5</x:v>
      </x:c>
      <x:c r="AH1956" s="68" t="n">
        <x:v>5</x:v>
      </x:c>
      <x:c r="AI1956" s="47" t="n">
        <x:v>42.79</x:v>
      </x:c>
      <x:c r="AJ1956" s="47" t="n">
        <x:v>255.21</x:v>
      </x:c>
      <x:c r="AK1956" s="48" t="n">
        <x:v>0.856</x:v>
      </x:c>
      <x:c r="AL1956" s="32" t="str">
        <x:v>Insufficient specifications; use as a broad placeholder until a BOM or supplier match is available. Tariff and freight assumptions are illustrative and require current validation.</x:v>
      </x:c>
      <x:c r="AM1956" s="32" t="str">
        <x:v>This is a demonstration store. You can purchase products like this from Baby &amp; Company Super Duper Hats' Hobo is our summer choice fedora. With its woven casual aesthetic, this piece is beach ready! Color Black. 100% Textile Cellulose. Made in Italy. Also available in White and Navy . Shop our collection of Super Duper Hats.</x:v>
      </x:c>
      <x:c r="AN1956" s="32" t="str">
        <x:v>https://github.com/shopifypartners/shopify-product-csvs-and-images/blob/master/csv-files/fashion.csv</x:v>
      </x:c>
      <x:c r="AO1956" s="32" t="str">
        <x:v>2026-08-05-v2</x:v>
      </x:c>
    </x:row>
    <x:row r="1957">
      <x:c r="A1957" s="32" t="n">
        <x:v>1956</x:v>
      </x:c>
      <x:c r="B1957" s="32" t="str">
        <x:v>Shopify</x:v>
      </x:c>
      <x:c r="C1957" s="32" t="str">
        <x:v>Shopify Partners sample: fashion.csv</x:v>
      </x:c>
      <x:c r="D1957" s="32" t="str">
        <x:v>fashion.csv:big-moon-hat</x:v>
      </x:c>
      <x:c r="E1957" s="32" t="str"/>
      <x:c r="F1957" s="32" t="str">
        <x:v>Big Moon Hat</x:v>
      </x:c>
      <x:c r="G1957" s="32" t="str">
        <x:v>Super Duper Hats</x:v>
      </x:c>
      <x:c r="H1957" s="32" t="str">
        <x:v>Super Duper Hats</x:v>
      </x:c>
      <x:c r="I1957" s="47" t="n">
        <x:v>228</x:v>
      </x:c>
      <x:c r="J1957" s="32" t="str">
        <x:v>USD</x:v>
      </x:c>
      <x:c r="K1957" s="32" t="str">
        <x:v>accessories, arrivals, AW15, hats, man, newman, signature, super duper hats, visible, WEEK05, woman</x:v>
      </x:c>
      <x:c r="L1957" s="32" t="str">
        <x:v>unisex hats</x:v>
      </x:c>
      <x:c r="M1957" s="67"/>
      <x:c r="N1957" s="32" t="str"/>
      <x:c r="O1957" s="32" t="str">
        <x:v>https://cdn.shopify.com/s/files/1/0923/8036/products/2015-02-13_Product_02_30513_3395.jpeg?v=1437068589</x:v>
      </x:c>
      <x:c r="P1957" s="32" t="str"/>
      <x:c r="Q1957" s="32" t="str">
        <x:v>Estimated</x:v>
      </x:c>
      <x:c r="R1957" s="32" t="str">
        <x:v>Generic</x:v>
      </x:c>
      <x:c r="S1957" s="32" t="str">
        <x:v>Assembled consumer product</x:v>
      </x:c>
      <x:c r="T1957" s="32" t="str">
        <x:v>Broad accessories category: unisex hats</x:v>
      </x:c>
      <x:c r="U1957" s="32" t="str">
        <x:v>Low</x:v>
      </x:c>
      <x:c r="V1957" s="67" t="n">
        <x:v>500</x:v>
      </x:c>
      <x:c r="W1957" s="47" t="n">
        <x:v>3</x:v>
      </x:c>
      <x:c r="X1957" s="47" t="n">
        <x:v>12</x:v>
      </x:c>
      <x:c r="Y1957" s="47" t="n">
        <x:v>40</x:v>
      </x:c>
      <x:c r="Z1957" s="47" t="n">
        <x:v>1</x:v>
      </x:c>
      <x:c r="AA1957" s="47" t="n">
        <x:v>2</x:v>
      </x:c>
      <x:c r="AB1957" s="68" t="n">
        <x:v>5</x:v>
      </x:c>
      <x:c r="AC1957" s="47" t="n">
        <x:v>3.99</x:v>
      </x:c>
      <x:c r="AD1957" s="47" t="n">
        <x:v>15.75</x:v>
      </x:c>
      <x:c r="AE1957" s="47" t="n">
        <x:v>51.98</x:v>
      </x:c>
      <x:c r="AF1957" s="68" t="n">
        <x:v>2.9</x:v>
      </x:c>
      <x:c r="AG1957" s="47" t="n">
        <x:v>3.5</x:v>
      </x:c>
      <x:c r="AH1957" s="68" t="n">
        <x:v>5</x:v>
      </x:c>
      <x:c r="AI1957" s="47" t="n">
        <x:v>37.26</x:v>
      </x:c>
      <x:c r="AJ1957" s="47" t="n">
        <x:v>190.74</x:v>
      </x:c>
      <x:c r="AK1957" s="48" t="n">
        <x:v>0.8370000000000001</x:v>
      </x:c>
      <x:c r="AL1957" s="32" t="str">
        <x:v>Insufficient specifications; use as a broad placeholder until a BOM or supplier match is available. Tariff and freight assumptions are illustrative and require current validation.</x:v>
      </x:c>
      <x:c r="AM1957" s="32" t="str">
        <x:v>This is a demonstration store. You can purchase products like this from Baby &amp; Company Super Duper Hats' Big Moon is your anywhere, for any reason accessory. With its traditional newsboy style and genius fit, this hat is fantastic addition to any closet. Hidden interior pocket. Color Olive. 50% Cotton, 50% Jute, Fodera Lining. Made in Italy. Addis is wearing a 61. Also available in Beige. Shop our collection of Super Duper Hats.</x:v>
      </x:c>
      <x:c r="AN1957" s="32" t="str">
        <x:v>https://github.com/shopifypartners/shopify-product-csvs-and-images/blob/master/csv-files/fashion.csv</x:v>
      </x:c>
      <x:c r="AO1957" s="32" t="str">
        <x:v>2026-08-05-v2</x:v>
      </x:c>
    </x:row>
    <x:row r="1958">
      <x:c r="A1958" s="32" t="n">
        <x:v>1957</x:v>
      </x:c>
      <x:c r="B1958" s="32" t="str">
        <x:v>Shopify</x:v>
      </x:c>
      <x:c r="C1958" s="32" t="str">
        <x:v>Shopify Partners sample: fashion.csv</x:v>
      </x:c>
      <x:c r="D1958" s="32" t="str">
        <x:v>fashion.csv:big-moon-hat-1</x:v>
      </x:c>
      <x:c r="E1958" s="32" t="str"/>
      <x:c r="F1958" s="32" t="str">
        <x:v>Big Moon Hat</x:v>
      </x:c>
      <x:c r="G1958" s="32" t="str">
        <x:v>Super Duper Hats</x:v>
      </x:c>
      <x:c r="H1958" s="32" t="str">
        <x:v>Super Duper Hats</x:v>
      </x:c>
      <x:c r="I1958" s="47" t="n">
        <x:v>198</x:v>
      </x:c>
      <x:c r="J1958" s="32" t="str">
        <x:v>USD</x:v>
      </x:c>
      <x:c r="K1958" s="32" t="str">
        <x:v>accessories, arrivals, AW15, fathersday, hats, man, visible, WEEK05, woman</x:v>
      </x:c>
      <x:c r="L1958" s="32" t="str">
        <x:v>unisex hats</x:v>
      </x:c>
      <x:c r="M1958" s="67"/>
      <x:c r="N1958" s="32" t="str"/>
      <x:c r="O1958" s="32" t="str">
        <x:v>https://cdn.shopify.com/s/files/1/0923/8036/products/2015-02-13_Product_01_30516_3406.jpeg?v=1437068581</x:v>
      </x:c>
      <x:c r="P1958" s="32" t="str"/>
      <x:c r="Q1958" s="32" t="str">
        <x:v>Estimated</x:v>
      </x:c>
      <x:c r="R1958" s="32" t="str">
        <x:v>Generic</x:v>
      </x:c>
      <x:c r="S1958" s="32" t="str">
        <x:v>Assembled consumer product</x:v>
      </x:c>
      <x:c r="T1958" s="32" t="str">
        <x:v>Broad accessories category: unisex hats</x:v>
      </x:c>
      <x:c r="U1958" s="32" t="str">
        <x:v>Low</x:v>
      </x:c>
      <x:c r="V1958" s="67" t="n">
        <x:v>500</x:v>
      </x:c>
      <x:c r="W1958" s="47" t="n">
        <x:v>3</x:v>
      </x:c>
      <x:c r="X1958" s="47" t="n">
        <x:v>12</x:v>
      </x:c>
      <x:c r="Y1958" s="47" t="n">
        <x:v>40</x:v>
      </x:c>
      <x:c r="Z1958" s="47" t="n">
        <x:v>1</x:v>
      </x:c>
      <x:c r="AA1958" s="47" t="n">
        <x:v>2</x:v>
      </x:c>
      <x:c r="AB1958" s="68" t="n">
        <x:v>5</x:v>
      </x:c>
      <x:c r="AC1958" s="47" t="n">
        <x:v>3.99</x:v>
      </x:c>
      <x:c r="AD1958" s="47" t="n">
        <x:v>15.75</x:v>
      </x:c>
      <x:c r="AE1958" s="47" t="n">
        <x:v>51.98</x:v>
      </x:c>
      <x:c r="AF1958" s="68" t="n">
        <x:v>2.9</x:v>
      </x:c>
      <x:c r="AG1958" s="47" t="n">
        <x:v>3.5</x:v>
      </x:c>
      <x:c r="AH1958" s="68" t="n">
        <x:v>5</x:v>
      </x:c>
      <x:c r="AI1958" s="47" t="n">
        <x:v>34.89</x:v>
      </x:c>
      <x:c r="AJ1958" s="47" t="n">
        <x:v>163.11</x:v>
      </x:c>
      <x:c r="AK1958" s="48" t="n">
        <x:v>0.8240000000000001</x:v>
      </x:c>
      <x:c r="AL1958" s="32" t="str">
        <x:v>Insufficient specifications; use as a broad placeholder until a BOM or supplier match is available. Tariff and freight assumptions are illustrative and require current validation.</x:v>
      </x:c>
      <x:c r="AM1958" s="32" t="str">
        <x:v>This is a demonstration store. You can purchase products like this from Baby &amp; Company Super Duper Hats' Big Moon is your anywhere, for any reason accessory. With its traditional newsboy style and genius fit, this hat is fantastic addition to any closet. Hidden interior pocket. Color Beige. 50% Cotton, 50% Jute, Fodera Lining. Made in Italy. Addis is wearing a 61. Also available in Olive. Shop our collection of Super Duper Hats.</x:v>
      </x:c>
      <x:c r="AN1958" s="32" t="str">
        <x:v>https://github.com/shopifypartners/shopify-product-csvs-and-images/blob/master/csv-files/fashion.csv</x:v>
      </x:c>
      <x:c r="AO1958" s="32" t="str">
        <x:v>2026-08-05-v2</x:v>
      </x:c>
    </x:row>
    <x:row r="1959">
      <x:c r="A1959" s="32" t="n">
        <x:v>1958</x:v>
      </x:c>
      <x:c r="B1959" s="32" t="str">
        <x:v>Shopify</x:v>
      </x:c>
      <x:c r="C1959" s="32" t="str">
        <x:v>Shopify Partners sample: fashion.csv</x:v>
      </x:c>
      <x:c r="D1959" s="32" t="str">
        <x:v>fashion.csv:ring-24-in-silver</x:v>
      </x:c>
      <x:c r="E1959" s="32" t="str"/>
      <x:c r="F1959" s="32" t="str">
        <x:v>Ring 24 in Silver</x:v>
      </x:c>
      <x:c r="G1959" s="32" t="str">
        <x:v>1-100</x:v>
      </x:c>
      <x:c r="H1959" s="32" t="str">
        <x:v>1-100</x:v>
      </x:c>
      <x:c r="I1959" s="47" t="n">
        <x:v>288</x:v>
      </x:c>
      <x:c r="J1959" s="32" t="str">
        <x:v>USD</x:v>
      </x:c>
      <x:c r="K1959" s="32" t="str">
        <x:v>1-100, Accessories, jewelry, mothermoon, nautical, ring, woman</x:v>
      </x:c>
      <x:c r="L1959" s="32" t="str">
        <x:v>women's rings</x:v>
      </x:c>
      <x:c r="M1959" s="67"/>
      <x:c r="N1959" s="32" t="str"/>
      <x:c r="O1959" s="32" t="str">
        <x:v>https://cdn.shopify.com/s/files/1/0923/8036/products/2015-04-20_Accessories_22_02074_21340.jpeg?v=1437068551</x:v>
      </x:c>
      <x:c r="P1959" s="32" t="str"/>
      <x:c r="Q1959" s="32" t="str">
        <x:v>Estimated</x:v>
      </x:c>
      <x:c r="R1959" s="32" t="str">
        <x:v>Jewelry</x:v>
      </x:c>
      <x:c r="S1959" s="32" t="str">
        <x:v>Fashion ring</x:v>
      </x:c>
      <x:c r="T1959" s="32" t="str">
        <x:v>Platform product type: women's rings</x:v>
      </x:c>
      <x:c r="U1959" s="32" t="str">
        <x:v>Low</x:v>
      </x:c>
      <x:c r="V1959" s="67" t="n">
        <x:v>500</x:v>
      </x:c>
      <x:c r="W1959" s="47" t="n">
        <x:v>0.6</x:v>
      </x:c>
      <x:c r="X1959" s="47" t="n">
        <x:v>2.2</x:v>
      </x:c>
      <x:c r="Y1959" s="47" t="n">
        <x:v>6</x:v>
      </x:c>
      <x:c r="Z1959" s="47" t="n">
        <x:v>0.35</x:v>
      </x:c>
      <x:c r="AA1959" s="47" t="n">
        <x:v>0.12</x:v>
      </x:c>
      <x:c r="AB1959" s="68" t="n">
        <x:v>6</x:v>
      </x:c>
      <x:c r="AC1959" s="47" t="n">
        <x:v>0.85</x:v>
      </x:c>
      <x:c r="AD1959" s="47" t="n">
        <x:v>2.83</x:v>
      </x:c>
      <x:c r="AE1959" s="47" t="n">
        <x:v>7.53</x:v>
      </x:c>
      <x:c r="AF1959" s="68" t="n">
        <x:v>2.9</x:v>
      </x:c>
      <x:c r="AG1959" s="47" t="n">
        <x:v>3.5</x:v>
      </x:c>
      <x:c r="AH1959" s="68" t="n">
        <x:v>5</x:v>
      </x:c>
      <x:c r="AI1959" s="47" t="n">
        <x:v>29.08</x:v>
      </x:c>
      <x:c r="AJ1959" s="47" t="n">
        <x:v>258.92</x:v>
      </x:c>
      <x:c r="AK1959" s="48" t="n">
        <x:v>0.899</x:v>
      </x:c>
      <x:c r="AL1959" s="32" t="str">
        <x:v>Metal, size range, stones, and plating affect cost. Tariff and freight assumptions are illustrative and require current validation.</x:v>
      </x:c>
      <x:c r="AM1959" s="32" t="str">
        <x:v>This is a demonstration store. You can purchase products like this from Baby &amp; Company Rustic and lovely, 1-100 jewelry gives an organic feel while maintaining an understated elegance. Pummeled then polished, the 24 Ring is a masterful addition. Color Silver. 100% Sterling Silver. Made in U.S.A. Shop our collection of 1-100.</x:v>
      </x:c>
      <x:c r="AN1959" s="32" t="str">
        <x:v>https://github.com/shopifypartners/shopify-product-csvs-and-images/blob/master/csv-files/fashion.csv</x:v>
      </x:c>
      <x:c r="AO1959" s="32" t="str">
        <x:v>2026-08-05-v2</x:v>
      </x:c>
    </x:row>
    <x:row r="1960">
      <x:c r="A1960" s="32" t="n">
        <x:v>1959</x:v>
      </x:c>
      <x:c r="B1960" s="32" t="str">
        <x:v>Shopify</x:v>
      </x:c>
      <x:c r="C1960" s="32" t="str">
        <x:v>Shopify Partners sample: fashion.csv</x:v>
      </x:c>
      <x:c r="D1960" s="32" t="str">
        <x:v>fashion.csv:spike-jacket</x:v>
      </x:c>
      <x:c r="E1960" s="32" t="str"/>
      <x:c r="F1960" s="32" t="str">
        <x:v>Spike Jacket</x:v>
      </x:c>
      <x:c r="G1960" s="32" t="str">
        <x:v>Handstich</x:v>
      </x:c>
      <x:c r="H1960" s="32" t="str">
        <x:v>Handstich</x:v>
      </x:c>
      <x:c r="I1960" s="47" t="n">
        <x:v>313.6</x:v>
      </x:c>
      <x:c r="J1960" s="32" t="str">
        <x:v>USD</x:v>
      </x:c>
      <x:c r="K1960" s="32" t="str">
        <x:v>2/9, coats, cross, handstich, jackets, man, newman, outerwear, SALE, ss15, visible, WEEK07</x:v>
      </x:c>
      <x:c r="L1960" s="32" t="str">
        <x:v>men's coats &amp; jackets</x:v>
      </x:c>
      <x:c r="M1960" s="67"/>
      <x:c r="N1960" s="32" t="str"/>
      <x:c r="O1960" s="32" t="str">
        <x:v>https://cdn.shopify.com/s/files/1/0923/8036/products/2015-02-15_Addis_Look_07_30535_4048.jpeg?v=1437068544</x:v>
      </x:c>
      <x:c r="P1960" s="32" t="str"/>
      <x:c r="Q1960" s="32" t="str">
        <x:v>Estimated</x:v>
      </x:c>
      <x:c r="R1960" s="32" t="str">
        <x:v>Apparel</x:v>
      </x:c>
      <x:c r="S1960" s="32" t="str">
        <x:v>Casual jacket or coat</x:v>
      </x:c>
      <x:c r="T1960" s="32" t="str">
        <x:v>Keyword/category match: jacket</x:v>
      </x:c>
      <x:c r="U1960" s="32" t="str">
        <x:v>Low</x:v>
      </x:c>
      <x:c r="V1960" s="67" t="n">
        <x:v>500</x:v>
      </x:c>
      <x:c r="W1960" s="47" t="n">
        <x:v>11.17</x:v>
      </x:c>
      <x:c r="X1960" s="47" t="n">
        <x:v>23.27</x:v>
      </x:c>
      <x:c r="Y1960" s="47" t="n">
        <x:v>51.2</x:v>
      </x:c>
      <x:c r="Z1960" s="47" t="n">
        <x:v>1.5</x:v>
      </x:c>
      <x:c r="AA1960" s="47" t="n">
        <x:v>2.5</x:v>
      </x:c>
      <x:c r="AB1960" s="68" t="n">
        <x:v>10</x:v>
      </x:c>
      <x:c r="AC1960" s="47" t="n">
        <x:v>14.16</x:v>
      </x:c>
      <x:c r="AD1960" s="47" t="n">
        <x:v>30</x:v>
      </x:c>
      <x:c r="AE1960" s="47" t="n">
        <x:v>66.22</x:v>
      </x:c>
      <x:c r="AF1960" s="68" t="n">
        <x:v>2.9</x:v>
      </x:c>
      <x:c r="AG1960" s="47" t="n">
        <x:v>3.5</x:v>
      </x:c>
      <x:c r="AH1960" s="68" t="n">
        <x:v>5</x:v>
      </x:c>
      <x:c r="AI1960" s="47" t="n">
        <x:v>58.28</x:v>
      </x:c>
      <x:c r="AJ1960" s="47" t="n">
        <x:v>255.32</x:v>
      </x:c>
      <x:c r="AK1960" s="48" t="n">
        <x:v>0.8140000000000001</x:v>
      </x:c>
      <x:c r="AL1960" s="32" t="str">
        <x:v>Shell, insulation, waterproofing, lining, and hardware dominate. Tariff and freight assumptions are illustrative and require current validation.</x:v>
      </x:c>
      <x:c r="AM1960" s="32" t="str">
        <x:v>This is a demonstration store. You can purchase products like this from Baby &amp; Company The Spike Jacket by Handstich is an ideal layering piece for springtime breezes. Resistant against wind and rain, this piece is a classic comfort. Stand up collar with adjustable, hidden hood with zip closure. Elastic drawstring at waist, elastic cuffs. Mesh shoulder panels. Three front zip pockets at front, one interior pocket. Zip closure at center front. Color Dark Olive. 100% Nylon, Lining 100% Polyester. </x:v>
      </x:c>
      <x:c r="AN1960" s="32" t="str">
        <x:v>https://github.com/shopifypartners/shopify-product-csvs-and-images/blob/master/csv-files/fashion.csv</x:v>
      </x:c>
      <x:c r="AO1960" s="32" t="str">
        <x:v>2026-08-05-v2</x:v>
      </x:c>
    </x:row>
    <x:row r="1961">
      <x:c r="A1961" s="32" t="n">
        <x:v>1960</x:v>
      </x:c>
      <x:c r="B1961" s="32" t="str">
        <x:v>Shopify</x:v>
      </x:c>
      <x:c r="C1961" s="32" t="str">
        <x:v>Shopify Partners sample: fashion.csv</x:v>
      </x:c>
      <x:c r="D1961" s="32" t="str">
        <x:v>fashion.csv:fraser-jacket</x:v>
      </x:c>
      <x:c r="E1961" s="32" t="str"/>
      <x:c r="F1961" s="32" t="str">
        <x:v>Fraser Jacket</x:v>
      </x:c>
      <x:c r="G1961" s="32" t="str">
        <x:v>Handstich</x:v>
      </x:c>
      <x:c r="H1961" s="32" t="str">
        <x:v>Handstich</x:v>
      </x:c>
      <x:c r="I1961" s="47" t="n">
        <x:v>593.6</x:v>
      </x:c>
      <x:c r="J1961" s="32" t="str">
        <x:v>USD</x:v>
      </x:c>
      <x:c r="K1961" s="32" t="str">
        <x:v>2/9, coats, cross, handstich, jackets, man, newman, outerwear, SALE, ss15, visible, WEEK07</x:v>
      </x:c>
      <x:c r="L1961" s="32" t="str">
        <x:v>men's coats &amp; jackets</x:v>
      </x:c>
      <x:c r="M1961" s="67"/>
      <x:c r="N1961" s="32" t="str"/>
      <x:c r="O1961" s="32" t="str">
        <x:v>https://cdn.shopify.com/s/files/1/0923/8036/products/2015-02-15_Addis_Look_04_30539_3963.jpeg?v=1437068536</x:v>
      </x:c>
      <x:c r="P1961" s="32" t="str"/>
      <x:c r="Q1961" s="32" t="str">
        <x:v>Estimated</x:v>
      </x:c>
      <x:c r="R1961" s="32" t="str">
        <x:v>Apparel</x:v>
      </x:c>
      <x:c r="S1961" s="32" t="str">
        <x:v>Casual jacket or coat</x:v>
      </x:c>
      <x:c r="T1961" s="32" t="str">
        <x:v>Keyword/category match: jacket</x:v>
      </x:c>
      <x:c r="U1961" s="32" t="str">
        <x:v>Low</x:v>
      </x:c>
      <x:c r="V1961" s="67" t="n">
        <x:v>500</x:v>
      </x:c>
      <x:c r="W1961" s="47" t="n">
        <x:v>11.17</x:v>
      </x:c>
      <x:c r="X1961" s="47" t="n">
        <x:v>23.27</x:v>
      </x:c>
      <x:c r="Y1961" s="47" t="n">
        <x:v>51.2</x:v>
      </x:c>
      <x:c r="Z1961" s="47" t="n">
        <x:v>1.5</x:v>
      </x:c>
      <x:c r="AA1961" s="47" t="n">
        <x:v>2.5</x:v>
      </x:c>
      <x:c r="AB1961" s="68" t="n">
        <x:v>10</x:v>
      </x:c>
      <x:c r="AC1961" s="47" t="n">
        <x:v>14.16</x:v>
      </x:c>
      <x:c r="AD1961" s="47" t="n">
        <x:v>30</x:v>
      </x:c>
      <x:c r="AE1961" s="47" t="n">
        <x:v>66.22</x:v>
      </x:c>
      <x:c r="AF1961" s="68" t="n">
        <x:v>2.9</x:v>
      </x:c>
      <x:c r="AG1961" s="47" t="n">
        <x:v>3.5</x:v>
      </x:c>
      <x:c r="AH1961" s="68" t="n">
        <x:v>5</x:v>
      </x:c>
      <x:c r="AI1961" s="47" t="n">
        <x:v>80.4</x:v>
      </x:c>
      <x:c r="AJ1961" s="47" t="n">
        <x:v>513.2</x:v>
      </x:c>
      <x:c r="AK1961" s="48" t="n">
        <x:v>0.865</x:v>
      </x:c>
      <x:c r="AL1961" s="32" t="str">
        <x:v>Shell, insulation, waterproofing, lining, and hardware dominate. Tariff and freight assumptions are illustrative and require current validation.</x:v>
      </x:c>
      <x:c r="AM1961" s="32" t="str">
        <x:v>This is a demonstration store. You can purchase products like this from Baby &amp; Company The Fraser Jacket by Handstich is an ideal layering piece for springtime breezes. Resistant against wind and rain, this piece is a classic comfort. Single button closure at center front. Stand-up or standard collar. Side angled pockets at front, front single button pockets, single interior pocket. Adjustable half back belt with snap buttons. Reinforced contrasting arm placket. Adjustable snap buttons at cuffs.</x:v>
      </x:c>
      <x:c r="AN1961" s="32" t="str">
        <x:v>https://github.com/shopifypartners/shopify-product-csvs-and-images/blob/master/csv-files/fashion.csv</x:v>
      </x:c>
      <x:c r="AO1961" s="32" t="str">
        <x:v>2026-08-05-v2</x:v>
      </x:c>
    </x:row>
    <x:row r="1962">
      <x:c r="A1962" s="32" t="n">
        <x:v>1961</x:v>
      </x:c>
      <x:c r="B1962" s="32" t="str">
        <x:v>Shopify</x:v>
      </x:c>
      <x:c r="C1962" s="32" t="str">
        <x:v>Shopify Partners sample: fashion.csv</x:v>
      </x:c>
      <x:c r="D1962" s="32" t="str">
        <x:v>fashion.csv:darell-jacket</x:v>
      </x:c>
      <x:c r="E1962" s="32" t="str"/>
      <x:c r="F1962" s="32" t="str">
        <x:v>Darell Jacket</x:v>
      </x:c>
      <x:c r="G1962" s="32" t="str">
        <x:v>Handstich</x:v>
      </x:c>
      <x:c r="H1962" s="32" t="str">
        <x:v>Handstich</x:v>
      </x:c>
      <x:c r="I1962" s="47" t="n">
        <x:v>313.6</x:v>
      </x:c>
      <x:c r="J1962" s="32" t="str">
        <x:v>USD</x:v>
      </x:c>
      <x:c r="K1962" s="32" t="str">
        <x:v>2/9, coats, cross, fathersday, handstich, jackets, man, newman, outerwear, SALE, ss15, visible, WEEK07</x:v>
      </x:c>
      <x:c r="L1962" s="32" t="str">
        <x:v>men's coats &amp; jackets</x:v>
      </x:c>
      <x:c r="M1962" s="67"/>
      <x:c r="N1962" s="32" t="str"/>
      <x:c r="O1962" s="32" t="str">
        <x:v>https://cdn.shopify.com/s/files/1/0923/8036/products/2015-02-15_Addis_Look_03_30545_3891.jpeg?v=1442348528</x:v>
      </x:c>
      <x:c r="P1962" s="32" t="str"/>
      <x:c r="Q1962" s="32" t="str">
        <x:v>Estimated</x:v>
      </x:c>
      <x:c r="R1962" s="32" t="str">
        <x:v>Apparel</x:v>
      </x:c>
      <x:c r="S1962" s="32" t="str">
        <x:v>Casual jacket or coat</x:v>
      </x:c>
      <x:c r="T1962" s="32" t="str">
        <x:v>Keyword/category match: jacket</x:v>
      </x:c>
      <x:c r="U1962" s="32" t="str">
        <x:v>Low</x:v>
      </x:c>
      <x:c r="V1962" s="67" t="n">
        <x:v>500</x:v>
      </x:c>
      <x:c r="W1962" s="47" t="n">
        <x:v>11.17</x:v>
      </x:c>
      <x:c r="X1962" s="47" t="n">
        <x:v>23.27</x:v>
      </x:c>
      <x:c r="Y1962" s="47" t="n">
        <x:v>51.2</x:v>
      </x:c>
      <x:c r="Z1962" s="47" t="n">
        <x:v>1.5</x:v>
      </x:c>
      <x:c r="AA1962" s="47" t="n">
        <x:v>2.5</x:v>
      </x:c>
      <x:c r="AB1962" s="68" t="n">
        <x:v>10</x:v>
      </x:c>
      <x:c r="AC1962" s="47" t="n">
        <x:v>14.16</x:v>
      </x:c>
      <x:c r="AD1962" s="47" t="n">
        <x:v>30</x:v>
      </x:c>
      <x:c r="AE1962" s="47" t="n">
        <x:v>66.22</x:v>
      </x:c>
      <x:c r="AF1962" s="68" t="n">
        <x:v>2.9</x:v>
      </x:c>
      <x:c r="AG1962" s="47" t="n">
        <x:v>3.5</x:v>
      </x:c>
      <x:c r="AH1962" s="68" t="n">
        <x:v>5</x:v>
      </x:c>
      <x:c r="AI1962" s="47" t="n">
        <x:v>58.28</x:v>
      </x:c>
      <x:c r="AJ1962" s="47" t="n">
        <x:v>255.32</x:v>
      </x:c>
      <x:c r="AK1962" s="48" t="n">
        <x:v>0.8140000000000001</x:v>
      </x:c>
      <x:c r="AL1962" s="32" t="str">
        <x:v>Shell, insulation, waterproofing, lining, and hardware dominate. Tariff and freight assumptions are illustrative and require current validation.</x:v>
      </x:c>
      <x:c r="AM1962" s="32" t="str">
        <x:v>This is a demonstration store. You can purchase products like this from Baby &amp; Company The Darell Jacket by Handstich adds just the right amount of needed warmth for these last days of winter. Great transition piece, Handstich's jackets this season are water and wind resistant. Quilted body. Snap button closure at center front. Stand-up or standard collar. Breast pocket with snap button closure, front side pockets, single interior pocket. Reinforced arm placket. Adjustable snap buttons at cuffs.</x:v>
      </x:c>
      <x:c r="AN1962" s="32" t="str">
        <x:v>https://github.com/shopifypartners/shopify-product-csvs-and-images/blob/master/csv-files/fashion.csv</x:v>
      </x:c>
      <x:c r="AO1962" s="32" t="str">
        <x:v>2026-08-05-v2</x:v>
      </x:c>
    </x:row>
    <x:row r="1963">
      <x:c r="A1963" s="32" t="n">
        <x:v>1962</x:v>
      </x:c>
      <x:c r="B1963" s="32" t="str">
        <x:v>Shopify</x:v>
      </x:c>
      <x:c r="C1963" s="32" t="str">
        <x:v>Shopify Partners sample: fashion.csv</x:v>
      </x:c>
      <x:c r="D1963" s="32" t="str">
        <x:v>fashion.csv:floral-cashmere-scarf</x:v>
      </x:c>
      <x:c r="E1963" s="32" t="str"/>
      <x:c r="F1963" s="32" t="str">
        <x:v>Floral Cashmere Scarf</x:v>
      </x:c>
      <x:c r="G1963" s="32" t="str">
        <x:v>Vassilisa</x:v>
      </x:c>
      <x:c r="H1963" s="32" t="str">
        <x:v>Vassilisa</x:v>
      </x:c>
      <x:c r="I1963" s="47" t="n">
        <x:v>398</x:v>
      </x:c>
      <x:c r="J1963" s="32" t="str">
        <x:v>USD</x:v>
      </x:c>
      <x:c r="K1963" s="32" t="str">
        <x:v>02/11, arrivals, AW15, mothermoon, nautical, pink, scarves, signature, vassilisa, visible, woman, womens</x:v>
      </x:c>
      <x:c r="L1963" s="32" t="str">
        <x:v>women's scarves</x:v>
      </x:c>
      <x:c r="M1963" s="67"/>
      <x:c r="N1963" s="32" t="str"/>
      <x:c r="O1963" s="32" t="str">
        <x:v>https://cdn.shopify.com/s/files/1/0923/8036/products/2015-02-13_Product_32_30561_3751.jpeg?v=1437068509</x:v>
      </x:c>
      <x:c r="P1963" s="32" t="str"/>
      <x:c r="Q1963" s="32" t="str">
        <x:v>Estimated</x:v>
      </x:c>
      <x:c r="R1963" s="32" t="str">
        <x:v>Apparel</x:v>
      </x:c>
      <x:c r="S1963" s="32" t="str">
        <x:v>Scarf or wrap</x:v>
      </x:c>
      <x:c r="T1963" s="32" t="str">
        <x:v>Platform product type: women's scarves</x:v>
      </x:c>
      <x:c r="U1963" s="32" t="str">
        <x:v>Medium</x:v>
      </x:c>
      <x:c r="V1963" s="67" t="n">
        <x:v>500</x:v>
      </x:c>
      <x:c r="W1963" s="47" t="n">
        <x:v>2.36</x:v>
      </x:c>
      <x:c r="X1963" s="47" t="n">
        <x:v>6.6</x:v>
      </x:c>
      <x:c r="Y1963" s="47" t="n">
        <x:v>16.5</x:v>
      </x:c>
      <x:c r="Z1963" s="47" t="n">
        <x:v>0.35</x:v>
      </x:c>
      <x:c r="AA1963" s="47" t="n">
        <x:v>0.22</x:v>
      </x:c>
      <x:c r="AB1963" s="68" t="n">
        <x:v>10</x:v>
      </x:c>
      <x:c r="AC1963" s="47" t="n">
        <x:v>2.87</x:v>
      </x:c>
      <x:c r="AD1963" s="47" t="n">
        <x:v>7.89</x:v>
      </x:c>
      <x:c r="AE1963" s="47" t="n">
        <x:v>19.58</x:v>
      </x:c>
      <x:c r="AF1963" s="68" t="n">
        <x:v>2.9</x:v>
      </x:c>
      <x:c r="AG1963" s="47" t="n">
        <x:v>3.5</x:v>
      </x:c>
      <x:c r="AH1963" s="68" t="n">
        <x:v>5</x:v>
      </x:c>
      <x:c r="AI1963" s="47" t="n">
        <x:v>42.83</x:v>
      </x:c>
      <x:c r="AJ1963" s="47" t="n">
        <x:v>355.17</x:v>
      </x:c>
      <x:c r="AK1963" s="48" t="n">
        <x:v>0.892</x:v>
      </x:c>
      <x:c r="AL1963" s="32" t="str">
        <x:v>Fiber, size, printing, and finishing affect cost. Modifiers: cashmere fiber, silk material. Tariff and freight assumptions are illustrative and require current validation.</x:v>
      </x:c>
      <x:c r="AM1963" s="32" t="str">
        <x:v>This is a demonstration store. You can purchase products like this from Baby &amp; Company Flora and fauna, together as one. Springtime has arrived at Baby &amp; Company with new accessory line Vassilisa is well represented in the world of fashion. Blooming pastels of exquisite patterning caress one;s neck in silky delight. Color Peony Pink. 10% Cashmere, 90% Modal. Made in the Italy . Length 55" X 55". Shop our collection of Vassilisa .</x:v>
      </x:c>
      <x:c r="AN1963" s="32" t="str">
        <x:v>https://github.com/shopifypartners/shopify-product-csvs-and-images/blob/master/csv-files/fashion.csv</x:v>
      </x:c>
      <x:c r="AO1963" s="32" t="str">
        <x:v>2026-08-05-v2</x:v>
      </x:c>
    </x:row>
    <x:row r="1964">
      <x:c r="A1964" s="32" t="n">
        <x:v>1963</x:v>
      </x:c>
      <x:c r="B1964" s="32" t="str">
        <x:v>Shopify</x:v>
      </x:c>
      <x:c r="C1964" s="32" t="str">
        <x:v>Shopify Partners sample: fashion.csv</x:v>
      </x:c>
      <x:c r="D1964" s="32" t="str">
        <x:v>fashion.csv:floral-cashmere-scarf-2</x:v>
      </x:c>
      <x:c r="E1964" s="32" t="str"/>
      <x:c r="F1964" s="32" t="str">
        <x:v>Floral Cashmere Scarf</x:v>
      </x:c>
      <x:c r="G1964" s="32" t="str">
        <x:v>Vassilisa</x:v>
      </x:c>
      <x:c r="H1964" s="32" t="str">
        <x:v>Vassilisa</x:v>
      </x:c>
      <x:c r="I1964" s="47" t="n">
        <x:v>398</x:v>
      </x:c>
      <x:c r="J1964" s="32" t="str">
        <x:v>USD</x:v>
      </x:c>
      <x:c r="K1964" s="32" t="str">
        <x:v>02/11, arrivals, AW15, mauve, mothermoon, nautical, scarf, scarves, signature, Vassilisa, visible, woman, womens</x:v>
      </x:c>
      <x:c r="L1964" s="32" t="str">
        <x:v>women's scarves</x:v>
      </x:c>
      <x:c r="M1964" s="67"/>
      <x:c r="N1964" s="32" t="str"/>
      <x:c r="O1964" s="32" t="str">
        <x:v>https://cdn.shopify.com/s/files/1/0923/8036/products/2015-02-13_Product_33_30563_3761.jpeg?v=1437068496</x:v>
      </x:c>
      <x:c r="P1964" s="32" t="str"/>
      <x:c r="Q1964" s="32" t="str">
        <x:v>Estimated</x:v>
      </x:c>
      <x:c r="R1964" s="32" t="str">
        <x:v>Apparel</x:v>
      </x:c>
      <x:c r="S1964" s="32" t="str">
        <x:v>Scarf or wrap</x:v>
      </x:c>
      <x:c r="T1964" s="32" t="str">
        <x:v>Platform product type: women's scarves</x:v>
      </x:c>
      <x:c r="U1964" s="32" t="str">
        <x:v>Medium</x:v>
      </x:c>
      <x:c r="V1964" s="67" t="n">
        <x:v>500</x:v>
      </x:c>
      <x:c r="W1964" s="47" t="n">
        <x:v>2.36</x:v>
      </x:c>
      <x:c r="X1964" s="47" t="n">
        <x:v>6.6</x:v>
      </x:c>
      <x:c r="Y1964" s="47" t="n">
        <x:v>16.5</x:v>
      </x:c>
      <x:c r="Z1964" s="47" t="n">
        <x:v>0.35</x:v>
      </x:c>
      <x:c r="AA1964" s="47" t="n">
        <x:v>0.22</x:v>
      </x:c>
      <x:c r="AB1964" s="68" t="n">
        <x:v>10</x:v>
      </x:c>
      <x:c r="AC1964" s="47" t="n">
        <x:v>2.87</x:v>
      </x:c>
      <x:c r="AD1964" s="47" t="n">
        <x:v>7.89</x:v>
      </x:c>
      <x:c r="AE1964" s="47" t="n">
        <x:v>19.58</x:v>
      </x:c>
      <x:c r="AF1964" s="68" t="n">
        <x:v>2.9</x:v>
      </x:c>
      <x:c r="AG1964" s="47" t="n">
        <x:v>3.5</x:v>
      </x:c>
      <x:c r="AH1964" s="68" t="n">
        <x:v>5</x:v>
      </x:c>
      <x:c r="AI1964" s="47" t="n">
        <x:v>42.83</x:v>
      </x:c>
      <x:c r="AJ1964" s="47" t="n">
        <x:v>355.17</x:v>
      </x:c>
      <x:c r="AK1964" s="48" t="n">
        <x:v>0.892</x:v>
      </x:c>
      <x:c r="AL1964" s="32" t="str">
        <x:v>Fiber, size, printing, and finishing affect cost. Modifiers: cashmere fiber, silk material. Tariff and freight assumptions are illustrative and require current validation.</x:v>
      </x:c>
      <x:c r="AM1964" s="32" t="str">
        <x:v>This is a demonstration store. You can purchase products like this from Baby &amp; Company Flora and fauna, together as one. Springtime has arrived at Baby &amp; Company with new accessory line Vassilisa is well represented in the world of fashion. Blooming pastels of exquisite patterning caress one;s neck in silky delight. Color Mauve. 10% Cashmere, 90% Modal. Made in the Italy. Length 55" X 55". Shop our collection of Vassilisa.</x:v>
      </x:c>
      <x:c r="AN1964" s="32" t="str">
        <x:v>https://github.com/shopifypartners/shopify-product-csvs-and-images/blob/master/csv-files/fashion.csv</x:v>
      </x:c>
      <x:c r="AO1964" s="32" t="str">
        <x:v>2026-08-05-v2</x:v>
      </x:c>
    </x:row>
    <x:row r="1965">
      <x:c r="A1965" s="32" t="n">
        <x:v>1964</x:v>
      </x:c>
      <x:c r="B1965" s="32" t="str">
        <x:v>Shopify</x:v>
      </x:c>
      <x:c r="C1965" s="32" t="str">
        <x:v>Shopify Partners sample: fashion.csv</x:v>
      </x:c>
      <x:c r="D1965" s="32" t="str">
        <x:v>fashion.csv:trumpet-skirt</x:v>
      </x:c>
      <x:c r="E1965" s="32" t="str"/>
      <x:c r="F1965" s="32" t="str">
        <x:v>Trumpet Skirt</x:v>
      </x:c>
      <x:c r="G1965" s="32" t="str">
        <x:v>NICO</x:v>
      </x:c>
      <x:c r="H1965" s="32" t="str">
        <x:v>NICO</x:v>
      </x:c>
      <x:c r="I1965" s="47" t="n">
        <x:v>173.6</x:v>
      </x:c>
      <x:c r="J1965" s="32" t="str">
        <x:v>USD</x:v>
      </x:c>
      <x:c r="K1965" s="32" t="str">
        <x:v>02/12, blue, bottoms, NICO, SALE, skirts, spring5, ss15, visible, woman, womens</x:v>
      </x:c>
      <x:c r="L1965" s="32" t="str">
        <x:v>women's skirts</x:v>
      </x:c>
      <x:c r="M1965" s="67"/>
      <x:c r="N1965" s="32" t="str"/>
      <x:c r="O1965" s="32" t="str">
        <x:v>https://cdn.shopify.com/s/files/1/0923/8036/products/2015-02-16_Lana_Look_11_30566_4855.jpeg?v=1437068479</x:v>
      </x:c>
      <x:c r="P1965" s="32" t="str"/>
      <x:c r="Q1965" s="32" t="str">
        <x:v>Estimated</x:v>
      </x:c>
      <x:c r="R1965" s="32" t="str">
        <x:v>Apparel</x:v>
      </x:c>
      <x:c r="S1965" s="32" t="str">
        <x:v>Skirt</x:v>
      </x:c>
      <x:c r="T1965" s="32" t="str">
        <x:v>Platform product type: women's skirts</x:v>
      </x:c>
      <x:c r="U1965" s="32" t="str">
        <x:v>Low</x:v>
      </x:c>
      <x:c r="V1965" s="67" t="n">
        <x:v>500</x:v>
      </x:c>
      <x:c r="W1965" s="47" t="n">
        <x:v>3.5</x:v>
      </x:c>
      <x:c r="X1965" s="47" t="n">
        <x:v>7</x:v>
      </x:c>
      <x:c r="Y1965" s="47" t="n">
        <x:v>14</x:v>
      </x:c>
      <x:c r="Z1965" s="47" t="n">
        <x:v>0.6</x:v>
      </x:c>
      <x:c r="AA1965" s="47" t="n">
        <x:v>0.4</x:v>
      </x:c>
      <x:c r="AB1965" s="68" t="n">
        <x:v>10</x:v>
      </x:c>
      <x:c r="AC1965" s="47" t="n">
        <x:v>4.4</x:v>
      </x:c>
      <x:c r="AD1965" s="47" t="n">
        <x:v>8.8</x:v>
      </x:c>
      <x:c r="AE1965" s="47" t="n">
        <x:v>17.71</x:v>
      </x:c>
      <x:c r="AF1965" s="68" t="n">
        <x:v>2.9</x:v>
      </x:c>
      <x:c r="AG1965" s="47" t="n">
        <x:v>3.5</x:v>
      </x:c>
      <x:c r="AH1965" s="68" t="n">
        <x:v>5</x:v>
      </x:c>
      <x:c r="AI1965" s="47" t="n">
        <x:v>26.01</x:v>
      </x:c>
      <x:c r="AJ1965" s="47" t="n">
        <x:v>147.59</x:v>
      </x:c>
      <x:c r="AK1965" s="48" t="n">
        <x:v>0.85</x:v>
      </x:c>
      <x:c r="AL1965" s="32" t="str">
        <x:v>Fabric, length, pleating, lining, and finishing affect cost. Tariff and freight assumptions are illustrative and require current validation.</x:v>
      </x:c>
      <x:c r="AM1965" s="32" t="str">
        <x:v>This is a demonstration store. You can purchase products like this from Baby &amp; Company The Trumpet Skirt is a classic A-line shape to the knee, and flatters the body. Two bucket pockets around sides. Single button closure with zip fly at front. Elastic in back waistband for optimal fit. Lined. Nicholson &amp; Nicholson. Color Blue. 100% Cotton. Made in Japan. Lana is wearing a French 36. Also available in Tan. Shop our collection of NICO, Nicholson &amp; Nicholson.</x:v>
      </x:c>
      <x:c r="AN1965" s="32" t="str">
        <x:v>https://github.com/shopifypartners/shopify-product-csvs-and-images/blob/master/csv-files/fashion.csv</x:v>
      </x:c>
      <x:c r="AO1965" s="32" t="str">
        <x:v>2026-08-05-v2</x:v>
      </x:c>
    </x:row>
    <x:row r="1966">
      <x:c r="A1966" s="32" t="n">
        <x:v>1965</x:v>
      </x:c>
      <x:c r="B1966" s="32" t="str">
        <x:v>Shopify</x:v>
      </x:c>
      <x:c r="C1966" s="32" t="str">
        <x:v>Shopify Partners sample: fashion.csv</x:v>
      </x:c>
      <x:c r="D1966" s="32" t="str">
        <x:v>fashion.csv:amsterdam-stripe-sock</x:v>
      </x:c>
      <x:c r="E1966" s="32" t="str"/>
      <x:c r="F1966" s="32" t="str">
        <x:v>Amsterdam Stripe Sock</x:v>
      </x:c>
      <x:c r="G1966" s="32" t="str">
        <x:v>Etiquette</x:v>
      </x:c>
      <x:c r="H1966" s="32" t="str">
        <x:v>Etiquette</x:v>
      </x:c>
      <x:c r="I1966" s="47" t="n">
        <x:v>28</x:v>
      </x:c>
      <x:c r="J1966" s="32" t="str">
        <x:v>USD</x:v>
      </x:c>
      <x:c r="K1966" s="32" t="str">
        <x:v>2/9, accessories, AW15, blue, etiquette, man, Red, shot 7/9/15, signature, socks, stripes, WEEK07</x:v>
      </x:c>
      <x:c r="L1966" s="32" t="str">
        <x:v>Men's Socks</x:v>
      </x:c>
      <x:c r="M1966" s="67"/>
      <x:c r="N1966" s="32" t="str"/>
      <x:c r="O1966" s="32" t="str">
        <x:v>https://cdn.shopify.com/s/files/1/0923/8036/products/2015-07-08_Laydown_30574_24570.jpeg?v=1437068469</x:v>
      </x:c>
      <x:c r="P1966" s="32" t="str"/>
      <x:c r="Q1966" s="32" t="str">
        <x:v>Estimated</x:v>
      </x:c>
      <x:c r="R1966" s="32" t="str">
        <x:v>Apparel</x:v>
      </x:c>
      <x:c r="S1966" s="32" t="str">
        <x:v>Socks</x:v>
      </x:c>
      <x:c r="T1966" s="32" t="str">
        <x:v>Platform product type: Men's Socks</x:v>
      </x:c>
      <x:c r="U1966" s="32" t="str">
        <x:v>Medium</x:v>
      </x:c>
      <x:c r="V1966" s="67" t="n">
        <x:v>500</x:v>
      </x:c>
      <x:c r="W1966" s="47" t="n">
        <x:v>0.55</x:v>
      </x:c>
      <x:c r="X1966" s="47" t="n">
        <x:v>1.34</x:v>
      </x:c>
      <x:c r="Y1966" s="47" t="n">
        <x:v>3.16</x:v>
      </x:c>
      <x:c r="Z1966" s="47" t="n">
        <x:v>0.22</x:v>
      </x:c>
      <x:c r="AA1966" s="47" t="n">
        <x:v>0.12</x:v>
      </x:c>
      <x:c r="AB1966" s="68" t="n">
        <x:v>10</x:v>
      </x:c>
      <x:c r="AC1966" s="47" t="n">
        <x:v>0.78</x:v>
      </x:c>
      <x:c r="AD1966" s="47" t="n">
        <x:v>1.84</x:v>
      </x:c>
      <x:c r="AE1966" s="47" t="n">
        <x:v>4.35</x:v>
      </x:c>
      <x:c r="AF1966" s="68" t="n">
        <x:v>2.9</x:v>
      </x:c>
      <x:c r="AG1966" s="47" t="n">
        <x:v>3.5</x:v>
      </x:c>
      <x:c r="AH1966" s="68" t="n">
        <x:v>5</x:v>
      </x:c>
      <x:c r="AI1966" s="47" t="n">
        <x:v>7.56</x:v>
      </x:c>
      <x:c r="AJ1966" s="47" t="n">
        <x:v>20.44</x:v>
      </x:c>
      <x:c r="AK1966" s="48" t="n">
        <x:v>0.73</x:v>
      </x:c>
      <x:c r="AL1966" s="32" t="str">
        <x:v>Fiber, cushioning, compression, and pack count affect cost. Tariff and freight assumptions are illustrative and require current validation.</x:v>
      </x:c>
      <x:c r="AM1966"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Blue/Red. 100% Cotton. Made in Italy. Shop our collection of Etiquette.</x:v>
      </x:c>
      <x:c r="AN1966" s="32" t="str">
        <x:v>https://github.com/shopifypartners/shopify-product-csvs-and-images/blob/master/csv-files/fashion.csv</x:v>
      </x:c>
      <x:c r="AO1966" s="32" t="str">
        <x:v>2026-08-05-v2</x:v>
      </x:c>
    </x:row>
    <x:row r="1967">
      <x:c r="A1967" s="32" t="n">
        <x:v>1966</x:v>
      </x:c>
      <x:c r="B1967" s="32" t="str">
        <x:v>Shopify</x:v>
      </x:c>
      <x:c r="C1967" s="32" t="str">
        <x:v>Shopify Partners sample: fashion.csv</x:v>
      </x:c>
      <x:c r="D1967" s="32" t="str">
        <x:v>fashion.csv:ball-point-sock</x:v>
      </x:c>
      <x:c r="E1967" s="32" t="str"/>
      <x:c r="F1967" s="32" t="str">
        <x:v>Ball Point Sock</x:v>
      </x:c>
      <x:c r="G1967" s="32" t="str">
        <x:v>Etiquette</x:v>
      </x:c>
      <x:c r="H1967" s="32" t="str">
        <x:v>Etiquette</x:v>
      </x:c>
      <x:c r="I1967" s="47" t="n">
        <x:v>28</x:v>
      </x:c>
      <x:c r="J1967" s="32" t="str">
        <x:v>USD</x:v>
      </x:c>
      <x:c r="K1967" s="32" t="str">
        <x:v>2/9, accessories, AW15, etiquette, man, signature, socks, visible, WEEK07</x:v>
      </x:c>
      <x:c r="L1967" s="32" t="str">
        <x:v>Men's Socks</x:v>
      </x:c>
      <x:c r="M1967" s="67"/>
      <x:c r="N1967" s="32" t="str"/>
      <x:c r="O1967" s="32" t="str">
        <x:v>https://cdn.shopify.com/s/files/1/0923/8036/products/2015-02-15_Addis_Look-18_30294_4371.jpeg?v=1437068466</x:v>
      </x:c>
      <x:c r="P1967" s="32" t="str"/>
      <x:c r="Q1967" s="32" t="str">
        <x:v>Estimated</x:v>
      </x:c>
      <x:c r="R1967" s="32" t="str">
        <x:v>Apparel</x:v>
      </x:c>
      <x:c r="S1967" s="32" t="str">
        <x:v>Socks</x:v>
      </x:c>
      <x:c r="T1967" s="32" t="str">
        <x:v>Platform product type: Men's Socks</x:v>
      </x:c>
      <x:c r="U1967" s="32" t="str">
        <x:v>Medium</x:v>
      </x:c>
      <x:c r="V1967" s="67" t="n">
        <x:v>500</x:v>
      </x:c>
      <x:c r="W1967" s="47" t="n">
        <x:v>0.55</x:v>
      </x:c>
      <x:c r="X1967" s="47" t="n">
        <x:v>1.34</x:v>
      </x:c>
      <x:c r="Y1967" s="47" t="n">
        <x:v>3.16</x:v>
      </x:c>
      <x:c r="Z1967" s="47" t="n">
        <x:v>0.22</x:v>
      </x:c>
      <x:c r="AA1967" s="47" t="n">
        <x:v>0.12</x:v>
      </x:c>
      <x:c r="AB1967" s="68" t="n">
        <x:v>10</x:v>
      </x:c>
      <x:c r="AC1967" s="47" t="n">
        <x:v>0.78</x:v>
      </x:c>
      <x:c r="AD1967" s="47" t="n">
        <x:v>1.84</x:v>
      </x:c>
      <x:c r="AE1967" s="47" t="n">
        <x:v>4.35</x:v>
      </x:c>
      <x:c r="AF1967" s="68" t="n">
        <x:v>2.9</x:v>
      </x:c>
      <x:c r="AG1967" s="47" t="n">
        <x:v>3.5</x:v>
      </x:c>
      <x:c r="AH1967" s="68" t="n">
        <x:v>5</x:v>
      </x:c>
      <x:c r="AI1967" s="47" t="n">
        <x:v>7.56</x:v>
      </x:c>
      <x:c r="AJ1967" s="47" t="n">
        <x:v>20.44</x:v>
      </x:c>
      <x:c r="AK1967" s="48" t="n">
        <x:v>0.73</x:v>
      </x:c>
      <x:c r="AL1967" s="32" t="str">
        <x:v>Fiber, cushioning, compression, and pack count affect cost. Tariff and freight assumptions are illustrative and require current validation.</x:v>
      </x:c>
      <x:c r="AM1967"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Orange Dot. 100% Cotton. Made in Italy. Shop our collection of Etiquette.</x:v>
      </x:c>
      <x:c r="AN1967" s="32" t="str">
        <x:v>https://github.com/shopifypartners/shopify-product-csvs-and-images/blob/master/csv-files/fashion.csv</x:v>
      </x:c>
      <x:c r="AO1967" s="32" t="str">
        <x:v>2026-08-05-v2</x:v>
      </x:c>
    </x:row>
    <x:row r="1968">
      <x:c r="A1968" s="32" t="n">
        <x:v>1967</x:v>
      </x:c>
      <x:c r="B1968" s="32" t="str">
        <x:v>Shopify</x:v>
      </x:c>
      <x:c r="C1968" s="32" t="str">
        <x:v>Shopify Partners sample: fashion.csv</x:v>
      </x:c>
      <x:c r="D1968" s="32" t="str">
        <x:v>fashion.csv:ball-point-sock-1</x:v>
      </x:c>
      <x:c r="E1968" s="32" t="str"/>
      <x:c r="F1968" s="32" t="str">
        <x:v>Ball Point Sock</x:v>
      </x:c>
      <x:c r="G1968" s="32" t="str">
        <x:v>Etiquette</x:v>
      </x:c>
      <x:c r="H1968" s="32" t="str">
        <x:v>Etiquette</x:v>
      </x:c>
      <x:c r="I1968" s="47" t="n">
        <x:v>28</x:v>
      </x:c>
      <x:c r="J1968" s="32" t="str">
        <x:v>USD</x:v>
      </x:c>
      <x:c r="K1968" s="32" t="str">
        <x:v>2/9, accessories, AW15, etiquette, man, salefave3, Shot 5/1, signature, socks, WEEK07</x:v>
      </x:c>
      <x:c r="L1968" s="32" t="str">
        <x:v>Men's Socks</x:v>
      </x:c>
      <x:c r="M1968" s="67"/>
      <x:c r="N1968" s="32" t="str"/>
      <x:c r="O1968" s="32" t="str">
        <x:v>https://cdn.shopify.com/s/files/1/0923/8036/products/2015-04-20_Accessories_16_30576_21322.jpeg?v=1437068462</x:v>
      </x:c>
      <x:c r="P1968" s="32" t="str"/>
      <x:c r="Q1968" s="32" t="str">
        <x:v>Estimated</x:v>
      </x:c>
      <x:c r="R1968" s="32" t="str">
        <x:v>Apparel</x:v>
      </x:c>
      <x:c r="S1968" s="32" t="str">
        <x:v>Socks</x:v>
      </x:c>
      <x:c r="T1968" s="32" t="str">
        <x:v>Platform product type: Men's Socks</x:v>
      </x:c>
      <x:c r="U1968" s="32" t="str">
        <x:v>Medium</x:v>
      </x:c>
      <x:c r="V1968" s="67" t="n">
        <x:v>500</x:v>
      </x:c>
      <x:c r="W1968" s="47" t="n">
        <x:v>0.55</x:v>
      </x:c>
      <x:c r="X1968" s="47" t="n">
        <x:v>1.34</x:v>
      </x:c>
      <x:c r="Y1968" s="47" t="n">
        <x:v>3.16</x:v>
      </x:c>
      <x:c r="Z1968" s="47" t="n">
        <x:v>0.22</x:v>
      </x:c>
      <x:c r="AA1968" s="47" t="n">
        <x:v>0.12</x:v>
      </x:c>
      <x:c r="AB1968" s="68" t="n">
        <x:v>10</x:v>
      </x:c>
      <x:c r="AC1968" s="47" t="n">
        <x:v>0.78</x:v>
      </x:c>
      <x:c r="AD1968" s="47" t="n">
        <x:v>1.84</x:v>
      </x:c>
      <x:c r="AE1968" s="47" t="n">
        <x:v>4.35</x:v>
      </x:c>
      <x:c r="AF1968" s="68" t="n">
        <x:v>2.9</x:v>
      </x:c>
      <x:c r="AG1968" s="47" t="n">
        <x:v>3.5</x:v>
      </x:c>
      <x:c r="AH1968" s="68" t="n">
        <x:v>5</x:v>
      </x:c>
      <x:c r="AI1968" s="47" t="n">
        <x:v>7.56</x:v>
      </x:c>
      <x:c r="AJ1968" s="47" t="n">
        <x:v>20.44</x:v>
      </x:c>
      <x:c r="AK1968" s="48" t="n">
        <x:v>0.73</x:v>
      </x:c>
      <x:c r="AL1968" s="32" t="str">
        <x:v>Fiber, cushioning, compression, and pack count affect cost. Tariff and freight assumptions are illustrative and require current validation.</x:v>
      </x:c>
      <x:c r="AM1968"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Blue Dot. 100% Cotton. Made in Italy. One Size. Also available in Red Dot . Shop our collection of Etiquette.</x:v>
      </x:c>
      <x:c r="AN1968" s="32" t="str">
        <x:v>https://github.com/shopifypartners/shopify-product-csvs-and-images/blob/master/csv-files/fashion.csv</x:v>
      </x:c>
      <x:c r="AO1968" s="32" t="str">
        <x:v>2026-08-05-v2</x:v>
      </x:c>
    </x:row>
    <x:row r="1969">
      <x:c r="A1969" s="32" t="n">
        <x:v>1968</x:v>
      </x:c>
      <x:c r="B1969" s="32" t="str">
        <x:v>Shopify</x:v>
      </x:c>
      <x:c r="C1969" s="32" t="str">
        <x:v>Shopify Partners sample: fashion.csv</x:v>
      </x:c>
      <x:c r="D1969" s="32" t="str">
        <x:v>fashion.csv:gumball-sock</x:v>
      </x:c>
      <x:c r="E1969" s="32" t="str"/>
      <x:c r="F1969" s="32" t="str">
        <x:v>Gumball Sock</x:v>
      </x:c>
      <x:c r="G1969" s="32" t="str">
        <x:v>Etiquette</x:v>
      </x:c>
      <x:c r="H1969" s="32" t="str">
        <x:v>Etiquette</x:v>
      </x:c>
      <x:c r="I1969" s="47" t="n">
        <x:v>28</x:v>
      </x:c>
      <x:c r="J1969" s="32" t="str">
        <x:v>USD</x:v>
      </x:c>
      <x:c r="K1969" s="32" t="str">
        <x:v>2/9, accessories, AW15, etiquette, man, shot 5/8, signature, socks, WEEK07</x:v>
      </x:c>
      <x:c r="L1969" s="32" t="str">
        <x:v>Men's Socks</x:v>
      </x:c>
      <x:c r="M1969" s="67"/>
      <x:c r="N1969" s="32" t="str"/>
      <x:c r="O1969" s="32" t="str">
        <x:v>https://cdn.shopify.com/s/files/1/0923/8036/products/2015-05-08_Laydown_Look6_30577_21675.jpeg?v=1437068458</x:v>
      </x:c>
      <x:c r="P1969" s="32" t="str"/>
      <x:c r="Q1969" s="32" t="str">
        <x:v>Estimated</x:v>
      </x:c>
      <x:c r="R1969" s="32" t="str">
        <x:v>Apparel</x:v>
      </x:c>
      <x:c r="S1969" s="32" t="str">
        <x:v>Socks</x:v>
      </x:c>
      <x:c r="T1969" s="32" t="str">
        <x:v>Platform product type: Men's Socks</x:v>
      </x:c>
      <x:c r="U1969" s="32" t="str">
        <x:v>Medium</x:v>
      </x:c>
      <x:c r="V1969" s="67" t="n">
        <x:v>500</x:v>
      </x:c>
      <x:c r="W1969" s="47" t="n">
        <x:v>0.55</x:v>
      </x:c>
      <x:c r="X1969" s="47" t="n">
        <x:v>1.34</x:v>
      </x:c>
      <x:c r="Y1969" s="47" t="n">
        <x:v>3.16</x:v>
      </x:c>
      <x:c r="Z1969" s="47" t="n">
        <x:v>0.22</x:v>
      </x:c>
      <x:c r="AA1969" s="47" t="n">
        <x:v>0.12</x:v>
      </x:c>
      <x:c r="AB1969" s="68" t="n">
        <x:v>10</x:v>
      </x:c>
      <x:c r="AC1969" s="47" t="n">
        <x:v>0.78</x:v>
      </x:c>
      <x:c r="AD1969" s="47" t="n">
        <x:v>1.84</x:v>
      </x:c>
      <x:c r="AE1969" s="47" t="n">
        <x:v>4.35</x:v>
      </x:c>
      <x:c r="AF1969" s="68" t="n">
        <x:v>2.9</x:v>
      </x:c>
      <x:c r="AG1969" s="47" t="n">
        <x:v>3.5</x:v>
      </x:c>
      <x:c r="AH1969" s="68" t="n">
        <x:v>5</x:v>
      </x:c>
      <x:c r="AI1969" s="47" t="n">
        <x:v>7.56</x:v>
      </x:c>
      <x:c r="AJ1969" s="47" t="n">
        <x:v>20.44</x:v>
      </x:c>
      <x:c r="AK1969" s="48" t="n">
        <x:v>0.73</x:v>
      </x:c>
      <x:c r="AL1969" s="32" t="str">
        <x:v>Fiber, cushioning, compression, and pack count affect cost. Tariff and freight assumptions are illustrative and require current validation.</x:v>
      </x:c>
      <x:c r="AM1969"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Polka Dot Multi. 100% Cotton. Made in Italy. Shop our collection of Etiquette.</x:v>
      </x:c>
      <x:c r="AN1969" s="32" t="str">
        <x:v>https://github.com/shopifypartners/shopify-product-csvs-and-images/blob/master/csv-files/fashion.csv</x:v>
      </x:c>
      <x:c r="AO1969" s="32" t="str">
        <x:v>2026-08-05-v2</x:v>
      </x:c>
    </x:row>
    <x:row r="1970">
      <x:c r="A1970" s="32" t="n">
        <x:v>1969</x:v>
      </x:c>
      <x:c r="B1970" s="32" t="str">
        <x:v>Shopify</x:v>
      </x:c>
      <x:c r="C1970" s="32" t="str">
        <x:v>Shopify Partners sample: fashion.csv</x:v>
      </x:c>
      <x:c r="D1970" s="32" t="str">
        <x:v>fashion.csv:east-river-stripe-sock</x:v>
      </x:c>
      <x:c r="E1970" s="32" t="str"/>
      <x:c r="F1970" s="32" t="str">
        <x:v>East River Stripe Sock</x:v>
      </x:c>
      <x:c r="G1970" s="32" t="str">
        <x:v>Etiquette</x:v>
      </x:c>
      <x:c r="H1970" s="32" t="str">
        <x:v>Etiquette</x:v>
      </x:c>
      <x:c r="I1970" s="47" t="n">
        <x:v>28</x:v>
      </x:c>
      <x:c r="J1970" s="32" t="str">
        <x:v>USD</x:v>
      </x:c>
      <x:c r="K1970" s="32" t="str">
        <x:v>2/9, accessories, AW15, etiquette, man, salefave3, signature, socks, WEEK07</x:v>
      </x:c>
      <x:c r="L1970" s="32" t="str">
        <x:v>Men's Socks</x:v>
      </x:c>
      <x:c r="M1970" s="67"/>
      <x:c r="N1970" s="32" t="str"/>
      <x:c r="O1970" s="32" t="str">
        <x:v>https://cdn.shopify.com/s/files/1/0923/8036/products/2015-02-15_Addis_Look-20_30294_4380.jpeg?v=1437068454</x:v>
      </x:c>
      <x:c r="P1970" s="32" t="str"/>
      <x:c r="Q1970" s="32" t="str">
        <x:v>Estimated</x:v>
      </x:c>
      <x:c r="R1970" s="32" t="str">
        <x:v>Apparel</x:v>
      </x:c>
      <x:c r="S1970" s="32" t="str">
        <x:v>Socks</x:v>
      </x:c>
      <x:c r="T1970" s="32" t="str">
        <x:v>Platform product type: Men's Socks</x:v>
      </x:c>
      <x:c r="U1970" s="32" t="str">
        <x:v>Medium</x:v>
      </x:c>
      <x:c r="V1970" s="67" t="n">
        <x:v>500</x:v>
      </x:c>
      <x:c r="W1970" s="47" t="n">
        <x:v>0.55</x:v>
      </x:c>
      <x:c r="X1970" s="47" t="n">
        <x:v>1.34</x:v>
      </x:c>
      <x:c r="Y1970" s="47" t="n">
        <x:v>3.16</x:v>
      </x:c>
      <x:c r="Z1970" s="47" t="n">
        <x:v>0.22</x:v>
      </x:c>
      <x:c r="AA1970" s="47" t="n">
        <x:v>0.12</x:v>
      </x:c>
      <x:c r="AB1970" s="68" t="n">
        <x:v>10</x:v>
      </x:c>
      <x:c r="AC1970" s="47" t="n">
        <x:v>0.78</x:v>
      </x:c>
      <x:c r="AD1970" s="47" t="n">
        <x:v>1.84</x:v>
      </x:c>
      <x:c r="AE1970" s="47" t="n">
        <x:v>4.35</x:v>
      </x:c>
      <x:c r="AF1970" s="68" t="n">
        <x:v>2.9</x:v>
      </x:c>
      <x:c r="AG1970" s="47" t="n">
        <x:v>3.5</x:v>
      </x:c>
      <x:c r="AH1970" s="68" t="n">
        <x:v>5</x:v>
      </x:c>
      <x:c r="AI1970" s="47" t="n">
        <x:v>7.56</x:v>
      </x:c>
      <x:c r="AJ1970" s="47" t="n">
        <x:v>20.44</x:v>
      </x:c>
      <x:c r="AK1970" s="48" t="n">
        <x:v>0.73</x:v>
      </x:c>
      <x:c r="AL1970" s="32" t="str">
        <x:v>Fiber, cushioning, compression, and pack count affect cost. Tariff and freight assumptions are illustrative and require current validation.</x:v>
      </x:c>
      <x:c r="AM1970"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Rainbow Stripe. 100% Cotton. Made in Italy. Shop our collection of Etiquette.</x:v>
      </x:c>
      <x:c r="AN1970" s="32" t="str">
        <x:v>https://github.com/shopifypartners/shopify-product-csvs-and-images/blob/master/csv-files/fashion.csv</x:v>
      </x:c>
      <x:c r="AO1970" s="32" t="str">
        <x:v>2026-08-05-v2</x:v>
      </x:c>
    </x:row>
    <x:row r="1971">
      <x:c r="A1971" s="32" t="n">
        <x:v>1970</x:v>
      </x:c>
      <x:c r="B1971" s="32" t="str">
        <x:v>Shopify</x:v>
      </x:c>
      <x:c r="C1971" s="32" t="str">
        <x:v>Shopify Partners sample: fashion.csv</x:v>
      </x:c>
      <x:c r="D1971" s="32" t="str">
        <x:v>fashion.csv:everest-stripe-sock</x:v>
      </x:c>
      <x:c r="E1971" s="32" t="str"/>
      <x:c r="F1971" s="32" t="str">
        <x:v>Everest Stripe Sock</x:v>
      </x:c>
      <x:c r="G1971" s="32" t="str">
        <x:v>Etiquette</x:v>
      </x:c>
      <x:c r="H1971" s="32" t="str">
        <x:v>Etiquette</x:v>
      </x:c>
      <x:c r="I1971" s="47" t="n">
        <x:v>28</x:v>
      </x:c>
      <x:c r="J1971" s="32" t="str">
        <x:v>USD</x:v>
      </x:c>
      <x:c r="K1971" s="32" t="str">
        <x:v>2/9, accessories, AW15, man, salefave3, Shot 5/1, signature, socks, stripesmen, WEEK07</x:v>
      </x:c>
      <x:c r="L1971" s="32" t="str">
        <x:v>Men's Socks</x:v>
      </x:c>
      <x:c r="M1971" s="67"/>
      <x:c r="N1971" s="32" t="str"/>
      <x:c r="O1971" s="32" t="str">
        <x:v>https://cdn.shopify.com/s/files/1/0923/8036/products/2015-04-20_Accessories_18_30579_21325.jpeg?v=1437068452</x:v>
      </x:c>
      <x:c r="P1971" s="32" t="str"/>
      <x:c r="Q1971" s="32" t="str">
        <x:v>Estimated</x:v>
      </x:c>
      <x:c r="R1971" s="32" t="str">
        <x:v>Apparel</x:v>
      </x:c>
      <x:c r="S1971" s="32" t="str">
        <x:v>Socks</x:v>
      </x:c>
      <x:c r="T1971" s="32" t="str">
        <x:v>Platform product type: Men's Socks</x:v>
      </x:c>
      <x:c r="U1971" s="32" t="str">
        <x:v>Medium</x:v>
      </x:c>
      <x:c r="V1971" s="67" t="n">
        <x:v>500</x:v>
      </x:c>
      <x:c r="W1971" s="47" t="n">
        <x:v>0.55</x:v>
      </x:c>
      <x:c r="X1971" s="47" t="n">
        <x:v>1.34</x:v>
      </x:c>
      <x:c r="Y1971" s="47" t="n">
        <x:v>3.16</x:v>
      </x:c>
      <x:c r="Z1971" s="47" t="n">
        <x:v>0.22</x:v>
      </x:c>
      <x:c r="AA1971" s="47" t="n">
        <x:v>0.12</x:v>
      </x:c>
      <x:c r="AB1971" s="68" t="n">
        <x:v>10</x:v>
      </x:c>
      <x:c r="AC1971" s="47" t="n">
        <x:v>0.78</x:v>
      </x:c>
      <x:c r="AD1971" s="47" t="n">
        <x:v>1.84</x:v>
      </x:c>
      <x:c r="AE1971" s="47" t="n">
        <x:v>4.35</x:v>
      </x:c>
      <x:c r="AF1971" s="68" t="n">
        <x:v>2.9</x:v>
      </x:c>
      <x:c r="AG1971" s="47" t="n">
        <x:v>3.5</x:v>
      </x:c>
      <x:c r="AH1971" s="68" t="n">
        <x:v>5</x:v>
      </x:c>
      <x:c r="AI1971" s="47" t="n">
        <x:v>7.56</x:v>
      </x:c>
      <x:c r="AJ1971" s="47" t="n">
        <x:v>20.44</x:v>
      </x:c>
      <x:c r="AK1971" s="48" t="n">
        <x:v>0.73</x:v>
      </x:c>
      <x:c r="AL1971" s="32" t="str">
        <x:v>Fiber, cushioning, compression, and pack count affect cost. Tariff and freight assumptions are illustrative and require current validation.</x:v>
      </x:c>
      <x:c r="AM1971"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Blue/Green. 100% Cotton. Made in Italy. ﻿ One Size. Also available in Blue/Brown . Shop our collection of Etiquette.</x:v>
      </x:c>
      <x:c r="AN1971" s="32" t="str">
        <x:v>https://github.com/shopifypartners/shopify-product-csvs-and-images/blob/master/csv-files/fashion.csv</x:v>
      </x:c>
      <x:c r="AO1971" s="32" t="str">
        <x:v>2026-08-05-v2</x:v>
      </x:c>
    </x:row>
    <x:row r="1972">
      <x:c r="A1972" s="32" t="n">
        <x:v>1971</x:v>
      </x:c>
      <x:c r="B1972" s="32" t="str">
        <x:v>Shopify</x:v>
      </x:c>
      <x:c r="C1972" s="32" t="str">
        <x:v>Shopify Partners sample: fashion.csv</x:v>
      </x:c>
      <x:c r="D1972" s="32" t="str">
        <x:v>fashion.csv:everest-stripe-sock-1</x:v>
      </x:c>
      <x:c r="E1972" s="32" t="str"/>
      <x:c r="F1972" s="32" t="str">
        <x:v>Everest Stripe Sock</x:v>
      </x:c>
      <x:c r="G1972" s="32" t="str">
        <x:v>Etiquette</x:v>
      </x:c>
      <x:c r="H1972" s="32" t="str">
        <x:v>Etiquette</x:v>
      </x:c>
      <x:c r="I1972" s="47" t="n">
        <x:v>28</x:v>
      </x:c>
      <x:c r="J1972" s="32" t="str">
        <x:v>USD</x:v>
      </x:c>
      <x:c r="K1972" s="32" t="str">
        <x:v>2/9, accessories, AW15, etiquette, man, salefave3, signature, socks, stripesmen, visible, WEEK07</x:v>
      </x:c>
      <x:c r="L1972" s="32" t="str">
        <x:v>Men's Socks</x:v>
      </x:c>
      <x:c r="M1972" s="67"/>
      <x:c r="N1972" s="32" t="str"/>
      <x:c r="O1972" s="32" t="str">
        <x:v>https://cdn.shopify.com/s/files/1/0923/8036/products/2015-02-15_Addis_Look-19_30294_4375.jpeg?v=1437068449</x:v>
      </x:c>
      <x:c r="P1972" s="32" t="str"/>
      <x:c r="Q1972" s="32" t="str">
        <x:v>Estimated</x:v>
      </x:c>
      <x:c r="R1972" s="32" t="str">
        <x:v>Apparel</x:v>
      </x:c>
      <x:c r="S1972" s="32" t="str">
        <x:v>Socks</x:v>
      </x:c>
      <x:c r="T1972" s="32" t="str">
        <x:v>Platform product type: Men's Socks</x:v>
      </x:c>
      <x:c r="U1972" s="32" t="str">
        <x:v>Medium</x:v>
      </x:c>
      <x:c r="V1972" s="67" t="n">
        <x:v>500</x:v>
      </x:c>
      <x:c r="W1972" s="47" t="n">
        <x:v>0.55</x:v>
      </x:c>
      <x:c r="X1972" s="47" t="n">
        <x:v>1.34</x:v>
      </x:c>
      <x:c r="Y1972" s="47" t="n">
        <x:v>3.16</x:v>
      </x:c>
      <x:c r="Z1972" s="47" t="n">
        <x:v>0.22</x:v>
      </x:c>
      <x:c r="AA1972" s="47" t="n">
        <x:v>0.12</x:v>
      </x:c>
      <x:c r="AB1972" s="68" t="n">
        <x:v>10</x:v>
      </x:c>
      <x:c r="AC1972" s="47" t="n">
        <x:v>0.78</x:v>
      </x:c>
      <x:c r="AD1972" s="47" t="n">
        <x:v>1.84</x:v>
      </x:c>
      <x:c r="AE1972" s="47" t="n">
        <x:v>4.35</x:v>
      </x:c>
      <x:c r="AF1972" s="68" t="n">
        <x:v>2.9</x:v>
      </x:c>
      <x:c r="AG1972" s="47" t="n">
        <x:v>3.5</x:v>
      </x:c>
      <x:c r="AH1972" s="68" t="n">
        <x:v>5</x:v>
      </x:c>
      <x:c r="AI1972" s="47" t="n">
        <x:v>7.56</x:v>
      </x:c>
      <x:c r="AJ1972" s="47" t="n">
        <x:v>20.44</x:v>
      </x:c>
      <x:c r="AK1972" s="48" t="n">
        <x:v>0.73</x:v>
      </x:c>
      <x:c r="AL1972" s="32" t="str">
        <x:v>Fiber, cushioning, compression, and pack count affect cost. Tariff and freight assumptions are illustrative and require current validation.</x:v>
      </x:c>
      <x:c r="AM1972"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Blue/Brown. 100% Cotton. Made in Italy. Shop our collection of Etiquette.</x:v>
      </x:c>
      <x:c r="AN1972" s="32" t="str">
        <x:v>https://github.com/shopifypartners/shopify-product-csvs-and-images/blob/master/csv-files/fashion.csv</x:v>
      </x:c>
      <x:c r="AO1972" s="32" t="str">
        <x:v>2026-08-05-v2</x:v>
      </x:c>
    </x:row>
    <x:row r="1973">
      <x:c r="A1973" s="32" t="n">
        <x:v>1972</x:v>
      </x:c>
      <x:c r="B1973" s="32" t="str">
        <x:v>Shopify</x:v>
      </x:c>
      <x:c r="C1973" s="32" t="str">
        <x:v>Shopify Partners sample: fashion.csv</x:v>
      </x:c>
      <x:c r="D1973" s="32" t="str">
        <x:v>fashion.csv:london-stripe-sock</x:v>
      </x:c>
      <x:c r="E1973" s="32" t="str"/>
      <x:c r="F1973" s="32" t="str">
        <x:v>London Stripe Sock</x:v>
      </x:c>
      <x:c r="G1973" s="32" t="str">
        <x:v>Etiquette</x:v>
      </x:c>
      <x:c r="H1973" s="32" t="str">
        <x:v>Etiquette</x:v>
      </x:c>
      <x:c r="I1973" s="47" t="n">
        <x:v>28</x:v>
      </x:c>
      <x:c r="J1973" s="32" t="str">
        <x:v>USD</x:v>
      </x:c>
      <x:c r="K1973" s="32" t="str">
        <x:v>2/9, accessories, AW15, etiquette, man, shot 5/8, signature, socks, stripesmen, WEEK07</x:v>
      </x:c>
      <x:c r="L1973" s="32" t="str">
        <x:v>Men's Socks</x:v>
      </x:c>
      <x:c r="M1973" s="67"/>
      <x:c r="N1973" s="32" t="str"/>
      <x:c r="O1973" s="32" t="str">
        <x:v>https://cdn.shopify.com/s/files/1/0923/8036/products/2015-05-08_Laydown_Look6_30577_21678.jpeg?v=1437068446</x:v>
      </x:c>
      <x:c r="P1973" s="32" t="str"/>
      <x:c r="Q1973" s="32" t="str">
        <x:v>Estimated</x:v>
      </x:c>
      <x:c r="R1973" s="32" t="str">
        <x:v>Apparel</x:v>
      </x:c>
      <x:c r="S1973" s="32" t="str">
        <x:v>Socks</x:v>
      </x:c>
      <x:c r="T1973" s="32" t="str">
        <x:v>Platform product type: Men's Socks</x:v>
      </x:c>
      <x:c r="U1973" s="32" t="str">
        <x:v>Medium</x:v>
      </x:c>
      <x:c r="V1973" s="67" t="n">
        <x:v>500</x:v>
      </x:c>
      <x:c r="W1973" s="47" t="n">
        <x:v>0.55</x:v>
      </x:c>
      <x:c r="X1973" s="47" t="n">
        <x:v>1.34</x:v>
      </x:c>
      <x:c r="Y1973" s="47" t="n">
        <x:v>3.16</x:v>
      </x:c>
      <x:c r="Z1973" s="47" t="n">
        <x:v>0.22</x:v>
      </x:c>
      <x:c r="AA1973" s="47" t="n">
        <x:v>0.12</x:v>
      </x:c>
      <x:c r="AB1973" s="68" t="n">
        <x:v>10</x:v>
      </x:c>
      <x:c r="AC1973" s="47" t="n">
        <x:v>0.78</x:v>
      </x:c>
      <x:c r="AD1973" s="47" t="n">
        <x:v>1.84</x:v>
      </x:c>
      <x:c r="AE1973" s="47" t="n">
        <x:v>4.35</x:v>
      </x:c>
      <x:c r="AF1973" s="68" t="n">
        <x:v>2.9</x:v>
      </x:c>
      <x:c r="AG1973" s="47" t="n">
        <x:v>3.5</x:v>
      </x:c>
      <x:c r="AH1973" s="68" t="n">
        <x:v>5</x:v>
      </x:c>
      <x:c r="AI1973" s="47" t="n">
        <x:v>7.56</x:v>
      </x:c>
      <x:c r="AJ1973" s="47" t="n">
        <x:v>20.44</x:v>
      </x:c>
      <x:c r="AK1973" s="48" t="n">
        <x:v>0.73</x:v>
      </x:c>
      <x:c r="AL1973" s="32" t="str">
        <x:v>Fiber, cushioning, compression, and pack count affect cost. Tariff and freight assumptions are illustrative and require current validation.</x:v>
      </x:c>
      <x:c r="AM1973"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Red/Blue Multi. 100% Cotton. Made in Italy. Shop our collection of Etiquette.</x:v>
      </x:c>
      <x:c r="AN1973" s="32" t="str">
        <x:v>https://github.com/shopifypartners/shopify-product-csvs-and-images/blob/master/csv-files/fashion.csv</x:v>
      </x:c>
      <x:c r="AO1973" s="32" t="str">
        <x:v>2026-08-05-v2</x:v>
      </x:c>
    </x:row>
    <x:row r="1974">
      <x:c r="A1974" s="32" t="n">
        <x:v>1973</x:v>
      </x:c>
      <x:c r="B1974" s="32" t="str">
        <x:v>Shopify</x:v>
      </x:c>
      <x:c r="C1974" s="32" t="str">
        <x:v>Shopify Partners sample: fashion.csv</x:v>
      </x:c>
      <x:c r="D1974" s="32" t="str">
        <x:v>fashion.csv:polka-sock</x:v>
      </x:c>
      <x:c r="E1974" s="32" t="str"/>
      <x:c r="F1974" s="32" t="str">
        <x:v>Polka Sock</x:v>
      </x:c>
      <x:c r="G1974" s="32" t="str">
        <x:v>Etiquette</x:v>
      </x:c>
      <x:c r="H1974" s="32" t="str">
        <x:v>Etiquette</x:v>
      </x:c>
      <x:c r="I1974" s="47" t="n">
        <x:v>28</x:v>
      </x:c>
      <x:c r="J1974" s="32" t="str">
        <x:v>USD</x:v>
      </x:c>
      <x:c r="K1974" s="32" t="str">
        <x:v>2/9, accessories, AW15, etiquette, grey, man, Polka Dots, shot 7/9/15, signature, socks, WEEK07</x:v>
      </x:c>
      <x:c r="L1974" s="32" t="str">
        <x:v>Men's Socks</x:v>
      </x:c>
      <x:c r="M1974" s="67"/>
      <x:c r="N1974" s="32" t="str"/>
      <x:c r="O1974" s="32" t="str">
        <x:v>https://cdn.shopify.com/s/files/1/0923/8036/products/2015-07-08_Laydown_30582_24575.jpeg?v=1437068443</x:v>
      </x:c>
      <x:c r="P1974" s="32" t="str"/>
      <x:c r="Q1974" s="32" t="str">
        <x:v>Estimated</x:v>
      </x:c>
      <x:c r="R1974" s="32" t="str">
        <x:v>Apparel</x:v>
      </x:c>
      <x:c r="S1974" s="32" t="str">
        <x:v>Socks</x:v>
      </x:c>
      <x:c r="T1974" s="32" t="str">
        <x:v>Platform product type: Men's Socks</x:v>
      </x:c>
      <x:c r="U1974" s="32" t="str">
        <x:v>Medium</x:v>
      </x:c>
      <x:c r="V1974" s="67" t="n">
        <x:v>500</x:v>
      </x:c>
      <x:c r="W1974" s="47" t="n">
        <x:v>0.55</x:v>
      </x:c>
      <x:c r="X1974" s="47" t="n">
        <x:v>1.34</x:v>
      </x:c>
      <x:c r="Y1974" s="47" t="n">
        <x:v>3.16</x:v>
      </x:c>
      <x:c r="Z1974" s="47" t="n">
        <x:v>0.22</x:v>
      </x:c>
      <x:c r="AA1974" s="47" t="n">
        <x:v>0.12</x:v>
      </x:c>
      <x:c r="AB1974" s="68" t="n">
        <x:v>10</x:v>
      </x:c>
      <x:c r="AC1974" s="47" t="n">
        <x:v>0.78</x:v>
      </x:c>
      <x:c r="AD1974" s="47" t="n">
        <x:v>1.84</x:v>
      </x:c>
      <x:c r="AE1974" s="47" t="n">
        <x:v>4.35</x:v>
      </x:c>
      <x:c r="AF1974" s="68" t="n">
        <x:v>2.9</x:v>
      </x:c>
      <x:c r="AG1974" s="47" t="n">
        <x:v>3.5</x:v>
      </x:c>
      <x:c r="AH1974" s="68" t="n">
        <x:v>5</x:v>
      </x:c>
      <x:c r="AI1974" s="47" t="n">
        <x:v>7.56</x:v>
      </x:c>
      <x:c r="AJ1974" s="47" t="n">
        <x:v>20.44</x:v>
      </x:c>
      <x:c r="AK1974" s="48" t="n">
        <x:v>0.73</x:v>
      </x:c>
      <x:c r="AL1974" s="32" t="str">
        <x:v>Fiber, cushioning, compression, and pack count affect cost. Tariff and freight assumptions are illustrative and require current validation.</x:v>
      </x:c>
      <x:c r="AM1974"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Grey Dot. 100% Cotton. Made in Italy. Also available in Navy Dot. Shop our collection of Etiquette.</x:v>
      </x:c>
      <x:c r="AN1974" s="32" t="str">
        <x:v>https://github.com/shopifypartners/shopify-product-csvs-and-images/blob/master/csv-files/fashion.csv</x:v>
      </x:c>
      <x:c r="AO1974" s="32" t="str">
        <x:v>2026-08-05-v2</x:v>
      </x:c>
    </x:row>
    <x:row r="1975">
      <x:c r="A1975" s="32" t="n">
        <x:v>1974</x:v>
      </x:c>
      <x:c r="B1975" s="32" t="str">
        <x:v>Shopify</x:v>
      </x:c>
      <x:c r="C1975" s="32" t="str">
        <x:v>Shopify Partners sample: fashion.csv</x:v>
      </x:c>
      <x:c r="D1975" s="32" t="str">
        <x:v>fashion.csv:polka-sock-1</x:v>
      </x:c>
      <x:c r="E1975" s="32" t="str"/>
      <x:c r="F1975" s="32" t="str">
        <x:v>Polka Sock</x:v>
      </x:c>
      <x:c r="G1975" s="32" t="str">
        <x:v>Etiquette</x:v>
      </x:c>
      <x:c r="H1975" s="32" t="str">
        <x:v>Etiquette</x:v>
      </x:c>
      <x:c r="I1975" s="47" t="n">
        <x:v>28</x:v>
      </x:c>
      <x:c r="J1975" s="32" t="str">
        <x:v>USD</x:v>
      </x:c>
      <x:c r="K1975" s="32" t="str">
        <x:v>2/9, accessories, AW15, etiquette, man, salefave3, Shot 4/1, signature, socks, WEEK07</x:v>
      </x:c>
      <x:c r="L1975" s="32" t="str">
        <x:v>Men's Socks</x:v>
      </x:c>
      <x:c r="M1975" s="67"/>
      <x:c r="N1975" s="32" t="str"/>
      <x:c r="O1975" s="32" t="str">
        <x:v>https://cdn.shopify.com/s/files/1/0923/8036/products/2015-04-20_Accessories_14_30583_21316.jpeg?v=1437068440</x:v>
      </x:c>
      <x:c r="P1975" s="32" t="str"/>
      <x:c r="Q1975" s="32" t="str">
        <x:v>Estimated</x:v>
      </x:c>
      <x:c r="R1975" s="32" t="str">
        <x:v>Apparel</x:v>
      </x:c>
      <x:c r="S1975" s="32" t="str">
        <x:v>Socks</x:v>
      </x:c>
      <x:c r="T1975" s="32" t="str">
        <x:v>Platform product type: Men's Socks</x:v>
      </x:c>
      <x:c r="U1975" s="32" t="str">
        <x:v>Medium</x:v>
      </x:c>
      <x:c r="V1975" s="67" t="n">
        <x:v>500</x:v>
      </x:c>
      <x:c r="W1975" s="47" t="n">
        <x:v>0.55</x:v>
      </x:c>
      <x:c r="X1975" s="47" t="n">
        <x:v>1.34</x:v>
      </x:c>
      <x:c r="Y1975" s="47" t="n">
        <x:v>3.16</x:v>
      </x:c>
      <x:c r="Z1975" s="47" t="n">
        <x:v>0.22</x:v>
      </x:c>
      <x:c r="AA1975" s="47" t="n">
        <x:v>0.12</x:v>
      </x:c>
      <x:c r="AB1975" s="68" t="n">
        <x:v>10</x:v>
      </x:c>
      <x:c r="AC1975" s="47" t="n">
        <x:v>0.78</x:v>
      </x:c>
      <x:c r="AD1975" s="47" t="n">
        <x:v>1.84</x:v>
      </x:c>
      <x:c r="AE1975" s="47" t="n">
        <x:v>4.35</x:v>
      </x:c>
      <x:c r="AF1975" s="68" t="n">
        <x:v>2.9</x:v>
      </x:c>
      <x:c r="AG1975" s="47" t="n">
        <x:v>3.5</x:v>
      </x:c>
      <x:c r="AH1975" s="68" t="n">
        <x:v>5</x:v>
      </x:c>
      <x:c r="AI1975" s="47" t="n">
        <x:v>7.56</x:v>
      </x:c>
      <x:c r="AJ1975" s="47" t="n">
        <x:v>20.44</x:v>
      </x:c>
      <x:c r="AK1975" s="48" t="n">
        <x:v>0.73</x:v>
      </x:c>
      <x:c r="AL1975" s="32" t="str">
        <x:v>Fiber, cushioning, compression, and pack count affect cost. Tariff and freight assumptions are illustrative and require current validation.</x:v>
      </x:c>
      <x:c r="AM1975"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Navy Dot. 100% Cotton. Made in Italy. ﻿One Size. Shop our collection of Etiquette.</x:v>
      </x:c>
      <x:c r="AN1975" s="32" t="str">
        <x:v>https://github.com/shopifypartners/shopify-product-csvs-and-images/blob/master/csv-files/fashion.csv</x:v>
      </x:c>
      <x:c r="AO1975" s="32" t="str">
        <x:v>2026-08-05-v2</x:v>
      </x:c>
    </x:row>
    <x:row r="1976">
      <x:c r="A1976" s="32" t="n">
        <x:v>1975</x:v>
      </x:c>
      <x:c r="B1976" s="32" t="str">
        <x:v>Shopify</x:v>
      </x:c>
      <x:c r="C1976" s="32" t="str">
        <x:v>Shopify Partners sample: fashion.csv</x:v>
      </x:c>
      <x:c r="D1976" s="32" t="str">
        <x:v>fashion.csv:no-show-sock</x:v>
      </x:c>
      <x:c r="E1976" s="32" t="str"/>
      <x:c r="F1976" s="32" t="str">
        <x:v>No Show Sock</x:v>
      </x:c>
      <x:c r="G1976" s="32" t="str">
        <x:v>Etiquette</x:v>
      </x:c>
      <x:c r="H1976" s="32" t="str">
        <x:v>Etiquette</x:v>
      </x:c>
      <x:c r="I1976" s="47" t="n">
        <x:v>18</x:v>
      </x:c>
      <x:c r="J1976" s="32" t="str">
        <x:v>USD</x:v>
      </x:c>
      <x:c r="K1976" s="32" t="str">
        <x:v>2/9, accessories, etiquette, man, signature, socks, stripesmen, WEEK07</x:v>
      </x:c>
      <x:c r="L1976" s="32" t="str">
        <x:v>Men's Socks</x:v>
      </x:c>
      <x:c r="M1976" s="67"/>
      <x:c r="N1976" s="32" t="str"/>
      <x:c r="O1976" s="32" t="str">
        <x:v>https://cdn.shopify.com/s/files/1/0923/8036/products/2015-02-15_Addis_Look-22_30294_4390.jpeg?v=1437068437</x:v>
      </x:c>
      <x:c r="P1976" s="32" t="str"/>
      <x:c r="Q1976" s="32" t="str">
        <x:v>Estimated</x:v>
      </x:c>
      <x:c r="R1976" s="32" t="str">
        <x:v>Apparel</x:v>
      </x:c>
      <x:c r="S1976" s="32" t="str">
        <x:v>Socks</x:v>
      </x:c>
      <x:c r="T1976" s="32" t="str">
        <x:v>Platform product type: Men's Socks</x:v>
      </x:c>
      <x:c r="U1976" s="32" t="str">
        <x:v>Medium</x:v>
      </x:c>
      <x:c r="V1976" s="67" t="n">
        <x:v>500</x:v>
      </x:c>
      <x:c r="W1976" s="47" t="n">
        <x:v>0.55</x:v>
      </x:c>
      <x:c r="X1976" s="47" t="n">
        <x:v>1.34</x:v>
      </x:c>
      <x:c r="Y1976" s="47" t="n">
        <x:v>3.16</x:v>
      </x:c>
      <x:c r="Z1976" s="47" t="n">
        <x:v>0.22</x:v>
      </x:c>
      <x:c r="AA1976" s="47" t="n">
        <x:v>0.12</x:v>
      </x:c>
      <x:c r="AB1976" s="68" t="n">
        <x:v>10</x:v>
      </x:c>
      <x:c r="AC1976" s="47" t="n">
        <x:v>0.78</x:v>
      </x:c>
      <x:c r="AD1976" s="47" t="n">
        <x:v>1.84</x:v>
      </x:c>
      <x:c r="AE1976" s="47" t="n">
        <x:v>4.35</x:v>
      </x:c>
      <x:c r="AF1976" s="68" t="n">
        <x:v>2.9</x:v>
      </x:c>
      <x:c r="AG1976" s="47" t="n">
        <x:v>3.5</x:v>
      </x:c>
      <x:c r="AH1976" s="68" t="n">
        <x:v>5</x:v>
      </x:c>
      <x:c r="AI1976" s="47" t="n">
        <x:v>6.77</x:v>
      </x:c>
      <x:c r="AJ1976" s="47" t="n">
        <x:v>11.23</x:v>
      </x:c>
      <x:c r="AK1976" s="48" t="n">
        <x:v>0.624</x:v>
      </x:c>
      <x:c r="AL1976" s="32" t="str">
        <x:v>Fiber, cushioning, compression, and pack count affect cost. Tariff and freight assumptions are illustrative and require current validation.</x:v>
      </x:c>
      <x:c r="AM1976"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Blue Stripe. 100% Cotton. Made in Italy. ﻿Also available in Ivory . Shop our collection of Etiquette.</x:v>
      </x:c>
      <x:c r="AN1976" s="32" t="str">
        <x:v>https://github.com/shopifypartners/shopify-product-csvs-and-images/blob/master/csv-files/fashion.csv</x:v>
      </x:c>
      <x:c r="AO1976" s="32" t="str">
        <x:v>2026-08-05-v2</x:v>
      </x:c>
    </x:row>
    <x:row r="1977">
      <x:c r="A1977" s="32" t="n">
        <x:v>1976</x:v>
      </x:c>
      <x:c r="B1977" s="32" t="str">
        <x:v>Shopify</x:v>
      </x:c>
      <x:c r="C1977" s="32" t="str">
        <x:v>Shopify Partners sample: fashion.csv</x:v>
      </x:c>
      <x:c r="D1977" s="32" t="str">
        <x:v>fashion.csv:roppongi-sock</x:v>
      </x:c>
      <x:c r="E1977" s="32" t="str"/>
      <x:c r="F1977" s="32" t="str">
        <x:v>Roppongi Sock</x:v>
      </x:c>
      <x:c r="G1977" s="32" t="str">
        <x:v>Etiquette</x:v>
      </x:c>
      <x:c r="H1977" s="32" t="str">
        <x:v>Etiquette</x:v>
      </x:c>
      <x:c r="I1977" s="47" t="n">
        <x:v>28</x:v>
      </x:c>
      <x:c r="J1977" s="32" t="str">
        <x:v>USD</x:v>
      </x:c>
      <x:c r="K1977" s="32" t="str">
        <x:v>2/9, accessories, AW15, etiquette, man, salefave3, Shot 4/1, signature, socks, WEEK07</x:v>
      </x:c>
      <x:c r="L1977" s="32" t="str">
        <x:v>Men's Socks</x:v>
      </x:c>
      <x:c r="M1977" s="67"/>
      <x:c r="N1977" s="32" t="str"/>
      <x:c r="O1977" s="32" t="str">
        <x:v>https://cdn.shopify.com/s/files/1/0923/8036/products/2015-04-20_Accessories_34_0000_21399.jpeg?v=1437068432</x:v>
      </x:c>
      <x:c r="P1977" s="32" t="str"/>
      <x:c r="Q1977" s="32" t="str">
        <x:v>Estimated</x:v>
      </x:c>
      <x:c r="R1977" s="32" t="str">
        <x:v>Apparel</x:v>
      </x:c>
      <x:c r="S1977" s="32" t="str">
        <x:v>Socks</x:v>
      </x:c>
      <x:c r="T1977" s="32" t="str">
        <x:v>Platform product type: Men's Socks</x:v>
      </x:c>
      <x:c r="U1977" s="32" t="str">
        <x:v>Medium</x:v>
      </x:c>
      <x:c r="V1977" s="67" t="n">
        <x:v>500</x:v>
      </x:c>
      <x:c r="W1977" s="47" t="n">
        <x:v>0.55</x:v>
      </x:c>
      <x:c r="X1977" s="47" t="n">
        <x:v>1.34</x:v>
      </x:c>
      <x:c r="Y1977" s="47" t="n">
        <x:v>3.16</x:v>
      </x:c>
      <x:c r="Z1977" s="47" t="n">
        <x:v>0.22</x:v>
      </x:c>
      <x:c r="AA1977" s="47" t="n">
        <x:v>0.12</x:v>
      </x:c>
      <x:c r="AB1977" s="68" t="n">
        <x:v>10</x:v>
      </x:c>
      <x:c r="AC1977" s="47" t="n">
        <x:v>0.78</x:v>
      </x:c>
      <x:c r="AD1977" s="47" t="n">
        <x:v>1.84</x:v>
      </x:c>
      <x:c r="AE1977" s="47" t="n">
        <x:v>4.35</x:v>
      </x:c>
      <x:c r="AF1977" s="68" t="n">
        <x:v>2.9</x:v>
      </x:c>
      <x:c r="AG1977" s="47" t="n">
        <x:v>3.5</x:v>
      </x:c>
      <x:c r="AH1977" s="68" t="n">
        <x:v>5</x:v>
      </x:c>
      <x:c r="AI1977" s="47" t="n">
        <x:v>7.56</x:v>
      </x:c>
      <x:c r="AJ1977" s="47" t="n">
        <x:v>20.44</x:v>
      </x:c>
      <x:c r="AK1977" s="48" t="n">
        <x:v>0.73</x:v>
      </x:c>
      <x:c r="AL1977" s="32" t="str">
        <x:v>Fiber, cushioning, compression, and pack count affect cost. Tariff and freight assumptions are illustrative and require current validation.</x:v>
      </x:c>
      <x:c r="AM1977"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Blue Multi. 100% Cotton. Made in Italy. ﻿One Size. Also available in Orange Multi and Green Multi. Shop our collection of Etiquette.</x:v>
      </x:c>
      <x:c r="AN1977" s="32" t="str">
        <x:v>https://github.com/shopifypartners/shopify-product-csvs-and-images/blob/master/csv-files/fashion.csv</x:v>
      </x:c>
      <x:c r="AO1977" s="32" t="str">
        <x:v>2026-08-05-v2</x:v>
      </x:c>
    </x:row>
    <x:row r="1978">
      <x:c r="A1978" s="32" t="n">
        <x:v>1977</x:v>
      </x:c>
      <x:c r="B1978" s="32" t="str">
        <x:v>Shopify</x:v>
      </x:c>
      <x:c r="C1978" s="32" t="str">
        <x:v>Shopify Partners sample: fashion.csv</x:v>
      </x:c>
      <x:c r="D1978" s="32" t="str">
        <x:v>fashion.csv:roppongi-sock-1</x:v>
      </x:c>
      <x:c r="E1978" s="32" t="str"/>
      <x:c r="F1978" s="32" t="str">
        <x:v>Roppongi Sock</x:v>
      </x:c>
      <x:c r="G1978" s="32" t="str">
        <x:v>Etiquette</x:v>
      </x:c>
      <x:c r="H1978" s="32" t="str">
        <x:v>Etiquette</x:v>
      </x:c>
      <x:c r="I1978" s="47" t="n">
        <x:v>28</x:v>
      </x:c>
      <x:c r="J1978" s="32" t="str">
        <x:v>USD</x:v>
      </x:c>
      <x:c r="K1978" s="32" t="str">
        <x:v>2/9, accessories, AW15, etiquette, man, Shot 4/1, signature, socks, WEEK07</x:v>
      </x:c>
      <x:c r="L1978" s="32" t="str">
        <x:v>Men's Socks</x:v>
      </x:c>
      <x:c r="M1978" s="67"/>
      <x:c r="N1978" s="32" t="str"/>
      <x:c r="O1978" s="32" t="str">
        <x:v>https://cdn.shopify.com/s/files/1/0923/8036/products/2015-04-20_Accessories_15_30587_21320.jpeg?v=1437068430</x:v>
      </x:c>
      <x:c r="P1978" s="32" t="str"/>
      <x:c r="Q1978" s="32" t="str">
        <x:v>Estimated</x:v>
      </x:c>
      <x:c r="R1978" s="32" t="str">
        <x:v>Apparel</x:v>
      </x:c>
      <x:c r="S1978" s="32" t="str">
        <x:v>Socks</x:v>
      </x:c>
      <x:c r="T1978" s="32" t="str">
        <x:v>Platform product type: Men's Socks</x:v>
      </x:c>
      <x:c r="U1978" s="32" t="str">
        <x:v>Medium</x:v>
      </x:c>
      <x:c r="V1978" s="67" t="n">
        <x:v>500</x:v>
      </x:c>
      <x:c r="W1978" s="47" t="n">
        <x:v>0.55</x:v>
      </x:c>
      <x:c r="X1978" s="47" t="n">
        <x:v>1.34</x:v>
      </x:c>
      <x:c r="Y1978" s="47" t="n">
        <x:v>3.16</x:v>
      </x:c>
      <x:c r="Z1978" s="47" t="n">
        <x:v>0.22</x:v>
      </x:c>
      <x:c r="AA1978" s="47" t="n">
        <x:v>0.12</x:v>
      </x:c>
      <x:c r="AB1978" s="68" t="n">
        <x:v>10</x:v>
      </x:c>
      <x:c r="AC1978" s="47" t="n">
        <x:v>0.78</x:v>
      </x:c>
      <x:c r="AD1978" s="47" t="n">
        <x:v>1.84</x:v>
      </x:c>
      <x:c r="AE1978" s="47" t="n">
        <x:v>4.35</x:v>
      </x:c>
      <x:c r="AF1978" s="68" t="n">
        <x:v>2.9</x:v>
      </x:c>
      <x:c r="AG1978" s="47" t="n">
        <x:v>3.5</x:v>
      </x:c>
      <x:c r="AH1978" s="68" t="n">
        <x:v>5</x:v>
      </x:c>
      <x:c r="AI1978" s="47" t="n">
        <x:v>7.56</x:v>
      </x:c>
      <x:c r="AJ1978" s="47" t="n">
        <x:v>20.44</x:v>
      </x:c>
      <x:c r="AK1978" s="48" t="n">
        <x:v>0.73</x:v>
      </x:c>
      <x:c r="AL1978" s="32" t="str">
        <x:v>Fiber, cushioning, compression, and pack count affect cost. Tariff and freight assumptions are illustrative and require current validation.</x:v>
      </x:c>
      <x:c r="AM1978"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Green Multi. 100% Cotton. Made in Italy. ﻿One Size. Also available in Orange Multi and Blue Multi . Shop our collection of Etiquette.</x:v>
      </x:c>
      <x:c r="AN1978" s="32" t="str">
        <x:v>https://github.com/shopifypartners/shopify-product-csvs-and-images/blob/master/csv-files/fashion.csv</x:v>
      </x:c>
      <x:c r="AO1978" s="32" t="str">
        <x:v>2026-08-05-v2</x:v>
      </x:c>
    </x:row>
    <x:row r="1979">
      <x:c r="A1979" s="32" t="n">
        <x:v>1978</x:v>
      </x:c>
      <x:c r="B1979" s="32" t="str">
        <x:v>Shopify</x:v>
      </x:c>
      <x:c r="C1979" s="32" t="str">
        <x:v>Shopify Partners sample: fashion.csv</x:v>
      </x:c>
      <x:c r="D1979" s="32" t="str">
        <x:v>fashion.csv:roppongi-sock-2</x:v>
      </x:c>
      <x:c r="E1979" s="32" t="str"/>
      <x:c r="F1979" s="32" t="str">
        <x:v>Roppongi Sock</x:v>
      </x:c>
      <x:c r="G1979" s="32" t="str">
        <x:v>Etiquette</x:v>
      </x:c>
      <x:c r="H1979" s="32" t="str">
        <x:v>Etiquette</x:v>
      </x:c>
      <x:c r="I1979" s="47" t="n">
        <x:v>28</x:v>
      </x:c>
      <x:c r="J1979" s="32" t="str">
        <x:v>USD</x:v>
      </x:c>
      <x:c r="K1979" s="32" t="str">
        <x:v>2/9, accessories, AW15, etiquette, man, salefave3, Shot 4/1, signature, socks, WEEK07</x:v>
      </x:c>
      <x:c r="L1979" s="32" t="str">
        <x:v>Men's Socks</x:v>
      </x:c>
      <x:c r="M1979" s="67"/>
      <x:c r="N1979" s="32" t="str"/>
      <x:c r="O1979" s="32" t="str">
        <x:v>https://cdn.shopify.com/s/files/1/0923/8036/products/2015-04-20_Accessories_34_0000_21397.jpeg?v=1437068427</x:v>
      </x:c>
      <x:c r="P1979" s="32" t="str"/>
      <x:c r="Q1979" s="32" t="str">
        <x:v>Estimated</x:v>
      </x:c>
      <x:c r="R1979" s="32" t="str">
        <x:v>Apparel</x:v>
      </x:c>
      <x:c r="S1979" s="32" t="str">
        <x:v>Socks</x:v>
      </x:c>
      <x:c r="T1979" s="32" t="str">
        <x:v>Platform product type: Men's Socks</x:v>
      </x:c>
      <x:c r="U1979" s="32" t="str">
        <x:v>Medium</x:v>
      </x:c>
      <x:c r="V1979" s="67" t="n">
        <x:v>500</x:v>
      </x:c>
      <x:c r="W1979" s="47" t="n">
        <x:v>0.55</x:v>
      </x:c>
      <x:c r="X1979" s="47" t="n">
        <x:v>1.34</x:v>
      </x:c>
      <x:c r="Y1979" s="47" t="n">
        <x:v>3.16</x:v>
      </x:c>
      <x:c r="Z1979" s="47" t="n">
        <x:v>0.22</x:v>
      </x:c>
      <x:c r="AA1979" s="47" t="n">
        <x:v>0.12</x:v>
      </x:c>
      <x:c r="AB1979" s="68" t="n">
        <x:v>10</x:v>
      </x:c>
      <x:c r="AC1979" s="47" t="n">
        <x:v>0.78</x:v>
      </x:c>
      <x:c r="AD1979" s="47" t="n">
        <x:v>1.84</x:v>
      </x:c>
      <x:c r="AE1979" s="47" t="n">
        <x:v>4.35</x:v>
      </x:c>
      <x:c r="AF1979" s="68" t="n">
        <x:v>2.9</x:v>
      </x:c>
      <x:c r="AG1979" s="47" t="n">
        <x:v>3.5</x:v>
      </x:c>
      <x:c r="AH1979" s="68" t="n">
        <x:v>5</x:v>
      </x:c>
      <x:c r="AI1979" s="47" t="n">
        <x:v>7.56</x:v>
      </x:c>
      <x:c r="AJ1979" s="47" t="n">
        <x:v>20.44</x:v>
      </x:c>
      <x:c r="AK1979" s="48" t="n">
        <x:v>0.73</x:v>
      </x:c>
      <x:c r="AL1979" s="32" t="str">
        <x:v>Fiber, cushioning, compression, and pack count affect cost. Tariff and freight assumptions are illustrative and require current validation.</x:v>
      </x:c>
      <x:c r="AM1979"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Orange/Grey. 100% Cotton. Made in Italy. ﻿One Size. Also available in Green Multi and Blue Multi . Shop our collection of Etiquette.</x:v>
      </x:c>
      <x:c r="AN1979" s="32" t="str">
        <x:v>https://github.com/shopifypartners/shopify-product-csvs-and-images/blob/master/csv-files/fashion.csv</x:v>
      </x:c>
      <x:c r="AO1979" s="32" t="str">
        <x:v>2026-08-05-v2</x:v>
      </x:c>
    </x:row>
    <x:row r="1980">
      <x:c r="A1980" s="32" t="n">
        <x:v>1979</x:v>
      </x:c>
      <x:c r="B1980" s="32" t="str">
        <x:v>Shopify</x:v>
      </x:c>
      <x:c r="C1980" s="32" t="str">
        <x:v>Shopify Partners sample: fashion.csv</x:v>
      </x:c>
      <x:c r="D1980" s="32" t="str">
        <x:v>fashion.csv:rugby-stripe-sock</x:v>
      </x:c>
      <x:c r="E1980" s="32" t="str"/>
      <x:c r="F1980" s="32" t="str">
        <x:v>Rugby Stripe Sock</x:v>
      </x:c>
      <x:c r="G1980" s="32" t="str">
        <x:v>Etiquette</x:v>
      </x:c>
      <x:c r="H1980" s="32" t="str">
        <x:v>Etiquette</x:v>
      </x:c>
      <x:c r="I1980" s="47" t="n">
        <x:v>28</x:v>
      </x:c>
      <x:c r="J1980" s="32" t="str">
        <x:v>USD</x:v>
      </x:c>
      <x:c r="K1980" s="32" t="str">
        <x:v>2/9, accessories, AW15, etiquette, man, salefave3, Shot 4/1, signature, socks, stripesmen, WEEK07</x:v>
      </x:c>
      <x:c r="L1980" s="32" t="str">
        <x:v>Men's Socks</x:v>
      </x:c>
      <x:c r="M1980" s="67"/>
      <x:c r="N1980" s="32" t="str"/>
      <x:c r="O1980" s="32" t="str">
        <x:v>https://cdn.shopify.com/s/files/1/0923/8036/products/2015-04-20_Accessories_13_30589_21318.jpeg?v=1437068424</x:v>
      </x:c>
      <x:c r="P1980" s="32" t="str"/>
      <x:c r="Q1980" s="32" t="str">
        <x:v>Estimated</x:v>
      </x:c>
      <x:c r="R1980" s="32" t="str">
        <x:v>Apparel</x:v>
      </x:c>
      <x:c r="S1980" s="32" t="str">
        <x:v>Socks</x:v>
      </x:c>
      <x:c r="T1980" s="32" t="str">
        <x:v>Platform product type: Men's Socks</x:v>
      </x:c>
      <x:c r="U1980" s="32" t="str">
        <x:v>Medium</x:v>
      </x:c>
      <x:c r="V1980" s="67" t="n">
        <x:v>500</x:v>
      </x:c>
      <x:c r="W1980" s="47" t="n">
        <x:v>0.55</x:v>
      </x:c>
      <x:c r="X1980" s="47" t="n">
        <x:v>1.34</x:v>
      </x:c>
      <x:c r="Y1980" s="47" t="n">
        <x:v>3.16</x:v>
      </x:c>
      <x:c r="Z1980" s="47" t="n">
        <x:v>0.22</x:v>
      </x:c>
      <x:c r="AA1980" s="47" t="n">
        <x:v>0.12</x:v>
      </x:c>
      <x:c r="AB1980" s="68" t="n">
        <x:v>10</x:v>
      </x:c>
      <x:c r="AC1980" s="47" t="n">
        <x:v>0.78</x:v>
      </x:c>
      <x:c r="AD1980" s="47" t="n">
        <x:v>1.84</x:v>
      </x:c>
      <x:c r="AE1980" s="47" t="n">
        <x:v>4.35</x:v>
      </x:c>
      <x:c r="AF1980" s="68" t="n">
        <x:v>2.9</x:v>
      </x:c>
      <x:c r="AG1980" s="47" t="n">
        <x:v>3.5</x:v>
      </x:c>
      <x:c r="AH1980" s="68" t="n">
        <x:v>5</x:v>
      </x:c>
      <x:c r="AI1980" s="47" t="n">
        <x:v>7.56</x:v>
      </x:c>
      <x:c r="AJ1980" s="47" t="n">
        <x:v>20.44</x:v>
      </x:c>
      <x:c r="AK1980" s="48" t="n">
        <x:v>0.73</x:v>
      </x:c>
      <x:c r="AL1980" s="32" t="str">
        <x:v>Fiber, cushioning, compression, and pack count affect cost. Tariff and freight assumptions are illustrative and require current validation.</x:v>
      </x:c>
      <x:c r="AM1980" s="32" t="str">
        <x:v>This is a demonstration store. You can purchase products like this from Baby &amp; Company Our new collection of Italy made socks by Etiquette adds some gentlemanly flavor to our men's line. Focused on impeccable craftsmanship, using the highest quality materials, and timeless sophistication that’s fashionable, but always wearable. Color Grey Multi. 100% Cotton. Made in Italy. ﻿One Size. Shop our collection of Etiquette.</x:v>
      </x:c>
      <x:c r="AN1980" s="32" t="str">
        <x:v>https://github.com/shopifypartners/shopify-product-csvs-and-images/blob/master/csv-files/fashion.csv</x:v>
      </x:c>
      <x:c r="AO1980" s="32" t="str">
        <x:v>2026-08-05-v2</x:v>
      </x:c>
    </x:row>
    <x:row r="1981">
      <x:c r="A1981" s="32" t="n">
        <x:v>1980</x:v>
      </x:c>
      <x:c r="B1981" s="32" t="str">
        <x:v>Shopify</x:v>
      </x:c>
      <x:c r="C1981" s="32" t="str">
        <x:v>Shopify Partners sample: fashion.csv</x:v>
      </x:c>
      <x:c r="D1981" s="32" t="str">
        <x:v>fashion.csv:laceless-sneaker</x:v>
      </x:c>
      <x:c r="E1981" s="32" t="str"/>
      <x:c r="F1981" s="32" t="str">
        <x:v>Laceless Sneaker</x:v>
      </x:c>
      <x:c r="G1981" s="32" t="str">
        <x:v>Marsell</x:v>
      </x:c>
      <x:c r="H1981" s="32" t="str">
        <x:v>Marsell</x:v>
      </x:c>
      <x:c r="I1981" s="47" t="n">
        <x:v>598</x:v>
      </x:c>
      <x:c r="J1981" s="32" t="str">
        <x:v>USD</x:v>
      </x:c>
      <x:c r="K1981" s="32" t="str">
        <x:v>02/13, AW15, black, man, marsell, mens, shoemoon, shoes, shot 5/8, signature, sneakers</x:v>
      </x:c>
      <x:c r="L1981" s="32" t="str">
        <x:v>men's shoes</x:v>
      </x:c>
      <x:c r="M1981" s="67"/>
      <x:c r="N1981" s="32" t="str"/>
      <x:c r="O1981" s="32" t="str">
        <x:v>https://cdn.shopify.com/s/files/1/0923/8036/products/2015-05-08_Laydown_Look4_30598_21599.jpeg?v=1442349135</x:v>
      </x:c>
      <x:c r="P1981" s="32" t="str"/>
      <x:c r="Q1981" s="32" t="str">
        <x:v>Estimated</x:v>
      </x:c>
      <x:c r="R1981" s="32" t="str">
        <x:v>Footwear</x:v>
      </x:c>
      <x:c r="S1981" s="32" t="str">
        <x:v>Casual shoe or sneaker</x:v>
      </x:c>
      <x:c r="T1981" s="32" t="str">
        <x:v>Platform product type: men's shoes</x:v>
      </x:c>
      <x:c r="U1981" s="32" t="str">
        <x:v>Low</x:v>
      </x:c>
      <x:c r="V1981" s="67" t="n">
        <x:v>500</x:v>
      </x:c>
      <x:c r="W1981" s="47" t="n">
        <x:v>10.58</x:v>
      </x:c>
      <x:c r="X1981" s="47" t="n">
        <x:v>19.05</x:v>
      </x:c>
      <x:c r="Y1981" s="47" t="n">
        <x:v>37.04</x:v>
      </x:c>
      <x:c r="Z1981" s="47" t="n">
        <x:v>1.3</x:v>
      </x:c>
      <x:c r="AA1981" s="47" t="n">
        <x:v>2.5</x:v>
      </x:c>
      <x:c r="AB1981" s="68" t="n">
        <x:v>12</x:v>
      </x:c>
      <x:c r="AC1981" s="47" t="n">
        <x:v>13.98</x:v>
      </x:c>
      <x:c r="AD1981" s="47" t="n">
        <x:v>25.59</x:v>
      </x:c>
      <x:c r="AE1981" s="47" t="n">
        <x:v>49.89</x:v>
      </x:c>
      <x:c r="AF1981" s="68" t="n">
        <x:v>2.9</x:v>
      </x:c>
      <x:c r="AG1981" s="47" t="n">
        <x:v>3.5</x:v>
      </x:c>
      <x:c r="AH1981" s="68" t="n">
        <x:v>5</x:v>
      </x:c>
      <x:c r="AI1981" s="47" t="n">
        <x:v>76.34</x:v>
      </x:c>
      <x:c r="AJ1981" s="47" t="n">
        <x:v>521.66</x:v>
      </x:c>
      <x:c r="AK1981" s="48" t="n">
        <x:v>0.872</x:v>
      </x:c>
      <x:c r="AL1981" s="32" t="str">
        <x:v>Leather grade, sole tooling, and construction affect cost. Tariff and freight assumptions are illustrative and require current validation.</x:v>
      </x:c>
      <x:c r="AM1981"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Imagine that standard sneaker, but made of leather. That's what you'll find with Marsell's men's footwear collection. Easy on and off access, the Sneakers are uniquely versatile in footwear. Color Black. 100% Leat</x:v>
      </x:c>
      <x:c r="AN1981" s="32" t="str">
        <x:v>https://github.com/shopifypartners/shopify-product-csvs-and-images/blob/master/csv-files/fashion.csv</x:v>
      </x:c>
      <x:c r="AO1981" s="32" t="str">
        <x:v>2026-08-05-v2</x:v>
      </x:c>
    </x:row>
    <x:row r="1982">
      <x:c r="A1982" s="32" t="n">
        <x:v>1981</x:v>
      </x:c>
      <x:c r="B1982" s="32" t="str">
        <x:v>Shopify</x:v>
      </x:c>
      <x:c r="C1982" s="32" t="str">
        <x:v>Shopify Partners sample: fashion.csv</x:v>
      </x:c>
      <x:c r="D1982" s="32" t="str">
        <x:v>fashion.csv:laceless-sneaker-1</x:v>
      </x:c>
      <x:c r="E1982" s="32" t="str"/>
      <x:c r="F1982" s="32" t="str">
        <x:v>Laceless Sneaker</x:v>
      </x:c>
      <x:c r="G1982" s="32" t="str">
        <x:v>Marsell</x:v>
      </x:c>
      <x:c r="H1982" s="32" t="str">
        <x:v>Marsell</x:v>
      </x:c>
      <x:c r="I1982" s="47" t="n">
        <x:v>598</x:v>
      </x:c>
      <x:c r="J1982" s="32" t="str">
        <x:v>USD</x:v>
      </x:c>
      <x:c r="K1982" s="32" t="str">
        <x:v>02/13, AW15, grey, man, marsell, menluggage, mens, nubuck, shoemoon, shoes, signature, sneakers</x:v>
      </x:c>
      <x:c r="L1982" s="32" t="str">
        <x:v>men's shoes</x:v>
      </x:c>
      <x:c r="M1982" s="67"/>
      <x:c r="N1982" s="32" t="str"/>
      <x:c r="O1982" s="32" t="str">
        <x:v>https://cdn.shopify.com/s/files/1/0923/8036/products/2015-04-02_Accessories_03_30603_17773.jpeg?v=1442349145</x:v>
      </x:c>
      <x:c r="P1982" s="32" t="str"/>
      <x:c r="Q1982" s="32" t="str">
        <x:v>Estimated</x:v>
      </x:c>
      <x:c r="R1982" s="32" t="str">
        <x:v>Footwear</x:v>
      </x:c>
      <x:c r="S1982" s="32" t="str">
        <x:v>Casual shoe or sneaker</x:v>
      </x:c>
      <x:c r="T1982" s="32" t="str">
        <x:v>Platform product type: men's shoes</x:v>
      </x:c>
      <x:c r="U1982" s="32" t="str">
        <x:v>Low</x:v>
      </x:c>
      <x:c r="V1982" s="67" t="n">
        <x:v>500</x:v>
      </x:c>
      <x:c r="W1982" s="47" t="n">
        <x:v>10.58</x:v>
      </x:c>
      <x:c r="X1982" s="47" t="n">
        <x:v>19.05</x:v>
      </x:c>
      <x:c r="Y1982" s="47" t="n">
        <x:v>37.04</x:v>
      </x:c>
      <x:c r="Z1982" s="47" t="n">
        <x:v>1.3</x:v>
      </x:c>
      <x:c r="AA1982" s="47" t="n">
        <x:v>2.5</x:v>
      </x:c>
      <x:c r="AB1982" s="68" t="n">
        <x:v>12</x:v>
      </x:c>
      <x:c r="AC1982" s="47" t="n">
        <x:v>13.98</x:v>
      </x:c>
      <x:c r="AD1982" s="47" t="n">
        <x:v>25.59</x:v>
      </x:c>
      <x:c r="AE1982" s="47" t="n">
        <x:v>49.89</x:v>
      </x:c>
      <x:c r="AF1982" s="68" t="n">
        <x:v>2.9</x:v>
      </x:c>
      <x:c r="AG1982" s="47" t="n">
        <x:v>3.5</x:v>
      </x:c>
      <x:c r="AH1982" s="68" t="n">
        <x:v>5</x:v>
      </x:c>
      <x:c r="AI1982" s="47" t="n">
        <x:v>76.34</x:v>
      </x:c>
      <x:c r="AJ1982" s="47" t="n">
        <x:v>521.66</x:v>
      </x:c>
      <x:c r="AK1982" s="48" t="n">
        <x:v>0.872</x:v>
      </x:c>
      <x:c r="AL1982" s="32" t="str">
        <x:v>Leather grade, sole tooling, and construction affect cost. Tariff and freight assumptions are illustrative and require current validation.</x:v>
      </x:c>
      <x:c r="AM1982"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Imagine that standard sneaker, but made of leather. That's what you'll find with Marsell's men's footwear collection. Easy on and off access, the Sneakers are uniquely versatile in footwear. Color Grey. 100% Leath</x:v>
      </x:c>
      <x:c r="AN1982" s="32" t="str">
        <x:v>https://github.com/shopifypartners/shopify-product-csvs-and-images/blob/master/csv-files/fashion.csv</x:v>
      </x:c>
      <x:c r="AO1982" s="32" t="str">
        <x:v>2026-08-05-v2</x:v>
      </x:c>
    </x:row>
    <x:row r="1983">
      <x:c r="A1983" s="32" t="n">
        <x:v>1982</x:v>
      </x:c>
      <x:c r="B1983" s="32" t="str">
        <x:v>Shopify</x:v>
      </x:c>
      <x:c r="C1983" s="32" t="str">
        <x:v>Shopify Partners sample: fashion.csv</x:v>
      </x:c>
      <x:c r="D1983" s="32" t="str">
        <x:v>fashion.csv:canvas-sneaker</x:v>
      </x:c>
      <x:c r="E1983" s="32" t="str"/>
      <x:c r="F1983" s="32" t="str">
        <x:v>Canvas Sneaker</x:v>
      </x:c>
      <x:c r="G1983" s="32" t="str">
        <x:v>Marsell</x:v>
      </x:c>
      <x:c r="H1983" s="32" t="str">
        <x:v>Marsell</x:v>
      </x:c>
      <x:c r="I1983" s="47" t="n">
        <x:v>598</x:v>
      </x:c>
      <x:c r="J1983" s="32" t="str">
        <x:v>USD</x:v>
      </x:c>
      <x:c r="K1983" s="32" t="str">
        <x:v>02/13, AW15, black, fathersday, Leather, man, marsell, mens, shoemoon, shoes, Shot 3/5, signature, slip on, sneakers, WEEK10</x:v>
      </x:c>
      <x:c r="L1983" s="32" t="str">
        <x:v>men's shoes</x:v>
      </x:c>
      <x:c r="M1983" s="67"/>
      <x:c r="N1983" s="32" t="str"/>
      <x:c r="O1983" s="32" t="str">
        <x:v>https://cdn.shopify.com/s/files/1/0923/8036/products/2015-04-02_Accessories_04_30609_17780.jpeg?v=1442349153</x:v>
      </x:c>
      <x:c r="P1983" s="32" t="str"/>
      <x:c r="Q1983" s="32" t="str">
        <x:v>Estimated</x:v>
      </x:c>
      <x:c r="R1983" s="32" t="str">
        <x:v>Footwear</x:v>
      </x:c>
      <x:c r="S1983" s="32" t="str">
        <x:v>Casual shoe or sneaker</x:v>
      </x:c>
      <x:c r="T1983" s="32" t="str">
        <x:v>Platform product type: men's shoes</x:v>
      </x:c>
      <x:c r="U1983" s="32" t="str">
        <x:v>Low</x:v>
      </x:c>
      <x:c r="V1983" s="67" t="n">
        <x:v>500</x:v>
      </x:c>
      <x:c r="W1983" s="47" t="n">
        <x:v>10.58</x:v>
      </x:c>
      <x:c r="X1983" s="47" t="n">
        <x:v>19.05</x:v>
      </x:c>
      <x:c r="Y1983" s="47" t="n">
        <x:v>37.04</x:v>
      </x:c>
      <x:c r="Z1983" s="47" t="n">
        <x:v>1.3</x:v>
      </x:c>
      <x:c r="AA1983" s="47" t="n">
        <x:v>2.5</x:v>
      </x:c>
      <x:c r="AB1983" s="68" t="n">
        <x:v>12</x:v>
      </x:c>
      <x:c r="AC1983" s="47" t="n">
        <x:v>13.98</x:v>
      </x:c>
      <x:c r="AD1983" s="47" t="n">
        <x:v>25.59</x:v>
      </x:c>
      <x:c r="AE1983" s="47" t="n">
        <x:v>49.89</x:v>
      </x:c>
      <x:c r="AF1983" s="68" t="n">
        <x:v>2.9</x:v>
      </x:c>
      <x:c r="AG1983" s="47" t="n">
        <x:v>3.5</x:v>
      </x:c>
      <x:c r="AH1983" s="68" t="n">
        <x:v>5</x:v>
      </x:c>
      <x:c r="AI1983" s="47" t="n">
        <x:v>76.34</x:v>
      </x:c>
      <x:c r="AJ1983" s="47" t="n">
        <x:v>521.66</x:v>
      </x:c>
      <x:c r="AK1983" s="48" t="n">
        <x:v>0.872</x:v>
      </x:c>
      <x:c r="AL1983" s="32" t="str">
        <x:v>Leather grade, sole tooling, and construction affect cost. Tariff and freight assumptions are illustrative and require current validation.</x:v>
      </x:c>
      <x:c r="AM1983"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Imagine that standard sneaker, but made of leather. That's what you'll find with Marsell's men's footwear collection. Easy on and off access, the Sneakers are uniquely versatile in footwear. Color Black. 100% Leat</x:v>
      </x:c>
      <x:c r="AN1983" s="32" t="str">
        <x:v>https://github.com/shopifypartners/shopify-product-csvs-and-images/blob/master/csv-files/fashion.csv</x:v>
      </x:c>
      <x:c r="AO1983" s="32" t="str">
        <x:v>2026-08-05-v2</x:v>
      </x:c>
    </x:row>
    <x:row r="1984">
      <x:c r="A1984" s="32" t="n">
        <x:v>1983</x:v>
      </x:c>
      <x:c r="B1984" s="32" t="str">
        <x:v>Shopify</x:v>
      </x:c>
      <x:c r="C1984" s="32" t="str">
        <x:v>Shopify Partners sample: fashion.csv</x:v>
      </x:c>
      <x:c r="D1984" s="32" t="str">
        <x:v>fashion.csv:ballerina-flat</x:v>
      </x:c>
      <x:c r="E1984" s="32" t="str"/>
      <x:c r="F1984" s="32" t="str">
        <x:v>Ballerina Flat</x:v>
      </x:c>
      <x:c r="G1984" s="32" t="str">
        <x:v>Marsell</x:v>
      </x:c>
      <x:c r="H1984" s="32" t="str">
        <x:v>Marsell</x:v>
      </x:c>
      <x:c r="I1984" s="47" t="n">
        <x:v>688</x:v>
      </x:c>
      <x:c r="J1984" s="32" t="str">
        <x:v>USD</x:v>
      </x:c>
      <x:c r="K1984" s="32" t="str">
        <x:v>02/13, arrivals, AW15, cooloff, flats, gold, marsell, new, shoemoon, shoes, signature, spring4, spring5, spring7, visible, woman, womens</x:v>
      </x:c>
      <x:c r="L1984" s="32" t="str">
        <x:v>women's shoes</x:v>
      </x:c>
      <x:c r="M1984" s="67"/>
      <x:c r="N1984" s="32" t="str"/>
      <x:c r="O1984" s="32" t="str">
        <x:v>https://cdn.shopify.com/s/files/1/0923/8036/products/2015-03-13_Product_23_30613_12716.jpeg?v=1442348970</x:v>
      </x:c>
      <x:c r="P1984" s="32" t="str"/>
      <x:c r="Q1984" s="32" t="str">
        <x:v>Estimated</x:v>
      </x:c>
      <x:c r="R1984" s="32" t="str">
        <x:v>Footwear</x:v>
      </x:c>
      <x:c r="S1984" s="32" t="str">
        <x:v>Casual shoe or sneaker</x:v>
      </x:c>
      <x:c r="T1984" s="32" t="str">
        <x:v>Platform product type: women's shoes</x:v>
      </x:c>
      <x:c r="U1984" s="32" t="str">
        <x:v>Low</x:v>
      </x:c>
      <x:c r="V1984" s="67" t="n">
        <x:v>500</x:v>
      </x:c>
      <x:c r="W1984" s="47" t="n">
        <x:v>10.58</x:v>
      </x:c>
      <x:c r="X1984" s="47" t="n">
        <x:v>19.05</x:v>
      </x:c>
      <x:c r="Y1984" s="47" t="n">
        <x:v>37.04</x:v>
      </x:c>
      <x:c r="Z1984" s="47" t="n">
        <x:v>1.3</x:v>
      </x:c>
      <x:c r="AA1984" s="47" t="n">
        <x:v>2.5</x:v>
      </x:c>
      <x:c r="AB1984" s="68" t="n">
        <x:v>12</x:v>
      </x:c>
      <x:c r="AC1984" s="47" t="n">
        <x:v>13.98</x:v>
      </x:c>
      <x:c r="AD1984" s="47" t="n">
        <x:v>25.59</x:v>
      </x:c>
      <x:c r="AE1984" s="47" t="n">
        <x:v>49.89</x:v>
      </x:c>
      <x:c r="AF1984" s="68" t="n">
        <x:v>2.9</x:v>
      </x:c>
      <x:c r="AG1984" s="47" t="n">
        <x:v>3.5</x:v>
      </x:c>
      <x:c r="AH1984" s="68" t="n">
        <x:v>5</x:v>
      </x:c>
      <x:c r="AI1984" s="47" t="n">
        <x:v>83.45</x:v>
      </x:c>
      <x:c r="AJ1984" s="47" t="n">
        <x:v>604.55</x:v>
      </x:c>
      <x:c r="AK1984" s="48" t="n">
        <x:v>0.879</x:v>
      </x:c>
      <x:c r="AL1984" s="32" t="str">
        <x:v>Leather grade, sole tooling, and construction affect cost. Tariff and freight assumptions are illustrative and require current validation.</x:v>
      </x:c>
      <x:c r="AM1984"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Ballerina Flat is brings out that inner shine! Rustic from composition with the sleekest finish. Color Gold. 100% Leather. Made in Italy.</x:v>
      </x:c>
      <x:c r="AN1984" s="32" t="str">
        <x:v>https://github.com/shopifypartners/shopify-product-csvs-and-images/blob/master/csv-files/fashion.csv</x:v>
      </x:c>
      <x:c r="AO1984" s="32" t="str">
        <x:v>2026-08-05-v2</x:v>
      </x:c>
    </x:row>
    <x:row r="1985">
      <x:c r="A1985" s="32" t="n">
        <x:v>1984</x:v>
      </x:c>
      <x:c r="B1985" s="32" t="str">
        <x:v>Shopify</x:v>
      </x:c>
      <x:c r="C1985" s="32" t="str">
        <x:v>Shopify Partners sample: fashion.csv</x:v>
      </x:c>
      <x:c r="D1985" s="32" t="str">
        <x:v>fashion.csv:ballerina-flat-1</x:v>
      </x:c>
      <x:c r="E1985" s="32" t="str"/>
      <x:c r="F1985" s="32" t="str">
        <x:v>Ballerina Flat</x:v>
      </x:c>
      <x:c r="G1985" s="32" t="str">
        <x:v>Marsell</x:v>
      </x:c>
      <x:c r="H1985" s="32" t="str">
        <x:v>Marsell</x:v>
      </x:c>
      <x:c r="I1985" s="47" t="n">
        <x:v>688</x:v>
      </x:c>
      <x:c r="J1985" s="32" t="str">
        <x:v>USD</x:v>
      </x:c>
      <x:c r="K1985" s="32" t="str">
        <x:v>02/13, arrivals, AW15, blue, cooloff, flats, marsell, shoemoon, shoes, signature, spring5, spring6, visible, woman, womens</x:v>
      </x:c>
      <x:c r="L1985" s="32" t="str">
        <x:v>women's shoes</x:v>
      </x:c>
      <x:c r="M1985" s="67"/>
      <x:c r="N1985" s="32" t="str"/>
      <x:c r="O1985" s="32" t="str">
        <x:v>https://cdn.shopify.com/s/files/1/0923/8036/products/2015-03-13_Product_24_30619_12721.jpeg?v=1442348985</x:v>
      </x:c>
      <x:c r="P1985" s="32" t="str"/>
      <x:c r="Q1985" s="32" t="str">
        <x:v>Estimated</x:v>
      </x:c>
      <x:c r="R1985" s="32" t="str">
        <x:v>Footwear</x:v>
      </x:c>
      <x:c r="S1985" s="32" t="str">
        <x:v>Casual shoe or sneaker</x:v>
      </x:c>
      <x:c r="T1985" s="32" t="str">
        <x:v>Platform product type: women's shoes</x:v>
      </x:c>
      <x:c r="U1985" s="32" t="str">
        <x:v>Low</x:v>
      </x:c>
      <x:c r="V1985" s="67" t="n">
        <x:v>500</x:v>
      </x:c>
      <x:c r="W1985" s="47" t="n">
        <x:v>10.58</x:v>
      </x:c>
      <x:c r="X1985" s="47" t="n">
        <x:v>19.05</x:v>
      </x:c>
      <x:c r="Y1985" s="47" t="n">
        <x:v>37.04</x:v>
      </x:c>
      <x:c r="Z1985" s="47" t="n">
        <x:v>1.3</x:v>
      </x:c>
      <x:c r="AA1985" s="47" t="n">
        <x:v>2.5</x:v>
      </x:c>
      <x:c r="AB1985" s="68" t="n">
        <x:v>12</x:v>
      </x:c>
      <x:c r="AC1985" s="47" t="n">
        <x:v>13.98</x:v>
      </x:c>
      <x:c r="AD1985" s="47" t="n">
        <x:v>25.59</x:v>
      </x:c>
      <x:c r="AE1985" s="47" t="n">
        <x:v>49.89</x:v>
      </x:c>
      <x:c r="AF1985" s="68" t="n">
        <x:v>2.9</x:v>
      </x:c>
      <x:c r="AG1985" s="47" t="n">
        <x:v>3.5</x:v>
      </x:c>
      <x:c r="AH1985" s="68" t="n">
        <x:v>5</x:v>
      </x:c>
      <x:c r="AI1985" s="47" t="n">
        <x:v>83.45</x:v>
      </x:c>
      <x:c r="AJ1985" s="47" t="n">
        <x:v>604.55</x:v>
      </x:c>
      <x:c r="AK1985" s="48" t="n">
        <x:v>0.879</x:v>
      </x:c>
      <x:c r="AL1985" s="32" t="str">
        <x:v>Leather grade, sole tooling, and construction affect cost. Tariff and freight assumptions are illustrative and require current validation.</x:v>
      </x:c>
      <x:c r="AM1985"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Ballerina Flat is brings out that inner shine! Rustic from composition with the sleekest finish. Color Blue. 100% Leather. Made in Italy.</x:v>
      </x:c>
      <x:c r="AN1985" s="32" t="str">
        <x:v>https://github.com/shopifypartners/shopify-product-csvs-and-images/blob/master/csv-files/fashion.csv</x:v>
      </x:c>
      <x:c r="AO1985" s="32" t="str">
        <x:v>2026-08-05-v2</x:v>
      </x:c>
    </x:row>
    <x:row r="1986">
      <x:c r="A1986" s="32" t="n">
        <x:v>1985</x:v>
      </x:c>
      <x:c r="B1986" s="32" t="str">
        <x:v>Shopify</x:v>
      </x:c>
      <x:c r="C1986" s="32" t="str">
        <x:v>Shopify Partners sample: fashion.csv</x:v>
      </x:c>
      <x:c r="D1986" s="32" t="str">
        <x:v>fashion.csv:basic-loafer</x:v>
      </x:c>
      <x:c r="E1986" s="32" t="str"/>
      <x:c r="F1986" s="32" t="str">
        <x:v>Basic Loafer</x:v>
      </x:c>
      <x:c r="G1986" s="32" t="str">
        <x:v>Marsell</x:v>
      </x:c>
      <x:c r="H1986" s="32" t="str">
        <x:v>Marsell</x:v>
      </x:c>
      <x:c r="I1986" s="47" t="n">
        <x:v>698</x:v>
      </x:c>
      <x:c r="J1986" s="32" t="str">
        <x:v>USD</x:v>
      </x:c>
      <x:c r="K1986" s="32" t="str">
        <x:v>02/13, arrivals, AW15, brown, flat, flats, last, loafer, loafers, marsell, nautical, new, putty, shoemoon, shoes, signature, slip-on, spring8, spring9, visible, woman, womens</x:v>
      </x:c>
      <x:c r="L1986" s="32" t="str">
        <x:v>women's shoes</x:v>
      </x:c>
      <x:c r="M1986" s="67"/>
      <x:c r="N1986" s="32" t="str"/>
      <x:c r="O1986" s="32" t="str">
        <x:v>https://cdn.shopify.com/s/files/1/0923/8036/products/2015-03-13_Product_22_30625_12711.jpeg?v=1442348935</x:v>
      </x:c>
      <x:c r="P1986" s="32" t="str"/>
      <x:c r="Q1986" s="32" t="str">
        <x:v>Estimated</x:v>
      </x:c>
      <x:c r="R1986" s="32" t="str">
        <x:v>Footwear</x:v>
      </x:c>
      <x:c r="S1986" s="32" t="str">
        <x:v>Casual shoe or sneaker</x:v>
      </x:c>
      <x:c r="T1986" s="32" t="str">
        <x:v>Platform product type: women's shoes</x:v>
      </x:c>
      <x:c r="U1986" s="32" t="str">
        <x:v>Low</x:v>
      </x:c>
      <x:c r="V1986" s="67" t="n">
        <x:v>500</x:v>
      </x:c>
      <x:c r="W1986" s="47" t="n">
        <x:v>10.58</x:v>
      </x:c>
      <x:c r="X1986" s="47" t="n">
        <x:v>19.05</x:v>
      </x:c>
      <x:c r="Y1986" s="47" t="n">
        <x:v>37.04</x:v>
      </x:c>
      <x:c r="Z1986" s="47" t="n">
        <x:v>1.3</x:v>
      </x:c>
      <x:c r="AA1986" s="47" t="n">
        <x:v>2.5</x:v>
      </x:c>
      <x:c r="AB1986" s="68" t="n">
        <x:v>12</x:v>
      </x:c>
      <x:c r="AC1986" s="47" t="n">
        <x:v>13.98</x:v>
      </x:c>
      <x:c r="AD1986" s="47" t="n">
        <x:v>25.59</x:v>
      </x:c>
      <x:c r="AE1986" s="47" t="n">
        <x:v>49.89</x:v>
      </x:c>
      <x:c r="AF1986" s="68" t="n">
        <x:v>2.9</x:v>
      </x:c>
      <x:c r="AG1986" s="47" t="n">
        <x:v>3.5</x:v>
      </x:c>
      <x:c r="AH1986" s="68" t="n">
        <x:v>5</x:v>
      </x:c>
      <x:c r="AI1986" s="47" t="n">
        <x:v>84.24</x:v>
      </x:c>
      <x:c r="AJ1986" s="47" t="n">
        <x:v>613.76</x:v>
      </x:c>
      <x:c r="AK1986" s="48" t="n">
        <x:v>0.879</x:v>
      </x:c>
      <x:c r="AL1986" s="32" t="str">
        <x:v>Leather grade, sole tooling, and construction affect cost. Tariff and freight assumptions are illustrative and require current validation.</x:v>
      </x:c>
      <x:c r="AM1986"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This Basic Loafer adds some polish to your everyday. Feminine shaping with a slight heels makes everything, click. Color Brown. 100% Leather. Made in Italy.</x:v>
      </x:c>
      <x:c r="AN1986" s="32" t="str">
        <x:v>https://github.com/shopifypartners/shopify-product-csvs-and-images/blob/master/csv-files/fashion.csv</x:v>
      </x:c>
      <x:c r="AO1986" s="32" t="str">
        <x:v>2026-08-05-v2</x:v>
      </x:c>
    </x:row>
    <x:row r="1987">
      <x:c r="A1987" s="32" t="n">
        <x:v>1986</x:v>
      </x:c>
      <x:c r="B1987" s="32" t="str">
        <x:v>Shopify</x:v>
      </x:c>
      <x:c r="C1987" s="32" t="str">
        <x:v>Shopify Partners sample: fashion.csv</x:v>
      </x:c>
      <x:c r="D1987" s="32" t="str">
        <x:v>fashion.csv:converge-skirt</x:v>
      </x:c>
      <x:c r="E1987" s="32" t="str"/>
      <x:c r="F1987" s="32" t="str">
        <x:v>Converge Skirt</x:v>
      </x:c>
      <x:c r="G1987" s="32" t="str">
        <x:v>HIGH</x:v>
      </x:c>
      <x:c r="H1987" s="32" t="str">
        <x:v>HIGH</x:v>
      </x:c>
      <x:c r="I1987" s="47" t="n">
        <x:v>229.6</x:v>
      </x:c>
      <x:c r="J1987" s="32" t="str">
        <x:v>USD</x:v>
      </x:c>
      <x:c r="K1987" s="32" t="str">
        <x:v>2/23, black, bottoms, high, new, publish, SALE, Shot 3/2, skirts, spring4, ss15, visible, WEEK09, WEEK10, woman</x:v>
      </x:c>
      <x:c r="L1987" s="32" t="str">
        <x:v>women's skirts</x:v>
      </x:c>
      <x:c r="M1987" s="67"/>
      <x:c r="N1987" s="32" t="str"/>
      <x:c r="O1987" s="32" t="str">
        <x:v>https://cdn.shopify.com/s/files/1/0923/8036/products/2015-03-02_Ashley_Look_02_30642_7496.jpeg?v=1437068352</x:v>
      </x:c>
      <x:c r="P1987" s="32" t="str"/>
      <x:c r="Q1987" s="32" t="str">
        <x:v>Estimated</x:v>
      </x:c>
      <x:c r="R1987" s="32" t="str">
        <x:v>Apparel</x:v>
      </x:c>
      <x:c r="S1987" s="32" t="str">
        <x:v>Skirt</x:v>
      </x:c>
      <x:c r="T1987" s="32" t="str">
        <x:v>Platform product type: women's skirts</x:v>
      </x:c>
      <x:c r="U1987" s="32" t="str">
        <x:v>Low</x:v>
      </x:c>
      <x:c r="V1987" s="67" t="n">
        <x:v>500</x:v>
      </x:c>
      <x:c r="W1987" s="47" t="n">
        <x:v>3.5</x:v>
      </x:c>
      <x:c r="X1987" s="47" t="n">
        <x:v>7</x:v>
      </x:c>
      <x:c r="Y1987" s="47" t="n">
        <x:v>14</x:v>
      </x:c>
      <x:c r="Z1987" s="47" t="n">
        <x:v>0.6</x:v>
      </x:c>
      <x:c r="AA1987" s="47" t="n">
        <x:v>0.4</x:v>
      </x:c>
      <x:c r="AB1987" s="68" t="n">
        <x:v>10</x:v>
      </x:c>
      <x:c r="AC1987" s="47" t="n">
        <x:v>4.4</x:v>
      </x:c>
      <x:c r="AD1987" s="47" t="n">
        <x:v>8.8</x:v>
      </x:c>
      <x:c r="AE1987" s="47" t="n">
        <x:v>17.71</x:v>
      </x:c>
      <x:c r="AF1987" s="68" t="n">
        <x:v>2.9</x:v>
      </x:c>
      <x:c r="AG1987" s="47" t="n">
        <x:v>3.5</x:v>
      </x:c>
      <x:c r="AH1987" s="68" t="n">
        <x:v>5</x:v>
      </x:c>
      <x:c r="AI1987" s="47" t="n">
        <x:v>30.44</x:v>
      </x:c>
      <x:c r="AJ1987" s="47" t="n">
        <x:v>199.16</x:v>
      </x:c>
      <x:c r="AK1987" s="48" t="n">
        <x:v>0.867</x:v>
      </x:c>
      <x:c r="AL1987" s="32" t="str">
        <x:v>Fabric, length, pleating, lining, and finishing affect cost. Tariff and freight assumptions are illustrative and require current validation.</x:v>
      </x:c>
      <x:c r="AM1987" s="32" t="str">
        <x:v>This is a demonstration store. You can purchase products like this from Baby &amp; Company The Converge Skirt from HIGH gives the classic pencil skirt a modern update in material and details. Side angled pockets at front with zip closures. Half zip closure at front with elastic waistband for ease. Color Black. 95% Nylon, 5% Elastane, 2nd Fabric 88% Nylon, 12% Elastane. Made in Morocco. ﻿Ashley is wearing a Size 40. Shop our collection of HIGH.</x:v>
      </x:c>
      <x:c r="AN1987" s="32" t="str">
        <x:v>https://github.com/shopifypartners/shopify-product-csvs-and-images/blob/master/csv-files/fashion.csv</x:v>
      </x:c>
      <x:c r="AO1987" s="32" t="str">
        <x:v>2026-08-05-v2</x:v>
      </x:c>
    </x:row>
    <x:row r="1988">
      <x:c r="A1988" s="32" t="n">
        <x:v>1987</x:v>
      </x:c>
      <x:c r="B1988" s="32" t="str">
        <x:v>Shopify</x:v>
      </x:c>
      <x:c r="C1988" s="32" t="str">
        <x:v>Shopify Partners sample: fashion.csv</x:v>
      </x:c>
      <x:c r="D1988" s="32" t="str">
        <x:v>fashion.csv:resine-vest</x:v>
      </x:c>
      <x:c r="E1988" s="32" t="str"/>
      <x:c r="F1988" s="32" t="str">
        <x:v>Resine Jacket</x:v>
      </x:c>
      <x:c r="G1988" s="32" t="str">
        <x:v>Lilith</x:v>
      </x:c>
      <x:c r="H1988" s="32" t="str">
        <x:v>Lilith</x:v>
      </x:c>
      <x:c r="I1988" s="47" t="n">
        <x:v>334.6</x:v>
      </x:c>
      <x:c r="J1988" s="32" t="str">
        <x:v>USD</x:v>
      </x:c>
      <x:c r="K1988" s="32" t="str">
        <x:v>2/16, coats, full moon, garnet, jackets, lilith, nightout, outerwear, pink, publish, SALE, salefav2, spring3, spring5, spring9, ss15, visible, WEEK08, woman</x:v>
      </x:c>
      <x:c r="L1988" s="32" t="str">
        <x:v>women's vests</x:v>
      </x:c>
      <x:c r="M1988" s="67"/>
      <x:c r="N1988" s="32" t="str"/>
      <x:c r="O1988" s="32" t="str">
        <x:v>https://cdn.shopify.com/s/files/1/0923/8036/products/2015-02-23_Ashley-Look_21-505.jpeg?v=1437068342</x:v>
      </x:c>
      <x:c r="P1988" s="32" t="str"/>
      <x:c r="Q1988" s="32" t="str">
        <x:v>Estimated</x:v>
      </x:c>
      <x:c r="R1988" s="32" t="str">
        <x:v>Tools</x:v>
      </x:c>
      <x:c r="S1988" s="32" t="str">
        <x:v>Plastic or rubber hardware kit</x:v>
      </x:c>
      <x:c r="T1988" s="32" t="str">
        <x:v>Keyword/category match: oring</x:v>
      </x:c>
      <x:c r="U1988" s="32" t="str">
        <x:v>Medium</x:v>
      </x:c>
      <x:c r="V1988" s="67" t="n">
        <x:v>500</x:v>
      </x:c>
      <x:c r="W1988" s="47" t="n">
        <x:v>0.88</x:v>
      </x:c>
      <x:c r="X1988" s="47" t="n">
        <x:v>3.31</x:v>
      </x:c>
      <x:c r="Y1988" s="47" t="n">
        <x:v>11.02</x:v>
      </x:c>
      <x:c r="Z1988" s="47" t="n">
        <x:v>0.6</x:v>
      </x:c>
      <x:c r="AA1988" s="47" t="n">
        <x:v>0.5</x:v>
      </x:c>
      <x:c r="AB1988" s="68" t="n">
        <x:v>5</x:v>
      </x:c>
      <x:c r="AC1988" s="47" t="n">
        <x:v>1.29</x:v>
      </x:c>
      <x:c r="AD1988" s="47" t="n">
        <x:v>4.63</x:v>
      </x:c>
      <x:c r="AE1988" s="47" t="n">
        <x:v>14.72</x:v>
      </x:c>
      <x:c r="AF1988" s="68" t="n">
        <x:v>2.9</x:v>
      </x:c>
      <x:c r="AG1988" s="47" t="n">
        <x:v>3.5</x:v>
      </x:c>
      <x:c r="AH1988" s="68" t="n">
        <x:v>5</x:v>
      </x:c>
      <x:c r="AI1988" s="47" t="n">
        <x:v>34.56</x:v>
      </x:c>
      <x:c r="AJ1988" s="47" t="n">
        <x:v>300.04</x:v>
      </x:c>
      <x:c r="AK1988" s="48" t="n">
        <x:v>0.897</x:v>
      </x:c>
      <x:c r="AL1988" s="32" t="str">
        <x:v>Piece count, material grade, molds, and sorting labor affect cost. Tariff and freight assumptions are illustrative and require current validation.</x:v>
      </x:c>
      <x:c r="AM1988" s="32" t="str">
        <x:v>Pretty in pink, the Resine Jacket presents a sophisticated look through tailoring. Button placket closure at front. Double layered lapel. Pocket at left front. Lined. Lilith. Color Garnet. 97% Cotton, 3% Spandex, Lining 100%. Ashley is wearing an X-Small. Shop our collection of Lilith.</x:v>
      </x:c>
      <x:c r="AN1988" s="32" t="str">
        <x:v>https://github.com/shopifypartners/shopify-product-csvs-and-images/blob/master/csv-files/fashion.csv</x:v>
      </x:c>
      <x:c r="AO1988" s="32" t="str">
        <x:v>2026-08-05-v2</x:v>
      </x:c>
    </x:row>
    <x:row r="1989">
      <x:c r="A1989" s="32" t="n">
        <x:v>1988</x:v>
      </x:c>
      <x:c r="B1989" s="32" t="str">
        <x:v>Shopify</x:v>
      </x:c>
      <x:c r="C1989" s="32" t="str">
        <x:v>Shopify Partners sample: fashion.csv</x:v>
      </x:c>
      <x:c r="D1989" s="32" t="str">
        <x:v>fashion.csv:renfort-pant</x:v>
      </x:c>
      <x:c r="E1989" s="32" t="str"/>
      <x:c r="F1989" s="32" t="str">
        <x:v>Renfort Pant</x:v>
      </x:c>
      <x:c r="G1989" s="32" t="str">
        <x:v>Lilith</x:v>
      </x:c>
      <x:c r="H1989" s="32" t="str">
        <x:v>Lilith</x:v>
      </x:c>
      <x:c r="I1989" s="47" t="n">
        <x:v>306.6</x:v>
      </x:c>
      <x:c r="J1989" s="32" t="str">
        <x:v>USD</x:v>
      </x:c>
      <x:c r="K1989" s="32" t="str">
        <x:v>2/16, bottoms, lilith, pants, publish, SALE, ss15, visible, WEEK08, woman</x:v>
      </x:c>
      <x:c r="L1989" s="32" t="str">
        <x:v>women's pants</x:v>
      </x:c>
      <x:c r="M1989" s="67"/>
      <x:c r="N1989" s="32" t="str"/>
      <x:c r="O1989" s="32" t="str">
        <x:v>https://cdn.shopify.com/s/files/1/0923/8036/products/2015-02-23_Ashley-Look_17-377.jpeg?v=1437068334</x:v>
      </x:c>
      <x:c r="P1989" s="32" t="str"/>
      <x:c r="Q1989" s="32" t="str">
        <x:v>Estimated</x:v>
      </x:c>
      <x:c r="R1989" s="32" t="str">
        <x:v>Apparel</x:v>
      </x:c>
      <x:c r="S1989" s="32" t="str">
        <x:v>Pants or trousers</x:v>
      </x:c>
      <x:c r="T1989" s="32" t="str">
        <x:v>Platform product type: women's pants</x:v>
      </x:c>
      <x:c r="U1989" s="32" t="str">
        <x:v>Medium</x:v>
      </x:c>
      <x:c r="V1989" s="67" t="n">
        <x:v>500</x:v>
      </x:c>
      <x:c r="W1989" s="47" t="n">
        <x:v>5</x:v>
      </x:c>
      <x:c r="X1989" s="47" t="n">
        <x:v>9</x:v>
      </x:c>
      <x:c r="Y1989" s="47" t="n">
        <x:v>18</x:v>
      </x:c>
      <x:c r="Z1989" s="47" t="n">
        <x:v>0.7</x:v>
      </x:c>
      <x:c r="AA1989" s="47" t="n">
        <x:v>0.65</x:v>
      </x:c>
      <x:c r="AB1989" s="68" t="n">
        <x:v>10</x:v>
      </x:c>
      <x:c r="AC1989" s="47" t="n">
        <x:v>6.21</x:v>
      </x:c>
      <x:c r="AD1989" s="47" t="n">
        <x:v>11.38</x:v>
      </x:c>
      <x:c r="AE1989" s="47" t="n">
        <x:v>22.88</x:v>
      </x:c>
      <x:c r="AF1989" s="68" t="n">
        <x:v>2.9</x:v>
      </x:c>
      <x:c r="AG1989" s="47" t="n">
        <x:v>3.5</x:v>
      </x:c>
      <x:c r="AH1989" s="68" t="n">
        <x:v>5</x:v>
      </x:c>
      <x:c r="AI1989" s="47" t="n">
        <x:v>39.11</x:v>
      </x:c>
      <x:c r="AJ1989" s="47" t="n">
        <x:v>267.49</x:v>
      </x:c>
      <x:c r="AK1989" s="48" t="n">
        <x:v>0.872</x:v>
      </x:c>
      <x:c r="AL1989" s="32" t="str">
        <x:v>Fabric, construction, wash, and hardware affect cost. Tariff and freight assumptions are illustrative and require current validation.</x:v>
      </x:c>
      <x:c r="AM1989" s="32" t="str">
        <x:v>The Renfort acts as the all wear staple pant every closet needs. Oversized to natural fit. Single button closure on front waist with belt tie. Side angled pockets at front, one exterior pocket at back. Lilith. Color Ondee. 65% Linen, 31% Polyamide, 4% Elastane. Ashley is wearing an X-Small. Also available in Black. Shop our collection of Lilith.</x:v>
      </x:c>
      <x:c r="AN1989" s="32" t="str">
        <x:v>https://github.com/shopifypartners/shopify-product-csvs-and-images/blob/master/csv-files/fashion.csv</x:v>
      </x:c>
      <x:c r="AO1989" s="32" t="str">
        <x:v>2026-08-05-v2</x:v>
      </x:c>
    </x:row>
    <x:row r="1990">
      <x:c r="A1990" s="32" t="n">
        <x:v>1989</x:v>
      </x:c>
      <x:c r="B1990" s="32" t="str">
        <x:v>Shopify</x:v>
      </x:c>
      <x:c r="C1990" s="32" t="str">
        <x:v>Shopify Partners sample: fashion.csv</x:v>
      </x:c>
      <x:c r="D1990" s="32" t="str">
        <x:v>fashion.csv:renfort-pant-1</x:v>
      </x:c>
      <x:c r="E1990" s="32" t="str"/>
      <x:c r="F1990" s="32" t="str">
        <x:v>Renfort Pant</x:v>
      </x:c>
      <x:c r="G1990" s="32" t="str">
        <x:v>Lilith</x:v>
      </x:c>
      <x:c r="H1990" s="32" t="str">
        <x:v>Lilith</x:v>
      </x:c>
      <x:c r="I1990" s="47" t="n">
        <x:v>306.6</x:v>
      </x:c>
      <x:c r="J1990" s="32" t="str">
        <x:v>USD</x:v>
      </x:c>
      <x:c r="K1990" s="32" t="str">
        <x:v>2/16, 2/23 Shoot, bottoms, lilith, pants, publish, SALE, ss15, visible, WEEK08, WEEK09, woman</x:v>
      </x:c>
      <x:c r="L1990" s="32" t="str">
        <x:v>women's pants</x:v>
      </x:c>
      <x:c r="M1990" s="67"/>
      <x:c r="N1990" s="32" t="str"/>
      <x:c r="O1990" s="32" t="str">
        <x:v>https://cdn.shopify.com/s/files/1/0923/8036/products/2015-02-23_Ashley-Look_22-538.jpeg?v=1437068326</x:v>
      </x:c>
      <x:c r="P1990" s="32" t="str"/>
      <x:c r="Q1990" s="32" t="str">
        <x:v>Estimated</x:v>
      </x:c>
      <x:c r="R1990" s="32" t="str">
        <x:v>Apparel</x:v>
      </x:c>
      <x:c r="S1990" s="32" t="str">
        <x:v>Pants or trousers</x:v>
      </x:c>
      <x:c r="T1990" s="32" t="str">
        <x:v>Platform product type: women's pants</x:v>
      </x:c>
      <x:c r="U1990" s="32" t="str">
        <x:v>Medium</x:v>
      </x:c>
      <x:c r="V1990" s="67" t="n">
        <x:v>500</x:v>
      </x:c>
      <x:c r="W1990" s="47" t="n">
        <x:v>5</x:v>
      </x:c>
      <x:c r="X1990" s="47" t="n">
        <x:v>9</x:v>
      </x:c>
      <x:c r="Y1990" s="47" t="n">
        <x:v>18</x:v>
      </x:c>
      <x:c r="Z1990" s="47" t="n">
        <x:v>0.7</x:v>
      </x:c>
      <x:c r="AA1990" s="47" t="n">
        <x:v>0.65</x:v>
      </x:c>
      <x:c r="AB1990" s="68" t="n">
        <x:v>10</x:v>
      </x:c>
      <x:c r="AC1990" s="47" t="n">
        <x:v>6.21</x:v>
      </x:c>
      <x:c r="AD1990" s="47" t="n">
        <x:v>11.38</x:v>
      </x:c>
      <x:c r="AE1990" s="47" t="n">
        <x:v>22.88</x:v>
      </x:c>
      <x:c r="AF1990" s="68" t="n">
        <x:v>2.9</x:v>
      </x:c>
      <x:c r="AG1990" s="47" t="n">
        <x:v>3.5</x:v>
      </x:c>
      <x:c r="AH1990" s="68" t="n">
        <x:v>5</x:v>
      </x:c>
      <x:c r="AI1990" s="47" t="n">
        <x:v>39.11</x:v>
      </x:c>
      <x:c r="AJ1990" s="47" t="n">
        <x:v>267.49</x:v>
      </x:c>
      <x:c r="AK1990" s="48" t="n">
        <x:v>0.872</x:v>
      </x:c>
      <x:c r="AL1990" s="32" t="str">
        <x:v>Fabric, construction, wash, and hardware affect cost. Tariff and freight assumptions are illustrative and require current validation.</x:v>
      </x:c>
      <x:c r="AM1990" s="32" t="str">
        <x:v>The Renfort acts as the all wear staple pant every closet needs. Oversized to natural fit. Single button closure on front waist with belt tie. Side angled pockets at front, one exterior pocket at back. Lilith. Color Black. 65% Linen, 31% Polyamide, 4% Elastane. Ashley is wearing a Size X-Small. Also available in Ondee . Shop our collection of Lilith.</x:v>
      </x:c>
      <x:c r="AN1990" s="32" t="str">
        <x:v>https://github.com/shopifypartners/shopify-product-csvs-and-images/blob/master/csv-files/fashion.csv</x:v>
      </x:c>
      <x:c r="AO1990" s="32" t="str">
        <x:v>2026-08-05-v2</x:v>
      </x:c>
    </x:row>
    <x:row r="1991">
      <x:c r="A1991" s="32" t="n">
        <x:v>1990</x:v>
      </x:c>
      <x:c r="B1991" s="32" t="str">
        <x:v>Shopify</x:v>
      </x:c>
      <x:c r="C1991" s="32" t="str">
        <x:v>Shopify Partners sample: fashion.csv</x:v>
      </x:c>
      <x:c r="D1991" s="32" t="str">
        <x:v>fashion.csv:half-bib-top</x:v>
      </x:c>
      <x:c r="E1991" s="32" t="str"/>
      <x:c r="F1991" s="32" t="str">
        <x:v>Half Bib Top</x:v>
      </x:c>
      <x:c r="G1991" s="32" t="str">
        <x:v>Kristensen du Nord</x:v>
      </x:c>
      <x:c r="H1991" s="32" t="str">
        <x:v>Kristensen du Nord</x:v>
      </x:c>
      <x:c r="I1991" s="47" t="n">
        <x:v>257.6</x:v>
      </x:c>
      <x:c r="J1991" s="32" t="str">
        <x:v>USD</x:v>
      </x:c>
      <x:c r="K1991" s="32" t="str">
        <x:v>1/16, kristensen du nord, publish, SALE, spring5, ss15, tops, visible, WEEK03, woman</x:v>
      </x:c>
      <x:c r="L1991" s="32" t="str">
        <x:v>women's tops</x:v>
      </x:c>
      <x:c r="M1991" s="67"/>
      <x:c r="N1991" s="32" t="str"/>
      <x:c r="O1991" s="32" t="str">
        <x:v>https://cdn.shopify.com/s/files/1/0923/8036/products/2015-02-19_Ashley_Look_10_30681_5291.jpeg?v=1437068318</x:v>
      </x:c>
      <x:c r="P1991" s="32" t="str"/>
      <x:c r="Q1991" s="32" t="str">
        <x:v>Estimated</x:v>
      </x:c>
      <x:c r="R1991" s="32" t="str">
        <x:v>Apparel</x:v>
      </x:c>
      <x:c r="S1991" s="32" t="str">
        <x:v>Fashion top or camisole</x:v>
      </x:c>
      <x:c r="T1991" s="32" t="str">
        <x:v>Platform product type: women's tops</x:v>
      </x:c>
      <x:c r="U1991" s="32" t="str">
        <x:v>Low</x:v>
      </x:c>
      <x:c r="V1991" s="67" t="n">
        <x:v>500</x:v>
      </x:c>
      <x:c r="W1991" s="47" t="n">
        <x:v>3</x:v>
      </x:c>
      <x:c r="X1991" s="47" t="n">
        <x:v>6</x:v>
      </x:c>
      <x:c r="Y1991" s="47" t="n">
        <x:v>12</x:v>
      </x:c>
      <x:c r="Z1991" s="47" t="n">
        <x:v>0.55</x:v>
      </x:c>
      <x:c r="AA1991" s="47" t="n">
        <x:v>0.32</x:v>
      </x:c>
      <x:c r="AB1991" s="68" t="n">
        <x:v>10</x:v>
      </x:c>
      <x:c r="AC1991" s="47" t="n">
        <x:v>3.74</x:v>
      </x:c>
      <x:c r="AD1991" s="47" t="n">
        <x:v>7.56</x:v>
      </x:c>
      <x:c r="AE1991" s="47" t="n">
        <x:v>15.29</x:v>
      </x:c>
      <x:c r="AF1991" s="68" t="n">
        <x:v>2.9</x:v>
      </x:c>
      <x:c r="AG1991" s="47" t="n">
        <x:v>3.5</x:v>
      </x:c>
      <x:c r="AH1991" s="68" t="n">
        <x:v>5</x:v>
      </x:c>
      <x:c r="AI1991" s="47" t="n">
        <x:v>31.41</x:v>
      </x:c>
      <x:c r="AJ1991" s="47" t="n">
        <x:v>226.19</x:v>
      </x:c>
      <x:c r="AK1991" s="48" t="n">
        <x:v>0.878</x:v>
      </x:c>
      <x:c r="AL1991" s="32" t="str">
        <x:v>Fabric, lining, trims, and low-volume production vary widely. Tariff and freight assumptions are illustrative and require current validation.</x:v>
      </x:c>
      <x:c r="AM1991" s="32" t="str">
        <x:v>This is a demonstration store. You can purchase products like this from Baby &amp; Company The Half Bib is excellent as the statement piece or in layering. Contrast cuff with sheer sleeves. Button placket at front with half bib. Kristensen du Nord. Color Pearl. 100% Cotton. Made in Italy. Ashley is wearing a Size 1. Also available in Powder. ﻿Shop our collection of Kristensen du Nord.</x:v>
      </x:c>
      <x:c r="AN1991" s="32" t="str">
        <x:v>https://github.com/shopifypartners/shopify-product-csvs-and-images/blob/master/csv-files/fashion.csv</x:v>
      </x:c>
      <x:c r="AO1991" s="32" t="str">
        <x:v>2026-08-05-v2</x:v>
      </x:c>
    </x:row>
    <x:row r="1992">
      <x:c r="A1992" s="32" t="n">
        <x:v>1991</x:v>
      </x:c>
      <x:c r="B1992" s="32" t="str">
        <x:v>Shopify</x:v>
      </x:c>
      <x:c r="C1992" s="32" t="str">
        <x:v>Shopify Partners sample: fashion.csv</x:v>
      </x:c>
      <x:c r="D1992" s="32" t="str">
        <x:v>fashion.csv:half-bib-top-1</x:v>
      </x:c>
      <x:c r="E1992" s="32" t="str"/>
      <x:c r="F1992" s="32" t="str">
        <x:v>Half Bib Top</x:v>
      </x:c>
      <x:c r="G1992" s="32" t="str">
        <x:v>Kristensen du Nord</x:v>
      </x:c>
      <x:c r="H1992" s="32" t="str">
        <x:v>Kristensen du Nord</x:v>
      </x:c>
      <x:c r="I1992" s="47" t="n">
        <x:v>257.6</x:v>
      </x:c>
      <x:c r="J1992" s="32" t="str">
        <x:v>USD</x:v>
      </x:c>
      <x:c r="K1992" s="32" t="str">
        <x:v>2/16, full moon, kristensen du nord, publish, SALE, spring5, ss15, tops, visible, WEEK08, woman</x:v>
      </x:c>
      <x:c r="L1992" s="32" t="str">
        <x:v>women's tops</x:v>
      </x:c>
      <x:c r="M1992" s="67"/>
      <x:c r="N1992" s="32" t="str"/>
      <x:c r="O1992" s="32" t="str">
        <x:v>https://cdn.shopify.com/s/files/1/0923/8036/products/2015-02-19_Ashley_Look_11_30685_5343.jpeg?v=1437068311</x:v>
      </x:c>
      <x:c r="P1992" s="32" t="str"/>
      <x:c r="Q1992" s="32" t="str">
        <x:v>Estimated</x:v>
      </x:c>
      <x:c r="R1992" s="32" t="str">
        <x:v>Apparel</x:v>
      </x:c>
      <x:c r="S1992" s="32" t="str">
        <x:v>Fashion top or camisole</x:v>
      </x:c>
      <x:c r="T1992" s="32" t="str">
        <x:v>Platform product type: women's tops</x:v>
      </x:c>
      <x:c r="U1992" s="32" t="str">
        <x:v>Low</x:v>
      </x:c>
      <x:c r="V1992" s="67" t="n">
        <x:v>500</x:v>
      </x:c>
      <x:c r="W1992" s="47" t="n">
        <x:v>3</x:v>
      </x:c>
      <x:c r="X1992" s="47" t="n">
        <x:v>6</x:v>
      </x:c>
      <x:c r="Y1992" s="47" t="n">
        <x:v>12</x:v>
      </x:c>
      <x:c r="Z1992" s="47" t="n">
        <x:v>0.55</x:v>
      </x:c>
      <x:c r="AA1992" s="47" t="n">
        <x:v>0.32</x:v>
      </x:c>
      <x:c r="AB1992" s="68" t="n">
        <x:v>10</x:v>
      </x:c>
      <x:c r="AC1992" s="47" t="n">
        <x:v>3.74</x:v>
      </x:c>
      <x:c r="AD1992" s="47" t="n">
        <x:v>7.56</x:v>
      </x:c>
      <x:c r="AE1992" s="47" t="n">
        <x:v>15.29</x:v>
      </x:c>
      <x:c r="AF1992" s="68" t="n">
        <x:v>2.9</x:v>
      </x:c>
      <x:c r="AG1992" s="47" t="n">
        <x:v>3.5</x:v>
      </x:c>
      <x:c r="AH1992" s="68" t="n">
        <x:v>5</x:v>
      </x:c>
      <x:c r="AI1992" s="47" t="n">
        <x:v>31.41</x:v>
      </x:c>
      <x:c r="AJ1992" s="47" t="n">
        <x:v>226.19</x:v>
      </x:c>
      <x:c r="AK1992" s="48" t="n">
        <x:v>0.878</x:v>
      </x:c>
      <x:c r="AL1992" s="32" t="str">
        <x:v>Fabric, lining, trims, and low-volume production vary widely. Tariff and freight assumptions are illustrative and require current validation.</x:v>
      </x:c>
      <x:c r="AM1992" s="32" t="str">
        <x:v>This is a demonstration store. You can purchase products like this from Baby &amp; Company The Half Bib is excellent as the statement piece or in layering. Contrast cuff with sheer sleeves. Button placket at front with half bib. Kristensen du Nord. Color Powder. 100% Cotton. Made in Italy. Ashley is wearing a Size 1. Also available in Castle Rock . Shop our collection of Kristensen du Nord.</x:v>
      </x:c>
      <x:c r="AN1992" s="32" t="str">
        <x:v>https://github.com/shopifypartners/shopify-product-csvs-and-images/blob/master/csv-files/fashion.csv</x:v>
      </x:c>
      <x:c r="AO1992" s="32" t="str">
        <x:v>2026-08-05-v2</x:v>
      </x:c>
    </x:row>
    <x:row r="1993">
      <x:c r="A1993" s="32" t="n">
        <x:v>1992</x:v>
      </x:c>
      <x:c r="B1993" s="32" t="str">
        <x:v>Shopify</x:v>
      </x:c>
      <x:c r="C1993" s="32" t="str">
        <x:v>Shopify Partners sample: fashion.csv</x:v>
      </x:c>
      <x:c r="D1993" s="32" t="str">
        <x:v>fashion.csv:basic-short</x:v>
      </x:c>
      <x:c r="E1993" s="32" t="str"/>
      <x:c r="F1993" s="32" t="str">
        <x:v>Basic Short</x:v>
      </x:c>
      <x:c r="G1993" s="32" t="str">
        <x:v>Kristensen du Nord</x:v>
      </x:c>
      <x:c r="H1993" s="32" t="str">
        <x:v>Kristensen du Nord</x:v>
      </x:c>
      <x:c r="I1993" s="47" t="n">
        <x:v>201.6</x:v>
      </x:c>
      <x:c r="J1993" s="32" t="str">
        <x:v>USD</x:v>
      </x:c>
      <x:c r="K1993" s="32" t="str">
        <x:v>2/16, bottoms, kristensen du nord, publish, SALE, shorts, ss15, visible, WEEK08, woman</x:v>
      </x:c>
      <x:c r="L1993" s="32" t="str">
        <x:v>women's shorts</x:v>
      </x:c>
      <x:c r="M1993" s="67"/>
      <x:c r="N1993" s="32" t="str"/>
      <x:c r="O1993" s="32" t="str">
        <x:v>https://cdn.shopify.com/s/files/1/0923/8036/products/2015-02-19_Ashley_Look_10_30689_5328_7e02f074-b764-4e21-86a8-5d3cc8201717.jpeg?v=1437068305</x:v>
      </x:c>
      <x:c r="P1993" s="32" t="str"/>
      <x:c r="Q1993" s="32" t="str">
        <x:v>Estimated</x:v>
      </x:c>
      <x:c r="R1993" s="32" t="str">
        <x:v>Apparel</x:v>
      </x:c>
      <x:c r="S1993" s="32" t="str">
        <x:v>Shorts</x:v>
      </x:c>
      <x:c r="T1993" s="32" t="str">
        <x:v>Platform product type: women's shorts</x:v>
      </x:c>
      <x:c r="U1993" s="32" t="str">
        <x:v>Medium</x:v>
      </x:c>
      <x:c r="V1993" s="67" t="n">
        <x:v>500</x:v>
      </x:c>
      <x:c r="W1993" s="47" t="n">
        <x:v>3.5</x:v>
      </x:c>
      <x:c r="X1993" s="47" t="n">
        <x:v>6.5</x:v>
      </x:c>
      <x:c r="Y1993" s="47" t="n">
        <x:v>12</x:v>
      </x:c>
      <x:c r="Z1993" s="47" t="n">
        <x:v>0.55</x:v>
      </x:c>
      <x:c r="AA1993" s="47" t="n">
        <x:v>0.4</x:v>
      </x:c>
      <x:c r="AB1993" s="68" t="n">
        <x:v>10</x:v>
      </x:c>
      <x:c r="AC1993" s="47" t="n">
        <x:v>4.35</x:v>
      </x:c>
      <x:c r="AD1993" s="47" t="n">
        <x:v>8.2</x:v>
      </x:c>
      <x:c r="AE1993" s="47" t="n">
        <x:v>15.35</x:v>
      </x:c>
      <x:c r="AF1993" s="68" t="n">
        <x:v>2.9</x:v>
      </x:c>
      <x:c r="AG1993" s="47" t="n">
        <x:v>3.5</x:v>
      </x:c>
      <x:c r="AH1993" s="68" t="n">
        <x:v>5</x:v>
      </x:c>
      <x:c r="AI1993" s="47" t="n">
        <x:v>27.62</x:v>
      </x:c>
      <x:c r="AJ1993" s="47" t="n">
        <x:v>173.98</x:v>
      </x:c>
      <x:c r="AK1993" s="48" t="n">
        <x:v>0.863</x:v>
      </x:c>
      <x:c r="AL1993" s="32" t="str">
        <x:v>Fabric and construction drive variance. Tariff and freight assumptions are illustrative and require current validation.</x:v>
      </x:c>
      <x:c r="AM1993" s="32" t="str">
        <x:v>This is a demonstration store. You can purchase products like this from Baby &amp; Company The Basic Short by Kristensen du Nord presents a flattering length silhouette to women's frame. Side angled pockets at front, two pockets at back. Elastic waistband for easy fit. Color Castel Rock. 96% Cotton, 4% Elastane. Made in Italy. Ashley is wearing a Size 1. Shop our collection of Kristensen du Nord.</x:v>
      </x:c>
      <x:c r="AN1993" s="32" t="str">
        <x:v>https://github.com/shopifypartners/shopify-product-csvs-and-images/blob/master/csv-files/fashion.csv</x:v>
      </x:c>
      <x:c r="AO1993" s="32" t="str">
        <x:v>2026-08-05-v2</x:v>
      </x:c>
    </x:row>
    <x:row r="1994">
      <x:c r="A1994" s="32" t="n">
        <x:v>1993</x:v>
      </x:c>
      <x:c r="B1994" s="32" t="str">
        <x:v>Shopify</x:v>
      </x:c>
      <x:c r="C1994" s="32" t="str">
        <x:v>Shopify Partners sample: fashion.csv</x:v>
      </x:c>
      <x:c r="D1994" s="32" t="str">
        <x:v>fashion.csv:roullex-coat</x:v>
      </x:c>
      <x:c r="E1994" s="32" t="str"/>
      <x:c r="F1994" s="32" t="str">
        <x:v>Roullex Coat</x:v>
      </x:c>
      <x:c r="G1994" s="32" t="str">
        <x:v>Lilith</x:v>
      </x:c>
      <x:c r="H1994" s="32" t="str">
        <x:v>Lilith</x:v>
      </x:c>
      <x:c r="I1994" s="47" t="n">
        <x:v>551.6</x:v>
      </x:c>
      <x:c r="J1994" s="32" t="str">
        <x:v>USD</x:v>
      </x:c>
      <x:c r="K1994" s="32" t="str">
        <x:v>2/16, coats, ivory, jackets, lilith, outerwear, SALE, ss15, visible, WEEK08, woman</x:v>
      </x:c>
      <x:c r="L1994" s="32" t="str">
        <x:v>women's coats &amp; jackets</x:v>
      </x:c>
      <x:c r="M1994" s="67"/>
      <x:c r="N1994" s="32" t="str"/>
      <x:c r="O1994" s="32" t="str">
        <x:v>https://cdn.shopify.com/s/files/1/0923/8036/products/2015-02-23_Ashley-Look_16-352.jpeg?v=1437068297</x:v>
      </x:c>
      <x:c r="P1994" s="32" t="str"/>
      <x:c r="Q1994" s="32" t="str">
        <x:v>Estimated</x:v>
      </x:c>
      <x:c r="R1994" s="32" t="str">
        <x:v>Apparel</x:v>
      </x:c>
      <x:c r="S1994" s="32" t="str">
        <x:v>Casual jacket or coat</x:v>
      </x:c>
      <x:c r="T1994" s="32" t="str">
        <x:v>Keyword/category match: jacket</x:v>
      </x:c>
      <x:c r="U1994" s="32" t="str">
        <x:v>Low</x:v>
      </x:c>
      <x:c r="V1994" s="67" t="n">
        <x:v>500</x:v>
      </x:c>
      <x:c r="W1994" s="47" t="n">
        <x:v>11.17</x:v>
      </x:c>
      <x:c r="X1994" s="47" t="n">
        <x:v>23.27</x:v>
      </x:c>
      <x:c r="Y1994" s="47" t="n">
        <x:v>51.2</x:v>
      </x:c>
      <x:c r="Z1994" s="47" t="n">
        <x:v>1.5</x:v>
      </x:c>
      <x:c r="AA1994" s="47" t="n">
        <x:v>2.5</x:v>
      </x:c>
      <x:c r="AB1994" s="68" t="n">
        <x:v>10</x:v>
      </x:c>
      <x:c r="AC1994" s="47" t="n">
        <x:v>14.16</x:v>
      </x:c>
      <x:c r="AD1994" s="47" t="n">
        <x:v>30</x:v>
      </x:c>
      <x:c r="AE1994" s="47" t="n">
        <x:v>66.22</x:v>
      </x:c>
      <x:c r="AF1994" s="68" t="n">
        <x:v>2.9</x:v>
      </x:c>
      <x:c r="AG1994" s="47" t="n">
        <x:v>3.5</x:v>
      </x:c>
      <x:c r="AH1994" s="68" t="n">
        <x:v>5</x:v>
      </x:c>
      <x:c r="AI1994" s="47" t="n">
        <x:v>77.08</x:v>
      </x:c>
      <x:c r="AJ1994" s="47" t="n">
        <x:v>474.52</x:v>
      </x:c>
      <x:c r="AK1994" s="48" t="n">
        <x:v>0.86</x:v>
      </x:c>
      <x:c r="AL1994" s="32" t="str">
        <x:v>Shell, insulation, waterproofing, lining, and hardware dominate. Tariff and freight assumptions are illustrative and require current validation.</x:v>
      </x:c>
      <x:c r="AM1994" s="32" t="str">
        <x:v>This knee length coat is a fantastic choice for spring outwear. Button placket closure at front. Two exterior pockets at sides. Lilith. Color Ivory. 64% Linen, 32% Cotton, 4% Spandex, Trimmings 67% Cotton, 33% Polyester. Ashley is wearing an X-Small. Shop our collection of Lilith.</x:v>
      </x:c>
      <x:c r="AN1994" s="32" t="str">
        <x:v>https://github.com/shopifypartners/shopify-product-csvs-and-images/blob/master/csv-files/fashion.csv</x:v>
      </x:c>
      <x:c r="AO1994" s="32" t="str">
        <x:v>2026-08-05-v2</x:v>
      </x:c>
    </x:row>
    <x:row r="1995">
      <x:c r="A1995" s="32" t="n">
        <x:v>1994</x:v>
      </x:c>
      <x:c r="B1995" s="32" t="str">
        <x:v>Shopify</x:v>
      </x:c>
      <x:c r="C1995" s="32" t="str">
        <x:v>Shopify Partners sample: fashion.csv</x:v>
      </x:c>
      <x:c r="D1995" s="32" t="str">
        <x:v>fashion.csv:rudolf-top</x:v>
      </x:c>
      <x:c r="E1995" s="32" t="str"/>
      <x:c r="F1995" s="32" t="str">
        <x:v>Rudolf Top</x:v>
      </x:c>
      <x:c r="G1995" s="32" t="str">
        <x:v>Lilith</x:v>
      </x:c>
      <x:c r="H1995" s="32" t="str">
        <x:v>Lilith</x:v>
      </x:c>
      <x:c r="I1995" s="47" t="n">
        <x:v>236.6</x:v>
      </x:c>
      <x:c r="J1995" s="32" t="str">
        <x:v>USD</x:v>
      </x:c>
      <x:c r="K1995" s="32" t="str">
        <x:v>2/16, beige, fog, lilith, publish, putty, SALE, salefav2, spring3, spring5, spring9, ss15, tops, visible, WEEK08, woman</x:v>
      </x:c>
      <x:c r="L1995" s="32" t="str">
        <x:v>women's tops</x:v>
      </x:c>
      <x:c r="M1995" s="67"/>
      <x:c r="N1995" s="32" t="str"/>
      <x:c r="O1995" s="32" t="str">
        <x:v>https://cdn.shopify.com/s/files/1/0923/8036/products/2015-02-23_Ashley-Look_19-436_copy.jpeg?v=1437068287</x:v>
      </x:c>
      <x:c r="P1995" s="32" t="str"/>
      <x:c r="Q1995" s="32" t="str">
        <x:v>Estimated</x:v>
      </x:c>
      <x:c r="R1995" s="32" t="str">
        <x:v>Apparel</x:v>
      </x:c>
      <x:c r="S1995" s="32" t="str">
        <x:v>Fashion top or camisole</x:v>
      </x:c>
      <x:c r="T1995" s="32" t="str">
        <x:v>Platform product type: women's tops</x:v>
      </x:c>
      <x:c r="U1995" s="32" t="str">
        <x:v>Low</x:v>
      </x:c>
      <x:c r="V1995" s="67" t="n">
        <x:v>500</x:v>
      </x:c>
      <x:c r="W1995" s="47" t="n">
        <x:v>3</x:v>
      </x:c>
      <x:c r="X1995" s="47" t="n">
        <x:v>6</x:v>
      </x:c>
      <x:c r="Y1995" s="47" t="n">
        <x:v>12</x:v>
      </x:c>
      <x:c r="Z1995" s="47" t="n">
        <x:v>0.55</x:v>
      </x:c>
      <x:c r="AA1995" s="47" t="n">
        <x:v>0.32</x:v>
      </x:c>
      <x:c r="AB1995" s="68" t="n">
        <x:v>10</x:v>
      </x:c>
      <x:c r="AC1995" s="47" t="n">
        <x:v>3.74</x:v>
      </x:c>
      <x:c r="AD1995" s="47" t="n">
        <x:v>7.56</x:v>
      </x:c>
      <x:c r="AE1995" s="47" t="n">
        <x:v>15.29</x:v>
      </x:c>
      <x:c r="AF1995" s="68" t="n">
        <x:v>2.9</x:v>
      </x:c>
      <x:c r="AG1995" s="47" t="n">
        <x:v>3.5</x:v>
      </x:c>
      <x:c r="AH1995" s="68" t="n">
        <x:v>5</x:v>
      </x:c>
      <x:c r="AI1995" s="47" t="n">
        <x:v>29.75</x:v>
      </x:c>
      <x:c r="AJ1995" s="47" t="n">
        <x:v>206.85</x:v>
      </x:c>
      <x:c r="AK1995" s="48" t="n">
        <x:v>0.8740000000000001</x:v>
      </x:c>
      <x:c r="AL1995" s="32" t="str">
        <x:v>Fabric, lining, trims, and low-volume production vary widely. Tariff and freight assumptions are illustrative and require current validation.</x:v>
      </x:c>
      <x:c r="AM1995" s="32" t="str">
        <x:v>The Rudolf is a pretty top for any apparel needs. Button placket closure at front. Capped sleeves. Wide Peter Pan collar. Lilith. Color Fog. 67% Cotton, 33% Anidex. Ashley is wearing an X-Small. Shop our collection of Lilith.</x:v>
      </x:c>
      <x:c r="AN1995" s="32" t="str">
        <x:v>https://github.com/shopifypartners/shopify-product-csvs-and-images/blob/master/csv-files/fashion.csv</x:v>
      </x:c>
      <x:c r="AO1995" s="32" t="str">
        <x:v>2026-08-05-v2</x:v>
      </x:c>
    </x:row>
    <x:row r="1996">
      <x:c r="A1996" s="32" t="n">
        <x:v>1995</x:v>
      </x:c>
      <x:c r="B1996" s="32" t="str">
        <x:v>Shopify</x:v>
      </x:c>
      <x:c r="C1996" s="32" t="str">
        <x:v>Shopify Partners sample: fashion.csv</x:v>
      </x:c>
      <x:c r="D1996" s="32" t="str">
        <x:v>fashion.csv:rano-top</x:v>
      </x:c>
      <x:c r="E1996" s="32" t="str"/>
      <x:c r="F1996" s="32" t="str">
        <x:v>Rano Top</x:v>
      </x:c>
      <x:c r="G1996" s="32" t="str">
        <x:v>Lilith</x:v>
      </x:c>
      <x:c r="H1996" s="32" t="str">
        <x:v>Lilith</x:v>
      </x:c>
      <x:c r="I1996" s="47" t="n">
        <x:v>208.6</x:v>
      </x:c>
      <x:c r="J1996" s="32" t="str">
        <x:v>USD</x:v>
      </x:c>
      <x:c r="K1996" s="32" t="str">
        <x:v>2/16, 2/23 Shoot, cooloff, lilith, SALE, spring9, ss15, tops, visible, WEEK08, WEEK09, woman</x:v>
      </x:c>
      <x:c r="L1996" s="32" t="str">
        <x:v>women's tops</x:v>
      </x:c>
      <x:c r="M1996" s="67"/>
      <x:c r="N1996" s="32" t="str"/>
      <x:c r="O1996" s="32" t="str">
        <x:v>https://cdn.shopify.com/s/files/1/0923/8036/products/2015-02-23_Ashley-Look_17-390.jpeg?v=1437068278</x:v>
      </x:c>
      <x:c r="P1996" s="32" t="str"/>
      <x:c r="Q1996" s="32" t="str">
        <x:v>Estimated</x:v>
      </x:c>
      <x:c r="R1996" s="32" t="str">
        <x:v>Apparel</x:v>
      </x:c>
      <x:c r="S1996" s="32" t="str">
        <x:v>Fashion top or camisole</x:v>
      </x:c>
      <x:c r="T1996" s="32" t="str">
        <x:v>Platform product type: women's tops</x:v>
      </x:c>
      <x:c r="U1996" s="32" t="str">
        <x:v>Low</x:v>
      </x:c>
      <x:c r="V1996" s="67" t="n">
        <x:v>500</x:v>
      </x:c>
      <x:c r="W1996" s="47" t="n">
        <x:v>3</x:v>
      </x:c>
      <x:c r="X1996" s="47" t="n">
        <x:v>6</x:v>
      </x:c>
      <x:c r="Y1996" s="47" t="n">
        <x:v>12</x:v>
      </x:c>
      <x:c r="Z1996" s="47" t="n">
        <x:v>0.55</x:v>
      </x:c>
      <x:c r="AA1996" s="47" t="n">
        <x:v>0.32</x:v>
      </x:c>
      <x:c r="AB1996" s="68" t="n">
        <x:v>10</x:v>
      </x:c>
      <x:c r="AC1996" s="47" t="n">
        <x:v>3.74</x:v>
      </x:c>
      <x:c r="AD1996" s="47" t="n">
        <x:v>7.56</x:v>
      </x:c>
      <x:c r="AE1996" s="47" t="n">
        <x:v>15.29</x:v>
      </x:c>
      <x:c r="AF1996" s="68" t="n">
        <x:v>2.9</x:v>
      </x:c>
      <x:c r="AG1996" s="47" t="n">
        <x:v>3.5</x:v>
      </x:c>
      <x:c r="AH1996" s="68" t="n">
        <x:v>5</x:v>
      </x:c>
      <x:c r="AI1996" s="47" t="n">
        <x:v>27.54</x:v>
      </x:c>
      <x:c r="AJ1996" s="47" t="n">
        <x:v>181.06</x:v>
      </x:c>
      <x:c r="AK1996" s="48" t="n">
        <x:v>0.868</x:v>
      </x:c>
      <x:c r="AL1996" s="32" t="str">
        <x:v>Fabric, lining, trims, and low-volume production vary widely. Tariff and freight assumptions are illustrative and require current validation.</x:v>
      </x:c>
      <x:c r="AM1996" s="32" t="str">
        <x:v>The Rano presents a sweetness to the refined prep. Single button closure at center back neck. Capped sleeves. Lilith. Color White. 100% Cotton. Ashley is wearing an X-Small. Also available in Black. Shop our collection of Lilith.</x:v>
      </x:c>
      <x:c r="AN1996" s="32" t="str">
        <x:v>https://github.com/shopifypartners/shopify-product-csvs-and-images/blob/master/csv-files/fashion.csv</x:v>
      </x:c>
      <x:c r="AO1996" s="32" t="str">
        <x:v>2026-08-05-v2</x:v>
      </x:c>
    </x:row>
    <x:row r="1997">
      <x:c r="A1997" s="32" t="n">
        <x:v>1996</x:v>
      </x:c>
      <x:c r="B1997" s="32" t="str">
        <x:v>Shopify</x:v>
      </x:c>
      <x:c r="C1997" s="32" t="str">
        <x:v>Shopify Partners sample: fashion.csv</x:v>
      </x:c>
      <x:c r="D1997" s="32" t="str">
        <x:v>fashion.csv:rano-top-1</x:v>
      </x:c>
      <x:c r="E1997" s="32" t="str"/>
      <x:c r="F1997" s="32" t="str">
        <x:v>Rano Top</x:v>
      </x:c>
      <x:c r="G1997" s="32" t="str">
        <x:v>Lilith</x:v>
      </x:c>
      <x:c r="H1997" s="32" t="str">
        <x:v>Lilith</x:v>
      </x:c>
      <x:c r="I1997" s="47" t="n">
        <x:v>208.6</x:v>
      </x:c>
      <x:c r="J1997" s="32" t="str">
        <x:v>USD</x:v>
      </x:c>
      <x:c r="K1997" s="32" t="str">
        <x:v>2/16, lilith, SALE, ss15, tops, visible, WEEK08, woman</x:v>
      </x:c>
      <x:c r="L1997" s="32" t="str">
        <x:v>women's tops</x:v>
      </x:c>
      <x:c r="M1997" s="67"/>
      <x:c r="N1997" s="32" t="str"/>
      <x:c r="O1997" s="32" t="str">
        <x:v>https://cdn.shopify.com/s/files/1/0923/8036/products/2015-02-23_Ashley-Look_18-427.jpeg?v=1437068270</x:v>
      </x:c>
      <x:c r="P1997" s="32" t="str"/>
      <x:c r="Q1997" s="32" t="str">
        <x:v>Estimated</x:v>
      </x:c>
      <x:c r="R1997" s="32" t="str">
        <x:v>Apparel</x:v>
      </x:c>
      <x:c r="S1997" s="32" t="str">
        <x:v>Fashion top or camisole</x:v>
      </x:c>
      <x:c r="T1997" s="32" t="str">
        <x:v>Platform product type: women's tops</x:v>
      </x:c>
      <x:c r="U1997" s="32" t="str">
        <x:v>Low</x:v>
      </x:c>
      <x:c r="V1997" s="67" t="n">
        <x:v>500</x:v>
      </x:c>
      <x:c r="W1997" s="47" t="n">
        <x:v>3</x:v>
      </x:c>
      <x:c r="X1997" s="47" t="n">
        <x:v>6</x:v>
      </x:c>
      <x:c r="Y1997" s="47" t="n">
        <x:v>12</x:v>
      </x:c>
      <x:c r="Z1997" s="47" t="n">
        <x:v>0.55</x:v>
      </x:c>
      <x:c r="AA1997" s="47" t="n">
        <x:v>0.32</x:v>
      </x:c>
      <x:c r="AB1997" s="68" t="n">
        <x:v>10</x:v>
      </x:c>
      <x:c r="AC1997" s="47" t="n">
        <x:v>3.74</x:v>
      </x:c>
      <x:c r="AD1997" s="47" t="n">
        <x:v>7.56</x:v>
      </x:c>
      <x:c r="AE1997" s="47" t="n">
        <x:v>15.29</x:v>
      </x:c>
      <x:c r="AF1997" s="68" t="n">
        <x:v>2.9</x:v>
      </x:c>
      <x:c r="AG1997" s="47" t="n">
        <x:v>3.5</x:v>
      </x:c>
      <x:c r="AH1997" s="68" t="n">
        <x:v>5</x:v>
      </x:c>
      <x:c r="AI1997" s="47" t="n">
        <x:v>27.54</x:v>
      </x:c>
      <x:c r="AJ1997" s="47" t="n">
        <x:v>181.06</x:v>
      </x:c>
      <x:c r="AK1997" s="48" t="n">
        <x:v>0.868</x:v>
      </x:c>
      <x:c r="AL1997" s="32" t="str">
        <x:v>Fabric, lining, trims, and low-volume production vary widely. Tariff and freight assumptions are illustrative and require current validation.</x:v>
      </x:c>
      <x:c r="AM1997" s="32" t="str">
        <x:v>The Rano presents a sweetness to the refined prep. Single button closure at center back neck. Capped sleeves. Lilith. Color Black. 100% Cotton. Ashley is wearing an X-Small. Also available in Ivory. Shop our collection of Lilith.</x:v>
      </x:c>
      <x:c r="AN1997" s="32" t="str">
        <x:v>https://github.com/shopifypartners/shopify-product-csvs-and-images/blob/master/csv-files/fashion.csv</x:v>
      </x:c>
      <x:c r="AO1997" s="32" t="str">
        <x:v>2026-08-05-v2</x:v>
      </x:c>
    </x:row>
    <x:row r="1998">
      <x:c r="A1998" s="32" t="n">
        <x:v>1997</x:v>
      </x:c>
      <x:c r="B1998" s="32" t="str">
        <x:v>Shopify</x:v>
      </x:c>
      <x:c r="C1998" s="32" t="str">
        <x:v>Shopify Partners sample: fashion.csv</x:v>
      </x:c>
      <x:c r="D1998" s="32" t="str">
        <x:v>fashion.csv:releve-skirt</x:v>
      </x:c>
      <x:c r="E1998" s="32" t="str"/>
      <x:c r="F1998" s="32" t="str">
        <x:v>Releve Skirt</x:v>
      </x:c>
      <x:c r="G1998" s="32" t="str">
        <x:v>Lilith</x:v>
      </x:c>
      <x:c r="H1998" s="32" t="str">
        <x:v>Lilith</x:v>
      </x:c>
      <x:c r="I1998" s="47" t="n">
        <x:v>306.6</x:v>
      </x:c>
      <x:c r="J1998" s="32" t="str">
        <x:v>USD</x:v>
      </x:c>
      <x:c r="K1998" s="32" t="str">
        <x:v>2/16, 2/23 Shoot, black, bottoms, lilith, SALE, skirts, ss15, visible, WEEK08, WEEK09, woman</x:v>
      </x:c>
      <x:c r="L1998" s="32" t="str">
        <x:v>women's skirts</x:v>
      </x:c>
      <x:c r="M1998" s="67"/>
      <x:c r="N1998" s="32" t="str"/>
      <x:c r="O1998" s="32" t="str">
        <x:v>https://cdn.shopify.com/s/files/1/0923/8036/products/2015-02-23_Ashley-Look_35-905.jpeg?v=1437068262</x:v>
      </x:c>
      <x:c r="P1998" s="32" t="str"/>
      <x:c r="Q1998" s="32" t="str">
        <x:v>Estimated</x:v>
      </x:c>
      <x:c r="R1998" s="32" t="str">
        <x:v>Apparel</x:v>
      </x:c>
      <x:c r="S1998" s="32" t="str">
        <x:v>Skirt</x:v>
      </x:c>
      <x:c r="T1998" s="32" t="str">
        <x:v>Platform product type: women's skirts</x:v>
      </x:c>
      <x:c r="U1998" s="32" t="str">
        <x:v>Low</x:v>
      </x:c>
      <x:c r="V1998" s="67" t="n">
        <x:v>500</x:v>
      </x:c>
      <x:c r="W1998" s="47" t="n">
        <x:v>3.5</x:v>
      </x:c>
      <x:c r="X1998" s="47" t="n">
        <x:v>7</x:v>
      </x:c>
      <x:c r="Y1998" s="47" t="n">
        <x:v>14</x:v>
      </x:c>
      <x:c r="Z1998" s="47" t="n">
        <x:v>0.6</x:v>
      </x:c>
      <x:c r="AA1998" s="47" t="n">
        <x:v>0.4</x:v>
      </x:c>
      <x:c r="AB1998" s="68" t="n">
        <x:v>10</x:v>
      </x:c>
      <x:c r="AC1998" s="47" t="n">
        <x:v>4.4</x:v>
      </x:c>
      <x:c r="AD1998" s="47" t="n">
        <x:v>8.8</x:v>
      </x:c>
      <x:c r="AE1998" s="47" t="n">
        <x:v>17.71</x:v>
      </x:c>
      <x:c r="AF1998" s="68" t="n">
        <x:v>2.9</x:v>
      </x:c>
      <x:c r="AG1998" s="47" t="n">
        <x:v>3.5</x:v>
      </x:c>
      <x:c r="AH1998" s="68" t="n">
        <x:v>5</x:v>
      </x:c>
      <x:c r="AI1998" s="47" t="n">
        <x:v>36.52</x:v>
      </x:c>
      <x:c r="AJ1998" s="47" t="n">
        <x:v>270.08</x:v>
      </x:c>
      <x:c r="AK1998" s="48" t="n">
        <x:v>0.8809999999999999</x:v>
      </x:c>
      <x:c r="AL1998" s="32" t="str">
        <x:v>Fabric, length, pleating, lining, and finishing affect cost. Tariff and freight assumptions are illustrative and require current validation.</x:v>
      </x:c>
      <x:c r="AM1998" s="32" t="str">
        <x:v>This is a demonstration store. You can purchase products like this from Baby &amp; Company The Releve Skirt is knee length with a full swirl skirt. From dancing to daywear, this piece is a stunner. Gathered tulle detail at front right. Lined. Lilith. Color Black. 100% Polyester. Ashley is wearing an X-Small. Shop our collection of Lilith.</x:v>
      </x:c>
      <x:c r="AN1998" s="32" t="str">
        <x:v>https://github.com/shopifypartners/shopify-product-csvs-and-images/blob/master/csv-files/fashion.csv</x:v>
      </x:c>
      <x:c r="AO1998" s="32" t="str">
        <x:v>2026-08-05-v2</x:v>
      </x:c>
    </x:row>
    <x:row r="1999">
      <x:c r="A1999" s="32" t="n">
        <x:v>1998</x:v>
      </x:c>
      <x:c r="B1999" s="32" t="str">
        <x:v>Shopify</x:v>
      </x:c>
      <x:c r="C1999" s="32" t="str">
        <x:v>Shopify Partners sample: fashion.csv</x:v>
      </x:c>
      <x:c r="D1999" s="32" t="str">
        <x:v>fashion.csv:riri-skirt</x:v>
      </x:c>
      <x:c r="E1999" s="32" t="str"/>
      <x:c r="F1999" s="32" t="str">
        <x:v>Riri Skirt</x:v>
      </x:c>
      <x:c r="G1999" s="32" t="str">
        <x:v>Lilith</x:v>
      </x:c>
      <x:c r="H1999" s="32" t="str">
        <x:v>Lilith</x:v>
      </x:c>
      <x:c r="I1999" s="47" t="n">
        <x:v>271.6</x:v>
      </x:c>
      <x:c r="J1999" s="32" t="str">
        <x:v>USD</x:v>
      </x:c>
      <x:c r="K1999" s="32" t="str">
        <x:v>2/16, 2/23 Shoot, black, bottoms, lilith, SALE, skirts, ss15, visible, WEEK08, WEEK09, Woman</x:v>
      </x:c>
      <x:c r="L1999" s="32" t="str">
        <x:v>women's skirts</x:v>
      </x:c>
      <x:c r="M1999" s="67"/>
      <x:c r="N1999" s="32" t="str"/>
      <x:c r="O1999" s="32" t="str">
        <x:v>https://cdn.shopify.com/s/files/1/0923/8036/products/2015-02-23_Ashley-Look_38-966.jpeg?v=1437068252</x:v>
      </x:c>
      <x:c r="P1999" s="32" t="str"/>
      <x:c r="Q1999" s="32" t="str">
        <x:v>Estimated</x:v>
      </x:c>
      <x:c r="R1999" s="32" t="str">
        <x:v>Apparel</x:v>
      </x:c>
      <x:c r="S1999" s="32" t="str">
        <x:v>Skirt</x:v>
      </x:c>
      <x:c r="T1999" s="32" t="str">
        <x:v>Platform product type: women's skirts</x:v>
      </x:c>
      <x:c r="U1999" s="32" t="str">
        <x:v>Low</x:v>
      </x:c>
      <x:c r="V1999" s="67" t="n">
        <x:v>500</x:v>
      </x:c>
      <x:c r="W1999" s="47" t="n">
        <x:v>3.5</x:v>
      </x:c>
      <x:c r="X1999" s="47" t="n">
        <x:v>7</x:v>
      </x:c>
      <x:c r="Y1999" s="47" t="n">
        <x:v>14</x:v>
      </x:c>
      <x:c r="Z1999" s="47" t="n">
        <x:v>0.6</x:v>
      </x:c>
      <x:c r="AA1999" s="47" t="n">
        <x:v>0.4</x:v>
      </x:c>
      <x:c r="AB1999" s="68" t="n">
        <x:v>10</x:v>
      </x:c>
      <x:c r="AC1999" s="47" t="n">
        <x:v>4.4</x:v>
      </x:c>
      <x:c r="AD1999" s="47" t="n">
        <x:v>8.8</x:v>
      </x:c>
      <x:c r="AE1999" s="47" t="n">
        <x:v>17.71</x:v>
      </x:c>
      <x:c r="AF1999" s="68" t="n">
        <x:v>2.9</x:v>
      </x:c>
      <x:c r="AG1999" s="47" t="n">
        <x:v>3.5</x:v>
      </x:c>
      <x:c r="AH1999" s="68" t="n">
        <x:v>5</x:v>
      </x:c>
      <x:c r="AI1999" s="47" t="n">
        <x:v>33.76</x:v>
      </x:c>
      <x:c r="AJ1999" s="47" t="n">
        <x:v>237.84</x:v>
      </x:c>
      <x:c r="AK1999" s="48" t="n">
        <x:v>0.8759999999999999</x:v>
      </x:c>
      <x:c r="AL1999" s="32" t="str">
        <x:v>Fabric, length, pleating, lining, and finishing affect cost. Tariff and freight assumptions are illustrative and require current validation.</x:v>
      </x:c>
      <x:c r="AM1999" s="32" t="str">
        <x:v>Tulle overlay with layers upon layers of dancing dreams. Invisible zip closure at left side. Lilith. Color Black. 100% Cotton, Tulle 100% Polyester. Ashley is wearing an X-Small. Shop our collection of Lilith.</x:v>
      </x:c>
      <x:c r="AN1999" s="32" t="str">
        <x:v>https://github.com/shopifypartners/shopify-product-csvs-and-images/blob/master/csv-files/fashion.csv</x:v>
      </x:c>
      <x:c r="AO1999" s="32" t="str">
        <x:v>2026-08-05-v2</x:v>
      </x:c>
    </x:row>
    <x:row r="2000">
      <x:c r="A2000" s="32" t="n">
        <x:v>1999</x:v>
      </x:c>
      <x:c r="B2000" s="32" t="str">
        <x:v>Shopify</x:v>
      </x:c>
      <x:c r="C2000" s="32" t="str">
        <x:v>Shopify Partners sample: fashion.csv</x:v>
      </x:c>
      <x:c r="D2000" s="32" t="str">
        <x:v>fashion.csv:relax-dress</x:v>
      </x:c>
      <x:c r="E2000" s="32" t="str"/>
      <x:c r="F2000" s="32" t="str">
        <x:v>Relax Dress</x:v>
      </x:c>
      <x:c r="G2000" s="32" t="str">
        <x:v>Lilith</x:v>
      </x:c>
      <x:c r="H2000" s="32" t="str">
        <x:v>Lilith</x:v>
      </x:c>
      <x:c r="I2000" s="47" t="n">
        <x:v>334.6</x:v>
      </x:c>
      <x:c r="J2000" s="32" t="str">
        <x:v>USD</x:v>
      </x:c>
      <x:c r="K2000" s="32" t="str">
        <x:v>2/16, blue, cooloff, dresses, lilith, ondee, SALE, ss15, visible, WEEK08, woman</x:v>
      </x:c>
      <x:c r="L2000" s="32" t="str">
        <x:v>women's dresses</x:v>
      </x:c>
      <x:c r="M2000" s="67"/>
      <x:c r="N2000" s="32" t="str"/>
      <x:c r="O2000" s="32" t="str">
        <x:v>https://cdn.shopify.com/s/files/1/0923/8036/products/2015-02-23_Ashley-Look_10-189.jpeg?v=1437068242</x:v>
      </x:c>
      <x:c r="P2000" s="32" t="str"/>
      <x:c r="Q2000" s="32" t="str">
        <x:v>Estimated</x:v>
      </x:c>
      <x:c r="R2000" s="32" t="str">
        <x:v>Apparel</x:v>
      </x:c>
      <x:c r="S2000" s="32" t="str">
        <x:v>Casual dress</x:v>
      </x:c>
      <x:c r="T2000" s="32" t="str">
        <x:v>Platform product type: women's dresses</x:v>
      </x:c>
      <x:c r="U2000" s="32" t="str">
        <x:v>Low</x:v>
      </x:c>
      <x:c r="V2000" s="67" t="n">
        <x:v>500</x:v>
      </x:c>
      <x:c r="W2000" s="47" t="n">
        <x:v>4.85</x:v>
      </x:c>
      <x:c r="X2000" s="47" t="n">
        <x:v>9.69</x:v>
      </x:c>
      <x:c r="Y2000" s="47" t="n">
        <x:v>21.32</x:v>
      </x:c>
      <x:c r="Z2000" s="47" t="n">
        <x:v>0.75</x:v>
      </x:c>
      <x:c r="AA2000" s="47" t="n">
        <x:v>0.55</x:v>
      </x:c>
      <x:c r="AB2000" s="68" t="n">
        <x:v>10</x:v>
      </x:c>
      <x:c r="AC2000" s="47" t="n">
        <x:v>5.99</x:v>
      </x:c>
      <x:c r="AD2000" s="47" t="n">
        <x:v>12.09</x:v>
      </x:c>
      <x:c r="AE2000" s="47" t="n">
        <x:v>26.43</x:v>
      </x:c>
      <x:c r="AF2000" s="68" t="n">
        <x:v>2.9</x:v>
      </x:c>
      <x:c r="AG2000" s="47" t="n">
        <x:v>3.5</x:v>
      </x:c>
      <x:c r="AH2000" s="68" t="n">
        <x:v>5</x:v>
      </x:c>
      <x:c r="AI2000" s="47" t="n">
        <x:v>42.03</x:v>
      </x:c>
      <x:c r="AJ2000" s="47" t="n">
        <x:v>292.57</x:v>
      </x:c>
      <x:c r="AK2000" s="48" t="n">
        <x:v>0.8740000000000001</x:v>
      </x:c>
      <x:c r="AL2000" s="32" t="str">
        <x:v>Fabric, lining, embellishment, and complexity vary widely. Tariff and freight assumptions are illustrative and require current validation.</x:v>
      </x:c>
      <x:c r="AM2000" s="32" t="str">
        <x:v>The Relax Dress tea-length with a full skirt. Reinvented v-neckline. Capped mesh sleeves. Lilith. Color Ondee. 100% Cotton, Mesh Overlay 100% Polyester. Ashley is wearing an X-Small. Shop our collection of Lilith.</x:v>
      </x:c>
      <x:c r="AN2000" s="32" t="str">
        <x:v>https://github.com/shopifypartners/shopify-product-csvs-and-images/blob/master/csv-files/fashion.csv</x:v>
      </x:c>
      <x:c r="AO2000" s="32" t="str">
        <x:v>2026-08-05-v2</x:v>
      </x:c>
    </x:row>
    <x:row r="2001">
      <x:c r="A2001" s="32" t="n">
        <x:v>2000</x:v>
      </x:c>
      <x:c r="B2001" s="32" t="str">
        <x:v>Shopify</x:v>
      </x:c>
      <x:c r="C2001" s="32" t="str">
        <x:v>Shopify Partners sample: fashion.csv</x:v>
      </x:c>
      <x:c r="D2001" s="32" t="str">
        <x:v>fashion.csv:reversi-skirt</x:v>
      </x:c>
      <x:c r="E2001" s="32" t="str"/>
      <x:c r="F2001" s="32" t="str">
        <x:v>Reversi Skirt</x:v>
      </x:c>
      <x:c r="G2001" s="32" t="str">
        <x:v>Lilith</x:v>
      </x:c>
      <x:c r="H2001" s="32" t="str">
        <x:v>Lilith</x:v>
      </x:c>
      <x:c r="I2001" s="47" t="n">
        <x:v>348.6</x:v>
      </x:c>
      <x:c r="J2001" s="32" t="str">
        <x:v>USD</x:v>
      </x:c>
      <x:c r="K2001" s="32" t="str">
        <x:v>2/16, 2/23 Shoot, bottoms, full moon, grenadine, lilith, pink, publish, SALE, skirts, spring5, ss15, visible, WEEK08, WEEK09, woman</x:v>
      </x:c>
      <x:c r="L2001" s="32" t="str">
        <x:v>women's skirts</x:v>
      </x:c>
      <x:c r="M2001" s="67"/>
      <x:c r="N2001" s="32" t="str"/>
      <x:c r="O2001" s="32" t="str">
        <x:v>https://cdn.shopify.com/s/files/1/0923/8036/products/2015-02-23_Ashley-Look_36-925.jpeg?v=1437068236</x:v>
      </x:c>
      <x:c r="P2001" s="32" t="str"/>
      <x:c r="Q2001" s="32" t="str">
        <x:v>Estimated</x:v>
      </x:c>
      <x:c r="R2001" s="32" t="str">
        <x:v>Apparel</x:v>
      </x:c>
      <x:c r="S2001" s="32" t="str">
        <x:v>Skirt</x:v>
      </x:c>
      <x:c r="T2001" s="32" t="str">
        <x:v>Platform product type: women's skirts</x:v>
      </x:c>
      <x:c r="U2001" s="32" t="str">
        <x:v>Low</x:v>
      </x:c>
      <x:c r="V2001" s="67" t="n">
        <x:v>500</x:v>
      </x:c>
      <x:c r="W2001" s="47" t="n">
        <x:v>3.5</x:v>
      </x:c>
      <x:c r="X2001" s="47" t="n">
        <x:v>7</x:v>
      </x:c>
      <x:c r="Y2001" s="47" t="n">
        <x:v>14</x:v>
      </x:c>
      <x:c r="Z2001" s="47" t="n">
        <x:v>0.6</x:v>
      </x:c>
      <x:c r="AA2001" s="47" t="n">
        <x:v>0.4</x:v>
      </x:c>
      <x:c r="AB2001" s="68" t="n">
        <x:v>10</x:v>
      </x:c>
      <x:c r="AC2001" s="47" t="n">
        <x:v>4.4</x:v>
      </x:c>
      <x:c r="AD2001" s="47" t="n">
        <x:v>8.8</x:v>
      </x:c>
      <x:c r="AE2001" s="47" t="n">
        <x:v>17.71</x:v>
      </x:c>
      <x:c r="AF2001" s="68" t="n">
        <x:v>2.9</x:v>
      </x:c>
      <x:c r="AG2001" s="47" t="n">
        <x:v>3.5</x:v>
      </x:c>
      <x:c r="AH2001" s="68" t="n">
        <x:v>5</x:v>
      </x:c>
      <x:c r="AI2001" s="47" t="n">
        <x:v>39.84</x:v>
      </x:c>
      <x:c r="AJ2001" s="47" t="n">
        <x:v>308.76</x:v>
      </x:c>
      <x:c r="AK2001" s="48" t="n">
        <x:v>0.8859999999999999</x:v>
      </x:c>
      <x:c r="AL2001" s="32" t="str">
        <x:v>Fabric, length, pleating, lining, and finishing affect cost. Tariff and freight assumptions are illustrative and require current validation.</x:v>
      </x:c>
      <x:c r="AM2001" s="32" t="str">
        <x:v>The Reversi Skirt offers a bubbly silhouette. A-line. Invisible zip closure at left side. Side angled pockets at front. Lilith. Color Grenadine. 100% Polyester. Ashley is wearing an X-Small. Also available in Black. Shop our collection of Lilith.</x:v>
      </x:c>
      <x:c r="AN2001" s="32" t="str">
        <x:v>https://github.com/shopifypartners/shopify-product-csvs-and-images/blob/master/csv-files/fashion.csv</x:v>
      </x:c>
      <x:c r="AO2001" s="32" t="str">
        <x:v>2026-08-05-v2</x:v>
      </x:c>
    </x:row>
    <x:row r="2002">
      <x:c r="A2002" s="32" t="n">
        <x:v>2001</x:v>
      </x:c>
      <x:c r="B2002" s="32" t="str">
        <x:v>Shopify</x:v>
      </x:c>
      <x:c r="C2002" s="32" t="str">
        <x:v>Shopify Partners sample: fashion.csv</x:v>
      </x:c>
      <x:c r="D2002" s="32" t="str">
        <x:v>fashion.csv:reversi-skirt-1</x:v>
      </x:c>
      <x:c r="E2002" s="32" t="str"/>
      <x:c r="F2002" s="32" t="str">
        <x:v>Reversi Skirt</x:v>
      </x:c>
      <x:c r="G2002" s="32" t="str">
        <x:v>Lilith</x:v>
      </x:c>
      <x:c r="H2002" s="32" t="str">
        <x:v>Lilith</x:v>
      </x:c>
      <x:c r="I2002" s="47" t="n">
        <x:v>348.6</x:v>
      </x:c>
      <x:c r="J2002" s="32" t="str">
        <x:v>USD</x:v>
      </x:c>
      <x:c r="K2002" s="32" t="str">
        <x:v>2/16, 2/23 Shoot, black, bottoms, lilith, one6/11, SALE, skirts, ss15, visible, WEEK08, WEEK09, woman</x:v>
      </x:c>
      <x:c r="L2002" s="32" t="str">
        <x:v>women's skirts</x:v>
      </x:c>
      <x:c r="M2002" s="67"/>
      <x:c r="N2002" s="32" t="str"/>
      <x:c r="O2002" s="32" t="str">
        <x:v>https://cdn.shopify.com/s/files/1/0923/8036/products/2015-02-23_Ashley-Look_37-939.jpeg?v=1437068230</x:v>
      </x:c>
      <x:c r="P2002" s="32" t="str"/>
      <x:c r="Q2002" s="32" t="str">
        <x:v>Estimated</x:v>
      </x:c>
      <x:c r="R2002" s="32" t="str">
        <x:v>Apparel</x:v>
      </x:c>
      <x:c r="S2002" s="32" t="str">
        <x:v>Skirt</x:v>
      </x:c>
      <x:c r="T2002" s="32" t="str">
        <x:v>Platform product type: women's skirts</x:v>
      </x:c>
      <x:c r="U2002" s="32" t="str">
        <x:v>Low</x:v>
      </x:c>
      <x:c r="V2002" s="67" t="n">
        <x:v>500</x:v>
      </x:c>
      <x:c r="W2002" s="47" t="n">
        <x:v>3.5</x:v>
      </x:c>
      <x:c r="X2002" s="47" t="n">
        <x:v>7</x:v>
      </x:c>
      <x:c r="Y2002" s="47" t="n">
        <x:v>14</x:v>
      </x:c>
      <x:c r="Z2002" s="47" t="n">
        <x:v>0.6</x:v>
      </x:c>
      <x:c r="AA2002" s="47" t="n">
        <x:v>0.4</x:v>
      </x:c>
      <x:c r="AB2002" s="68" t="n">
        <x:v>10</x:v>
      </x:c>
      <x:c r="AC2002" s="47" t="n">
        <x:v>4.4</x:v>
      </x:c>
      <x:c r="AD2002" s="47" t="n">
        <x:v>8.8</x:v>
      </x:c>
      <x:c r="AE2002" s="47" t="n">
        <x:v>17.71</x:v>
      </x:c>
      <x:c r="AF2002" s="68" t="n">
        <x:v>2.9</x:v>
      </x:c>
      <x:c r="AG2002" s="47" t="n">
        <x:v>3.5</x:v>
      </x:c>
      <x:c r="AH2002" s="68" t="n">
        <x:v>5</x:v>
      </x:c>
      <x:c r="AI2002" s="47" t="n">
        <x:v>39.84</x:v>
      </x:c>
      <x:c r="AJ2002" s="47" t="n">
        <x:v>308.76</x:v>
      </x:c>
      <x:c r="AK2002" s="48" t="n">
        <x:v>0.8859999999999999</x:v>
      </x:c>
      <x:c r="AL2002" s="32" t="str">
        <x:v>Fabric, length, pleating, lining, and finishing affect cost. Tariff and freight assumptions are illustrative and require current validation.</x:v>
      </x:c>
      <x:c r="AM2002" s="32" t="str">
        <x:v>The Reversi Skirt offers a bubbly silhouette. A-line. Invisible zip closure at left side. Side angled pockets at front. Lilith. Color Black. 100% Polyester. Ashley is wearing an X-Small. Also available in Grenadine . Shop our collection of Lilith.</x:v>
      </x:c>
      <x:c r="AN2002" s="32" t="str">
        <x:v>https://github.com/shopifypartners/shopify-product-csvs-and-images/blob/master/csv-files/fashion.csv</x:v>
      </x:c>
      <x:c r="AO2002" s="32" t="str">
        <x:v>2026-08-05-v2</x:v>
      </x:c>
    </x:row>
    <x:row r="2003">
      <x:c r="A2003" s="32" t="n">
        <x:v>2002</x:v>
      </x:c>
      <x:c r="B2003" s="32" t="str">
        <x:v>Shopify</x:v>
      </x:c>
      <x:c r="C2003" s="32" t="str">
        <x:v>Shopify Partners sample: fashion.csv</x:v>
      </x:c>
      <x:c r="D2003" s="32" t="str">
        <x:v>fashion.csv:retenue-dress</x:v>
      </x:c>
      <x:c r="E2003" s="32" t="str"/>
      <x:c r="F2003" s="32" t="str">
        <x:v>Retenue Dress</x:v>
      </x:c>
      <x:c r="G2003" s="32" t="str">
        <x:v>Lilith</x:v>
      </x:c>
      <x:c r="H2003" s="32" t="str">
        <x:v>Lilith</x:v>
      </x:c>
      <x:c r="I2003" s="47" t="n">
        <x:v>348.6</x:v>
      </x:c>
      <x:c r="J2003" s="32" t="str">
        <x:v>USD</x:v>
      </x:c>
      <x:c r="K2003" s="32" t="str">
        <x:v>2/16, dresses, full moon, last, lilith, nightout, one, pink, SALE, spring5, ss15, visible, WEEK08, woman</x:v>
      </x:c>
      <x:c r="L2003" s="32" t="str">
        <x:v>women's dresses</x:v>
      </x:c>
      <x:c r="M2003" s="67"/>
      <x:c r="N2003" s="32" t="str"/>
      <x:c r="O2003" s="32" t="str">
        <x:v>https://cdn.shopify.com/s/files/1/0923/8036/products/2015-02-23_Ashley-Look_12-240.jpeg?v=1437068222</x:v>
      </x:c>
      <x:c r="P2003" s="32" t="str"/>
      <x:c r="Q2003" s="32" t="str">
        <x:v>Estimated</x:v>
      </x:c>
      <x:c r="R2003" s="32" t="str">
        <x:v>Apparel</x:v>
      </x:c>
      <x:c r="S2003" s="32" t="str">
        <x:v>Casual dress</x:v>
      </x:c>
      <x:c r="T2003" s="32" t="str">
        <x:v>Platform product type: women's dresses</x:v>
      </x:c>
      <x:c r="U2003" s="32" t="str">
        <x:v>Low</x:v>
      </x:c>
      <x:c r="V2003" s="67" t="n">
        <x:v>500</x:v>
      </x:c>
      <x:c r="W2003" s="47" t="n">
        <x:v>4.85</x:v>
      </x:c>
      <x:c r="X2003" s="47" t="n">
        <x:v>9.69</x:v>
      </x:c>
      <x:c r="Y2003" s="47" t="n">
        <x:v>21.32</x:v>
      </x:c>
      <x:c r="Z2003" s="47" t="n">
        <x:v>0.75</x:v>
      </x:c>
      <x:c r="AA2003" s="47" t="n">
        <x:v>0.55</x:v>
      </x:c>
      <x:c r="AB2003" s="68" t="n">
        <x:v>10</x:v>
      </x:c>
      <x:c r="AC2003" s="47" t="n">
        <x:v>5.99</x:v>
      </x:c>
      <x:c r="AD2003" s="47" t="n">
        <x:v>12.09</x:v>
      </x:c>
      <x:c r="AE2003" s="47" t="n">
        <x:v>26.43</x:v>
      </x:c>
      <x:c r="AF2003" s="68" t="n">
        <x:v>2.9</x:v>
      </x:c>
      <x:c r="AG2003" s="47" t="n">
        <x:v>3.5</x:v>
      </x:c>
      <x:c r="AH2003" s="68" t="n">
        <x:v>5</x:v>
      </x:c>
      <x:c r="AI2003" s="47" t="n">
        <x:v>43.13</x:v>
      </x:c>
      <x:c r="AJ2003" s="47" t="n">
        <x:v>305.47</x:v>
      </x:c>
      <x:c r="AK2003" s="48" t="n">
        <x:v>0.8759999999999999</x:v>
      </x:c>
      <x:c r="AL2003" s="32" t="str">
        <x:v>Fabric, lining, embellishment, and complexity vary widely. Tariff and freight assumptions are illustrative and require current validation.</x:v>
      </x:c>
      <x:c r="AM2003" s="32" t="str">
        <x:v>The Retenue Dress offers a wide neckline and a slightly oversized silhouette. Raglan seaming. Drawstring at back waist. Side angled pockets at front. Lilith. Color Pink. 100% Polyester. Ashley is wearing an X-Small. Also available in Black. Shop our collection of Lilith.</x:v>
      </x:c>
      <x:c r="AN2003" s="32" t="str">
        <x:v>https://github.com/shopifypartners/shopify-product-csvs-and-images/blob/master/csv-files/fashion.csv</x:v>
      </x:c>
      <x:c r="AO2003" s="32" t="str">
        <x:v>2026-08-05-v2</x:v>
      </x:c>
    </x:row>
    <x:row r="2004">
      <x:c r="A2004" s="32" t="n">
        <x:v>2003</x:v>
      </x:c>
      <x:c r="B2004" s="32" t="str">
        <x:v>Shopify</x:v>
      </x:c>
      <x:c r="C2004" s="32" t="str">
        <x:v>Shopify Partners sample: fashion.csv</x:v>
      </x:c>
      <x:c r="D2004" s="32" t="str">
        <x:v>fashion.csv:retenue-dress-1</x:v>
      </x:c>
      <x:c r="E2004" s="32" t="str"/>
      <x:c r="F2004" s="32" t="str">
        <x:v>Retenue Dress</x:v>
      </x:c>
      <x:c r="G2004" s="32" t="str">
        <x:v>Lilith</x:v>
      </x:c>
      <x:c r="H2004" s="32" t="str">
        <x:v>Lilith</x:v>
      </x:c>
      <x:c r="I2004" s="47" t="n">
        <x:v>348.6</x:v>
      </x:c>
      <x:c r="J2004" s="32" t="str">
        <x:v>USD</x:v>
      </x:c>
      <x:c r="K2004" s="32" t="str">
        <x:v>2/16, black, dresses, lilith, nightout, publish, SALE, ss15, visible, WEEK08, woman</x:v>
      </x:c>
      <x:c r="L2004" s="32" t="str">
        <x:v>women's dresses</x:v>
      </x:c>
      <x:c r="M2004" s="67"/>
      <x:c r="N2004" s="32" t="str"/>
      <x:c r="O2004" s="32" t="str">
        <x:v>https://cdn.shopify.com/s/files/1/0923/8036/products/2015-02-23_Ashley-LOOK11-218.jpeg?v=1437068215</x:v>
      </x:c>
      <x:c r="P2004" s="32" t="str"/>
      <x:c r="Q2004" s="32" t="str">
        <x:v>Estimated</x:v>
      </x:c>
      <x:c r="R2004" s="32" t="str">
        <x:v>Apparel</x:v>
      </x:c>
      <x:c r="S2004" s="32" t="str">
        <x:v>Casual dress</x:v>
      </x:c>
      <x:c r="T2004" s="32" t="str">
        <x:v>Platform product type: women's dresses</x:v>
      </x:c>
      <x:c r="U2004" s="32" t="str">
        <x:v>Low</x:v>
      </x:c>
      <x:c r="V2004" s="67" t="n">
        <x:v>500</x:v>
      </x:c>
      <x:c r="W2004" s="47" t="n">
        <x:v>4.85</x:v>
      </x:c>
      <x:c r="X2004" s="47" t="n">
        <x:v>9.69</x:v>
      </x:c>
      <x:c r="Y2004" s="47" t="n">
        <x:v>21.32</x:v>
      </x:c>
      <x:c r="Z2004" s="47" t="n">
        <x:v>0.75</x:v>
      </x:c>
      <x:c r="AA2004" s="47" t="n">
        <x:v>0.55</x:v>
      </x:c>
      <x:c r="AB2004" s="68" t="n">
        <x:v>10</x:v>
      </x:c>
      <x:c r="AC2004" s="47" t="n">
        <x:v>5.99</x:v>
      </x:c>
      <x:c r="AD2004" s="47" t="n">
        <x:v>12.09</x:v>
      </x:c>
      <x:c r="AE2004" s="47" t="n">
        <x:v>26.43</x:v>
      </x:c>
      <x:c r="AF2004" s="68" t="n">
        <x:v>2.9</x:v>
      </x:c>
      <x:c r="AG2004" s="47" t="n">
        <x:v>3.5</x:v>
      </x:c>
      <x:c r="AH2004" s="68" t="n">
        <x:v>5</x:v>
      </x:c>
      <x:c r="AI2004" s="47" t="n">
        <x:v>43.13</x:v>
      </x:c>
      <x:c r="AJ2004" s="47" t="n">
        <x:v>305.47</x:v>
      </x:c>
      <x:c r="AK2004" s="48" t="n">
        <x:v>0.8759999999999999</x:v>
      </x:c>
      <x:c r="AL2004" s="32" t="str">
        <x:v>Fabric, lining, embellishment, and complexity vary widely. Tariff and freight assumptions are illustrative and require current validation.</x:v>
      </x:c>
      <x:c r="AM2004" s="32" t="str">
        <x:v>The Retenue Dress offers a wide neckline and a slightly oversized silhouette. Raglan seaming. Drawstring at back waist. Side angled pockets at front. Lilith. Color Black. 100% Polyester. Also available in Grenadine. Shop our collection of Lilith.</x:v>
      </x:c>
      <x:c r="AN2004" s="32" t="str">
        <x:v>https://github.com/shopifypartners/shopify-product-csvs-and-images/blob/master/csv-files/fashion.csv</x:v>
      </x:c>
      <x:c r="AO2004" s="32" t="str">
        <x:v>2026-08-05-v2</x:v>
      </x:c>
    </x:row>
    <x:row r="2005">
      <x:c r="A2005" s="32" t="n">
        <x:v>2004</x:v>
      </x:c>
      <x:c r="B2005" s="32" t="str">
        <x:v>Shopify</x:v>
      </x:c>
      <x:c r="C2005" s="32" t="str">
        <x:v>Shopify Partners sample: fashion.csv</x:v>
      </x:c>
      <x:c r="D2005" s="32" t="str">
        <x:v>fashion.csv:robe-dress</x:v>
      </x:c>
      <x:c r="E2005" s="32" t="str"/>
      <x:c r="F2005" s="32" t="str">
        <x:v>Robe Dress</x:v>
      </x:c>
      <x:c r="G2005" s="32" t="str">
        <x:v>Lilith</x:v>
      </x:c>
      <x:c r="H2005" s="32" t="str">
        <x:v>Lilith</x:v>
      </x:c>
      <x:c r="I2005" s="47" t="n">
        <x:v>418.6</x:v>
      </x:c>
      <x:c r="J2005" s="32" t="str">
        <x:v>USD</x:v>
      </x:c>
      <x:c r="K2005" s="32" t="str">
        <x:v>2/16, crisp, dresses, full moon, lilith, pink, SALE, Shot 3/8, ss15, visible, WEEK08, WEEK10, woman</x:v>
      </x:c>
      <x:c r="L2005" s="32" t="str">
        <x:v>women's dresses</x:v>
      </x:c>
      <x:c r="M2005" s="67"/>
      <x:c r="N2005" s="32" t="str"/>
      <x:c r="O2005" s="32" t="str">
        <x:v>https://cdn.shopify.com/s/files/1/0923/8036/products/2015-03-07_Lana_LOOK5_30742_10950.jpeg?v=1437068208</x:v>
      </x:c>
      <x:c r="P2005" s="32" t="str"/>
      <x:c r="Q2005" s="32" t="str">
        <x:v>Estimated</x:v>
      </x:c>
      <x:c r="R2005" s="32" t="str">
        <x:v>Apparel</x:v>
      </x:c>
      <x:c r="S2005" s="32" t="str">
        <x:v>Casual dress</x:v>
      </x:c>
      <x:c r="T2005" s="32" t="str">
        <x:v>Platform product type: women's dresses</x:v>
      </x:c>
      <x:c r="U2005" s="32" t="str">
        <x:v>Low</x:v>
      </x:c>
      <x:c r="V2005" s="67" t="n">
        <x:v>500</x:v>
      </x:c>
      <x:c r="W2005" s="47" t="n">
        <x:v>4.85</x:v>
      </x:c>
      <x:c r="X2005" s="47" t="n">
        <x:v>9.69</x:v>
      </x:c>
      <x:c r="Y2005" s="47" t="n">
        <x:v>21.32</x:v>
      </x:c>
      <x:c r="Z2005" s="47" t="n">
        <x:v>0.75</x:v>
      </x:c>
      <x:c r="AA2005" s="47" t="n">
        <x:v>0.55</x:v>
      </x:c>
      <x:c r="AB2005" s="68" t="n">
        <x:v>10</x:v>
      </x:c>
      <x:c r="AC2005" s="47" t="n">
        <x:v>5.99</x:v>
      </x:c>
      <x:c r="AD2005" s="47" t="n">
        <x:v>12.09</x:v>
      </x:c>
      <x:c r="AE2005" s="47" t="n">
        <x:v>26.43</x:v>
      </x:c>
      <x:c r="AF2005" s="68" t="n">
        <x:v>2.9</x:v>
      </x:c>
      <x:c r="AG2005" s="47" t="n">
        <x:v>3.5</x:v>
      </x:c>
      <x:c r="AH2005" s="68" t="n">
        <x:v>5</x:v>
      </x:c>
      <x:c r="AI2005" s="47" t="n">
        <x:v>48.66</x:v>
      </x:c>
      <x:c r="AJ2005" s="47" t="n">
        <x:v>369.94</x:v>
      </x:c>
      <x:c r="AK2005" s="48" t="n">
        <x:v>0.884</x:v>
      </x:c>
      <x:c r="AL2005" s="32" t="str">
        <x:v>Fabric, lining, embellishment, and complexity vary widely. Tariff and freight assumptions are illustrative and require current validation.</x:v>
      </x:c>
      <x:c r="AM2005" s="32" t="str">
        <x:v>The Robe Dress is very flattering with princess seaming and shapely darts. Tea length. Open neckline with slight v, button placket at back. Invisible zip closure at left side. Side angled pockets at front. Capped sleeves. Lilith. Color Crisp. 100% Polyester. Also available in Mist. Shop our collection of Lilith.</x:v>
      </x:c>
      <x:c r="AN2005" s="32" t="str">
        <x:v>https://github.com/shopifypartners/shopify-product-csvs-and-images/blob/master/csv-files/fashion.csv</x:v>
      </x:c>
      <x:c r="AO2005" s="32" t="str">
        <x:v>2026-08-05-v2</x:v>
      </x:c>
    </x:row>
    <x:row r="2006">
      <x:c r="A2006" s="32" t="n">
        <x:v>2005</x:v>
      </x:c>
      <x:c r="B2006" s="32" t="str">
        <x:v>Shopify</x:v>
      </x:c>
      <x:c r="C2006" s="32" t="str">
        <x:v>Shopify Partners sample: fashion.csv</x:v>
      </x:c>
      <x:c r="D2006" s="32" t="str">
        <x:v>fashion.csv:robe-dress-1</x:v>
      </x:c>
      <x:c r="E2006" s="32" t="str"/>
      <x:c r="F2006" s="32" t="str">
        <x:v>Robe Dress</x:v>
      </x:c>
      <x:c r="G2006" s="32" t="str">
        <x:v>Lilith</x:v>
      </x:c>
      <x:c r="H2006" s="32" t="str">
        <x:v>Lilith</x:v>
      </x:c>
      <x:c r="I2006" s="47" t="n">
        <x:v>418.6</x:v>
      </x:c>
      <x:c r="J2006" s="32" t="str">
        <x:v>USD</x:v>
      </x:c>
      <x:c r="K2006" s="32" t="str">
        <x:v>2/16, dresses, grey, lavender, lilith, mist, powder blue, SALE, Shot 3/8, ss15, visible, WEEK08, WEEK10, woman</x:v>
      </x:c>
      <x:c r="L2006" s="32" t="str">
        <x:v>women's dresses</x:v>
      </x:c>
      <x:c r="M2006" s="67"/>
      <x:c r="N2006" s="32" t="str"/>
      <x:c r="O2006" s="32" t="str">
        <x:v>https://cdn.shopify.com/s/files/1/0923/8036/products/2015-03-07_Lana_LOOK4_30745_10938.jpeg?v=1437068200</x:v>
      </x:c>
      <x:c r="P2006" s="32" t="str"/>
      <x:c r="Q2006" s="32" t="str">
        <x:v>Estimated</x:v>
      </x:c>
      <x:c r="R2006" s="32" t="str">
        <x:v>Apparel</x:v>
      </x:c>
      <x:c r="S2006" s="32" t="str">
        <x:v>Casual dress</x:v>
      </x:c>
      <x:c r="T2006" s="32" t="str">
        <x:v>Platform product type: women's dresses</x:v>
      </x:c>
      <x:c r="U2006" s="32" t="str">
        <x:v>Low</x:v>
      </x:c>
      <x:c r="V2006" s="67" t="n">
        <x:v>500</x:v>
      </x:c>
      <x:c r="W2006" s="47" t="n">
        <x:v>4.85</x:v>
      </x:c>
      <x:c r="X2006" s="47" t="n">
        <x:v>9.69</x:v>
      </x:c>
      <x:c r="Y2006" s="47" t="n">
        <x:v>21.32</x:v>
      </x:c>
      <x:c r="Z2006" s="47" t="n">
        <x:v>0.75</x:v>
      </x:c>
      <x:c r="AA2006" s="47" t="n">
        <x:v>0.55</x:v>
      </x:c>
      <x:c r="AB2006" s="68" t="n">
        <x:v>10</x:v>
      </x:c>
      <x:c r="AC2006" s="47" t="n">
        <x:v>5.99</x:v>
      </x:c>
      <x:c r="AD2006" s="47" t="n">
        <x:v>12.09</x:v>
      </x:c>
      <x:c r="AE2006" s="47" t="n">
        <x:v>26.43</x:v>
      </x:c>
      <x:c r="AF2006" s="68" t="n">
        <x:v>2.9</x:v>
      </x:c>
      <x:c r="AG2006" s="47" t="n">
        <x:v>3.5</x:v>
      </x:c>
      <x:c r="AH2006" s="68" t="n">
        <x:v>5</x:v>
      </x:c>
      <x:c r="AI2006" s="47" t="n">
        <x:v>48.66</x:v>
      </x:c>
      <x:c r="AJ2006" s="47" t="n">
        <x:v>369.94</x:v>
      </x:c>
      <x:c r="AK2006" s="48" t="n">
        <x:v>0.884</x:v>
      </x:c>
      <x:c r="AL2006" s="32" t="str">
        <x:v>Fabric, lining, embellishment, and complexity vary widely. Tariff and freight assumptions are illustrative and require current validation.</x:v>
      </x:c>
      <x:c r="AM2006" s="32" t="str">
        <x:v>The Robe Dress is very flattering with princess seaming and shapely darts. Tea length. Open neckline with slight v, button placket at back. Invisible zip closure at left side. Side angled pockets at front. Capped sleeves. Lilith. Color Mist. 100% Polyester. Also available in Crisp. Shop our collection of Lilith.</x:v>
      </x:c>
      <x:c r="AN2006" s="32" t="str">
        <x:v>https://github.com/shopifypartners/shopify-product-csvs-and-images/blob/master/csv-files/fashion.csv</x:v>
      </x:c>
      <x:c r="AO2006" s="32" t="str">
        <x:v>2026-08-05-v2</x:v>
      </x:c>
    </x:row>
    <x:row r="2007">
      <x:c r="A2007" s="32" t="n">
        <x:v>2006</x:v>
      </x:c>
      <x:c r="B2007" s="32" t="str">
        <x:v>Shopify</x:v>
      </x:c>
      <x:c r="C2007" s="32" t="str">
        <x:v>Shopify Partners sample: fashion.csv</x:v>
      </x:c>
      <x:c r="D2007" s="32" t="str">
        <x:v>fashion.csv:romary-dress</x:v>
      </x:c>
      <x:c r="E2007" s="32" t="str"/>
      <x:c r="F2007" s="32" t="str">
        <x:v>Romary Dress</x:v>
      </x:c>
      <x:c r="G2007" s="32" t="str">
        <x:v>Lilith</x:v>
      </x:c>
      <x:c r="H2007" s="32" t="str">
        <x:v>Lilith</x:v>
      </x:c>
      <x:c r="I2007" s="47" t="n">
        <x:v>348.6</x:v>
      </x:c>
      <x:c r="J2007" s="32" t="str">
        <x:v>USD</x:v>
      </x:c>
      <x:c r="K2007" s="32" t="str">
        <x:v>2/16, blue, dresses, grey, lilith, rock, SALE, ss15, visible, WEEK08, woman</x:v>
      </x:c>
      <x:c r="L2007" s="32" t="str">
        <x:v>women's dresses</x:v>
      </x:c>
      <x:c r="M2007" s="67"/>
      <x:c r="N2007" s="32" t="str"/>
      <x:c r="O2007" s="32" t="str">
        <x:v>https://cdn.shopify.com/s/files/1/0923/8036/products/2015-02-23_Ashley-Look_15-317.jpeg?v=1437068192</x:v>
      </x:c>
      <x:c r="P2007" s="32" t="str"/>
      <x:c r="Q2007" s="32" t="str">
        <x:v>Estimated</x:v>
      </x:c>
      <x:c r="R2007" s="32" t="str">
        <x:v>Apparel</x:v>
      </x:c>
      <x:c r="S2007" s="32" t="str">
        <x:v>Casual dress</x:v>
      </x:c>
      <x:c r="T2007" s="32" t="str">
        <x:v>Platform product type: women's dresses</x:v>
      </x:c>
      <x:c r="U2007" s="32" t="str">
        <x:v>Low</x:v>
      </x:c>
      <x:c r="V2007" s="67" t="n">
        <x:v>500</x:v>
      </x:c>
      <x:c r="W2007" s="47" t="n">
        <x:v>4.85</x:v>
      </x:c>
      <x:c r="X2007" s="47" t="n">
        <x:v>9.69</x:v>
      </x:c>
      <x:c r="Y2007" s="47" t="n">
        <x:v>21.32</x:v>
      </x:c>
      <x:c r="Z2007" s="47" t="n">
        <x:v>0.75</x:v>
      </x:c>
      <x:c r="AA2007" s="47" t="n">
        <x:v>0.55</x:v>
      </x:c>
      <x:c r="AB2007" s="68" t="n">
        <x:v>10</x:v>
      </x:c>
      <x:c r="AC2007" s="47" t="n">
        <x:v>5.99</x:v>
      </x:c>
      <x:c r="AD2007" s="47" t="n">
        <x:v>12.09</x:v>
      </x:c>
      <x:c r="AE2007" s="47" t="n">
        <x:v>26.43</x:v>
      </x:c>
      <x:c r="AF2007" s="68" t="n">
        <x:v>2.9</x:v>
      </x:c>
      <x:c r="AG2007" s="47" t="n">
        <x:v>3.5</x:v>
      </x:c>
      <x:c r="AH2007" s="68" t="n">
        <x:v>5</x:v>
      </x:c>
      <x:c r="AI2007" s="47" t="n">
        <x:v>43.13</x:v>
      </x:c>
      <x:c r="AJ2007" s="47" t="n">
        <x:v>305.47</x:v>
      </x:c>
      <x:c r="AK2007" s="48" t="n">
        <x:v>0.8759999999999999</x:v>
      </x:c>
      <x:c r="AL2007" s="32" t="str">
        <x:v>Fabric, lining, embellishment, and complexity vary widely. Tariff and freight assumptions are illustrative and require current validation.</x:v>
      </x:c>
      <x:c r="AM2007" s="32" t="str">
        <x:v>The Romary is a glamified shirtdress with fancy details. Gathered details at sides. Button placket closure at front. Knee length . Lilith. Color Rock. 100% Cotton. Ashley is wearing an X-Small. Shop our collection of Lilith.</x:v>
      </x:c>
      <x:c r="AN2007" s="32" t="str">
        <x:v>https://github.com/shopifypartners/shopify-product-csvs-and-images/blob/master/csv-files/fashion.csv</x:v>
      </x:c>
      <x:c r="AO2007" s="32" t="str">
        <x:v>2026-08-05-v2</x:v>
      </x:c>
    </x:row>
    <x:row r="2008">
      <x:c r="A2008" s="32" t="n">
        <x:v>2007</x:v>
      </x:c>
      <x:c r="B2008" s="32" t="str">
        <x:v>Shopify</x:v>
      </x:c>
      <x:c r="C2008" s="32" t="str">
        <x:v>Shopify Partners sample: fashion.csv</x:v>
      </x:c>
      <x:c r="D2008" s="32" t="str">
        <x:v>fashion.csv:roumanoff-waterproof</x:v>
      </x:c>
      <x:c r="E2008" s="32" t="str"/>
      <x:c r="F2008" s="32" t="str">
        <x:v>Roumanoff Waterproof Jacket</x:v>
      </x:c>
      <x:c r="G2008" s="32" t="str">
        <x:v>Lilith</x:v>
      </x:c>
      <x:c r="H2008" s="32" t="str">
        <x:v>Lilith</x:v>
      </x:c>
      <x:c r="I2008" s="47" t="n">
        <x:v>369.6</x:v>
      </x:c>
      <x:c r="J2008" s="32" t="str">
        <x:v>USD</x:v>
      </x:c>
      <x:c r="K2008" s="32" t="str">
        <x:v>2/16, coats, jackets, lilith, nightout, outerwear, SALE, salefav2, spring4, ss15, visible, WEEK08, woman</x:v>
      </x:c>
      <x:c r="L2008" s="32" t="str">
        <x:v>women's coats &amp; jackets</x:v>
      </x:c>
      <x:c r="M2008" s="67"/>
      <x:c r="N2008" s="32" t="str"/>
      <x:c r="O2008" s="32" t="str">
        <x:v>https://cdn.shopify.com/s/files/1/0923/8036/products/2015-02-23_Ashley-Look_13-265.jpeg?v=1437068174</x:v>
      </x:c>
      <x:c r="P2008" s="32" t="str"/>
      <x:c r="Q2008" s="32" t="str">
        <x:v>Estimated</x:v>
      </x:c>
      <x:c r="R2008" s="32" t="str">
        <x:v>Apparel</x:v>
      </x:c>
      <x:c r="S2008" s="32" t="str">
        <x:v>Casual jacket or coat</x:v>
      </x:c>
      <x:c r="T2008" s="32" t="str">
        <x:v>Keyword/category match: jacket</x:v>
      </x:c>
      <x:c r="U2008" s="32" t="str">
        <x:v>Low</x:v>
      </x:c>
      <x:c r="V2008" s="67" t="n">
        <x:v>500</x:v>
      </x:c>
      <x:c r="W2008" s="47" t="n">
        <x:v>12.51</x:v>
      </x:c>
      <x:c r="X2008" s="47" t="n">
        <x:v>26.07</x:v>
      </x:c>
      <x:c r="Y2008" s="47" t="n">
        <x:v>57.35</x:v>
      </x:c>
      <x:c r="Z2008" s="47" t="n">
        <x:v>1.5</x:v>
      </x:c>
      <x:c r="AA2008" s="47" t="n">
        <x:v>2.5</x:v>
      </x:c>
      <x:c r="AB2008" s="68" t="n">
        <x:v>10</x:v>
      </x:c>
      <x:c r="AC2008" s="47" t="n">
        <x:v>15.63</x:v>
      </x:c>
      <x:c r="AD2008" s="47" t="n">
        <x:v>33.07</x:v>
      </x:c>
      <x:c r="AE2008" s="47" t="n">
        <x:v>72.98</x:v>
      </x:c>
      <x:c r="AF2008" s="68" t="n">
        <x:v>2.9</x:v>
      </x:c>
      <x:c r="AG2008" s="47" t="n">
        <x:v>3.5</x:v>
      </x:c>
      <x:c r="AH2008" s="68" t="n">
        <x:v>5</x:v>
      </x:c>
      <x:c r="AI2008" s="47" t="n">
        <x:v>65.77</x:v>
      </x:c>
      <x:c r="AJ2008" s="47" t="n">
        <x:v>303.83</x:v>
      </x:c>
      <x:c r="AK2008" s="48" t="n">
        <x:v>0.8220000000000001</x:v>
      </x:c>
      <x:c r="AL2008" s="32" t="str">
        <x:v>Shell, insulation, waterproofing, lining, and hardware dominate. Modifiers: weatherproof construction. Tariff and freight assumptions are illustrative and require current validation.</x:v>
      </x:c>
      <x:c r="AM2008" s="32" t="str">
        <x:v>This waterproof wonder is an elegant piece for rainy weather! Water resistant materials in a flattering silhouette, one can't really go wrong! Waist tie closure. Lilith. Color Charcoal. 100% Polyester. Ashley is wearing an X-Small. Shop our collection of Lilith.</x:v>
      </x:c>
      <x:c r="AN2008" s="32" t="str">
        <x:v>https://github.com/shopifypartners/shopify-product-csvs-and-images/blob/master/csv-files/fashion.csv</x:v>
      </x:c>
      <x:c r="AO2008" s="32" t="str">
        <x:v>2026-08-05-v2</x:v>
      </x:c>
    </x:row>
    <x:row r="2009">
      <x:c r="A2009" s="32" t="n">
        <x:v>2008</x:v>
      </x:c>
      <x:c r="B2009" s="32" t="str">
        <x:v>Shopify</x:v>
      </x:c>
      <x:c r="C2009" s="32" t="str">
        <x:v>Shopify Partners sample: fashion.csv</x:v>
      </x:c>
      <x:c r="D2009" s="32" t="str">
        <x:v>fashion.csv:sleeveless-tunic</x:v>
      </x:c>
      <x:c r="E2009" s="32" t="str"/>
      <x:c r="F2009" s="32" t="str">
        <x:v>Sleeveless Tunic</x:v>
      </x:c>
      <x:c r="G2009" s="32" t="str">
        <x:v>Sayaka Davis</x:v>
      </x:c>
      <x:c r="H2009" s="32" t="str">
        <x:v>Sayaka Davis</x:v>
      </x:c>
      <x:c r="I2009" s="47" t="n">
        <x:v>257.6</x:v>
      </x:c>
      <x:c r="J2009" s="32" t="str">
        <x:v>USD</x:v>
      </x:c>
      <x:c r="K2009" s="32" t="str">
        <x:v>02/17, button ups, nautical, SALE, salefav2, salefave3, sayaka davis, spring3, spring8, ss15, tops, tunics, visible, white, woman, womens</x:v>
      </x:c>
      <x:c r="L2009" s="32" t="str">
        <x:v>women's button-ups</x:v>
      </x:c>
      <x:c r="M2009" s="67"/>
      <x:c r="N2009" s="32" t="str"/>
      <x:c r="O2009" s="32" t="str">
        <x:v>https://cdn.shopify.com/s/files/1/0923/8036/products/2015-02-19_Ashley_Look_12_30771_5360.jpeg?v=1437068150</x:v>
      </x:c>
      <x:c r="P2009" s="32" t="str"/>
      <x:c r="Q2009" s="32" t="str">
        <x:v>Estimated</x:v>
      </x:c>
      <x:c r="R2009" s="32" t="str">
        <x:v>Apparel</x:v>
      </x:c>
      <x:c r="S2009" s="32" t="str">
        <x:v>Button-down shirt or blouse</x:v>
      </x:c>
      <x:c r="T2009" s="32" t="str">
        <x:v>Platform product type: women's button-ups</x:v>
      </x:c>
      <x:c r="U2009" s="32" t="str">
        <x:v>Medium</x:v>
      </x:c>
      <x:c r="V2009" s="67" t="n">
        <x:v>500</x:v>
      </x:c>
      <x:c r="W2009" s="47" t="n">
        <x:v>4</x:v>
      </x:c>
      <x:c r="X2009" s="47" t="n">
        <x:v>7.5</x:v>
      </x:c>
      <x:c r="Y2009" s="47" t="n">
        <x:v>14</x:v>
      </x:c>
      <x:c r="Z2009" s="47" t="n">
        <x:v>0.6</x:v>
      </x:c>
      <x:c r="AA2009" s="47" t="n">
        <x:v>0.35</x:v>
      </x:c>
      <x:c r="AB2009" s="68" t="n">
        <x:v>10</x:v>
      </x:c>
      <x:c r="AC2009" s="47" t="n">
        <x:v>4.93</x:v>
      </x:c>
      <x:c r="AD2009" s="47" t="n">
        <x:v>9.29</x:v>
      </x:c>
      <x:c r="AE2009" s="47" t="n">
        <x:v>17.55</x:v>
      </x:c>
      <x:c r="AF2009" s="68" t="n">
        <x:v>2.9</x:v>
      </x:c>
      <x:c r="AG2009" s="47" t="n">
        <x:v>3.5</x:v>
      </x:c>
      <x:c r="AH2009" s="68" t="n">
        <x:v>5</x:v>
      </x:c>
      <x:c r="AI2009" s="47" t="n">
        <x:v>33.15</x:v>
      </x:c>
      <x:c r="AJ2009" s="47" t="n">
        <x:v>224.45</x:v>
      </x:c>
      <x:c r="AK2009" s="48" t="n">
        <x:v>0.871</x:v>
      </x:c>
      <x:c r="AL2009" s="32" t="str">
        <x:v>Fabric, pattern matching, buttons, and finishing drive variance. Tariff and freight assumptions are illustrative and require current validation.</x:v>
      </x:c>
      <x:c r="AM2009" s="32" t="str">
        <x:v>This is a demonstration store. You can purchase products like this from Baby &amp; Company This Sleeveless Tunic is that excellent basic piece you've been dreaming about. Statement seaming into an A-line silhouette is flattering, yet unique. Mandarin Collar. Covered button placket at front. Sayaka Davis. Color White. 100% Cotton. Made in U.S.A. Ashley is wearing a Size 2. Also available in Black and Floral . Shop our collection of Sayaka Davis.</x:v>
      </x:c>
      <x:c r="AN2009" s="32" t="str">
        <x:v>https://github.com/shopifypartners/shopify-product-csvs-and-images/blob/master/csv-files/fashion.csv</x:v>
      </x:c>
      <x:c r="AO2009" s="32" t="str">
        <x:v>2026-08-05-v2</x:v>
      </x:c>
    </x:row>
    <x:row r="2010">
      <x:c r="A2010" s="32" t="n">
        <x:v>2009</x:v>
      </x:c>
      <x:c r="B2010" s="32" t="str">
        <x:v>Shopify</x:v>
      </x:c>
      <x:c r="C2010" s="32" t="str">
        <x:v>Shopify Partners sample: fashion.csv</x:v>
      </x:c>
      <x:c r="D2010" s="32" t="str">
        <x:v>fashion.csv:embraced-tunic-1</x:v>
      </x:c>
      <x:c r="E2010" s="32" t="str"/>
      <x:c r="F2010" s="32" t="str">
        <x:v>Embraced Tunic</x:v>
      </x:c>
      <x:c r="G2010" s="32" t="str">
        <x:v>Sayaka Davis</x:v>
      </x:c>
      <x:c r="H2010" s="32" t="str">
        <x:v>Sayaka Davis</x:v>
      </x:c>
      <x:c r="I2010" s="47" t="n">
        <x:v>383.6</x:v>
      </x:c>
      <x:c r="J2010" s="32" t="str">
        <x:v>USD</x:v>
      </x:c>
      <x:c r="K2010" s="32" t="str">
        <x:v>02/17, dress, dresses, grey, SALE, salefav2, salefave3, sayaka davis, spring3, spring4, spring8, ss15, tunics, visible, woman, womens</x:v>
      </x:c>
      <x:c r="L2010" s="32" t="str">
        <x:v>women's dresses</x:v>
      </x:c>
      <x:c r="M2010" s="67"/>
      <x:c r="N2010" s="32" t="str"/>
      <x:c r="O2010" s="32" t="str">
        <x:v>https://cdn.shopify.com/s/files/1/0923/8036/products/2015-02-19_Ashley_Look_01_30783_5069.jpeg?v=1437068119</x:v>
      </x:c>
      <x:c r="P2010" s="32" t="str"/>
      <x:c r="Q2010" s="32" t="str">
        <x:v>Estimated</x:v>
      </x:c>
      <x:c r="R2010" s="32" t="str">
        <x:v>Apparel</x:v>
      </x:c>
      <x:c r="S2010" s="32" t="str">
        <x:v>Casual dress</x:v>
      </x:c>
      <x:c r="T2010" s="32" t="str">
        <x:v>Platform product type: women's dresses</x:v>
      </x:c>
      <x:c r="U2010" s="32" t="str">
        <x:v>Low</x:v>
      </x:c>
      <x:c r="V2010" s="67" t="n">
        <x:v>500</x:v>
      </x:c>
      <x:c r="W2010" s="47" t="n">
        <x:v>4.85</x:v>
      </x:c>
      <x:c r="X2010" s="47" t="n">
        <x:v>9.69</x:v>
      </x:c>
      <x:c r="Y2010" s="47" t="n">
        <x:v>21.32</x:v>
      </x:c>
      <x:c r="Z2010" s="47" t="n">
        <x:v>0.75</x:v>
      </x:c>
      <x:c r="AA2010" s="47" t="n">
        <x:v>0.55</x:v>
      </x:c>
      <x:c r="AB2010" s="68" t="n">
        <x:v>10</x:v>
      </x:c>
      <x:c r="AC2010" s="47" t="n">
        <x:v>5.99</x:v>
      </x:c>
      <x:c r="AD2010" s="47" t="n">
        <x:v>12.09</x:v>
      </x:c>
      <x:c r="AE2010" s="47" t="n">
        <x:v>26.43</x:v>
      </x:c>
      <x:c r="AF2010" s="68" t="n">
        <x:v>2.9</x:v>
      </x:c>
      <x:c r="AG2010" s="47" t="n">
        <x:v>3.5</x:v>
      </x:c>
      <x:c r="AH2010" s="68" t="n">
        <x:v>5</x:v>
      </x:c>
      <x:c r="AI2010" s="47" t="n">
        <x:v>45.9</x:v>
      </x:c>
      <x:c r="AJ2010" s="47" t="n">
        <x:v>337.7</x:v>
      </x:c>
      <x:c r="AK2010" s="48" t="n">
        <x:v>0.88</x:v>
      </x:c>
      <x:c r="AL2010" s="32" t="str">
        <x:v>Fabric, lining, embellishment, and complexity vary widely. Tariff and freight assumptions are illustrative and require current validation.</x:v>
      </x:c>
      <x:c r="AM2010" s="32" t="str">
        <x:v>The Embrace Tunic is a one of a kind statement. Sleeve tie at waist can be worn tied or untied. Mandarin collar. Angled pockets at front. Covered placket button closure at front. Shirttail hem. Color Grey. Sayaka Davis. 100% Cotton. Made in U.S.A. Ashley is wearing a Size 2. Also available in White. Shop our collection of Sayaka Davis.</x:v>
      </x:c>
      <x:c r="AN2010" s="32" t="str">
        <x:v>https://github.com/shopifypartners/shopify-product-csvs-and-images/blob/master/csv-files/fashion.csv</x:v>
      </x:c>
      <x:c r="AO2010" s="32" t="str">
        <x:v>2026-08-05-v2</x:v>
      </x:c>
    </x:row>
    <x:row r="2011">
      <x:c r="A2011" s="32" t="n">
        <x:v>2010</x:v>
      </x:c>
      <x:c r="B2011" s="32" t="str">
        <x:v>Shopify</x:v>
      </x:c>
      <x:c r="C2011" s="32" t="str">
        <x:v>Shopify Partners sample: fashion.csv</x:v>
      </x:c>
      <x:c r="D2011" s="32" t="str">
        <x:v>fashion.csv:relaxed-trouser</x:v>
      </x:c>
      <x:c r="E2011" s="32" t="str"/>
      <x:c r="F2011" s="32" t="str">
        <x:v>Relaxed Trouser</x:v>
      </x:c>
      <x:c r="G2011" s="32" t="str">
        <x:v>Sayaka Davis</x:v>
      </x:c>
      <x:c r="H2011" s="32" t="str">
        <x:v>Sayaka Davis</x:v>
      </x:c>
      <x:c r="I2011" s="47" t="n">
        <x:v>229.6</x:v>
      </x:c>
      <x:c r="J2011" s="32" t="str">
        <x:v>USD</x:v>
      </x:c>
      <x:c r="K2011" s="32" t="str">
        <x:v>02/7, bottoms, grey, new, pants, publish, SALE, salefav2, salefave3, sayaka davis, spring4, spring8, ss15, visible, woman, womens</x:v>
      </x:c>
      <x:c r="L2011" s="32" t="str">
        <x:v>women's pants</x:v>
      </x:c>
      <x:c r="M2011" s="67"/>
      <x:c r="N2011" s="32" t="str"/>
      <x:c r="O2011" s="32" t="str">
        <x:v>https://cdn.shopify.com/s/files/1/0923/8036/products/2015-02-19_Ashley_Look_16_30787_5462.jpeg?v=1437068109</x:v>
      </x:c>
      <x:c r="P2011" s="32" t="str"/>
      <x:c r="Q2011" s="32" t="str">
        <x:v>Estimated</x:v>
      </x:c>
      <x:c r="R2011" s="32" t="str">
        <x:v>Apparel</x:v>
      </x:c>
      <x:c r="S2011" s="32" t="str">
        <x:v>Pants or trousers</x:v>
      </x:c>
      <x:c r="T2011" s="32" t="str">
        <x:v>Platform product type: women's pants</x:v>
      </x:c>
      <x:c r="U2011" s="32" t="str">
        <x:v>Medium</x:v>
      </x:c>
      <x:c r="V2011" s="67" t="n">
        <x:v>500</x:v>
      </x:c>
      <x:c r="W2011" s="47" t="n">
        <x:v>5</x:v>
      </x:c>
      <x:c r="X2011" s="47" t="n">
        <x:v>9</x:v>
      </x:c>
      <x:c r="Y2011" s="47" t="n">
        <x:v>18</x:v>
      </x:c>
      <x:c r="Z2011" s="47" t="n">
        <x:v>0.7</x:v>
      </x:c>
      <x:c r="AA2011" s="47" t="n">
        <x:v>0.65</x:v>
      </x:c>
      <x:c r="AB2011" s="68" t="n">
        <x:v>10</x:v>
      </x:c>
      <x:c r="AC2011" s="47" t="n">
        <x:v>6.21</x:v>
      </x:c>
      <x:c r="AD2011" s="47" t="n">
        <x:v>11.38</x:v>
      </x:c>
      <x:c r="AE2011" s="47" t="n">
        <x:v>22.88</x:v>
      </x:c>
      <x:c r="AF2011" s="68" t="n">
        <x:v>2.9</x:v>
      </x:c>
      <x:c r="AG2011" s="47" t="n">
        <x:v>3.5</x:v>
      </x:c>
      <x:c r="AH2011" s="68" t="n">
        <x:v>5</x:v>
      </x:c>
      <x:c r="AI2011" s="47" t="n">
        <x:v>33.02</x:v>
      </x:c>
      <x:c r="AJ2011" s="47" t="n">
        <x:v>196.58</x:v>
      </x:c>
      <x:c r="AK2011" s="48" t="n">
        <x:v>0.856</x:v>
      </x:c>
      <x:c r="AL2011" s="32" t="str">
        <x:v>Fabric, construction, wash, and hardware affect cost. Tariff and freight assumptions are illustrative and require current validation.</x:v>
      </x:c>
      <x:c r="AM2011" s="32" t="str">
        <x:v>This is a demonstration store. You can purchase products like this from Baby &amp; Company The Relaxed Trouser seduces the mind into a comfortable luxury rare in pant-wear. Easy elastic waistband. Oversized to tapered leg. Side angled pockets at front. Rollable hem with single button closures. Sayaka Davis. Color Grey. 100% Cotton. Made in U.S.A. Ashley is wearing a Size 2. Shop our collection of Sayaka Davis.</x:v>
      </x:c>
      <x:c r="AN2011" s="32" t="str">
        <x:v>https://github.com/shopifypartners/shopify-product-csvs-and-images/blob/master/csv-files/fashion.csv</x:v>
      </x:c>
      <x:c r="AO2011" s="32" t="str">
        <x:v>2026-08-05-v2</x:v>
      </x:c>
    </x:row>
    <x:row r="2012">
      <x:c r="A2012" s="32" t="n">
        <x:v>2011</x:v>
      </x:c>
      <x:c r="B2012" s="32" t="str">
        <x:v>Shopify</x:v>
      </x:c>
      <x:c r="C2012" s="32" t="str">
        <x:v>Shopify Partners sample: fashion.csv</x:v>
      </x:c>
      <x:c r="D2012" s="32" t="str">
        <x:v>fashion.csv:stella-ring</x:v>
      </x:c>
      <x:c r="E2012" s="32" t="str"/>
      <x:c r="F2012" s="32" t="str">
        <x:v>Stella Ring</x:v>
      </x:c>
      <x:c r="G2012" s="32" t="str">
        <x:v>Sayaka Davis</x:v>
      </x:c>
      <x:c r="H2012" s="32" t="str">
        <x:v>Sayaka Davis</x:v>
      </x:c>
      <x:c r="I2012" s="47" t="n">
        <x:v>148</x:v>
      </x:c>
      <x:c r="J2012" s="32" t="str">
        <x:v>USD</x:v>
      </x:c>
      <x:c r="K2012" s="32" t="str">
        <x:v>02/17, accessories, jewelry, mothermoon, nightout, rings, salefave3, sayaka davis, silver, spring10, spring3, spring4, spring8, ss15, visible, woman, womens</x:v>
      </x:c>
      <x:c r="L2012" s="32" t="str">
        <x:v>women's rings</x:v>
      </x:c>
      <x:c r="M2012" s="67"/>
      <x:c r="N2012" s="32" t="str"/>
      <x:c r="O2012" s="32" t="str">
        <x:v>https://cdn.shopify.com/s/files/1/0923/8036/products/2015-03-13_Product_28_30793_12748.jpeg?v=1437068100</x:v>
      </x:c>
      <x:c r="P2012" s="32" t="str"/>
      <x:c r="Q2012" s="32" t="str">
        <x:v>Estimated</x:v>
      </x:c>
      <x:c r="R2012" s="32" t="str">
        <x:v>Jewelry</x:v>
      </x:c>
      <x:c r="S2012" s="32" t="str">
        <x:v>Fashion ring</x:v>
      </x:c>
      <x:c r="T2012" s="32" t="str">
        <x:v>Platform product type: women's rings</x:v>
      </x:c>
      <x:c r="U2012" s="32" t="str">
        <x:v>Low</x:v>
      </x:c>
      <x:c r="V2012" s="67" t="n">
        <x:v>500</x:v>
      </x:c>
      <x:c r="W2012" s="47" t="n">
        <x:v>0.6</x:v>
      </x:c>
      <x:c r="X2012" s="47" t="n">
        <x:v>2.2</x:v>
      </x:c>
      <x:c r="Y2012" s="47" t="n">
        <x:v>6</x:v>
      </x:c>
      <x:c r="Z2012" s="47" t="n">
        <x:v>0.35</x:v>
      </x:c>
      <x:c r="AA2012" s="47" t="n">
        <x:v>0.12</x:v>
      </x:c>
      <x:c r="AB2012" s="68" t="n">
        <x:v>6</x:v>
      </x:c>
      <x:c r="AC2012" s="47" t="n">
        <x:v>0.85</x:v>
      </x:c>
      <x:c r="AD2012" s="47" t="n">
        <x:v>2.83</x:v>
      </x:c>
      <x:c r="AE2012" s="47" t="n">
        <x:v>7.53</x:v>
      </x:c>
      <x:c r="AF2012" s="68" t="n">
        <x:v>2.9</x:v>
      </x:c>
      <x:c r="AG2012" s="47" t="n">
        <x:v>3.5</x:v>
      </x:c>
      <x:c r="AH2012" s="68" t="n">
        <x:v>5</x:v>
      </x:c>
      <x:c r="AI2012" s="47" t="n">
        <x:v>18.02</x:v>
      </x:c>
      <x:c r="AJ2012" s="47" t="n">
        <x:v>129.98</x:v>
      </x:c>
      <x:c r="AK2012" s="48" t="n">
        <x:v>0.878</x:v>
      </x:c>
      <x:c r="AL2012" s="32" t="str">
        <x:v>Metal, size range, stones, and plating affect cost. Tariff and freight assumptions are illustrative and require current validation.</x:v>
      </x:c>
      <x:c r="AM2012" s="32" t="str">
        <x:v>This is a demonstration store. You can purchase products like this from Baby &amp; Company "Spacious beauty," a concept well depicted throughout new designer Sayaka Davis' collection. With empty space as the emphasis, the garment themselves become the subject. The 2015 line embodies Sayaka's artistic vision with effortless composure to every piece. The Stella Ring is the finishing touch as the "go to" for one's jewelry needs. Color Silver. 100% Sterling Silver. Made in U.S.A. Shop our collection of </x:v>
      </x:c>
      <x:c r="AN2012" s="32" t="str">
        <x:v>https://github.com/shopifypartners/shopify-product-csvs-and-images/blob/master/csv-files/fashion.csv</x:v>
      </x:c>
      <x:c r="AO2012" s="32" t="str">
        <x:v>2026-08-05-v2</x:v>
      </x:c>
    </x:row>
    <x:row r="2013">
      <x:c r="A2013" s="32" t="n">
        <x:v>2012</x:v>
      </x:c>
      <x:c r="B2013" s="32" t="str">
        <x:v>Shopify</x:v>
      </x:c>
      <x:c r="C2013" s="32" t="str">
        <x:v>Shopify Partners sample: fashion.csv</x:v>
      </x:c>
      <x:c r="D2013" s="32" t="str">
        <x:v>fashion.csv:lena-shirt</x:v>
      </x:c>
      <x:c r="E2013" s="32" t="str"/>
      <x:c r="F2013" s="32" t="str">
        <x:v>Lena Shirt</x:v>
      </x:c>
      <x:c r="G2013" s="32" t="str">
        <x:v>Lareida</x:v>
      </x:c>
      <x:c r="H2013" s="32" t="str">
        <x:v>Lareida</x:v>
      </x:c>
      <x:c r="I2013" s="47" t="n">
        <x:v>298</x:v>
      </x:c>
      <x:c r="J2013" s="32" t="str">
        <x:v>USD</x:v>
      </x:c>
      <x:c r="K2013" s="32" t="str">
        <x:v>2/16, arrivals, AW15, button ups, lareida, publish, Shot 2/26, signature, spring4, tops, visible, WEEK08, WEEK09, woman</x:v>
      </x:c>
      <x:c r="L2013" s="32" t="str">
        <x:v>women's button-ups</x:v>
      </x:c>
      <x:c r="M2013" s="67"/>
      <x:c r="N2013" s="32" t="str"/>
      <x:c r="O2013" s="32" t="str">
        <x:v>https://cdn.shopify.com/s/files/1/0923/8036/products/2015-02-26_Ashley_Look_21_30797_6859_167d7743-c983-4fcc-8461-244f95aa3167.jpeg?v=1437068093</x:v>
      </x:c>
      <x:c r="P2013" s="32" t="str"/>
      <x:c r="Q2013" s="32" t="str">
        <x:v>Estimated</x:v>
      </x:c>
      <x:c r="R2013" s="32" t="str">
        <x:v>Apparel</x:v>
      </x:c>
      <x:c r="S2013" s="32" t="str">
        <x:v>Button-down shirt or blouse</x:v>
      </x:c>
      <x:c r="T2013" s="32" t="str">
        <x:v>Platform product type: women's button-ups</x:v>
      </x:c>
      <x:c r="U2013" s="32" t="str">
        <x:v>Medium</x:v>
      </x:c>
      <x:c r="V2013" s="67" t="n">
        <x:v>500</x:v>
      </x:c>
      <x:c r="W2013" s="47" t="n">
        <x:v>4</x:v>
      </x:c>
      <x:c r="X2013" s="47" t="n">
        <x:v>7.5</x:v>
      </x:c>
      <x:c r="Y2013" s="47" t="n">
        <x:v>14</x:v>
      </x:c>
      <x:c r="Z2013" s="47" t="n">
        <x:v>0.6</x:v>
      </x:c>
      <x:c r="AA2013" s="47" t="n">
        <x:v>0.35</x:v>
      </x:c>
      <x:c r="AB2013" s="68" t="n">
        <x:v>10</x:v>
      </x:c>
      <x:c r="AC2013" s="47" t="n">
        <x:v>4.93</x:v>
      </x:c>
      <x:c r="AD2013" s="47" t="n">
        <x:v>9.29</x:v>
      </x:c>
      <x:c r="AE2013" s="47" t="n">
        <x:v>17.55</x:v>
      </x:c>
      <x:c r="AF2013" s="68" t="n">
        <x:v>2.9</x:v>
      </x:c>
      <x:c r="AG2013" s="47" t="n">
        <x:v>3.5</x:v>
      </x:c>
      <x:c r="AH2013" s="68" t="n">
        <x:v>5</x:v>
      </x:c>
      <x:c r="AI2013" s="47" t="n">
        <x:v>36.34</x:v>
      </x:c>
      <x:c r="AJ2013" s="47" t="n">
        <x:v>261.66</x:v>
      </x:c>
      <x:c r="AK2013" s="48" t="n">
        <x:v>0.878</x:v>
      </x:c>
      <x:c r="AL2013" s="32" t="str">
        <x:v>Fabric, pattern matching, buttons, and finishing drive variance. Tariff and freight assumptions are illustrative and require current validation.</x:v>
      </x:c>
      <x:c r="AM2013" s="32" t="str">
        <x:v>This is a demonstration store. You can purchase products like this from Baby &amp; Company The Lena by Lareida indulges the classicism of excellent tailoring but made specifically for women. Offers a natural fit, front button placket, and tailored collar and cuffs. Color Chalk. 78% Cotton, 18% Polyamide, 4% Elastane. Made in Portugal. Ashley is wearing a 36. Also available in Navy . ﻿Shop our collection of Lareida.</x:v>
      </x:c>
      <x:c r="AN2013" s="32" t="str">
        <x:v>https://github.com/shopifypartners/shopify-product-csvs-and-images/blob/master/csv-files/fashion.csv</x:v>
      </x:c>
      <x:c r="AO2013" s="32" t="str">
        <x:v>2026-08-05-v2</x:v>
      </x:c>
    </x:row>
    <x:row r="2014">
      <x:c r="A2014" s="32" t="n">
        <x:v>2013</x:v>
      </x:c>
      <x:c r="B2014" s="32" t="str">
        <x:v>Shopify</x:v>
      </x:c>
      <x:c r="C2014" s="32" t="str">
        <x:v>Shopify Partners sample: fashion.csv</x:v>
      </x:c>
      <x:c r="D2014" s="32" t="str">
        <x:v>fashion.csv:corazon-shirt</x:v>
      </x:c>
      <x:c r="E2014" s="32" t="str"/>
      <x:c r="F2014" s="32" t="str">
        <x:v>Corazon Shirt</x:v>
      </x:c>
      <x:c r="G2014" s="32" t="str">
        <x:v>Lareida</x:v>
      </x:c>
      <x:c r="H2014" s="32" t="str">
        <x:v>Lareida</x:v>
      </x:c>
      <x:c r="I2014" s="47" t="n">
        <x:v>648</x:v>
      </x:c>
      <x:c r="J2014" s="32" t="str">
        <x:v>USD</x:v>
      </x:c>
      <x:c r="K2014" s="32" t="str">
        <x:v>2/16, arrivals, AW15, button ups, lareida, publish, Shot 2/26, signature, spring9, tops, visible, WEEK08, WEEK09, woman</x:v>
      </x:c>
      <x:c r="L2014" s="32" t="str">
        <x:v>women's button-ups</x:v>
      </x:c>
      <x:c r="M2014" s="67"/>
      <x:c r="N2014" s="32" t="str"/>
      <x:c r="O2014" s="32" t="str">
        <x:v>https://cdn.shopify.com/s/files/1/0923/8036/products/2015-02-26_Ashley_Look_01_30801_6271.jpeg?v=1437068086</x:v>
      </x:c>
      <x:c r="P2014" s="32" t="str"/>
      <x:c r="Q2014" s="32" t="str">
        <x:v>Estimated</x:v>
      </x:c>
      <x:c r="R2014" s="32" t="str">
        <x:v>Apparel</x:v>
      </x:c>
      <x:c r="S2014" s="32" t="str">
        <x:v>Button-down shirt or blouse</x:v>
      </x:c>
      <x:c r="T2014" s="32" t="str">
        <x:v>Platform product type: women's button-ups</x:v>
      </x:c>
      <x:c r="U2014" s="32" t="str">
        <x:v>Medium</x:v>
      </x:c>
      <x:c r="V2014" s="67" t="n">
        <x:v>500</x:v>
      </x:c>
      <x:c r="W2014" s="47" t="n">
        <x:v>5.4</x:v>
      </x:c>
      <x:c r="X2014" s="47" t="n">
        <x:v>10.12</x:v>
      </x:c>
      <x:c r="Y2014" s="47" t="n">
        <x:v>18.9</x:v>
      </x:c>
      <x:c r="Z2014" s="47" t="n">
        <x:v>0.6</x:v>
      </x:c>
      <x:c r="AA2014" s="47" t="n">
        <x:v>0.35</x:v>
      </x:c>
      <x:c r="AB2014" s="68" t="n">
        <x:v>10</x:v>
      </x:c>
      <x:c r="AC2014" s="47" t="n">
        <x:v>6.47</x:v>
      </x:c>
      <x:c r="AD2014" s="47" t="n">
        <x:v>12.18</x:v>
      </x:c>
      <x:c r="AE2014" s="47" t="n">
        <x:v>22.94</x:v>
      </x:c>
      <x:c r="AF2014" s="68" t="n">
        <x:v>2.9</x:v>
      </x:c>
      <x:c r="AG2014" s="47" t="n">
        <x:v>3.5</x:v>
      </x:c>
      <x:c r="AH2014" s="68" t="n">
        <x:v>5</x:v>
      </x:c>
      <x:c r="AI2014" s="47" t="n">
        <x:v>66.87</x:v>
      </x:c>
      <x:c r="AJ2014" s="47" t="n">
        <x:v>581.13</x:v>
      </x:c>
      <x:c r="AK2014" s="48" t="n">
        <x:v>0.897</x:v>
      </x:c>
      <x:c r="AL2014" s="32" t="str">
        <x:v>Fabric, pattern matching, buttons, and finishing drive variance. Modifiers: silk material. Tariff and freight assumptions are illustrative and require current validation.</x:v>
      </x:c>
      <x:c r="AM2014" s="32" t="str">
        <x:v>Barely sheer with hints of camo inspiration, the Corazon from Lareida presents spunk to a polished look. Covered button placket at front. Double breasted pockets at front. Lareida. Color Camo. 92% Silk, 8% Elastane. Made in Italy. Ashley is wearing a 36. Shop our collection of Lareida.</x:v>
      </x:c>
      <x:c r="AN2014" s="32" t="str">
        <x:v>https://github.com/shopifypartners/shopify-product-csvs-and-images/blob/master/csv-files/fashion.csv</x:v>
      </x:c>
      <x:c r="AO2014" s="32" t="str">
        <x:v>2026-08-05-v2</x:v>
      </x:c>
    </x:row>
    <x:row r="2015">
      <x:c r="A2015" s="32" t="n">
        <x:v>2014</x:v>
      </x:c>
      <x:c r="B2015" s="32" t="str">
        <x:v>Shopify</x:v>
      </x:c>
      <x:c r="C2015" s="32" t="str">
        <x:v>Shopify Partners sample: fashion.csv</x:v>
      </x:c>
      <x:c r="D2015" s="32" t="str">
        <x:v>fashion.csv:reversible-quilted-vest</x:v>
      </x:c>
      <x:c r="E2015" s="32" t="str"/>
      <x:c r="F2015" s="32" t="str">
        <x:v>Reversible Quilted Vest</x:v>
      </x:c>
      <x:c r="G2015" s="32" t="str">
        <x:v>Esemplare</x:v>
      </x:c>
      <x:c r="H2015" s="32" t="str">
        <x:v>Esemplare</x:v>
      </x:c>
      <x:c r="I2015" s="47" t="n">
        <x:v>383.6</x:v>
      </x:c>
      <x:c r="J2015" s="32" t="str">
        <x:v>USD</x:v>
      </x:c>
      <x:c r="K2015" s="32" t="str">
        <x:v>2/16, coats, esemplare, jackets, man, newman, outerwear, SALE, Shot 3/5, Shot 4/3, ss15, vests, visible, WEEK08, WEEK10</x:v>
      </x:c>
      <x:c r="L2015" s="32" t="str">
        <x:v>men's vests</x:v>
      </x:c>
      <x:c r="M2015" s="67"/>
      <x:c r="N2015" s="32" t="str"/>
      <x:c r="O2015" s="32" t="str">
        <x:v>https://cdn.shopify.com/s/files/1/0923/8036/products/2015-04-03_Jake_Look_12_30806_18081.jpeg?v=1437068078</x:v>
      </x:c>
      <x:c r="P2015" s="32" t="str"/>
      <x:c r="Q2015" s="32" t="str">
        <x:v>Estimated</x:v>
      </x:c>
      <x:c r="R2015" s="32" t="str">
        <x:v>Apparel</x:v>
      </x:c>
      <x:c r="S2015" s="32" t="str">
        <x:v>Casual jacket or coat</x:v>
      </x:c>
      <x:c r="T2015" s="32" t="str">
        <x:v>Keyword/category match: jacket</x:v>
      </x:c>
      <x:c r="U2015" s="32" t="str">
        <x:v>Low</x:v>
      </x:c>
      <x:c r="V2015" s="67" t="n">
        <x:v>500</x:v>
      </x:c>
      <x:c r="W2015" s="47" t="n">
        <x:v>11.17</x:v>
      </x:c>
      <x:c r="X2015" s="47" t="n">
        <x:v>23.27</x:v>
      </x:c>
      <x:c r="Y2015" s="47" t="n">
        <x:v>51.2</x:v>
      </x:c>
      <x:c r="Z2015" s="47" t="n">
        <x:v>1.5</x:v>
      </x:c>
      <x:c r="AA2015" s="47" t="n">
        <x:v>2.5</x:v>
      </x:c>
      <x:c r="AB2015" s="68" t="n">
        <x:v>10</x:v>
      </x:c>
      <x:c r="AC2015" s="47" t="n">
        <x:v>14.16</x:v>
      </x:c>
      <x:c r="AD2015" s="47" t="n">
        <x:v>30</x:v>
      </x:c>
      <x:c r="AE2015" s="47" t="n">
        <x:v>66.22</x:v>
      </x:c>
      <x:c r="AF2015" s="68" t="n">
        <x:v>2.9</x:v>
      </x:c>
      <x:c r="AG2015" s="47" t="n">
        <x:v>3.5</x:v>
      </x:c>
      <x:c r="AH2015" s="68" t="n">
        <x:v>5</x:v>
      </x:c>
      <x:c r="AI2015" s="47" t="n">
        <x:v>63.81</x:v>
      </x:c>
      <x:c r="AJ2015" s="47" t="n">
        <x:v>319.79</x:v>
      </x:c>
      <x:c r="AK2015" s="48" t="n">
        <x:v>0.8340000000000001</x:v>
      </x:c>
      <x:c r="AL2015" s="32" t="str">
        <x:v>Shell, insulation, waterproofing, lining, and hardware dominate. Tariff and freight assumptions are illustrative and require current validation.</x:v>
      </x:c>
      <x:c r="AM2015" s="32" t="str">
        <x:v>The Quilted Vest makes an excellent, lightweight layering piece. Double breast pockets on exterior and interior. Snap button closure at front. Reversible. Fully lined. Esemplare. Color Black/Navy. 85% Nylon, 15% Elastane, 2nd Shell 58% Cotton, 30% Nylon, 12% Polyurethane, 3rd Shell 100% Polyester, Padding 100% Polyester. Made in Italy. Jacob is wearing a Size 50. Shop our collection of Esemplare</x:v>
      </x:c>
      <x:c r="AN2015" s="32" t="str">
        <x:v>https://github.com/shopifypartners/shopify-product-csvs-and-images/blob/master/csv-files/fashion.csv</x:v>
      </x:c>
      <x:c r="AO2015" s="32" t="str">
        <x:v>2026-08-05-v2</x:v>
      </x:c>
    </x:row>
    <x:row r="2016">
      <x:c r="A2016" s="32" t="n">
        <x:v>2015</x:v>
      </x:c>
      <x:c r="B2016" s="32" t="str">
        <x:v>Shopify</x:v>
      </x:c>
      <x:c r="C2016" s="32" t="str">
        <x:v>Shopify Partners sample: fashion.csv</x:v>
      </x:c>
      <x:c r="D2016" s="32" t="str">
        <x:v>fashion.csv:reversible-quilted-coat</x:v>
      </x:c>
      <x:c r="E2016" s="32" t="str"/>
      <x:c r="F2016" s="32" t="str">
        <x:v>Reversible Quilted Coat</x:v>
      </x:c>
      <x:c r="G2016" s="32" t="str">
        <x:v>Esemplare</x:v>
      </x:c>
      <x:c r="H2016" s="32" t="str">
        <x:v>Esemplare</x:v>
      </x:c>
      <x:c r="I2016" s="47" t="n">
        <x:v>537.6</x:v>
      </x:c>
      <x:c r="J2016" s="32" t="str">
        <x:v>USD</x:v>
      </x:c>
      <x:c r="K2016" s="32" t="str">
        <x:v>2/16, coats, esemplare, jackets, man, newman, outerwear, SALE, Shot 3/5, Shot 4/3, ss15, visible, WEEK08, WEEK10</x:v>
      </x:c>
      <x:c r="L2016" s="32" t="str">
        <x:v>men's coats &amp; jackets</x:v>
      </x:c>
      <x:c r="M2016" s="67"/>
      <x:c r="N2016" s="32" t="str"/>
      <x:c r="O2016" s="32" t="str">
        <x:v>https://cdn.shopify.com/s/files/1/0923/8036/products/2015-04-03_Jake_Look_14_30809_18114.jpeg?v=1437068069</x:v>
      </x:c>
      <x:c r="P2016" s="32" t="str"/>
      <x:c r="Q2016" s="32" t="str">
        <x:v>Estimated</x:v>
      </x:c>
      <x:c r="R2016" s="32" t="str">
        <x:v>Apparel</x:v>
      </x:c>
      <x:c r="S2016" s="32" t="str">
        <x:v>Casual jacket or coat</x:v>
      </x:c>
      <x:c r="T2016" s="32" t="str">
        <x:v>Keyword/category match: jacket</x:v>
      </x:c>
      <x:c r="U2016" s="32" t="str">
        <x:v>Low</x:v>
      </x:c>
      <x:c r="V2016" s="67" t="n">
        <x:v>500</x:v>
      </x:c>
      <x:c r="W2016" s="47" t="n">
        <x:v>11.17</x:v>
      </x:c>
      <x:c r="X2016" s="47" t="n">
        <x:v>23.27</x:v>
      </x:c>
      <x:c r="Y2016" s="47" t="n">
        <x:v>51.2</x:v>
      </x:c>
      <x:c r="Z2016" s="47" t="n">
        <x:v>1.5</x:v>
      </x:c>
      <x:c r="AA2016" s="47" t="n">
        <x:v>2.5</x:v>
      </x:c>
      <x:c r="AB2016" s="68" t="n">
        <x:v>10</x:v>
      </x:c>
      <x:c r="AC2016" s="47" t="n">
        <x:v>14.16</x:v>
      </x:c>
      <x:c r="AD2016" s="47" t="n">
        <x:v>30</x:v>
      </x:c>
      <x:c r="AE2016" s="47" t="n">
        <x:v>66.22</x:v>
      </x:c>
      <x:c r="AF2016" s="68" t="n">
        <x:v>2.9</x:v>
      </x:c>
      <x:c r="AG2016" s="47" t="n">
        <x:v>3.5</x:v>
      </x:c>
      <x:c r="AH2016" s="68" t="n">
        <x:v>5</x:v>
      </x:c>
      <x:c r="AI2016" s="47" t="n">
        <x:v>75.97</x:v>
      </x:c>
      <x:c r="AJ2016" s="47" t="n">
        <x:v>461.63</x:v>
      </x:c>
      <x:c r="AK2016" s="48" t="n">
        <x:v>0.8590000000000001</x:v>
      </x:c>
      <x:c r="AL2016" s="32" t="str">
        <x:v>Shell, insulation, waterproofing, lining, and hardware dominate. Tariff and freight assumptions are illustrative and require current validation.</x:v>
      </x:c>
      <x:c r="AM2016" s="32" t="str">
        <x:v>The Quilted Coat makes an excellent, lightweight layering piece. Double breast pockets on exterior and interior. Snap button closure at front. Reversible. Fully lined. Esemplare. Color Black/Navy. 85% Nylon, 15% Elastane, 2nd Shell 58% Cotton, 30% Nylon, 12% Polyurethane, 3rd Shell 100% Polyester, Padding 100% Polyester. Made in Italy. Jacob is wearing a Size 50. Shop our collection of Esemplare</x:v>
      </x:c>
      <x:c r="AN2016" s="32" t="str">
        <x:v>https://github.com/shopifypartners/shopify-product-csvs-and-images/blob/master/csv-files/fashion.csv</x:v>
      </x:c>
      <x:c r="AO2016" s="32" t="str">
        <x:v>2026-08-05-v2</x:v>
      </x:c>
    </x:row>
    <x:row r="2017">
      <x:c r="A2017" s="32" t="n">
        <x:v>2016</x:v>
      </x:c>
      <x:c r="B2017" s="32" t="str">
        <x:v>Shopify</x:v>
      </x:c>
      <x:c r="C2017" s="32" t="str">
        <x:v>Shopify Partners sample: fashion.csv</x:v>
      </x:c>
      <x:c r="D2017" s="32" t="str">
        <x:v>fashion.csv:flat-front-cuffed-trouser</x:v>
      </x:c>
      <x:c r="E2017" s="32" t="str"/>
      <x:c r="F2017" s="32" t="str">
        <x:v>Flat Front Cuffed Trouser</x:v>
      </x:c>
      <x:c r="G2017" s="32" t="str">
        <x:v>Lardini</x:v>
      </x:c>
      <x:c r="H2017" s="32" t="str">
        <x:v>Lardini</x:v>
      </x:c>
      <x:c r="I2017" s="47" t="n">
        <x:v>327.6</x:v>
      </x:c>
      <x:c r="J2017" s="32" t="str">
        <x:v>USD</x:v>
      </x:c>
      <x:c r="K2017" s="32" t="str">
        <x:v>2/16, 6/1one, bottoms, bounty, lardini, man, one, pant, pants, SALE, Shot 4/3, ss15, WEEK08, WEEK10</x:v>
      </x:c>
      <x:c r="L2017" s="32" t="str">
        <x:v>men's trousers</x:v>
      </x:c>
      <x:c r="M2017" s="67"/>
      <x:c r="N2017" s="32" t="str"/>
      <x:c r="O2017" s="32" t="str">
        <x:v>https://cdn.shopify.com/s/files/1/0923/8036/products/2015-04-03_Jake_Look_06_30288_17991.jpeg?v=1437068061</x:v>
      </x:c>
      <x:c r="P2017" s="32" t="str"/>
      <x:c r="Q2017" s="32" t="str">
        <x:v>Estimated</x:v>
      </x:c>
      <x:c r="R2017" s="32" t="str">
        <x:v>Apparel</x:v>
      </x:c>
      <x:c r="S2017" s="32" t="str">
        <x:v>Pants or trousers</x:v>
      </x:c>
      <x:c r="T2017" s="32" t="str">
        <x:v>Platform product type: men's trousers</x:v>
      </x:c>
      <x:c r="U2017" s="32" t="str">
        <x:v>Medium</x:v>
      </x:c>
      <x:c r="V2017" s="67" t="n">
        <x:v>500</x:v>
      </x:c>
      <x:c r="W2017" s="47" t="n">
        <x:v>5</x:v>
      </x:c>
      <x:c r="X2017" s="47" t="n">
        <x:v>9</x:v>
      </x:c>
      <x:c r="Y2017" s="47" t="n">
        <x:v>18</x:v>
      </x:c>
      <x:c r="Z2017" s="47" t="n">
        <x:v>0.7</x:v>
      </x:c>
      <x:c r="AA2017" s="47" t="n">
        <x:v>0.65</x:v>
      </x:c>
      <x:c r="AB2017" s="68" t="n">
        <x:v>10</x:v>
      </x:c>
      <x:c r="AC2017" s="47" t="n">
        <x:v>6.21</x:v>
      </x:c>
      <x:c r="AD2017" s="47" t="n">
        <x:v>11.38</x:v>
      </x:c>
      <x:c r="AE2017" s="47" t="n">
        <x:v>22.88</x:v>
      </x:c>
      <x:c r="AF2017" s="68" t="n">
        <x:v>2.9</x:v>
      </x:c>
      <x:c r="AG2017" s="47" t="n">
        <x:v>3.5</x:v>
      </x:c>
      <x:c r="AH2017" s="68" t="n">
        <x:v>5</x:v>
      </x:c>
      <x:c r="AI2017" s="47" t="n">
        <x:v>40.77</x:v>
      </x:c>
      <x:c r="AJ2017" s="47" t="n">
        <x:v>286.83</x:v>
      </x:c>
      <x:c r="AK2017" s="48" t="n">
        <x:v>0.8759999999999999</x:v>
      </x:c>
      <x:c r="AL2017" s="32" t="str">
        <x:v>Fabric, construction, wash, and hardware affect cost. Tariff and freight assumptions are illustrative and require current validation.</x:v>
      </x:c>
      <x:c r="AM2017" s="32" t="str">
        <x:v>The Flat Front Cuffed Trouser is a comfortable yet classic look. Single button with zip fly closure. Four exterior pockets at front and back. Cuffed hem. Lardini. Color Green. 70% Cotton, 25% Linen, 5% Wool, Lining 100% Cotton. Made in Italy. Jacob is wearing a 50. Also available in Blue . Shop our collection of Lardini.</x:v>
      </x:c>
      <x:c r="AN2017" s="32" t="str">
        <x:v>https://github.com/shopifypartners/shopify-product-csvs-and-images/blob/master/csv-files/fashion.csv</x:v>
      </x:c>
      <x:c r="AO2017" s="32" t="str">
        <x:v>2026-08-05-v2</x:v>
      </x:c>
    </x:row>
    <x:row r="2018">
      <x:c r="A2018" s="32" t="n">
        <x:v>2017</x:v>
      </x:c>
      <x:c r="B2018" s="32" t="str">
        <x:v>Shopify</x:v>
      </x:c>
      <x:c r="C2018" s="32" t="str">
        <x:v>Shopify Partners sample: fashion.csv</x:v>
      </x:c>
      <x:c r="D2018" s="32" t="str">
        <x:v>fashion.csv:flat-front-cuffed-trouser-1</x:v>
      </x:c>
      <x:c r="E2018" s="32" t="str"/>
      <x:c r="F2018" s="32" t="str">
        <x:v>Flat Front Cuffed Trouser</x:v>
      </x:c>
      <x:c r="G2018" s="32" t="str">
        <x:v>Lardini</x:v>
      </x:c>
      <x:c r="H2018" s="32" t="str">
        <x:v>Lardini</x:v>
      </x:c>
      <x:c r="I2018" s="47" t="n">
        <x:v>327.6</x:v>
      </x:c>
      <x:c r="J2018" s="32" t="str">
        <x:v>USD</x:v>
      </x:c>
      <x:c r="K2018" s="32" t="str">
        <x:v>2/16, bottoms, bounty, lardini, man, newman, pants, SALE, Shot 3/30, ss15, WEEK08, WEEK10</x:v>
      </x:c>
      <x:c r="L2018" s="32" t="str">
        <x:v>men's trousers</x:v>
      </x:c>
      <x:c r="M2018" s="67"/>
      <x:c r="N2018" s="32" t="str"/>
      <x:c r="O2018" s="32" t="str">
        <x:v>https://cdn.shopify.com/s/files/1/0923/8036/products/2015-03-30_Jake_Look_37_32424_16829.jpeg?v=1437068056</x:v>
      </x:c>
      <x:c r="P2018" s="32" t="str"/>
      <x:c r="Q2018" s="32" t="str">
        <x:v>Estimated</x:v>
      </x:c>
      <x:c r="R2018" s="32" t="str">
        <x:v>Apparel</x:v>
      </x:c>
      <x:c r="S2018" s="32" t="str">
        <x:v>Pants or trousers</x:v>
      </x:c>
      <x:c r="T2018" s="32" t="str">
        <x:v>Platform product type: men's trousers</x:v>
      </x:c>
      <x:c r="U2018" s="32" t="str">
        <x:v>Medium</x:v>
      </x:c>
      <x:c r="V2018" s="67" t="n">
        <x:v>500</x:v>
      </x:c>
      <x:c r="W2018" s="47" t="n">
        <x:v>5</x:v>
      </x:c>
      <x:c r="X2018" s="47" t="n">
        <x:v>9</x:v>
      </x:c>
      <x:c r="Y2018" s="47" t="n">
        <x:v>18</x:v>
      </x:c>
      <x:c r="Z2018" s="47" t="n">
        <x:v>0.7</x:v>
      </x:c>
      <x:c r="AA2018" s="47" t="n">
        <x:v>0.65</x:v>
      </x:c>
      <x:c r="AB2018" s="68" t="n">
        <x:v>10</x:v>
      </x:c>
      <x:c r="AC2018" s="47" t="n">
        <x:v>6.21</x:v>
      </x:c>
      <x:c r="AD2018" s="47" t="n">
        <x:v>11.38</x:v>
      </x:c>
      <x:c r="AE2018" s="47" t="n">
        <x:v>22.88</x:v>
      </x:c>
      <x:c r="AF2018" s="68" t="n">
        <x:v>2.9</x:v>
      </x:c>
      <x:c r="AG2018" s="47" t="n">
        <x:v>3.5</x:v>
      </x:c>
      <x:c r="AH2018" s="68" t="n">
        <x:v>5</x:v>
      </x:c>
      <x:c r="AI2018" s="47" t="n">
        <x:v>40.77</x:v>
      </x:c>
      <x:c r="AJ2018" s="47" t="n">
        <x:v>286.83</x:v>
      </x:c>
      <x:c r="AK2018" s="48" t="n">
        <x:v>0.8759999999999999</x:v>
      </x:c>
      <x:c r="AL2018" s="32" t="str">
        <x:v>Fabric, construction, wash, and hardware affect cost. Tariff and freight assumptions are illustrative and require current validation.</x:v>
      </x:c>
      <x:c r="AM2018" s="32" t="str">
        <x:v>The Flat Front Cuffed Trouser is a comfortable yet classic look. Single button with zip fly closure. Four exterior pockets at front and back. Cuffed hem. Lardini. Color Blue. 70% Cotton, 25% Linen, 5% Wool, Lining 100% Cotton. Made in Italy. Jacob is wearing an Italian 48. ﻿Also available in Green . Shop our collection of Lardini.</x:v>
      </x:c>
      <x:c r="AN2018" s="32" t="str">
        <x:v>https://github.com/shopifypartners/shopify-product-csvs-and-images/blob/master/csv-files/fashion.csv</x:v>
      </x:c>
      <x:c r="AO2018" s="32" t="str">
        <x:v>2026-08-05-v2</x:v>
      </x:c>
    </x:row>
    <x:row r="2019">
      <x:c r="A2019" s="32" t="n">
        <x:v>2018</x:v>
      </x:c>
      <x:c r="B2019" s="32" t="str">
        <x:v>Shopify</x:v>
      </x:c>
      <x:c r="C2019" s="32" t="str">
        <x:v>Shopify Partners sample: fashion.csv</x:v>
      </x:c>
      <x:c r="D2019" s="32" t="str">
        <x:v>fashion.csv:five-button-cotton-blazer</x:v>
      </x:c>
      <x:c r="E2019" s="32" t="str"/>
      <x:c r="F2019" s="32" t="str">
        <x:v>Five Button Cotton Blazer</x:v>
      </x:c>
      <x:c r="G2019" s="32" t="str">
        <x:v>Lardini</x:v>
      </x:c>
      <x:c r="H2019" s="32" t="str">
        <x:v>Lardini</x:v>
      </x:c>
      <x:c r="I2019" s="47" t="n">
        <x:v>726.6</x:v>
      </x:c>
      <x:c r="J2019" s="32" t="str">
        <x:v>USD</x:v>
      </x:c>
      <x:c r="K2019" s="32" t="str">
        <x:v>2/16, blazers, bounty, coats, jackets, lardini, man, newman, outerwear, SALE, Shot 3/5, Shot 4/3, ss15, WEEK08, WEEK10</x:v>
      </x:c>
      <x:c r="L2019" s="32" t="str">
        <x:v>men's coats &amp; jackets</x:v>
      </x:c>
      <x:c r="M2019" s="67"/>
      <x:c r="N2019" s="32" t="str"/>
      <x:c r="O2019" s="32" t="str">
        <x:v>https://cdn.shopify.com/s/files/1/0923/8036/products/2015-04-03_Jake_Look27_30823_18358.jpeg?v=1437068049</x:v>
      </x:c>
      <x:c r="P2019" s="32" t="str"/>
      <x:c r="Q2019" s="32" t="str">
        <x:v>Estimated</x:v>
      </x:c>
      <x:c r="R2019" s="32" t="str">
        <x:v>Apparel</x:v>
      </x:c>
      <x:c r="S2019" s="32" t="str">
        <x:v>Casual jacket or coat</x:v>
      </x:c>
      <x:c r="T2019" s="32" t="str">
        <x:v>Keyword/category match: jacket</x:v>
      </x:c>
      <x:c r="U2019" s="32" t="str">
        <x:v>Low</x:v>
      </x:c>
      <x:c r="V2019" s="67" t="n">
        <x:v>500</x:v>
      </x:c>
      <x:c r="W2019" s="47" t="n">
        <x:v>11.17</x:v>
      </x:c>
      <x:c r="X2019" s="47" t="n">
        <x:v>23.27</x:v>
      </x:c>
      <x:c r="Y2019" s="47" t="n">
        <x:v>51.2</x:v>
      </x:c>
      <x:c r="Z2019" s="47" t="n">
        <x:v>1.5</x:v>
      </x:c>
      <x:c r="AA2019" s="47" t="n">
        <x:v>2.5</x:v>
      </x:c>
      <x:c r="AB2019" s="68" t="n">
        <x:v>10</x:v>
      </x:c>
      <x:c r="AC2019" s="47" t="n">
        <x:v>14.16</x:v>
      </x:c>
      <x:c r="AD2019" s="47" t="n">
        <x:v>30</x:v>
      </x:c>
      <x:c r="AE2019" s="47" t="n">
        <x:v>66.22</x:v>
      </x:c>
      <x:c r="AF2019" s="68" t="n">
        <x:v>2.9</x:v>
      </x:c>
      <x:c r="AG2019" s="47" t="n">
        <x:v>3.5</x:v>
      </x:c>
      <x:c r="AH2019" s="68" t="n">
        <x:v>5</x:v>
      </x:c>
      <x:c r="AI2019" s="47" t="n">
        <x:v>90.9</x:v>
      </x:c>
      <x:c r="AJ2019" s="47" t="n">
        <x:v>635.7</x:v>
      </x:c>
      <x:c r="AK2019" s="48" t="n">
        <x:v>0.875</x:v>
      </x:c>
      <x:c r="AL2019" s="32" t="str">
        <x:v>Shell, insulation, waterproofing, lining, and hardware dominate. Tariff and freight assumptions are illustrative and require current validation.</x:v>
      </x:c>
      <x:c r="AM2019" s="32" t="str">
        <x:v>The Five Button Blazer is elegant, yet casual. Industrially strong fabrics combine in a classic silhouette makes a refined look. Button placket closure at center front. Three exterior pockets at front, two interior pockets. Lardini. Color Green. 100% Flax, Jacket Lining 100% Cotton, 60% Acetate, 40% Cotton. Made in Italy. Jacob is wearing a 50. Shop our collection of Lardini.</x:v>
      </x:c>
      <x:c r="AN2019" s="32" t="str">
        <x:v>https://github.com/shopifypartners/shopify-product-csvs-and-images/blob/master/csv-files/fashion.csv</x:v>
      </x:c>
      <x:c r="AO2019" s="32" t="str">
        <x:v>2026-08-05-v2</x:v>
      </x:c>
    </x:row>
    <x:row r="2020">
      <x:c r="A2020" s="32" t="n">
        <x:v>2019</x:v>
      </x:c>
      <x:c r="B2020" s="32" t="str">
        <x:v>Shopify</x:v>
      </x:c>
      <x:c r="C2020" s="32" t="str">
        <x:v>Shopify Partners sample: fashion.csv</x:v>
      </x:c>
      <x:c r="D2020" s="32" t="str">
        <x:v>fashion.csv:seersucker-five-button-blazer</x:v>
      </x:c>
      <x:c r="E2020" s="32" t="str"/>
      <x:c r="F2020" s="32" t="str">
        <x:v>Seersucker Five Button Blazer</x:v>
      </x:c>
      <x:c r="G2020" s="32" t="str">
        <x:v>Lardini</x:v>
      </x:c>
      <x:c r="H2020" s="32" t="str">
        <x:v>Lardini</x:v>
      </x:c>
      <x:c r="I2020" s="47" t="n">
        <x:v>677.6</x:v>
      </x:c>
      <x:c r="J2020" s="32" t="str">
        <x:v>USD</x:v>
      </x:c>
      <x:c r="K2020" s="32" t="str">
        <x:v>2/16, bounty, coats, jackets, lardini, man, newman, outerwear, SALE, Shot 3/5, ss15, stripesmen, WEEK08, WEEK10</x:v>
      </x:c>
      <x:c r="L2020" s="32" t="str">
        <x:v>men's coats &amp; jackets</x:v>
      </x:c>
      <x:c r="M2020" s="67"/>
      <x:c r="N2020" s="32" t="str"/>
      <x:c r="O2020" s="32" t="str">
        <x:v>https://cdn.shopify.com/s/files/1/0923/8036/products/2015-04-03_Jake_Look_21_30827_18261.jpeg?v=1437068040</x:v>
      </x:c>
      <x:c r="P2020" s="32" t="str"/>
      <x:c r="Q2020" s="32" t="str">
        <x:v>Estimated</x:v>
      </x:c>
      <x:c r="R2020" s="32" t="str">
        <x:v>Apparel</x:v>
      </x:c>
      <x:c r="S2020" s="32" t="str">
        <x:v>Casual jacket or coat</x:v>
      </x:c>
      <x:c r="T2020" s="32" t="str">
        <x:v>Keyword/category match: jacket</x:v>
      </x:c>
      <x:c r="U2020" s="32" t="str">
        <x:v>Low</x:v>
      </x:c>
      <x:c r="V2020" s="67" t="n">
        <x:v>500</x:v>
      </x:c>
      <x:c r="W2020" s="47" t="n">
        <x:v>11.17</x:v>
      </x:c>
      <x:c r="X2020" s="47" t="n">
        <x:v>23.27</x:v>
      </x:c>
      <x:c r="Y2020" s="47" t="n">
        <x:v>51.2</x:v>
      </x:c>
      <x:c r="Z2020" s="47" t="n">
        <x:v>1.5</x:v>
      </x:c>
      <x:c r="AA2020" s="47" t="n">
        <x:v>2.5</x:v>
      </x:c>
      <x:c r="AB2020" s="68" t="n">
        <x:v>10</x:v>
      </x:c>
      <x:c r="AC2020" s="47" t="n">
        <x:v>14.16</x:v>
      </x:c>
      <x:c r="AD2020" s="47" t="n">
        <x:v>30</x:v>
      </x:c>
      <x:c r="AE2020" s="47" t="n">
        <x:v>66.22</x:v>
      </x:c>
      <x:c r="AF2020" s="68" t="n">
        <x:v>2.9</x:v>
      </x:c>
      <x:c r="AG2020" s="47" t="n">
        <x:v>3.5</x:v>
      </x:c>
      <x:c r="AH2020" s="68" t="n">
        <x:v>5</x:v>
      </x:c>
      <x:c r="AI2020" s="47" t="n">
        <x:v>87.03</x:v>
      </x:c>
      <x:c r="AJ2020" s="47" t="n">
        <x:v>590.57</x:v>
      </x:c>
      <x:c r="AK2020" s="48" t="n">
        <x:v>0.872</x:v>
      </x:c>
      <x:c r="AL2020" s="32" t="str">
        <x:v>Shell, insulation, waterproofing, lining, and hardware dominate. Tariff and freight assumptions are illustrative and require current validation.</x:v>
      </x:c>
      <x:c r="AM2020" s="32" t="str">
        <x:v>The Five Button Blazer is elegant, yet casual. Industrially strong fabrics combined in a classic silhouette makes a refined look. Button placket closure at center front. Three exterior pockets at front, two interior pockets. Lardini. Color Blue/White. 100% Cotton, Jacket Lining 100% Cotton, 60% Acetate, 40% Cotton. Made in Italy. Jacob is wearing an Italian 50. Shop our collection of Lardini.</x:v>
      </x:c>
      <x:c r="AN2020" s="32" t="str">
        <x:v>https://github.com/shopifypartners/shopify-product-csvs-and-images/blob/master/csv-files/fashion.csv</x:v>
      </x:c>
      <x:c r="AO2020" s="32" t="str">
        <x:v>2026-08-05-v2</x:v>
      </x:c>
    </x:row>
    <x:row r="2021">
      <x:c r="A2021" s="32" t="n">
        <x:v>2020</x:v>
      </x:c>
      <x:c r="B2021" s="32" t="str">
        <x:v>Shopify</x:v>
      </x:c>
      <x:c r="C2021" s="32" t="str">
        <x:v>Shopify Partners sample: fashion.csv</x:v>
      </x:c>
      <x:c r="D2021" s="32" t="str">
        <x:v>fashion.csv:basic-tie</x:v>
      </x:c>
      <x:c r="E2021" s="32" t="str"/>
      <x:c r="F2021" s="32" t="str">
        <x:v>Basic Tie</x:v>
      </x:c>
      <x:c r="G2021" s="32" t="str">
        <x:v>Lardini</x:v>
      </x:c>
      <x:c r="H2021" s="32" t="str">
        <x:v>Lardini</x:v>
      </x:c>
      <x:c r="I2021" s="47" t="n">
        <x:v>54.6</x:v>
      </x:c>
      <x:c r="J2021" s="32" t="str">
        <x:v>USD</x:v>
      </x:c>
      <x:c r="K2021" s="32" t="str">
        <x:v>2/16, accessories, bounty, fathersday, lardini, man, menluggage, SALE, Shot 3/5, shot 5/8, ss15, ties, WEEK08, WEEK10</x:v>
      </x:c>
      <x:c r="L2021" s="32" t="str">
        <x:v>Men's Accessories</x:v>
      </x:c>
      <x:c r="M2021" s="67"/>
      <x:c r="N2021" s="32" t="str"/>
      <x:c r="O2021" s="32" t="str">
        <x:v>https://cdn.shopify.com/s/files/1/0923/8036/products/2015-05-08_Laydown_Look16_30830_21710.jpeg?v=1437068032</x:v>
      </x:c>
      <x:c r="P2021" s="32" t="str"/>
      <x:c r="Q2021" s="32" t="str">
        <x:v>Estimated</x:v>
      </x:c>
      <x:c r="R2021" s="32" t="str">
        <x:v>Tools</x:v>
      </x:c>
      <x:c r="S2021" s="32" t="str">
        <x:v>Plastic or rubber hardware kit</x:v>
      </x:c>
      <x:c r="T2021" s="32" t="str">
        <x:v>Keyword/category match: oring</x:v>
      </x:c>
      <x:c r="U2021" s="32" t="str">
        <x:v>Medium</x:v>
      </x:c>
      <x:c r="V2021" s="67" t="n">
        <x:v>500</x:v>
      </x:c>
      <x:c r="W2021" s="47" t="n">
        <x:v>0.88</x:v>
      </x:c>
      <x:c r="X2021" s="47" t="n">
        <x:v>3.31</x:v>
      </x:c>
      <x:c r="Y2021" s="47" t="n">
        <x:v>11.02</x:v>
      </x:c>
      <x:c r="Z2021" s="47" t="n">
        <x:v>0.6</x:v>
      </x:c>
      <x:c r="AA2021" s="47" t="n">
        <x:v>0.5</x:v>
      </x:c>
      <x:c r="AB2021" s="68" t="n">
        <x:v>5</x:v>
      </x:c>
      <x:c r="AC2021" s="47" t="n">
        <x:v>1.29</x:v>
      </x:c>
      <x:c r="AD2021" s="47" t="n">
        <x:v>4.63</x:v>
      </x:c>
      <x:c r="AE2021" s="47" t="n">
        <x:v>14.72</x:v>
      </x:c>
      <x:c r="AF2021" s="68" t="n">
        <x:v>2.9</x:v>
      </x:c>
      <x:c r="AG2021" s="47" t="n">
        <x:v>3.5</x:v>
      </x:c>
      <x:c r="AH2021" s="68" t="n">
        <x:v>5</x:v>
      </x:c>
      <x:c r="AI2021" s="47" t="n">
        <x:v>12.44</x:v>
      </x:c>
      <x:c r="AJ2021" s="47" t="n">
        <x:v>42.16</x:v>
      </x:c>
      <x:c r="AK2021" s="48" t="n">
        <x:v>0.772</x:v>
      </x:c>
      <x:c r="AL2021" s="32" t="str">
        <x:v>Piece count, material grade, molds, and sorting labor affect cost. Tariff and freight assumptions are illustrative and require current validation.</x:v>
      </x:c>
      <x:c r="AM2021" s="32" t="str">
        <x:v>Two-hundred and fifty internal seamstresses materialize the sartorial vision of four Italian designers and siblings of Lardini. The brand’s rigor for providing elegance and mastery of tailoring has stemmed to its ecological conscience. Color Green. 63% Cotton, 37% Flax. Made in Italy. Shop our collection of Lardini</x:v>
      </x:c>
      <x:c r="AN2021" s="32" t="str">
        <x:v>https://github.com/shopifypartners/shopify-product-csvs-and-images/blob/master/csv-files/fashion.csv</x:v>
      </x:c>
      <x:c r="AO2021" s="32" t="str">
        <x:v>2026-08-05-v2</x:v>
      </x:c>
    </x:row>
    <x:row r="2022">
      <x:c r="A2022" s="32" t="n">
        <x:v>2021</x:v>
      </x:c>
      <x:c r="B2022" s="32" t="str">
        <x:v>Shopify</x:v>
      </x:c>
      <x:c r="C2022" s="32" t="str">
        <x:v>Shopify Partners sample: fashion.csv</x:v>
      </x:c>
      <x:c r="D2022" s="32" t="str">
        <x:v>fashion.csv:basic-tie-1</x:v>
      </x:c>
      <x:c r="E2022" s="32" t="str"/>
      <x:c r="F2022" s="32" t="str">
        <x:v>Basic Tie</x:v>
      </x:c>
      <x:c r="G2022" s="32" t="str">
        <x:v>Lardini</x:v>
      </x:c>
      <x:c r="H2022" s="32" t="str">
        <x:v>Lardini</x:v>
      </x:c>
      <x:c r="I2022" s="47" t="n">
        <x:v>54.6</x:v>
      </x:c>
      <x:c r="J2022" s="32" t="str">
        <x:v>USD</x:v>
      </x:c>
      <x:c r="K2022" s="32" t="str">
        <x:v>2/16, accessories, bounty, fathersday, lardini, man, menluggage, newman, SALE, Shot 3/5, Shot 4/3, ss15, ties, visible, WEEK08, WEEK10</x:v>
      </x:c>
      <x:c r="L2022" s="32" t="str">
        <x:v>Men's Accessories</x:v>
      </x:c>
      <x:c r="M2022" s="67"/>
      <x:c r="N2022" s="32" t="str"/>
      <x:c r="O2022" s="32" t="str">
        <x:v>https://cdn.shopify.com/s/files/1/0923/8036/products/2015-05-08_Laydown_Look15_30831_21705.jpeg?v=1437068024</x:v>
      </x:c>
      <x:c r="P2022" s="32" t="str"/>
      <x:c r="Q2022" s="32" t="str">
        <x:v>Estimated</x:v>
      </x:c>
      <x:c r="R2022" s="32" t="str">
        <x:v>Tools</x:v>
      </x:c>
      <x:c r="S2022" s="32" t="str">
        <x:v>Plastic or rubber hardware kit</x:v>
      </x:c>
      <x:c r="T2022" s="32" t="str">
        <x:v>Keyword/category match: oring</x:v>
      </x:c>
      <x:c r="U2022" s="32" t="str">
        <x:v>Medium</x:v>
      </x:c>
      <x:c r="V2022" s="67" t="n">
        <x:v>500</x:v>
      </x:c>
      <x:c r="W2022" s="47" t="n">
        <x:v>0.88</x:v>
      </x:c>
      <x:c r="X2022" s="47" t="n">
        <x:v>3.31</x:v>
      </x:c>
      <x:c r="Y2022" s="47" t="n">
        <x:v>11.02</x:v>
      </x:c>
      <x:c r="Z2022" s="47" t="n">
        <x:v>0.6</x:v>
      </x:c>
      <x:c r="AA2022" s="47" t="n">
        <x:v>0.5</x:v>
      </x:c>
      <x:c r="AB2022" s="68" t="n">
        <x:v>5</x:v>
      </x:c>
      <x:c r="AC2022" s="47" t="n">
        <x:v>1.29</x:v>
      </x:c>
      <x:c r="AD2022" s="47" t="n">
        <x:v>4.63</x:v>
      </x:c>
      <x:c r="AE2022" s="47" t="n">
        <x:v>14.72</x:v>
      </x:c>
      <x:c r="AF2022" s="68" t="n">
        <x:v>2.9</x:v>
      </x:c>
      <x:c r="AG2022" s="47" t="n">
        <x:v>3.5</x:v>
      </x:c>
      <x:c r="AH2022" s="68" t="n">
        <x:v>5</x:v>
      </x:c>
      <x:c r="AI2022" s="47" t="n">
        <x:v>12.44</x:v>
      </x:c>
      <x:c r="AJ2022" s="47" t="n">
        <x:v>42.16</x:v>
      </x:c>
      <x:c r="AK2022" s="48" t="n">
        <x:v>0.772</x:v>
      </x:c>
      <x:c r="AL2022" s="32" t="str">
        <x:v>Piece count, material grade, molds, and sorting labor affect cost. Tariff and freight assumptions are illustrative and require current validation.</x:v>
      </x:c>
      <x:c r="AM2022" s="32" t="str">
        <x:v>Two-hundred and fifty internal seamstresses materialize the sartorial vision of four Italian designers and siblings of Lardini. The brand’s rigor for providing elegance and mastery of tailoring has stemmed to its ecological conscience. Color Navy. 63% Cotton, 37% Flax. Made in Italy. Also available in Grey Check. Shop our collection of Lardini</x:v>
      </x:c>
      <x:c r="AN2022" s="32" t="str">
        <x:v>https://github.com/shopifypartners/shopify-product-csvs-and-images/blob/master/csv-files/fashion.csv</x:v>
      </x:c>
      <x:c r="AO2022" s="32" t="str">
        <x:v>2026-08-05-v2</x:v>
      </x:c>
    </x:row>
    <x:row r="2023">
      <x:c r="A2023" s="32" t="n">
        <x:v>2022</x:v>
      </x:c>
      <x:c r="B2023" s="32" t="str">
        <x:v>Shopify</x:v>
      </x:c>
      <x:c r="C2023" s="32" t="str">
        <x:v>Shopify Partners sample: fashion.csv</x:v>
      </x:c>
      <x:c r="D2023" s="32" t="str">
        <x:v>fashion.csv:basic-tie-2</x:v>
      </x:c>
      <x:c r="E2023" s="32" t="str"/>
      <x:c r="F2023" s="32" t="str">
        <x:v>Basic Tie</x:v>
      </x:c>
      <x:c r="G2023" s="32" t="str">
        <x:v>Lardini</x:v>
      </x:c>
      <x:c r="H2023" s="32" t="str">
        <x:v>Lardini</x:v>
      </x:c>
      <x:c r="I2023" s="47" t="n">
        <x:v>54.6</x:v>
      </x:c>
      <x:c r="J2023" s="32" t="str">
        <x:v>USD</x:v>
      </x:c>
      <x:c r="K2023" s="32" t="str">
        <x:v>2/16, accessories, bounty, fathersday, lardini, man, menluggage, SALE, Shot 3/5, Shot 4/3, ss15, ties, visible, WEEK08, WEEK10</x:v>
      </x:c>
      <x:c r="L2023" s="32" t="str">
        <x:v>Men's Accessories</x:v>
      </x:c>
      <x:c r="M2023" s="67"/>
      <x:c r="N2023" s="32" t="str"/>
      <x:c r="O2023" s="32" t="str">
        <x:v>https://cdn.shopify.com/s/files/1/0923/8036/products/2015-05-08_Laydown_Look14_30832_21697.jpeg?v=1437068014</x:v>
      </x:c>
      <x:c r="P2023" s="32" t="str"/>
      <x:c r="Q2023" s="32" t="str">
        <x:v>Estimated</x:v>
      </x:c>
      <x:c r="R2023" s="32" t="str">
        <x:v>Tools</x:v>
      </x:c>
      <x:c r="S2023" s="32" t="str">
        <x:v>Plastic or rubber hardware kit</x:v>
      </x:c>
      <x:c r="T2023" s="32" t="str">
        <x:v>Keyword/category match: oring</x:v>
      </x:c>
      <x:c r="U2023" s="32" t="str">
        <x:v>Medium</x:v>
      </x:c>
      <x:c r="V2023" s="67" t="n">
        <x:v>500</x:v>
      </x:c>
      <x:c r="W2023" s="47" t="n">
        <x:v>0.88</x:v>
      </x:c>
      <x:c r="X2023" s="47" t="n">
        <x:v>3.31</x:v>
      </x:c>
      <x:c r="Y2023" s="47" t="n">
        <x:v>11.02</x:v>
      </x:c>
      <x:c r="Z2023" s="47" t="n">
        <x:v>0.6</x:v>
      </x:c>
      <x:c r="AA2023" s="47" t="n">
        <x:v>0.5</x:v>
      </x:c>
      <x:c r="AB2023" s="68" t="n">
        <x:v>5</x:v>
      </x:c>
      <x:c r="AC2023" s="47" t="n">
        <x:v>1.29</x:v>
      </x:c>
      <x:c r="AD2023" s="47" t="n">
        <x:v>4.63</x:v>
      </x:c>
      <x:c r="AE2023" s="47" t="n">
        <x:v>14.72</x:v>
      </x:c>
      <x:c r="AF2023" s="68" t="n">
        <x:v>2.9</x:v>
      </x:c>
      <x:c r="AG2023" s="47" t="n">
        <x:v>3.5</x:v>
      </x:c>
      <x:c r="AH2023" s="68" t="n">
        <x:v>5</x:v>
      </x:c>
      <x:c r="AI2023" s="47" t="n">
        <x:v>12.44</x:v>
      </x:c>
      <x:c r="AJ2023" s="47" t="n">
        <x:v>42.16</x:v>
      </x:c>
      <x:c r="AK2023" s="48" t="n">
        <x:v>0.772</x:v>
      </x:c>
      <x:c r="AL2023" s="32" t="str">
        <x:v>Piece count, material grade, molds, and sorting labor affect cost. Tariff and freight assumptions are illustrative and require current validation.</x:v>
      </x:c>
      <x:c r="AM2023" s="32" t="str">
        <x:v>Two-hundred and fifty internal seamstresses materialize the sartorial vision of four Italian designers and siblings of Lardini. The brand’s rigor for providing elegance and mastery of tailoring has stemmed to its ecological conscience. Color Grey/Black. 60% Flax, 26% Viscose, 13% Cotton, 1% Elastane. Made in Italy. Also available in Navy. Shop our collection of Lardini.</x:v>
      </x:c>
      <x:c r="AN2023" s="32" t="str">
        <x:v>https://github.com/shopifypartners/shopify-product-csvs-and-images/blob/master/csv-files/fashion.csv</x:v>
      </x:c>
      <x:c r="AO2023" s="32" t="str">
        <x:v>2026-08-05-v2</x:v>
      </x:c>
    </x:row>
    <x:row r="2024">
      <x:c r="A2024" s="32" t="n">
        <x:v>2023</x:v>
      </x:c>
      <x:c r="B2024" s="32" t="str">
        <x:v>Shopify</x:v>
      </x:c>
      <x:c r="C2024" s="32" t="str">
        <x:v>Shopify Partners sample: fashion.csv</x:v>
      </x:c>
      <x:c r="D2024" s="32" t="str">
        <x:v>fashion.csv:basic-cotton-button-up</x:v>
      </x:c>
      <x:c r="E2024" s="32" t="str"/>
      <x:c r="F2024" s="32" t="str">
        <x:v>Basic Cotton Button Up</x:v>
      </x:c>
      <x:c r="G2024" s="32" t="str">
        <x:v>Lardini</x:v>
      </x:c>
      <x:c r="H2024" s="32" t="str">
        <x:v>Lardini</x:v>
      </x:c>
      <x:c r="I2024" s="47" t="n">
        <x:v>188</x:v>
      </x:c>
      <x:c r="J2024" s="32" t="str">
        <x:v>USD</x:v>
      </x:c>
      <x:c r="K2024" s="32" t="str">
        <x:v>2/16, AW15, bounty, button ups, full moon, lardini, man, newman, Shot 3/5, Shot 4/3, signature, tops, visible, WEEK08, WEEK10</x:v>
      </x:c>
      <x:c r="L2024" s="32" t="str">
        <x:v>men's button-ups</x:v>
      </x:c>
      <x:c r="M2024" s="67"/>
      <x:c r="N2024" s="32" t="str"/>
      <x:c r="O2024" s="32" t="str">
        <x:v>https://cdn.shopify.com/s/files/1/0923/8036/products/2015-04-03_Jake_Look_16_30709_18154.jpeg?v=1442349812</x:v>
      </x:c>
      <x:c r="P2024" s="32" t="str"/>
      <x:c r="Q2024" s="32" t="str">
        <x:v>Estimated</x:v>
      </x:c>
      <x:c r="R2024" s="32" t="str">
        <x:v>Apparel</x:v>
      </x:c>
      <x:c r="S2024" s="32" t="str">
        <x:v>Button-down shirt or blouse</x:v>
      </x:c>
      <x:c r="T2024" s="32" t="str">
        <x:v>Platform product type: men's button-ups</x:v>
      </x:c>
      <x:c r="U2024" s="32" t="str">
        <x:v>Medium</x:v>
      </x:c>
      <x:c r="V2024" s="67" t="n">
        <x:v>500</x:v>
      </x:c>
      <x:c r="W2024" s="47" t="n">
        <x:v>4</x:v>
      </x:c>
      <x:c r="X2024" s="47" t="n">
        <x:v>7.5</x:v>
      </x:c>
      <x:c r="Y2024" s="47" t="n">
        <x:v>14</x:v>
      </x:c>
      <x:c r="Z2024" s="47" t="n">
        <x:v>0.6</x:v>
      </x:c>
      <x:c r="AA2024" s="47" t="n">
        <x:v>0.35</x:v>
      </x:c>
      <x:c r="AB2024" s="68" t="n">
        <x:v>10</x:v>
      </x:c>
      <x:c r="AC2024" s="47" t="n">
        <x:v>4.93</x:v>
      </x:c>
      <x:c r="AD2024" s="47" t="n">
        <x:v>9.29</x:v>
      </x:c>
      <x:c r="AE2024" s="47" t="n">
        <x:v>17.55</x:v>
      </x:c>
      <x:c r="AF2024" s="68" t="n">
        <x:v>2.9</x:v>
      </x:c>
      <x:c r="AG2024" s="47" t="n">
        <x:v>3.5</x:v>
      </x:c>
      <x:c r="AH2024" s="68" t="n">
        <x:v>5</x:v>
      </x:c>
      <x:c r="AI2024" s="47" t="n">
        <x:v>27.65</x:v>
      </x:c>
      <x:c r="AJ2024" s="47" t="n">
        <x:v>160.35</x:v>
      </x:c>
      <x:c r="AK2024" s="48" t="n">
        <x:v>0.853</x:v>
      </x:c>
      <x:c r="AL2024" s="32" t="str">
        <x:v>Fabric, pattern matching, buttons, and finishing drive variance. Tariff and freight assumptions are illustrative and require current validation.</x:v>
      </x:c>
      <x:c r="AM2024" s="32" t="str">
        <x:v>The Basic Button Up by Lardini is a staple piece for the modern wardrobe. Button placket closure at front. Breast pocket at left front. Pleat at center back. Color White. 100% Cotton. Made in Romania. Jacob is wearing a 42.</x:v>
      </x:c>
      <x:c r="AN2024" s="32" t="str">
        <x:v>https://github.com/shopifypartners/shopify-product-csvs-and-images/blob/master/csv-files/fashion.csv</x:v>
      </x:c>
      <x:c r="AO2024" s="32" t="str">
        <x:v>2026-08-05-v2</x:v>
      </x:c>
    </x:row>
    <x:row r="2025">
      <x:c r="A2025" s="32" t="n">
        <x:v>2024</x:v>
      </x:c>
      <x:c r="B2025" s="32" t="str">
        <x:v>Shopify</x:v>
      </x:c>
      <x:c r="C2025" s="32" t="str">
        <x:v>Shopify Partners sample: fashion.csv</x:v>
      </x:c>
      <x:c r="D2025" s="32" t="str">
        <x:v>fashion.csv:striped-button-up</x:v>
      </x:c>
      <x:c r="E2025" s="32" t="str"/>
      <x:c r="F2025" s="32" t="str">
        <x:v>Striped Button Up</x:v>
      </x:c>
      <x:c r="G2025" s="32" t="str">
        <x:v>Lardini</x:v>
      </x:c>
      <x:c r="H2025" s="32" t="str">
        <x:v>Lardini</x:v>
      </x:c>
      <x:c r="I2025" s="47" t="n">
        <x:v>131.6</x:v>
      </x:c>
      <x:c r="J2025" s="32" t="str">
        <x:v>USD</x:v>
      </x:c>
      <x:c r="K2025" s="32" t="str">
        <x:v>2/16, bounty, button ups, lardini, man, newman, SALE, Shot 3/5, Shot 4/3, ss15, stripesmen, tops, visible, WEEK08, WEEK10</x:v>
      </x:c>
      <x:c r="L2025" s="32" t="str">
        <x:v>men's button-ups</x:v>
      </x:c>
      <x:c r="M2025" s="67"/>
      <x:c r="N2025" s="32" t="str"/>
      <x:c r="O2025" s="32" t="str">
        <x:v>https://cdn.shopify.com/s/files/1/0923/8036/products/2015-04-03_Jake_Look29_30836_18404.jpeg?v=1437067990</x:v>
      </x:c>
      <x:c r="P2025" s="32" t="str"/>
      <x:c r="Q2025" s="32" t="str">
        <x:v>Estimated</x:v>
      </x:c>
      <x:c r="R2025" s="32" t="str">
        <x:v>Apparel</x:v>
      </x:c>
      <x:c r="S2025" s="32" t="str">
        <x:v>Button-down shirt or blouse</x:v>
      </x:c>
      <x:c r="T2025" s="32" t="str">
        <x:v>Platform product type: men's button-ups</x:v>
      </x:c>
      <x:c r="U2025" s="32" t="str">
        <x:v>Medium</x:v>
      </x:c>
      <x:c r="V2025" s="67" t="n">
        <x:v>500</x:v>
      </x:c>
      <x:c r="W2025" s="47" t="n">
        <x:v>4</x:v>
      </x:c>
      <x:c r="X2025" s="47" t="n">
        <x:v>7.5</x:v>
      </x:c>
      <x:c r="Y2025" s="47" t="n">
        <x:v>14</x:v>
      </x:c>
      <x:c r="Z2025" s="47" t="n">
        <x:v>0.6</x:v>
      </x:c>
      <x:c r="AA2025" s="47" t="n">
        <x:v>0.35</x:v>
      </x:c>
      <x:c r="AB2025" s="68" t="n">
        <x:v>10</x:v>
      </x:c>
      <x:c r="AC2025" s="47" t="n">
        <x:v>4.93</x:v>
      </x:c>
      <x:c r="AD2025" s="47" t="n">
        <x:v>9.29</x:v>
      </x:c>
      <x:c r="AE2025" s="47" t="n">
        <x:v>17.55</x:v>
      </x:c>
      <x:c r="AF2025" s="68" t="n">
        <x:v>2.9</x:v>
      </x:c>
      <x:c r="AG2025" s="47" t="n">
        <x:v>3.5</x:v>
      </x:c>
      <x:c r="AH2025" s="68" t="n">
        <x:v>5</x:v>
      </x:c>
      <x:c r="AI2025" s="47" t="n">
        <x:v>23.19</x:v>
      </x:c>
      <x:c r="AJ2025" s="47" t="n">
        <x:v>108.41</x:v>
      </x:c>
      <x:c r="AK2025" s="48" t="n">
        <x:v>0.8240000000000001</x:v>
      </x:c>
      <x:c r="AL2025" s="32" t="str">
        <x:v>Fabric, pattern matching, buttons, and finishing drive variance. Tariff and freight assumptions are illustrative and require current validation.</x:v>
      </x:c>
      <x:c r="AM2025" s="32" t="str">
        <x:v>The Stripe Button Up is a staple piece for the modern wardrobe. Button placket closure at front. Breast pocket at left front. Pleat at center back. Lardini. Color Blue/White. 100% Cotton. Made in Romania. Jacob is wearing a Size 40. Shop our collection of Lardini .</x:v>
      </x:c>
      <x:c r="AN2025" s="32" t="str">
        <x:v>https://github.com/shopifypartners/shopify-product-csvs-and-images/blob/master/csv-files/fashion.csv</x:v>
      </x:c>
      <x:c r="AO2025" s="32" t="str">
        <x:v>2026-08-05-v2</x:v>
      </x:c>
    </x:row>
    <x:row r="2026">
      <x:c r="A2026" s="32" t="n">
        <x:v>2025</x:v>
      </x:c>
      <x:c r="B2026" s="32" t="str">
        <x:v>Shopify</x:v>
      </x:c>
      <x:c r="C2026" s="32" t="str">
        <x:v>Shopify Partners sample: fashion.csv</x:v>
      </x:c>
      <x:c r="D2026" s="32" t="str">
        <x:v>fashion.csv:sleeveless-sweater</x:v>
      </x:c>
      <x:c r="E2026" s="32" t="str"/>
      <x:c r="F2026" s="32" t="str">
        <x:v>Curved Stripe Knit Tank</x:v>
      </x:c>
      <x:c r="G2026" s="32" t="str">
        <x:v>Sayaka Davis</x:v>
      </x:c>
      <x:c r="H2026" s="32" t="str">
        <x:v>Sayaka Davis</x:v>
      </x:c>
      <x:c r="I2026" s="47" t="n">
        <x:v>376.6</x:v>
      </x:c>
      <x:c r="J2026" s="32" t="str">
        <x:v>USD</x:v>
      </x:c>
      <x:c r="K2026" s="32" t="str">
        <x:v>2/23, black, knits, knitwear, nautical, SALE, salefav2, salefave3, sayaka davis, spring2, spring5, spring6, spring7, spring8, ss15, tops, visible, WEEK09, woman</x:v>
      </x:c>
      <x:c r="L2026" s="32" t="str">
        <x:v>women's knitwear</x:v>
      </x:c>
      <x:c r="M2026" s="67"/>
      <x:c r="N2026" s="32" t="str"/>
      <x:c r="O2026" s="32" t="str">
        <x:v>https://cdn.shopify.com/s/files/1/0923/8036/products/2015-02-23_Ashley-Look_23-570.jpeg?v=1437067982</x:v>
      </x:c>
      <x:c r="P2026" s="32" t="str"/>
      <x:c r="Q2026" s="32" t="str">
        <x:v>Estimated</x:v>
      </x:c>
      <x:c r="R2026" s="32" t="str">
        <x:v>Apparel</x:v>
      </x:c>
      <x:c r="S2026" s="32" t="str">
        <x:v>Sweater or knitwear</x:v>
      </x:c>
      <x:c r="T2026" s="32" t="str">
        <x:v>Platform product type: women's knitwear</x:v>
      </x:c>
      <x:c r="U2026" s="32" t="str">
        <x:v>Low</x:v>
      </x:c>
      <x:c r="V2026" s="67" t="n">
        <x:v>500</x:v>
      </x:c>
      <x:c r="W2026" s="47" t="n">
        <x:v>7.45</x:v>
      </x:c>
      <x:c r="X2026" s="47" t="n">
        <x:v>14.9</x:v>
      </x:c>
      <x:c r="Y2026" s="47" t="n">
        <x:v>29.79</x:v>
      </x:c>
      <x:c r="Z2026" s="47" t="n">
        <x:v>0.9</x:v>
      </x:c>
      <x:c r="AA2026" s="47" t="n">
        <x:v>0.9</x:v>
      </x:c>
      <x:c r="AB2026" s="68" t="n">
        <x:v>10</x:v>
      </x:c>
      <x:c r="AC2026" s="47" t="n">
        <x:v>9.13</x:v>
      </x:c>
      <x:c r="AD2026" s="47" t="n">
        <x:v>18.37</x:v>
      </x:c>
      <x:c r="AE2026" s="47" t="n">
        <x:v>36.95</x:v>
      </x:c>
      <x:c r="AF2026" s="68" t="n">
        <x:v>2.9</x:v>
      </x:c>
      <x:c r="AG2026" s="47" t="n">
        <x:v>3.5</x:v>
      </x:c>
      <x:c r="AH2026" s="68" t="n">
        <x:v>5</x:v>
      </x:c>
      <x:c r="AI2026" s="47" t="n">
        <x:v>51.62</x:v>
      </x:c>
      <x:c r="AJ2026" s="47" t="n">
        <x:v>324.98</x:v>
      </x:c>
      <x:c r="AK2026" s="48" t="n">
        <x:v>0.863</x:v>
      </x:c>
      <x:c r="AL2026" s="32" t="str">
        <x:v>Yarn fiber, gauge, handmade labor, and finishing dominate. Tariff and freight assumptions are illustrative and require current validation.</x:v>
      </x:c>
      <x:c r="AM2026" s="32" t="str">
        <x:v>The 2015 line embodies Sayaka Davis' artistic vision with effortless composure to every piece. This Knit Tank screams BritPop and the 1960s. Reinvented for the now, braided vertical stripes and silhouette combines for modern chic. Asymmetrical hemline. Color Black. 100% Cotton. Made in U.S.A. Ashley is wearing an X-Small. Shop our collection of Sayaka Davis.</x:v>
      </x:c>
      <x:c r="AN2026" s="32" t="str">
        <x:v>https://github.com/shopifypartners/shopify-product-csvs-and-images/blob/master/csv-files/fashion.csv</x:v>
      </x:c>
      <x:c r="AO2026" s="32" t="str">
        <x:v>2026-08-05-v2</x:v>
      </x:c>
    </x:row>
    <x:row r="2027">
      <x:c r="A2027" s="32" t="n">
        <x:v>2026</x:v>
      </x:c>
      <x:c r="B2027" s="32" t="str">
        <x:v>Shopify</x:v>
      </x:c>
      <x:c r="C2027" s="32" t="str">
        <x:v>Shopify Partners sample: fashion.csv</x:v>
      </x:c>
      <x:c r="D2027" s="32" t="str">
        <x:v>fashion.csv:wide-stripe-sweater</x:v>
      </x:c>
      <x:c r="E2027" s="32" t="str"/>
      <x:c r="F2027" s="32" t="str">
        <x:v>Wide Stripe Sweater</x:v>
      </x:c>
      <x:c r="G2027" s="32" t="str">
        <x:v>Sayaka Davis</x:v>
      </x:c>
      <x:c r="H2027" s="32" t="str">
        <x:v>Sayaka Davis</x:v>
      </x:c>
      <x:c r="I2027" s="47" t="n">
        <x:v>411.6</x:v>
      </x:c>
      <x:c r="J2027" s="32" t="str">
        <x:v>USD</x:v>
      </x:c>
      <x:c r="K2027" s="32" t="str">
        <x:v>2/23, knits, knitwear, nautical, SALE, salefav2, salefave3, sayaka davis, spring4, spring8, ss15, tops, visible, WEEK09, white, woman</x:v>
      </x:c>
      <x:c r="L2027" s="32" t="str">
        <x:v>women's knitwear</x:v>
      </x:c>
      <x:c r="M2027" s="67"/>
      <x:c r="N2027" s="32" t="str"/>
      <x:c r="O2027" s="32" t="str">
        <x:v>https://cdn.shopify.com/s/files/1/0923/8036/products/2015-02-23_Ashley-LOOK25-LOOK24-624.jpeg?v=1437067973</x:v>
      </x:c>
      <x:c r="P2027" s="32" t="str"/>
      <x:c r="Q2027" s="32" t="str">
        <x:v>Estimated</x:v>
      </x:c>
      <x:c r="R2027" s="32" t="str">
        <x:v>Apparel</x:v>
      </x:c>
      <x:c r="S2027" s="32" t="str">
        <x:v>Sweater or knitwear</x:v>
      </x:c>
      <x:c r="T2027" s="32" t="str">
        <x:v>Platform product type: women's knitwear</x:v>
      </x:c>
      <x:c r="U2027" s="32" t="str">
        <x:v>Low</x:v>
      </x:c>
      <x:c r="V2027" s="67" t="n">
        <x:v>500</x:v>
      </x:c>
      <x:c r="W2027" s="47" t="n">
        <x:v>7.45</x:v>
      </x:c>
      <x:c r="X2027" s="47" t="n">
        <x:v>14.9</x:v>
      </x:c>
      <x:c r="Y2027" s="47" t="n">
        <x:v>29.79</x:v>
      </x:c>
      <x:c r="Z2027" s="47" t="n">
        <x:v>0.9</x:v>
      </x:c>
      <x:c r="AA2027" s="47" t="n">
        <x:v>0.9</x:v>
      </x:c>
      <x:c r="AB2027" s="68" t="n">
        <x:v>10</x:v>
      </x:c>
      <x:c r="AC2027" s="47" t="n">
        <x:v>9.13</x:v>
      </x:c>
      <x:c r="AD2027" s="47" t="n">
        <x:v>18.37</x:v>
      </x:c>
      <x:c r="AE2027" s="47" t="n">
        <x:v>36.95</x:v>
      </x:c>
      <x:c r="AF2027" s="68" t="n">
        <x:v>2.9</x:v>
      </x:c>
      <x:c r="AG2027" s="47" t="n">
        <x:v>3.5</x:v>
      </x:c>
      <x:c r="AH2027" s="68" t="n">
        <x:v>5</x:v>
      </x:c>
      <x:c r="AI2027" s="47" t="n">
        <x:v>54.38</x:v>
      </x:c>
      <x:c r="AJ2027" s="47" t="n">
        <x:v>357.22</x:v>
      </x:c>
      <x:c r="AK2027" s="48" t="n">
        <x:v>0.868</x:v>
      </x:c>
      <x:c r="AL2027" s="32" t="str">
        <x:v>Yarn fiber, gauge, handmade labor, and finishing dominate. Tariff and freight assumptions are illustrative and require current validation.</x:v>
      </x:c>
      <x:c r="AM2027" s="32" t="str">
        <x:v>Wide stripes, wide neckline, and dolman sleeves add to the neutrality of this sweater. Perfect as a coverup or statement go-to, this top is ready for summer. 3/4 inch sleeves. Sayaka Davis. Color White. 100% Cotton. Made in U.S.A. Ashley is wearing an X-Small. ﻿Shop our collection of Sayaka Davis.</x:v>
      </x:c>
      <x:c r="AN2027" s="32" t="str">
        <x:v>https://github.com/shopifypartners/shopify-product-csvs-and-images/blob/master/csv-files/fashion.csv</x:v>
      </x:c>
      <x:c r="AO2027" s="32" t="str">
        <x:v>2026-08-05-v2</x:v>
      </x:c>
    </x:row>
    <x:row r="2028">
      <x:c r="A2028" s="32" t="n">
        <x:v>2027</x:v>
      </x:c>
      <x:c r="B2028" s="32" t="str">
        <x:v>Shopify</x:v>
      </x:c>
      <x:c r="C2028" s="32" t="str">
        <x:v>Shopify Partners sample: fashion.csv</x:v>
      </x:c>
      <x:c r="D2028" s="32" t="str">
        <x:v>fashion.csv:sleeveless-hidden-pocket-dress</x:v>
      </x:c>
      <x:c r="E2028" s="32" t="str"/>
      <x:c r="F2028" s="32" t="str">
        <x:v>Sleeveless Hidden Pocket Dress</x:v>
      </x:c>
      <x:c r="G2028" s="32" t="str">
        <x:v>Sayaka Davis</x:v>
      </x:c>
      <x:c r="H2028" s="32" t="str">
        <x:v>Sayaka Davis</x:v>
      </x:c>
      <x:c r="I2028" s="47" t="n">
        <x:v>299.6</x:v>
      </x:c>
      <x:c r="J2028" s="32" t="str">
        <x:v>USD</x:v>
      </x:c>
      <x:c r="K2028" s="32" t="str">
        <x:v>dresses, SALE, salefave3, sayaka davis, spring4, spring8, spring9, ss15, visible, woman</x:v>
      </x:c>
      <x:c r="L2028" s="32" t="str">
        <x:v>women's dresses</x:v>
      </x:c>
      <x:c r="M2028" s="67"/>
      <x:c r="N2028" s="32" t="str"/>
      <x:c r="O2028" s="32" t="str">
        <x:v>https://cdn.shopify.com/s/files/1/0923/8036/products/2015-02-23_Ashley-Look_14-301.jpeg?v=1437067964</x:v>
      </x:c>
      <x:c r="P2028" s="32" t="str"/>
      <x:c r="Q2028" s="32" t="str">
        <x:v>Estimated</x:v>
      </x:c>
      <x:c r="R2028" s="32" t="str">
        <x:v>Apparel</x:v>
      </x:c>
      <x:c r="S2028" s="32" t="str">
        <x:v>Casual dress</x:v>
      </x:c>
      <x:c r="T2028" s="32" t="str">
        <x:v>Platform product type: women's dresses</x:v>
      </x:c>
      <x:c r="U2028" s="32" t="str">
        <x:v>Low</x:v>
      </x:c>
      <x:c r="V2028" s="67" t="n">
        <x:v>500</x:v>
      </x:c>
      <x:c r="W2028" s="47" t="n">
        <x:v>4.85</x:v>
      </x:c>
      <x:c r="X2028" s="47" t="n">
        <x:v>9.69</x:v>
      </x:c>
      <x:c r="Y2028" s="47" t="n">
        <x:v>21.32</x:v>
      </x:c>
      <x:c r="Z2028" s="47" t="n">
        <x:v>0.75</x:v>
      </x:c>
      <x:c r="AA2028" s="47" t="n">
        <x:v>0.55</x:v>
      </x:c>
      <x:c r="AB2028" s="68" t="n">
        <x:v>10</x:v>
      </x:c>
      <x:c r="AC2028" s="47" t="n">
        <x:v>5.99</x:v>
      </x:c>
      <x:c r="AD2028" s="47" t="n">
        <x:v>12.09</x:v>
      </x:c>
      <x:c r="AE2028" s="47" t="n">
        <x:v>26.43</x:v>
      </x:c>
      <x:c r="AF2028" s="68" t="n">
        <x:v>2.9</x:v>
      </x:c>
      <x:c r="AG2028" s="47" t="n">
        <x:v>3.5</x:v>
      </x:c>
      <x:c r="AH2028" s="68" t="n">
        <x:v>5</x:v>
      </x:c>
      <x:c r="AI2028" s="47" t="n">
        <x:v>39.26</x:v>
      </x:c>
      <x:c r="AJ2028" s="47" t="n">
        <x:v>260.34</x:v>
      </x:c>
      <x:c r="AK2028" s="48" t="n">
        <x:v>0.8690000000000001</x:v>
      </x:c>
      <x:c r="AL2028" s="32" t="str">
        <x:v>Fabric, lining, embellishment, and complexity vary widely. Tariff and freight assumptions are illustrative and require current validation.</x:v>
      </x:c>
      <x:c r="AM2028" s="32" t="str">
        <x:v>The Hidden Pocket acts as a tunic, dress, or top. Throw on some sandals and head on to the beach! Covered button placket closure at front. Center back pleat. Buttoned collar with three slice pockets on front. Sayaka Davis. Color Black/White. 100% Cotton. Made in U.S.A. Ashley is wearing a Size 2. Shop our collection of Sayaka Davis.</x:v>
      </x:c>
      <x:c r="AN2028" s="32" t="str">
        <x:v>https://github.com/shopifypartners/shopify-product-csvs-and-images/blob/master/csv-files/fashion.csv</x:v>
      </x:c>
      <x:c r="AO2028" s="32" t="str">
        <x:v>2026-08-05-v2</x:v>
      </x:c>
    </x:row>
    <x:row r="2029">
      <x:c r="A2029" s="32" t="n">
        <x:v>2028</x:v>
      </x:c>
      <x:c r="B2029" s="32" t="str">
        <x:v>Shopify</x:v>
      </x:c>
      <x:c r="C2029" s="32" t="str">
        <x:v>Shopify Partners sample: fashion.csv</x:v>
      </x:c>
      <x:c r="D2029" s="32" t="str">
        <x:v>fashion.csv:miya-necklace</x:v>
      </x:c>
      <x:c r="E2029" s="32" t="str"/>
      <x:c r="F2029" s="32" t="str">
        <x:v>Miya Necklace</x:v>
      </x:c>
      <x:c r="G2029" s="32" t="str">
        <x:v>Sayaka Davis</x:v>
      </x:c>
      <x:c r="H2029" s="32" t="str">
        <x:v>Sayaka Davis</x:v>
      </x:c>
      <x:c r="I2029" s="47" t="n">
        <x:v>148</x:v>
      </x:c>
      <x:c r="J2029" s="32" t="str">
        <x:v>USD</x:v>
      </x:c>
      <x:c r="K2029" s="32" t="str">
        <x:v>2/23, Accessories, arrivals, AW15, gold, jewelry, mothermoon, necklaces, new, nightout, sayaka davis, signature, spring3, spring4, spring8, spring9, visible, WEEK09, woman</x:v>
      </x:c>
      <x:c r="L2029" s="32" t="str">
        <x:v>women's necklaces</x:v>
      </x:c>
      <x:c r="M2029" s="67"/>
      <x:c r="N2029" s="32" t="str"/>
      <x:c r="O2029" s="32" t="str">
        <x:v>https://cdn.shopify.com/s/files/1/0923/8036/products/2015-03-13_Product_26_30852_12737.jpeg?v=1437067956</x:v>
      </x:c>
      <x:c r="P2029" s="32" t="str"/>
      <x:c r="Q2029" s="32" t="str">
        <x:v>Estimated</x:v>
      </x:c>
      <x:c r="R2029" s="32" t="str">
        <x:v>Jewelry</x:v>
      </x:c>
      <x:c r="S2029" s="32" t="str">
        <x:v>Plated fashion necklace</x:v>
      </x:c>
      <x:c r="T2029" s="32" t="str">
        <x:v>Platform product type: women's necklaces</x:v>
      </x:c>
      <x:c r="U2029" s="32" t="str">
        <x:v>Low</x:v>
      </x:c>
      <x:c r="V2029" s="67" t="n">
        <x:v>500</x:v>
      </x:c>
      <x:c r="W2029" s="47" t="n">
        <x:v>0.93</x:v>
      </x:c>
      <x:c r="X2029" s="47" t="n">
        <x:v>2.61</x:v>
      </x:c>
      <x:c r="Y2029" s="47" t="n">
        <x:v>6.52</x:v>
      </x:c>
      <x:c r="Z2029" s="47" t="n">
        <x:v>0.45</x:v>
      </x:c>
      <x:c r="AA2029" s="47" t="n">
        <x:v>0.2</x:v>
      </x:c>
      <x:c r="AB2029" s="68" t="n">
        <x:v>6</x:v>
      </x:c>
      <x:c r="AC2029" s="47" t="n">
        <x:v>1.26</x:v>
      </x:c>
      <x:c r="AD2029" s="47" t="n">
        <x:v>3.45</x:v>
      </x:c>
      <x:c r="AE2029" s="47" t="n">
        <x:v>8.71</x:v>
      </x:c>
      <x:c r="AF2029" s="68" t="n">
        <x:v>2.9</x:v>
      </x:c>
      <x:c r="AG2029" s="47" t="n">
        <x:v>3.5</x:v>
      </x:c>
      <x:c r="AH2029" s="68" t="n">
        <x:v>5</x:v>
      </x:c>
      <x:c r="AI2029" s="47" t="n">
        <x:v>18.64</x:v>
      </x:c>
      <x:c r="AJ2029" s="47" t="n">
        <x:v>129.36</x:v>
      </x:c>
      <x:c r="AK2029" s="48" t="n">
        <x:v>0.8740000000000001</x:v>
      </x:c>
      <x:c r="AL2029" s="32" t="str">
        <x:v>Metal weight, plating thickness, stones, labor, and packaging vary widely. Tariff and freight assumptions are illustrative and require current validation.</x:v>
      </x:c>
      <x:c r="AM2029" s="32" t="str">
        <x:v>"Spacious beauty," a concept well depicted throughout new designer Sayaka Davis' collection. With empty space as the emphasis, the garment themselves become the subject. The 2015 line embodies Sayaka's artistic vision with effortless composure to every piece. The Miya is sensational in its pendant design and use of metal. Color Gold. Made of Plated Metal. Made in U.S.A. Shop our collection of Sayaka Davis.</x:v>
      </x:c>
      <x:c r="AN2029" s="32" t="str">
        <x:v>https://github.com/shopifypartners/shopify-product-csvs-and-images/blob/master/csv-files/fashion.csv</x:v>
      </x:c>
      <x:c r="AO2029" s="32" t="str">
        <x:v>2026-08-05-v2</x:v>
      </x:c>
    </x:row>
    <x:row r="2030">
      <x:c r="A2030" s="32" t="n">
        <x:v>2029</x:v>
      </x:c>
      <x:c r="B2030" s="32" t="str">
        <x:v>Shopify</x:v>
      </x:c>
      <x:c r="C2030" s="32" t="str">
        <x:v>Shopify Partners sample: fashion.csv</x:v>
      </x:c>
      <x:c r="D2030" s="32" t="str">
        <x:v>fashion.csv:shea-ring</x:v>
      </x:c>
      <x:c r="E2030" s="32" t="str"/>
      <x:c r="F2030" s="32" t="str">
        <x:v>Shea Ring</x:v>
      </x:c>
      <x:c r="G2030" s="32" t="str">
        <x:v>Sayaka Davis</x:v>
      </x:c>
      <x:c r="H2030" s="32" t="str">
        <x:v>Sayaka Davis</x:v>
      </x:c>
      <x:c r="I2030" s="47" t="n">
        <x:v>138</x:v>
      </x:c>
      <x:c r="J2030" s="32" t="str">
        <x:v>USD</x:v>
      </x:c>
      <x:c r="K2030" s="32" t="str">
        <x:v>2/23, accessories, arrivals, AW15, gold, jewelry, mothermoon, new, nightout, rings, sayaka davis, signature, spring8, visible, WEEK09, woman</x:v>
      </x:c>
      <x:c r="L2030" s="32" t="str">
        <x:v>women's rings</x:v>
      </x:c>
      <x:c r="M2030" s="67"/>
      <x:c r="N2030" s="32" t="str"/>
      <x:c r="O2030" s="32" t="str">
        <x:v>https://cdn.shopify.com/s/files/1/0923/8036/products/2015-03-13_Product_27_30855_12741.jpeg?v=1437067950</x:v>
      </x:c>
      <x:c r="P2030" s="32" t="str"/>
      <x:c r="Q2030" s="32" t="str">
        <x:v>Estimated</x:v>
      </x:c>
      <x:c r="R2030" s="32" t="str">
        <x:v>Jewelry</x:v>
      </x:c>
      <x:c r="S2030" s="32" t="str">
        <x:v>Fashion ring</x:v>
      </x:c>
      <x:c r="T2030" s="32" t="str">
        <x:v>Platform product type: women's rings</x:v>
      </x:c>
      <x:c r="U2030" s="32" t="str">
        <x:v>Low</x:v>
      </x:c>
      <x:c r="V2030" s="67" t="n">
        <x:v>500</x:v>
      </x:c>
      <x:c r="W2030" s="47" t="n">
        <x:v>0.6</x:v>
      </x:c>
      <x:c r="X2030" s="47" t="n">
        <x:v>2.2</x:v>
      </x:c>
      <x:c r="Y2030" s="47" t="n">
        <x:v>6</x:v>
      </x:c>
      <x:c r="Z2030" s="47" t="n">
        <x:v>0.35</x:v>
      </x:c>
      <x:c r="AA2030" s="47" t="n">
        <x:v>0.12</x:v>
      </x:c>
      <x:c r="AB2030" s="68" t="n">
        <x:v>6</x:v>
      </x:c>
      <x:c r="AC2030" s="47" t="n">
        <x:v>0.85</x:v>
      </x:c>
      <x:c r="AD2030" s="47" t="n">
        <x:v>2.83</x:v>
      </x:c>
      <x:c r="AE2030" s="47" t="n">
        <x:v>7.53</x:v>
      </x:c>
      <x:c r="AF2030" s="68" t="n">
        <x:v>2.9</x:v>
      </x:c>
      <x:c r="AG2030" s="47" t="n">
        <x:v>3.5</x:v>
      </x:c>
      <x:c r="AH2030" s="68" t="n">
        <x:v>5</x:v>
      </x:c>
      <x:c r="AI2030" s="47" t="n">
        <x:v>17.23</x:v>
      </x:c>
      <x:c r="AJ2030" s="47" t="n">
        <x:v>120.77</x:v>
      </x:c>
      <x:c r="AK2030" s="48" t="n">
        <x:v>0.875</x:v>
      </x:c>
      <x:c r="AL2030" s="32" t="str">
        <x:v>Metal, size range, stones, and plating affect cost. Tariff and freight assumptions are illustrative and require current validation.</x:v>
      </x:c>
      <x:c r="AM2030" s="32" t="str">
        <x:v>"Spacious beauty," a concept well depicted throughout new designer Sayaka Davis' collection. With empty space as the emphasis, the garment themselves become the subject. The 2015 line embodies Sayaka's artistic vision with effortless composure to every piece. The Shea Ring brings spherical glory to your finger. Color Gold. Made of Plated Metal. Made in U.S.A. Shop our collection of Sayaka Davis.</x:v>
      </x:c>
      <x:c r="AN2030" s="32" t="str">
        <x:v>https://github.com/shopifypartners/shopify-product-csvs-and-images/blob/master/csv-files/fashion.csv</x:v>
      </x:c>
      <x:c r="AO2030" s="32" t="str">
        <x:v>2026-08-05-v2</x:v>
      </x:c>
    </x:row>
    <x:row r="2031">
      <x:c r="A2031" s="32" t="n">
        <x:v>2030</x:v>
      </x:c>
      <x:c r="B2031" s="32" t="str">
        <x:v>Shopify</x:v>
      </x:c>
      <x:c r="C2031" s="32" t="str">
        <x:v>Shopify Partners sample: fashion.csv</x:v>
      </x:c>
      <x:c r="D2031" s="32" t="str">
        <x:v>fashion.csv:groove-dress</x:v>
      </x:c>
      <x:c r="E2031" s="32" t="str"/>
      <x:c r="F2031" s="32" t="str">
        <x:v>Groove Dress</x:v>
      </x:c>
      <x:c r="G2031" s="32" t="str">
        <x:v>Just in Case</x:v>
      </x:c>
      <x:c r="H2031" s="32" t="str">
        <x:v>Just in Case</x:v>
      </x:c>
      <x:c r="I2031" s="47" t="n">
        <x:v>271.6</x:v>
      </x:c>
      <x:c r="J2031" s="32" t="str">
        <x:v>USD</x:v>
      </x:c>
      <x:c r="K2031" s="32" t="str">
        <x:v>dress, dresses, gold, just in case, SALE, Shot 4/19, silver, SS15, white, woman, womens</x:v>
      </x:c>
      <x:c r="L2031" s="32" t="str">
        <x:v>women's dresses</x:v>
      </x:c>
      <x:c r="M2031" s="67"/>
      <x:c r="N2031" s="32" t="str"/>
      <x:c r="O2031" s="32" t="str">
        <x:v>https://cdn.shopify.com/s/files/1/0923/8036/products/2015-04-19_LANA_LOOK24_groovedress_21068.jpeg?v=1437067936</x:v>
      </x:c>
      <x:c r="P2031" s="32" t="str"/>
      <x:c r="Q2031" s="32" t="str">
        <x:v>Estimated</x:v>
      </x:c>
      <x:c r="R2031" s="32" t="str">
        <x:v>Apparel</x:v>
      </x:c>
      <x:c r="S2031" s="32" t="str">
        <x:v>Casual dress</x:v>
      </x:c>
      <x:c r="T2031" s="32" t="str">
        <x:v>Platform product type: women's dresses</x:v>
      </x:c>
      <x:c r="U2031" s="32" t="str">
        <x:v>Low</x:v>
      </x:c>
      <x:c r="V2031" s="67" t="n">
        <x:v>500</x:v>
      </x:c>
      <x:c r="W2031" s="47" t="n">
        <x:v>4.85</x:v>
      </x:c>
      <x:c r="X2031" s="47" t="n">
        <x:v>9.69</x:v>
      </x:c>
      <x:c r="Y2031" s="47" t="n">
        <x:v>21.32</x:v>
      </x:c>
      <x:c r="Z2031" s="47" t="n">
        <x:v>0.75</x:v>
      </x:c>
      <x:c r="AA2031" s="47" t="n">
        <x:v>0.55</x:v>
      </x:c>
      <x:c r="AB2031" s="68" t="n">
        <x:v>10</x:v>
      </x:c>
      <x:c r="AC2031" s="47" t="n">
        <x:v>5.99</x:v>
      </x:c>
      <x:c r="AD2031" s="47" t="n">
        <x:v>12.09</x:v>
      </x:c>
      <x:c r="AE2031" s="47" t="n">
        <x:v>26.43</x:v>
      </x:c>
      <x:c r="AF2031" s="68" t="n">
        <x:v>2.9</x:v>
      </x:c>
      <x:c r="AG2031" s="47" t="n">
        <x:v>3.5</x:v>
      </x:c>
      <x:c r="AH2031" s="68" t="n">
        <x:v>5</x:v>
      </x:c>
      <x:c r="AI2031" s="47" t="n">
        <x:v>37.05</x:v>
      </x:c>
      <x:c r="AJ2031" s="47" t="n">
        <x:v>234.55</x:v>
      </x:c>
      <x:c r="AK2031" s="48" t="n">
        <x:v>0.8640000000000001</x:v>
      </x:c>
      <x:c r="AL2031" s="32" t="str">
        <x:v>Fabric, lining, embellishment, and complexity vary widely. Tariff and freight assumptions are illustrative and require current validation.</x:v>
      </x:c>
      <x:c r="AM2031" s="32" t="str">
        <x:v>This is a demonstration store. You can purchase products like this from Baby &amp; Company The softened color palette invokes feelings of a childhood summer, now long lost, but the memories remain. Get your groove on with this beauty from Just in Case. Invisible zip closure at center back. Fully lined. Color Silver. Body 57% Polyester, 29% Acetate, 14% Polyester Metal, Skirt 50% Cotton, 42% Polyester, 8% Polyester Metal, Waist band 100% Polyester, Lining 100% Cotton. Lana is wearing a French 36. Sho</x:v>
      </x:c>
      <x:c r="AN2031" s="32" t="str">
        <x:v>https://github.com/shopifypartners/shopify-product-csvs-and-images/blob/master/csv-files/fashion.csv</x:v>
      </x:c>
      <x:c r="AO2031" s="32" t="str">
        <x:v>2026-08-05-v2</x:v>
      </x:c>
    </x:row>
    <x:row r="2032">
      <x:c r="A2032" s="32" t="n">
        <x:v>2031</x:v>
      </x:c>
      <x:c r="B2032" s="32" t="str">
        <x:v>Shopify</x:v>
      </x:c>
      <x:c r="C2032" s="32" t="str">
        <x:v>Shopify Partners sample: fashion.csv</x:v>
      </x:c>
      <x:c r="D2032" s="32" t="str">
        <x:v>fashion.csv:cena-skirt</x:v>
      </x:c>
      <x:c r="E2032" s="32" t="str"/>
      <x:c r="F2032" s="32" t="str">
        <x:v>Cena Skirt</x:v>
      </x:c>
      <x:c r="G2032" s="32" t="str">
        <x:v>Just in Case</x:v>
      </x:c>
      <x:c r="H2032" s="32" t="str">
        <x:v>Just in Case</x:v>
      </x:c>
      <x:c r="I2032" s="47" t="n">
        <x:v>173.6</x:v>
      </x:c>
      <x:c r="J2032" s="32" t="str">
        <x:v>USD</x:v>
      </x:c>
      <x:c r="K2032" s="32" t="str">
        <x:v>black, bottoms, cream, just in case, multi, SALE, Shot 4/19, skirt, skirts, spring6, SS15, striped, stripes, woman, womens</x:v>
      </x:c>
      <x:c r="L2032" s="32" t="str">
        <x:v>women's skirts</x:v>
      </x:c>
      <x:c r="M2032" s="67"/>
      <x:c r="N2032" s="32" t="str"/>
      <x:c r="O2032" s="32" t="str">
        <x:v>https://cdn.shopify.com/s/files/1/0923/8036/products/2015-04-19_LANA_LOOK21_30891_20800.jpeg?v=1437067929</x:v>
      </x:c>
      <x:c r="P2032" s="32" t="str"/>
      <x:c r="Q2032" s="32" t="str">
        <x:v>Estimated</x:v>
      </x:c>
      <x:c r="R2032" s="32" t="str">
        <x:v>Apparel</x:v>
      </x:c>
      <x:c r="S2032" s="32" t="str">
        <x:v>Skirt</x:v>
      </x:c>
      <x:c r="T2032" s="32" t="str">
        <x:v>Platform product type: women's skirts</x:v>
      </x:c>
      <x:c r="U2032" s="32" t="str">
        <x:v>Low</x:v>
      </x:c>
      <x:c r="V2032" s="67" t="n">
        <x:v>500</x:v>
      </x:c>
      <x:c r="W2032" s="47" t="n">
        <x:v>3.5</x:v>
      </x:c>
      <x:c r="X2032" s="47" t="n">
        <x:v>7</x:v>
      </x:c>
      <x:c r="Y2032" s="47" t="n">
        <x:v>14</x:v>
      </x:c>
      <x:c r="Z2032" s="47" t="n">
        <x:v>0.6</x:v>
      </x:c>
      <x:c r="AA2032" s="47" t="n">
        <x:v>0.4</x:v>
      </x:c>
      <x:c r="AB2032" s="68" t="n">
        <x:v>10</x:v>
      </x:c>
      <x:c r="AC2032" s="47" t="n">
        <x:v>4.4</x:v>
      </x:c>
      <x:c r="AD2032" s="47" t="n">
        <x:v>8.8</x:v>
      </x:c>
      <x:c r="AE2032" s="47" t="n">
        <x:v>17.71</x:v>
      </x:c>
      <x:c r="AF2032" s="68" t="n">
        <x:v>2.9</x:v>
      </x:c>
      <x:c r="AG2032" s="47" t="n">
        <x:v>3.5</x:v>
      </x:c>
      <x:c r="AH2032" s="68" t="n">
        <x:v>5</x:v>
      </x:c>
      <x:c r="AI2032" s="47" t="n">
        <x:v>26.01</x:v>
      </x:c>
      <x:c r="AJ2032" s="47" t="n">
        <x:v>147.59</x:v>
      </x:c>
      <x:c r="AK2032" s="48" t="n">
        <x:v>0.85</x:v>
      </x:c>
      <x:c r="AL2032" s="32" t="str">
        <x:v>Fabric, length, pleating, lining, and finishing affect cost. Tariff and freight assumptions are illustrative and require current validation.</x:v>
      </x:c>
      <x:c r="AM2032" s="32" t="str">
        <x:v>The softened color palette invokes feelings of a childhood summer, now long lost, but the memories remain. The Cena Skirt from Just in Case offers a banded graphic punch in a classic A-lined shape. Delicately textured fabric with crisp pleats at natural waist. Back zip closure. Color Black Stripe. 45% Cotton, 28% Polyester, 27% Viscose. Lana is wearing a French 36. Shop our collection of Just in Case</x:v>
      </x:c>
      <x:c r="AN2032" s="32" t="str">
        <x:v>https://github.com/shopifypartners/shopify-product-csvs-and-images/blob/master/csv-files/fashion.csv</x:v>
      </x:c>
      <x:c r="AO2032" s="32" t="str">
        <x:v>2026-08-05-v2</x:v>
      </x:c>
    </x:row>
    <x:row r="2033">
      <x:c r="A2033" s="32" t="n">
        <x:v>2032</x:v>
      </x:c>
      <x:c r="B2033" s="32" t="str">
        <x:v>Shopify</x:v>
      </x:c>
      <x:c r="C2033" s="32" t="str">
        <x:v>Shopify Partners sample: fashion.csv</x:v>
      </x:c>
      <x:c r="D2033" s="32" t="str">
        <x:v>fashion.csv:waffle-knit-crew</x:v>
      </x:c>
      <x:c r="E2033" s="32" t="str"/>
      <x:c r="F2033" s="32" t="str">
        <x:v>Waffle Knit Crew</x:v>
      </x:c>
      <x:c r="G2033" s="32" t="str">
        <x:v>V:Room</x:v>
      </x:c>
      <x:c r="H2033" s="32" t="str">
        <x:v>V:Room</x:v>
      </x:c>
      <x:c r="I2033" s="47" t="n">
        <x:v>131.6</x:v>
      </x:c>
      <x:c r="J2033" s="32" t="str">
        <x:v>USD</x:v>
      </x:c>
      <x:c r="K2033" s="32" t="str">
        <x:v>2/23, bounty, charcoal, SALE, Shot 3/2, ss15, tops, v room, visible, WEEK09, WEEK10, woman</x:v>
      </x:c>
      <x:c r="L2033" s="32" t="str">
        <x:v>women's t-shirts</x:v>
      </x:c>
      <x:c r="M2033" s="67"/>
      <x:c r="N2033" s="32" t="str"/>
      <x:c r="O2033" s="32" t="str">
        <x:v>https://cdn.shopify.com/s/files/1/0923/8036/products/2015-03-02_Ashley_Look_06_30916_7670.jpeg?v=1437067920</x:v>
      </x:c>
      <x:c r="P2033" s="32" t="str"/>
      <x:c r="Q2033" s="32" t="str">
        <x:v>Estimated</x:v>
      </x:c>
      <x:c r="R2033" s="32" t="str">
        <x:v>Apparel</x:v>
      </x:c>
      <x:c r="S2033" s="32" t="str">
        <x:v>Basic cotton T-shirt</x:v>
      </x:c>
      <x:c r="T2033" s="32" t="str">
        <x:v>Keyword/category match: t-shirt</x:v>
      </x:c>
      <x:c r="U2033" s="32" t="str">
        <x:v>Medium</x:v>
      </x:c>
      <x:c r="V2033" s="67" t="n">
        <x:v>500</x:v>
      </x:c>
      <x:c r="W2033" s="47" t="n">
        <x:v>1.54</x:v>
      </x:c>
      <x:c r="X2033" s="47" t="n">
        <x:v>2.64</x:v>
      </x:c>
      <x:c r="Y2033" s="47" t="n">
        <x:v>4.63</x:v>
      </x:c>
      <x:c r="Z2033" s="47" t="n">
        <x:v>0.35</x:v>
      </x:c>
      <x:c r="AA2033" s="47" t="n">
        <x:v>0.18</x:v>
      </x:c>
      <x:c r="AB2033" s="68" t="n">
        <x:v>10</x:v>
      </x:c>
      <x:c r="AC2033" s="47" t="n">
        <x:v>2</x:v>
      </x:c>
      <x:c r="AD2033" s="47" t="n">
        <x:v>3.49</x:v>
      </x:c>
      <x:c r="AE2033" s="47" t="n">
        <x:v>6.25</x:v>
      </x:c>
      <x:c r="AF2033" s="68" t="n">
        <x:v>2.9</x:v>
      </x:c>
      <x:c r="AG2033" s="47" t="n">
        <x:v>3.5</x:v>
      </x:c>
      <x:c r="AH2033" s="68" t="n">
        <x:v>5</x:v>
      </x:c>
      <x:c r="AI2033" s="47" t="n">
        <x:v>17.39</x:v>
      </x:c>
      <x:c r="AJ2033" s="47" t="n">
        <x:v>114.21</x:v>
      </x:c>
      <x:c r="AK2033" s="48" t="n">
        <x:v>0.868</x:v>
      </x:c>
      <x:c r="AL2033" s="32" t="str">
        <x:v>Fabric weight, country, certifications, and decoration affect cost. Tariff and freight assumptions are illustrative and require current validation.</x:v>
      </x:c>
      <x:c r="AM2033" s="32" t="str">
        <x:v>The Waffle Knit Crew offers uniqueness of texture without sacrificing comfort. Short sleeves. Asymmetrical hemline. Exposed seaming at center back. V:Room. Color Charcoal. 100% Cotton. Made in Japan. Ashley is wearing an X-Small. Also available in Heather Grey . Shop our collection of V:Room.</x:v>
      </x:c>
      <x:c r="AN2033" s="32" t="str">
        <x:v>https://github.com/shopifypartners/shopify-product-csvs-and-images/blob/master/csv-files/fashion.csv</x:v>
      </x:c>
      <x:c r="AO2033" s="32" t="str">
        <x:v>2026-08-05-v2</x:v>
      </x:c>
    </x:row>
    <x:row r="2034">
      <x:c r="A2034" s="32" t="n">
        <x:v>2033</x:v>
      </x:c>
      <x:c r="B2034" s="32" t="str">
        <x:v>Shopify</x:v>
      </x:c>
      <x:c r="C2034" s="32" t="str">
        <x:v>Shopify Partners sample: fashion.csv</x:v>
      </x:c>
      <x:c r="D2034" s="32" t="str">
        <x:v>fashion.csv:striped-pullover</x:v>
      </x:c>
      <x:c r="E2034" s="32" t="str"/>
      <x:c r="F2034" s="32" t="str">
        <x:v>Striped Pullover</x:v>
      </x:c>
      <x:c r="G2034" s="32" t="str">
        <x:v>V:Room</x:v>
      </x:c>
      <x:c r="H2034" s="32" t="str">
        <x:v>V:Room</x:v>
      </x:c>
      <x:c r="I2034" s="47" t="n">
        <x:v>117.6</x:v>
      </x:c>
      <x:c r="J2034" s="32" t="str">
        <x:v>USD</x:v>
      </x:c>
      <x:c r="K2034" s="32" t="str">
        <x:v>2/23, bounty, grey, knitwear, mens shoot, outerwear, SALE, Shot 3/2, spring4, ss15, tops, v room, visible, WEEK09, WEEK10, white, woman</x:v>
      </x:c>
      <x:c r="L2034" s="32" t="str">
        <x:v>women's knitwear</x:v>
      </x:c>
      <x:c r="M2034" s="67"/>
      <x:c r="N2034" s="32" t="str"/>
      <x:c r="O2034" s="32" t="str">
        <x:v>https://cdn.shopify.com/s/files/1/0923/8036/products/2015-03-02_Ashley_Look_07_30923_7683.jpeg?v=1437067900</x:v>
      </x:c>
      <x:c r="P2034" s="32" t="str"/>
      <x:c r="Q2034" s="32" t="str">
        <x:v>Estimated</x:v>
      </x:c>
      <x:c r="R2034" s="32" t="str">
        <x:v>Apparel</x:v>
      </x:c>
      <x:c r="S2034" s="32" t="str">
        <x:v>Sweater or knitwear</x:v>
      </x:c>
      <x:c r="T2034" s="32" t="str">
        <x:v>Platform product type: women's knitwear</x:v>
      </x:c>
      <x:c r="U2034" s="32" t="str">
        <x:v>Low</x:v>
      </x:c>
      <x:c r="V2034" s="67" t="n">
        <x:v>500</x:v>
      </x:c>
      <x:c r="W2034" s="47" t="n">
        <x:v>7.45</x:v>
      </x:c>
      <x:c r="X2034" s="47" t="n">
        <x:v>14.9</x:v>
      </x:c>
      <x:c r="Y2034" s="47" t="n">
        <x:v>29.79</x:v>
      </x:c>
      <x:c r="Z2034" s="47" t="n">
        <x:v>0.9</x:v>
      </x:c>
      <x:c r="AA2034" s="47" t="n">
        <x:v>0.9</x:v>
      </x:c>
      <x:c r="AB2034" s="68" t="n">
        <x:v>10</x:v>
      </x:c>
      <x:c r="AC2034" s="47" t="n">
        <x:v>9.13</x:v>
      </x:c>
      <x:c r="AD2034" s="47" t="n">
        <x:v>18.37</x:v>
      </x:c>
      <x:c r="AE2034" s="47" t="n">
        <x:v>36.95</x:v>
      </x:c>
      <x:c r="AF2034" s="68" t="n">
        <x:v>2.9</x:v>
      </x:c>
      <x:c r="AG2034" s="47" t="n">
        <x:v>3.5</x:v>
      </x:c>
      <x:c r="AH2034" s="68" t="n">
        <x:v>5</x:v>
      </x:c>
      <x:c r="AI2034" s="47" t="n">
        <x:v>31.16</x:v>
      </x:c>
      <x:c r="AJ2034" s="47" t="n">
        <x:v>86.44</x:v>
      </x:c>
      <x:c r="AK2034" s="48" t="n">
        <x:v>0.735</x:v>
      </x:c>
      <x:c r="AL2034" s="32" t="str">
        <x:v>Yarn fiber, gauge, handmade labor, and finishing dominate. Tariff and freight assumptions are illustrative and require current validation.</x:v>
      </x:c>
      <x:c r="AM2034" s="32" t="str">
        <x:v>Authenticity prevails at the New York based line, V:Room. The Striped Pullover presents a terry comfort of beachwear for the everyday. Crew neckline. Color Grey/White. 100% Cotton. Made in Japan. Ashley is wearing an X-Small. Shop our collection of V:Room.</x:v>
      </x:c>
      <x:c r="AN2034" s="32" t="str">
        <x:v>https://github.com/shopifypartners/shopify-product-csvs-and-images/blob/master/csv-files/fashion.csv</x:v>
      </x:c>
      <x:c r="AO2034" s="32" t="str">
        <x:v>2026-08-05-v2</x:v>
      </x:c>
    </x:row>
    <x:row r="2035">
      <x:c r="A2035" s="32" t="n">
        <x:v>2034</x:v>
      </x:c>
      <x:c r="B2035" s="32" t="str">
        <x:v>Shopify</x:v>
      </x:c>
      <x:c r="C2035" s="32" t="str">
        <x:v>Shopify Partners sample: fashion.csv</x:v>
      </x:c>
      <x:c r="D2035" s="32" t="str">
        <x:v>fashion.csv:polygon-tunic</x:v>
      </x:c>
      <x:c r="E2035" s="32" t="str"/>
      <x:c r="F2035" s="32" t="str">
        <x:v>Polygon Tunic</x:v>
      </x:c>
      <x:c r="G2035" s="32" t="str">
        <x:v>Schai</x:v>
      </x:c>
      <x:c r="H2035" s="32" t="str">
        <x:v>Schai</x:v>
      </x:c>
      <x:c r="I2035" s="47" t="n">
        <x:v>334.6</x:v>
      </x:c>
      <x:c r="J2035" s="32" t="str">
        <x:v>USD</x:v>
      </x:c>
      <x:c r="K2035" s="32" t="str">
        <x:v>02/26, nautical, new, putty, sake, SALE, schai, Shot 3/2, spring5, spring8, ss15, tops, tunics, visible, WEEK10, woman, womens</x:v>
      </x:c>
      <x:c r="L2035" s="32" t="str">
        <x:v>women's tops</x:v>
      </x:c>
      <x:c r="M2035" s="67"/>
      <x:c r="N2035" s="32" t="str"/>
      <x:c r="O2035" s="32" t="str">
        <x:v>https://cdn.shopify.com/s/files/1/0923/8036/products/2015-03-02_Ashley_Look_21_30935_8192.jpeg?v=1437067861</x:v>
      </x:c>
      <x:c r="P2035" s="32" t="str"/>
      <x:c r="Q2035" s="32" t="str">
        <x:v>Estimated</x:v>
      </x:c>
      <x:c r="R2035" s="32" t="str">
        <x:v>Apparel</x:v>
      </x:c>
      <x:c r="S2035" s="32" t="str">
        <x:v>Fashion top or camisole</x:v>
      </x:c>
      <x:c r="T2035" s="32" t="str">
        <x:v>Platform product type: women's tops</x:v>
      </x:c>
      <x:c r="U2035" s="32" t="str">
        <x:v>Low</x:v>
      </x:c>
      <x:c r="V2035" s="67" t="n">
        <x:v>500</x:v>
      </x:c>
      <x:c r="W2035" s="47" t="n">
        <x:v>4.05</x:v>
      </x:c>
      <x:c r="X2035" s="47" t="n">
        <x:v>8.1</x:v>
      </x:c>
      <x:c r="Y2035" s="47" t="n">
        <x:v>16.2</x:v>
      </x:c>
      <x:c r="Z2035" s="47" t="n">
        <x:v>0.55</x:v>
      </x:c>
      <x:c r="AA2035" s="47" t="n">
        <x:v>0.32</x:v>
      </x:c>
      <x:c r="AB2035" s="68" t="n">
        <x:v>10</x:v>
      </x:c>
      <x:c r="AC2035" s="47" t="n">
        <x:v>4.9</x:v>
      </x:c>
      <x:c r="AD2035" s="47" t="n">
        <x:v>9.87</x:v>
      </x:c>
      <x:c r="AE2035" s="47" t="n">
        <x:v>19.91</x:v>
      </x:c>
      <x:c r="AF2035" s="68" t="n">
        <x:v>2.9</x:v>
      </x:c>
      <x:c r="AG2035" s="47" t="n">
        <x:v>3.5</x:v>
      </x:c>
      <x:c r="AH2035" s="68" t="n">
        <x:v>5</x:v>
      </x:c>
      <x:c r="AI2035" s="47" t="n">
        <x:v>39.8</x:v>
      </x:c>
      <x:c r="AJ2035" s="47" t="n">
        <x:v>294.8</x:v>
      </x:c>
      <x:c r="AK2035" s="48" t="n">
        <x:v>0.8809999999999999</x:v>
      </x:c>
      <x:c r="AL2035" s="32" t="str">
        <x:v>Fabric, lining, trims, and low-volume production vary widely. Modifiers: silk material. Tariff and freight assumptions are illustrative and require current validation.</x:v>
      </x:c>
      <x:c r="AM2035" s="32" t="str">
        <x:v>The Polygon Tunic is slightly sheer while soft in structure. V-neckline. Standing collar. Double breasted pockets at front. Schai. Color Sake. 74% Cotton, 26% Silk. Made in U.S.A. Ashley is wearing an XS/S. Also available in Indigo. Shop our collection of Schai</x:v>
      </x:c>
      <x:c r="AN2035" s="32" t="str">
        <x:v>https://github.com/shopifypartners/shopify-product-csvs-and-images/blob/master/csv-files/fashion.csv</x:v>
      </x:c>
      <x:c r="AO2035" s="32" t="str">
        <x:v>2026-08-05-v2</x:v>
      </x:c>
    </x:row>
    <x:row r="2036">
      <x:c r="A2036" s="32" t="n">
        <x:v>2035</x:v>
      </x:c>
      <x:c r="B2036" s="32" t="str">
        <x:v>Shopify</x:v>
      </x:c>
      <x:c r="C2036" s="32" t="str">
        <x:v>Shopify Partners sample: fashion.csv</x:v>
      </x:c>
      <x:c r="D2036" s="32" t="str">
        <x:v>fashion.csv:polygon-tunic-1</x:v>
      </x:c>
      <x:c r="E2036" s="32" t="str"/>
      <x:c r="F2036" s="32" t="str">
        <x:v>Polygon Tunic</x:v>
      </x:c>
      <x:c r="G2036" s="32" t="str">
        <x:v>Schai</x:v>
      </x:c>
      <x:c r="H2036" s="32" t="str">
        <x:v>Schai</x:v>
      </x:c>
      <x:c r="I2036" s="47" t="n">
        <x:v>334.6</x:v>
      </x:c>
      <x:c r="J2036" s="32" t="str">
        <x:v>USD</x:v>
      </x:c>
      <x:c r="K2036" s="32" t="str">
        <x:v>02/26, cooloff, cooloof, indigo, SALE, salefave3, schai, Shot 3/2, spring7, spring8, ss15, tops, tunics, visible, WEEK10</x:v>
      </x:c>
      <x:c r="L2036" s="32" t="str">
        <x:v>women's tops</x:v>
      </x:c>
      <x:c r="M2036" s="67"/>
      <x:c r="N2036" s="32" t="str"/>
      <x:c r="O2036" s="32" t="str">
        <x:v>https://cdn.shopify.com/s/files/1/0923/8036/products/2015-03-02_Ashley_Look_15_30938_7995.jpeg?v=1437067840</x:v>
      </x:c>
      <x:c r="P2036" s="32" t="str"/>
      <x:c r="Q2036" s="32" t="str">
        <x:v>Estimated</x:v>
      </x:c>
      <x:c r="R2036" s="32" t="str">
        <x:v>Apparel</x:v>
      </x:c>
      <x:c r="S2036" s="32" t="str">
        <x:v>Fashion top or camisole</x:v>
      </x:c>
      <x:c r="T2036" s="32" t="str">
        <x:v>Platform product type: women's tops</x:v>
      </x:c>
      <x:c r="U2036" s="32" t="str">
        <x:v>Low</x:v>
      </x:c>
      <x:c r="V2036" s="67" t="n">
        <x:v>500</x:v>
      </x:c>
      <x:c r="W2036" s="47" t="n">
        <x:v>4.05</x:v>
      </x:c>
      <x:c r="X2036" s="47" t="n">
        <x:v>8.1</x:v>
      </x:c>
      <x:c r="Y2036" s="47" t="n">
        <x:v>16.2</x:v>
      </x:c>
      <x:c r="Z2036" s="47" t="n">
        <x:v>0.55</x:v>
      </x:c>
      <x:c r="AA2036" s="47" t="n">
        <x:v>0.32</x:v>
      </x:c>
      <x:c r="AB2036" s="68" t="n">
        <x:v>10</x:v>
      </x:c>
      <x:c r="AC2036" s="47" t="n">
        <x:v>4.9</x:v>
      </x:c>
      <x:c r="AD2036" s="47" t="n">
        <x:v>9.87</x:v>
      </x:c>
      <x:c r="AE2036" s="47" t="n">
        <x:v>19.91</x:v>
      </x:c>
      <x:c r="AF2036" s="68" t="n">
        <x:v>2.9</x:v>
      </x:c>
      <x:c r="AG2036" s="47" t="n">
        <x:v>3.5</x:v>
      </x:c>
      <x:c r="AH2036" s="68" t="n">
        <x:v>5</x:v>
      </x:c>
      <x:c r="AI2036" s="47" t="n">
        <x:v>39.8</x:v>
      </x:c>
      <x:c r="AJ2036" s="47" t="n">
        <x:v>294.8</x:v>
      </x:c>
      <x:c r="AK2036" s="48" t="n">
        <x:v>0.8809999999999999</x:v>
      </x:c>
      <x:c r="AL2036" s="32" t="str">
        <x:v>Fabric, lining, trims, and low-volume production vary widely. Modifiers: silk material. Tariff and freight assumptions are illustrative and require current validation.</x:v>
      </x:c>
      <x:c r="AM2036" s="32" t="str">
        <x:v>The Polygon Tunic is slightly sheer while soft in structure. V-neckline. Standing collar. Double breasted pockets at front. Schai. Color Indigo. 74% Cotton, 26% Silk. Made in U.S.A. Ashley is wearing an XS/S. Also available in Sake. Shop our collection of Schai.</x:v>
      </x:c>
      <x:c r="AN2036" s="32" t="str">
        <x:v>https://github.com/shopifypartners/shopify-product-csvs-and-images/blob/master/csv-files/fashion.csv</x:v>
      </x:c>
      <x:c r="AO2036" s="32" t="str">
        <x:v>2026-08-05-v2</x:v>
      </x:c>
    </x:row>
    <x:row r="2037">
      <x:c r="A2037" s="32" t="n">
        <x:v>2036</x:v>
      </x:c>
      <x:c r="B2037" s="32" t="str">
        <x:v>Shopify</x:v>
      </x:c>
      <x:c r="C2037" s="32" t="str">
        <x:v>Shopify Partners sample: fashion.csv</x:v>
      </x:c>
      <x:c r="D2037" s="32" t="str">
        <x:v>fashion.csv:jogori-jacket</x:v>
      </x:c>
      <x:c r="E2037" s="32" t="str"/>
      <x:c r="F2037" s="32" t="str">
        <x:v>Jogori Jacket</x:v>
      </x:c>
      <x:c r="G2037" s="32" t="str">
        <x:v>Schai</x:v>
      </x:c>
      <x:c r="H2037" s="32" t="str">
        <x:v>Schai</x:v>
      </x:c>
      <x:c r="I2037" s="47" t="n">
        <x:v>488.6</x:v>
      </x:c>
      <x:c r="J2037" s="32" t="str">
        <x:v>USD</x:v>
      </x:c>
      <x:c r="K2037" s="32" t="str">
        <x:v>02/26, coats, denim, ink, jackets, outerwear, publish, SALE, salefave3, schai, Shot 3/2, spring8, ss15, visible, WEEK10</x:v>
      </x:c>
      <x:c r="L2037" s="32" t="str">
        <x:v>women's coats &amp; jackets</x:v>
      </x:c>
      <x:c r="M2037" s="67"/>
      <x:c r="N2037" s="32" t="str"/>
      <x:c r="O2037" s="32" t="str">
        <x:v>https://cdn.shopify.com/s/files/1/0923/8036/products/2015-03-02_Ashley_Look_25_30944_8429.jpeg?v=1437067794</x:v>
      </x:c>
      <x:c r="P2037" s="32" t="str"/>
      <x:c r="Q2037" s="32" t="str">
        <x:v>Estimated</x:v>
      </x:c>
      <x:c r="R2037" s="32" t="str">
        <x:v>Apparel</x:v>
      </x:c>
      <x:c r="S2037" s="32" t="str">
        <x:v>Casual jacket or coat</x:v>
      </x:c>
      <x:c r="T2037" s="32" t="str">
        <x:v>Keyword/category match: jacket</x:v>
      </x:c>
      <x:c r="U2037" s="32" t="str">
        <x:v>Low</x:v>
      </x:c>
      <x:c r="V2037" s="67" t="n">
        <x:v>500</x:v>
      </x:c>
      <x:c r="W2037" s="47" t="n">
        <x:v>11.17</x:v>
      </x:c>
      <x:c r="X2037" s="47" t="n">
        <x:v>23.27</x:v>
      </x:c>
      <x:c r="Y2037" s="47" t="n">
        <x:v>51.2</x:v>
      </x:c>
      <x:c r="Z2037" s="47" t="n">
        <x:v>1.5</x:v>
      </x:c>
      <x:c r="AA2037" s="47" t="n">
        <x:v>2.5</x:v>
      </x:c>
      <x:c r="AB2037" s="68" t="n">
        <x:v>10</x:v>
      </x:c>
      <x:c r="AC2037" s="47" t="n">
        <x:v>14.16</x:v>
      </x:c>
      <x:c r="AD2037" s="47" t="n">
        <x:v>30</x:v>
      </x:c>
      <x:c r="AE2037" s="47" t="n">
        <x:v>66.22</x:v>
      </x:c>
      <x:c r="AF2037" s="68" t="n">
        <x:v>2.9</x:v>
      </x:c>
      <x:c r="AG2037" s="47" t="n">
        <x:v>3.5</x:v>
      </x:c>
      <x:c r="AH2037" s="68" t="n">
        <x:v>5</x:v>
      </x:c>
      <x:c r="AI2037" s="47" t="n">
        <x:v>72.1</x:v>
      </x:c>
      <x:c r="AJ2037" s="47" t="n">
        <x:v>416.5</x:v>
      </x:c>
      <x:c r="AK2037" s="48" t="n">
        <x:v>0.852</x:v>
      </x:c>
      <x:c r="AL2037" s="32" t="str">
        <x:v>Shell, insulation, waterproofing, lining, and hardware dominate. Tariff and freight assumptions are illustrative and require current validation.</x:v>
      </x:c>
      <x:c r="AM2037" s="32" t="str">
        <x:v>Reminiscent of the Japanese Kimono, the Jogori Jacket demonstrates structural elegance and artistry. 3/4 inch sleeves. Mandarin collar. Double snap button closure at front. Two exterior pockets at front. Schai. Color Ink Denim. 65% Cotton, 35% Linen. Made in U.S.A. Ashley is wearing an X-Small. Shop our collection of Schai.</x:v>
      </x:c>
      <x:c r="AN2037" s="32" t="str">
        <x:v>https://github.com/shopifypartners/shopify-product-csvs-and-images/blob/master/csv-files/fashion.csv</x:v>
      </x:c>
      <x:c r="AO2037" s="32" t="str">
        <x:v>2026-08-05-v2</x:v>
      </x:c>
    </x:row>
    <x:row r="2038">
      <x:c r="A2038" s="32" t="n">
        <x:v>2037</x:v>
      </x:c>
      <x:c r="B2038" s="32" t="str">
        <x:v>Shopify</x:v>
      </x:c>
      <x:c r="C2038" s="32" t="str">
        <x:v>Shopify Partners sample: fashion.csv</x:v>
      </x:c>
      <x:c r="D2038" s="32" t="str">
        <x:v>fashion.csv:uti-drape-dress</x:v>
      </x:c>
      <x:c r="E2038" s="32" t="str"/>
      <x:c r="F2038" s="32" t="str">
        <x:v>Uti Drape Dress</x:v>
      </x:c>
      <x:c r="G2038" s="32" t="str">
        <x:v>Schai</x:v>
      </x:c>
      <x:c r="H2038" s="32" t="str">
        <x:v>Schai</x:v>
      </x:c>
      <x:c r="I2038" s="47" t="n">
        <x:v>593.6</x:v>
      </x:c>
      <x:c r="J2038" s="32" t="str">
        <x:v>USD</x:v>
      </x:c>
      <x:c r="K2038" s="32" t="str">
        <x:v>02/26, dresses, indigo, publish, SALE, schai, Shot 3/2, spring5, spring8, ss15, visible, WEEK10, woman, womens</x:v>
      </x:c>
      <x:c r="L2038" s="32" t="str">
        <x:v>women's dresses</x:v>
      </x:c>
      <x:c r="M2038" s="67"/>
      <x:c r="N2038" s="32" t="str"/>
      <x:c r="O2038" s="32" t="str">
        <x:v>https://cdn.shopify.com/s/files/1/0923/8036/products/2015-03-02_Ashley_Look_31_30944_8641.jpeg?v=1437067783</x:v>
      </x:c>
      <x:c r="P2038" s="32" t="str"/>
      <x:c r="Q2038" s="32" t="str">
        <x:v>Estimated</x:v>
      </x:c>
      <x:c r="R2038" s="32" t="str">
        <x:v>Apparel</x:v>
      </x:c>
      <x:c r="S2038" s="32" t="str">
        <x:v>Casual dress</x:v>
      </x:c>
      <x:c r="T2038" s="32" t="str">
        <x:v>Platform product type: women's dresses</x:v>
      </x:c>
      <x:c r="U2038" s="32" t="str">
        <x:v>Low</x:v>
      </x:c>
      <x:c r="V2038" s="67" t="n">
        <x:v>500</x:v>
      </x:c>
      <x:c r="W2038" s="47" t="n">
        <x:v>4.85</x:v>
      </x:c>
      <x:c r="X2038" s="47" t="n">
        <x:v>9.69</x:v>
      </x:c>
      <x:c r="Y2038" s="47" t="n">
        <x:v>21.32</x:v>
      </x:c>
      <x:c r="Z2038" s="47" t="n">
        <x:v>0.75</x:v>
      </x:c>
      <x:c r="AA2038" s="47" t="n">
        <x:v>0.55</x:v>
      </x:c>
      <x:c r="AB2038" s="68" t="n">
        <x:v>10</x:v>
      </x:c>
      <x:c r="AC2038" s="47" t="n">
        <x:v>5.99</x:v>
      </x:c>
      <x:c r="AD2038" s="47" t="n">
        <x:v>12.09</x:v>
      </x:c>
      <x:c r="AE2038" s="47" t="n">
        <x:v>26.43</x:v>
      </x:c>
      <x:c r="AF2038" s="68" t="n">
        <x:v>2.9</x:v>
      </x:c>
      <x:c r="AG2038" s="47" t="n">
        <x:v>3.5</x:v>
      </x:c>
      <x:c r="AH2038" s="68" t="n">
        <x:v>5</x:v>
      </x:c>
      <x:c r="AI2038" s="47" t="n">
        <x:v>62.49</x:v>
      </x:c>
      <x:c r="AJ2038" s="47" t="n">
        <x:v>531.11</x:v>
      </x:c>
      <x:c r="AK2038" s="48" t="n">
        <x:v>0.895</x:v>
      </x:c>
      <x:c r="AL2038" s="32" t="str">
        <x:v>Fabric, lining, embellishment, and complexity vary widely. Tariff and freight assumptions are illustrative and require current validation.</x:v>
      </x:c>
      <x:c r="AM2038" s="32" t="str">
        <x:v>The Uti offers a slim to natural silhouette with structural seaming details. Large accent pockets at side. Zip closure at center back neck. Schai. Color Indigo. 98% Viscose, 2% Elastane. Made in U.S.A. Ashley is wearing an X-Small. Shop our collection of Schai.</x:v>
      </x:c>
      <x:c r="AN2038" s="32" t="str">
        <x:v>https://github.com/shopifypartners/shopify-product-csvs-and-images/blob/master/csv-files/fashion.csv</x:v>
      </x:c>
      <x:c r="AO2038" s="32" t="str">
        <x:v>2026-08-05-v2</x:v>
      </x:c>
    </x:row>
    <x:row r="2039">
      <x:c r="A2039" s="32" t="n">
        <x:v>2038</x:v>
      </x:c>
      <x:c r="B2039" s="32" t="str">
        <x:v>Shopify</x:v>
      </x:c>
      <x:c r="C2039" s="32" t="str">
        <x:v>Shopify Partners sample: fashion.csv</x:v>
      </x:c>
      <x:c r="D2039" s="32" t="str">
        <x:v>fashion.csv:feather-weight-short</x:v>
      </x:c>
      <x:c r="E2039" s="32" t="str"/>
      <x:c r="F2039" s="32" t="str">
        <x:v>Feather Weight Short</x:v>
      </x:c>
      <x:c r="G2039" s="32" t="str">
        <x:v>Schai</x:v>
      </x:c>
      <x:c r="H2039" s="32" t="str">
        <x:v>Schai</x:v>
      </x:c>
      <x:c r="I2039" s="47" t="n">
        <x:v>978.6</x:v>
      </x:c>
      <x:c r="J2039" s="32" t="str">
        <x:v>USD</x:v>
      </x:c>
      <x:c r="K2039" s="32" t="str">
        <x:v>02/26, cooloff, cooloof, ink, lambskin, leather, publish, SALE, salefave3, schai, shorts, Shot 3/2, spring7, spring8, ss15, visible, WEEK10</x:v>
      </x:c>
      <x:c r="L2039" s="32" t="str">
        <x:v>women's shorts</x:v>
      </x:c>
      <x:c r="M2039" s="67"/>
      <x:c r="N2039" s="32" t="str"/>
      <x:c r="O2039" s="32" t="str">
        <x:v>https://cdn.shopify.com/s/files/1/0923/8036/products/2015-03-02_Ashley_Look_26_30947_8479_1024x1024_a57b9778-1404-4ef9-9494-899ab940c3cd.jpeg?v=1437067774</x:v>
      </x:c>
      <x:c r="P2039" s="32" t="str"/>
      <x:c r="Q2039" s="32" t="str">
        <x:v>Estimated</x:v>
      </x:c>
      <x:c r="R2039" s="32" t="str">
        <x:v>Apparel</x:v>
      </x:c>
      <x:c r="S2039" s="32" t="str">
        <x:v>Shorts</x:v>
      </x:c>
      <x:c r="T2039" s="32" t="str">
        <x:v>Platform product type: women's shorts</x:v>
      </x:c>
      <x:c r="U2039" s="32" t="str">
        <x:v>Medium</x:v>
      </x:c>
      <x:c r="V2039" s="67" t="n">
        <x:v>500</x:v>
      </x:c>
      <x:c r="W2039" s="47" t="n">
        <x:v>3.5</x:v>
      </x:c>
      <x:c r="X2039" s="47" t="n">
        <x:v>6.5</x:v>
      </x:c>
      <x:c r="Y2039" s="47" t="n">
        <x:v>12</x:v>
      </x:c>
      <x:c r="Z2039" s="47" t="n">
        <x:v>0.55</x:v>
      </x:c>
      <x:c r="AA2039" s="47" t="n">
        <x:v>0.4</x:v>
      </x:c>
      <x:c r="AB2039" s="68" t="n">
        <x:v>10</x:v>
      </x:c>
      <x:c r="AC2039" s="47" t="n">
        <x:v>4.35</x:v>
      </x:c>
      <x:c r="AD2039" s="47" t="n">
        <x:v>8.2</x:v>
      </x:c>
      <x:c r="AE2039" s="47" t="n">
        <x:v>15.35</x:v>
      </x:c>
      <x:c r="AF2039" s="68" t="n">
        <x:v>2.9</x:v>
      </x:c>
      <x:c r="AG2039" s="47" t="n">
        <x:v>3.5</x:v>
      </x:c>
      <x:c r="AH2039" s="68" t="n">
        <x:v>5</x:v>
      </x:c>
      <x:c r="AI2039" s="47" t="n">
        <x:v>89</x:v>
      </x:c>
      <x:c r="AJ2039" s="47" t="n">
        <x:v>889.6</x:v>
      </x:c>
      <x:c r="AK2039" s="48" t="n">
        <x:v>0.909</x:v>
      </x:c>
      <x:c r="AL2039" s="32" t="str">
        <x:v>Fabric and construction drive variance. Tariff and freight assumptions are illustrative and require current validation.</x:v>
      </x:c>
      <x:c r="AM2039" s="32" t="str">
        <x:v>The Feather Weight Short is a delicate piece, composed of the softest leather. Side angled pockets at front. Single button with zip fly, hook and eye closure at front. Schai. Color Dark Ink. 100% Lambskin Leather. Ashley is wearing an X-Small. Shop our collection of Schai.</x:v>
      </x:c>
      <x:c r="AN2039" s="32" t="str">
        <x:v>https://github.com/shopifypartners/shopify-product-csvs-and-images/blob/master/csv-files/fashion.csv</x:v>
      </x:c>
      <x:c r="AO2039" s="32" t="str">
        <x:v>2026-08-05-v2</x:v>
      </x:c>
    </x:row>
    <x:row r="2040">
      <x:c r="A2040" s="32" t="n">
        <x:v>2039</x:v>
      </x:c>
      <x:c r="B2040" s="32" t="str">
        <x:v>Shopify</x:v>
      </x:c>
      <x:c r="C2040" s="32" t="str">
        <x:v>Shopify Partners sample: fashion.csv</x:v>
      </x:c>
      <x:c r="D2040" s="32" t="str">
        <x:v>fashion.csv:feather-weight-tunic</x:v>
      </x:c>
      <x:c r="E2040" s="32" t="str"/>
      <x:c r="F2040" s="32" t="str">
        <x:v>Feather Weight Tunic</x:v>
      </x:c>
      <x:c r="G2040" s="32" t="str">
        <x:v>Schai</x:v>
      </x:c>
      <x:c r="H2040" s="32" t="str">
        <x:v>Schai</x:v>
      </x:c>
      <x:c r="I2040" s="47" t="n">
        <x:v>978.6</x:v>
      </x:c>
      <x:c r="J2040" s="32" t="str">
        <x:v>USD</x:v>
      </x:c>
      <x:c r="K2040" s="32" t="str">
        <x:v>02/26, cooloff, cooloof, ink, lambskin, leather, SALE, salefave3, schai, Shot 3/2, spring7, spring8, ss15, tunics, visible, WEEK10, woman, womens</x:v>
      </x:c>
      <x:c r="L2040" s="32" t="str">
        <x:v>women's tops</x:v>
      </x:c>
      <x:c r="M2040" s="67"/>
      <x:c r="N2040" s="32" t="str"/>
      <x:c r="O2040" s="32" t="str">
        <x:v>https://cdn.shopify.com/s/files/1/0923/8036/products/2015-03-02_Ashley_Look_26_30947_8453.jpeg?v=1437067767</x:v>
      </x:c>
      <x:c r="P2040" s="32" t="str"/>
      <x:c r="Q2040" s="32" t="str">
        <x:v>Estimated</x:v>
      </x:c>
      <x:c r="R2040" s="32" t="str">
        <x:v>Apparel</x:v>
      </x:c>
      <x:c r="S2040" s="32" t="str">
        <x:v>Fashion top or camisole</x:v>
      </x:c>
      <x:c r="T2040" s="32" t="str">
        <x:v>Platform product type: women's tops</x:v>
      </x:c>
      <x:c r="U2040" s="32" t="str">
        <x:v>Low</x:v>
      </x:c>
      <x:c r="V2040" s="67" t="n">
        <x:v>500</x:v>
      </x:c>
      <x:c r="W2040" s="47" t="n">
        <x:v>3</x:v>
      </x:c>
      <x:c r="X2040" s="47" t="n">
        <x:v>6</x:v>
      </x:c>
      <x:c r="Y2040" s="47" t="n">
        <x:v>12</x:v>
      </x:c>
      <x:c r="Z2040" s="47" t="n">
        <x:v>0.55</x:v>
      </x:c>
      <x:c r="AA2040" s="47" t="n">
        <x:v>0.32</x:v>
      </x:c>
      <x:c r="AB2040" s="68" t="n">
        <x:v>10</x:v>
      </x:c>
      <x:c r="AC2040" s="47" t="n">
        <x:v>3.74</x:v>
      </x:c>
      <x:c r="AD2040" s="47" t="n">
        <x:v>7.56</x:v>
      </x:c>
      <x:c r="AE2040" s="47" t="n">
        <x:v>15.29</x:v>
      </x:c>
      <x:c r="AF2040" s="68" t="n">
        <x:v>2.9</x:v>
      </x:c>
      <x:c r="AG2040" s="47" t="n">
        <x:v>3.5</x:v>
      </x:c>
      <x:c r="AH2040" s="68" t="n">
        <x:v>5</x:v>
      </x:c>
      <x:c r="AI2040" s="47" t="n">
        <x:v>88.37</x:v>
      </x:c>
      <x:c r="AJ2040" s="47" t="n">
        <x:v>890.23</x:v>
      </x:c>
      <x:c r="AK2040" s="48" t="n">
        <x:v>0.91</x:v>
      </x:c>
      <x:c r="AL2040" s="32" t="str">
        <x:v>Fabric, lining, trims, and low-volume production vary widely. Tariff and freight assumptions are illustrative and require current validation.</x:v>
      </x:c>
      <x:c r="AM2040" s="32" t="str">
        <x:v>The Feather Weight Tunic is a delicate piece, composed of the softest leather. Mandarin collar. V-neckline. Double breasted pockets at front. Gathered at back on side. Schai. Color Dark Ink. 100% Lambskin Leather. Ashley is wearing an XS/S. Shop our collection of Schai</x:v>
      </x:c>
      <x:c r="AN2040" s="32" t="str">
        <x:v>https://github.com/shopifypartners/shopify-product-csvs-and-images/blob/master/csv-files/fashion.csv</x:v>
      </x:c>
      <x:c r="AO2040" s="32" t="str">
        <x:v>2026-08-05-v2</x:v>
      </x:c>
    </x:row>
    <x:row r="2041">
      <x:c r="A2041" s="32" t="n">
        <x:v>2040</x:v>
      </x:c>
      <x:c r="B2041" s="32" t="str">
        <x:v>Shopify</x:v>
      </x:c>
      <x:c r="C2041" s="32" t="str">
        <x:v>Shopify Partners sample: fashion.csv</x:v>
      </x:c>
      <x:c r="D2041" s="32" t="str">
        <x:v>fashion.csv:polygon-leather-dress</x:v>
      </x:c>
      <x:c r="E2041" s="32" t="str"/>
      <x:c r="F2041" s="32" t="str">
        <x:v>Polygon Leather Dress</x:v>
      </x:c>
      <x:c r="G2041" s="32" t="str">
        <x:v>Schai</x:v>
      </x:c>
      <x:c r="H2041" s="32" t="str">
        <x:v>Schai</x:v>
      </x:c>
      <x:c r="I2041" s="47" t="n">
        <x:v>978.6</x:v>
      </x:c>
      <x:c r="J2041" s="32" t="str">
        <x:v>USD</x:v>
      </x:c>
      <x:c r="K2041" s="32" t="str">
        <x:v>02/26, cloud, cooloff, cooloof, dresses, lambskin, leather, nightout, publish, SALE, salefave3, Shot 3/2, spring7, spring8, ss15, visible, WEEK10, woman, womens</x:v>
      </x:c>
      <x:c r="L2041" s="32" t="str">
        <x:v>women's dresses</x:v>
      </x:c>
      <x:c r="M2041" s="67"/>
      <x:c r="N2041" s="32" t="str"/>
      <x:c r="O2041" s="32" t="str">
        <x:v>https://cdn.shopify.com/s/files/1/0923/8036/products/2015-03-02_Ashley_Look_30_30952_8571.jpeg?v=1437067760</x:v>
      </x:c>
      <x:c r="P2041" s="32" t="str"/>
      <x:c r="Q2041" s="32" t="str">
        <x:v>Estimated</x:v>
      </x:c>
      <x:c r="R2041" s="32" t="str">
        <x:v>Apparel</x:v>
      </x:c>
      <x:c r="S2041" s="32" t="str">
        <x:v>Casual dress</x:v>
      </x:c>
      <x:c r="T2041" s="32" t="str">
        <x:v>Platform product type: women's dresses</x:v>
      </x:c>
      <x:c r="U2041" s="32" t="str">
        <x:v>Low</x:v>
      </x:c>
      <x:c r="V2041" s="67" t="n">
        <x:v>500</x:v>
      </x:c>
      <x:c r="W2041" s="47" t="n">
        <x:v>4.85</x:v>
      </x:c>
      <x:c r="X2041" s="47" t="n">
        <x:v>9.69</x:v>
      </x:c>
      <x:c r="Y2041" s="47" t="n">
        <x:v>21.32</x:v>
      </x:c>
      <x:c r="Z2041" s="47" t="n">
        <x:v>0.75</x:v>
      </x:c>
      <x:c r="AA2041" s="47" t="n">
        <x:v>0.55</x:v>
      </x:c>
      <x:c r="AB2041" s="68" t="n">
        <x:v>10</x:v>
      </x:c>
      <x:c r="AC2041" s="47" t="n">
        <x:v>5.99</x:v>
      </x:c>
      <x:c r="AD2041" s="47" t="n">
        <x:v>12.09</x:v>
      </x:c>
      <x:c r="AE2041" s="47" t="n">
        <x:v>26.43</x:v>
      </x:c>
      <x:c r="AF2041" s="68" t="n">
        <x:v>2.9</x:v>
      </x:c>
      <x:c r="AG2041" s="47" t="n">
        <x:v>3.5</x:v>
      </x:c>
      <x:c r="AH2041" s="68" t="n">
        <x:v>5</x:v>
      </x:c>
      <x:c r="AI2041" s="47" t="n">
        <x:v>92.9</x:v>
      </x:c>
      <x:c r="AJ2041" s="47" t="n">
        <x:v>885.7</x:v>
      </x:c>
      <x:c r="AK2041" s="48" t="n">
        <x:v>0.905</x:v>
      </x:c>
      <x:c r="AL2041" s="32" t="str">
        <x:v>Fabric, lining, embellishment, and complexity vary widely. Tariff and freight assumptions are illustrative and require current validation.</x:v>
      </x:c>
      <x:c r="AM2041" s="32" t="str">
        <x:v>The Polygon Leather Dress offers easiness while remaining opulent. Natural silhouette. Capped sleeves. V-neckline. Zip closure at center back neck. Bucket pockets at sides. Schai. Color Cloud Midst. 100% Lambskin Leather. Ashley is wearing an X-Small. Shop our collection of Schai.</x:v>
      </x:c>
      <x:c r="AN2041" s="32" t="str">
        <x:v>https://github.com/shopifypartners/shopify-product-csvs-and-images/blob/master/csv-files/fashion.csv</x:v>
      </x:c>
      <x:c r="AO2041" s="32" t="str">
        <x:v>2026-08-05-v2</x:v>
      </x:c>
    </x:row>
    <x:row r="2042">
      <x:c r="A2042" s="32" t="n">
        <x:v>2041</x:v>
      </x:c>
      <x:c r="B2042" s="32" t="str">
        <x:v>Shopify</x:v>
      </x:c>
      <x:c r="C2042" s="32" t="str">
        <x:v>Shopify Partners sample: fashion.csv</x:v>
      </x:c>
      <x:c r="D2042" s="32" t="str">
        <x:v>fashion.csv:ultime-shirt-dress</x:v>
      </x:c>
      <x:c r="E2042" s="32" t="str"/>
      <x:c r="F2042" s="32" t="str">
        <x:v>Ultime Shirt Dress</x:v>
      </x:c>
      <x:c r="G2042" s="32" t="str">
        <x:v>Schai</x:v>
      </x:c>
      <x:c r="H2042" s="32" t="str">
        <x:v>Schai</x:v>
      </x:c>
      <x:c r="I2042" s="47" t="n">
        <x:v>523.6</x:v>
      </x:c>
      <x:c r="J2042" s="32" t="str">
        <x:v>USD</x:v>
      </x:c>
      <x:c r="K2042" s="32" t="str">
        <x:v>02/26, cooloff, cooloof, dresses, fog, nautical, new, nightout, publish, putty, SALE, salefave3, schai, sheer, shirtdresses, Shot 3/2, Shot 3/5, spring2, spring3, spring8, ss15, visible, WEEK10, woman, womens</x:v>
      </x:c>
      <x:c r="L2042" s="32" t="str">
        <x:v>women's dresses</x:v>
      </x:c>
      <x:c r="M2042" s="67"/>
      <x:c r="N2042" s="32" t="str"/>
      <x:c r="O2042" s="32" t="str">
        <x:v>https://cdn.shopify.com/s/files/1/0923/8036/products/2015-03-02_Ashley_Look_25_30955_8386.jpeg?v=1437067752</x:v>
      </x:c>
      <x:c r="P2042" s="32" t="str"/>
      <x:c r="Q2042" s="32" t="str">
        <x:v>Estimated</x:v>
      </x:c>
      <x:c r="R2042" s="32" t="str">
        <x:v>Apparel</x:v>
      </x:c>
      <x:c r="S2042" s="32" t="str">
        <x:v>Casual dress</x:v>
      </x:c>
      <x:c r="T2042" s="32" t="str">
        <x:v>Platform product type: women's dresses</x:v>
      </x:c>
      <x:c r="U2042" s="32" t="str">
        <x:v>Low</x:v>
      </x:c>
      <x:c r="V2042" s="67" t="n">
        <x:v>500</x:v>
      </x:c>
      <x:c r="W2042" s="47" t="n">
        <x:v>6.54</x:v>
      </x:c>
      <x:c r="X2042" s="47" t="n">
        <x:v>13.08</x:v>
      </x:c>
      <x:c r="Y2042" s="47" t="n">
        <x:v>28.79</x:v>
      </x:c>
      <x:c r="Z2042" s="47" t="n">
        <x:v>0.75</x:v>
      </x:c>
      <x:c r="AA2042" s="47" t="n">
        <x:v>0.55</x:v>
      </x:c>
      <x:c r="AB2042" s="68" t="n">
        <x:v>10</x:v>
      </x:c>
      <x:c r="AC2042" s="47" t="n">
        <x:v>7.86</x:v>
      </x:c>
      <x:c r="AD2042" s="47" t="n">
        <x:v>15.82</x:v>
      </x:c>
      <x:c r="AE2042" s="47" t="n">
        <x:v>34.64</x:v>
      </x:c>
      <x:c r="AF2042" s="68" t="n">
        <x:v>2.9</x:v>
      </x:c>
      <x:c r="AG2042" s="47" t="n">
        <x:v>3.5</x:v>
      </x:c>
      <x:c r="AH2042" s="68" t="n">
        <x:v>5</x:v>
      </x:c>
      <x:c r="AI2042" s="47" t="n">
        <x:v>60.69</x:v>
      </x:c>
      <x:c r="AJ2042" s="47" t="n">
        <x:v>462.91</x:v>
      </x:c>
      <x:c r="AK2042" s="48" t="n">
        <x:v>0.884</x:v>
      </x:c>
      <x:c r="AL2042" s="32" t="str">
        <x:v>Fabric, lining, embellishment, and complexity vary widely. Modifiers: silk material. Tariff and freight assumptions are illustrative and require current validation.</x:v>
      </x:c>
      <x:c r="AM2042" s="32" t="str">
        <x:v>The Ultime Shirt Dress is slightly sheer while soft in structure. V-neckline. Standing collar. Double breasted pockets at front. Schai. Color Sake. 74% Cotton, 26% Silk. Made in U.S.A. Ashley is wearing an XS/S. Also available in Indigo and Sake . Shop our collection of Schai.</x:v>
      </x:c>
      <x:c r="AN2042" s="32" t="str">
        <x:v>https://github.com/shopifypartners/shopify-product-csvs-and-images/blob/master/csv-files/fashion.csv</x:v>
      </x:c>
      <x:c r="AO2042" s="32" t="str">
        <x:v>2026-08-05-v2</x:v>
      </x:c>
    </x:row>
    <x:row r="2043">
      <x:c r="A2043" s="32" t="n">
        <x:v>2042</x:v>
      </x:c>
      <x:c r="B2043" s="32" t="str">
        <x:v>Shopify</x:v>
      </x:c>
      <x:c r="C2043" s="32" t="str">
        <x:v>Shopify Partners sample: fashion.csv</x:v>
      </x:c>
      <x:c r="D2043" s="32" t="str">
        <x:v>fashion.csv:fringed-textile</x:v>
      </x:c>
      <x:c r="E2043" s="32" t="str"/>
      <x:c r="F2043" s="32" t="str">
        <x:v>Fringed Textile</x:v>
      </x:c>
      <x:c r="G2043" s="32" t="str">
        <x:v>Pero</x:v>
      </x:c>
      <x:c r="H2043" s="32" t="str">
        <x:v>Pero</x:v>
      </x:c>
      <x:c r="I2043" s="47" t="n">
        <x:v>228</x:v>
      </x:c>
      <x:c r="J2043" s="32" t="str">
        <x:v>USD</x:v>
      </x:c>
      <x:c r="K2043" s="32" t="str">
        <x:v>02/26, arrivals, AW15, blankets, brown, mothermoon, pero, scarves, shawls, Signature, visible, woman, womens</x:v>
      </x:c>
      <x:c r="L2043" s="32" t="str">
        <x:v>women's scarves</x:v>
      </x:c>
      <x:c r="M2043" s="67"/>
      <x:c r="N2043" s="32" t="str"/>
      <x:c r="O2043" s="32" t="str">
        <x:v>https://cdn.shopify.com/s/files/1/0923/8036/products/2015-03-13_Product_01_30967_12611.jpeg?v=1437067720</x:v>
      </x:c>
      <x:c r="P2043" s="32" t="str"/>
      <x:c r="Q2043" s="32" t="str">
        <x:v>Estimated</x:v>
      </x:c>
      <x:c r="R2043" s="32" t="str">
        <x:v>Apparel</x:v>
      </x:c>
      <x:c r="S2043" s="32" t="str">
        <x:v>Scarf or wrap</x:v>
      </x:c>
      <x:c r="T2043" s="32" t="str">
        <x:v>Platform product type: women's scarves</x:v>
      </x:c>
      <x:c r="U2043" s="32" t="str">
        <x:v>Medium</x:v>
      </x:c>
      <x:c r="V2043" s="67" t="n">
        <x:v>500</x:v>
      </x:c>
      <x:c r="W2043" s="47" t="n">
        <x:v>1.29</x:v>
      </x:c>
      <x:c r="X2043" s="47" t="n">
        <x:v>3.62</x:v>
      </x:c>
      <x:c r="Y2043" s="47" t="n">
        <x:v>9.04</x:v>
      </x:c>
      <x:c r="Z2043" s="47" t="n">
        <x:v>0.35</x:v>
      </x:c>
      <x:c r="AA2043" s="47" t="n">
        <x:v>0.22</x:v>
      </x:c>
      <x:c r="AB2043" s="68" t="n">
        <x:v>10</x:v>
      </x:c>
      <x:c r="AC2043" s="47" t="n">
        <x:v>1.7</x:v>
      </x:c>
      <x:c r="AD2043" s="47" t="n">
        <x:v>4.6</x:v>
      </x:c>
      <x:c r="AE2043" s="47" t="n">
        <x:v>11.37</x:v>
      </x:c>
      <x:c r="AF2043" s="68" t="n">
        <x:v>2.9</x:v>
      </x:c>
      <x:c r="AG2043" s="47" t="n">
        <x:v>3.5</x:v>
      </x:c>
      <x:c r="AH2043" s="68" t="n">
        <x:v>5</x:v>
      </x:c>
      <x:c r="AI2043" s="47" t="n">
        <x:v>26.12</x:v>
      </x:c>
      <x:c r="AJ2043" s="47" t="n">
        <x:v>201.88</x:v>
      </x:c>
      <x:c r="AK2043" s="48" t="n">
        <x:v>0.885</x:v>
      </x:c>
      <x:c r="AL2043" s="32" t="str">
        <x:v>Fiber, size, printing, and finishing affect cost. Modifiers: handmade labor. Tariff and freight assumptions are illustrative and require current validation.</x:v>
      </x:c>
      <x:c r="AM2043" s="32" t="str">
        <x:v>Comfy, yet cool. Textiles from péro are seasonless while remaining modern. Experts in the handmade, Péro's woven patterns demonstrate excellence in art. The Fringed Scarf is sturdily comfortable, and offers a variety of uses. Color Brown. 100% Cotton. Made in India. Length 32" X 68".</x:v>
      </x:c>
      <x:c r="AN2043" s="32" t="str">
        <x:v>https://github.com/shopifypartners/shopify-product-csvs-and-images/blob/master/csv-files/fashion.csv</x:v>
      </x:c>
      <x:c r="AO2043" s="32" t="str">
        <x:v>2026-08-05-v2</x:v>
      </x:c>
    </x:row>
    <x:row r="2044">
      <x:c r="A2044" s="32" t="n">
        <x:v>2043</x:v>
      </x:c>
      <x:c r="B2044" s="32" t="str">
        <x:v>Shopify</x:v>
      </x:c>
      <x:c r="C2044" s="32" t="str">
        <x:v>Shopify Partners sample: fashion.csv</x:v>
      </x:c>
      <x:c r="D2044" s="32" t="str">
        <x:v>fashion.csv:sport-top</x:v>
      </x:c>
      <x:c r="E2044" s="32" t="str"/>
      <x:c r="F2044" s="32" t="str">
        <x:v>Sport Top</x:v>
      </x:c>
      <x:c r="G2044" s="32" t="str">
        <x:v>Hache</x:v>
      </x:c>
      <x:c r="H2044" s="32" t="str">
        <x:v>Hache</x:v>
      </x:c>
      <x:c r="I2044" s="47" t="n">
        <x:v>257.6</x:v>
      </x:c>
      <x:c r="J2044" s="32" t="str">
        <x:v>USD</x:v>
      </x:c>
      <x:c r="K2044" s="32" t="str">
        <x:v>02/27, bounty, hache, publish, reshoot, SALE, salefav2, Shot 3/5, spring2, ss15, tops, visible, WEEK10, white, women, womens</x:v>
      </x:c>
      <x:c r="L2044" s="32" t="str">
        <x:v>women's tops</x:v>
      </x:c>
      <x:c r="M2044" s="67"/>
      <x:c r="N2044" s="32" t="str"/>
      <x:c r="O2044" s="32" t="str">
        <x:v>https://cdn.shopify.com/s/files/1/0923/8036/products/2015-03-05_Ashley_Look_10_30970_9014.jpeg?v=1437067710</x:v>
      </x:c>
      <x:c r="P2044" s="32" t="str"/>
      <x:c r="Q2044" s="32" t="str">
        <x:v>Estimated</x:v>
      </x:c>
      <x:c r="R2044" s="32" t="str">
        <x:v>Apparel</x:v>
      </x:c>
      <x:c r="S2044" s="32" t="str">
        <x:v>Fashion top or camisole</x:v>
      </x:c>
      <x:c r="T2044" s="32" t="str">
        <x:v>Platform product type: women's tops</x:v>
      </x:c>
      <x:c r="U2044" s="32" t="str">
        <x:v>Low</x:v>
      </x:c>
      <x:c r="V2044" s="67" t="n">
        <x:v>500</x:v>
      </x:c>
      <x:c r="W2044" s="47" t="n">
        <x:v>3</x:v>
      </x:c>
      <x:c r="X2044" s="47" t="n">
        <x:v>6</x:v>
      </x:c>
      <x:c r="Y2044" s="47" t="n">
        <x:v>12</x:v>
      </x:c>
      <x:c r="Z2044" s="47" t="n">
        <x:v>0.55</x:v>
      </x:c>
      <x:c r="AA2044" s="47" t="n">
        <x:v>0.32</x:v>
      </x:c>
      <x:c r="AB2044" s="68" t="n">
        <x:v>10</x:v>
      </x:c>
      <x:c r="AC2044" s="47" t="n">
        <x:v>3.74</x:v>
      </x:c>
      <x:c r="AD2044" s="47" t="n">
        <x:v>7.56</x:v>
      </x:c>
      <x:c r="AE2044" s="47" t="n">
        <x:v>15.29</x:v>
      </x:c>
      <x:c r="AF2044" s="68" t="n">
        <x:v>2.9</x:v>
      </x:c>
      <x:c r="AG2044" s="47" t="n">
        <x:v>3.5</x:v>
      </x:c>
      <x:c r="AH2044" s="68" t="n">
        <x:v>5</x:v>
      </x:c>
      <x:c r="AI2044" s="47" t="n">
        <x:v>31.41</x:v>
      </x:c>
      <x:c r="AJ2044" s="47" t="n">
        <x:v>226.19</x:v>
      </x:c>
      <x:c r="AK2044" s="48" t="n">
        <x:v>0.878</x:v>
      </x:c>
      <x:c r="AL2044" s="32" t="str">
        <x:v>Fabric, lining, trims, and low-volume production vary widely. Tariff and freight assumptions are illustrative and require current validation.</x:v>
      </x:c>
      <x:c r="AM2044" s="32" t="str">
        <x:v>The Sport Top embraces an ideal blend between sport and fashionable wear. Elastic drawstring waistband at hem for adjustability. Princess seaming contours to fit. Hache. Color Off White. 100% Cotton, Lining 100% Cotton. Made in Italy. Ashley is wearing a Size 40. Shop our collection of Hache.</x:v>
      </x:c>
      <x:c r="AN2044" s="32" t="str">
        <x:v>https://github.com/shopifypartners/shopify-product-csvs-and-images/blob/master/csv-files/fashion.csv</x:v>
      </x:c>
      <x:c r="AO2044" s="32" t="str">
        <x:v>2026-08-05-v2</x:v>
      </x:c>
    </x:row>
    <x:row r="2045">
      <x:c r="A2045" s="32" t="n">
        <x:v>2044</x:v>
      </x:c>
      <x:c r="B2045" s="32" t="str">
        <x:v>Shopify</x:v>
      </x:c>
      <x:c r="C2045" s="32" t="str">
        <x:v>Shopify Partners sample: fashion.csv</x:v>
      </x:c>
      <x:c r="D2045" s="32" t="str">
        <x:v>fashion.csv:banda-trouser</x:v>
      </x:c>
      <x:c r="E2045" s="32" t="str"/>
      <x:c r="F2045" s="32" t="str">
        <x:v>Banda Trouser</x:v>
      </x:c>
      <x:c r="G2045" s="32" t="str">
        <x:v>Hache</x:v>
      </x:c>
      <x:c r="H2045" s="32" t="str">
        <x:v>Hache</x:v>
      </x:c>
      <x:c r="I2045" s="47" t="n">
        <x:v>348.6</x:v>
      </x:c>
      <x:c r="J2045" s="32" t="str">
        <x:v>USD</x:v>
      </x:c>
      <x:c r="K2045" s="32" t="str">
        <x:v>02/27, black, bottoms, bounty, hache, pants, publish, reshoot, SALE, Shot 3/2, spring2, ss15, trousers, visible, WEEK10</x:v>
      </x:c>
      <x:c r="L2045" s="32" t="str">
        <x:v>women's pants</x:v>
      </x:c>
      <x:c r="M2045" s="67"/>
      <x:c r="N2045" s="32" t="str"/>
      <x:c r="O2045" s="32" t="str">
        <x:v>https://cdn.shopify.com/s/files/1/0923/8036/products/2015-03-02_Ashley_Look_24_30973_8349.jpeg?v=1442349993</x:v>
      </x:c>
      <x:c r="P2045" s="32" t="str"/>
      <x:c r="Q2045" s="32" t="str">
        <x:v>Estimated</x:v>
      </x:c>
      <x:c r="R2045" s="32" t="str">
        <x:v>Apparel</x:v>
      </x:c>
      <x:c r="S2045" s="32" t="str">
        <x:v>Pants or trousers</x:v>
      </x:c>
      <x:c r="T2045" s="32" t="str">
        <x:v>Platform product type: women's pants</x:v>
      </x:c>
      <x:c r="U2045" s="32" t="str">
        <x:v>Medium</x:v>
      </x:c>
      <x:c r="V2045" s="67" t="n">
        <x:v>500</x:v>
      </x:c>
      <x:c r="W2045" s="47" t="n">
        <x:v>5</x:v>
      </x:c>
      <x:c r="X2045" s="47" t="n">
        <x:v>9</x:v>
      </x:c>
      <x:c r="Y2045" s="47" t="n">
        <x:v>18</x:v>
      </x:c>
      <x:c r="Z2045" s="47" t="n">
        <x:v>0.7</x:v>
      </x:c>
      <x:c r="AA2045" s="47" t="n">
        <x:v>0.65</x:v>
      </x:c>
      <x:c r="AB2045" s="68" t="n">
        <x:v>10</x:v>
      </x:c>
      <x:c r="AC2045" s="47" t="n">
        <x:v>6.21</x:v>
      </x:c>
      <x:c r="AD2045" s="47" t="n">
        <x:v>11.38</x:v>
      </x:c>
      <x:c r="AE2045" s="47" t="n">
        <x:v>22.88</x:v>
      </x:c>
      <x:c r="AF2045" s="68" t="n">
        <x:v>2.9</x:v>
      </x:c>
      <x:c r="AG2045" s="47" t="n">
        <x:v>3.5</x:v>
      </x:c>
      <x:c r="AH2045" s="68" t="n">
        <x:v>5</x:v>
      </x:c>
      <x:c r="AI2045" s="47" t="n">
        <x:v>42.42</x:v>
      </x:c>
      <x:c r="AJ2045" s="47" t="n">
        <x:v>306.18</x:v>
      </x:c>
      <x:c r="AK2045" s="48" t="n">
        <x:v>0.878</x:v>
      </x:c>
      <x:c r="AL2045" s="32" t="str">
        <x:v>Fabric, construction, wash, and hardware affect cost. Tariff and freight assumptions are illustrative and require current validation.</x:v>
      </x:c>
      <x:c r="AM2045" s="32" t="str">
        <x:v>Manuela Arcari, designer of Hache and its sister brand TER ET BANTINE , approaches her second ready-to-wear line with a motive to create "perfect imperfections" within each collection. A myriad of references are blended for an off-center wardrobe. The Banda Trouser is the classic straight-leg pant with racing stripe detail. Side angled pockets at front. Single button with zip fly, hook and eye closure at front. Color Black. 100% Cotton, 2nd 100% Viscose, Lining 100% Cotton. Made in Italy. Ashley</x:v>
      </x:c>
      <x:c r="AN2045" s="32" t="str">
        <x:v>https://github.com/shopifypartners/shopify-product-csvs-and-images/blob/master/csv-files/fashion.csv</x:v>
      </x:c>
      <x:c r="AO2045" s="32" t="str">
        <x:v>2026-08-05-v2</x:v>
      </x:c>
    </x:row>
    <x:row r="2046">
      <x:c r="A2046" s="32" t="n">
        <x:v>2045</x:v>
      </x:c>
      <x:c r="B2046" s="32" t="str">
        <x:v>Shopify</x:v>
      </x:c>
      <x:c r="C2046" s="32" t="str">
        <x:v>Shopify Partners sample: fashion.csv</x:v>
      </x:c>
      <x:c r="D2046" s="32" t="str">
        <x:v>fashion.csv:zipper-dress</x:v>
      </x:c>
      <x:c r="E2046" s="32" t="str"/>
      <x:c r="F2046" s="32" t="str">
        <x:v>Zipper Dress</x:v>
      </x:c>
      <x:c r="G2046" s="32" t="str">
        <x:v>Hache</x:v>
      </x:c>
      <x:c r="H2046" s="32" t="str">
        <x:v>Hache</x:v>
      </x:c>
      <x:c r="I2046" s="47" t="n">
        <x:v>313.6</x:v>
      </x:c>
      <x:c r="J2046" s="32" t="str">
        <x:v>USD</x:v>
      </x:c>
      <x:c r="K2046" s="32" t="str">
        <x:v>02/27, black, bounty, dresses, hache, publish, SALE, Shot 3/2, ss15, visible, WEEK10, woman, womens</x:v>
      </x:c>
      <x:c r="L2046" s="32" t="str">
        <x:v>women's dresses</x:v>
      </x:c>
      <x:c r="M2046" s="67"/>
      <x:c r="N2046" s="32" t="str"/>
      <x:c r="O2046" s="32" t="str">
        <x:v>https://cdn.shopify.com/s/files/1/0923/8036/products/2015-03-02_Ashley_Look_32_21577_8684.jpeg?v=1437067687</x:v>
      </x:c>
      <x:c r="P2046" s="32" t="str"/>
      <x:c r="Q2046" s="32" t="str">
        <x:v>Estimated</x:v>
      </x:c>
      <x:c r="R2046" s="32" t="str">
        <x:v>Apparel</x:v>
      </x:c>
      <x:c r="S2046" s="32" t="str">
        <x:v>Casual dress</x:v>
      </x:c>
      <x:c r="T2046" s="32" t="str">
        <x:v>Platform product type: women's dresses</x:v>
      </x:c>
      <x:c r="U2046" s="32" t="str">
        <x:v>Low</x:v>
      </x:c>
      <x:c r="V2046" s="67" t="n">
        <x:v>500</x:v>
      </x:c>
      <x:c r="W2046" s="47" t="n">
        <x:v>4.85</x:v>
      </x:c>
      <x:c r="X2046" s="47" t="n">
        <x:v>9.69</x:v>
      </x:c>
      <x:c r="Y2046" s="47" t="n">
        <x:v>21.32</x:v>
      </x:c>
      <x:c r="Z2046" s="47" t="n">
        <x:v>0.75</x:v>
      </x:c>
      <x:c r="AA2046" s="47" t="n">
        <x:v>0.55</x:v>
      </x:c>
      <x:c r="AB2046" s="68" t="n">
        <x:v>10</x:v>
      </x:c>
      <x:c r="AC2046" s="47" t="n">
        <x:v>5.99</x:v>
      </x:c>
      <x:c r="AD2046" s="47" t="n">
        <x:v>12.09</x:v>
      </x:c>
      <x:c r="AE2046" s="47" t="n">
        <x:v>26.43</x:v>
      </x:c>
      <x:c r="AF2046" s="68" t="n">
        <x:v>2.9</x:v>
      </x:c>
      <x:c r="AG2046" s="47" t="n">
        <x:v>3.5</x:v>
      </x:c>
      <x:c r="AH2046" s="68" t="n">
        <x:v>5</x:v>
      </x:c>
      <x:c r="AI2046" s="47" t="n">
        <x:v>40.37</x:v>
      </x:c>
      <x:c r="AJ2046" s="47" t="n">
        <x:v>273.23</x:v>
      </x:c>
      <x:c r="AK2046" s="48" t="n">
        <x:v>0.871</x:v>
      </x:c>
      <x:c r="AL2046" s="32" t="str">
        <x:v>Fabric, lining, embellishment, and complexity vary widely. Tariff and freight assumptions are illustrative and require current validation.</x:v>
      </x:c>
      <x:c r="AM2046" s="32" t="str">
        <x:v>Manuela Arcari, designer of Hache and its sister brand TER ET BANTINE , approaches her second ready-to-wear line with a motive to create "perfect imperfections" within each collection. A myriad of references are blended for an off-center wardrobe. The Zipper Dress is a coveted piece. True princess seaming flatters unceasingly while functional. Covered zip closure at center back neck. Side angled pockets at front. Color Black. 97% Cotton, 3% Elastane. Made in Italy. Ashley is wearing a Size 40. S</x:v>
      </x:c>
      <x:c r="AN2046" s="32" t="str">
        <x:v>https://github.com/shopifypartners/shopify-product-csvs-and-images/blob/master/csv-files/fashion.csv</x:v>
      </x:c>
      <x:c r="AO2046" s="32" t="str">
        <x:v>2026-08-05-v2</x:v>
      </x:c>
    </x:row>
    <x:row r="2047">
      <x:c r="A2047" s="32" t="n">
        <x:v>2046</x:v>
      </x:c>
      <x:c r="B2047" s="32" t="str">
        <x:v>Shopify</x:v>
      </x:c>
      <x:c r="C2047" s="32" t="str">
        <x:v>Shopify Partners sample: fashion.csv</x:v>
      </x:c>
      <x:c r="D2047" s="32" t="str">
        <x:v>fashion.csv:washed-tank</x:v>
      </x:c>
      <x:c r="E2047" s="32" t="str"/>
      <x:c r="F2047" s="32" t="str">
        <x:v>Washed Tank</x:v>
      </x:c>
      <x:c r="G2047" s="32" t="str">
        <x:v>Hache</x:v>
      </x:c>
      <x:c r="H2047" s="32" t="str">
        <x:v>Hache</x:v>
      </x:c>
      <x:c r="I2047" s="47" t="n">
        <x:v>250.6</x:v>
      </x:c>
      <x:c r="J2047" s="32" t="str">
        <x:v>USD</x:v>
      </x:c>
      <x:c r="K2047" s="32" t="str">
        <x:v>02/27, black, bounty, hache, SALE, Shot 3/2, ss15, tanks, tops, visible, WEEK10, woman, womens</x:v>
      </x:c>
      <x:c r="L2047" s="32" t="str">
        <x:v>women's tops</x:v>
      </x:c>
      <x:c r="M2047" s="67"/>
      <x:c r="N2047" s="32" t="str"/>
      <x:c r="O2047" s="32" t="str">
        <x:v>https://cdn.shopify.com/s/files/1/0923/8036/products/2015-03-02_Ashley_Look_16_30982_8058.jpeg?v=1437067678</x:v>
      </x:c>
      <x:c r="P2047" s="32" t="str"/>
      <x:c r="Q2047" s="32" t="str">
        <x:v>Estimated</x:v>
      </x:c>
      <x:c r="R2047" s="32" t="str">
        <x:v>Apparel</x:v>
      </x:c>
      <x:c r="S2047" s="32" t="str">
        <x:v>Fashion top or camisole</x:v>
      </x:c>
      <x:c r="T2047" s="32" t="str">
        <x:v>Platform product type: women's tops</x:v>
      </x:c>
      <x:c r="U2047" s="32" t="str">
        <x:v>Low</x:v>
      </x:c>
      <x:c r="V2047" s="67" t="n">
        <x:v>500</x:v>
      </x:c>
      <x:c r="W2047" s="47" t="n">
        <x:v>4.05</x:v>
      </x:c>
      <x:c r="X2047" s="47" t="n">
        <x:v>8.1</x:v>
      </x:c>
      <x:c r="Y2047" s="47" t="n">
        <x:v>16.2</x:v>
      </x:c>
      <x:c r="Z2047" s="47" t="n">
        <x:v>0.55</x:v>
      </x:c>
      <x:c r="AA2047" s="47" t="n">
        <x:v>0.32</x:v>
      </x:c>
      <x:c r="AB2047" s="68" t="n">
        <x:v>10</x:v>
      </x:c>
      <x:c r="AC2047" s="47" t="n">
        <x:v>4.9</x:v>
      </x:c>
      <x:c r="AD2047" s="47" t="n">
        <x:v>9.87</x:v>
      </x:c>
      <x:c r="AE2047" s="47" t="n">
        <x:v>19.91</x:v>
      </x:c>
      <x:c r="AF2047" s="68" t="n">
        <x:v>2.9</x:v>
      </x:c>
      <x:c r="AG2047" s="47" t="n">
        <x:v>3.5</x:v>
      </x:c>
      <x:c r="AH2047" s="68" t="n">
        <x:v>5</x:v>
      </x:c>
      <x:c r="AI2047" s="47" t="n">
        <x:v>33.16</x:v>
      </x:c>
      <x:c r="AJ2047" s="47" t="n">
        <x:v>217.44</x:v>
      </x:c>
      <x:c r="AK2047" s="48" t="n">
        <x:v>0.868</x:v>
      </x:c>
      <x:c r="AL2047" s="32" t="str">
        <x:v>Fabric, lining, trims, and low-volume production vary widely. Modifiers: silk material. Tariff and freight assumptions are illustrative and require current validation.</x:v>
      </x:c>
      <x:c r="AM2047" s="32" t="str">
        <x:v>Easy, yet refined, the Washed Tank is fantastically versatile. Hache. Color Black. 100% Silk, 2nd 100% Cotton. Made in Italy. Ashley is wearing a Size 40. Shop our collection of Hache.</x:v>
      </x:c>
      <x:c r="AN2047" s="32" t="str">
        <x:v>https://github.com/shopifypartners/shopify-product-csvs-and-images/blob/master/csv-files/fashion.csv</x:v>
      </x:c>
      <x:c r="AO2047" s="32" t="str">
        <x:v>2026-08-05-v2</x:v>
      </x:c>
    </x:row>
    <x:row r="2048">
      <x:c r="A2048" s="32" t="n">
        <x:v>2047</x:v>
      </x:c>
      <x:c r="B2048" s="32" t="str">
        <x:v>Shopify</x:v>
      </x:c>
      <x:c r="C2048" s="32" t="str">
        <x:v>Shopify Partners sample: fashion.csv</x:v>
      </x:c>
      <x:c r="D2048" s="32" t="str">
        <x:v>fashion.csv:double-collar-blouse</x:v>
      </x:c>
      <x:c r="E2048" s="32" t="str"/>
      <x:c r="F2048" s="32" t="str">
        <x:v>Double Collar Blouse</x:v>
      </x:c>
      <x:c r="G2048" s="32" t="str">
        <x:v>Hache</x:v>
      </x:c>
      <x:c r="H2048" s="32" t="str">
        <x:v>Hache</x:v>
      </x:c>
      <x:c r="I2048" s="47" t="n">
        <x:v>208.6</x:v>
      </x:c>
      <x:c r="J2048" s="32" t="str">
        <x:v>USD</x:v>
      </x:c>
      <x:c r="K2048" s="32" t="str">
        <x:v>02/27, black, blouses, bounty, hache, publish, reshoot, SALE, Shot 3/2, ss15, tops, visible, WEEK10</x:v>
      </x:c>
      <x:c r="L2048" s="32" t="str">
        <x:v>women's tops</x:v>
      </x:c>
      <x:c r="M2048" s="67"/>
      <x:c r="N2048" s="32" t="str"/>
      <x:c r="O2048" s="32" t="str">
        <x:v>https://cdn.shopify.com/s/files/1/0923/8036/products/2015-03-02_Ashley_Look_20_30986_8169.jpeg?v=1437067669</x:v>
      </x:c>
      <x:c r="P2048" s="32" t="str"/>
      <x:c r="Q2048" s="32" t="str">
        <x:v>Estimated</x:v>
      </x:c>
      <x:c r="R2048" s="32" t="str">
        <x:v>Apparel</x:v>
      </x:c>
      <x:c r="S2048" s="32" t="str">
        <x:v>Button-down shirt or blouse</x:v>
      </x:c>
      <x:c r="T2048" s="32" t="str">
        <x:v>Keyword/category match: blouse</x:v>
      </x:c>
      <x:c r="U2048" s="32" t="str">
        <x:v>Medium</x:v>
      </x:c>
      <x:c r="V2048" s="67" t="n">
        <x:v>500</x:v>
      </x:c>
      <x:c r="W2048" s="47" t="n">
        <x:v>4</x:v>
      </x:c>
      <x:c r="X2048" s="47" t="n">
        <x:v>7.5</x:v>
      </x:c>
      <x:c r="Y2048" s="47" t="n">
        <x:v>14</x:v>
      </x:c>
      <x:c r="Z2048" s="47" t="n">
        <x:v>0.6</x:v>
      </x:c>
      <x:c r="AA2048" s="47" t="n">
        <x:v>0.35</x:v>
      </x:c>
      <x:c r="AB2048" s="68" t="n">
        <x:v>10</x:v>
      </x:c>
      <x:c r="AC2048" s="47" t="n">
        <x:v>4.93</x:v>
      </x:c>
      <x:c r="AD2048" s="47" t="n">
        <x:v>9.29</x:v>
      </x:c>
      <x:c r="AE2048" s="47" t="n">
        <x:v>17.55</x:v>
      </x:c>
      <x:c r="AF2048" s="68" t="n">
        <x:v>2.9</x:v>
      </x:c>
      <x:c r="AG2048" s="47" t="n">
        <x:v>3.5</x:v>
      </x:c>
      <x:c r="AH2048" s="68" t="n">
        <x:v>5</x:v>
      </x:c>
      <x:c r="AI2048" s="47" t="n">
        <x:v>29.27</x:v>
      </x:c>
      <x:c r="AJ2048" s="47" t="n">
        <x:v>179.33</x:v>
      </x:c>
      <x:c r="AK2048" s="48" t="n">
        <x:v>0.86</x:v>
      </x:c>
      <x:c r="AL2048" s="32" t="str">
        <x:v>Fabric, pattern matching, buttons, and finishing drive variance. Tariff and freight assumptions are illustrative and require current validation.</x:v>
      </x:c>
      <x:c r="AM2048" s="32" t="str">
        <x:v>The contrasting collar of the Double Blouse is a memorable statement. Single button closure at center back neck. Hache. Color Black. 100% Cotton, 2nd 64% Linen, 34% Cotton, 2% Linen. Made in Italy. Ashley is wearing a Size 40. Also available in White . Shop our collection of Hache.</x:v>
      </x:c>
      <x:c r="AN2048" s="32" t="str">
        <x:v>https://github.com/shopifypartners/shopify-product-csvs-and-images/blob/master/csv-files/fashion.csv</x:v>
      </x:c>
      <x:c r="AO2048" s="32" t="str">
        <x:v>2026-08-05-v2</x:v>
      </x:c>
    </x:row>
    <x:row r="2049">
      <x:c r="A2049" s="32" t="n">
        <x:v>2048</x:v>
      </x:c>
      <x:c r="B2049" s="32" t="str">
        <x:v>Shopify</x:v>
      </x:c>
      <x:c r="C2049" s="32" t="str">
        <x:v>Shopify Partners sample: fashion.csv</x:v>
      </x:c>
      <x:c r="D2049" s="32" t="str">
        <x:v>fashion.csv:double-collar-blouse-1</x:v>
      </x:c>
      <x:c r="E2049" s="32" t="str"/>
      <x:c r="F2049" s="32" t="str">
        <x:v>Double Collar Blouse</x:v>
      </x:c>
      <x:c r="G2049" s="32" t="str">
        <x:v>Hache</x:v>
      </x:c>
      <x:c r="H2049" s="32" t="str">
        <x:v>Hache</x:v>
      </x:c>
      <x:c r="I2049" s="47" t="n">
        <x:v>208.6</x:v>
      </x:c>
      <x:c r="J2049" s="32" t="str">
        <x:v>USD</x:v>
      </x:c>
      <x:c r="K2049" s="32" t="str">
        <x:v>02/27, blouses, bounty, hache, publish, reshoot, SALE, Shot 3/2, spring4, spring9, ss15, tops, visible, WEEK10, white, woman, womens</x:v>
      </x:c>
      <x:c r="L2049" s="32" t="str">
        <x:v>women's tops</x:v>
      </x:c>
      <x:c r="M2049" s="67"/>
      <x:c r="N2049" s="32" t="str"/>
      <x:c r="O2049" s="32" t="str">
        <x:v>https://cdn.shopify.com/s/files/1/0923/8036/products/2015-03-02_Ashley_Look_13_30990_7946.jpeg?v=1437067661</x:v>
      </x:c>
      <x:c r="P2049" s="32" t="str"/>
      <x:c r="Q2049" s="32" t="str">
        <x:v>Estimated</x:v>
      </x:c>
      <x:c r="R2049" s="32" t="str">
        <x:v>Apparel</x:v>
      </x:c>
      <x:c r="S2049" s="32" t="str">
        <x:v>Button-down shirt or blouse</x:v>
      </x:c>
      <x:c r="T2049" s="32" t="str">
        <x:v>Keyword/category match: blouse</x:v>
      </x:c>
      <x:c r="U2049" s="32" t="str">
        <x:v>Medium</x:v>
      </x:c>
      <x:c r="V2049" s="67" t="n">
        <x:v>500</x:v>
      </x:c>
      <x:c r="W2049" s="47" t="n">
        <x:v>4</x:v>
      </x:c>
      <x:c r="X2049" s="47" t="n">
        <x:v>7.5</x:v>
      </x:c>
      <x:c r="Y2049" s="47" t="n">
        <x:v>14</x:v>
      </x:c>
      <x:c r="Z2049" s="47" t="n">
        <x:v>0.6</x:v>
      </x:c>
      <x:c r="AA2049" s="47" t="n">
        <x:v>0.35</x:v>
      </x:c>
      <x:c r="AB2049" s="68" t="n">
        <x:v>10</x:v>
      </x:c>
      <x:c r="AC2049" s="47" t="n">
        <x:v>4.93</x:v>
      </x:c>
      <x:c r="AD2049" s="47" t="n">
        <x:v>9.29</x:v>
      </x:c>
      <x:c r="AE2049" s="47" t="n">
        <x:v>17.55</x:v>
      </x:c>
      <x:c r="AF2049" s="68" t="n">
        <x:v>2.9</x:v>
      </x:c>
      <x:c r="AG2049" s="47" t="n">
        <x:v>3.5</x:v>
      </x:c>
      <x:c r="AH2049" s="68" t="n">
        <x:v>5</x:v>
      </x:c>
      <x:c r="AI2049" s="47" t="n">
        <x:v>29.27</x:v>
      </x:c>
      <x:c r="AJ2049" s="47" t="n">
        <x:v>179.33</x:v>
      </x:c>
      <x:c r="AK2049" s="48" t="n">
        <x:v>0.86</x:v>
      </x:c>
      <x:c r="AL2049" s="32" t="str">
        <x:v>Fabric, pattern matching, buttons, and finishing drive variance. Tariff and freight assumptions are illustrative and require current validation.</x:v>
      </x:c>
      <x:c r="AM2049" s="32" t="str">
        <x:v>The contrasting collar of the Double Blouse is a memorable statement. Single button closure at center back neck. Hache. Color White. 100% Cotton, 2nd 64% Linen, 34% Cotton, 2% Linen. Made in Italy. Ashley is wearing a Size 40. Also available in Black . Shop our collection of Hache.</x:v>
      </x:c>
      <x:c r="AN2049" s="32" t="str">
        <x:v>https://github.com/shopifypartners/shopify-product-csvs-and-images/blob/master/csv-files/fashion.csv</x:v>
      </x:c>
      <x:c r="AO2049" s="32" t="str">
        <x:v>2026-08-05-v2</x:v>
      </x:c>
    </x:row>
    <x:row r="2050">
      <x:c r="A2050" s="32" t="n">
        <x:v>2049</x:v>
      </x:c>
      <x:c r="B2050" s="32" t="str">
        <x:v>Shopify</x:v>
      </x:c>
      <x:c r="C2050" s="32" t="str">
        <x:v>Shopify Partners sample: fashion.csv</x:v>
      </x:c>
      <x:c r="D2050" s="32" t="str">
        <x:v>fashion.csv:emanuela-jacket</x:v>
      </x:c>
      <x:c r="E2050" s="32" t="str"/>
      <x:c r="F2050" s="32" t="str">
        <x:v>Emanuela Jacket</x:v>
      </x:c>
      <x:c r="G2050" s="32" t="str">
        <x:v>By Malene Birger</x:v>
      </x:c>
      <x:c r="H2050" s="32" t="str">
        <x:v>By Malene Birger</x:v>
      </x:c>
      <x:c r="I2050" s="47" t="n">
        <x:v>341.6</x:v>
      </x:c>
      <x:c r="J2050" s="32" t="str">
        <x:v>USD</x:v>
      </x:c>
      <x:c r="K2050" s="32" t="str">
        <x:v>02/27, 6/1one, by malene birger, coats, jackets, last, olive, one, one6/11, outerwear, publish, SALE, salefavorite, Shot 3/2, ss15, visible, WEEK10, woman, womens</x:v>
      </x:c>
      <x:c r="L2050" s="32" t="str">
        <x:v>women's coats &amp; jackets</x:v>
      </x:c>
      <x:c r="M2050" s="67"/>
      <x:c r="N2050" s="32" t="str"/>
      <x:c r="O2050" s="32" t="str">
        <x:v>https://cdn.shopify.com/s/files/1/0923/8036/products/2015-03-02_Ashley_Look_18_309978124_0e13e288-bd3f-4340-9041-cd2dc7f06709.jpeg?v=1442348228</x:v>
      </x:c>
      <x:c r="P2050" s="32" t="str"/>
      <x:c r="Q2050" s="32" t="str">
        <x:v>Estimated</x:v>
      </x:c>
      <x:c r="R2050" s="32" t="str">
        <x:v>Apparel</x:v>
      </x:c>
      <x:c r="S2050" s="32" t="str">
        <x:v>Casual jacket or coat</x:v>
      </x:c>
      <x:c r="T2050" s="32" t="str">
        <x:v>Keyword/category match: jacket</x:v>
      </x:c>
      <x:c r="U2050" s="32" t="str">
        <x:v>Low</x:v>
      </x:c>
      <x:c r="V2050" s="67" t="n">
        <x:v>500</x:v>
      </x:c>
      <x:c r="W2050" s="47" t="n">
        <x:v>11.17</x:v>
      </x:c>
      <x:c r="X2050" s="47" t="n">
        <x:v>23.27</x:v>
      </x:c>
      <x:c r="Y2050" s="47" t="n">
        <x:v>51.2</x:v>
      </x:c>
      <x:c r="Z2050" s="47" t="n">
        <x:v>1.5</x:v>
      </x:c>
      <x:c r="AA2050" s="47" t="n">
        <x:v>2.5</x:v>
      </x:c>
      <x:c r="AB2050" s="68" t="n">
        <x:v>10</x:v>
      </x:c>
      <x:c r="AC2050" s="47" t="n">
        <x:v>14.16</x:v>
      </x:c>
      <x:c r="AD2050" s="47" t="n">
        <x:v>30</x:v>
      </x:c>
      <x:c r="AE2050" s="47" t="n">
        <x:v>66.22</x:v>
      </x:c>
      <x:c r="AF2050" s="68" t="n">
        <x:v>2.9</x:v>
      </x:c>
      <x:c r="AG2050" s="47" t="n">
        <x:v>3.5</x:v>
      </x:c>
      <x:c r="AH2050" s="68" t="n">
        <x:v>5</x:v>
      </x:c>
      <x:c r="AI2050" s="47" t="n">
        <x:v>60.49</x:v>
      </x:c>
      <x:c r="AJ2050" s="47" t="n">
        <x:v>281.11</x:v>
      </x:c>
      <x:c r="AK2050" s="48" t="n">
        <x:v>0.823</x:v>
      </x:c>
      <x:c r="AL2050" s="32" t="str">
        <x:v>Shell, insulation, waterproofing, lining, and hardware dominate. Tariff and freight assumptions are illustrative and require current validation.</x:v>
      </x:c>
      <x:c r="AM2050" s="32" t="str">
        <x:v>This is a demonstration store. You can purchase products like this from Baby &amp; Company The Emanuela Jacket is a quilted comfort with warmth and style offerings. Side angled pockets at front. Zip closure at center front. By Malene Birger. Color Olive. 100% Polyamide, Trimming Polyester. Ashley is wearing a Size 32.</x:v>
      </x:c>
      <x:c r="AN2050" s="32" t="str">
        <x:v>https://github.com/shopifypartners/shopify-product-csvs-and-images/blob/master/csv-files/fashion.csv</x:v>
      </x:c>
      <x:c r="AO2050" s="32" t="str">
        <x:v>2026-08-05-v2</x:v>
      </x:c>
    </x:row>
    <x:row r="2051">
      <x:c r="A2051" s="32" t="n">
        <x:v>2050</x:v>
      </x:c>
      <x:c r="B2051" s="32" t="str">
        <x:v>Shopify</x:v>
      </x:c>
      <x:c r="C2051" s="32" t="str">
        <x:v>Shopify Partners sample: fashion.csv</x:v>
      </x:c>
      <x:c r="D2051" s="32" t="str">
        <x:v>fashion.csv:seva-top</x:v>
      </x:c>
      <x:c r="E2051" s="32" t="str"/>
      <x:c r="F2051" s="32" t="str">
        <x:v>Seva Top</x:v>
      </x:c>
      <x:c r="G2051" s="32" t="str">
        <x:v>By Malene Birger</x:v>
      </x:c>
      <x:c r="H2051" s="32" t="str">
        <x:v>By Malene Birger</x:v>
      </x:c>
      <x:c r="I2051" s="47" t="n">
        <x:v>208.6</x:v>
      </x:c>
      <x:c r="J2051" s="32" t="str">
        <x:v>USD</x:v>
      </x:c>
      <x:c r="K2051" s="32" t="str">
        <x:v>02/27, beige, by malene birger, publish, putty, SALE, salefavorite, Shot 3/2, spring10, spring2, spring7, spring9, ss15, tops, visible, WEEK10, woman, womens</x:v>
      </x:c>
      <x:c r="L2051" s="32" t="str">
        <x:v>women's tops</x:v>
      </x:c>
      <x:c r="M2051" s="67"/>
      <x:c r="N2051" s="32" t="str"/>
      <x:c r="O2051" s="32" t="str">
        <x:v>https://cdn.shopify.com/s/files/1/0923/8036/products/2015-03-02_Ashley_Look_14_31001_7972.jpeg?v=1437067631</x:v>
      </x:c>
      <x:c r="P2051" s="32" t="str"/>
      <x:c r="Q2051" s="32" t="str">
        <x:v>Estimated</x:v>
      </x:c>
      <x:c r="R2051" s="32" t="str">
        <x:v>Apparel</x:v>
      </x:c>
      <x:c r="S2051" s="32" t="str">
        <x:v>Fashion top or camisole</x:v>
      </x:c>
      <x:c r="T2051" s="32" t="str">
        <x:v>Platform product type: women's tops</x:v>
      </x:c>
      <x:c r="U2051" s="32" t="str">
        <x:v>Low</x:v>
      </x:c>
      <x:c r="V2051" s="67" t="n">
        <x:v>500</x:v>
      </x:c>
      <x:c r="W2051" s="47" t="n">
        <x:v>4.05</x:v>
      </x:c>
      <x:c r="X2051" s="47" t="n">
        <x:v>8.1</x:v>
      </x:c>
      <x:c r="Y2051" s="47" t="n">
        <x:v>16.2</x:v>
      </x:c>
      <x:c r="Z2051" s="47" t="n">
        <x:v>0.55</x:v>
      </x:c>
      <x:c r="AA2051" s="47" t="n">
        <x:v>0.32</x:v>
      </x:c>
      <x:c r="AB2051" s="68" t="n">
        <x:v>10</x:v>
      </x:c>
      <x:c r="AC2051" s="47" t="n">
        <x:v>4.9</x:v>
      </x:c>
      <x:c r="AD2051" s="47" t="n">
        <x:v>9.87</x:v>
      </x:c>
      <x:c r="AE2051" s="47" t="n">
        <x:v>19.91</x:v>
      </x:c>
      <x:c r="AF2051" s="68" t="n">
        <x:v>2.9</x:v>
      </x:c>
      <x:c r="AG2051" s="47" t="n">
        <x:v>3.5</x:v>
      </x:c>
      <x:c r="AH2051" s="68" t="n">
        <x:v>5</x:v>
      </x:c>
      <x:c r="AI2051" s="47" t="n">
        <x:v>29.85</x:v>
      </x:c>
      <x:c r="AJ2051" s="47" t="n">
        <x:v>178.75</x:v>
      </x:c>
      <x:c r="AK2051" s="48" t="n">
        <x:v>0.857</x:v>
      </x:c>
      <x:c r="AL2051" s="32" t="str">
        <x:v>Fabric, lining, trims, and low-volume production vary widely. Modifiers: silk material. Tariff and freight assumptions are illustrative and require current validation.</x:v>
      </x:c>
      <x:c r="AM2051" s="32" t="str">
        <x:v>This is a demonstration store. You can purchase products like this from Baby &amp; Company Bohemian beauty, the Seva Top presents a tunic silhouette perfect for beachwear. V-neckline. Single button closure at cuffs. By Malene Birger. Color Beige. 100% Cotton, 100% Silk Trim. Ashley is wearing a Size 32. Shop our collection of By Malene Birger.</x:v>
      </x:c>
      <x:c r="AN2051" s="32" t="str">
        <x:v>https://github.com/shopifypartners/shopify-product-csvs-and-images/blob/master/csv-files/fashion.csv</x:v>
      </x:c>
      <x:c r="AO2051" s="32" t="str">
        <x:v>2026-08-05-v2</x:v>
      </x:c>
    </x:row>
    <x:row r="2052">
      <x:c r="A2052" s="32" t="n">
        <x:v>2051</x:v>
      </x:c>
      <x:c r="B2052" s="32" t="str">
        <x:v>Shopify</x:v>
      </x:c>
      <x:c r="C2052" s="32" t="str">
        <x:v>Shopify Partners sample: fashion.csv</x:v>
      </x:c>
      <x:c r="D2052" s="32" t="str">
        <x:v>fashion.csv:button-up-printed-tank</x:v>
      </x:c>
      <x:c r="E2052" s="32" t="str"/>
      <x:c r="F2052" s="32" t="str">
        <x:v>Sleeveless Tunic</x:v>
      </x:c>
      <x:c r="G2052" s="32" t="str">
        <x:v>Sayaka Davis</x:v>
      </x:c>
      <x:c r="H2052" s="32" t="str">
        <x:v>Sayaka Davis</x:v>
      </x:c>
      <x:c r="I2052" s="47" t="n">
        <x:v>341.6</x:v>
      </x:c>
      <x:c r="J2052" s="32" t="str">
        <x:v>USD</x:v>
      </x:c>
      <x:c r="K2052" s="32" t="str">
        <x:v>2/23, button ups, floral, publish, SALE, salefav2, salefave3, sayaka davis, Shot 3/2, spring3, spring8, ss15, tank, tops, visible, WEEK09, WEEK10, woman</x:v>
      </x:c>
      <x:c r="L2052" s="32" t="str">
        <x:v>women's button-ups</x:v>
      </x:c>
      <x:c r="M2052" s="67"/>
      <x:c r="N2052" s="32" t="str"/>
      <x:c r="O2052" s="32" t="str">
        <x:v>https://cdn.shopify.com/s/files/1/0923/8036/products/2015-03-02_Ashley_Look_23_31013_8262.jpeg?v=1437067621</x:v>
      </x:c>
      <x:c r="P2052" s="32" t="str"/>
      <x:c r="Q2052" s="32" t="str">
        <x:v>Estimated</x:v>
      </x:c>
      <x:c r="R2052" s="32" t="str">
        <x:v>Apparel</x:v>
      </x:c>
      <x:c r="S2052" s="32" t="str">
        <x:v>Button-down shirt or blouse</x:v>
      </x:c>
      <x:c r="T2052" s="32" t="str">
        <x:v>Platform product type: women's button-ups</x:v>
      </x:c>
      <x:c r="U2052" s="32" t="str">
        <x:v>Medium</x:v>
      </x:c>
      <x:c r="V2052" s="67" t="n">
        <x:v>500</x:v>
      </x:c>
      <x:c r="W2052" s="47" t="n">
        <x:v>4</x:v>
      </x:c>
      <x:c r="X2052" s="47" t="n">
        <x:v>7.5</x:v>
      </x:c>
      <x:c r="Y2052" s="47" t="n">
        <x:v>14</x:v>
      </x:c>
      <x:c r="Z2052" s="47" t="n">
        <x:v>0.6</x:v>
      </x:c>
      <x:c r="AA2052" s="47" t="n">
        <x:v>0.35</x:v>
      </x:c>
      <x:c r="AB2052" s="68" t="n">
        <x:v>10</x:v>
      </x:c>
      <x:c r="AC2052" s="47" t="n">
        <x:v>4.93</x:v>
      </x:c>
      <x:c r="AD2052" s="47" t="n">
        <x:v>9.29</x:v>
      </x:c>
      <x:c r="AE2052" s="47" t="n">
        <x:v>17.55</x:v>
      </x:c>
      <x:c r="AF2052" s="68" t="n">
        <x:v>2.9</x:v>
      </x:c>
      <x:c r="AG2052" s="47" t="n">
        <x:v>3.5</x:v>
      </x:c>
      <x:c r="AH2052" s="68" t="n">
        <x:v>5</x:v>
      </x:c>
      <x:c r="AI2052" s="47" t="n">
        <x:v>39.78</x:v>
      </x:c>
      <x:c r="AJ2052" s="47" t="n">
        <x:v>301.82</x:v>
      </x:c>
      <x:c r="AK2052" s="48" t="n">
        <x:v>0.884</x:v>
      </x:c>
      <x:c r="AL2052" s="32" t="str">
        <x:v>Fabric, pattern matching, buttons, and finishing drive variance. Tariff and freight assumptions are illustrative and require current validation.</x:v>
      </x:c>
      <x:c r="AM2052" s="32" t="str">
        <x:v>The Printed Tank secures our anticipation for spring. Trapeze silhouette. Mandarin collar. Covered button placket closure at front. Sayaka Davis. Color Floral. 100% Cotton. Made in U.S.A. Ashley is wearing a Size 2. Also available in White and Black . Shop our collection of Sayaka Davis.</x:v>
      </x:c>
      <x:c r="AN2052" s="32" t="str">
        <x:v>https://github.com/shopifypartners/shopify-product-csvs-and-images/blob/master/csv-files/fashion.csv</x:v>
      </x:c>
      <x:c r="AO2052" s="32" t="str">
        <x:v>2026-08-05-v2</x:v>
      </x:c>
    </x:row>
    <x:row r="2053">
      <x:c r="A2053" s="32" t="n">
        <x:v>2052</x:v>
      </x:c>
      <x:c r="B2053" s="32" t="str">
        <x:v>Shopify</x:v>
      </x:c>
      <x:c r="C2053" s="32" t="str">
        <x:v>Shopify Partners sample: fashion.csv</x:v>
      </x:c>
      <x:c r="D2053" s="32" t="str">
        <x:v>fashion.csv:kuku-skirt</x:v>
      </x:c>
      <x:c r="E2053" s="32" t="str"/>
      <x:c r="F2053" s="32" t="str">
        <x:v>Kuku Skirt</x:v>
      </x:c>
      <x:c r="G2053" s="32" t="str">
        <x:v>Ivan Grundahl</x:v>
      </x:c>
      <x:c r="H2053" s="32" t="str">
        <x:v>Ivan Grundahl</x:v>
      </x:c>
      <x:c r="I2053" s="47" t="n">
        <x:v>208.6</x:v>
      </x:c>
      <x:c r="J2053" s="32" t="str">
        <x:v>USD</x:v>
      </x:c>
      <x:c r="K2053" s="32" t="str">
        <x:v>2/23, bottoms, cooloff, cream, ivan grundahl, publish, putty, SALE, Shot 3/2, skirt, spring3, spring7, ss15, visible, WEEK09, WEEK10, white, woman</x:v>
      </x:c>
      <x:c r="L2053" s="32" t="str">
        <x:v>women's skirts</x:v>
      </x:c>
      <x:c r="M2053" s="67"/>
      <x:c r="N2053" s="32" t="str"/>
      <x:c r="O2053" s="32" t="str">
        <x:v>https://cdn.shopify.com/s/files/1/0923/8036/products/2015-03-02_Ashley_Look_12_31020_7918.jpeg?v=1437067612</x:v>
      </x:c>
      <x:c r="P2053" s="32" t="str"/>
      <x:c r="Q2053" s="32" t="str">
        <x:v>Estimated</x:v>
      </x:c>
      <x:c r="R2053" s="32" t="str">
        <x:v>Apparel</x:v>
      </x:c>
      <x:c r="S2053" s="32" t="str">
        <x:v>Skirt</x:v>
      </x:c>
      <x:c r="T2053" s="32" t="str">
        <x:v>Platform product type: women's skirts</x:v>
      </x:c>
      <x:c r="U2053" s="32" t="str">
        <x:v>Low</x:v>
      </x:c>
      <x:c r="V2053" s="67" t="n">
        <x:v>500</x:v>
      </x:c>
      <x:c r="W2053" s="47" t="n">
        <x:v>3.5</x:v>
      </x:c>
      <x:c r="X2053" s="47" t="n">
        <x:v>7</x:v>
      </x:c>
      <x:c r="Y2053" s="47" t="n">
        <x:v>14</x:v>
      </x:c>
      <x:c r="Z2053" s="47" t="n">
        <x:v>0.6</x:v>
      </x:c>
      <x:c r="AA2053" s="47" t="n">
        <x:v>0.4</x:v>
      </x:c>
      <x:c r="AB2053" s="68" t="n">
        <x:v>10</x:v>
      </x:c>
      <x:c r="AC2053" s="47" t="n">
        <x:v>4.4</x:v>
      </x:c>
      <x:c r="AD2053" s="47" t="n">
        <x:v>8.8</x:v>
      </x:c>
      <x:c r="AE2053" s="47" t="n">
        <x:v>17.71</x:v>
      </x:c>
      <x:c r="AF2053" s="68" t="n">
        <x:v>2.9</x:v>
      </x:c>
      <x:c r="AG2053" s="47" t="n">
        <x:v>3.5</x:v>
      </x:c>
      <x:c r="AH2053" s="68" t="n">
        <x:v>5</x:v>
      </x:c>
      <x:c r="AI2053" s="47" t="n">
        <x:v>28.78</x:v>
      </x:c>
      <x:c r="AJ2053" s="47" t="n">
        <x:v>179.82</x:v>
      </x:c>
      <x:c r="AK2053" s="48" t="n">
        <x:v>0.862</x:v>
      </x:c>
      <x:c r="AL2053" s="32" t="str">
        <x:v>Fabric, length, pleating, lining, and finishing affect cost. Tariff and freight assumptions are illustrative and require current validation.</x:v>
      </x:c>
      <x:c r="AM2053" s="32" t="str">
        <x:v>Asymmetry perfected for daywear. Invisible zip closure. Ivan Grundahl. Color Cream. 100% Cotton. Made in Portugal. Ashley is wearing a Size 36. Also available in Black . Shop our collection of Ivan Grundahl.</x:v>
      </x:c>
      <x:c r="AN2053" s="32" t="str">
        <x:v>https://github.com/shopifypartners/shopify-product-csvs-and-images/blob/master/csv-files/fashion.csv</x:v>
      </x:c>
      <x:c r="AO2053" s="32" t="str">
        <x:v>2026-08-05-v2</x:v>
      </x:c>
    </x:row>
    <x:row r="2054">
      <x:c r="A2054" s="32" t="n">
        <x:v>2053</x:v>
      </x:c>
      <x:c r="B2054" s="32" t="str">
        <x:v>Shopify</x:v>
      </x:c>
      <x:c r="C2054" s="32" t="str">
        <x:v>Shopify Partners sample: fashion.csv</x:v>
      </x:c>
      <x:c r="D2054" s="32" t="str">
        <x:v>fashion.csv:kalotte-bracelet</x:v>
      </x:c>
      <x:c r="E2054" s="32" t="str"/>
      <x:c r="F2054" s="32" t="str">
        <x:v>Kalotte Bracelet</x:v>
      </x:c>
      <x:c r="G2054" s="32" t="str">
        <x:v>By Malene Birger</x:v>
      </x:c>
      <x:c r="H2054" s="32" t="str">
        <x:v>By Malene Birger</x:v>
      </x:c>
      <x:c r="I2054" s="47" t="n">
        <x:v>428</x:v>
      </x:c>
      <x:c r="J2054" s="32" t="str">
        <x:v>USD</x:v>
      </x:c>
      <x:c r="K2054" s="32" t="str">
        <x:v>02/27, accessories, arrivals, AW15, bracelets, gold, jewelry, mothermoon, nightout, signature, spring10, spring6, spring7, woman, womens</x:v>
      </x:c>
      <x:c r="L2054" s="32" t="str">
        <x:v>women's bracelets</x:v>
      </x:c>
      <x:c r="M2054" s="67"/>
      <x:c r="N2054" s="32" t="str"/>
      <x:c r="O2054" s="32" t="str">
        <x:v>https://cdn.shopify.com/s/files/1/0923/8036/products/2015-05-01_Accessories_08_31023_21533.jpeg?v=1437067597</x:v>
      </x:c>
      <x:c r="P2054" s="32" t="str"/>
      <x:c r="Q2054" s="32" t="str">
        <x:v>Estimated</x:v>
      </x:c>
      <x:c r="R2054" s="32" t="str">
        <x:v>Jewelry</x:v>
      </x:c>
      <x:c r="S2054" s="32" t="str">
        <x:v>Fashion bracelet or bangle</x:v>
      </x:c>
      <x:c r="T2054" s="32" t="str">
        <x:v>Platform product type: women's bracelets</x:v>
      </x:c>
      <x:c r="U2054" s="32" t="str">
        <x:v>Low</x:v>
      </x:c>
      <x:c r="V2054" s="67" t="n">
        <x:v>500</x:v>
      </x:c>
      <x:c r="W2054" s="47" t="n">
        <x:v>0.74</x:v>
      </x:c>
      <x:c r="X2054" s="47" t="n">
        <x:v>2.33</x:v>
      </x:c>
      <x:c r="Y2054" s="47" t="n">
        <x:v>6.52</x:v>
      </x:c>
      <x:c r="Z2054" s="47" t="n">
        <x:v>0.4</x:v>
      </x:c>
      <x:c r="AA2054" s="47" t="n">
        <x:v>0.16</x:v>
      </x:c>
      <x:c r="AB2054" s="68" t="n">
        <x:v>6</x:v>
      </x:c>
      <x:c r="AC2054" s="47" t="n">
        <x:v>1.02</x:v>
      </x:c>
      <x:c r="AD2054" s="47" t="n">
        <x:v>3.06</x:v>
      </x:c>
      <x:c r="AE2054" s="47" t="n">
        <x:v>8.39</x:v>
      </x:c>
      <x:c r="AF2054" s="68" t="n">
        <x:v>2.9</x:v>
      </x:c>
      <x:c r="AG2054" s="47" t="n">
        <x:v>3.5</x:v>
      </x:c>
      <x:c r="AH2054" s="68" t="n">
        <x:v>5</x:v>
      </x:c>
      <x:c r="AI2054" s="47" t="n">
        <x:v>40.37</x:v>
      </x:c>
      <x:c r="AJ2054" s="47" t="n">
        <x:v>387.63</x:v>
      </x:c>
      <x:c r="AK2054" s="48" t="n">
        <x:v>0.9059999999999999</x:v>
      </x:c>
      <x:c r="AL2054" s="32" t="str">
        <x:v>Material, engraving, stones, and handmade labor vary widely. Tariff and freight assumptions are illustrative and require current validation.</x:v>
      </x:c>
      <x:c r="AM2054" s="32" t="str">
        <x:v>Genuine minimalism, sincerely beautiful. The 2015 Malene Birger Jewelry Collection draws inspiration from tribal elements for a result that is truly breathtaking. The Kalotte Bracelet centers as spheres. Hook closure. Color Gold. 100% Stainless steel. Shop our collection of By Malene Birger .</x:v>
      </x:c>
      <x:c r="AN2054" s="32" t="str">
        <x:v>https://github.com/shopifypartners/shopify-product-csvs-and-images/blob/master/csv-files/fashion.csv</x:v>
      </x:c>
      <x:c r="AO2054" s="32" t="str">
        <x:v>2026-08-05-v2</x:v>
      </x:c>
    </x:row>
    <x:row r="2055">
      <x:c r="A2055" s="32" t="n">
        <x:v>2054</x:v>
      </x:c>
      <x:c r="B2055" s="32" t="str">
        <x:v>Shopify</x:v>
      </x:c>
      <x:c r="C2055" s="32" t="str">
        <x:v>Shopify Partners sample: fashion.csv</x:v>
      </x:c>
      <x:c r="D2055" s="32" t="str">
        <x:v>fashion.csv:kalotte-bracelet-1</x:v>
      </x:c>
      <x:c r="E2055" s="32" t="str"/>
      <x:c r="F2055" s="32" t="str">
        <x:v>Kalotte Bracelet</x:v>
      </x:c>
      <x:c r="G2055" s="32" t="str">
        <x:v>By Malene Birger</x:v>
      </x:c>
      <x:c r="H2055" s="32" t="str">
        <x:v>By Malene Birger</x:v>
      </x:c>
      <x:c r="I2055" s="47" t="n">
        <x:v>428</x:v>
      </x:c>
      <x:c r="J2055" s="32" t="str">
        <x:v>USD</x:v>
      </x:c>
      <x:c r="K2055" s="32" t="str">
        <x:v>02/27, accessories, arrivals, AW15, bracelets, by malene birger, jewelry, mothermoon, nightout, signature, silver, spring2, spring5, spring6, steel, visible, Woman</x:v>
      </x:c>
      <x:c r="L2055" s="32" t="str">
        <x:v>women's bracelets</x:v>
      </x:c>
      <x:c r="M2055" s="67"/>
      <x:c r="N2055" s="32" t="str"/>
      <x:c r="O2055" s="32" t="str">
        <x:v>https://cdn.shopify.com/s/files/1/0923/8036/products/2015-05-01_Accessories_08_31024_21538.jpeg?v=1437067590</x:v>
      </x:c>
      <x:c r="P2055" s="32" t="str"/>
      <x:c r="Q2055" s="32" t="str">
        <x:v>Estimated</x:v>
      </x:c>
      <x:c r="R2055" s="32" t="str">
        <x:v>Jewelry</x:v>
      </x:c>
      <x:c r="S2055" s="32" t="str">
        <x:v>Fashion bracelet or bangle</x:v>
      </x:c>
      <x:c r="T2055" s="32" t="str">
        <x:v>Platform product type: women's bracelets</x:v>
      </x:c>
      <x:c r="U2055" s="32" t="str">
        <x:v>Low</x:v>
      </x:c>
      <x:c r="V2055" s="67" t="n">
        <x:v>500</x:v>
      </x:c>
      <x:c r="W2055" s="47" t="n">
        <x:v>0.74</x:v>
      </x:c>
      <x:c r="X2055" s="47" t="n">
        <x:v>2.33</x:v>
      </x:c>
      <x:c r="Y2055" s="47" t="n">
        <x:v>6.52</x:v>
      </x:c>
      <x:c r="Z2055" s="47" t="n">
        <x:v>0.4</x:v>
      </x:c>
      <x:c r="AA2055" s="47" t="n">
        <x:v>0.16</x:v>
      </x:c>
      <x:c r="AB2055" s="68" t="n">
        <x:v>6</x:v>
      </x:c>
      <x:c r="AC2055" s="47" t="n">
        <x:v>1.02</x:v>
      </x:c>
      <x:c r="AD2055" s="47" t="n">
        <x:v>3.06</x:v>
      </x:c>
      <x:c r="AE2055" s="47" t="n">
        <x:v>8.39</x:v>
      </x:c>
      <x:c r="AF2055" s="68" t="n">
        <x:v>2.9</x:v>
      </x:c>
      <x:c r="AG2055" s="47" t="n">
        <x:v>3.5</x:v>
      </x:c>
      <x:c r="AH2055" s="68" t="n">
        <x:v>5</x:v>
      </x:c>
      <x:c r="AI2055" s="47" t="n">
        <x:v>40.37</x:v>
      </x:c>
      <x:c r="AJ2055" s="47" t="n">
        <x:v>387.63</x:v>
      </x:c>
      <x:c r="AK2055" s="48" t="n">
        <x:v>0.9059999999999999</x:v>
      </x:c>
      <x:c r="AL2055" s="32" t="str">
        <x:v>Material, engraving, stones, and handmade labor vary widely. Tariff and freight assumptions are illustrative and require current validation.</x:v>
      </x:c>
      <x:c r="AM2055" s="32" t="str">
        <x:v>Genuine minimalism, sincerely beautiful. The 2015 Malene Birger Jewelry Collection draws inspiration from tribal elements for a result that is truly breathtaking. The Kalotte Bracelet centers as spheres. Hook closure. Color Silver. 100% Stainless steel. Shop our collection of By Malene Birger .</x:v>
      </x:c>
      <x:c r="AN2055" s="32" t="str">
        <x:v>https://github.com/shopifypartners/shopify-product-csvs-and-images/blob/master/csv-files/fashion.csv</x:v>
      </x:c>
      <x:c r="AO2055" s="32" t="str">
        <x:v>2026-08-05-v2</x:v>
      </x:c>
    </x:row>
    <x:row r="2056">
      <x:c r="A2056" s="32" t="n">
        <x:v>2055</x:v>
      </x:c>
      <x:c r="B2056" s="32" t="str">
        <x:v>Shopify</x:v>
      </x:c>
      <x:c r="C2056" s="32" t="str">
        <x:v>Shopify Partners sample: fashion.csv</x:v>
      </x:c>
      <x:c r="D2056" s="32" t="str">
        <x:v>fashion.csv:irsila-ring</x:v>
      </x:c>
      <x:c r="E2056" s="32" t="str"/>
      <x:c r="F2056" s="32" t="str">
        <x:v>Irsila Ring</x:v>
      </x:c>
      <x:c r="G2056" s="32" t="str">
        <x:v>By Malene Birger</x:v>
      </x:c>
      <x:c r="H2056" s="32" t="str">
        <x:v>By Malene Birger</x:v>
      </x:c>
      <x:c r="I2056" s="47" t="n">
        <x:v>328</x:v>
      </x:c>
      <x:c r="J2056" s="32" t="str">
        <x:v>USD</x:v>
      </x:c>
      <x:c r="K2056" s="32" t="str">
        <x:v>02/27, accessories, arrivals, AW15, by malene birger, gold, jewelry, mothermoon, new, nightout, rings, signature, spring10, spring5, spring6, steel, visible, Woman</x:v>
      </x:c>
      <x:c r="L2056" s="32" t="str">
        <x:v>women's rings</x:v>
      </x:c>
      <x:c r="M2056" s="67"/>
      <x:c r="N2056" s="32" t="str"/>
      <x:c r="O2056" s="32" t="str">
        <x:v>https://cdn.shopify.com/s/files/1/0923/8036/products/2015-03-13_Product_32_31027_12775.jpeg?v=1437067577</x:v>
      </x:c>
      <x:c r="P2056" s="32" t="str"/>
      <x:c r="Q2056" s="32" t="str">
        <x:v>Estimated</x:v>
      </x:c>
      <x:c r="R2056" s="32" t="str">
        <x:v>Jewelry</x:v>
      </x:c>
      <x:c r="S2056" s="32" t="str">
        <x:v>Fashion ring</x:v>
      </x:c>
      <x:c r="T2056" s="32" t="str">
        <x:v>Platform product type: women's rings</x:v>
      </x:c>
      <x:c r="U2056" s="32" t="str">
        <x:v>Low</x:v>
      </x:c>
      <x:c r="V2056" s="67" t="n">
        <x:v>500</x:v>
      </x:c>
      <x:c r="W2056" s="47" t="n">
        <x:v>0.6</x:v>
      </x:c>
      <x:c r="X2056" s="47" t="n">
        <x:v>2.2</x:v>
      </x:c>
      <x:c r="Y2056" s="47" t="n">
        <x:v>6</x:v>
      </x:c>
      <x:c r="Z2056" s="47" t="n">
        <x:v>0.35</x:v>
      </x:c>
      <x:c r="AA2056" s="47" t="n">
        <x:v>0.12</x:v>
      </x:c>
      <x:c r="AB2056" s="68" t="n">
        <x:v>6</x:v>
      </x:c>
      <x:c r="AC2056" s="47" t="n">
        <x:v>0.85</x:v>
      </x:c>
      <x:c r="AD2056" s="47" t="n">
        <x:v>2.83</x:v>
      </x:c>
      <x:c r="AE2056" s="47" t="n">
        <x:v>7.53</x:v>
      </x:c>
      <x:c r="AF2056" s="68" t="n">
        <x:v>2.9</x:v>
      </x:c>
      <x:c r="AG2056" s="47" t="n">
        <x:v>3.5</x:v>
      </x:c>
      <x:c r="AH2056" s="68" t="n">
        <x:v>5</x:v>
      </x:c>
      <x:c r="AI2056" s="47" t="n">
        <x:v>32.24</x:v>
      </x:c>
      <x:c r="AJ2056" s="47" t="n">
        <x:v>295.76</x:v>
      </x:c>
      <x:c r="AK2056" s="48" t="n">
        <x:v>0.902</x:v>
      </x:c>
      <x:c r="AL2056" s="32" t="str">
        <x:v>Metal, size range, stones, and plating affect cost. Tariff and freight assumptions are illustrative and require current validation.</x:v>
      </x:c>
      <x:c r="AM2056" s="32" t="str">
        <x:v>Genuine minimalism, sincerely beautiful. The 2015 Malene Birger Jewelry Collection draws inspiration from tribal elements for a result that is truly breathtaking. The Irsila Ring symbolizes Native American arrow's strength and strike. Opening for accessibility. Color Gold. 100% Stainless steel. Shop our collection of By Malene Birger .</x:v>
      </x:c>
      <x:c r="AN2056" s="32" t="str">
        <x:v>https://github.com/shopifypartners/shopify-product-csvs-and-images/blob/master/csv-files/fashion.csv</x:v>
      </x:c>
      <x:c r="AO2056" s="32" t="str">
        <x:v>2026-08-05-v2</x:v>
      </x:c>
    </x:row>
    <x:row r="2057">
      <x:c r="A2057" s="32" t="n">
        <x:v>2056</x:v>
      </x:c>
      <x:c r="B2057" s="32" t="str">
        <x:v>Shopify</x:v>
      </x:c>
      <x:c r="C2057" s="32" t="str">
        <x:v>Shopify Partners sample: fashion.csv</x:v>
      </x:c>
      <x:c r="D2057" s="32" t="str">
        <x:v>fashion.csv:irsila-ring-1</x:v>
      </x:c>
      <x:c r="E2057" s="32" t="str"/>
      <x:c r="F2057" s="32" t="str">
        <x:v>Irsila Ring</x:v>
      </x:c>
      <x:c r="G2057" s="32" t="str">
        <x:v>By Malene Birger</x:v>
      </x:c>
      <x:c r="H2057" s="32" t="str">
        <x:v>By Malene Birger</x:v>
      </x:c>
      <x:c r="I2057" s="47" t="n">
        <x:v>328</x:v>
      </x:c>
      <x:c r="J2057" s="32" t="str">
        <x:v>USD</x:v>
      </x:c>
      <x:c r="K2057" s="32" t="str">
        <x:v>02/27, accessories, arrivals, AW15, jewelry, mothermoon, nightout, rings, signature, silver, spring10, spring4, spring5, spring6, steel, visible, woman, womens</x:v>
      </x:c>
      <x:c r="L2057" s="32" t="str">
        <x:v>women's rings</x:v>
      </x:c>
      <x:c r="M2057" s="67"/>
      <x:c r="N2057" s="32" t="str"/>
      <x:c r="O2057" s="32" t="str">
        <x:v>https://cdn.shopify.com/s/files/1/0923/8036/products/2015-03-13_Product_31_31028_12770.jpeg?v=1437067570</x:v>
      </x:c>
      <x:c r="P2057" s="32" t="str"/>
      <x:c r="Q2057" s="32" t="str">
        <x:v>Estimated</x:v>
      </x:c>
      <x:c r="R2057" s="32" t="str">
        <x:v>Jewelry</x:v>
      </x:c>
      <x:c r="S2057" s="32" t="str">
        <x:v>Fashion ring</x:v>
      </x:c>
      <x:c r="T2057" s="32" t="str">
        <x:v>Platform product type: women's rings</x:v>
      </x:c>
      <x:c r="U2057" s="32" t="str">
        <x:v>Low</x:v>
      </x:c>
      <x:c r="V2057" s="67" t="n">
        <x:v>500</x:v>
      </x:c>
      <x:c r="W2057" s="47" t="n">
        <x:v>0.6</x:v>
      </x:c>
      <x:c r="X2057" s="47" t="n">
        <x:v>2.2</x:v>
      </x:c>
      <x:c r="Y2057" s="47" t="n">
        <x:v>6</x:v>
      </x:c>
      <x:c r="Z2057" s="47" t="n">
        <x:v>0.35</x:v>
      </x:c>
      <x:c r="AA2057" s="47" t="n">
        <x:v>0.12</x:v>
      </x:c>
      <x:c r="AB2057" s="68" t="n">
        <x:v>6</x:v>
      </x:c>
      <x:c r="AC2057" s="47" t="n">
        <x:v>0.85</x:v>
      </x:c>
      <x:c r="AD2057" s="47" t="n">
        <x:v>2.83</x:v>
      </x:c>
      <x:c r="AE2057" s="47" t="n">
        <x:v>7.53</x:v>
      </x:c>
      <x:c r="AF2057" s="68" t="n">
        <x:v>2.9</x:v>
      </x:c>
      <x:c r="AG2057" s="47" t="n">
        <x:v>3.5</x:v>
      </x:c>
      <x:c r="AH2057" s="68" t="n">
        <x:v>5</x:v>
      </x:c>
      <x:c r="AI2057" s="47" t="n">
        <x:v>32.24</x:v>
      </x:c>
      <x:c r="AJ2057" s="47" t="n">
        <x:v>295.76</x:v>
      </x:c>
      <x:c r="AK2057" s="48" t="n">
        <x:v>0.902</x:v>
      </x:c>
      <x:c r="AL2057" s="32" t="str">
        <x:v>Metal, size range, stones, and plating affect cost. Tariff and freight assumptions are illustrative and require current validation.</x:v>
      </x:c>
      <x:c r="AM2057" s="32" t="str">
        <x:v>Genuine minimalism, sincerely beautiful. The 2015 Malene Birger Jewelry Collection draws inspiration from tribal elements for a result that is truly breathtaking. The Irsila Ring symbolizes Native American arrow's strength and strike. Opening for accessibility. Color Silver. 100% Stainless steel. Shop our collection of By Malene Birger .</x:v>
      </x:c>
      <x:c r="AN2057" s="32" t="str">
        <x:v>https://github.com/shopifypartners/shopify-product-csvs-and-images/blob/master/csv-files/fashion.csv</x:v>
      </x:c>
      <x:c r="AO2057" s="32" t="str">
        <x:v>2026-08-05-v2</x:v>
      </x:c>
    </x:row>
    <x:row r="2058">
      <x:c r="A2058" s="32" t="n">
        <x:v>2057</x:v>
      </x:c>
      <x:c r="B2058" s="32" t="str">
        <x:v>Shopify</x:v>
      </x:c>
      <x:c r="C2058" s="32" t="str">
        <x:v>Shopify Partners sample: fashion.csv</x:v>
      </x:c>
      <x:c r="D2058" s="32" t="str">
        <x:v>fashion.csv:pracia-ring</x:v>
      </x:c>
      <x:c r="E2058" s="32" t="str"/>
      <x:c r="F2058" s="32" t="str">
        <x:v>Pracia Ring</x:v>
      </x:c>
      <x:c r="G2058" s="32" t="str">
        <x:v>By Malene Birger</x:v>
      </x:c>
      <x:c r="H2058" s="32" t="str">
        <x:v>By Malene Birger</x:v>
      </x:c>
      <x:c r="I2058" s="47" t="n">
        <x:v>388</x:v>
      </x:c>
      <x:c r="J2058" s="32" t="str">
        <x:v>USD</x:v>
      </x:c>
      <x:c r="K2058" s="32" t="str">
        <x:v>02/27, accessories, arrivals, AW15, by malene birger, jewelry, last, mothermoon, nightout, one, one6/11, rings, silver, spring4, spring5, spring6, ss15, steel, visible, woman, womens</x:v>
      </x:c>
      <x:c r="L2058" s="32" t="str">
        <x:v>women's rings</x:v>
      </x:c>
      <x:c r="M2058" s="67"/>
      <x:c r="N2058" s="32" t="str"/>
      <x:c r="O2058" s="32" t="str">
        <x:v>https://cdn.shopify.com/s/files/1/0923/8036/products/2015-03-13_Product_30_31031_12765.jpeg?v=1437067563</x:v>
      </x:c>
      <x:c r="P2058" s="32" t="str"/>
      <x:c r="Q2058" s="32" t="str">
        <x:v>Estimated</x:v>
      </x:c>
      <x:c r="R2058" s="32" t="str">
        <x:v>Jewelry</x:v>
      </x:c>
      <x:c r="S2058" s="32" t="str">
        <x:v>Fashion ring</x:v>
      </x:c>
      <x:c r="T2058" s="32" t="str">
        <x:v>Platform product type: women's rings</x:v>
      </x:c>
      <x:c r="U2058" s="32" t="str">
        <x:v>Low</x:v>
      </x:c>
      <x:c r="V2058" s="67" t="n">
        <x:v>500</x:v>
      </x:c>
      <x:c r="W2058" s="47" t="n">
        <x:v>0.6</x:v>
      </x:c>
      <x:c r="X2058" s="47" t="n">
        <x:v>2.2</x:v>
      </x:c>
      <x:c r="Y2058" s="47" t="n">
        <x:v>6</x:v>
      </x:c>
      <x:c r="Z2058" s="47" t="n">
        <x:v>0.35</x:v>
      </x:c>
      <x:c r="AA2058" s="47" t="n">
        <x:v>0.12</x:v>
      </x:c>
      <x:c r="AB2058" s="68" t="n">
        <x:v>6</x:v>
      </x:c>
      <x:c r="AC2058" s="47" t="n">
        <x:v>0.85</x:v>
      </x:c>
      <x:c r="AD2058" s="47" t="n">
        <x:v>2.83</x:v>
      </x:c>
      <x:c r="AE2058" s="47" t="n">
        <x:v>7.53</x:v>
      </x:c>
      <x:c r="AF2058" s="68" t="n">
        <x:v>2.9</x:v>
      </x:c>
      <x:c r="AG2058" s="47" t="n">
        <x:v>3.5</x:v>
      </x:c>
      <x:c r="AH2058" s="68" t="n">
        <x:v>5</x:v>
      </x:c>
      <x:c r="AI2058" s="47" t="n">
        <x:v>36.98</x:v>
      </x:c>
      <x:c r="AJ2058" s="47" t="n">
        <x:v>351.02</x:v>
      </x:c>
      <x:c r="AK2058" s="48" t="n">
        <x:v>0.905</x:v>
      </x:c>
      <x:c r="AL2058" s="32" t="str">
        <x:v>Metal, size range, stones, and plating affect cost. Tariff and freight assumptions are illustrative and require current validation.</x:v>
      </x:c>
      <x:c r="AM2058" s="32" t="str">
        <x:v>Genuine minimalism, sincerely beautiful. The 2015 Malene Birger Jewelry Collection draws inspiration from tribal elements for a result that is truly breathtaking. The Pracia Ring offers a statement shape which draws the eye. Opening for accessibility. Color Gold. 100% Stainless steel. Shop our collection of By Malene Birger .</x:v>
      </x:c>
      <x:c r="AN2058" s="32" t="str">
        <x:v>https://github.com/shopifypartners/shopify-product-csvs-and-images/blob/master/csv-files/fashion.csv</x:v>
      </x:c>
      <x:c r="AO2058" s="32" t="str">
        <x:v>2026-08-05-v2</x:v>
      </x:c>
    </x:row>
    <x:row r="2059">
      <x:c r="A2059" s="32" t="n">
        <x:v>2058</x:v>
      </x:c>
      <x:c r="B2059" s="32" t="str">
        <x:v>Shopify</x:v>
      </x:c>
      <x:c r="C2059" s="32" t="str">
        <x:v>Shopify Partners sample: fashion.csv</x:v>
      </x:c>
      <x:c r="D2059" s="32" t="str">
        <x:v>fashion.csv:pracia-ring-1</x:v>
      </x:c>
      <x:c r="E2059" s="32" t="str"/>
      <x:c r="F2059" s="32" t="str">
        <x:v>Pracia Ring</x:v>
      </x:c>
      <x:c r="G2059" s="32" t="str">
        <x:v>By Malene Birger</x:v>
      </x:c>
      <x:c r="H2059" s="32" t="str">
        <x:v>By Malene Birger</x:v>
      </x:c>
      <x:c r="I2059" s="47" t="n">
        <x:v>388</x:v>
      </x:c>
      <x:c r="J2059" s="32" t="str">
        <x:v>USD</x:v>
      </x:c>
      <x:c r="K2059" s="32" t="str">
        <x:v>02/27, 6/1one, accessories, AW15, by malene birger, gold, jewelry, last, mothermoon, new, one, one6/11, rings, signature, spring5, spring6, steel, visible, woman, womens</x:v>
      </x:c>
      <x:c r="L2059" s="32" t="str">
        <x:v>women's rings</x:v>
      </x:c>
      <x:c r="M2059" s="67"/>
      <x:c r="N2059" s="32" t="str"/>
      <x:c r="O2059" s="32" t="str">
        <x:v>https://cdn.shopify.com/s/files/1/0923/8036/products/2015-03-13_Product_29_31032_12761.jpeg?v=1437067556</x:v>
      </x:c>
      <x:c r="P2059" s="32" t="str"/>
      <x:c r="Q2059" s="32" t="str">
        <x:v>Estimated</x:v>
      </x:c>
      <x:c r="R2059" s="32" t="str">
        <x:v>Jewelry</x:v>
      </x:c>
      <x:c r="S2059" s="32" t="str">
        <x:v>Fashion ring</x:v>
      </x:c>
      <x:c r="T2059" s="32" t="str">
        <x:v>Platform product type: women's rings</x:v>
      </x:c>
      <x:c r="U2059" s="32" t="str">
        <x:v>Low</x:v>
      </x:c>
      <x:c r="V2059" s="67" t="n">
        <x:v>500</x:v>
      </x:c>
      <x:c r="W2059" s="47" t="n">
        <x:v>0.6</x:v>
      </x:c>
      <x:c r="X2059" s="47" t="n">
        <x:v>2.2</x:v>
      </x:c>
      <x:c r="Y2059" s="47" t="n">
        <x:v>6</x:v>
      </x:c>
      <x:c r="Z2059" s="47" t="n">
        <x:v>0.35</x:v>
      </x:c>
      <x:c r="AA2059" s="47" t="n">
        <x:v>0.12</x:v>
      </x:c>
      <x:c r="AB2059" s="68" t="n">
        <x:v>6</x:v>
      </x:c>
      <x:c r="AC2059" s="47" t="n">
        <x:v>0.85</x:v>
      </x:c>
      <x:c r="AD2059" s="47" t="n">
        <x:v>2.83</x:v>
      </x:c>
      <x:c r="AE2059" s="47" t="n">
        <x:v>7.53</x:v>
      </x:c>
      <x:c r="AF2059" s="68" t="n">
        <x:v>2.9</x:v>
      </x:c>
      <x:c r="AG2059" s="47" t="n">
        <x:v>3.5</x:v>
      </x:c>
      <x:c r="AH2059" s="68" t="n">
        <x:v>5</x:v>
      </x:c>
      <x:c r="AI2059" s="47" t="n">
        <x:v>36.98</x:v>
      </x:c>
      <x:c r="AJ2059" s="47" t="n">
        <x:v>351.02</x:v>
      </x:c>
      <x:c r="AK2059" s="48" t="n">
        <x:v>0.905</x:v>
      </x:c>
      <x:c r="AL2059" s="32" t="str">
        <x:v>Metal, size range, stones, and plating affect cost. Tariff and freight assumptions are illustrative and require current validation.</x:v>
      </x:c>
      <x:c r="AM2059" s="32" t="str">
        <x:v>Genuine minimalism, sincerely beautiful. The 2015 Malene Birger Jewelry Collection draws inspiration from tribal elements for a result that is truly breathtaking. The Pracia Ring offers a statement shape which draws the eye. Opening for accessibility. Color Gold. 100% Stainless steel. Shop our collection of By Malene Birger .</x:v>
      </x:c>
      <x:c r="AN2059" s="32" t="str">
        <x:v>https://github.com/shopifypartners/shopify-product-csvs-and-images/blob/master/csv-files/fashion.csv</x:v>
      </x:c>
      <x:c r="AO2059" s="32" t="str">
        <x:v>2026-08-05-v2</x:v>
      </x:c>
    </x:row>
    <x:row r="2060">
      <x:c r="A2060" s="32" t="n">
        <x:v>2059</x:v>
      </x:c>
      <x:c r="B2060" s="32" t="str">
        <x:v>Shopify</x:v>
      </x:c>
      <x:c r="C2060" s="32" t="str">
        <x:v>Shopify Partners sample: fashion.csv</x:v>
      </x:c>
      <x:c r="D2060" s="32" t="str">
        <x:v>fashion.csv:woven-dress</x:v>
      </x:c>
      <x:c r="E2060" s="32" t="str"/>
      <x:c r="F2060" s="32" t="str">
        <x:v>Woven Dress</x:v>
      </x:c>
      <x:c r="G2060" s="32" t="str">
        <x:v>HIGH</x:v>
      </x:c>
      <x:c r="H2060" s="32" t="str">
        <x:v>HIGH</x:v>
      </x:c>
      <x:c r="I2060" s="47" t="n">
        <x:v>411.6</x:v>
      </x:c>
      <x:c r="J2060" s="32" t="str">
        <x:v>USD</x:v>
      </x:c>
      <x:c r="K2060" s="32" t="str">
        <x:v>2/23, dress, dresses, floral, full moon, high, publish, SALE, Shot 3/2, spring5, ss15, visible, WEEK09, WEEK10, woman</x:v>
      </x:c>
      <x:c r="L2060" s="32" t="str">
        <x:v>women's dresses</x:v>
      </x:c>
      <x:c r="M2060" s="67"/>
      <x:c r="N2060" s="32" t="str"/>
      <x:c r="O2060" s="32" t="str">
        <x:v>https://cdn.shopify.com/s/files/1/0923/8036/products/2015-03-02_Ashley_Look_01_31034_7397.jpeg?v=1437067548</x:v>
      </x:c>
      <x:c r="P2060" s="32" t="str"/>
      <x:c r="Q2060" s="32" t="str">
        <x:v>Estimated</x:v>
      </x:c>
      <x:c r="R2060" s="32" t="str">
        <x:v>Apparel</x:v>
      </x:c>
      <x:c r="S2060" s="32" t="str">
        <x:v>Casual dress</x:v>
      </x:c>
      <x:c r="T2060" s="32" t="str">
        <x:v>Platform product type: women's dresses</x:v>
      </x:c>
      <x:c r="U2060" s="32" t="str">
        <x:v>Low</x:v>
      </x:c>
      <x:c r="V2060" s="67" t="n">
        <x:v>500</x:v>
      </x:c>
      <x:c r="W2060" s="47" t="n">
        <x:v>4.85</x:v>
      </x:c>
      <x:c r="X2060" s="47" t="n">
        <x:v>9.69</x:v>
      </x:c>
      <x:c r="Y2060" s="47" t="n">
        <x:v>21.32</x:v>
      </x:c>
      <x:c r="Z2060" s="47" t="n">
        <x:v>0.75</x:v>
      </x:c>
      <x:c r="AA2060" s="47" t="n">
        <x:v>0.55</x:v>
      </x:c>
      <x:c r="AB2060" s="68" t="n">
        <x:v>10</x:v>
      </x:c>
      <x:c r="AC2060" s="47" t="n">
        <x:v>5.99</x:v>
      </x:c>
      <x:c r="AD2060" s="47" t="n">
        <x:v>12.09</x:v>
      </x:c>
      <x:c r="AE2060" s="47" t="n">
        <x:v>26.43</x:v>
      </x:c>
      <x:c r="AF2060" s="68" t="n">
        <x:v>2.9</x:v>
      </x:c>
      <x:c r="AG2060" s="47" t="n">
        <x:v>3.5</x:v>
      </x:c>
      <x:c r="AH2060" s="68" t="n">
        <x:v>5</x:v>
      </x:c>
      <x:c r="AI2060" s="47" t="n">
        <x:v>48.11</x:v>
      </x:c>
      <x:c r="AJ2060" s="47" t="n">
        <x:v>363.49</x:v>
      </x:c>
      <x:c r="AK2060" s="48" t="n">
        <x:v>0.883</x:v>
      </x:c>
      <x:c r="AL2060" s="32" t="str">
        <x:v>Fabric, lining, embellishment, and complexity vary widely. Tariff and freight assumptions are illustrative and require current validation.</x:v>
      </x:c>
      <x:c r="AM2060" s="32" t="str">
        <x:v>Baroque floral patterning romances the eyes for a second glance. The Woven Dress by HIGH presents a shift silhouette in comfort cotton for an easy elegance. Detailed seaming throughout, front angled pockets, and metal zip at center back. Color Floral. 96% Cotton, 4% Elastane. Made in Italy. Ashley is wearing a 40. Also available in Stone , and Deep Sapphire . Shop our collection of High.</x:v>
      </x:c>
      <x:c r="AN2060" s="32" t="str">
        <x:v>https://github.com/shopifypartners/shopify-product-csvs-and-images/blob/master/csv-files/fashion.csv</x:v>
      </x:c>
      <x:c r="AO2060" s="32" t="str">
        <x:v>2026-08-05-v2</x:v>
      </x:c>
    </x:row>
    <x:row r="2061">
      <x:c r="A2061" s="32" t="n">
        <x:v>2060</x:v>
      </x:c>
      <x:c r="B2061" s="32" t="str">
        <x:v>Shopify</x:v>
      </x:c>
      <x:c r="C2061" s="32" t="str">
        <x:v>Shopify Partners sample: fashion.csv</x:v>
      </x:c>
      <x:c r="D2061" s="32" t="str">
        <x:v>fashion.csv:roulette-jacket</x:v>
      </x:c>
      <x:c r="E2061" s="32" t="str"/>
      <x:c r="F2061" s="32" t="str">
        <x:v>Roulette Jacket</x:v>
      </x:c>
      <x:c r="G2061" s="32" t="str">
        <x:v>Lilith</x:v>
      </x:c>
      <x:c r="H2061" s="32" t="str">
        <x:v>Lilith</x:v>
      </x:c>
      <x:c r="I2061" s="47" t="n">
        <x:v>558.6</x:v>
      </x:c>
      <x:c r="J2061" s="32" t="str">
        <x:v>USD</x:v>
      </x:c>
      <x:c r="K2061" s="32" t="str">
        <x:v>02/28, coats, full moon, jackets, lilith, outerwear, peach, publish, SALE, salefav2, Shot 3/5, spring5, ss15, visible, WEEK10, woman, womens</x:v>
      </x:c>
      <x:c r="L2061" s="32" t="str">
        <x:v>women's coats &amp; jackets</x:v>
      </x:c>
      <x:c r="M2061" s="67"/>
      <x:c r="N2061" s="32" t="str"/>
      <x:c r="O2061" s="32" t="str">
        <x:v>https://cdn.shopify.com/s/files/1/0923/8036/products/2015-03-05_Ashley_Look_09_31045_8989.jpeg?v=1437067513</x:v>
      </x:c>
      <x:c r="P2061" s="32" t="str"/>
      <x:c r="Q2061" s="32" t="str">
        <x:v>Estimated</x:v>
      </x:c>
      <x:c r="R2061" s="32" t="str">
        <x:v>Apparel</x:v>
      </x:c>
      <x:c r="S2061" s="32" t="str">
        <x:v>Casual jacket or coat</x:v>
      </x:c>
      <x:c r="T2061" s="32" t="str">
        <x:v>Keyword/category match: jacket</x:v>
      </x:c>
      <x:c r="U2061" s="32" t="str">
        <x:v>Low</x:v>
      </x:c>
      <x:c r="V2061" s="67" t="n">
        <x:v>500</x:v>
      </x:c>
      <x:c r="W2061" s="47" t="n">
        <x:v>11.17</x:v>
      </x:c>
      <x:c r="X2061" s="47" t="n">
        <x:v>23.27</x:v>
      </x:c>
      <x:c r="Y2061" s="47" t="n">
        <x:v>51.2</x:v>
      </x:c>
      <x:c r="Z2061" s="47" t="n">
        <x:v>1.5</x:v>
      </x:c>
      <x:c r="AA2061" s="47" t="n">
        <x:v>2.5</x:v>
      </x:c>
      <x:c r="AB2061" s="68" t="n">
        <x:v>10</x:v>
      </x:c>
      <x:c r="AC2061" s="47" t="n">
        <x:v>14.16</x:v>
      </x:c>
      <x:c r="AD2061" s="47" t="n">
        <x:v>30</x:v>
      </x:c>
      <x:c r="AE2061" s="47" t="n">
        <x:v>66.22</x:v>
      </x:c>
      <x:c r="AF2061" s="68" t="n">
        <x:v>2.9</x:v>
      </x:c>
      <x:c r="AG2061" s="47" t="n">
        <x:v>3.5</x:v>
      </x:c>
      <x:c r="AH2061" s="68" t="n">
        <x:v>5</x:v>
      </x:c>
      <x:c r="AI2061" s="47" t="n">
        <x:v>77.63</x:v>
      </x:c>
      <x:c r="AJ2061" s="47" t="n">
        <x:v>480.97</x:v>
      </x:c>
      <x:c r="AK2061" s="48" t="n">
        <x:v>0.861</x:v>
      </x:c>
      <x:c r="AL2061" s="32" t="str">
        <x:v>Shell, insulation, waterproofing, lining, and hardware dominate. Tariff and freight assumptions are illustrative and require current validation.</x:v>
      </x:c>
      <x:c r="AM2061" s="32" t="str">
        <x:v>This is a demonstration store. You can purchase products like this from Baby &amp; Company Pretty in peach, the Roulette Jacket is texturally pleasing with subtle sweetness. Side angled pockets at front. Lilith. Color Peach. 81% Cotton, 19% Acrylic Made in Tunisia. Ashley is wearing an X Small. Shop our collection of Lilith.</x:v>
      </x:c>
      <x:c r="AN2061" s="32" t="str">
        <x:v>https://github.com/shopifypartners/shopify-product-csvs-and-images/blob/master/csv-files/fashion.csv</x:v>
      </x:c>
      <x:c r="AO2061" s="32" t="str">
        <x:v>2026-08-05-v2</x:v>
      </x:c>
    </x:row>
    <x:row r="2062">
      <x:c r="A2062" s="32" t="n">
        <x:v>2061</x:v>
      </x:c>
      <x:c r="B2062" s="32" t="str">
        <x:v>Shopify</x:v>
      </x:c>
      <x:c r="C2062" s="32" t="str">
        <x:v>Shopify Partners sample: fashion.csv</x:v>
      </x:c>
      <x:c r="D2062" s="32" t="str">
        <x:v>fashion.csv:rab-top</x:v>
      </x:c>
      <x:c r="E2062" s="32" t="str"/>
      <x:c r="F2062" s="32" t="str">
        <x:v>Rab Top</x:v>
      </x:c>
      <x:c r="G2062" s="32" t="str">
        <x:v>Lilith</x:v>
      </x:c>
      <x:c r="H2062" s="32" t="str">
        <x:v>Lilith</x:v>
      </x:c>
      <x:c r="I2062" s="47" t="n">
        <x:v>236.6</x:v>
      </x:c>
      <x:c r="J2062" s="32" t="str">
        <x:v>USD</x:v>
      </x:c>
      <x:c r="K2062" s="32" t="str">
        <x:v>02/28, blue, cooloff, lilith, publish, SALE, salefav2, Shot 3/20, ss15, tops, WEEK12, woman, womens</x:v>
      </x:c>
      <x:c r="L2062" s="32" t="str">
        <x:v>women's tops</x:v>
      </x:c>
      <x:c r="M2062" s="67"/>
      <x:c r="N2062" s="32" t="str"/>
      <x:c r="O2062" s="32" t="str">
        <x:v>https://cdn.shopify.com/s/files/1/0923/8036/products/2015-03-20_Ashley_Look_10_31050_15418.jpeg?v=1437067495</x:v>
      </x:c>
      <x:c r="P2062" s="32" t="str"/>
      <x:c r="Q2062" s="32" t="str">
        <x:v>Estimated</x:v>
      </x:c>
      <x:c r="R2062" s="32" t="str">
        <x:v>Apparel</x:v>
      </x:c>
      <x:c r="S2062" s="32" t="str">
        <x:v>Fashion top or camisole</x:v>
      </x:c>
      <x:c r="T2062" s="32" t="str">
        <x:v>Platform product type: women's tops</x:v>
      </x:c>
      <x:c r="U2062" s="32" t="str">
        <x:v>Low</x:v>
      </x:c>
      <x:c r="V2062" s="67" t="n">
        <x:v>500</x:v>
      </x:c>
      <x:c r="W2062" s="47" t="n">
        <x:v>3</x:v>
      </x:c>
      <x:c r="X2062" s="47" t="n">
        <x:v>6</x:v>
      </x:c>
      <x:c r="Y2062" s="47" t="n">
        <x:v>12</x:v>
      </x:c>
      <x:c r="Z2062" s="47" t="n">
        <x:v>0.55</x:v>
      </x:c>
      <x:c r="AA2062" s="47" t="n">
        <x:v>0.32</x:v>
      </x:c>
      <x:c r="AB2062" s="68" t="n">
        <x:v>10</x:v>
      </x:c>
      <x:c r="AC2062" s="47" t="n">
        <x:v>3.74</x:v>
      </x:c>
      <x:c r="AD2062" s="47" t="n">
        <x:v>7.56</x:v>
      </x:c>
      <x:c r="AE2062" s="47" t="n">
        <x:v>15.29</x:v>
      </x:c>
      <x:c r="AF2062" s="68" t="n">
        <x:v>2.9</x:v>
      </x:c>
      <x:c r="AG2062" s="47" t="n">
        <x:v>3.5</x:v>
      </x:c>
      <x:c r="AH2062" s="68" t="n">
        <x:v>5</x:v>
      </x:c>
      <x:c r="AI2062" s="47" t="n">
        <x:v>29.75</x:v>
      </x:c>
      <x:c r="AJ2062" s="47" t="n">
        <x:v>206.85</x:v>
      </x:c>
      <x:c r="AK2062" s="48" t="n">
        <x:v>0.8740000000000001</x:v>
      </x:c>
      <x:c r="AL2062" s="32" t="str">
        <x:v>Fabric, lining, trims, and low-volume production vary widely. Tariff and freight assumptions are illustrative and require current validation.</x:v>
      </x:c>
      <x:c r="AM2062" s="32" t="str">
        <x:v>This is a demonstration store. You can purchase products like this from Baby &amp; Company The Rab is a fun piece with contrasting patterns and textures. Engaging and light, this top is a whimsical addition. Double half button placket at side. Lilith. Color Blue. 91% Cotton, 9% Nylon. Made in Hungary. Ashley is wearing an XS/S. ﻿Shop our collection of Lilith.</x:v>
      </x:c>
      <x:c r="AN2062" s="32" t="str">
        <x:v>https://github.com/shopifypartners/shopify-product-csvs-and-images/blob/master/csv-files/fashion.csv</x:v>
      </x:c>
      <x:c r="AO2062" s="32" t="str">
        <x:v>2026-08-05-v2</x:v>
      </x:c>
    </x:row>
    <x:row r="2063">
      <x:c r="A2063" s="32" t="n">
        <x:v>2062</x:v>
      </x:c>
      <x:c r="B2063" s="32" t="str">
        <x:v>Shopify</x:v>
      </x:c>
      <x:c r="C2063" s="32" t="str">
        <x:v>Shopify Partners sample: fashion.csv</x:v>
      </x:c>
      <x:c r="D2063" s="32" t="str">
        <x:v>fashion.csv:lima-shirt</x:v>
      </x:c>
      <x:c r="E2063" s="32" t="str"/>
      <x:c r="F2063" s="32" t="str">
        <x:v>Lima Shirt</x:v>
      </x:c>
      <x:c r="G2063" s="32" t="str">
        <x:v>Lareida</x:v>
      </x:c>
      <x:c r="H2063" s="32" t="str">
        <x:v>Lareida</x:v>
      </x:c>
      <x:c r="I2063" s="47" t="n">
        <x:v>698</x:v>
      </x:c>
      <x:c r="J2063" s="32" t="str">
        <x:v>USD</x:v>
      </x:c>
      <x:c r="K2063" s="32" t="str">
        <x:v>02/28, arrivals, AW15, black, button ups, lareida, publish, Shot 3/2, signature, visible, WEEK10, woman, womens</x:v>
      </x:c>
      <x:c r="L2063" s="32" t="str">
        <x:v>women's button-ups</x:v>
      </x:c>
      <x:c r="M2063" s="67"/>
      <x:c r="N2063" s="32" t="str"/>
      <x:c r="O2063" s="32" t="str">
        <x:v>https://cdn.shopify.com/s/files/1/0923/8036/products/2015-03-02_Ashley_Look_11_31052_7829.jpeg?v=1437067475</x:v>
      </x:c>
      <x:c r="P2063" s="32" t="str"/>
      <x:c r="Q2063" s="32" t="str">
        <x:v>Estimated</x:v>
      </x:c>
      <x:c r="R2063" s="32" t="str">
        <x:v>Apparel</x:v>
      </x:c>
      <x:c r="S2063" s="32" t="str">
        <x:v>Button-down shirt or blouse</x:v>
      </x:c>
      <x:c r="T2063" s="32" t="str">
        <x:v>Platform product type: women's button-ups</x:v>
      </x:c>
      <x:c r="U2063" s="32" t="str">
        <x:v>Medium</x:v>
      </x:c>
      <x:c r="V2063" s="67" t="n">
        <x:v>500</x:v>
      </x:c>
      <x:c r="W2063" s="47" t="n">
        <x:v>5.4</x:v>
      </x:c>
      <x:c r="X2063" s="47" t="n">
        <x:v>10.12</x:v>
      </x:c>
      <x:c r="Y2063" s="47" t="n">
        <x:v>18.9</x:v>
      </x:c>
      <x:c r="Z2063" s="47" t="n">
        <x:v>0.6</x:v>
      </x:c>
      <x:c r="AA2063" s="47" t="n">
        <x:v>0.35</x:v>
      </x:c>
      <x:c r="AB2063" s="68" t="n">
        <x:v>10</x:v>
      </x:c>
      <x:c r="AC2063" s="47" t="n">
        <x:v>6.47</x:v>
      </x:c>
      <x:c r="AD2063" s="47" t="n">
        <x:v>12.18</x:v>
      </x:c>
      <x:c r="AE2063" s="47" t="n">
        <x:v>22.94</x:v>
      </x:c>
      <x:c r="AF2063" s="68" t="n">
        <x:v>2.9</x:v>
      </x:c>
      <x:c r="AG2063" s="47" t="n">
        <x:v>3.5</x:v>
      </x:c>
      <x:c r="AH2063" s="68" t="n">
        <x:v>5</x:v>
      </x:c>
      <x:c r="AI2063" s="47" t="n">
        <x:v>70.82</x:v>
      </x:c>
      <x:c r="AJ2063" s="47" t="n">
        <x:v>627.18</x:v>
      </x:c>
      <x:c r="AK2063" s="48" t="n">
        <x:v>0.899</x:v>
      </x:c>
      <x:c r="AL2063" s="32" t="str">
        <x:v>Fabric, pattern matching, buttons, and finishing drive variance. Modifiers: silk material. Tariff and freight assumptions are illustrative and require current validation.</x:v>
      </x:c>
      <x:c r="AM2063" s="32" t="str">
        <x:v>This is a demonstration store. You can purchase products like this from Baby &amp; Company The perfect blouse is a coveted thing. The German brand has devoted itself to harnessing the mastery and construction of this timeless piece. The graceful Lima adds stunning embellishment to the springtime closet. Essentially frameless, this top incarnates the feminine mystique. Hidden front button placket. Lareida. Color Navy. 100% Silk. Made in Portugal. Ashley is wearing a Size 34. ﻿Shop our collection of L</x:v>
      </x:c>
      <x:c r="AN2063" s="32" t="str">
        <x:v>https://github.com/shopifypartners/shopify-product-csvs-and-images/blob/master/csv-files/fashion.csv</x:v>
      </x:c>
      <x:c r="AO2063" s="32" t="str">
        <x:v>2026-08-05-v2</x:v>
      </x:c>
    </x:row>
    <x:row r="2064">
      <x:c r="A2064" s="32" t="n">
        <x:v>2063</x:v>
      </x:c>
      <x:c r="B2064" s="32" t="str">
        <x:v>Shopify</x:v>
      </x:c>
      <x:c r="C2064" s="32" t="str">
        <x:v>Shopify Partners sample: fashion.csv</x:v>
      </x:c>
      <x:c r="D2064" s="32" t="str">
        <x:v>fashion.csv:lynn-shirt</x:v>
      </x:c>
      <x:c r="E2064" s="32" t="str"/>
      <x:c r="F2064" s="32" t="str">
        <x:v>Lynn Shirt</x:v>
      </x:c>
      <x:c r="G2064" s="32" t="str">
        <x:v>Lareida</x:v>
      </x:c>
      <x:c r="H2064" s="32" t="str">
        <x:v>Lareida</x:v>
      </x:c>
      <x:c r="I2064" s="47" t="n">
        <x:v>358</x:v>
      </x:c>
      <x:c r="J2064" s="32" t="str">
        <x:v>USD</x:v>
      </x:c>
      <x:c r="K2064" s="32" t="str">
        <x:v>02/28, arrivals, AW15, blue, lareida, new, publish, Shot 3/2, signature, spring5, spring6, stripes, tops, tunics, visible, WEEK10, woman, womens</x:v>
      </x:c>
      <x:c r="L2064" s="32" t="str">
        <x:v>women's tops</x:v>
      </x:c>
      <x:c r="M2064" s="67"/>
      <x:c r="N2064" s="32" t="str"/>
      <x:c r="O2064" s="32" t="str">
        <x:v>https://cdn.shopify.com/s/files/1/0923/8036/products/2015-03-02_Ashley_Look_08_31069_7728.jpeg?v=1437067459</x:v>
      </x:c>
      <x:c r="P2064" s="32" t="str"/>
      <x:c r="Q2064" s="32" t="str">
        <x:v>Estimated</x:v>
      </x:c>
      <x:c r="R2064" s="32" t="str">
        <x:v>Apparel</x:v>
      </x:c>
      <x:c r="S2064" s="32" t="str">
        <x:v>Fashion top or camisole</x:v>
      </x:c>
      <x:c r="T2064" s="32" t="str">
        <x:v>Platform product type: women's tops</x:v>
      </x:c>
      <x:c r="U2064" s="32" t="str">
        <x:v>Low</x:v>
      </x:c>
      <x:c r="V2064" s="67" t="n">
        <x:v>500</x:v>
      </x:c>
      <x:c r="W2064" s="47" t="n">
        <x:v>3</x:v>
      </x:c>
      <x:c r="X2064" s="47" t="n">
        <x:v>6</x:v>
      </x:c>
      <x:c r="Y2064" s="47" t="n">
        <x:v>12</x:v>
      </x:c>
      <x:c r="Z2064" s="47" t="n">
        <x:v>0.55</x:v>
      </x:c>
      <x:c r="AA2064" s="47" t="n">
        <x:v>0.32</x:v>
      </x:c>
      <x:c r="AB2064" s="68" t="n">
        <x:v>10</x:v>
      </x:c>
      <x:c r="AC2064" s="47" t="n">
        <x:v>3.74</x:v>
      </x:c>
      <x:c r="AD2064" s="47" t="n">
        <x:v>7.56</x:v>
      </x:c>
      <x:c r="AE2064" s="47" t="n">
        <x:v>15.29</x:v>
      </x:c>
      <x:c r="AF2064" s="68" t="n">
        <x:v>2.9</x:v>
      </x:c>
      <x:c r="AG2064" s="47" t="n">
        <x:v>3.5</x:v>
      </x:c>
      <x:c r="AH2064" s="68" t="n">
        <x:v>5</x:v>
      </x:c>
      <x:c r="AI2064" s="47" t="n">
        <x:v>39.34</x:v>
      </x:c>
      <x:c r="AJ2064" s="47" t="n">
        <x:v>318.66</x:v>
      </x:c>
      <x:c r="AK2064" s="48" t="n">
        <x:v>0.89</x:v>
      </x:c>
      <x:c r="AL2064" s="32" t="str">
        <x:v>Fabric, lining, trims, and low-volume production vary widely. Tariff and freight assumptions are illustrative and require current validation.</x:v>
      </x:c>
      <x:c r="AM2064" s="32" t="str">
        <x:v>This is a demonstration store. You can purchase products like this from Baby &amp; Company The Lynn conveys the charm of a tunic shirt. Longer in length than a standard top, this piece flatters many forms. Half button placket at front. Mandarin collar. Lareida. Color Blue. 100% Cotton. Made in Portugal. Ashley is wearing a Size 34. Shop our collection of Lareida.</x:v>
      </x:c>
      <x:c r="AN2064" s="32" t="str">
        <x:v>https://github.com/shopifypartners/shopify-product-csvs-and-images/blob/master/csv-files/fashion.csv</x:v>
      </x:c>
      <x:c r="AO2064" s="32" t="str">
        <x:v>2026-08-05-v2</x:v>
      </x:c>
    </x:row>
    <x:row r="2065">
      <x:c r="A2065" s="32" t="n">
        <x:v>2064</x:v>
      </x:c>
      <x:c r="B2065" s="32" t="str">
        <x:v>Shopify</x:v>
      </x:c>
      <x:c r="C2065" s="32" t="str">
        <x:v>Shopify Partners sample: fashion.csv</x:v>
      </x:c>
      <x:c r="D2065" s="32" t="str">
        <x:v>fashion.csv:lenny-shirt</x:v>
      </x:c>
      <x:c r="E2065" s="32" t="str"/>
      <x:c r="F2065" s="32" t="str">
        <x:v>Lenny Shirt</x:v>
      </x:c>
      <x:c r="G2065" s="32" t="str">
        <x:v>Lareida</x:v>
      </x:c>
      <x:c r="H2065" s="32" t="str">
        <x:v>Lareida</x:v>
      </x:c>
      <x:c r="I2065" s="47" t="n">
        <x:v>298</x:v>
      </x:c>
      <x:c r="J2065" s="32" t="str">
        <x:v>USD</x:v>
      </x:c>
      <x:c r="K2065" s="32" t="str">
        <x:v>02/28, arrivals, AW15, black, lareida, publish, Shot 3/2, signature, tanks, tops, visible, WEEK10, woman, womens</x:v>
      </x:c>
      <x:c r="L2065" s="32" t="str">
        <x:v>women's tops</x:v>
      </x:c>
      <x:c r="M2065" s="67"/>
      <x:c r="N2065" s="32" t="str"/>
      <x:c r="O2065" s="32" t="str">
        <x:v>https://cdn.shopify.com/s/files/1/0923/8036/products/2015-03-02_Ashley_Look_10_31062_7810.jpeg?v=1437067433</x:v>
      </x:c>
      <x:c r="P2065" s="32" t="str"/>
      <x:c r="Q2065" s="32" t="str">
        <x:v>Estimated</x:v>
      </x:c>
      <x:c r="R2065" s="32" t="str">
        <x:v>Apparel</x:v>
      </x:c>
      <x:c r="S2065" s="32" t="str">
        <x:v>Button-down shirt or blouse</x:v>
      </x:c>
      <x:c r="T2065" s="32" t="str">
        <x:v>Keyword/category match: blouse</x:v>
      </x:c>
      <x:c r="U2065" s="32" t="str">
        <x:v>Medium</x:v>
      </x:c>
      <x:c r="V2065" s="67" t="n">
        <x:v>500</x:v>
      </x:c>
      <x:c r="W2065" s="47" t="n">
        <x:v>4</x:v>
      </x:c>
      <x:c r="X2065" s="47" t="n">
        <x:v>7.5</x:v>
      </x:c>
      <x:c r="Y2065" s="47" t="n">
        <x:v>14</x:v>
      </x:c>
      <x:c r="Z2065" s="47" t="n">
        <x:v>0.6</x:v>
      </x:c>
      <x:c r="AA2065" s="47" t="n">
        <x:v>0.35</x:v>
      </x:c>
      <x:c r="AB2065" s="68" t="n">
        <x:v>10</x:v>
      </x:c>
      <x:c r="AC2065" s="47" t="n">
        <x:v>4.93</x:v>
      </x:c>
      <x:c r="AD2065" s="47" t="n">
        <x:v>9.29</x:v>
      </x:c>
      <x:c r="AE2065" s="47" t="n">
        <x:v>17.55</x:v>
      </x:c>
      <x:c r="AF2065" s="68" t="n">
        <x:v>2.9</x:v>
      </x:c>
      <x:c r="AG2065" s="47" t="n">
        <x:v>3.5</x:v>
      </x:c>
      <x:c r="AH2065" s="68" t="n">
        <x:v>5</x:v>
      </x:c>
      <x:c r="AI2065" s="47" t="n">
        <x:v>36.34</x:v>
      </x:c>
      <x:c r="AJ2065" s="47" t="n">
        <x:v>261.66</x:v>
      </x:c>
      <x:c r="AK2065" s="48" t="n">
        <x:v>0.878</x:v>
      </x:c>
      <x:c r="AL2065" s="32" t="str">
        <x:v>Fabric, pattern matching, buttons, and finishing drive variance. Tariff and freight assumptions are illustrative and require current validation.</x:v>
      </x:c>
      <x:c r="AM2065" s="32" t="str">
        <x:v>This is a demonstration store. You can purchase products like this from Baby &amp; Company The perfect blouse is a coveted thing. The German brand has devoted itself to harnessing the mastery and construction of this timeless piece. The Lenny is a beautiful sleeveless staple for this coming summer. Two exterior pockets at front. Double snap button closure at center back neck. Lareida. Color Black. 100% Cotton. Made in Portugal. Ashley is wearing a Size 36. Shop our collection of Lareida.</x:v>
      </x:c>
      <x:c r="AN2065" s="32" t="str">
        <x:v>https://github.com/shopifypartners/shopify-product-csvs-and-images/blob/master/csv-files/fashion.csv</x:v>
      </x:c>
      <x:c r="AO2065" s="32" t="str">
        <x:v>2026-08-05-v2</x:v>
      </x:c>
    </x:row>
    <x:row r="2066">
      <x:c r="A2066" s="32" t="n">
        <x:v>2065</x:v>
      </x:c>
      <x:c r="B2066" s="32" t="str">
        <x:v>Shopify</x:v>
      </x:c>
      <x:c r="C2066" s="32" t="str">
        <x:v>Shopify Partners sample: fashion.csv</x:v>
      </x:c>
      <x:c r="D2066" s="32" t="str">
        <x:v>fashion.csv:laney-shirt</x:v>
      </x:c>
      <x:c r="E2066" s="32" t="str"/>
      <x:c r="F2066" s="32" t="str">
        <x:v>Laney Shirt</x:v>
      </x:c>
      <x:c r="G2066" s="32" t="str">
        <x:v>Lareida</x:v>
      </x:c>
      <x:c r="H2066" s="32" t="str">
        <x:v>Lareida</x:v>
      </x:c>
      <x:c r="I2066" s="47" t="n">
        <x:v>328</x:v>
      </x:c>
      <x:c r="J2066" s="32" t="str">
        <x:v>USD</x:v>
      </x:c>
      <x:c r="K2066" s="32" t="str">
        <x:v>02/28, arrivals, AW15, blue, lareida, marple, new, publish, salefav2, Shot 3/5, signature, spring5, spring7, spring9, tops, visible, WEEK10, woman</x:v>
      </x:c>
      <x:c r="L2066" s="32" t="str">
        <x:v>women's tops</x:v>
      </x:c>
      <x:c r="M2066" s="67"/>
      <x:c r="N2066" s="32" t="str"/>
      <x:c r="O2066" s="32" t="str">
        <x:v>https://cdn.shopify.com/s/files/1/0923/8036/products/2015-03-05_Ashley_Look_23_31065_9434.jpeg?v=1437067417</x:v>
      </x:c>
      <x:c r="P2066" s="32" t="str"/>
      <x:c r="Q2066" s="32" t="str">
        <x:v>Estimated</x:v>
      </x:c>
      <x:c r="R2066" s="32" t="str">
        <x:v>Apparel</x:v>
      </x:c>
      <x:c r="S2066" s="32" t="str">
        <x:v>Button-down shirt or blouse</x:v>
      </x:c>
      <x:c r="T2066" s="32" t="str">
        <x:v>Keyword/category match: blouse</x:v>
      </x:c>
      <x:c r="U2066" s="32" t="str">
        <x:v>Medium</x:v>
      </x:c>
      <x:c r="V2066" s="67" t="n">
        <x:v>500</x:v>
      </x:c>
      <x:c r="W2066" s="47" t="n">
        <x:v>4</x:v>
      </x:c>
      <x:c r="X2066" s="47" t="n">
        <x:v>7.5</x:v>
      </x:c>
      <x:c r="Y2066" s="47" t="n">
        <x:v>14</x:v>
      </x:c>
      <x:c r="Z2066" s="47" t="n">
        <x:v>0.6</x:v>
      </x:c>
      <x:c r="AA2066" s="47" t="n">
        <x:v>0.35</x:v>
      </x:c>
      <x:c r="AB2066" s="68" t="n">
        <x:v>10</x:v>
      </x:c>
      <x:c r="AC2066" s="47" t="n">
        <x:v>4.93</x:v>
      </x:c>
      <x:c r="AD2066" s="47" t="n">
        <x:v>9.29</x:v>
      </x:c>
      <x:c r="AE2066" s="47" t="n">
        <x:v>17.55</x:v>
      </x:c>
      <x:c r="AF2066" s="68" t="n">
        <x:v>2.9</x:v>
      </x:c>
      <x:c r="AG2066" s="47" t="n">
        <x:v>3.5</x:v>
      </x:c>
      <x:c r="AH2066" s="68" t="n">
        <x:v>5</x:v>
      </x:c>
      <x:c r="AI2066" s="47" t="n">
        <x:v>38.71</x:v>
      </x:c>
      <x:c r="AJ2066" s="47" t="n">
        <x:v>289.29</x:v>
      </x:c>
      <x:c r="AK2066" s="48" t="n">
        <x:v>0.882</x:v>
      </x:c>
      <x:c r="AL2066" s="32" t="str">
        <x:v>Fabric, pattern matching, buttons, and finishing drive variance. Tariff and freight assumptions are illustrative and require current validation.</x:v>
      </x:c>
      <x:c r="AM2066" s="32" t="str">
        <x:v>This is a demonstration store. You can purchase products like this from Baby &amp; Company The perfect blouse is a coveted thing. The German brand has devoted itself to harnessing the mastery and construction of this timeless piece. The Laney is a delightful selection for both formal and casual needs. Flattering fit with princess seaming. Single button closure at center back neck. Single button closures at sleeve cuffs. Lareida. Color Marple. 100% Cotton. Made in Portugal. Ashley is wearing a Size 3</x:v>
      </x:c>
      <x:c r="AN2066" s="32" t="str">
        <x:v>https://github.com/shopifypartners/shopify-product-csvs-and-images/blob/master/csv-files/fashion.csv</x:v>
      </x:c>
      <x:c r="AO2066" s="32" t="str">
        <x:v>2026-08-05-v2</x:v>
      </x:c>
    </x:row>
    <x:row r="2067">
      <x:c r="A2067" s="32" t="n">
        <x:v>2066</x:v>
      </x:c>
      <x:c r="B2067" s="32" t="str">
        <x:v>Shopify</x:v>
      </x:c>
      <x:c r="C2067" s="32" t="str">
        <x:v>Shopify Partners sample: fashion.csv</x:v>
      </x:c>
      <x:c r="D2067" s="32" t="str">
        <x:v>fashion.csv:laney-shirt-1</x:v>
      </x:c>
      <x:c r="E2067" s="32" t="str"/>
      <x:c r="F2067" s="32" t="str">
        <x:v>Laney Shirt</x:v>
      </x:c>
      <x:c r="G2067" s="32" t="str">
        <x:v>Lareida</x:v>
      </x:c>
      <x:c r="H2067" s="32" t="str">
        <x:v>Lareida</x:v>
      </x:c>
      <x:c r="I2067" s="47" t="n">
        <x:v>328</x:v>
      </x:c>
      <x:c r="J2067" s="32" t="str">
        <x:v>USD</x:v>
      </x:c>
      <x:c r="K2067" s="32" t="str">
        <x:v>02/28, 6/1one, arrivals, asphalt, AW15, grey, lareida, last, one, one6/11, publish, Shot 3/2, signature, tops, visible, WEEK10, woman, womens</x:v>
      </x:c>
      <x:c r="L2067" s="32" t="str">
        <x:v>women's tops</x:v>
      </x:c>
      <x:c r="M2067" s="67"/>
      <x:c r="N2067" s="32" t="str"/>
      <x:c r="O2067" s="32" t="str">
        <x:v>https://cdn.shopify.com/s/files/1/0923/8036/products/2015-03-02_Ashley_Look_05_31057_7593.jpeg?v=1437067407</x:v>
      </x:c>
      <x:c r="P2067" s="32" t="str"/>
      <x:c r="Q2067" s="32" t="str">
        <x:v>Estimated</x:v>
      </x:c>
      <x:c r="R2067" s="32" t="str">
        <x:v>Apparel</x:v>
      </x:c>
      <x:c r="S2067" s="32" t="str">
        <x:v>Button-down shirt or blouse</x:v>
      </x:c>
      <x:c r="T2067" s="32" t="str">
        <x:v>Keyword/category match: blouse</x:v>
      </x:c>
      <x:c r="U2067" s="32" t="str">
        <x:v>Medium</x:v>
      </x:c>
      <x:c r="V2067" s="67" t="n">
        <x:v>500</x:v>
      </x:c>
      <x:c r="W2067" s="47" t="n">
        <x:v>4</x:v>
      </x:c>
      <x:c r="X2067" s="47" t="n">
        <x:v>7.5</x:v>
      </x:c>
      <x:c r="Y2067" s="47" t="n">
        <x:v>14</x:v>
      </x:c>
      <x:c r="Z2067" s="47" t="n">
        <x:v>0.6</x:v>
      </x:c>
      <x:c r="AA2067" s="47" t="n">
        <x:v>0.35</x:v>
      </x:c>
      <x:c r="AB2067" s="68" t="n">
        <x:v>10</x:v>
      </x:c>
      <x:c r="AC2067" s="47" t="n">
        <x:v>4.93</x:v>
      </x:c>
      <x:c r="AD2067" s="47" t="n">
        <x:v>9.29</x:v>
      </x:c>
      <x:c r="AE2067" s="47" t="n">
        <x:v>17.55</x:v>
      </x:c>
      <x:c r="AF2067" s="68" t="n">
        <x:v>2.9</x:v>
      </x:c>
      <x:c r="AG2067" s="47" t="n">
        <x:v>3.5</x:v>
      </x:c>
      <x:c r="AH2067" s="68" t="n">
        <x:v>5</x:v>
      </x:c>
      <x:c r="AI2067" s="47" t="n">
        <x:v>38.71</x:v>
      </x:c>
      <x:c r="AJ2067" s="47" t="n">
        <x:v>289.29</x:v>
      </x:c>
      <x:c r="AK2067" s="48" t="n">
        <x:v>0.882</x:v>
      </x:c>
      <x:c r="AL2067" s="32" t="str">
        <x:v>Fabric, pattern matching, buttons, and finishing drive variance. Tariff and freight assumptions are illustrative and require current validation.</x:v>
      </x:c>
      <x:c r="AM2067" s="32" t="str">
        <x:v>This is a demonstration store. You can purchase products like this from Baby &amp; Company The perfect blouse is a coveted thing. The German brand has devoted itself to harnessing the mastery and construction of this timeless piece. The Laney is a delightful selection for both formal and casual needs. Flattering fit with princess seaming. Single button closure at center back neck. Single button closures at sleeve cuffs. Lareida. Color Marple. 100% Cotton. Made in Portugal. Ashley is wearing a Size 3</x:v>
      </x:c>
      <x:c r="AN2067" s="32" t="str">
        <x:v>https://github.com/shopifypartners/shopify-product-csvs-and-images/blob/master/csv-files/fashion.csv</x:v>
      </x:c>
      <x:c r="AO2067" s="32" t="str">
        <x:v>2026-08-05-v2</x:v>
      </x:c>
    </x:row>
    <x:row r="2068">
      <x:c r="A2068" s="32" t="n">
        <x:v>2067</x:v>
      </x:c>
      <x:c r="B2068" s="32" t="str">
        <x:v>Shopify</x:v>
      </x:c>
      <x:c r="C2068" s="32" t="str">
        <x:v>Shopify Partners sample: fashion.csv</x:v>
      </x:c>
      <x:c r="D2068" s="32" t="str">
        <x:v>fashion.csv:erik-scarf</x:v>
      </x:c>
      <x:c r="E2068" s="32" t="str"/>
      <x:c r="F2068" s="32" t="str">
        <x:v>Erik Scarf</x:v>
      </x:c>
      <x:c r="G2068" s="32" t="str">
        <x:v>Faliero Sarti</x:v>
      </x:c>
      <x:c r="H2068" s="32" t="str">
        <x:v>Faliero Sarti</x:v>
      </x:c>
      <x:c r="I2068" s="47" t="n">
        <x:v>327.6</x:v>
      </x:c>
      <x:c r="J2068" s="32" t="str">
        <x:v>USD</x:v>
      </x:c>
      <x:c r="K2068" s="32" t="str">
        <x:v>03/02, arrivals, AW15, blue, fathersday, feather, man, scarves, shawls, signature, unisex, visible, woman</x:v>
      </x:c>
      <x:c r="L2068" s="32" t="str">
        <x:v>unisex scarves</x:v>
      </x:c>
      <x:c r="M2068" s="67"/>
      <x:c r="N2068" s="32" t="str"/>
      <x:c r="O2068" s="32" t="str">
        <x:v>https://cdn.shopify.com/s/files/1/0923/8036/products/2015-03-13_Product_02_31073_12621.jpeg?v=1437067399</x:v>
      </x:c>
      <x:c r="P2068" s="32" t="str"/>
      <x:c r="Q2068" s="32" t="str">
        <x:v>Estimated</x:v>
      </x:c>
      <x:c r="R2068" s="32" t="str">
        <x:v>Apparel</x:v>
      </x:c>
      <x:c r="S2068" s="32" t="str">
        <x:v>Scarf or wrap</x:v>
      </x:c>
      <x:c r="T2068" s="32" t="str">
        <x:v>Keyword/category match: scarf</x:v>
      </x:c>
      <x:c r="U2068" s="32" t="str">
        <x:v>Medium</x:v>
      </x:c>
      <x:c r="V2068" s="67" t="n">
        <x:v>500</x:v>
      </x:c>
      <x:c r="W2068" s="47" t="n">
        <x:v>2.36</x:v>
      </x:c>
      <x:c r="X2068" s="47" t="n">
        <x:v>6.6</x:v>
      </x:c>
      <x:c r="Y2068" s="47" t="n">
        <x:v>16.5</x:v>
      </x:c>
      <x:c r="Z2068" s="47" t="n">
        <x:v>0.35</x:v>
      </x:c>
      <x:c r="AA2068" s="47" t="n">
        <x:v>0.22</x:v>
      </x:c>
      <x:c r="AB2068" s="68" t="n">
        <x:v>10</x:v>
      </x:c>
      <x:c r="AC2068" s="47" t="n">
        <x:v>2.87</x:v>
      </x:c>
      <x:c r="AD2068" s="47" t="n">
        <x:v>7.89</x:v>
      </x:c>
      <x:c r="AE2068" s="47" t="n">
        <x:v>19.58</x:v>
      </x:c>
      <x:c r="AF2068" s="68" t="n">
        <x:v>2.9</x:v>
      </x:c>
      <x:c r="AG2068" s="47" t="n">
        <x:v>3.5</x:v>
      </x:c>
      <x:c r="AH2068" s="68" t="n">
        <x:v>5</x:v>
      </x:c>
      <x:c r="AI2068" s="47" t="n">
        <x:v>37.27</x:v>
      </x:c>
      <x:c r="AJ2068" s="47" t="n">
        <x:v>290.33</x:v>
      </x:c>
      <x:c r="AK2068" s="48" t="n">
        <x:v>0.8859999999999999</x:v>
      </x:c>
      <x:c r="AL2068" s="32" t="str">
        <x:v>Fiber, size, printing, and finishing affect cost. Modifiers: cashmere fiber, silk material. Tariff and freight assumptions are illustrative and require current validation.</x:v>
      </x:c>
      <x:c r="AM2068" s="32" t="str">
        <x:v>This is a demonstration store. You can purchase products like this from Baby &amp; Company Add something exceptional to your life with the breathtaking scarves by Faliero Sarti. With prints ranging from cheeky to sophisticated, these colorful beauties can do no wrong. The Erik offers the exclusive comfort in hand, and acts as one's staple piece. Color Blue. 70% Cashmere, 30% Silk. Made in Italy. Length 68 X 68". Shop our collection of Faliero Sarti</x:v>
      </x:c>
      <x:c r="AN2068" s="32" t="str">
        <x:v>https://github.com/shopifypartners/shopify-product-csvs-and-images/blob/master/csv-files/fashion.csv</x:v>
      </x:c>
      <x:c r="AO2068" s="32" t="str">
        <x:v>2026-08-05-v2</x:v>
      </x:c>
    </x:row>
    <x:row r="2069">
      <x:c r="A2069" s="32" t="n">
        <x:v>2068</x:v>
      </x:c>
      <x:c r="B2069" s="32" t="str">
        <x:v>Shopify</x:v>
      </x:c>
      <x:c r="C2069" s="32" t="str">
        <x:v>Shopify Partners sample: fashion.csv</x:v>
      </x:c>
      <x:c r="D2069" s="32" t="str">
        <x:v>fashion.csv:short-sleeve-button-up-1</x:v>
      </x:c>
      <x:c r="E2069" s="32" t="str"/>
      <x:c r="F2069" s="32" t="str">
        <x:v>Short Sleeve Button Up</x:v>
      </x:c>
      <x:c r="G2069" s="32" t="str">
        <x:v>Hovman</x:v>
      </x:c>
      <x:c r="H2069" s="32" t="str">
        <x:v>Hovman</x:v>
      </x:c>
      <x:c r="I2069" s="47" t="n">
        <x:v>288</x:v>
      </x:c>
      <x:c r="J2069" s="32" t="str">
        <x:v>USD</x:v>
      </x:c>
      <x:c r="K2069" s="32" t="str">
        <x:v>3/1, arrivals, AW15, button ups, hovman, Shot 3/5, signature, spring5, spring9, tops, visible, WEEK09, WEEK10, white, woman</x:v>
      </x:c>
      <x:c r="L2069" s="32" t="str">
        <x:v>women's tops</x:v>
      </x:c>
      <x:c r="M2069" s="67"/>
      <x:c r="N2069" s="32" t="str"/>
      <x:c r="O2069" s="32" t="str">
        <x:v>https://cdn.shopify.com/s/files/1/0923/8036/products/2015-03-05_Ashley_Look_20_31075_9344.jpeg?v=1437067394</x:v>
      </x:c>
      <x:c r="P2069" s="32" t="str"/>
      <x:c r="Q2069" s="32" t="str">
        <x:v>Estimated</x:v>
      </x:c>
      <x:c r="R2069" s="32" t="str">
        <x:v>Apparel</x:v>
      </x:c>
      <x:c r="S2069" s="32" t="str">
        <x:v>Button-down shirt or blouse</x:v>
      </x:c>
      <x:c r="T2069" s="32" t="str">
        <x:v>Keyword/category match: button up</x:v>
      </x:c>
      <x:c r="U2069" s="32" t="str">
        <x:v>Medium</x:v>
      </x:c>
      <x:c r="V2069" s="67" t="n">
        <x:v>500</x:v>
      </x:c>
      <x:c r="W2069" s="47" t="n">
        <x:v>4</x:v>
      </x:c>
      <x:c r="X2069" s="47" t="n">
        <x:v>7.5</x:v>
      </x:c>
      <x:c r="Y2069" s="47" t="n">
        <x:v>14</x:v>
      </x:c>
      <x:c r="Z2069" s="47" t="n">
        <x:v>0.6</x:v>
      </x:c>
      <x:c r="AA2069" s="47" t="n">
        <x:v>0.35</x:v>
      </x:c>
      <x:c r="AB2069" s="68" t="n">
        <x:v>10</x:v>
      </x:c>
      <x:c r="AC2069" s="47" t="n">
        <x:v>4.93</x:v>
      </x:c>
      <x:c r="AD2069" s="47" t="n">
        <x:v>9.29</x:v>
      </x:c>
      <x:c r="AE2069" s="47" t="n">
        <x:v>17.55</x:v>
      </x:c>
      <x:c r="AF2069" s="68" t="n">
        <x:v>2.9</x:v>
      </x:c>
      <x:c r="AG2069" s="47" t="n">
        <x:v>3.5</x:v>
      </x:c>
      <x:c r="AH2069" s="68" t="n">
        <x:v>5</x:v>
      </x:c>
      <x:c r="AI2069" s="47" t="n">
        <x:v>35.55</x:v>
      </x:c>
      <x:c r="AJ2069" s="47" t="n">
        <x:v>252.45</x:v>
      </x:c>
      <x:c r="AK2069" s="48" t="n">
        <x:v>0.877</x:v>
      </x:c>
      <x:c r="AL2069" s="32" t="str">
        <x:v>Fabric, pattern matching, buttons, and finishing drive variance. Tariff and freight assumptions are illustrative and require current validation.</x:v>
      </x:c>
      <x:c r="AM2069" s="32" t="str">
        <x:v>This is a demonstration store. You can purchase products like this from Baby &amp; Company This reinterpretation of closet staples with water resistant features demonstrates Hovman's ability to offer functional classics for everyday wear. T he Short Sleeve Button Up by Hovman presents newness in this season's curation. Trapeze silhouette. Front button placket. Color White. 100% Polyester. Ashley is wearing a German 34. Also available in Coral. Shop our collection of Hovman.</x:v>
      </x:c>
      <x:c r="AN2069" s="32" t="str">
        <x:v>https://github.com/shopifypartners/shopify-product-csvs-and-images/blob/master/csv-files/fashion.csv</x:v>
      </x:c>
      <x:c r="AO2069" s="32" t="str">
        <x:v>2026-08-05-v2</x:v>
      </x:c>
    </x:row>
    <x:row r="2070">
      <x:c r="A2070" s="32" t="n">
        <x:v>2069</x:v>
      </x:c>
      <x:c r="B2070" s="32" t="str">
        <x:v>Shopify</x:v>
      </x:c>
      <x:c r="C2070" s="32" t="str">
        <x:v>Shopify Partners sample: fashion.csv</x:v>
      </x:c>
      <x:c r="D2070" s="32" t="str">
        <x:v>fashion.csv:short-sleeve-button-up-2</x:v>
      </x:c>
      <x:c r="E2070" s="32" t="str"/>
      <x:c r="F2070" s="32" t="str">
        <x:v>Short Sleeve Button Up</x:v>
      </x:c>
      <x:c r="G2070" s="32" t="str">
        <x:v>Hovman</x:v>
      </x:c>
      <x:c r="H2070" s="32" t="str">
        <x:v>Hovman</x:v>
      </x:c>
      <x:c r="I2070" s="47" t="n">
        <x:v>201.6</x:v>
      </x:c>
      <x:c r="J2070" s="32" t="str">
        <x:v>USD</x:v>
      </x:c>
      <x:c r="K2070" s="32" t="str">
        <x:v>3/1, button ups, coral, hovman, SALE, Shot 3/5, ss15, tops, visible, WEEK09, WEEK10, woman</x:v>
      </x:c>
      <x:c r="L2070" s="32" t="str">
        <x:v>women's tops</x:v>
      </x:c>
      <x:c r="M2070" s="67"/>
      <x:c r="N2070" s="32" t="str"/>
      <x:c r="O2070" s="32" t="str">
        <x:v>https://cdn.shopify.com/s/files/1/0923/8036/products/2015-03-05_Ashley_Look_26_31080_9615.jpeg?v=1437067383</x:v>
      </x:c>
      <x:c r="P2070" s="32" t="str"/>
      <x:c r="Q2070" s="32" t="str">
        <x:v>Estimated</x:v>
      </x:c>
      <x:c r="R2070" s="32" t="str">
        <x:v>Apparel</x:v>
      </x:c>
      <x:c r="S2070" s="32" t="str">
        <x:v>Button-down shirt or blouse</x:v>
      </x:c>
      <x:c r="T2070" s="32" t="str">
        <x:v>Keyword/category match: button up</x:v>
      </x:c>
      <x:c r="U2070" s="32" t="str">
        <x:v>Medium</x:v>
      </x:c>
      <x:c r="V2070" s="67" t="n">
        <x:v>500</x:v>
      </x:c>
      <x:c r="W2070" s="47" t="n">
        <x:v>4</x:v>
      </x:c>
      <x:c r="X2070" s="47" t="n">
        <x:v>7.5</x:v>
      </x:c>
      <x:c r="Y2070" s="47" t="n">
        <x:v>14</x:v>
      </x:c>
      <x:c r="Z2070" s="47" t="n">
        <x:v>0.6</x:v>
      </x:c>
      <x:c r="AA2070" s="47" t="n">
        <x:v>0.35</x:v>
      </x:c>
      <x:c r="AB2070" s="68" t="n">
        <x:v>10</x:v>
      </x:c>
      <x:c r="AC2070" s="47" t="n">
        <x:v>4.93</x:v>
      </x:c>
      <x:c r="AD2070" s="47" t="n">
        <x:v>9.29</x:v>
      </x:c>
      <x:c r="AE2070" s="47" t="n">
        <x:v>17.55</x:v>
      </x:c>
      <x:c r="AF2070" s="68" t="n">
        <x:v>2.9</x:v>
      </x:c>
      <x:c r="AG2070" s="47" t="n">
        <x:v>3.5</x:v>
      </x:c>
      <x:c r="AH2070" s="68" t="n">
        <x:v>5</x:v>
      </x:c>
      <x:c r="AI2070" s="47" t="n">
        <x:v>28.72</x:v>
      </x:c>
      <x:c r="AJ2070" s="47" t="n">
        <x:v>172.88</x:v>
      </x:c>
      <x:c r="AK2070" s="48" t="n">
        <x:v>0.858</x:v>
      </x:c>
      <x:c r="AL2070" s="32" t="str">
        <x:v>Fabric, pattern matching, buttons, and finishing drive variance. Tariff and freight assumptions are illustrative and require current validation.</x:v>
      </x:c>
      <x:c r="AM2070" s="32" t="str">
        <x:v>This is a demonstration store. You can purchase products like this from Baby &amp; Company This reinterpretation of closet staples with water resistant features demonstrates Hovman's ability to offer functional classics for everyday wear. T he Short Sleeve Button Up by Hovman presents newness in this season's curation. Trapeze silhouette. Front button placket. Color Coral. 100% Polyester. Ashley is wearing a German 34. Also available in White. Shop our collection of Hovman.</x:v>
      </x:c>
      <x:c r="AN2070" s="32" t="str">
        <x:v>https://github.com/shopifypartners/shopify-product-csvs-and-images/blob/master/csv-files/fashion.csv</x:v>
      </x:c>
      <x:c r="AO2070" s="32" t="str">
        <x:v>2026-08-05-v2</x:v>
      </x:c>
    </x:row>
    <x:row r="2071">
      <x:c r="A2071" s="32" t="n">
        <x:v>2070</x:v>
      </x:c>
      <x:c r="B2071" s="32" t="str">
        <x:v>Shopify</x:v>
      </x:c>
      <x:c r="C2071" s="32" t="str">
        <x:v>Shopify Partners sample: fashion.csv</x:v>
      </x:c>
      <x:c r="D2071" s="32" t="str">
        <x:v>fashion.csv:chaleb-shirt</x:v>
      </x:c>
      <x:c r="E2071" s="32" t="str"/>
      <x:c r="F2071" s="32" t="str">
        <x:v>Chaleb Shirt</x:v>
      </x:c>
      <x:c r="G2071" s="32" t="str">
        <x:v>Circle of Gentlemen</x:v>
      </x:c>
      <x:c r="H2071" s="32" t="str">
        <x:v>Circle of Gentlemen</x:v>
      </x:c>
      <x:c r="I2071" s="47" t="n">
        <x:v>187.6</x:v>
      </x:c>
      <x:c r="J2071" s="32" t="str">
        <x:v>USD</x:v>
      </x:c>
      <x:c r="K2071" s="32" t="str">
        <x:v>03/02, black, bounty, button ups, checks, circle of gentlemen, man, newman, SALE, Shot 3/5, Shot 4/3, ss15, tops, WEEK10, white</x:v>
      </x:c>
      <x:c r="L2071" s="32" t="str">
        <x:v>men's button-ups</x:v>
      </x:c>
      <x:c r="M2071" s="67"/>
      <x:c r="N2071" s="32" t="str"/>
      <x:c r="O2071" s="32" t="str">
        <x:v>https://cdn.shopify.com/s/files/1/0923/8036/products/2015-04-03_Jake_Look30_30186_18431.jpeg?v=1437067373</x:v>
      </x:c>
      <x:c r="P2071" s="32" t="str"/>
      <x:c r="Q2071" s="32" t="str">
        <x:v>Estimated</x:v>
      </x:c>
      <x:c r="R2071" s="32" t="str">
        <x:v>Apparel</x:v>
      </x:c>
      <x:c r="S2071" s="32" t="str">
        <x:v>Button-down shirt or blouse</x:v>
      </x:c>
      <x:c r="T2071" s="32" t="str">
        <x:v>Platform product type: men's button-ups</x:v>
      </x:c>
      <x:c r="U2071" s="32" t="str">
        <x:v>Medium</x:v>
      </x:c>
      <x:c r="V2071" s="67" t="n">
        <x:v>500</x:v>
      </x:c>
      <x:c r="W2071" s="47" t="n">
        <x:v>4</x:v>
      </x:c>
      <x:c r="X2071" s="47" t="n">
        <x:v>7.5</x:v>
      </x:c>
      <x:c r="Y2071" s="47" t="n">
        <x:v>14</x:v>
      </x:c>
      <x:c r="Z2071" s="47" t="n">
        <x:v>0.6</x:v>
      </x:c>
      <x:c r="AA2071" s="47" t="n">
        <x:v>0.35</x:v>
      </x:c>
      <x:c r="AB2071" s="68" t="n">
        <x:v>10</x:v>
      </x:c>
      <x:c r="AC2071" s="47" t="n">
        <x:v>4.93</x:v>
      </x:c>
      <x:c r="AD2071" s="47" t="n">
        <x:v>9.29</x:v>
      </x:c>
      <x:c r="AE2071" s="47" t="n">
        <x:v>17.55</x:v>
      </x:c>
      <x:c r="AF2071" s="68" t="n">
        <x:v>2.9</x:v>
      </x:c>
      <x:c r="AG2071" s="47" t="n">
        <x:v>3.5</x:v>
      </x:c>
      <x:c r="AH2071" s="68" t="n">
        <x:v>5</x:v>
      </x:c>
      <x:c r="AI2071" s="47" t="n">
        <x:v>27.62</x:v>
      </x:c>
      <x:c r="AJ2071" s="47" t="n">
        <x:v>159.98</x:v>
      </x:c>
      <x:c r="AK2071" s="48" t="n">
        <x:v>0.853</x:v>
      </x:c>
      <x:c r="AL2071" s="32" t="str">
        <x:v>Fabric, pattern matching, buttons, and finishing drive variance. Tariff and freight assumptions are illustrative and require current validation.</x:v>
      </x:c>
      <x:c r="AM2071" s="32" t="str">
        <x:v>This is a demonstration store. You can purchase products like this from Baby &amp; Company The Chaleb acts as the standard Circle of Gentlemen shirt in excellence of tailoring. Button placket closure at front. Color White. 100% Cotton. Made in Turkey. Jacob is wearing a Size 39. Shop our collection of Circle of Gentlemen.</x:v>
      </x:c>
      <x:c r="AN2071" s="32" t="str">
        <x:v>https://github.com/shopifypartners/shopify-product-csvs-and-images/blob/master/csv-files/fashion.csv</x:v>
      </x:c>
      <x:c r="AO2071" s="32" t="str">
        <x:v>2026-08-05-v2</x:v>
      </x:c>
    </x:row>
    <x:row r="2072">
      <x:c r="A2072" s="32" t="n">
        <x:v>2071</x:v>
      </x:c>
      <x:c r="B2072" s="32" t="str">
        <x:v>Shopify</x:v>
      </x:c>
      <x:c r="C2072" s="32" t="str">
        <x:v>Shopify Partners sample: fashion.csv</x:v>
      </x:c>
      <x:c r="D2072" s="32" t="str">
        <x:v>fashion.csv:finnigan-shirt</x:v>
      </x:c>
      <x:c r="E2072" s="32" t="str"/>
      <x:c r="F2072" s="32" t="str">
        <x:v>Finnigan Shirt</x:v>
      </x:c>
      <x:c r="G2072" s="32" t="str">
        <x:v>Circle of Gentlemen</x:v>
      </x:c>
      <x:c r="H2072" s="32" t="str">
        <x:v>Circle of Gentlemen</x:v>
      </x:c>
      <x:c r="I2072" s="47" t="n">
        <x:v>187.6</x:v>
      </x:c>
      <x:c r="J2072" s="32" t="str">
        <x:v>USD</x:v>
      </x:c>
      <x:c r="K2072" s="32" t="str">
        <x:v>03/20, blue, bounty, button ups, checks, circle of gentlemen, man, newman, SALE, Shot 3/5, Shot 4/3, ss15, tops, visible, WEEK10</x:v>
      </x:c>
      <x:c r="L2072" s="32" t="str">
        <x:v>men's button-ups</x:v>
      </x:c>
      <x:c r="M2072" s="67"/>
      <x:c r="N2072" s="32" t="str"/>
      <x:c r="O2072" s="32" t="str">
        <x:v>https://cdn.shopify.com/s/files/1/0923/8036/products/2015-04-03_Jake_Look_20_31091_18244.jpeg?v=1437067364</x:v>
      </x:c>
      <x:c r="P2072" s="32" t="str"/>
      <x:c r="Q2072" s="32" t="str">
        <x:v>Estimated</x:v>
      </x:c>
      <x:c r="R2072" s="32" t="str">
        <x:v>Apparel</x:v>
      </x:c>
      <x:c r="S2072" s="32" t="str">
        <x:v>Button-down shirt or blouse</x:v>
      </x:c>
      <x:c r="T2072" s="32" t="str">
        <x:v>Platform product type: men's button-ups</x:v>
      </x:c>
      <x:c r="U2072" s="32" t="str">
        <x:v>Medium</x:v>
      </x:c>
      <x:c r="V2072" s="67" t="n">
        <x:v>500</x:v>
      </x:c>
      <x:c r="W2072" s="47" t="n">
        <x:v>4</x:v>
      </x:c>
      <x:c r="X2072" s="47" t="n">
        <x:v>7.5</x:v>
      </x:c>
      <x:c r="Y2072" s="47" t="n">
        <x:v>14</x:v>
      </x:c>
      <x:c r="Z2072" s="47" t="n">
        <x:v>0.6</x:v>
      </x:c>
      <x:c r="AA2072" s="47" t="n">
        <x:v>0.35</x:v>
      </x:c>
      <x:c r="AB2072" s="68" t="n">
        <x:v>10</x:v>
      </x:c>
      <x:c r="AC2072" s="47" t="n">
        <x:v>4.93</x:v>
      </x:c>
      <x:c r="AD2072" s="47" t="n">
        <x:v>9.29</x:v>
      </x:c>
      <x:c r="AE2072" s="47" t="n">
        <x:v>17.55</x:v>
      </x:c>
      <x:c r="AF2072" s="68" t="n">
        <x:v>2.9</x:v>
      </x:c>
      <x:c r="AG2072" s="47" t="n">
        <x:v>3.5</x:v>
      </x:c>
      <x:c r="AH2072" s="68" t="n">
        <x:v>5</x:v>
      </x:c>
      <x:c r="AI2072" s="47" t="n">
        <x:v>27.62</x:v>
      </x:c>
      <x:c r="AJ2072" s="47" t="n">
        <x:v>159.98</x:v>
      </x:c>
      <x:c r="AK2072" s="48" t="n">
        <x:v>0.853</x:v>
      </x:c>
      <x:c r="AL2072" s="32" t="str">
        <x:v>Fabric, pattern matching, buttons, and finishing drive variance. Tariff and freight assumptions are illustrative and require current validation.</x:v>
      </x:c>
      <x:c r="AM2072" s="32" t="str">
        <x:v>This is a demonstration store. You can purchase products like this from Baby &amp; Company The Finnigan acts as the standard Circle of Gentlemen shirt in excellence of tailoring. Button placket closure at front. Circle of Gentlemen. Color Blue. 100% Cotton. Made in Turkey. Jacob is wearing a 39. Shop our collection of Circle of Gentlemen.</x:v>
      </x:c>
      <x:c r="AN2072" s="32" t="str">
        <x:v>https://github.com/shopifypartners/shopify-product-csvs-and-images/blob/master/csv-files/fashion.csv</x:v>
      </x:c>
      <x:c r="AO2072" s="32" t="str">
        <x:v>2026-08-05-v2</x:v>
      </x:c>
    </x:row>
    <x:row r="2073">
      <x:c r="A2073" s="32" t="n">
        <x:v>2072</x:v>
      </x:c>
      <x:c r="B2073" s="32" t="str">
        <x:v>Shopify</x:v>
      </x:c>
      <x:c r="C2073" s="32" t="str">
        <x:v>Shopify Partners sample: fashion.csv</x:v>
      </x:c>
      <x:c r="D2073" s="32" t="str">
        <x:v>fashion.csv:freeman-shirt</x:v>
      </x:c>
      <x:c r="E2073" s="32" t="str"/>
      <x:c r="F2073" s="32" t="str">
        <x:v>Freeman Shirt</x:v>
      </x:c>
      <x:c r="G2073" s="32" t="str">
        <x:v>Circle of Gentlemen</x:v>
      </x:c>
      <x:c r="H2073" s="32" t="str">
        <x:v>Circle of Gentlemen</x:v>
      </x:c>
      <x:c r="I2073" s="47" t="n">
        <x:v>173.6</x:v>
      </x:c>
      <x:c r="J2073" s="32" t="str">
        <x:v>USD</x:v>
      </x:c>
      <x:c r="K2073" s="32" t="str">
        <x:v>03/02, bounty, button ups, circle of gentlemen, man, newman, purple, SALE, salefavorite, Shot 3/5, Shot 4/3, ss15, tops, WEEK10</x:v>
      </x:c>
      <x:c r="L2073" s="32" t="str">
        <x:v>men's button-ups</x:v>
      </x:c>
      <x:c r="M2073" s="67"/>
      <x:c r="N2073" s="32" t="str"/>
      <x:c r="O2073" s="32" t="str">
        <x:v>https://cdn.shopify.com/s/files/1/0923/8036/products/2015-04-03_Jake_Look31_31096_18440.jpeg?v=1437067354</x:v>
      </x:c>
      <x:c r="P2073" s="32" t="str"/>
      <x:c r="Q2073" s="32" t="str">
        <x:v>Estimated</x:v>
      </x:c>
      <x:c r="R2073" s="32" t="str">
        <x:v>Apparel</x:v>
      </x:c>
      <x:c r="S2073" s="32" t="str">
        <x:v>Button-down shirt or blouse</x:v>
      </x:c>
      <x:c r="T2073" s="32" t="str">
        <x:v>Platform product type: men's button-ups</x:v>
      </x:c>
      <x:c r="U2073" s="32" t="str">
        <x:v>Medium</x:v>
      </x:c>
      <x:c r="V2073" s="67" t="n">
        <x:v>500</x:v>
      </x:c>
      <x:c r="W2073" s="47" t="n">
        <x:v>4</x:v>
      </x:c>
      <x:c r="X2073" s="47" t="n">
        <x:v>7.5</x:v>
      </x:c>
      <x:c r="Y2073" s="47" t="n">
        <x:v>14</x:v>
      </x:c>
      <x:c r="Z2073" s="47" t="n">
        <x:v>0.6</x:v>
      </x:c>
      <x:c r="AA2073" s="47" t="n">
        <x:v>0.35</x:v>
      </x:c>
      <x:c r="AB2073" s="68" t="n">
        <x:v>10</x:v>
      </x:c>
      <x:c r="AC2073" s="47" t="n">
        <x:v>4.93</x:v>
      </x:c>
      <x:c r="AD2073" s="47" t="n">
        <x:v>9.29</x:v>
      </x:c>
      <x:c r="AE2073" s="47" t="n">
        <x:v>17.55</x:v>
      </x:c>
      <x:c r="AF2073" s="68" t="n">
        <x:v>2.9</x:v>
      </x:c>
      <x:c r="AG2073" s="47" t="n">
        <x:v>3.5</x:v>
      </x:c>
      <x:c r="AH2073" s="68" t="n">
        <x:v>5</x:v>
      </x:c>
      <x:c r="AI2073" s="47" t="n">
        <x:v>26.51</x:v>
      </x:c>
      <x:c r="AJ2073" s="47" t="n">
        <x:v>147.09</x:v>
      </x:c>
      <x:c r="AK2073" s="48" t="n">
        <x:v>0.847</x:v>
      </x:c>
      <x:c r="AL2073" s="32" t="str">
        <x:v>Fabric, pattern matching, buttons, and finishing drive variance. Tariff and freight assumptions are illustrative and require current validation.</x:v>
      </x:c>
      <x:c r="AM2073" s="32" t="str">
        <x:v>The Freeman acts as the standard Circle of Gentlemen shirt in excellence of tailoring. Button placket closure at front. Color Purple. 100% Cotton. Made in Turkey. ﻿Jacob is wearing a Size 39.</x:v>
      </x:c>
      <x:c r="AN2073" s="32" t="str">
        <x:v>https://github.com/shopifypartners/shopify-product-csvs-and-images/blob/master/csv-files/fashion.csv</x:v>
      </x:c>
      <x:c r="AO2073" s="32" t="str">
        <x:v>2026-08-05-v2</x:v>
      </x:c>
    </x:row>
    <x:row r="2074">
      <x:c r="A2074" s="32" t="n">
        <x:v>2073</x:v>
      </x:c>
      <x:c r="B2074" s="32" t="str">
        <x:v>Shopify</x:v>
      </x:c>
      <x:c r="C2074" s="32" t="str">
        <x:v>Shopify Partners sample: fashion.csv</x:v>
      </x:c>
      <x:c r="D2074" s="32" t="str">
        <x:v>fashion.csv:tied-sleeve-dress-1</x:v>
      </x:c>
      <x:c r="E2074" s="32" t="str"/>
      <x:c r="F2074" s="32" t="str">
        <x:v>Tied Sleeve Dress</x:v>
      </x:c>
      <x:c r="G2074" s="32" t="str">
        <x:v>Hovman</x:v>
      </x:c>
      <x:c r="H2074" s="32" t="str">
        <x:v>Hovman</x:v>
      </x:c>
      <x:c r="I2074" s="47" t="n">
        <x:v>299.6</x:v>
      </x:c>
      <x:c r="J2074" s="32" t="str">
        <x:v>USD</x:v>
      </x:c>
      <x:c r="K2074" s="32" t="str">
        <x:v>3/1, blue, color block, cooloff, dress, dresses, hovman, last, one, SALE, Shot 3/5, ss15, visible, WEEK09, WEEK10, woman</x:v>
      </x:c>
      <x:c r="L2074" s="32" t="str">
        <x:v>women's dresses</x:v>
      </x:c>
      <x:c r="M2074" s="67"/>
      <x:c r="N2074" s="32" t="str"/>
      <x:c r="O2074" s="32" t="str">
        <x:v>https://cdn.shopify.com/s/files/1/0923/8036/products/2015-03-05_Ashley_Look_02_32007_8764_a8d8c5e4-61c6-4514-ab5a-2cf448a67fbc.jpeg?v=1437067332</x:v>
      </x:c>
      <x:c r="P2074" s="32" t="str"/>
      <x:c r="Q2074" s="32" t="str">
        <x:v>Estimated</x:v>
      </x:c>
      <x:c r="R2074" s="32" t="str">
        <x:v>Apparel</x:v>
      </x:c>
      <x:c r="S2074" s="32" t="str">
        <x:v>Casual dress</x:v>
      </x:c>
      <x:c r="T2074" s="32" t="str">
        <x:v>Platform product type: women's dresses</x:v>
      </x:c>
      <x:c r="U2074" s="32" t="str">
        <x:v>Low</x:v>
      </x:c>
      <x:c r="V2074" s="67" t="n">
        <x:v>500</x:v>
      </x:c>
      <x:c r="W2074" s="47" t="n">
        <x:v>4.85</x:v>
      </x:c>
      <x:c r="X2074" s="47" t="n">
        <x:v>9.69</x:v>
      </x:c>
      <x:c r="Y2074" s="47" t="n">
        <x:v>21.32</x:v>
      </x:c>
      <x:c r="Z2074" s="47" t="n">
        <x:v>0.75</x:v>
      </x:c>
      <x:c r="AA2074" s="47" t="n">
        <x:v>0.55</x:v>
      </x:c>
      <x:c r="AB2074" s="68" t="n">
        <x:v>10</x:v>
      </x:c>
      <x:c r="AC2074" s="47" t="n">
        <x:v>5.99</x:v>
      </x:c>
      <x:c r="AD2074" s="47" t="n">
        <x:v>12.09</x:v>
      </x:c>
      <x:c r="AE2074" s="47" t="n">
        <x:v>26.43</x:v>
      </x:c>
      <x:c r="AF2074" s="68" t="n">
        <x:v>2.9</x:v>
      </x:c>
      <x:c r="AG2074" s="47" t="n">
        <x:v>3.5</x:v>
      </x:c>
      <x:c r="AH2074" s="68" t="n">
        <x:v>5</x:v>
      </x:c>
      <x:c r="AI2074" s="47" t="n">
        <x:v>39.26</x:v>
      </x:c>
      <x:c r="AJ2074" s="47" t="n">
        <x:v>260.34</x:v>
      </x:c>
      <x:c r="AK2074" s="48" t="n">
        <x:v>0.8690000000000001</x:v>
      </x:c>
      <x:c r="AL2074" s="32" t="str">
        <x:v>Fabric, lining, embellishment, and complexity vary widely. Tariff and freight assumptions are illustrative and require current validation.</x:v>
      </x:c>
      <x:c r="AM2074" s="32" t="str">
        <x:v>This is a demonstration store. You can purchase products like this from Baby &amp; Company This reinterpretation of closet staples with water resistant features demonstrates Hovman's ability to offer functional classics for everyday wear. T he Tied Sleeve Dress provides uniqueness in texture and silhouette. Button placket closure at front. 3/4 inch sleeves. Sleeve tie at waist. Color Royal Blue. 100% Polyester. Ashley is wearing a German 34. Also available in Red. Shop our collection of Hovman.</x:v>
      </x:c>
      <x:c r="AN2074" s="32" t="str">
        <x:v>https://github.com/shopifypartners/shopify-product-csvs-and-images/blob/master/csv-files/fashion.csv</x:v>
      </x:c>
      <x:c r="AO2074" s="32" t="str">
        <x:v>2026-08-05-v2</x:v>
      </x:c>
    </x:row>
    <x:row r="2075">
      <x:c r="A2075" s="32" t="n">
        <x:v>2074</x:v>
      </x:c>
      <x:c r="B2075" s="32" t="str">
        <x:v>Shopify</x:v>
      </x:c>
      <x:c r="C2075" s="32" t="str">
        <x:v>Shopify Partners sample: fashion.csv</x:v>
      </x:c>
      <x:c r="D2075" s="32" t="str">
        <x:v>fashion.csv:british-officers-shirt</x:v>
      </x:c>
      <x:c r="E2075" s="32" t="str"/>
      <x:c r="F2075" s="32" t="str">
        <x:v>British Officer's Shirt</x:v>
      </x:c>
      <x:c r="G2075" s="32" t="str">
        <x:v>Nigel Cabourn</x:v>
      </x:c>
      <x:c r="H2075" s="32" t="str">
        <x:v>Nigel Cabourn</x:v>
      </x:c>
      <x:c r="I2075" s="47" t="n">
        <x:v>278.6</x:v>
      </x:c>
      <x:c r="J2075" s="32" t="str">
        <x:v>USD</x:v>
      </x:c>
      <x:c r="K2075" s="32" t="str">
        <x:v>03/03, blue, bounty, button ups, man, newman, nigel cabourne, SALE, Shot 3/5, sky, ss15, tops, visible, WEEK10</x:v>
      </x:c>
      <x:c r="L2075" s="32" t="str">
        <x:v>men's button-ups</x:v>
      </x:c>
      <x:c r="M2075" s="67"/>
      <x:c r="N2075" s="32" t="str"/>
      <x:c r="O2075" s="32" t="str">
        <x:v>https://cdn.shopify.com/s/files/1/0923/8036/products/2015-04-03_Jake_Look_17_32013_18171.jpeg?v=1442349860</x:v>
      </x:c>
      <x:c r="P2075" s="32" t="str"/>
      <x:c r="Q2075" s="32" t="str">
        <x:v>Estimated</x:v>
      </x:c>
      <x:c r="R2075" s="32" t="str">
        <x:v>Apparel</x:v>
      </x:c>
      <x:c r="S2075" s="32" t="str">
        <x:v>Button-down shirt or blouse</x:v>
      </x:c>
      <x:c r="T2075" s="32" t="str">
        <x:v>Platform product type: men's button-ups</x:v>
      </x:c>
      <x:c r="U2075" s="32" t="str">
        <x:v>Medium</x:v>
      </x:c>
      <x:c r="V2075" s="67" t="n">
        <x:v>500</x:v>
      </x:c>
      <x:c r="W2075" s="47" t="n">
        <x:v>4</x:v>
      </x:c>
      <x:c r="X2075" s="47" t="n">
        <x:v>7.5</x:v>
      </x:c>
      <x:c r="Y2075" s="47" t="n">
        <x:v>14</x:v>
      </x:c>
      <x:c r="Z2075" s="47" t="n">
        <x:v>0.6</x:v>
      </x:c>
      <x:c r="AA2075" s="47" t="n">
        <x:v>0.35</x:v>
      </x:c>
      <x:c r="AB2075" s="68" t="n">
        <x:v>10</x:v>
      </x:c>
      <x:c r="AC2075" s="47" t="n">
        <x:v>4.93</x:v>
      </x:c>
      <x:c r="AD2075" s="47" t="n">
        <x:v>9.29</x:v>
      </x:c>
      <x:c r="AE2075" s="47" t="n">
        <x:v>17.55</x:v>
      </x:c>
      <x:c r="AF2075" s="68" t="n">
        <x:v>2.9</x:v>
      </x:c>
      <x:c r="AG2075" s="47" t="n">
        <x:v>3.5</x:v>
      </x:c>
      <x:c r="AH2075" s="68" t="n">
        <x:v>5</x:v>
      </x:c>
      <x:c r="AI2075" s="47" t="n">
        <x:v>34.8</x:v>
      </x:c>
      <x:c r="AJ2075" s="47" t="n">
        <x:v>243.8</x:v>
      </x:c>
      <x:c r="AK2075" s="48" t="n">
        <x:v>0.875</x:v>
      </x:c>
      <x:c r="AL2075" s="32" t="str">
        <x:v>Fabric, pattern matching, buttons, and finishing drive variance. Tariff and freight assumptions are illustrative and require current validation.</x:v>
      </x:c>
      <x:c r="AM2075" s="32" t="str">
        <x:v>This is a demonstration store. You can purchase products like this from Baby &amp; Company Inspired by working class uniforms of the industrial revolution, with accentuations of British military repurposing, Nigel Cabourn has been labeled a "cult" designer for his misfit aesthetic. Heirloom apparel is its core, the 2015 collection embraces his essence ever more. The British Officer's Shirt is that heirloom piece you'll wear again, and again. Button placket closure at front. Color Sky. 100% Cotton. M</x:v>
      </x:c>
      <x:c r="AN2075" s="32" t="str">
        <x:v>https://github.com/shopifypartners/shopify-product-csvs-and-images/blob/master/csv-files/fashion.csv</x:v>
      </x:c>
      <x:c r="AO2075" s="32" t="str">
        <x:v>2026-08-05-v2</x:v>
      </x:c>
    </x:row>
    <x:row r="2076">
      <x:c r="A2076" s="32" t="n">
        <x:v>2075</x:v>
      </x:c>
      <x:c r="B2076" s="32" t="str">
        <x:v>Shopify</x:v>
      </x:c>
      <x:c r="C2076" s="32" t="str">
        <x:v>Shopify Partners sample: fashion.csv</x:v>
      </x:c>
      <x:c r="D2076" s="32" t="str">
        <x:v>fashion.csv:utility-jacket</x:v>
      </x:c>
      <x:c r="E2076" s="32" t="str"/>
      <x:c r="F2076" s="32" t="str">
        <x:v>Utility Jacket</x:v>
      </x:c>
      <x:c r="G2076" s="32" t="str">
        <x:v>Nigel Cabourn</x:v>
      </x:c>
      <x:c r="H2076" s="32" t="str">
        <x:v>Nigel Cabourn</x:v>
      </x:c>
      <x:c r="I2076" s="47" t="n">
        <x:v>369.6</x:v>
      </x:c>
      <x:c r="J2076" s="32" t="str">
        <x:v>USD</x:v>
      </x:c>
      <x:c r="K2076" s="32" t="str">
        <x:v>03/03, bounty, button ups, denim, indigo, jackets, man, menluggage, newman, nigel cabourn, outerwear, SALE, Shot 3/5, Shot 4/3, ss15, visible, WEEK10</x:v>
      </x:c>
      <x:c r="L2076" s="32" t="str">
        <x:v>men's coats &amp; jackets</x:v>
      </x:c>
      <x:c r="M2076" s="67"/>
      <x:c r="N2076" s="32" t="str"/>
      <x:c r="O2076" s="32" t="str">
        <x:v>https://cdn.shopify.com/s/files/1/0923/8036/products/2015-04-03_Jake_Look_11_32017_18061.jpeg?v=1437067315</x:v>
      </x:c>
      <x:c r="P2076" s="32" t="str"/>
      <x:c r="Q2076" s="32" t="str">
        <x:v>Estimated</x:v>
      </x:c>
      <x:c r="R2076" s="32" t="str">
        <x:v>Apparel</x:v>
      </x:c>
      <x:c r="S2076" s="32" t="str">
        <x:v>Button-down shirt or blouse</x:v>
      </x:c>
      <x:c r="T2076" s="32" t="str">
        <x:v>Keyword/category match: button up</x:v>
      </x:c>
      <x:c r="U2076" s="32" t="str">
        <x:v>Medium</x:v>
      </x:c>
      <x:c r="V2076" s="67" t="n">
        <x:v>500</x:v>
      </x:c>
      <x:c r="W2076" s="47" t="n">
        <x:v>4</x:v>
      </x:c>
      <x:c r="X2076" s="47" t="n">
        <x:v>7.5</x:v>
      </x:c>
      <x:c r="Y2076" s="47" t="n">
        <x:v>14</x:v>
      </x:c>
      <x:c r="Z2076" s="47" t="n">
        <x:v>0.6</x:v>
      </x:c>
      <x:c r="AA2076" s="47" t="n">
        <x:v>0.35</x:v>
      </x:c>
      <x:c r="AB2076" s="68" t="n">
        <x:v>10</x:v>
      </x:c>
      <x:c r="AC2076" s="47" t="n">
        <x:v>4.93</x:v>
      </x:c>
      <x:c r="AD2076" s="47" t="n">
        <x:v>9.29</x:v>
      </x:c>
      <x:c r="AE2076" s="47" t="n">
        <x:v>17.55</x:v>
      </x:c>
      <x:c r="AF2076" s="68" t="n">
        <x:v>2.9</x:v>
      </x:c>
      <x:c r="AG2076" s="47" t="n">
        <x:v>3.5</x:v>
      </x:c>
      <x:c r="AH2076" s="68" t="n">
        <x:v>5</x:v>
      </x:c>
      <x:c r="AI2076" s="47" t="n">
        <x:v>41.99</x:v>
      </x:c>
      <x:c r="AJ2076" s="47" t="n">
        <x:v>327.61</x:v>
      </x:c>
      <x:c r="AK2076" s="48" t="n">
        <x:v>0.8859999999999999</x:v>
      </x:c>
      <x:c r="AL2076" s="32" t="str">
        <x:v>Fabric, pattern matching, buttons, and finishing drive variance. Tariff and freight assumptions are illustrative and require current validation.</x:v>
      </x:c>
      <x:c r="AM2076" s="32" t="str">
        <x:v>This is a demonstration store. You can purchase products like this from Baby &amp; Company The Utility Jacket is a sturdy layering piece with the versatility to be worn independently, or as outerwear. Button placket closure at front. Pocket detail at front. Nigel Cabourn. Color Indigo. 100% Cotton. Made in Japan. Jacob is wearing a 50. Shop our collection of Nigel Cabourn</x:v>
      </x:c>
      <x:c r="AN2076" s="32" t="str">
        <x:v>https://github.com/shopifypartners/shopify-product-csvs-and-images/blob/master/csv-files/fashion.csv</x:v>
      </x:c>
      <x:c r="AO2076" s="32" t="str">
        <x:v>2026-08-05-v2</x:v>
      </x:c>
    </x:row>
    <x:row r="2077">
      <x:c r="A2077" s="32" t="n">
        <x:v>2076</x:v>
      </x:c>
      <x:c r="B2077" s="32" t="str">
        <x:v>Shopify</x:v>
      </x:c>
      <x:c r="C2077" s="32" t="str">
        <x:v>Shopify Partners sample: fashion.csv</x:v>
      </x:c>
      <x:c r="D2077" s="32" t="str">
        <x:v>fashion.csv:5-pocket-jean</x:v>
      </x:c>
      <x:c r="E2077" s="32" t="str"/>
      <x:c r="F2077" s="32" t="str">
        <x:v>5 Pocket Jean</x:v>
      </x:c>
      <x:c r="G2077" s="32" t="str">
        <x:v>Nigel Cabourn</x:v>
      </x:c>
      <x:c r="H2077" s="32" t="str">
        <x:v>Nigel Cabourn</x:v>
      </x:c>
      <x:c r="I2077" s="47" t="n">
        <x:v>404.6</x:v>
      </x:c>
      <x:c r="J2077" s="32" t="str">
        <x:v>USD</x:v>
      </x:c>
      <x:c r="K2077" s="32" t="str">
        <x:v>03/03, blue, bounty, denim, indigo, jeans, man, newman, nigel cabourn, SALE, Shot 3/5, Shot 4/3, ss15, visible, WEEK10</x:v>
      </x:c>
      <x:c r="L2077" s="32" t="str">
        <x:v>men's denim</x:v>
      </x:c>
      <x:c r="M2077" s="67"/>
      <x:c r="N2077" s="32" t="str"/>
      <x:c r="O2077" s="32" t="str">
        <x:v>https://cdn.shopify.com/s/files/1/0923/8036/products/2015-04-03_Jake_Look_08_32020_18028.jpeg?v=1442349608</x:v>
      </x:c>
      <x:c r="P2077" s="32" t="str"/>
      <x:c r="Q2077" s="32" t="str">
        <x:v>Estimated</x:v>
      </x:c>
      <x:c r="R2077" s="32" t="str">
        <x:v>Apparel</x:v>
      </x:c>
      <x:c r="S2077" s="32" t="str">
        <x:v>Denim jeans</x:v>
      </x:c>
      <x:c r="T2077" s="32" t="str">
        <x:v>Keyword/category match: jeans</x:v>
      </x:c>
      <x:c r="U2077" s="32" t="str">
        <x:v>Medium</x:v>
      </x:c>
      <x:c r="V2077" s="67" t="n">
        <x:v>500</x:v>
      </x:c>
      <x:c r="W2077" s="47" t="n">
        <x:v>7</x:v>
      </x:c>
      <x:c r="X2077" s="47" t="n">
        <x:v>13</x:v>
      </x:c>
      <x:c r="Y2077" s="47" t="n">
        <x:v>25</x:v>
      </x:c>
      <x:c r="Z2077" s="47" t="n">
        <x:v>0.9</x:v>
      </x:c>
      <x:c r="AA2077" s="47" t="n">
        <x:v>0.9</x:v>
      </x:c>
      <x:c r="AB2077" s="68" t="n">
        <x:v>10</x:v>
      </x:c>
      <x:c r="AC2077" s="47" t="n">
        <x:v>8.69</x:v>
      </x:c>
      <x:c r="AD2077" s="47" t="n">
        <x:v>16.28</x:v>
      </x:c>
      <x:c r="AE2077" s="47" t="n">
        <x:v>31.68</x:v>
      </x:c>
      <x:c r="AF2077" s="68" t="n">
        <x:v>2.9</x:v>
      </x:c>
      <x:c r="AG2077" s="47" t="n">
        <x:v>3.5</x:v>
      </x:c>
      <x:c r="AH2077" s="68" t="n">
        <x:v>5</x:v>
      </x:c>
      <x:c r="AI2077" s="47" t="n">
        <x:v>51.74</x:v>
      </x:c>
      <x:c r="AJ2077" s="47" t="n">
        <x:v>352.86</x:v>
      </x:c>
      <x:c r="AK2077" s="48" t="n">
        <x:v>0.872</x:v>
      </x:c>
      <x:c r="AL2077" s="32" t="str">
        <x:v>Denim weight, wash processes, and hardware affect cost. Tariff and freight assumptions are illustrative and require current validation.</x:v>
      </x:c>
      <x:c r="AM2077" s="32" t="str">
        <x:v>This is a demonstration store. You can purchase products like this from Baby &amp; Company The 5 Pocket Jean by Nigel Cabourn is your denim go-to for every occasion. Cut from a stiff and irregular selvage denim, the shape of the leg resembles the original work denim, complete with a riveted copper cinch-back strap in back. Button fly closure at front. Color Indigo. 100% Cotton. Made in Japan. Jacob is wearing a 32.</x:v>
      </x:c>
      <x:c r="AN2077" s="32" t="str">
        <x:v>https://github.com/shopifypartners/shopify-product-csvs-and-images/blob/master/csv-files/fashion.csv</x:v>
      </x:c>
      <x:c r="AO2077" s="32" t="str">
        <x:v>2026-08-05-v2</x:v>
      </x:c>
    </x:row>
    <x:row r="2078">
      <x:c r="A2078" s="32" t="n">
        <x:v>2077</x:v>
      </x:c>
      <x:c r="B2078" s="32" t="str">
        <x:v>Shopify</x:v>
      </x:c>
      <x:c r="C2078" s="32" t="str">
        <x:v>Shopify Partners sample: fashion.csv</x:v>
      </x:c>
      <x:c r="D2078" s="32" t="str">
        <x:v>fashion.csv:halo-coat</x:v>
      </x:c>
      <x:c r="E2078" s="32" t="str"/>
      <x:c r="F2078" s="32" t="str">
        <x:v>Halo Coat</x:v>
      </x:c>
      <x:c r="G2078" s="32" t="str">
        <x:v>Yoshi Kondo</x:v>
      </x:c>
      <x:c r="H2078" s="32" t="str">
        <x:v>Yoshi Kondo</x:v>
      </x:c>
      <x:c r="I2078" s="47" t="n">
        <x:v>468</x:v>
      </x:c>
      <x:c r="J2078" s="32" t="str">
        <x:v>USD</x:v>
      </x:c>
      <x:c r="K2078" s="32" t="str">
        <x:v>03/03, arrivals, AW15, coats, jackets, nautical, navy, outerwear, Shot 3/5, signature, spring5, spring6, visible, WEEK10, woman, yoshi kondo</x:v>
      </x:c>
      <x:c r="L2078" s="32" t="str">
        <x:v>women's coats &amp; jackets</x:v>
      </x:c>
      <x:c r="M2078" s="67"/>
      <x:c r="N2078" s="32" t="str"/>
      <x:c r="O2078" s="32" t="str">
        <x:v>https://cdn.shopify.com/s/files/1/0923/8036/products/2015-03-05_Ashley_Look_19_32022_9266.jpeg?v=1437067291</x:v>
      </x:c>
      <x:c r="P2078" s="32" t="str"/>
      <x:c r="Q2078" s="32" t="str">
        <x:v>Estimated</x:v>
      </x:c>
      <x:c r="R2078" s="32" t="str">
        <x:v>Apparel</x:v>
      </x:c>
      <x:c r="S2078" s="32" t="str">
        <x:v>Casual jacket or coat</x:v>
      </x:c>
      <x:c r="T2078" s="32" t="str">
        <x:v>Keyword/category match: jacket</x:v>
      </x:c>
      <x:c r="U2078" s="32" t="str">
        <x:v>Low</x:v>
      </x:c>
      <x:c r="V2078" s="67" t="n">
        <x:v>500</x:v>
      </x:c>
      <x:c r="W2078" s="47" t="n">
        <x:v>11.17</x:v>
      </x:c>
      <x:c r="X2078" s="47" t="n">
        <x:v>23.27</x:v>
      </x:c>
      <x:c r="Y2078" s="47" t="n">
        <x:v>51.2</x:v>
      </x:c>
      <x:c r="Z2078" s="47" t="n">
        <x:v>1.5</x:v>
      </x:c>
      <x:c r="AA2078" s="47" t="n">
        <x:v>2.5</x:v>
      </x:c>
      <x:c r="AB2078" s="68" t="n">
        <x:v>10</x:v>
      </x:c>
      <x:c r="AC2078" s="47" t="n">
        <x:v>14.16</x:v>
      </x:c>
      <x:c r="AD2078" s="47" t="n">
        <x:v>30</x:v>
      </x:c>
      <x:c r="AE2078" s="47" t="n">
        <x:v>66.22</x:v>
      </x:c>
      <x:c r="AF2078" s="68" t="n">
        <x:v>2.9</x:v>
      </x:c>
      <x:c r="AG2078" s="47" t="n">
        <x:v>3.5</x:v>
      </x:c>
      <x:c r="AH2078" s="68" t="n">
        <x:v>5</x:v>
      </x:c>
      <x:c r="AI2078" s="47" t="n">
        <x:v>70.47</x:v>
      </x:c>
      <x:c r="AJ2078" s="47" t="n">
        <x:v>397.53</x:v>
      </x:c>
      <x:c r="AK2078" s="48" t="n">
        <x:v>0.8490000000000001</x:v>
      </x:c>
      <x:c r="AL2078" s="32" t="str">
        <x:v>Shell, insulation, waterproofing, lining, and hardware dominate. Tariff and freight assumptions are illustrative and require current validation.</x:v>
      </x:c>
      <x:c r="AM2078" s="32" t="str">
        <x:v>This is a demonstration store. You can purchase products like this from Baby &amp; Company The Halo is a classic trench with the comfort of cotton. Three button placket closure. Exterior pockets at side. Fully lined. Yoshi Kondo. Color Navy. 100% Cotton, Lining 100% Cotton. Made in Romania. Ashley is wearing a Small. Also available in White . Shop our collection of Yoshi Kondo.</x:v>
      </x:c>
      <x:c r="AN2078" s="32" t="str">
        <x:v>https://github.com/shopifypartners/shopify-product-csvs-and-images/blob/master/csv-files/fashion.csv</x:v>
      </x:c>
      <x:c r="AO2078" s="32" t="str">
        <x:v>2026-08-05-v2</x:v>
      </x:c>
    </x:row>
    <x:row r="2079">
      <x:c r="A2079" s="32" t="n">
        <x:v>2078</x:v>
      </x:c>
      <x:c r="B2079" s="32" t="str">
        <x:v>Shopify</x:v>
      </x:c>
      <x:c r="C2079" s="32" t="str">
        <x:v>Shopify Partners sample: fashion.csv</x:v>
      </x:c>
      <x:c r="D2079" s="32" t="str">
        <x:v>fashion.csv:halo-coat-1</x:v>
      </x:c>
      <x:c r="E2079" s="32" t="str"/>
      <x:c r="F2079" s="32" t="str">
        <x:v>Halo Coat</x:v>
      </x:c>
      <x:c r="G2079" s="32" t="str">
        <x:v>Yoshi Kondo</x:v>
      </x:c>
      <x:c r="H2079" s="32" t="str">
        <x:v>Yoshi Kondo</x:v>
      </x:c>
      <x:c r="I2079" s="47" t="n">
        <x:v>468</x:v>
      </x:c>
      <x:c r="J2079" s="32" t="str">
        <x:v>USD</x:v>
      </x:c>
      <x:c r="K2079" s="32" t="str">
        <x:v>03/03, arrivals, AW15, coats, jackets, navy, outerwear, Shot 3/5, signature, stripes, visible, WEEK10, white, woman, yoshi kondo</x:v>
      </x:c>
      <x:c r="L2079" s="32" t="str">
        <x:v>women's coats &amp; jackets</x:v>
      </x:c>
      <x:c r="M2079" s="67"/>
      <x:c r="N2079" s="32" t="str"/>
      <x:c r="O2079" s="32" t="str">
        <x:v>https://cdn.shopify.com/s/files/1/0923/8036/products/2015-03-05_Ashley_Look_03_32036_8834.jpeg?v=1437067278</x:v>
      </x:c>
      <x:c r="P2079" s="32" t="str"/>
      <x:c r="Q2079" s="32" t="str">
        <x:v>Estimated</x:v>
      </x:c>
      <x:c r="R2079" s="32" t="str">
        <x:v>Apparel</x:v>
      </x:c>
      <x:c r="S2079" s="32" t="str">
        <x:v>Casual jacket or coat</x:v>
      </x:c>
      <x:c r="T2079" s="32" t="str">
        <x:v>Keyword/category match: jacket</x:v>
      </x:c>
      <x:c r="U2079" s="32" t="str">
        <x:v>Low</x:v>
      </x:c>
      <x:c r="V2079" s="67" t="n">
        <x:v>500</x:v>
      </x:c>
      <x:c r="W2079" s="47" t="n">
        <x:v>11.17</x:v>
      </x:c>
      <x:c r="X2079" s="47" t="n">
        <x:v>23.27</x:v>
      </x:c>
      <x:c r="Y2079" s="47" t="n">
        <x:v>51.2</x:v>
      </x:c>
      <x:c r="Z2079" s="47" t="n">
        <x:v>1.5</x:v>
      </x:c>
      <x:c r="AA2079" s="47" t="n">
        <x:v>2.5</x:v>
      </x:c>
      <x:c r="AB2079" s="68" t="n">
        <x:v>10</x:v>
      </x:c>
      <x:c r="AC2079" s="47" t="n">
        <x:v>14.16</x:v>
      </x:c>
      <x:c r="AD2079" s="47" t="n">
        <x:v>30</x:v>
      </x:c>
      <x:c r="AE2079" s="47" t="n">
        <x:v>66.22</x:v>
      </x:c>
      <x:c r="AF2079" s="68" t="n">
        <x:v>2.9</x:v>
      </x:c>
      <x:c r="AG2079" s="47" t="n">
        <x:v>3.5</x:v>
      </x:c>
      <x:c r="AH2079" s="68" t="n">
        <x:v>5</x:v>
      </x:c>
      <x:c r="AI2079" s="47" t="n">
        <x:v>70.47</x:v>
      </x:c>
      <x:c r="AJ2079" s="47" t="n">
        <x:v>397.53</x:v>
      </x:c>
      <x:c r="AK2079" s="48" t="n">
        <x:v>0.8490000000000001</x:v>
      </x:c>
      <x:c r="AL2079" s="32" t="str">
        <x:v>Shell, insulation, waterproofing, lining, and hardware dominate. Tariff and freight assumptions are illustrative and require current validation.</x:v>
      </x:c>
      <x:c r="AM2079" s="32" t="str">
        <x:v>This is a demonstration store. You can purchase products like this from Baby &amp; Company The Halo is a classic trench with the comfort of cotton. Three button placket closure. Exterior pockets at side. Fully lined. Yoshi Kondo. Color White. 100% Cotton, Lining 100% Cotton. Made in Romania. Also available in Navy . Shop our collection of Yoshi Kondo.</x:v>
      </x:c>
      <x:c r="AN2079" s="32" t="str">
        <x:v>https://github.com/shopifypartners/shopify-product-csvs-and-images/blob/master/csv-files/fashion.csv</x:v>
      </x:c>
      <x:c r="AO2079" s="32" t="str">
        <x:v>2026-08-05-v2</x:v>
      </x:c>
    </x:row>
    <x:row r="2080">
      <x:c r="A2080" s="32" t="n">
        <x:v>2079</x:v>
      </x:c>
      <x:c r="B2080" s="32" t="str">
        <x:v>Shopify</x:v>
      </x:c>
      <x:c r="C2080" s="32" t="str">
        <x:v>Shopify Partners sample: fashion.csv</x:v>
      </x:c>
      <x:c r="D2080" s="32" t="str">
        <x:v>fashion.csv:kate-tunic</x:v>
      </x:c>
      <x:c r="E2080" s="32" t="str"/>
      <x:c r="F2080" s="32" t="str">
        <x:v>Kate Tunic</x:v>
      </x:c>
      <x:c r="G2080" s="32" t="str">
        <x:v>Yoshi Kondo</x:v>
      </x:c>
      <x:c r="H2080" s="32" t="str">
        <x:v>Yoshi Kondo</x:v>
      </x:c>
      <x:c r="I2080" s="47" t="n">
        <x:v>298</x:v>
      </x:c>
      <x:c r="J2080" s="32" t="str">
        <x:v>USD</x:v>
      </x:c>
      <x:c r="K2080" s="32" t="str">
        <x:v>03/03, arrivals, AW15, nautical, publish, Shot 3/5, signature, spring5, stripes, tunics, visible, WEEK10, woman, yoshi kondo</x:v>
      </x:c>
      <x:c r="L2080" s="32" t="str">
        <x:v>women's tops</x:v>
      </x:c>
      <x:c r="M2080" s="67"/>
      <x:c r="N2080" s="32" t="str"/>
      <x:c r="O2080" s="32" t="str">
        <x:v>https://cdn.shopify.com/s/files/1/0923/8036/products/2015-03-05_Ashley_Look_17_32045_9220.jpeg?v=1437067252</x:v>
      </x:c>
      <x:c r="P2080" s="32" t="str"/>
      <x:c r="Q2080" s="32" t="str">
        <x:v>Estimated</x:v>
      </x:c>
      <x:c r="R2080" s="32" t="str">
        <x:v>Apparel</x:v>
      </x:c>
      <x:c r="S2080" s="32" t="str">
        <x:v>Fashion top or camisole</x:v>
      </x:c>
      <x:c r="T2080" s="32" t="str">
        <x:v>Platform product type: women's tops</x:v>
      </x:c>
      <x:c r="U2080" s="32" t="str">
        <x:v>Low</x:v>
      </x:c>
      <x:c r="V2080" s="67" t="n">
        <x:v>500</x:v>
      </x:c>
      <x:c r="W2080" s="47" t="n">
        <x:v>3</x:v>
      </x:c>
      <x:c r="X2080" s="47" t="n">
        <x:v>6</x:v>
      </x:c>
      <x:c r="Y2080" s="47" t="n">
        <x:v>12</x:v>
      </x:c>
      <x:c r="Z2080" s="47" t="n">
        <x:v>0.55</x:v>
      </x:c>
      <x:c r="AA2080" s="47" t="n">
        <x:v>0.32</x:v>
      </x:c>
      <x:c r="AB2080" s="68" t="n">
        <x:v>10</x:v>
      </x:c>
      <x:c r="AC2080" s="47" t="n">
        <x:v>3.74</x:v>
      </x:c>
      <x:c r="AD2080" s="47" t="n">
        <x:v>7.56</x:v>
      </x:c>
      <x:c r="AE2080" s="47" t="n">
        <x:v>15.29</x:v>
      </x:c>
      <x:c r="AF2080" s="68" t="n">
        <x:v>2.9</x:v>
      </x:c>
      <x:c r="AG2080" s="47" t="n">
        <x:v>3.5</x:v>
      </x:c>
      <x:c r="AH2080" s="68" t="n">
        <x:v>5</x:v>
      </x:c>
      <x:c r="AI2080" s="47" t="n">
        <x:v>34.6</x:v>
      </x:c>
      <x:c r="AJ2080" s="47" t="n">
        <x:v>263.4</x:v>
      </x:c>
      <x:c r="AK2080" s="48" t="n">
        <x:v>0.884</x:v>
      </x:c>
      <x:c r="AL2080" s="32" t="str">
        <x:v>Fabric, lining, trims, and low-volume production vary widely. Tariff and freight assumptions are illustrative and require current validation.</x:v>
      </x:c>
      <x:c r="AM2080" s="32" t="str">
        <x:v>This is a demonstration store. You can purchase products like this from Baby &amp; Company The Kate Tunic with its' eye-catching details is an inclusive piece. Combining classic details with bohemian flourish. Front button placket, standard sleeves, and a layered hem. Yoshi Kondo. Color White. 100% Cotton. Made in Romania. Ashley is wearing a Small. Shop our collection of Yoshi Kondo.</x:v>
      </x:c>
      <x:c r="AN2080" s="32" t="str">
        <x:v>https://github.com/shopifypartners/shopify-product-csvs-and-images/blob/master/csv-files/fashion.csv</x:v>
      </x:c>
      <x:c r="AO2080" s="32" t="str">
        <x:v>2026-08-05-v2</x:v>
      </x:c>
    </x:row>
    <x:row r="2081">
      <x:c r="A2081" s="32" t="n">
        <x:v>2080</x:v>
      </x:c>
      <x:c r="B2081" s="32" t="str">
        <x:v>Shopify</x:v>
      </x:c>
      <x:c r="C2081" s="32" t="str">
        <x:v>Shopify Partners sample: fashion.csv</x:v>
      </x:c>
      <x:c r="D2081" s="32" t="str">
        <x:v>fashion.csv:lime-cardigan</x:v>
      </x:c>
      <x:c r="E2081" s="32" t="str"/>
      <x:c r="F2081" s="32" t="str">
        <x:v>Lime Cardigan</x:v>
      </x:c>
      <x:c r="G2081" s="32" t="str">
        <x:v>Yoshi Kondo</x:v>
      </x:c>
      <x:c r="H2081" s="32" t="str">
        <x:v>Yoshi Kondo</x:v>
      </x:c>
      <x:c r="I2081" s="47" t="n">
        <x:v>428</x:v>
      </x:c>
      <x:c r="J2081" s="32" t="str">
        <x:v>USD</x:v>
      </x:c>
      <x:c r="K2081" s="32" t="str">
        <x:v>03/03, arrivals, AW15, cardigans, knits, knitwear, nautical, publish, signature, visible, woman, yoshi kondo</x:v>
      </x:c>
      <x:c r="L2081" s="32" t="str">
        <x:v>women's knitwear</x:v>
      </x:c>
      <x:c r="M2081" s="67"/>
      <x:c r="N2081" s="32" t="str"/>
      <x:c r="O2081" s="32" t="str">
        <x:v>https://cdn.shopify.com/s/files/1/0923/8036/products/2015-03-05_Ashley_Look_24_32049_9463.jpeg?v=1437067242</x:v>
      </x:c>
      <x:c r="P2081" s="32" t="str"/>
      <x:c r="Q2081" s="32" t="str">
        <x:v>Estimated</x:v>
      </x:c>
      <x:c r="R2081" s="32" t="str">
        <x:v>Apparel</x:v>
      </x:c>
      <x:c r="S2081" s="32" t="str">
        <x:v>Sweater or knitwear</x:v>
      </x:c>
      <x:c r="T2081" s="32" t="str">
        <x:v>Platform product type: women's knitwear</x:v>
      </x:c>
      <x:c r="U2081" s="32" t="str">
        <x:v>Low</x:v>
      </x:c>
      <x:c r="V2081" s="67" t="n">
        <x:v>500</x:v>
      </x:c>
      <x:c r="W2081" s="47" t="n">
        <x:v>7.45</x:v>
      </x:c>
      <x:c r="X2081" s="47" t="n">
        <x:v>14.9</x:v>
      </x:c>
      <x:c r="Y2081" s="47" t="n">
        <x:v>29.79</x:v>
      </x:c>
      <x:c r="Z2081" s="47" t="n">
        <x:v>0.9</x:v>
      </x:c>
      <x:c r="AA2081" s="47" t="n">
        <x:v>0.9</x:v>
      </x:c>
      <x:c r="AB2081" s="68" t="n">
        <x:v>10</x:v>
      </x:c>
      <x:c r="AC2081" s="47" t="n">
        <x:v>9.13</x:v>
      </x:c>
      <x:c r="AD2081" s="47" t="n">
        <x:v>18.37</x:v>
      </x:c>
      <x:c r="AE2081" s="47" t="n">
        <x:v>36.95</x:v>
      </x:c>
      <x:c r="AF2081" s="68" t="n">
        <x:v>2.9</x:v>
      </x:c>
      <x:c r="AG2081" s="47" t="n">
        <x:v>3.5</x:v>
      </x:c>
      <x:c r="AH2081" s="68" t="n">
        <x:v>5</x:v>
      </x:c>
      <x:c r="AI2081" s="47" t="n">
        <x:v>55.68</x:v>
      </x:c>
      <x:c r="AJ2081" s="47" t="n">
        <x:v>372.32</x:v>
      </x:c>
      <x:c r="AK2081" s="48" t="n">
        <x:v>0.87</x:v>
      </x:c>
      <x:c r="AL2081" s="32" t="str">
        <x:v>Yarn fiber, gauge, handmade labor, and finishing dominate. Tariff and freight assumptions are illustrative and require current validation.</x:v>
      </x:c>
      <x:c r="AM2081" s="32" t="str">
        <x:v>This is a demonstration store. You can purchase products like this from Baby &amp; Company The Lime offers nautical themes with a classic silhouette. Button placket closure at front. Two exterior pockets at front. Yoshi Kondo. Color White. 73% Cotton, 27% Linen. Made in Romania. Ashley is wearing a Medium. Also available in Black . Shop our collection of Yoshi Kondo.</x:v>
      </x:c>
      <x:c r="AN2081" s="32" t="str">
        <x:v>https://github.com/shopifypartners/shopify-product-csvs-and-images/blob/master/csv-files/fashion.csv</x:v>
      </x:c>
      <x:c r="AO2081" s="32" t="str">
        <x:v>2026-08-05-v2</x:v>
      </x:c>
    </x:row>
    <x:row r="2082">
      <x:c r="A2082" s="32" t="n">
        <x:v>2081</x:v>
      </x:c>
      <x:c r="B2082" s="32" t="str">
        <x:v>Shopify</x:v>
      </x:c>
      <x:c r="C2082" s="32" t="str">
        <x:v>Shopify Partners sample: fashion.csv</x:v>
      </x:c>
      <x:c r="D2082" s="32" t="str">
        <x:v>fashion.csv:lime-cardigan-1</x:v>
      </x:c>
      <x:c r="E2082" s="32" t="str"/>
      <x:c r="F2082" s="32" t="str">
        <x:v>Lime Cardigan</x:v>
      </x:c>
      <x:c r="G2082" s="32" t="str">
        <x:v>Yoshi Kondo</x:v>
      </x:c>
      <x:c r="H2082" s="32" t="str">
        <x:v>Yoshi Kondo</x:v>
      </x:c>
      <x:c r="I2082" s="47" t="n">
        <x:v>428</x:v>
      </x:c>
      <x:c r="J2082" s="32" t="str">
        <x:v>USD</x:v>
      </x:c>
      <x:c r="K2082" s="32" t="str">
        <x:v>03/03, 6/1one, arrivals, AW15, black, cardigans, knits, knitwear, nautical, one6/11, publish, Shot 3/5, signature, visible, WEEK10, woman, yoshi kondo</x:v>
      </x:c>
      <x:c r="L2082" s="32" t="str">
        <x:v>women's knitwear</x:v>
      </x:c>
      <x:c r="M2082" s="67"/>
      <x:c r="N2082" s="32" t="str"/>
      <x:c r="O2082" s="32" t="str">
        <x:v>https://cdn.shopify.com/s/files/1/0923/8036/products/2015-03-05_Ashley_Look_22_32051_9419.jpeg?v=1437067233</x:v>
      </x:c>
      <x:c r="P2082" s="32" t="str"/>
      <x:c r="Q2082" s="32" t="str">
        <x:v>Estimated</x:v>
      </x:c>
      <x:c r="R2082" s="32" t="str">
        <x:v>Apparel</x:v>
      </x:c>
      <x:c r="S2082" s="32" t="str">
        <x:v>Sweater or knitwear</x:v>
      </x:c>
      <x:c r="T2082" s="32" t="str">
        <x:v>Platform product type: women's knitwear</x:v>
      </x:c>
      <x:c r="U2082" s="32" t="str">
        <x:v>Low</x:v>
      </x:c>
      <x:c r="V2082" s="67" t="n">
        <x:v>500</x:v>
      </x:c>
      <x:c r="W2082" s="47" t="n">
        <x:v>7.45</x:v>
      </x:c>
      <x:c r="X2082" s="47" t="n">
        <x:v>14.9</x:v>
      </x:c>
      <x:c r="Y2082" s="47" t="n">
        <x:v>29.79</x:v>
      </x:c>
      <x:c r="Z2082" s="47" t="n">
        <x:v>0.9</x:v>
      </x:c>
      <x:c r="AA2082" s="47" t="n">
        <x:v>0.9</x:v>
      </x:c>
      <x:c r="AB2082" s="68" t="n">
        <x:v>10</x:v>
      </x:c>
      <x:c r="AC2082" s="47" t="n">
        <x:v>9.13</x:v>
      </x:c>
      <x:c r="AD2082" s="47" t="n">
        <x:v>18.37</x:v>
      </x:c>
      <x:c r="AE2082" s="47" t="n">
        <x:v>36.95</x:v>
      </x:c>
      <x:c r="AF2082" s="68" t="n">
        <x:v>2.9</x:v>
      </x:c>
      <x:c r="AG2082" s="47" t="n">
        <x:v>3.5</x:v>
      </x:c>
      <x:c r="AH2082" s="68" t="n">
        <x:v>5</x:v>
      </x:c>
      <x:c r="AI2082" s="47" t="n">
        <x:v>55.68</x:v>
      </x:c>
      <x:c r="AJ2082" s="47" t="n">
        <x:v>372.32</x:v>
      </x:c>
      <x:c r="AK2082" s="48" t="n">
        <x:v>0.87</x:v>
      </x:c>
      <x:c r="AL2082" s="32" t="str">
        <x:v>Yarn fiber, gauge, handmade labor, and finishing dominate. Tariff and freight assumptions are illustrative and require current validation.</x:v>
      </x:c>
      <x:c r="AM2082" s="32" t="str">
        <x:v>This is a demonstration store. You can purchase products like this from Baby &amp; Company The Lime offers nautical themes with a classic silhouette. Button placket closure at front. Two exterior pockets at front. Yoshi Kondo. Color Black. 73% Cotton, 27% Linen. Made in Romania. Ashley is wearing a Small. Also available in White . Shop our collection of Yoshi Kondo.</x:v>
      </x:c>
      <x:c r="AN2082" s="32" t="str">
        <x:v>https://github.com/shopifypartners/shopify-product-csvs-and-images/blob/master/csv-files/fashion.csv</x:v>
      </x:c>
      <x:c r="AO2082" s="32" t="str">
        <x:v>2026-08-05-v2</x:v>
      </x:c>
    </x:row>
    <x:row r="2083">
      <x:c r="A2083" s="32" t="n">
        <x:v>2082</x:v>
      </x:c>
      <x:c r="B2083" s="32" t="str">
        <x:v>Shopify</x:v>
      </x:c>
      <x:c r="C2083" s="32" t="str">
        <x:v>Shopify Partners sample: fashion.csv</x:v>
      </x:c>
      <x:c r="D2083" s="32" t="str">
        <x:v>fashion.csv:maggie-sweater</x:v>
      </x:c>
      <x:c r="E2083" s="32" t="str"/>
      <x:c r="F2083" s="32" t="str">
        <x:v>Maggie Sweater</x:v>
      </x:c>
      <x:c r="G2083" s="32" t="str">
        <x:v>Yoshi Kondo</x:v>
      </x:c>
      <x:c r="H2083" s="32" t="str">
        <x:v>Yoshi Kondo</x:v>
      </x:c>
      <x:c r="I2083" s="47" t="n">
        <x:v>428</x:v>
      </x:c>
      <x:c r="J2083" s="32" t="str">
        <x:v>USD</x:v>
      </x:c>
      <x:c r="K2083" s="32" t="str">
        <x:v>03/03, arrivals, AW15, knits, knitwear, publish, Shot 3/5, signature, sweaters, visible, WEEK10, white, woman, yoshi kondo</x:v>
      </x:c>
      <x:c r="L2083" s="32" t="str">
        <x:v>women's knitwear</x:v>
      </x:c>
      <x:c r="M2083" s="67"/>
      <x:c r="N2083" s="32" t="str"/>
      <x:c r="O2083" s="32" t="str">
        <x:v>https://cdn.shopify.com/s/files/1/0923/8036/products/2015-03-05_Ashley_Look_13_32057_9074.jpeg?v=1437067225</x:v>
      </x:c>
      <x:c r="P2083" s="32" t="str"/>
      <x:c r="Q2083" s="32" t="str">
        <x:v>Estimated</x:v>
      </x:c>
      <x:c r="R2083" s="32" t="str">
        <x:v>Apparel</x:v>
      </x:c>
      <x:c r="S2083" s="32" t="str">
        <x:v>Sweater or knitwear</x:v>
      </x:c>
      <x:c r="T2083" s="32" t="str">
        <x:v>Platform product type: women's knitwear</x:v>
      </x:c>
      <x:c r="U2083" s="32" t="str">
        <x:v>Low</x:v>
      </x:c>
      <x:c r="V2083" s="67" t="n">
        <x:v>500</x:v>
      </x:c>
      <x:c r="W2083" s="47" t="n">
        <x:v>7.45</x:v>
      </x:c>
      <x:c r="X2083" s="47" t="n">
        <x:v>14.9</x:v>
      </x:c>
      <x:c r="Y2083" s="47" t="n">
        <x:v>29.79</x:v>
      </x:c>
      <x:c r="Z2083" s="47" t="n">
        <x:v>0.9</x:v>
      </x:c>
      <x:c r="AA2083" s="47" t="n">
        <x:v>0.9</x:v>
      </x:c>
      <x:c r="AB2083" s="68" t="n">
        <x:v>10</x:v>
      </x:c>
      <x:c r="AC2083" s="47" t="n">
        <x:v>9.13</x:v>
      </x:c>
      <x:c r="AD2083" s="47" t="n">
        <x:v>18.37</x:v>
      </x:c>
      <x:c r="AE2083" s="47" t="n">
        <x:v>36.95</x:v>
      </x:c>
      <x:c r="AF2083" s="68" t="n">
        <x:v>2.9</x:v>
      </x:c>
      <x:c r="AG2083" s="47" t="n">
        <x:v>3.5</x:v>
      </x:c>
      <x:c r="AH2083" s="68" t="n">
        <x:v>5</x:v>
      </x:c>
      <x:c r="AI2083" s="47" t="n">
        <x:v>55.68</x:v>
      </x:c>
      <x:c r="AJ2083" s="47" t="n">
        <x:v>372.32</x:v>
      </x:c>
      <x:c r="AK2083" s="48" t="n">
        <x:v>0.87</x:v>
      </x:c>
      <x:c r="AL2083" s="32" t="str">
        <x:v>Yarn fiber, gauge, handmade labor, and finishing dominate. Tariff and freight assumptions are illustrative and require current validation.</x:v>
      </x:c>
      <x:c r="AM2083" s="32" t="str">
        <x:v>This is a demonstration store. You can purchase products like this from Baby &amp; Company The Maggie presents printed designs with for a spring, neutral palette. Classic crew neckline with two, exterior, hidden pockets. Yoshi Kondo. Color White. 73% Cotton, 27% Linen. Made in Romania. Ashley is wearing a Small. Shop our collection of Yoshi Kondo.</x:v>
      </x:c>
      <x:c r="AN2083" s="32" t="str">
        <x:v>https://github.com/shopifypartners/shopify-product-csvs-and-images/blob/master/csv-files/fashion.csv</x:v>
      </x:c>
      <x:c r="AO2083" s="32" t="str">
        <x:v>2026-08-05-v2</x:v>
      </x:c>
    </x:row>
    <x:row r="2084">
      <x:c r="A2084" s="32" t="n">
        <x:v>2083</x:v>
      </x:c>
      <x:c r="B2084" s="32" t="str">
        <x:v>Shopify</x:v>
      </x:c>
      <x:c r="C2084" s="32" t="str">
        <x:v>Shopify Partners sample: fashion.csv</x:v>
      </x:c>
      <x:c r="D2084" s="32" t="str">
        <x:v>fashion.csv:woven-shirt</x:v>
      </x:c>
      <x:c r="E2084" s="32" t="str"/>
      <x:c r="F2084" s="32" t="str">
        <x:v>Woven Shirt</x:v>
      </x:c>
      <x:c r="G2084" s="32" t="str">
        <x:v>1.61</x:v>
      </x:c>
      <x:c r="H2084" s="32" t="str">
        <x:v>1.61</x:v>
      </x:c>
      <x:c r="I2084" s="47" t="n">
        <x:v>398</x:v>
      </x:c>
      <x:c r="J2084" s="32" t="str">
        <x:v>USD</x:v>
      </x:c>
      <x:c r="K2084" s="32" t="str">
        <x:v>03/04, 1.61, arrivals, AW15, button ups, grey, publish, Shot 3/30, Shot 3/5, signature, tops, unisex, visible, WEEK10, WEEK12, woman</x:v>
      </x:c>
      <x:c r="L2084" s="32" t="str">
        <x:v>unisex button ups</x:v>
      </x:c>
      <x:c r="M2084" s="67"/>
      <x:c r="N2084" s="32" t="str"/>
      <x:c r="O2084" s="32" t="str">
        <x:v>https://cdn.shopify.com/s/files/1/0923/8036/products/2015-03-05_Ashley_Look_16_32069_9178.jpeg?v=1437067180</x:v>
      </x:c>
      <x:c r="P2084" s="32" t="str"/>
      <x:c r="Q2084" s="32" t="str">
        <x:v>Estimated</x:v>
      </x:c>
      <x:c r="R2084" s="32" t="str">
        <x:v>Apparel</x:v>
      </x:c>
      <x:c r="S2084" s="32" t="str">
        <x:v>Button-down shirt or blouse</x:v>
      </x:c>
      <x:c r="T2084" s="32" t="str">
        <x:v>Keyword/category match: button up</x:v>
      </x:c>
      <x:c r="U2084" s="32" t="str">
        <x:v>Medium</x:v>
      </x:c>
      <x:c r="V2084" s="67" t="n">
        <x:v>500</x:v>
      </x:c>
      <x:c r="W2084" s="47" t="n">
        <x:v>4</x:v>
      </x:c>
      <x:c r="X2084" s="47" t="n">
        <x:v>7.5</x:v>
      </x:c>
      <x:c r="Y2084" s="47" t="n">
        <x:v>14</x:v>
      </x:c>
      <x:c r="Z2084" s="47" t="n">
        <x:v>0.6</x:v>
      </x:c>
      <x:c r="AA2084" s="47" t="n">
        <x:v>0.35</x:v>
      </x:c>
      <x:c r="AB2084" s="68" t="n">
        <x:v>10</x:v>
      </x:c>
      <x:c r="AC2084" s="47" t="n">
        <x:v>4.93</x:v>
      </x:c>
      <x:c r="AD2084" s="47" t="n">
        <x:v>9.29</x:v>
      </x:c>
      <x:c r="AE2084" s="47" t="n">
        <x:v>17.55</x:v>
      </x:c>
      <x:c r="AF2084" s="68" t="n">
        <x:v>2.9</x:v>
      </x:c>
      <x:c r="AG2084" s="47" t="n">
        <x:v>3.5</x:v>
      </x:c>
      <x:c r="AH2084" s="68" t="n">
        <x:v>5</x:v>
      </x:c>
      <x:c r="AI2084" s="47" t="n">
        <x:v>44.24</x:v>
      </x:c>
      <x:c r="AJ2084" s="47" t="n">
        <x:v>353.76</x:v>
      </x:c>
      <x:c r="AK2084" s="48" t="n">
        <x:v>0.889</x:v>
      </x:c>
      <x:c r="AL2084" s="32" t="str">
        <x:v>Fabric, pattern matching, buttons, and finishing drive variance. Tariff and freight assumptions are illustrative and require current validation.</x:v>
      </x:c>
      <x:c r="AM2084" s="32" t="str">
        <x:v>This is a demonstration store. You can purchase products like this from Baby &amp; Company Created because of a need for function without compromising aesthetic, 1.61 offers heirloom apparel. Androgynous in nature, 1.61 garments are made for both men and women. The Woven Shirt acts as a basic with the intent of legacy. Due to dyeing process, every piece is truly unique in slight color variance. Button placket closure at front. Color Grey. 100% Cotton. Made in U.S.A. Ashley is wearing an X Small, Jac</x:v>
      </x:c>
      <x:c r="AN2084" s="32" t="str">
        <x:v>https://github.com/shopifypartners/shopify-product-csvs-and-images/blob/master/csv-files/fashion.csv</x:v>
      </x:c>
      <x:c r="AO2084" s="32" t="str">
        <x:v>2026-08-05-v2</x:v>
      </x:c>
    </x:row>
    <x:row r="2085">
      <x:c r="A2085" s="32" t="n">
        <x:v>2084</x:v>
      </x:c>
      <x:c r="B2085" s="32" t="str">
        <x:v>Shopify</x:v>
      </x:c>
      <x:c r="C2085" s="32" t="str">
        <x:v>Shopify Partners sample: fashion.csv</x:v>
      </x:c>
      <x:c r="D2085" s="32" t="str">
        <x:v>fashion.csv:woven-shirt-1</x:v>
      </x:c>
      <x:c r="E2085" s="32" t="str"/>
      <x:c r="F2085" s="32" t="str">
        <x:v>Woven Shirt</x:v>
      </x:c>
      <x:c r="G2085" s="32" t="str">
        <x:v>1.61</x:v>
      </x:c>
      <x:c r="H2085" s="32" t="str">
        <x:v>1.61</x:v>
      </x:c>
      <x:c r="I2085" s="47" t="n">
        <x:v>398</x:v>
      </x:c>
      <x:c r="J2085" s="32" t="str">
        <x:v>USD</x:v>
      </x:c>
      <x:c r="K2085" s="32" t="str">
        <x:v>03/03, 1.61, arrivals, AW15, button ups, navy, Shot 3/17, Shot 3/5, signature, spring4, spring7, tops, unisex, visible, WEEK10, WEEK12, woman</x:v>
      </x:c>
      <x:c r="L2085" s="32" t="str">
        <x:v>unisex button ups</x:v>
      </x:c>
      <x:c r="M2085" s="67"/>
      <x:c r="N2085" s="32" t="str"/>
      <x:c r="O2085" s="32" t="str">
        <x:v>https://cdn.shopify.com/s/files/1/0923/8036/products/2015-03-05_Ashley_Look_25_30764_9539.jpeg?v=1437067167</x:v>
      </x:c>
      <x:c r="P2085" s="32" t="str"/>
      <x:c r="Q2085" s="32" t="str">
        <x:v>Estimated</x:v>
      </x:c>
      <x:c r="R2085" s="32" t="str">
        <x:v>Apparel</x:v>
      </x:c>
      <x:c r="S2085" s="32" t="str">
        <x:v>Button-down shirt or blouse</x:v>
      </x:c>
      <x:c r="T2085" s="32" t="str">
        <x:v>Keyword/category match: button up</x:v>
      </x:c>
      <x:c r="U2085" s="32" t="str">
        <x:v>Medium</x:v>
      </x:c>
      <x:c r="V2085" s="67" t="n">
        <x:v>500</x:v>
      </x:c>
      <x:c r="W2085" s="47" t="n">
        <x:v>4</x:v>
      </x:c>
      <x:c r="X2085" s="47" t="n">
        <x:v>7.5</x:v>
      </x:c>
      <x:c r="Y2085" s="47" t="n">
        <x:v>14</x:v>
      </x:c>
      <x:c r="Z2085" s="47" t="n">
        <x:v>0.6</x:v>
      </x:c>
      <x:c r="AA2085" s="47" t="n">
        <x:v>0.35</x:v>
      </x:c>
      <x:c r="AB2085" s="68" t="n">
        <x:v>10</x:v>
      </x:c>
      <x:c r="AC2085" s="47" t="n">
        <x:v>4.93</x:v>
      </x:c>
      <x:c r="AD2085" s="47" t="n">
        <x:v>9.29</x:v>
      </x:c>
      <x:c r="AE2085" s="47" t="n">
        <x:v>17.55</x:v>
      </x:c>
      <x:c r="AF2085" s="68" t="n">
        <x:v>2.9</x:v>
      </x:c>
      <x:c r="AG2085" s="47" t="n">
        <x:v>3.5</x:v>
      </x:c>
      <x:c r="AH2085" s="68" t="n">
        <x:v>5</x:v>
      </x:c>
      <x:c r="AI2085" s="47" t="n">
        <x:v>44.24</x:v>
      </x:c>
      <x:c r="AJ2085" s="47" t="n">
        <x:v>353.76</x:v>
      </x:c>
      <x:c r="AK2085" s="48" t="n">
        <x:v>0.889</x:v>
      </x:c>
      <x:c r="AL2085" s="32" t="str">
        <x:v>Fabric, pattern matching, buttons, and finishing drive variance. Tariff and freight assumptions are illustrative and require current validation.</x:v>
      </x:c>
      <x:c r="AM2085" s="32" t="str">
        <x:v>This is a demonstration store. You can purchase products like this from Baby &amp; Company Created because of a need for function without compromising aesthetic, 1.61 offers heirloom apparel. Androgynous in nature, 1.61 garments are made for both men and women. The Woven Shirt acts as a basic with the intent of legacy. Due to dyeing process, every piece is truly unique in slight color variance. Button placket closure at front. Color Navy. 100% Cotton. Made in U.S.A. Ashley is wearing an X Small. Als</x:v>
      </x:c>
      <x:c r="AN2085" s="32" t="str">
        <x:v>https://github.com/shopifypartners/shopify-product-csvs-and-images/blob/master/csv-files/fashion.csv</x:v>
      </x:c>
      <x:c r="AO2085" s="32" t="str">
        <x:v>2026-08-05-v2</x:v>
      </x:c>
    </x:row>
    <x:row r="2086">
      <x:c r="A2086" s="32" t="n">
        <x:v>2085</x:v>
      </x:c>
      <x:c r="B2086" s="32" t="str">
        <x:v>Shopify</x:v>
      </x:c>
      <x:c r="C2086" s="32" t="str">
        <x:v>Shopify Partners sample: fashion.csv</x:v>
      </x:c>
      <x:c r="D2086" s="32" t="str">
        <x:v>fashion.csv:ultime-shirt-dress-2</x:v>
      </x:c>
      <x:c r="E2086" s="32" t="str"/>
      <x:c r="F2086" s="32" t="str">
        <x:v>Ultime Shirt Dress</x:v>
      </x:c>
      <x:c r="G2086" s="32" t="str">
        <x:v>Schai</x:v>
      </x:c>
      <x:c r="H2086" s="32" t="str">
        <x:v>Schai</x:v>
      </x:c>
      <x:c r="I2086" s="47" t="n">
        <x:v>523.6</x:v>
      </x:c>
      <x:c r="J2086" s="32" t="str">
        <x:v>USD</x:v>
      </x:c>
      <x:c r="K2086" s="32" t="str">
        <x:v>03/03, dresses, new, nightout, publish, putty, sake, SALE, schai, sheer, Shot 3/5, spring8, ss15, visible, WEEK10, woman</x:v>
      </x:c>
      <x:c r="L2086" s="32" t="str">
        <x:v>women's dresses</x:v>
      </x:c>
      <x:c r="M2086" s="67"/>
      <x:c r="N2086" s="32" t="str"/>
      <x:c r="O2086" s="32" t="str">
        <x:v>https://cdn.shopify.com/s/files/1/0923/8036/products/2015-03-05_Ashley_Look_08_32082_8979.jpeg?v=1437067153</x:v>
      </x:c>
      <x:c r="P2086" s="32" t="str"/>
      <x:c r="Q2086" s="32" t="str">
        <x:v>Estimated</x:v>
      </x:c>
      <x:c r="R2086" s="32" t="str">
        <x:v>Apparel</x:v>
      </x:c>
      <x:c r="S2086" s="32" t="str">
        <x:v>Casual dress</x:v>
      </x:c>
      <x:c r="T2086" s="32" t="str">
        <x:v>Platform product type: women's dresses</x:v>
      </x:c>
      <x:c r="U2086" s="32" t="str">
        <x:v>Low</x:v>
      </x:c>
      <x:c r="V2086" s="67" t="n">
        <x:v>500</x:v>
      </x:c>
      <x:c r="W2086" s="47" t="n">
        <x:v>6.54</x:v>
      </x:c>
      <x:c r="X2086" s="47" t="n">
        <x:v>13.08</x:v>
      </x:c>
      <x:c r="Y2086" s="47" t="n">
        <x:v>28.79</x:v>
      </x:c>
      <x:c r="Z2086" s="47" t="n">
        <x:v>0.75</x:v>
      </x:c>
      <x:c r="AA2086" s="47" t="n">
        <x:v>0.55</x:v>
      </x:c>
      <x:c r="AB2086" s="68" t="n">
        <x:v>10</x:v>
      </x:c>
      <x:c r="AC2086" s="47" t="n">
        <x:v>7.86</x:v>
      </x:c>
      <x:c r="AD2086" s="47" t="n">
        <x:v>15.82</x:v>
      </x:c>
      <x:c r="AE2086" s="47" t="n">
        <x:v>34.64</x:v>
      </x:c>
      <x:c r="AF2086" s="68" t="n">
        <x:v>2.9</x:v>
      </x:c>
      <x:c r="AG2086" s="47" t="n">
        <x:v>3.5</x:v>
      </x:c>
      <x:c r="AH2086" s="68" t="n">
        <x:v>5</x:v>
      </x:c>
      <x:c r="AI2086" s="47" t="n">
        <x:v>60.69</x:v>
      </x:c>
      <x:c r="AJ2086" s="47" t="n">
        <x:v>462.91</x:v>
      </x:c>
      <x:c r="AK2086" s="48" t="n">
        <x:v>0.884</x:v>
      </x:c>
      <x:c r="AL2086" s="32" t="str">
        <x:v>Fabric, lining, embellishment, and complexity vary widely. Modifiers: silk material. Tariff and freight assumptions are illustrative and require current validation.</x:v>
      </x:c>
      <x:c r="AM2086" s="32" t="str">
        <x:v>This is a demonstration store. You can purchase products like this from Baby &amp; Company The Ultime Shirt Dress is slightly sheer while soft in structure. V-neckline. Standing collar. Double breasted pockets at front. Schai. Color Sake. 74% Cotton, 26% Silk. Made in U.S.A. Ashley is wearing an XS/S. Also available in Fog and Indigo . Shop our collection of Schai.</x:v>
      </x:c>
      <x:c r="AN2086" s="32" t="str">
        <x:v>https://github.com/shopifypartners/shopify-product-csvs-and-images/blob/master/csv-files/fashion.csv</x:v>
      </x:c>
      <x:c r="AO2086" s="32" t="str">
        <x:v>2026-08-05-v2</x:v>
      </x:c>
    </x:row>
    <x:row r="2087">
      <x:c r="A2087" s="32" t="n">
        <x:v>2086</x:v>
      </x:c>
      <x:c r="B2087" s="32" t="str">
        <x:v>Shopify</x:v>
      </x:c>
      <x:c r="C2087" s="32" t="str">
        <x:v>Shopify Partners sample: fashion.csv</x:v>
      </x:c>
      <x:c r="D2087" s="32" t="str">
        <x:v>fashion.csv:ultime-silk-shirt-dress-1</x:v>
      </x:c>
      <x:c r="E2087" s="32" t="str"/>
      <x:c r="F2087" s="32" t="str">
        <x:v>Ultime Silk Shirt Dress</x:v>
      </x:c>
      <x:c r="G2087" s="32" t="str">
        <x:v>Schai</x:v>
      </x:c>
      <x:c r="H2087" s="32" t="str">
        <x:v>Schai</x:v>
      </x:c>
      <x:c r="I2087" s="47" t="n">
        <x:v>593.6</x:v>
      </x:c>
      <x:c r="J2087" s="32" t="str">
        <x:v>USD</x:v>
      </x:c>
      <x:c r="K2087" s="32" t="str">
        <x:v>03/04, dresses, publish, SALE, schai, shirtdresses, Shot 3/15, Shot 3/5, silk, spring8, sprout, ss15, visible, WEEK10, WEEK11, woman</x:v>
      </x:c>
      <x:c r="L2087" s="32" t="str">
        <x:v>women's dresses</x:v>
      </x:c>
      <x:c r="M2087" s="67"/>
      <x:c r="N2087" s="32" t="str"/>
      <x:c r="O2087" s="32" t="str">
        <x:v>https://cdn.shopify.com/s/files/1/0923/8036/products/2015-03-05_Ashley_Look_03_32085_8812.jpeg?v=1437067138</x:v>
      </x:c>
      <x:c r="P2087" s="32" t="str"/>
      <x:c r="Q2087" s="32" t="str">
        <x:v>Estimated</x:v>
      </x:c>
      <x:c r="R2087" s="32" t="str">
        <x:v>Apparel</x:v>
      </x:c>
      <x:c r="S2087" s="32" t="str">
        <x:v>Casual dress</x:v>
      </x:c>
      <x:c r="T2087" s="32" t="str">
        <x:v>Platform product type: women's dresses</x:v>
      </x:c>
      <x:c r="U2087" s="32" t="str">
        <x:v>Low</x:v>
      </x:c>
      <x:c r="V2087" s="67" t="n">
        <x:v>500</x:v>
      </x:c>
      <x:c r="W2087" s="47" t="n">
        <x:v>6.54</x:v>
      </x:c>
      <x:c r="X2087" s="47" t="n">
        <x:v>13.08</x:v>
      </x:c>
      <x:c r="Y2087" s="47" t="n">
        <x:v>28.79</x:v>
      </x:c>
      <x:c r="Z2087" s="47" t="n">
        <x:v>0.75</x:v>
      </x:c>
      <x:c r="AA2087" s="47" t="n">
        <x:v>0.55</x:v>
      </x:c>
      <x:c r="AB2087" s="68" t="n">
        <x:v>10</x:v>
      </x:c>
      <x:c r="AC2087" s="47" t="n">
        <x:v>7.86</x:v>
      </x:c>
      <x:c r="AD2087" s="47" t="n">
        <x:v>15.82</x:v>
      </x:c>
      <x:c r="AE2087" s="47" t="n">
        <x:v>34.64</x:v>
      </x:c>
      <x:c r="AF2087" s="68" t="n">
        <x:v>2.9</x:v>
      </x:c>
      <x:c r="AG2087" s="47" t="n">
        <x:v>3.5</x:v>
      </x:c>
      <x:c r="AH2087" s="68" t="n">
        <x:v>5</x:v>
      </x:c>
      <x:c r="AI2087" s="47" t="n">
        <x:v>66.22</x:v>
      </x:c>
      <x:c r="AJ2087" s="47" t="n">
        <x:v>527.38</x:v>
      </x:c>
      <x:c r="AK2087" s="48" t="n">
        <x:v>0.888</x:v>
      </x:c>
      <x:c r="AL2087" s="32" t="str">
        <x:v>Fabric, lining, embellishment, and complexity vary widely. Modifiers: silk material. Tariff and freight assumptions are illustrative and require current validation.</x:v>
      </x:c>
      <x:c r="AM2087" s="32" t="str">
        <x:v>This is a demonstration store. You can purchase products like this from Baby &amp; Company The Ultime Silk Shirt Dress is slightly sheer while soft in structure. V-neckline. Standing collar. Double breasted pockets at front. Schai. Color Sprout. 93% Silk, 7% Spandex. Made in U.S.A. Ashley is wearing a, XS/S. Also available in Indigo . Shop our collection of Schai.</x:v>
      </x:c>
      <x:c r="AN2087" s="32" t="str">
        <x:v>https://github.com/shopifypartners/shopify-product-csvs-and-images/blob/master/csv-files/fashion.csv</x:v>
      </x:c>
      <x:c r="AO2087" s="32" t="str">
        <x:v>2026-08-05-v2</x:v>
      </x:c>
    </x:row>
    <x:row r="2088">
      <x:c r="A2088" s="32" t="n">
        <x:v>2087</x:v>
      </x:c>
      <x:c r="B2088" s="32" t="str">
        <x:v>Shopify</x:v>
      </x:c>
      <x:c r="C2088" s="32" t="str">
        <x:v>Shopify Partners sample: fashion.csv</x:v>
      </x:c>
      <x:c r="D2088" s="32" t="str">
        <x:v>fashion.csv:lined-scarf</x:v>
      </x:c>
      <x:c r="E2088" s="32" t="str"/>
      <x:c r="F2088" s="32" t="str">
        <x:v>Lined Scarf</x:v>
      </x:c>
      <x:c r="G2088" s="32" t="str">
        <x:v>1-100</x:v>
      </x:c>
      <x:c r="H2088" s="32" t="str">
        <x:v>1-100</x:v>
      </x:c>
      <x:c r="I2088" s="47" t="n">
        <x:v>1188</x:v>
      </x:c>
      <x:c r="J2088" s="32" t="str">
        <x:v>USD</x:v>
      </x:c>
      <x:c r="K2088" s="32" t="str">
        <x:v>03/04, 1-100, arrivals, AW15, feather, man, scarves, signature, unisex, woman</x:v>
      </x:c>
      <x:c r="L2088" s="32" t="str">
        <x:v>unisex scarves</x:v>
      </x:c>
      <x:c r="M2088" s="67"/>
      <x:c r="N2088" s="32" t="str"/>
      <x:c r="O2088" s="32" t="str">
        <x:v>https://cdn.shopify.com/s/files/1/0923/8036/products/2015-03-13_Product_03_32091_12624.jpeg?v=1437067132</x:v>
      </x:c>
      <x:c r="P2088" s="32" t="str"/>
      <x:c r="Q2088" s="32" t="str">
        <x:v>Estimated</x:v>
      </x:c>
      <x:c r="R2088" s="32" t="str">
        <x:v>Apparel</x:v>
      </x:c>
      <x:c r="S2088" s="32" t="str">
        <x:v>Scarf or wrap</x:v>
      </x:c>
      <x:c r="T2088" s="32" t="str">
        <x:v>Keyword/category match: scarf</x:v>
      </x:c>
      <x:c r="U2088" s="32" t="str">
        <x:v>Medium</x:v>
      </x:c>
      <x:c r="V2088" s="67" t="n">
        <x:v>500</x:v>
      </x:c>
      <x:c r="W2088" s="47" t="n">
        <x:v>1.75</x:v>
      </x:c>
      <x:c r="X2088" s="47" t="n">
        <x:v>4.89</x:v>
      </x:c>
      <x:c r="Y2088" s="47" t="n">
        <x:v>12.22</x:v>
      </x:c>
      <x:c r="Z2088" s="47" t="n">
        <x:v>0.35</x:v>
      </x:c>
      <x:c r="AA2088" s="47" t="n">
        <x:v>0.22</x:v>
      </x:c>
      <x:c r="AB2088" s="68" t="n">
        <x:v>10</x:v>
      </x:c>
      <x:c r="AC2088" s="47" t="n">
        <x:v>2.2</x:v>
      </x:c>
      <x:c r="AD2088" s="47" t="n">
        <x:v>6.01</x:v>
      </x:c>
      <x:c r="AE2088" s="47" t="n">
        <x:v>14.88</x:v>
      </x:c>
      <x:c r="AF2088" s="68" t="n">
        <x:v>2.9</x:v>
      </x:c>
      <x:c r="AG2088" s="47" t="n">
        <x:v>3.5</x:v>
      </x:c>
      <x:c r="AH2088" s="68" t="n">
        <x:v>5</x:v>
      </x:c>
      <x:c r="AI2088" s="47" t="n">
        <x:v>103.36</x:v>
      </x:c>
      <x:c r="AJ2088" s="47" t="n">
        <x:v>1084.64</x:v>
      </x:c>
      <x:c r="AK2088" s="48" t="n">
        <x:v>0.9129999999999999</x:v>
      </x:c>
      <x:c r="AL2088" s="32" t="str">
        <x:v>Fiber, size, printing, and finishing affect cost. Modifiers: cashmere fiber. Tariff and freight assumptions are illustrative and require current validation.</x:v>
      </x:c>
      <x:c r="AM2088" s="32" t="str">
        <x:v>This is a demonstration store. You can purchase products like this from Baby &amp; Company The Lined Scarf offers comfort and style. Statement stripes boldly transverse the black base. Hand finished. Fringe accents. 1-100. Color Black. 90% Virgin Wool, 10% Cashmere. Made in Italy. Length 72 X 68". ﻿Shop our collection of 1-100</x:v>
      </x:c>
      <x:c r="AN2088" s="32" t="str">
        <x:v>https://github.com/shopifypartners/shopify-product-csvs-and-images/blob/master/csv-files/fashion.csv</x:v>
      </x:c>
      <x:c r="AO2088" s="32" t="str">
        <x:v>2026-08-05-v2</x:v>
      </x:c>
    </x:row>
    <x:row r="2089">
      <x:c r="A2089" s="32" t="n">
        <x:v>2088</x:v>
      </x:c>
      <x:c r="B2089" s="32" t="str">
        <x:v>Shopify</x:v>
      </x:c>
      <x:c r="C2089" s="32" t="str">
        <x:v>Shopify Partners sample: fashion.csv</x:v>
      </x:c>
      <x:c r="D2089" s="32" t="str">
        <x:v>fashion.csv:block-scarf</x:v>
      </x:c>
      <x:c r="E2089" s="32" t="str"/>
      <x:c r="F2089" s="32" t="str">
        <x:v>Block Scarf</x:v>
      </x:c>
      <x:c r="G2089" s="32" t="str">
        <x:v>1-100</x:v>
      </x:c>
      <x:c r="H2089" s="32" t="str">
        <x:v>1-100</x:v>
      </x:c>
      <x:c r="I2089" s="47" t="n">
        <x:v>458</x:v>
      </x:c>
      <x:c r="J2089" s="32" t="str">
        <x:v>USD</x:v>
      </x:c>
      <x:c r="K2089" s="32" t="str">
        <x:v>04/03, 1-100, arrivals, AW15, blue, feather, fringe, man, scarf, scarves, shot 7/9/15, signature, unisex, woman</x:v>
      </x:c>
      <x:c r="L2089" s="32" t="str">
        <x:v>unisex scarves</x:v>
      </x:c>
      <x:c r="M2089" s="67"/>
      <x:c r="N2089" s="32" t="str"/>
      <x:c r="O2089" s="32" t="str">
        <x:v>https://cdn.shopify.com/s/files/1/0923/8036/products/2015-07-08_Laydown_32093_24559.jpeg?v=1437067120</x:v>
      </x:c>
      <x:c r="P2089" s="32" t="str"/>
      <x:c r="Q2089" s="32" t="str">
        <x:v>Estimated</x:v>
      </x:c>
      <x:c r="R2089" s="32" t="str">
        <x:v>Apparel</x:v>
      </x:c>
      <x:c r="S2089" s="32" t="str">
        <x:v>Scarf or wrap</x:v>
      </x:c>
      <x:c r="T2089" s="32" t="str">
        <x:v>Keyword/category match: scarf</x:v>
      </x:c>
      <x:c r="U2089" s="32" t="str">
        <x:v>Medium</x:v>
      </x:c>
      <x:c r="V2089" s="67" t="n">
        <x:v>500</x:v>
      </x:c>
      <x:c r="W2089" s="47" t="n">
        <x:v>1.75</x:v>
      </x:c>
      <x:c r="X2089" s="47" t="n">
        <x:v>4.89</x:v>
      </x:c>
      <x:c r="Y2089" s="47" t="n">
        <x:v>12.22</x:v>
      </x:c>
      <x:c r="Z2089" s="47" t="n">
        <x:v>0.35</x:v>
      </x:c>
      <x:c r="AA2089" s="47" t="n">
        <x:v>0.22</x:v>
      </x:c>
      <x:c r="AB2089" s="68" t="n">
        <x:v>10</x:v>
      </x:c>
      <x:c r="AC2089" s="47" t="n">
        <x:v>2.2</x:v>
      </x:c>
      <x:c r="AD2089" s="47" t="n">
        <x:v>6.01</x:v>
      </x:c>
      <x:c r="AE2089" s="47" t="n">
        <x:v>14.88</x:v>
      </x:c>
      <x:c r="AF2089" s="68" t="n">
        <x:v>2.9</x:v>
      </x:c>
      <x:c r="AG2089" s="47" t="n">
        <x:v>3.5</x:v>
      </x:c>
      <x:c r="AH2089" s="68" t="n">
        <x:v>5</x:v>
      </x:c>
      <x:c r="AI2089" s="47" t="n">
        <x:v>45.69</x:v>
      </x:c>
      <x:c r="AJ2089" s="47" t="n">
        <x:v>412.31</x:v>
      </x:c>
      <x:c r="AK2089" s="48" t="n">
        <x:v>0.9</x:v>
      </x:c>
      <x:c r="AL2089" s="32" t="str">
        <x:v>Fiber, size, printing, and finishing affect cost. Modifiers: cashmere fiber. Tariff and freight assumptions are illustrative and require current validation.</x:v>
      </x:c>
      <x:c r="AM2089" s="32" t="str">
        <x:v>This is a demonstration store. You can purchase products like this from Baby &amp; Company Color blocking at its best hues. Fringe accents. Color Blue. 100% Cashmere. Made in Italy. Length 68 X 26". ﻿Shop our collection of 1-100</x:v>
      </x:c>
      <x:c r="AN2089" s="32" t="str">
        <x:v>https://github.com/shopifypartners/shopify-product-csvs-and-images/blob/master/csv-files/fashion.csv</x:v>
      </x:c>
      <x:c r="AO2089" s="32" t="str">
        <x:v>2026-08-05-v2</x:v>
      </x:c>
    </x:row>
    <x:row r="2090">
      <x:c r="A2090" s="32" t="n">
        <x:v>2089</x:v>
      </x:c>
      <x:c r="B2090" s="32" t="str">
        <x:v>Shopify</x:v>
      </x:c>
      <x:c r="C2090" s="32" t="str">
        <x:v>Shopify Partners sample: fashion.csv</x:v>
      </x:c>
      <x:c r="D2090" s="32" t="str">
        <x:v>fashion.csv:mini-spiral-scarf</x:v>
      </x:c>
      <x:c r="E2090" s="32" t="str"/>
      <x:c r="F2090" s="32" t="str">
        <x:v>Mini Spiral Scarf</x:v>
      </x:c>
      <x:c r="G2090" s="32" t="str">
        <x:v>1-100</x:v>
      </x:c>
      <x:c r="H2090" s="32" t="str">
        <x:v>1-100</x:v>
      </x:c>
      <x:c r="I2090" s="47" t="n">
        <x:v>188</x:v>
      </x:c>
      <x:c r="J2090" s="32" t="str">
        <x:v>USD</x:v>
      </x:c>
      <x:c r="K2090" s="32" t="str">
        <x:v>04/03, 1-100, arrivals, AW15, feather, grey, man, scarves, signature, unisex, woman</x:v>
      </x:c>
      <x:c r="L2090" s="32" t="str">
        <x:v>unisex scarves</x:v>
      </x:c>
      <x:c r="M2090" s="67"/>
      <x:c r="N2090" s="32" t="str"/>
      <x:c r="O2090" s="32" t="str">
        <x:v>https://cdn.shopify.com/s/files/1/0923/8036/products/2015-03-13_Product_06_32094_12638.jpeg?v=1437067115</x:v>
      </x:c>
      <x:c r="P2090" s="32" t="str"/>
      <x:c r="Q2090" s="32" t="str">
        <x:v>Estimated</x:v>
      </x:c>
      <x:c r="R2090" s="32" t="str">
        <x:v>Apparel</x:v>
      </x:c>
      <x:c r="S2090" s="32" t="str">
        <x:v>Scarf or wrap</x:v>
      </x:c>
      <x:c r="T2090" s="32" t="str">
        <x:v>Keyword/category match: scarf</x:v>
      </x:c>
      <x:c r="U2090" s="32" t="str">
        <x:v>Medium</x:v>
      </x:c>
      <x:c r="V2090" s="67" t="n">
        <x:v>500</x:v>
      </x:c>
      <x:c r="W2090" s="47" t="n">
        <x:v>1.06</x:v>
      </x:c>
      <x:c r="X2090" s="47" t="n">
        <x:v>2.96</x:v>
      </x:c>
      <x:c r="Y2090" s="47" t="n">
        <x:v>7.41</x:v>
      </x:c>
      <x:c r="Z2090" s="47" t="n">
        <x:v>0.35</x:v>
      </x:c>
      <x:c r="AA2090" s="47" t="n">
        <x:v>0.22</x:v>
      </x:c>
      <x:c r="AB2090" s="68" t="n">
        <x:v>10</x:v>
      </x:c>
      <x:c r="AC2090" s="47" t="n">
        <x:v>1.44</x:v>
      </x:c>
      <x:c r="AD2090" s="47" t="n">
        <x:v>3.89</x:v>
      </x:c>
      <x:c r="AE2090" s="47" t="n">
        <x:v>9.58</x:v>
      </x:c>
      <x:c r="AF2090" s="68" t="n">
        <x:v>2.9</x:v>
      </x:c>
      <x:c r="AG2090" s="47" t="n">
        <x:v>3.5</x:v>
      </x:c>
      <x:c r="AH2090" s="68" t="n">
        <x:v>5</x:v>
      </x:c>
      <x:c r="AI2090" s="47" t="n">
        <x:v>22.24</x:v>
      </x:c>
      <x:c r="AJ2090" s="47" t="n">
        <x:v>165.76</x:v>
      </x:c>
      <x:c r="AK2090" s="48" t="n">
        <x:v>0.882</x:v>
      </x:c>
      <x:c r="AL2090" s="32" t="str">
        <x:v>Fiber, size, printing, and finishing affect cost. Tariff and freight assumptions are illustrative and require current validation.</x:v>
      </x:c>
      <x:c r="AM2090" s="32" t="str">
        <x:v>This is a demonstration store. You can purchase products like this from Baby &amp; Company Where geometry meets fashion, the Spiral Scarf entices. Hand finished. Fringe accents. 1-100. Color Grey. 100% Cotton. Made in Italy. Length 33 X 32". ﻿Shop our collection of 1-100</x:v>
      </x:c>
      <x:c r="AN2090" s="32" t="str">
        <x:v>https://github.com/shopifypartners/shopify-product-csvs-and-images/blob/master/csv-files/fashion.csv</x:v>
      </x:c>
      <x:c r="AO2090" s="32" t="str">
        <x:v>2026-08-05-v2</x:v>
      </x:c>
    </x:row>
    <x:row r="2091">
      <x:c r="A2091" s="32" t="n">
        <x:v>2090</x:v>
      </x:c>
      <x:c r="B2091" s="32" t="str">
        <x:v>Shopify</x:v>
      </x:c>
      <x:c r="C2091" s="32" t="str">
        <x:v>Shopify Partners sample: fashion.csv</x:v>
      </x:c>
      <x:c r="D2091" s="32" t="str">
        <x:v>fashion.csv:reversible-tie-top</x:v>
      </x:c>
      <x:c r="E2091" s="32" t="str"/>
      <x:c r="F2091" s="32" t="str">
        <x:v>Reversible Tie Top</x:v>
      </x:c>
      <x:c r="G2091" s="32" t="str">
        <x:v>Louiza Babouryan</x:v>
      </x:c>
      <x:c r="H2091" s="32" t="str">
        <x:v>Louiza Babouryan</x:v>
      </x:c>
      <x:c r="I2091" s="47" t="n">
        <x:v>688</x:v>
      </x:c>
      <x:c r="J2091" s="32" t="str">
        <x:v>USD</x:v>
      </x:c>
      <x:c r="K2091" s="32" t="str">
        <x:v>03/05, AW15, black, bounty, louiza babouryan, reversible, sand, Shot 3/8, signature, tanks, vendor, visible, WEEK10</x:v>
      </x:c>
      <x:c r="L2091" s="32" t="str">
        <x:v>women's tops</x:v>
      </x:c>
      <x:c r="M2091" s="67"/>
      <x:c r="N2091" s="32" t="str"/>
      <x:c r="O2091" s="32" t="str">
        <x:v>https://cdn.shopify.com/s/files/1/0923/8036/products/2015-03-07_Lana_LOOK8_13468_11110.jpeg?v=1437067096</x:v>
      </x:c>
      <x:c r="P2091" s="32" t="str"/>
      <x:c r="Q2091" s="32" t="str">
        <x:v>Estimated</x:v>
      </x:c>
      <x:c r="R2091" s="32" t="str">
        <x:v>Apparel</x:v>
      </x:c>
      <x:c r="S2091" s="32" t="str">
        <x:v>Fashion top or camisole</x:v>
      </x:c>
      <x:c r="T2091" s="32" t="str">
        <x:v>Platform product type: women's tops</x:v>
      </x:c>
      <x:c r="U2091" s="32" t="str">
        <x:v>Low</x:v>
      </x:c>
      <x:c r="V2091" s="67" t="n">
        <x:v>500</x:v>
      </x:c>
      <x:c r="W2091" s="47" t="n">
        <x:v>4.05</x:v>
      </x:c>
      <x:c r="X2091" s="47" t="n">
        <x:v>8.1</x:v>
      </x:c>
      <x:c r="Y2091" s="47" t="n">
        <x:v>16.2</x:v>
      </x:c>
      <x:c r="Z2091" s="47" t="n">
        <x:v>0.55</x:v>
      </x:c>
      <x:c r="AA2091" s="47" t="n">
        <x:v>0.32</x:v>
      </x:c>
      <x:c r="AB2091" s="68" t="n">
        <x:v>10</x:v>
      </x:c>
      <x:c r="AC2091" s="47" t="n">
        <x:v>4.9</x:v>
      </x:c>
      <x:c r="AD2091" s="47" t="n">
        <x:v>9.87</x:v>
      </x:c>
      <x:c r="AE2091" s="47" t="n">
        <x:v>19.91</x:v>
      </x:c>
      <x:c r="AF2091" s="68" t="n">
        <x:v>2.9</x:v>
      </x:c>
      <x:c r="AG2091" s="47" t="n">
        <x:v>3.5</x:v>
      </x:c>
      <x:c r="AH2091" s="68" t="n">
        <x:v>5</x:v>
      </x:c>
      <x:c r="AI2091" s="47" t="n">
        <x:v>67.72</x:v>
      </x:c>
      <x:c r="AJ2091" s="47" t="n">
        <x:v>620.28</x:v>
      </x:c>
      <x:c r="AK2091" s="48" t="n">
        <x:v>0.902</x:v>
      </x:c>
      <x:c r="AL2091" s="32" t="str">
        <x:v>Fabric, lining, trims, and low-volume production vary widely. Modifiers: silk material. Tariff and freight assumptions are illustrative and require current validation.</x:v>
      </x:c>
      <x:c r="AM2091" s="32" t="str">
        <x:v>This is a demonstration store. You can purchase products like this from Baby &amp; Company Louiza Babouryan offers a sweet cacophony of artistic vision for her Spring/Summer 2015 line. Dreamy pieces paired with flowing silhouettes invites one to indulge on that delicious side. The Tie Top offers the luxury of two pieces in one with its reversible design. Two ribbon ties at back. Color Black. 100% Silk. Made in U.S.A. Also available in Grey . Shop our collection of Louiza Babouryan .</x:v>
      </x:c>
      <x:c r="AN2091" s="32" t="str">
        <x:v>https://github.com/shopifypartners/shopify-product-csvs-and-images/blob/master/csv-files/fashion.csv</x:v>
      </x:c>
      <x:c r="AO2091" s="32" t="str">
        <x:v>2026-08-05-v2</x:v>
      </x:c>
    </x:row>
    <x:row r="2092">
      <x:c r="A2092" s="32" t="n">
        <x:v>2091</x:v>
      </x:c>
      <x:c r="B2092" s="32" t="str">
        <x:v>Shopify</x:v>
      </x:c>
      <x:c r="C2092" s="32" t="str">
        <x:v>Shopify Partners sample: fashion.csv</x:v>
      </x:c>
      <x:c r="D2092" s="32" t="str">
        <x:v>fashion.csv:chiffon-draped-dress</x:v>
      </x:c>
      <x:c r="E2092" s="32" t="str"/>
      <x:c r="F2092" s="32" t="str">
        <x:v>Chiffon Draped Dress</x:v>
      </x:c>
      <x:c r="G2092" s="32" t="str">
        <x:v>Louiza Babouryan</x:v>
      </x:c>
      <x:c r="H2092" s="32" t="str">
        <x:v>Louiza Babouryan</x:v>
      </x:c>
      <x:c r="I2092" s="47" t="n">
        <x:v>798</x:v>
      </x:c>
      <x:c r="J2092" s="32" t="str">
        <x:v>USD</x:v>
      </x:c>
      <x:c r="K2092" s="32" t="str">
        <x:v>03/05, arrivals, AW15, bounty, chiffon, dresses, full moon, grey, louiza babouryan, new, Shot 3/8, signature, spring6, visible, WEEK10, woman</x:v>
      </x:c>
      <x:c r="L2092" s="32" t="str">
        <x:v>women's dresses</x:v>
      </x:c>
      <x:c r="M2092" s="67"/>
      <x:c r="N2092" s="32" t="str"/>
      <x:c r="O2092" s="32" t="str">
        <x:v>https://cdn.shopify.com/s/files/1/0923/8036/products/2015-03-07_Lana_LOOK7_32098_11069.jpeg?v=1437067086</x:v>
      </x:c>
      <x:c r="P2092" s="32" t="str"/>
      <x:c r="Q2092" s="32" t="str">
        <x:v>Estimated</x:v>
      </x:c>
      <x:c r="R2092" s="32" t="str">
        <x:v>Apparel</x:v>
      </x:c>
      <x:c r="S2092" s="32" t="str">
        <x:v>Casual dress</x:v>
      </x:c>
      <x:c r="T2092" s="32" t="str">
        <x:v>Platform product type: women's dresses</x:v>
      </x:c>
      <x:c r="U2092" s="32" t="str">
        <x:v>Low</x:v>
      </x:c>
      <x:c r="V2092" s="67" t="n">
        <x:v>500</x:v>
      </x:c>
      <x:c r="W2092" s="47" t="n">
        <x:v>6.54</x:v>
      </x:c>
      <x:c r="X2092" s="47" t="n">
        <x:v>13.08</x:v>
      </x:c>
      <x:c r="Y2092" s="47" t="n">
        <x:v>28.79</x:v>
      </x:c>
      <x:c r="Z2092" s="47" t="n">
        <x:v>0.75</x:v>
      </x:c>
      <x:c r="AA2092" s="47" t="n">
        <x:v>0.55</x:v>
      </x:c>
      <x:c r="AB2092" s="68" t="n">
        <x:v>10</x:v>
      </x:c>
      <x:c r="AC2092" s="47" t="n">
        <x:v>7.86</x:v>
      </x:c>
      <x:c r="AD2092" s="47" t="n">
        <x:v>15.82</x:v>
      </x:c>
      <x:c r="AE2092" s="47" t="n">
        <x:v>34.64</x:v>
      </x:c>
      <x:c r="AF2092" s="68" t="n">
        <x:v>2.9</x:v>
      </x:c>
      <x:c r="AG2092" s="47" t="n">
        <x:v>3.5</x:v>
      </x:c>
      <x:c r="AH2092" s="68" t="n">
        <x:v>5</x:v>
      </x:c>
      <x:c r="AI2092" s="47" t="n">
        <x:v>82.37</x:v>
      </x:c>
      <x:c r="AJ2092" s="47" t="n">
        <x:v>715.63</x:v>
      </x:c>
      <x:c r="AK2092" s="48" t="n">
        <x:v>0.897</x:v>
      </x:c>
      <x:c r="AL2092" s="32" t="str">
        <x:v>Fabric, lining, embellishment, and complexity vary widely. Modifiers: silk material. Tariff and freight assumptions are illustrative and require current validation.</x:v>
      </x:c>
      <x:c r="AM2092"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The Draped Dress presents chiffon silk at its finest with chiton draping. Slip lining, removable sash. Color Grey. 100% Silk. Made in U.S.A. Lana is wearing an X-Small . Shop our collection of Louiza Babouryan .</x:v>
      </x:c>
      <x:c r="AN2092" s="32" t="str">
        <x:v>https://github.com/shopifypartners/shopify-product-csvs-and-images/blob/master/csv-files/fashion.csv</x:v>
      </x:c>
      <x:c r="AO2092" s="32" t="str">
        <x:v>2026-08-05-v2</x:v>
      </x:c>
    </x:row>
    <x:row r="2093">
      <x:c r="A2093" s="32" t="n">
        <x:v>2092</x:v>
      </x:c>
      <x:c r="B2093" s="32" t="str">
        <x:v>Shopify</x:v>
      </x:c>
      <x:c r="C2093" s="32" t="str">
        <x:v>Shopify Partners sample: fashion.csv</x:v>
      </x:c>
      <x:c r="D2093" s="32" t="str">
        <x:v>fashion.csv:full-skirt</x:v>
      </x:c>
      <x:c r="E2093" s="32" t="str"/>
      <x:c r="F2093" s="32" t="str">
        <x:v>Full Skirt</x:v>
      </x:c>
      <x:c r="G2093" s="32" t="str">
        <x:v>Louiza Babouryan</x:v>
      </x:c>
      <x:c r="H2093" s="32" t="str">
        <x:v>Louiza Babouryan</x:v>
      </x:c>
      <x:c r="I2093" s="47" t="n">
        <x:v>818</x:v>
      </x:c>
      <x:c r="J2093" s="32" t="str">
        <x:v>USD</x:v>
      </x:c>
      <x:c r="K2093" s="32" t="str">
        <x:v>05/03, arrivals, AW15, bottoms, bounty, full moon, grey, louiza babouryan, Shot 3/8, signature, skirts, spring5, spring6, vendor, WEEK10, woman</x:v>
      </x:c>
      <x:c r="L2093" s="32" t="str">
        <x:v>women's skirts</x:v>
      </x:c>
      <x:c r="M2093" s="67"/>
      <x:c r="N2093" s="32" t="str"/>
      <x:c r="O2093" s="32" t="str">
        <x:v>https://cdn.shopify.com/s/files/1/0923/8036/products/2015-03-07_Lana_LOOK15_32102_11477_379b8b7f-beda-4377-89a3-4448e7fc1f09.jpeg?v=1437067068</x:v>
      </x:c>
      <x:c r="P2093" s="32" t="str"/>
      <x:c r="Q2093" s="32" t="str">
        <x:v>Estimated</x:v>
      </x:c>
      <x:c r="R2093" s="32" t="str">
        <x:v>Apparel</x:v>
      </x:c>
      <x:c r="S2093" s="32" t="str">
        <x:v>Skirt</x:v>
      </x:c>
      <x:c r="T2093" s="32" t="str">
        <x:v>Platform product type: women's skirts</x:v>
      </x:c>
      <x:c r="U2093" s="32" t="str">
        <x:v>Low</x:v>
      </x:c>
      <x:c r="V2093" s="67" t="n">
        <x:v>500</x:v>
      </x:c>
      <x:c r="W2093" s="47" t="n">
        <x:v>4.73</x:v>
      </x:c>
      <x:c r="X2093" s="47" t="n">
        <x:v>9.45</x:v>
      </x:c>
      <x:c r="Y2093" s="47" t="n">
        <x:v>18.9</x:v>
      </x:c>
      <x:c r="Z2093" s="47" t="n">
        <x:v>0.6</x:v>
      </x:c>
      <x:c r="AA2093" s="47" t="n">
        <x:v>0.4</x:v>
      </x:c>
      <x:c r="AB2093" s="68" t="n">
        <x:v>10</x:v>
      </x:c>
      <x:c r="AC2093" s="47" t="n">
        <x:v>5.75</x:v>
      </x:c>
      <x:c r="AD2093" s="47" t="n">
        <x:v>11.5</x:v>
      </x:c>
      <x:c r="AE2093" s="47" t="n">
        <x:v>23.1</x:v>
      </x:c>
      <x:c r="AF2093" s="68" t="n">
        <x:v>2.9</x:v>
      </x:c>
      <x:c r="AG2093" s="47" t="n">
        <x:v>3.5</x:v>
      </x:c>
      <x:c r="AH2093" s="68" t="n">
        <x:v>5</x:v>
      </x:c>
      <x:c r="AI2093" s="47" t="n">
        <x:v>79.62</x:v>
      </x:c>
      <x:c r="AJ2093" s="47" t="n">
        <x:v>738.38</x:v>
      </x:c>
      <x:c r="AK2093" s="48" t="n">
        <x:v>0.903</x:v>
      </x:c>
      <x:c r="AL2093" s="32" t="str">
        <x:v>Fabric, length, pleating, lining, and finishing affect cost. Modifiers: silk material. Tariff and freight assumptions are illustrative and require current validation.</x:v>
      </x:c>
      <x:c r="AM2093" s="32" t="str">
        <x:v>This is a demonstration store. You can purchase products like this from Baby &amp; Company Silk-like sensuality is demonstrated in the Full Skirt by Louiza Babouryan. Elastic waistband for ease. Knee length A-line circle skirt. Color Grey. 100% Silk. Made in U.S.A. Lana is wearing an X-Small. Also available in Black . Shop our collection of Louiza Babouryan .</x:v>
      </x:c>
      <x:c r="AN2093" s="32" t="str">
        <x:v>https://github.com/shopifypartners/shopify-product-csvs-and-images/blob/master/csv-files/fashion.csv</x:v>
      </x:c>
      <x:c r="AO2093" s="32" t="str">
        <x:v>2026-08-05-v2</x:v>
      </x:c>
    </x:row>
    <x:row r="2094">
      <x:c r="A2094" s="32" t="n">
        <x:v>2093</x:v>
      </x:c>
      <x:c r="B2094" s="32" t="str">
        <x:v>Shopify</x:v>
      </x:c>
      <x:c r="C2094" s="32" t="str">
        <x:v>Shopify Partners sample: fashion.csv</x:v>
      </x:c>
      <x:c r="D2094" s="32" t="str">
        <x:v>fashion.csv:feather-sash</x:v>
      </x:c>
      <x:c r="E2094" s="32" t="str"/>
      <x:c r="F2094" s="32" t="str">
        <x:v>Feather Sash</x:v>
      </x:c>
      <x:c r="G2094" s="32" t="str">
        <x:v>Louiza Babouryan</x:v>
      </x:c>
      <x:c r="H2094" s="32" t="str">
        <x:v>Louiza Babouryan</x:v>
      </x:c>
      <x:c r="I2094" s="47" t="n">
        <x:v>148</x:v>
      </x:c>
      <x:c r="J2094" s="32" t="str">
        <x:v>USD</x:v>
      </x:c>
      <x:c r="K2094" s="32" t="str">
        <x:v>03/05, arrivals, AW15, belts, bounty, feather, louiza babouryan, new, sash, Shot 3/8, signature, spring5, spring6, visible, WEEK10, woman</x:v>
      </x:c>
      <x:c r="L2094" s="32" t="str">
        <x:v>women's belts</x:v>
      </x:c>
      <x:c r="M2094" s="67"/>
      <x:c r="N2094" s="32" t="str"/>
      <x:c r="O2094" s="32" t="str">
        <x:v>https://cdn.shopify.com/s/files/1/0923/8036/products/2015-03-13_Product_35_32111_12803.jpeg?v=1437067056</x:v>
      </x:c>
      <x:c r="P2094" s="32" t="str"/>
      <x:c r="Q2094" s="32" t="str">
        <x:v>Estimated</x:v>
      </x:c>
      <x:c r="R2094" s="32" t="str">
        <x:v>Accessories</x:v>
      </x:c>
      <x:c r="S2094" s="32" t="str">
        <x:v>Belt</x:v>
      </x:c>
      <x:c r="T2094" s="32" t="str">
        <x:v>Keyword/category match: sash</x:v>
      </x:c>
      <x:c r="U2094" s="32" t="str">
        <x:v>Low</x:v>
      </x:c>
      <x:c r="V2094" s="67" t="n">
        <x:v>500</x:v>
      </x:c>
      <x:c r="W2094" s="47" t="n">
        <x:v>2.5</x:v>
      </x:c>
      <x:c r="X2094" s="47" t="n">
        <x:v>6</x:v>
      </x:c>
      <x:c r="Y2094" s="47" t="n">
        <x:v>15</x:v>
      </x:c>
      <x:c r="Z2094" s="47" t="n">
        <x:v>0.6</x:v>
      </x:c>
      <x:c r="AA2094" s="47" t="n">
        <x:v>0.4</x:v>
      </x:c>
      <x:c r="AB2094" s="68" t="n">
        <x:v>8</x:v>
      </x:c>
      <x:c r="AC2094" s="47" t="n">
        <x:v>3.16</x:v>
      </x:c>
      <x:c r="AD2094" s="47" t="n">
        <x:v>7.56</x:v>
      </x:c>
      <x:c r="AE2094" s="47" t="n">
        <x:v>18.79</x:v>
      </x:c>
      <x:c r="AF2094" s="68" t="n">
        <x:v>2.9</x:v>
      </x:c>
      <x:c r="AG2094" s="47" t="n">
        <x:v>3.5</x:v>
      </x:c>
      <x:c r="AH2094" s="68" t="n">
        <x:v>5</x:v>
      </x:c>
      <x:c r="AI2094" s="47" t="n">
        <x:v>22.75</x:v>
      </x:c>
      <x:c r="AJ2094" s="47" t="n">
        <x:v>125.25</x:v>
      </x:c>
      <x:c r="AK2094" s="48" t="n">
        <x:v>0.846</x:v>
      </x:c>
      <x:c r="AL2094" s="32" t="str">
        <x:v>Leather grade, buckle, plating, and stitching affect cost. Tariff and freight assumptions are illustrative and require current validation.</x:v>
      </x:c>
      <x:c r="AM2094"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Louiza Babouryan. Color Grey. Made in U.S.A. Also available in Black . Shop our collection of Louiza Babouryan</x:v>
      </x:c>
      <x:c r="AN2094" s="32" t="str">
        <x:v>https://github.com/shopifypartners/shopify-product-csvs-and-images/blob/master/csv-files/fashion.csv</x:v>
      </x:c>
      <x:c r="AO2094" s="32" t="str">
        <x:v>2026-08-05-v2</x:v>
      </x:c>
    </x:row>
    <x:row r="2095">
      <x:c r="A2095" s="32" t="n">
        <x:v>2094</x:v>
      </x:c>
      <x:c r="B2095" s="32" t="str">
        <x:v>Shopify</x:v>
      </x:c>
      <x:c r="C2095" s="32" t="str">
        <x:v>Shopify Partners sample: fashion.csv</x:v>
      </x:c>
      <x:c r="D2095" s="32" t="str">
        <x:v>fashion.csv:full-skirt-1</x:v>
      </x:c>
      <x:c r="E2095" s="32" t="str"/>
      <x:c r="F2095" s="32" t="str">
        <x:v>Full Skirt</x:v>
      </x:c>
      <x:c r="G2095" s="32" t="str">
        <x:v>Louiza Babouryan</x:v>
      </x:c>
      <x:c r="H2095" s="32" t="str">
        <x:v>Louiza Babouryan</x:v>
      </x:c>
      <x:c r="I2095" s="47" t="n">
        <x:v>818</x:v>
      </x:c>
      <x:c r="J2095" s="32" t="str">
        <x:v>USD</x:v>
      </x:c>
      <x:c r="K2095" s="32" t="str">
        <x:v>03/05, arrivals, AW15, black, bottoms, bounty, louiza babouryan, Shot 3/8, signature, skirts, WEEK10, woman</x:v>
      </x:c>
      <x:c r="L2095" s="32" t="str">
        <x:v>women's skirts</x:v>
      </x:c>
      <x:c r="M2095" s="67"/>
      <x:c r="N2095" s="32" t="str"/>
      <x:c r="O2095" s="32" t="str">
        <x:v>https://cdn.shopify.com/s/files/1/0923/8036/products/2015-03-07_Lana_LOOK12_32132_11321_d5cd5d05-3604-443c-8bbc-a9a56707188e.jpeg?v=1437067050</x:v>
      </x:c>
      <x:c r="P2095" s="32" t="str"/>
      <x:c r="Q2095" s="32" t="str">
        <x:v>Estimated</x:v>
      </x:c>
      <x:c r="R2095" s="32" t="str">
        <x:v>Apparel</x:v>
      </x:c>
      <x:c r="S2095" s="32" t="str">
        <x:v>Skirt</x:v>
      </x:c>
      <x:c r="T2095" s="32" t="str">
        <x:v>Platform product type: women's skirts</x:v>
      </x:c>
      <x:c r="U2095" s="32" t="str">
        <x:v>Low</x:v>
      </x:c>
      <x:c r="V2095" s="67" t="n">
        <x:v>500</x:v>
      </x:c>
      <x:c r="W2095" s="47" t="n">
        <x:v>4.73</x:v>
      </x:c>
      <x:c r="X2095" s="47" t="n">
        <x:v>9.45</x:v>
      </x:c>
      <x:c r="Y2095" s="47" t="n">
        <x:v>18.9</x:v>
      </x:c>
      <x:c r="Z2095" s="47" t="n">
        <x:v>0.6</x:v>
      </x:c>
      <x:c r="AA2095" s="47" t="n">
        <x:v>0.4</x:v>
      </x:c>
      <x:c r="AB2095" s="68" t="n">
        <x:v>10</x:v>
      </x:c>
      <x:c r="AC2095" s="47" t="n">
        <x:v>5.75</x:v>
      </x:c>
      <x:c r="AD2095" s="47" t="n">
        <x:v>11.5</x:v>
      </x:c>
      <x:c r="AE2095" s="47" t="n">
        <x:v>23.1</x:v>
      </x:c>
      <x:c r="AF2095" s="68" t="n">
        <x:v>2.9</x:v>
      </x:c>
      <x:c r="AG2095" s="47" t="n">
        <x:v>3.5</x:v>
      </x:c>
      <x:c r="AH2095" s="68" t="n">
        <x:v>5</x:v>
      </x:c>
      <x:c r="AI2095" s="47" t="n">
        <x:v>79.62</x:v>
      </x:c>
      <x:c r="AJ2095" s="47" t="n">
        <x:v>738.38</x:v>
      </x:c>
      <x:c r="AK2095" s="48" t="n">
        <x:v>0.903</x:v>
      </x:c>
      <x:c r="AL2095" s="32" t="str">
        <x:v>Fabric, length, pleating, lining, and finishing affect cost. Modifiers: silk material. Tariff and freight assumptions are illustrative and require current validation.</x:v>
      </x:c>
      <x:c r="AM2095" s="32" t="str">
        <x:v>This is a demonstration store. You can purchase products like this from Baby &amp; Company Silk-like sensuality is demonstrated in the Full Skirt by Louiza Babouryan . Elastic waistband for ease. Knee length A-line circle skirt. Color Black. 100% Silk. Made in U.S.A. Lana is wearing an X-Small. Also available in Grey. Shop our collection of Louiza Babouryan .</x:v>
      </x:c>
      <x:c r="AN2095" s="32" t="str">
        <x:v>https://github.com/shopifypartners/shopify-product-csvs-and-images/blob/master/csv-files/fashion.csv</x:v>
      </x:c>
      <x:c r="AO2095" s="32" t="str">
        <x:v>2026-08-05-v2</x:v>
      </x:c>
    </x:row>
    <x:row r="2096">
      <x:c r="A2096" s="32" t="n">
        <x:v>2095</x:v>
      </x:c>
      <x:c r="B2096" s="32" t="str">
        <x:v>Shopify</x:v>
      </x:c>
      <x:c r="C2096" s="32" t="str">
        <x:v>Shopify Partners sample: fashion.csv</x:v>
      </x:c>
      <x:c r="D2096" s="32" t="str">
        <x:v>fashion.csv:organza-swing-top</x:v>
      </x:c>
      <x:c r="E2096" s="32" t="str"/>
      <x:c r="F2096" s="32" t="str">
        <x:v>Organza Swing Top</x:v>
      </x:c>
      <x:c r="G2096" s="32" t="str">
        <x:v>Louiza Babouryan</x:v>
      </x:c>
      <x:c r="H2096" s="32" t="str">
        <x:v>Louiza Babouryan</x:v>
      </x:c>
      <x:c r="I2096" s="47" t="n">
        <x:v>738</x:v>
      </x:c>
      <x:c r="J2096" s="32" t="str">
        <x:v>USD</x:v>
      </x:c>
      <x:c r="K2096" s="32" t="str">
        <x:v>03/05, arrivals, AW15, bounty, full moon, louiza babouryan, putty, sand, Shot 3/8, signature, silk, spring2, spring5, tanks, tops, WEEK10, woman</x:v>
      </x:c>
      <x:c r="L2096" s="32" t="str">
        <x:v>women's tops</x:v>
      </x:c>
      <x:c r="M2096" s="67"/>
      <x:c r="N2096" s="32" t="str"/>
      <x:c r="O2096" s="32" t="str">
        <x:v>https://cdn.shopify.com/s/files/1/0923/8036/products/2015-03-07_Lana_LOOK17_32117_11609.jpeg?v=1437067044</x:v>
      </x:c>
      <x:c r="P2096" s="32" t="str"/>
      <x:c r="Q2096" s="32" t="str">
        <x:v>Estimated</x:v>
      </x:c>
      <x:c r="R2096" s="32" t="str">
        <x:v>Apparel</x:v>
      </x:c>
      <x:c r="S2096" s="32" t="str">
        <x:v>Fashion top or camisole</x:v>
      </x:c>
      <x:c r="T2096" s="32" t="str">
        <x:v>Platform product type: women's tops</x:v>
      </x:c>
      <x:c r="U2096" s="32" t="str">
        <x:v>Low</x:v>
      </x:c>
      <x:c r="V2096" s="67" t="n">
        <x:v>500</x:v>
      </x:c>
      <x:c r="W2096" s="47" t="n">
        <x:v>4.05</x:v>
      </x:c>
      <x:c r="X2096" s="47" t="n">
        <x:v>8.1</x:v>
      </x:c>
      <x:c r="Y2096" s="47" t="n">
        <x:v>16.2</x:v>
      </x:c>
      <x:c r="Z2096" s="47" t="n">
        <x:v>0.55</x:v>
      </x:c>
      <x:c r="AA2096" s="47" t="n">
        <x:v>0.32</x:v>
      </x:c>
      <x:c r="AB2096" s="68" t="n">
        <x:v>10</x:v>
      </x:c>
      <x:c r="AC2096" s="47" t="n">
        <x:v>4.9</x:v>
      </x:c>
      <x:c r="AD2096" s="47" t="n">
        <x:v>9.87</x:v>
      </x:c>
      <x:c r="AE2096" s="47" t="n">
        <x:v>19.91</x:v>
      </x:c>
      <x:c r="AF2096" s="68" t="n">
        <x:v>2.9</x:v>
      </x:c>
      <x:c r="AG2096" s="47" t="n">
        <x:v>3.5</x:v>
      </x:c>
      <x:c r="AH2096" s="68" t="n">
        <x:v>5</x:v>
      </x:c>
      <x:c r="AI2096" s="47" t="n">
        <x:v>71.67</x:v>
      </x:c>
      <x:c r="AJ2096" s="47" t="n">
        <x:v>666.33</x:v>
      </x:c>
      <x:c r="AK2096" s="48" t="n">
        <x:v>0.903</x:v>
      </x:c>
      <x:c r="AL2096" s="32" t="str">
        <x:v>Fabric, lining, trims, and low-volume production vary widely. Modifiers: silk material. Tariff and freight assumptions are illustrative and require current validation.</x:v>
      </x:c>
      <x:c r="AM2096"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The Organza Swing offers a babydoll silhouette with the potential for variance with ribbon tie. Flowing and soft, this piece evokes dreamy sensations. Low, scoop neckline at back. Lined. Color Sand. 100% Silk. Made in U.S.A. Lana </x:v>
      </x:c>
      <x:c r="AN2096" s="32" t="str">
        <x:v>https://github.com/shopifypartners/shopify-product-csvs-and-images/blob/master/csv-files/fashion.csv</x:v>
      </x:c>
      <x:c r="AO2096" s="32" t="str">
        <x:v>2026-08-05-v2</x:v>
      </x:c>
    </x:row>
    <x:row r="2097">
      <x:c r="A2097" s="32" t="n">
        <x:v>2096</x:v>
      </x:c>
      <x:c r="B2097" s="32" t="str">
        <x:v>Shopify</x:v>
      </x:c>
      <x:c r="C2097" s="32" t="str">
        <x:v>Shopify Partners sample: fashion.csv</x:v>
      </x:c>
      <x:c r="D2097" s="32" t="str">
        <x:v>fashion.csv:organza-swing-top-1</x:v>
      </x:c>
      <x:c r="E2097" s="32" t="str"/>
      <x:c r="F2097" s="32" t="str">
        <x:v>Organza Swing Top</x:v>
      </x:c>
      <x:c r="G2097" s="32" t="str">
        <x:v>Louiza Babouryan</x:v>
      </x:c>
      <x:c r="H2097" s="32" t="str">
        <x:v>Louiza Babouryan</x:v>
      </x:c>
      <x:c r="I2097" s="47" t="n">
        <x:v>738</x:v>
      </x:c>
      <x:c r="J2097" s="32" t="str">
        <x:v>USD</x:v>
      </x:c>
      <x:c r="K2097" s="32" t="str">
        <x:v>03/05, arrivals, AW15, black, bounty, Shot 3/8, signature, silk, spring2, spring4, tanks, tops, WEEK10, woman</x:v>
      </x:c>
      <x:c r="L2097" s="32" t="str">
        <x:v>women's tops</x:v>
      </x:c>
      <x:c r="M2097" s="67"/>
      <x:c r="N2097" s="32" t="str"/>
      <x:c r="O2097" s="32" t="str">
        <x:v>https://cdn.shopify.com/s/files/1/0923/8036/products/2015-03-07_Lana_LOOK13_32120_11359.jpeg?v=1437067035</x:v>
      </x:c>
      <x:c r="P2097" s="32" t="str"/>
      <x:c r="Q2097" s="32" t="str">
        <x:v>Estimated</x:v>
      </x:c>
      <x:c r="R2097" s="32" t="str">
        <x:v>Apparel</x:v>
      </x:c>
      <x:c r="S2097" s="32" t="str">
        <x:v>Fashion top or camisole</x:v>
      </x:c>
      <x:c r="T2097" s="32" t="str">
        <x:v>Platform product type: women's tops</x:v>
      </x:c>
      <x:c r="U2097" s="32" t="str">
        <x:v>Low</x:v>
      </x:c>
      <x:c r="V2097" s="67" t="n">
        <x:v>500</x:v>
      </x:c>
      <x:c r="W2097" s="47" t="n">
        <x:v>4.05</x:v>
      </x:c>
      <x:c r="X2097" s="47" t="n">
        <x:v>8.1</x:v>
      </x:c>
      <x:c r="Y2097" s="47" t="n">
        <x:v>16.2</x:v>
      </x:c>
      <x:c r="Z2097" s="47" t="n">
        <x:v>0.55</x:v>
      </x:c>
      <x:c r="AA2097" s="47" t="n">
        <x:v>0.32</x:v>
      </x:c>
      <x:c r="AB2097" s="68" t="n">
        <x:v>10</x:v>
      </x:c>
      <x:c r="AC2097" s="47" t="n">
        <x:v>4.9</x:v>
      </x:c>
      <x:c r="AD2097" s="47" t="n">
        <x:v>9.87</x:v>
      </x:c>
      <x:c r="AE2097" s="47" t="n">
        <x:v>19.91</x:v>
      </x:c>
      <x:c r="AF2097" s="68" t="n">
        <x:v>2.9</x:v>
      </x:c>
      <x:c r="AG2097" s="47" t="n">
        <x:v>3.5</x:v>
      </x:c>
      <x:c r="AH2097" s="68" t="n">
        <x:v>5</x:v>
      </x:c>
      <x:c r="AI2097" s="47" t="n">
        <x:v>71.67</x:v>
      </x:c>
      <x:c r="AJ2097" s="47" t="n">
        <x:v>666.33</x:v>
      </x:c>
      <x:c r="AK2097" s="48" t="n">
        <x:v>0.903</x:v>
      </x:c>
      <x:c r="AL2097" s="32" t="str">
        <x:v>Fabric, lining, trims, and low-volume production vary widely. Modifiers: silk material. Tariff and freight assumptions are illustrative and require current validation.</x:v>
      </x:c>
      <x:c r="AM2097"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The Organza Swing offers a babydoll silhouette with the potential for variance with ribbon tie. Flowing and soft, this piece evokes dreamy sensations. Low, scoop neckline at back. Lined. Color Black. 100% Silk. Made in U.S.A. Lana</x:v>
      </x:c>
      <x:c r="AN2097" s="32" t="str">
        <x:v>https://github.com/shopifypartners/shopify-product-csvs-and-images/blob/master/csv-files/fashion.csv</x:v>
      </x:c>
      <x:c r="AO2097" s="32" t="str">
        <x:v>2026-08-05-v2</x:v>
      </x:c>
    </x:row>
    <x:row r="2098">
      <x:c r="A2098" s="32" t="n">
        <x:v>2097</x:v>
      </x:c>
      <x:c r="B2098" s="32" t="str">
        <x:v>Shopify</x:v>
      </x:c>
      <x:c r="C2098" s="32" t="str">
        <x:v>Shopify Partners sample: fashion.csv</x:v>
      </x:c>
      <x:c r="D2098" s="32" t="str">
        <x:v>fashion.csv:ruffle-top</x:v>
      </x:c>
      <x:c r="E2098" s="32" t="str"/>
      <x:c r="F2098" s="32" t="str">
        <x:v>Ruffle Top</x:v>
      </x:c>
      <x:c r="G2098" s="32" t="str">
        <x:v>Louiza Babouryan</x:v>
      </x:c>
      <x:c r="H2098" s="32" t="str">
        <x:v>Louiza Babouryan</x:v>
      </x:c>
      <x:c r="I2098" s="47" t="n">
        <x:v>738</x:v>
      </x:c>
      <x:c r="J2098" s="32" t="str">
        <x:v>USD</x:v>
      </x:c>
      <x:c r="K2098" s="32" t="str">
        <x:v>03/05, arrivals, AW15, black, bounty, chiffon, louiza babouryan, Shot 3/8, signature, silk, spring top, spring2, spring4, tops, WEEK10, woman</x:v>
      </x:c>
      <x:c r="L2098" s="32" t="str">
        <x:v>women's tops</x:v>
      </x:c>
      <x:c r="M2098" s="67"/>
      <x:c r="N2098" s="32" t="str"/>
      <x:c r="O2098" s="32" t="str">
        <x:v>https://cdn.shopify.com/s/files/1/0923/8036/products/2015-03-07_Lana_LOOK9_32124_11192.jpeg?v=1437067027</x:v>
      </x:c>
      <x:c r="P2098" s="32" t="str"/>
      <x:c r="Q2098" s="32" t="str">
        <x:v>Estimated</x:v>
      </x:c>
      <x:c r="R2098" s="32" t="str">
        <x:v>Apparel</x:v>
      </x:c>
      <x:c r="S2098" s="32" t="str">
        <x:v>Fashion top or camisole</x:v>
      </x:c>
      <x:c r="T2098" s="32" t="str">
        <x:v>Platform product type: women's tops</x:v>
      </x:c>
      <x:c r="U2098" s="32" t="str">
        <x:v>Low</x:v>
      </x:c>
      <x:c r="V2098" s="67" t="n">
        <x:v>500</x:v>
      </x:c>
      <x:c r="W2098" s="47" t="n">
        <x:v>4.05</x:v>
      </x:c>
      <x:c r="X2098" s="47" t="n">
        <x:v>8.1</x:v>
      </x:c>
      <x:c r="Y2098" s="47" t="n">
        <x:v>16.2</x:v>
      </x:c>
      <x:c r="Z2098" s="47" t="n">
        <x:v>0.55</x:v>
      </x:c>
      <x:c r="AA2098" s="47" t="n">
        <x:v>0.32</x:v>
      </x:c>
      <x:c r="AB2098" s="68" t="n">
        <x:v>10</x:v>
      </x:c>
      <x:c r="AC2098" s="47" t="n">
        <x:v>4.9</x:v>
      </x:c>
      <x:c r="AD2098" s="47" t="n">
        <x:v>9.87</x:v>
      </x:c>
      <x:c r="AE2098" s="47" t="n">
        <x:v>19.91</x:v>
      </x:c>
      <x:c r="AF2098" s="68" t="n">
        <x:v>2.9</x:v>
      </x:c>
      <x:c r="AG2098" s="47" t="n">
        <x:v>3.5</x:v>
      </x:c>
      <x:c r="AH2098" s="68" t="n">
        <x:v>5</x:v>
      </x:c>
      <x:c r="AI2098" s="47" t="n">
        <x:v>71.67</x:v>
      </x:c>
      <x:c r="AJ2098" s="47" t="n">
        <x:v>666.33</x:v>
      </x:c>
      <x:c r="AK2098" s="48" t="n">
        <x:v>0.903</x:v>
      </x:c>
      <x:c r="AL2098" s="32" t="str">
        <x:v>Fabric, lining, trims, and low-volume production vary widely. Modifiers: silk material. Tariff and freight assumptions are illustrative and require current validation.</x:v>
      </x:c>
      <x:c r="AM2098"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The Ruffle Top is a sheer beauty with a whimsical ruffle along the hem. 3/4 inch sleeves. Color Black. 100% Silk. Made in U.S.A. ﻿Lana is wearing a Small. Also available in Sand. Shop our collection of Louiza Babouryan .</x:v>
      </x:c>
      <x:c r="AN2098" s="32" t="str">
        <x:v>https://github.com/shopifypartners/shopify-product-csvs-and-images/blob/master/csv-files/fashion.csv</x:v>
      </x:c>
      <x:c r="AO2098" s="32" t="str">
        <x:v>2026-08-05-v2</x:v>
      </x:c>
    </x:row>
    <x:row r="2099">
      <x:c r="A2099" s="32" t="n">
        <x:v>2098</x:v>
      </x:c>
      <x:c r="B2099" s="32" t="str">
        <x:v>Shopify</x:v>
      </x:c>
      <x:c r="C2099" s="32" t="str">
        <x:v>Shopify Partners sample: fashion.csv</x:v>
      </x:c>
      <x:c r="D2099" s="32" t="str">
        <x:v>fashion.csv:ruffle-top-1</x:v>
      </x:c>
      <x:c r="E2099" s="32" t="str"/>
      <x:c r="F2099" s="32" t="str">
        <x:v>Ruffle Top</x:v>
      </x:c>
      <x:c r="G2099" s="32" t="str">
        <x:v>Louiza Babouryan</x:v>
      </x:c>
      <x:c r="H2099" s="32" t="str">
        <x:v>Louiza Babouryan</x:v>
      </x:c>
      <x:c r="I2099" s="47" t="n">
        <x:v>738</x:v>
      </x:c>
      <x:c r="J2099" s="32" t="str">
        <x:v>USD</x:v>
      </x:c>
      <x:c r="K2099" s="32" t="str">
        <x:v>03/05, arrivals, AW15, bounty, chiffon, full moon, louiza babouryan, sand, Shot 3/8, signature, silk, spring5, tops, WEEK10, woman</x:v>
      </x:c>
      <x:c r="L2099" s="32" t="str">
        <x:v>women's tops</x:v>
      </x:c>
      <x:c r="M2099" s="67"/>
      <x:c r="N2099" s="32" t="str"/>
      <x:c r="O2099" s="32" t="str">
        <x:v>https://cdn.shopify.com/s/files/1/0923/8036/products/2015-03-07_Lana_LOOK18_32128_11612.jpeg?v=1437067018</x:v>
      </x:c>
      <x:c r="P2099" s="32" t="str"/>
      <x:c r="Q2099" s="32" t="str">
        <x:v>Estimated</x:v>
      </x:c>
      <x:c r="R2099" s="32" t="str">
        <x:v>Apparel</x:v>
      </x:c>
      <x:c r="S2099" s="32" t="str">
        <x:v>Fashion top or camisole</x:v>
      </x:c>
      <x:c r="T2099" s="32" t="str">
        <x:v>Platform product type: women's tops</x:v>
      </x:c>
      <x:c r="U2099" s="32" t="str">
        <x:v>Low</x:v>
      </x:c>
      <x:c r="V2099" s="67" t="n">
        <x:v>500</x:v>
      </x:c>
      <x:c r="W2099" s="47" t="n">
        <x:v>4.05</x:v>
      </x:c>
      <x:c r="X2099" s="47" t="n">
        <x:v>8.1</x:v>
      </x:c>
      <x:c r="Y2099" s="47" t="n">
        <x:v>16.2</x:v>
      </x:c>
      <x:c r="Z2099" s="47" t="n">
        <x:v>0.55</x:v>
      </x:c>
      <x:c r="AA2099" s="47" t="n">
        <x:v>0.32</x:v>
      </x:c>
      <x:c r="AB2099" s="68" t="n">
        <x:v>10</x:v>
      </x:c>
      <x:c r="AC2099" s="47" t="n">
        <x:v>4.9</x:v>
      </x:c>
      <x:c r="AD2099" s="47" t="n">
        <x:v>9.87</x:v>
      </x:c>
      <x:c r="AE2099" s="47" t="n">
        <x:v>19.91</x:v>
      </x:c>
      <x:c r="AF2099" s="68" t="n">
        <x:v>2.9</x:v>
      </x:c>
      <x:c r="AG2099" s="47" t="n">
        <x:v>3.5</x:v>
      </x:c>
      <x:c r="AH2099" s="68" t="n">
        <x:v>5</x:v>
      </x:c>
      <x:c r="AI2099" s="47" t="n">
        <x:v>71.67</x:v>
      </x:c>
      <x:c r="AJ2099" s="47" t="n">
        <x:v>666.33</x:v>
      </x:c>
      <x:c r="AK2099" s="48" t="n">
        <x:v>0.903</x:v>
      </x:c>
      <x:c r="AL2099" s="32" t="str">
        <x:v>Fabric, lining, trims, and low-volume production vary widely. Modifiers: silk material. Tariff and freight assumptions are illustrative and require current validation.</x:v>
      </x:c>
      <x:c r="AM2099"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The Ruffle Top is a sheer beauty with a whimsical ruffle along the hem. 3/4 inch sleeves. Color Sand. 100% Silk. Made in U.S.A. ﻿Lana is wearing a Small. Also available in Black. Shop our collection of Louiza Babouryan .</x:v>
      </x:c>
      <x:c r="AN2099" s="32" t="str">
        <x:v>https://github.com/shopifypartners/shopify-product-csvs-and-images/blob/master/csv-files/fashion.csv</x:v>
      </x:c>
      <x:c r="AO2099" s="32" t="str">
        <x:v>2026-08-05-v2</x:v>
      </x:c>
    </x:row>
    <x:row r="2100">
      <x:c r="A2100" s="32" t="n">
        <x:v>2099</x:v>
      </x:c>
      <x:c r="B2100" s="32" t="str">
        <x:v>Shopify</x:v>
      </x:c>
      <x:c r="C2100" s="32" t="str">
        <x:v>Shopify Partners sample: fashion.csv</x:v>
      </x:c>
      <x:c r="D2100" s="32" t="str">
        <x:v>fashion.csv:organza-feather-top</x:v>
      </x:c>
      <x:c r="E2100" s="32" t="str"/>
      <x:c r="F2100" s="32" t="str">
        <x:v>Organza Feather Top</x:v>
      </x:c>
      <x:c r="G2100" s="32" t="str">
        <x:v>Louiza Babouryan</x:v>
      </x:c>
      <x:c r="H2100" s="32" t="str">
        <x:v>Louiza Babouryan</x:v>
      </x:c>
      <x:c r="I2100" s="47" t="n">
        <x:v>788</x:v>
      </x:c>
      <x:c r="J2100" s="32" t="str">
        <x:v>USD</x:v>
      </x:c>
      <x:c r="K2100" s="32" t="str">
        <x:v>03/05, arrivals, AW15, black, bounty, feather, louiza babouryan, Shot 3/8, signature, silk, WEEK10, woman</x:v>
      </x:c>
      <x:c r="L2100" s="32" t="str">
        <x:v>women's tops</x:v>
      </x:c>
      <x:c r="M2100" s="67"/>
      <x:c r="N2100" s="32" t="str"/>
      <x:c r="O2100" s="32" t="str">
        <x:v>https://cdn.shopify.com/s/files/1/0923/8036/products/2015-03-07_Lana_LOOK12_32132_11341.jpeg?v=1437067008</x:v>
      </x:c>
      <x:c r="P2100" s="32" t="str"/>
      <x:c r="Q2100" s="32" t="str">
        <x:v>Estimated</x:v>
      </x:c>
      <x:c r="R2100" s="32" t="str">
        <x:v>Apparel</x:v>
      </x:c>
      <x:c r="S2100" s="32" t="str">
        <x:v>Fashion top or camisole</x:v>
      </x:c>
      <x:c r="T2100" s="32" t="str">
        <x:v>Platform product type: women's tops</x:v>
      </x:c>
      <x:c r="U2100" s="32" t="str">
        <x:v>Low</x:v>
      </x:c>
      <x:c r="V2100" s="67" t="n">
        <x:v>500</x:v>
      </x:c>
      <x:c r="W2100" s="47" t="n">
        <x:v>4.05</x:v>
      </x:c>
      <x:c r="X2100" s="47" t="n">
        <x:v>8.1</x:v>
      </x:c>
      <x:c r="Y2100" s="47" t="n">
        <x:v>16.2</x:v>
      </x:c>
      <x:c r="Z2100" s="47" t="n">
        <x:v>0.55</x:v>
      </x:c>
      <x:c r="AA2100" s="47" t="n">
        <x:v>0.32</x:v>
      </x:c>
      <x:c r="AB2100" s="68" t="n">
        <x:v>10</x:v>
      </x:c>
      <x:c r="AC2100" s="47" t="n">
        <x:v>4.9</x:v>
      </x:c>
      <x:c r="AD2100" s="47" t="n">
        <x:v>9.87</x:v>
      </x:c>
      <x:c r="AE2100" s="47" t="n">
        <x:v>19.91</x:v>
      </x:c>
      <x:c r="AF2100" s="68" t="n">
        <x:v>2.9</x:v>
      </x:c>
      <x:c r="AG2100" s="47" t="n">
        <x:v>3.5</x:v>
      </x:c>
      <x:c r="AH2100" s="68" t="n">
        <x:v>5</x:v>
      </x:c>
      <x:c r="AI2100" s="47" t="n">
        <x:v>75.62</x:v>
      </x:c>
      <x:c r="AJ2100" s="47" t="n">
        <x:v>712.38</x:v>
      </x:c>
      <x:c r="AK2100" s="48" t="n">
        <x:v>0.904</x:v>
      </x:c>
      <x:c r="AL2100" s="32" t="str">
        <x:v>Fabric, lining, trims, and low-volume production vary widely. Modifiers: silk material. Tariff and freight assumptions are illustrative and require current validation.</x:v>
      </x:c>
      <x:c r="AM2100"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Composed of silk organza, this sheer Feather Top overlays wonderfully. Feather trim along sleeve. Color Black. 100% Silk. Made in U.S.A. Lana is wearing an X-Small Also available in Sand. Shop our collection of Louiza Babouryan .</x:v>
      </x:c>
      <x:c r="AN2100" s="32" t="str">
        <x:v>https://github.com/shopifypartners/shopify-product-csvs-and-images/blob/master/csv-files/fashion.csv</x:v>
      </x:c>
      <x:c r="AO2100" s="32" t="str">
        <x:v>2026-08-05-v2</x:v>
      </x:c>
    </x:row>
    <x:row r="2101">
      <x:c r="A2101" s="32" t="n">
        <x:v>2100</x:v>
      </x:c>
      <x:c r="B2101" s="32" t="str">
        <x:v>Shopify</x:v>
      </x:c>
      <x:c r="C2101" s="32" t="str">
        <x:v>Shopify Partners sample: fashion.csv</x:v>
      </x:c>
      <x:c r="D2101" s="32" t="str">
        <x:v>fashion.csv:organza-feather-top-1</x:v>
      </x:c>
      <x:c r="E2101" s="32" t="str"/>
      <x:c r="F2101" s="32" t="str">
        <x:v>Organza Feather Top</x:v>
      </x:c>
      <x:c r="G2101" s="32" t="str">
        <x:v>Louiza Babouryan</x:v>
      </x:c>
      <x:c r="H2101" s="32" t="str">
        <x:v>Louiza Babouryan</x:v>
      </x:c>
      <x:c r="I2101" s="47" t="n">
        <x:v>788</x:v>
      </x:c>
      <x:c r="J2101" s="32" t="str">
        <x:v>USD</x:v>
      </x:c>
      <x:c r="K2101" s="32" t="str">
        <x:v>03/05, 6/1one, arrivals, AW15, bounty, feather, full moon, louiza babouryan, one6/11, sand, Shot 3/8, signature, silk, tops, vendor, WEEK10, woman</x:v>
      </x:c>
      <x:c r="L2101" s="32" t="str">
        <x:v>women's tops</x:v>
      </x:c>
      <x:c r="M2101" s="67"/>
      <x:c r="N2101" s="32" t="str"/>
      <x:c r="O2101" s="32" t="str">
        <x:v>https://cdn.shopify.com/s/files/1/0923/8036/products/2015-03-07_Lana_LOOK14_32134_11448.jpeg?v=1437067002</x:v>
      </x:c>
      <x:c r="P2101" s="32" t="str"/>
      <x:c r="Q2101" s="32" t="str">
        <x:v>Estimated</x:v>
      </x:c>
      <x:c r="R2101" s="32" t="str">
        <x:v>Apparel</x:v>
      </x:c>
      <x:c r="S2101" s="32" t="str">
        <x:v>Fashion top or camisole</x:v>
      </x:c>
      <x:c r="T2101" s="32" t="str">
        <x:v>Platform product type: women's tops</x:v>
      </x:c>
      <x:c r="U2101" s="32" t="str">
        <x:v>Low</x:v>
      </x:c>
      <x:c r="V2101" s="67" t="n">
        <x:v>500</x:v>
      </x:c>
      <x:c r="W2101" s="47" t="n">
        <x:v>4.05</x:v>
      </x:c>
      <x:c r="X2101" s="47" t="n">
        <x:v>8.1</x:v>
      </x:c>
      <x:c r="Y2101" s="47" t="n">
        <x:v>16.2</x:v>
      </x:c>
      <x:c r="Z2101" s="47" t="n">
        <x:v>0.55</x:v>
      </x:c>
      <x:c r="AA2101" s="47" t="n">
        <x:v>0.32</x:v>
      </x:c>
      <x:c r="AB2101" s="68" t="n">
        <x:v>10</x:v>
      </x:c>
      <x:c r="AC2101" s="47" t="n">
        <x:v>4.9</x:v>
      </x:c>
      <x:c r="AD2101" s="47" t="n">
        <x:v>9.87</x:v>
      </x:c>
      <x:c r="AE2101" s="47" t="n">
        <x:v>19.91</x:v>
      </x:c>
      <x:c r="AF2101" s="68" t="n">
        <x:v>2.9</x:v>
      </x:c>
      <x:c r="AG2101" s="47" t="n">
        <x:v>3.5</x:v>
      </x:c>
      <x:c r="AH2101" s="68" t="n">
        <x:v>5</x:v>
      </x:c>
      <x:c r="AI2101" s="47" t="n">
        <x:v>75.62</x:v>
      </x:c>
      <x:c r="AJ2101" s="47" t="n">
        <x:v>712.38</x:v>
      </x:c>
      <x:c r="AK2101" s="48" t="n">
        <x:v>0.904</x:v>
      </x:c>
      <x:c r="AL2101" s="32" t="str">
        <x:v>Fabric, lining, trims, and low-volume production vary widely. Modifiers: silk material. Tariff and freight assumptions are illustrative and require current validation.</x:v>
      </x:c>
      <x:c r="AM2101"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Composed of silk organza, this sheer Feather Top overlays wonderfully. Feather trim along sleeve. Color Sand. 100% Silk. Made in U.S.A. Lana is wearing an X-Small. Also available in Black. Shop our collection of Louiza Babouryan .</x:v>
      </x:c>
      <x:c r="AN2101" s="32" t="str">
        <x:v>https://github.com/shopifypartners/shopify-product-csvs-and-images/blob/master/csv-files/fashion.csv</x:v>
      </x:c>
      <x:c r="AO2101" s="32" t="str">
        <x:v>2026-08-05-v2</x:v>
      </x:c>
    </x:row>
    <x:row r="2102">
      <x:c r="A2102" s="32" t="n">
        <x:v>2101</x:v>
      </x:c>
      <x:c r="B2102" s="32" t="str">
        <x:v>Shopify</x:v>
      </x:c>
      <x:c r="C2102" s="32" t="str">
        <x:v>Shopify Partners sample: fashion.csv</x:v>
      </x:c>
      <x:c r="D2102" s="32" t="str">
        <x:v>fashion.csv:twist-top</x:v>
      </x:c>
      <x:c r="E2102" s="32" t="str"/>
      <x:c r="F2102" s="32" t="str">
        <x:v>Twist Top</x:v>
      </x:c>
      <x:c r="G2102" s="32" t="str">
        <x:v>Louiza Babouryan</x:v>
      </x:c>
      <x:c r="H2102" s="32" t="str">
        <x:v>Louiza Babouryan</x:v>
      </x:c>
      <x:c r="I2102" s="47" t="n">
        <x:v>618</x:v>
      </x:c>
      <x:c r="J2102" s="32" t="str">
        <x:v>USD</x:v>
      </x:c>
      <x:c r="K2102" s="32" t="str">
        <x:v>03/05, arrivals, AW15, bounty, chiffon, full moon, louiza babouryan, sand, Shot 3/8, signature, spring2, spring5, tops, WEEK10, woman</x:v>
      </x:c>
      <x:c r="L2102" s="32" t="str">
        <x:v>women's tops</x:v>
      </x:c>
      <x:c r="M2102" s="67"/>
      <x:c r="N2102" s="32" t="str"/>
      <x:c r="O2102" s="32" t="str">
        <x:v>https://cdn.shopify.com/s/files/1/0923/8036/products/2015-03-07_Lana_LOOK16_32138_11555.jpeg?v=1437066994</x:v>
      </x:c>
      <x:c r="P2102" s="32" t="str"/>
      <x:c r="Q2102" s="32" t="str">
        <x:v>Estimated</x:v>
      </x:c>
      <x:c r="R2102" s="32" t="str">
        <x:v>Apparel</x:v>
      </x:c>
      <x:c r="S2102" s="32" t="str">
        <x:v>Fashion top or camisole</x:v>
      </x:c>
      <x:c r="T2102" s="32" t="str">
        <x:v>Platform product type: women's tops</x:v>
      </x:c>
      <x:c r="U2102" s="32" t="str">
        <x:v>Low</x:v>
      </x:c>
      <x:c r="V2102" s="67" t="n">
        <x:v>500</x:v>
      </x:c>
      <x:c r="W2102" s="47" t="n">
        <x:v>4.05</x:v>
      </x:c>
      <x:c r="X2102" s="47" t="n">
        <x:v>8.1</x:v>
      </x:c>
      <x:c r="Y2102" s="47" t="n">
        <x:v>16.2</x:v>
      </x:c>
      <x:c r="Z2102" s="47" t="n">
        <x:v>0.55</x:v>
      </x:c>
      <x:c r="AA2102" s="47" t="n">
        <x:v>0.32</x:v>
      </x:c>
      <x:c r="AB2102" s="68" t="n">
        <x:v>10</x:v>
      </x:c>
      <x:c r="AC2102" s="47" t="n">
        <x:v>4.9</x:v>
      </x:c>
      <x:c r="AD2102" s="47" t="n">
        <x:v>9.87</x:v>
      </x:c>
      <x:c r="AE2102" s="47" t="n">
        <x:v>19.91</x:v>
      </x:c>
      <x:c r="AF2102" s="68" t="n">
        <x:v>2.9</x:v>
      </x:c>
      <x:c r="AG2102" s="47" t="n">
        <x:v>3.5</x:v>
      </x:c>
      <x:c r="AH2102" s="68" t="n">
        <x:v>5</x:v>
      </x:c>
      <x:c r="AI2102" s="47" t="n">
        <x:v>62.19</x:v>
      </x:c>
      <x:c r="AJ2102" s="47" t="n">
        <x:v>555.81</x:v>
      </x:c>
      <x:c r="AK2102" s="48" t="n">
        <x:v>0.899</x:v>
      </x:c>
      <x:c r="AL2102" s="32" t="str">
        <x:v>Fabric, lining, trims, and low-volume production vary widely. Modifiers: silk material. Tariff and freight assumptions are illustrative and require current validation.</x:v>
      </x:c>
      <x:c r="AM2102" s="32" t="str">
        <x:v>This is a demonstration store. You can purchase products like this from Baby &amp; Company Louiza Babouryan offers a sweet cacophony of artistic vision for her Spring/Summer 2015 line. Dreamy pieces paired with flowing silhouettes invites to indulge on that delicious side. The Twist Top is the needed finish for a night out. Deep V-neckline. Delicate gathers on sleeves. Color Sand. 100% Silk. Made in U.S.A. Lana is wearing an X-Small. Also available in Black . Shop our collection of Louiza Babouryan </x:v>
      </x:c>
      <x:c r="AN2102" s="32" t="str">
        <x:v>https://github.com/shopifypartners/shopify-product-csvs-and-images/blob/master/csv-files/fashion.csv</x:v>
      </x:c>
      <x:c r="AO2102" s="32" t="str">
        <x:v>2026-08-05-v2</x:v>
      </x:c>
    </x:row>
    <x:row r="2103">
      <x:c r="A2103" s="32" t="n">
        <x:v>2102</x:v>
      </x:c>
      <x:c r="B2103" s="32" t="str">
        <x:v>Shopify</x:v>
      </x:c>
      <x:c r="C2103" s="32" t="str">
        <x:v>Shopify Partners sample: fashion.csv</x:v>
      </x:c>
      <x:c r="D2103" s="32" t="str">
        <x:v>fashion.csv:telegono-hoodie</x:v>
      </x:c>
      <x:c r="E2103" s="32" t="str"/>
      <x:c r="F2103" s="32" t="str">
        <x:v>Telegono Hoodie</x:v>
      </x:c>
      <x:c r="G2103" s="32" t="str">
        <x:v>Duvetica</x:v>
      </x:c>
      <x:c r="H2103" s="32" t="str">
        <x:v>Duvetica</x:v>
      </x:c>
      <x:c r="I2103" s="47" t="n">
        <x:v>404.6</x:v>
      </x:c>
      <x:c r="J2103" s="32" t="str">
        <x:v>USD</x:v>
      </x:c>
      <x:c r="K2103" s="32" t="str">
        <x:v>03/05, coats, duvetica, hoods, jackets, man, navy, newman, outerwear, SALE, Shot 3/5, ss15, visible, WEEK10</x:v>
      </x:c>
      <x:c r="L2103" s="32" t="str">
        <x:v>men's coats &amp; jackets</x:v>
      </x:c>
      <x:c r="M2103" s="67"/>
      <x:c r="N2103" s="32" t="str"/>
      <x:c r="O2103" s="32" t="str">
        <x:v>https://cdn.shopify.com/s/files/1/0923/8036/products/2015-03-06_Addis_Look_09_32145_10312.jpeg?v=1437066975</x:v>
      </x:c>
      <x:c r="P2103" s="32" t="str"/>
      <x:c r="Q2103" s="32" t="str">
        <x:v>Estimated</x:v>
      </x:c>
      <x:c r="R2103" s="32" t="str">
        <x:v>Apparel</x:v>
      </x:c>
      <x:c r="S2103" s="32" t="str">
        <x:v>Hoodie or sweatshirt</x:v>
      </x:c>
      <x:c r="T2103" s="32" t="str">
        <x:v>Keyword/category match: hoodie</x:v>
      </x:c>
      <x:c r="U2103" s="32" t="str">
        <x:v>Medium</x:v>
      </x:c>
      <x:c r="V2103" s="67" t="n">
        <x:v>500</x:v>
      </x:c>
      <x:c r="W2103" s="47" t="n">
        <x:v>7</x:v>
      </x:c>
      <x:c r="X2103" s="47" t="n">
        <x:v>11.5</x:v>
      </x:c>
      <x:c r="Y2103" s="47" t="n">
        <x:v>19</x:v>
      </x:c>
      <x:c r="Z2103" s="47" t="n">
        <x:v>0.8</x:v>
      </x:c>
      <x:c r="AA2103" s="47" t="n">
        <x:v>0.8</x:v>
      </x:c>
      <x:c r="AB2103" s="68" t="n">
        <x:v>10</x:v>
      </x:c>
      <x:c r="AC2103" s="47" t="n">
        <x:v>8.64</x:v>
      </x:c>
      <x:c r="AD2103" s="47" t="n">
        <x:v>14.41</x:v>
      </x:c>
      <x:c r="AE2103" s="47" t="n">
        <x:v>24.53</x:v>
      </x:c>
      <x:c r="AF2103" s="68" t="n">
        <x:v>2.9</x:v>
      </x:c>
      <x:c r="AG2103" s="47" t="n">
        <x:v>3.5</x:v>
      </x:c>
      <x:c r="AH2103" s="68" t="n">
        <x:v>5</x:v>
      </x:c>
      <x:c r="AI2103" s="47" t="n">
        <x:v>49.87</x:v>
      </x:c>
      <x:c r="AJ2103" s="47" t="n">
        <x:v>354.73</x:v>
      </x:c>
      <x:c r="AK2103" s="48" t="n">
        <x:v>0.877</x:v>
      </x:c>
      <x:c r="AL2103" s="32" t="str">
        <x:v>Fleece weight, zipper, embroidery, and washes affect cost. Tariff and freight assumptions are illustrative and require current validation.</x:v>
      </x:c>
      <x:c r="AM2103" s="32" t="str">
        <x:v>This is a demonstration store. You can purchase products like this from Baby &amp; Company Lined in the finest goose down with a modern form-fitting cut, Duvetica has a strong brand identity due to its comfortable, stylish and multi-accessorized jackets. Perfect for city life or a long journey, these jackets are warm and versatile. The Telegono Hoodie is a comfy addition for springtime layering. Side angled pockets at front. Zip closure. Color Navy. 100% Cotton, Hood 100% Polyamide with Goose Down F</x:v>
      </x:c>
      <x:c r="AN2103" s="32" t="str">
        <x:v>https://github.com/shopifypartners/shopify-product-csvs-and-images/blob/master/csv-files/fashion.csv</x:v>
      </x:c>
      <x:c r="AO2103" s="32" t="str">
        <x:v>2026-08-05-v2</x:v>
      </x:c>
    </x:row>
    <x:row r="2104">
      <x:c r="A2104" s="32" t="n">
        <x:v>2103</x:v>
      </x:c>
      <x:c r="B2104" s="32" t="str">
        <x:v>Shopify</x:v>
      </x:c>
      <x:c r="C2104" s="32" t="str">
        <x:v>Shopify Partners sample: fashion.csv</x:v>
      </x:c>
      <x:c r="D2104" s="32" t="str">
        <x:v>fashion.csv:medwyn-blazer</x:v>
      </x:c>
      <x:c r="E2104" s="32" t="str"/>
      <x:c r="F2104" s="32" t="str">
        <x:v>Medwyn Blazer</x:v>
      </x:c>
      <x:c r="G2104" s="32" t="str">
        <x:v>Circle of Gentlemen</x:v>
      </x:c>
      <x:c r="H2104" s="32" t="str">
        <x:v>Circle of Gentlemen</x:v>
      </x:c>
      <x:c r="I2104" s="47" t="n">
        <x:v>663.6</x:v>
      </x:c>
      <x:c r="J2104" s="32" t="str">
        <x:v>USD</x:v>
      </x:c>
      <x:c r="K2104" s="32" t="str">
        <x:v>03/05, blazer, blue, bounty, circle of gentlemen, man, newman, outerwear, SALE, Shot 3/5, Shot 4/3, ss15, visible, WEEK10</x:v>
      </x:c>
      <x:c r="L2104" s="32" t="str">
        <x:v>men's coats &amp; jackets</x:v>
      </x:c>
      <x:c r="M2104" s="67"/>
      <x:c r="N2104" s="32" t="str"/>
      <x:c r="O2104" s="32" t="str">
        <x:v>https://cdn.shopify.com/s/files/1/0923/8036/products/2015-04-03_Jake_Look_22_23150_18283.jpeg?v=1437066966</x:v>
      </x:c>
      <x:c r="P2104" s="32" t="str"/>
      <x:c r="Q2104" s="32" t="str">
        <x:v>Estimated</x:v>
      </x:c>
      <x:c r="R2104" s="32" t="str">
        <x:v>Apparel</x:v>
      </x:c>
      <x:c r="S2104" s="32" t="str">
        <x:v>Button-down shirt or blouse</x:v>
      </x:c>
      <x:c r="T2104" s="32" t="str">
        <x:v>Keyword/category match: button down</x:v>
      </x:c>
      <x:c r="U2104" s="32" t="str">
        <x:v>Medium</x:v>
      </x:c>
      <x:c r="V2104" s="67" t="n">
        <x:v>500</x:v>
      </x:c>
      <x:c r="W2104" s="47" t="n">
        <x:v>4</x:v>
      </x:c>
      <x:c r="X2104" s="47" t="n">
        <x:v>7.5</x:v>
      </x:c>
      <x:c r="Y2104" s="47" t="n">
        <x:v>14</x:v>
      </x:c>
      <x:c r="Z2104" s="47" t="n">
        <x:v>0.6</x:v>
      </x:c>
      <x:c r="AA2104" s="47" t="n">
        <x:v>0.35</x:v>
      </x:c>
      <x:c r="AB2104" s="68" t="n">
        <x:v>10</x:v>
      </x:c>
      <x:c r="AC2104" s="47" t="n">
        <x:v>4.93</x:v>
      </x:c>
      <x:c r="AD2104" s="47" t="n">
        <x:v>9.29</x:v>
      </x:c>
      <x:c r="AE2104" s="47" t="n">
        <x:v>17.55</x:v>
      </x:c>
      <x:c r="AF2104" s="68" t="n">
        <x:v>2.9</x:v>
      </x:c>
      <x:c r="AG2104" s="47" t="n">
        <x:v>3.5</x:v>
      </x:c>
      <x:c r="AH2104" s="68" t="n">
        <x:v>5</x:v>
      </x:c>
      <x:c r="AI2104" s="47" t="n">
        <x:v>65.22</x:v>
      </x:c>
      <x:c r="AJ2104" s="47" t="n">
        <x:v>598.38</x:v>
      </x:c>
      <x:c r="AK2104" s="48" t="n">
        <x:v>0.902</x:v>
      </x:c>
      <x:c r="AL2104" s="32" t="str">
        <x:v>Fabric, pattern matching, buttons, and finishing drive variance. Tariff and freight assumptions are illustrative and require current validation.</x:v>
      </x:c>
      <x:c r="AM2104" s="32" t="str">
        <x:v>This is a demonstration store. You can purchase products like this from Baby &amp; Company The Medwyn's brilliance is all in the details. Double button closure with interior zip. Four, button down exterior pockets at front. Fully Lined. Circle of Gentlemen. Color Blue. 100% Viscose, Lining 100% Viscose. Made in Portugal. Jacob is wearing a 50. Shop our collection of Circle of Gentlemen.</x:v>
      </x:c>
      <x:c r="AN2104" s="32" t="str">
        <x:v>https://github.com/shopifypartners/shopify-product-csvs-and-images/blob/master/csv-files/fashion.csv</x:v>
      </x:c>
      <x:c r="AO2104" s="32" t="str">
        <x:v>2026-08-05-v2</x:v>
      </x:c>
    </x:row>
    <x:row r="2105">
      <x:c r="A2105" s="32" t="n">
        <x:v>2104</x:v>
      </x:c>
      <x:c r="B2105" s="32" t="str">
        <x:v>Shopify</x:v>
      </x:c>
      <x:c r="C2105" s="32" t="str">
        <x:v>Shopify Partners sample: fashion.csv</x:v>
      </x:c>
      <x:c r="D2105" s="32" t="str">
        <x:v>fashion.csv:meldrick-blazer</x:v>
      </x:c>
      <x:c r="E2105" s="32" t="str"/>
      <x:c r="F2105" s="32" t="str">
        <x:v>Meldrick Blazer</x:v>
      </x:c>
      <x:c r="G2105" s="32" t="str">
        <x:v>Circle of Gentlemen</x:v>
      </x:c>
      <x:c r="H2105" s="32" t="str">
        <x:v>Circle of Gentlemen</x:v>
      </x:c>
      <x:c r="I2105" s="47" t="n">
        <x:v>523.6</x:v>
      </x:c>
      <x:c r="J2105" s="32" t="str">
        <x:v>USD</x:v>
      </x:c>
      <x:c r="K2105" s="32" t="str">
        <x:v>03/05, blazer, blue, bounty, circle of gentlemen, coats, jackets, man, outerwear, SALE, Shot 3/5, Shot 4/3, ss15, WEEK10</x:v>
      </x:c>
      <x:c r="L2105" s="32" t="str">
        <x:v>men's coats &amp; jackets</x:v>
      </x:c>
      <x:c r="M2105" s="67"/>
      <x:c r="N2105" s="32" t="str"/>
      <x:c r="O2105" s="32" t="str">
        <x:v>https://cdn.shopify.com/s/files/1/0923/8036/products/2015-04-03_Jake_Look_25_23154_18320.jpeg?v=1437066956</x:v>
      </x:c>
      <x:c r="P2105" s="32" t="str"/>
      <x:c r="Q2105" s="32" t="str">
        <x:v>Estimated</x:v>
      </x:c>
      <x:c r="R2105" s="32" t="str">
        <x:v>Apparel</x:v>
      </x:c>
      <x:c r="S2105" s="32" t="str">
        <x:v>Casual jacket or coat</x:v>
      </x:c>
      <x:c r="T2105" s="32" t="str">
        <x:v>Keyword/category match: jacket</x:v>
      </x:c>
      <x:c r="U2105" s="32" t="str">
        <x:v>Low</x:v>
      </x:c>
      <x:c r="V2105" s="67" t="n">
        <x:v>500</x:v>
      </x:c>
      <x:c r="W2105" s="47" t="n">
        <x:v>11.17</x:v>
      </x:c>
      <x:c r="X2105" s="47" t="n">
        <x:v>23.27</x:v>
      </x:c>
      <x:c r="Y2105" s="47" t="n">
        <x:v>51.2</x:v>
      </x:c>
      <x:c r="Z2105" s="47" t="n">
        <x:v>1.5</x:v>
      </x:c>
      <x:c r="AA2105" s="47" t="n">
        <x:v>2.5</x:v>
      </x:c>
      <x:c r="AB2105" s="68" t="n">
        <x:v>10</x:v>
      </x:c>
      <x:c r="AC2105" s="47" t="n">
        <x:v>14.16</x:v>
      </x:c>
      <x:c r="AD2105" s="47" t="n">
        <x:v>30</x:v>
      </x:c>
      <x:c r="AE2105" s="47" t="n">
        <x:v>66.22</x:v>
      </x:c>
      <x:c r="AF2105" s="68" t="n">
        <x:v>2.9</x:v>
      </x:c>
      <x:c r="AG2105" s="47" t="n">
        <x:v>3.5</x:v>
      </x:c>
      <x:c r="AH2105" s="68" t="n">
        <x:v>5</x:v>
      </x:c>
      <x:c r="AI2105" s="47" t="n">
        <x:v>74.87</x:v>
      </x:c>
      <x:c r="AJ2105" s="47" t="n">
        <x:v>448.73</x:v>
      </x:c>
      <x:c r="AK2105" s="48" t="n">
        <x:v>0.857</x:v>
      </x:c>
      <x:c r="AL2105" s="32" t="str">
        <x:v>Shell, insulation, waterproofing, lining, and hardware dominate. Tariff and freight assumptions are illustrative and require current validation.</x:v>
      </x:c>
      <x:c r="AM2105" s="32" t="str">
        <x:v>This is a demonstration store. You can purchase products like this from Baby &amp; Company The Meldrick is a lightweight blazer ideal for spring. Double button closure at front. Four exterior pockets at front. Circle of Gentlemen. Color Blue. 100% Viscose, Lining 100% Viscose. Made in Portugal. Jacob is wearing a Size 50. Shop our collection of Circle of Gentlemen,</x:v>
      </x:c>
      <x:c r="AN2105" s="32" t="str">
        <x:v>https://github.com/shopifypartners/shopify-product-csvs-and-images/blob/master/csv-files/fashion.csv</x:v>
      </x:c>
      <x:c r="AO2105" s="32" t="str">
        <x:v>2026-08-05-v2</x:v>
      </x:c>
    </x:row>
    <x:row r="2106">
      <x:c r="A2106" s="32" t="n">
        <x:v>2105</x:v>
      </x:c>
      <x:c r="B2106" s="32" t="str">
        <x:v>Shopify</x:v>
      </x:c>
      <x:c r="C2106" s="32" t="str">
        <x:v>Shopify Partners sample: fashion.csv</x:v>
      </x:c>
      <x:c r="D2106" s="32" t="str">
        <x:v>fashion.csv:grigio-loafer</x:v>
      </x:c>
      <x:c r="E2106" s="32" t="str"/>
      <x:c r="F2106" s="32" t="str">
        <x:v>Grigio Loafer</x:v>
      </x:c>
      <x:c r="G2106" s="32" t="str">
        <x:v>Buttero</x:v>
      </x:c>
      <x:c r="H2106" s="32" t="str">
        <x:v>Buttero</x:v>
      </x:c>
      <x:c r="I2106" s="47" t="n">
        <x:v>306.6</x:v>
      </x:c>
      <x:c r="J2106" s="32" t="str">
        <x:v>USD</x:v>
      </x:c>
      <x:c r="K2106" s="32" t="str">
        <x:v>3/1, buttero, fathersday, man, menluggage, newman, SALE, salefave3, salefavorite, shoemoon, shoes, Shot 3/30, ss15, visible, WEEK09, WEEK12</x:v>
      </x:c>
      <x:c r="L2106" s="32" t="str">
        <x:v>men's shoes</x:v>
      </x:c>
      <x:c r="M2106" s="67"/>
      <x:c r="N2106" s="32" t="str"/>
      <x:c r="O2106" s="32" t="str">
        <x:v>https://cdn.shopify.com/s/files/1/0923/8036/products/2015-03-13_Product_20_23158_12698.jpeg?v=1437066946</x:v>
      </x:c>
      <x:c r="P2106" s="32" t="str"/>
      <x:c r="Q2106" s="32" t="str">
        <x:v>Estimated</x:v>
      </x:c>
      <x:c r="R2106" s="32" t="str">
        <x:v>Footwear</x:v>
      </x:c>
      <x:c r="S2106" s="32" t="str">
        <x:v>Casual shoe or sneaker</x:v>
      </x:c>
      <x:c r="T2106" s="32" t="str">
        <x:v>Platform product type: men's shoes</x:v>
      </x:c>
      <x:c r="U2106" s="32" t="str">
        <x:v>Low</x:v>
      </x:c>
      <x:c r="V2106" s="67" t="n">
        <x:v>500</x:v>
      </x:c>
      <x:c r="W2106" s="47" t="n">
        <x:v>10.58</x:v>
      </x:c>
      <x:c r="X2106" s="47" t="n">
        <x:v>19.05</x:v>
      </x:c>
      <x:c r="Y2106" s="47" t="n">
        <x:v>37.04</x:v>
      </x:c>
      <x:c r="Z2106" s="47" t="n">
        <x:v>1.3</x:v>
      </x:c>
      <x:c r="AA2106" s="47" t="n">
        <x:v>2.5</x:v>
      </x:c>
      <x:c r="AB2106" s="68" t="n">
        <x:v>12</x:v>
      </x:c>
      <x:c r="AC2106" s="47" t="n">
        <x:v>13.98</x:v>
      </x:c>
      <x:c r="AD2106" s="47" t="n">
        <x:v>25.59</x:v>
      </x:c>
      <x:c r="AE2106" s="47" t="n">
        <x:v>49.89</x:v>
      </x:c>
      <x:c r="AF2106" s="68" t="n">
        <x:v>2.9</x:v>
      </x:c>
      <x:c r="AG2106" s="47" t="n">
        <x:v>3.5</x:v>
      </x:c>
      <x:c r="AH2106" s="68" t="n">
        <x:v>5</x:v>
      </x:c>
      <x:c r="AI2106" s="47" t="n">
        <x:v>53.31</x:v>
      </x:c>
      <x:c r="AJ2106" s="47" t="n">
        <x:v>253.29</x:v>
      </x:c>
      <x:c r="AK2106" s="48" t="n">
        <x:v>0.826</x:v>
      </x:c>
      <x:c r="AL2106" s="32" t="str">
        <x:v>Leather grade, sole tooling, and construction affect cost. Tariff and freight assumptions are illustrative and require current validation.</x:v>
      </x:c>
      <x:c r="AM2106" s="32" t="str">
        <x:v>This is a demonstration store. You can purchase products like this from Baby &amp; Company Raised on Italian soil, Buttero is a label dedicated on offering authenticity and excellence in design. Traditionally a riding boot manufacturer, Buttero has evolved in offering traditional Italian shoemaking for the modern shoe. The Grigio Loafer is an easy piece for variety of wear. Color Grey. 100% Leather. Made in Italy. Shop our collection of Buttero.</x:v>
      </x:c>
      <x:c r="AN2106" s="32" t="str">
        <x:v>https://github.com/shopifypartners/shopify-product-csvs-and-images/blob/master/csv-files/fashion.csv</x:v>
      </x:c>
      <x:c r="AO2106" s="32" t="str">
        <x:v>2026-08-05-v2</x:v>
      </x:c>
    </x:row>
    <x:row r="2107">
      <x:c r="A2107" s="32" t="n">
        <x:v>2106</x:v>
      </x:c>
      <x:c r="B2107" s="32" t="str">
        <x:v>Shopify</x:v>
      </x:c>
      <x:c r="C2107" s="32" t="str">
        <x:v>Shopify Partners sample: fashion.csv</x:v>
      </x:c>
      <x:c r="D2107" s="32" t="str">
        <x:v>fashion.csv:lavagna-lace-up</x:v>
      </x:c>
      <x:c r="E2107" s="32" t="str"/>
      <x:c r="F2107" s="32" t="str">
        <x:v>Lavagna Lace Up</x:v>
      </x:c>
      <x:c r="G2107" s="32" t="str">
        <x:v>Buttero</x:v>
      </x:c>
      <x:c r="H2107" s="32" t="str">
        <x:v>Buttero</x:v>
      </x:c>
      <x:c r="I2107" s="47" t="n">
        <x:v>299.6</x:v>
      </x:c>
      <x:c r="J2107" s="32" t="str">
        <x:v>USD</x:v>
      </x:c>
      <x:c r="K2107" s="32" t="str">
        <x:v>3/1, buttero, man, menluggage, SALE, salefave3, shoemoon, shoes, Shot 3/30, ss15, visible, WEEK09, WEEK12</x:v>
      </x:c>
      <x:c r="L2107" s="32" t="str">
        <x:v>men's shoes</x:v>
      </x:c>
      <x:c r="M2107" s="67"/>
      <x:c r="N2107" s="32" t="str"/>
      <x:c r="O2107" s="32" t="str">
        <x:v>https://cdn.shopify.com/s/files/1/0923/8036/products/2015-03-13_Product_21_23165_12704.jpeg?v=1437066939</x:v>
      </x:c>
      <x:c r="P2107" s="32" t="str"/>
      <x:c r="Q2107" s="32" t="str">
        <x:v>Estimated</x:v>
      </x:c>
      <x:c r="R2107" s="32" t="str">
        <x:v>Footwear</x:v>
      </x:c>
      <x:c r="S2107" s="32" t="str">
        <x:v>Casual shoe or sneaker</x:v>
      </x:c>
      <x:c r="T2107" s="32" t="str">
        <x:v>Platform product type: men's shoes</x:v>
      </x:c>
      <x:c r="U2107" s="32" t="str">
        <x:v>Low</x:v>
      </x:c>
      <x:c r="V2107" s="67" t="n">
        <x:v>500</x:v>
      </x:c>
      <x:c r="W2107" s="47" t="n">
        <x:v>10.58</x:v>
      </x:c>
      <x:c r="X2107" s="47" t="n">
        <x:v>19.05</x:v>
      </x:c>
      <x:c r="Y2107" s="47" t="n">
        <x:v>37.04</x:v>
      </x:c>
      <x:c r="Z2107" s="47" t="n">
        <x:v>1.3</x:v>
      </x:c>
      <x:c r="AA2107" s="47" t="n">
        <x:v>2.5</x:v>
      </x:c>
      <x:c r="AB2107" s="68" t="n">
        <x:v>12</x:v>
      </x:c>
      <x:c r="AC2107" s="47" t="n">
        <x:v>13.98</x:v>
      </x:c>
      <x:c r="AD2107" s="47" t="n">
        <x:v>25.59</x:v>
      </x:c>
      <x:c r="AE2107" s="47" t="n">
        <x:v>49.89</x:v>
      </x:c>
      <x:c r="AF2107" s="68" t="n">
        <x:v>2.9</x:v>
      </x:c>
      <x:c r="AG2107" s="47" t="n">
        <x:v>3.5</x:v>
      </x:c>
      <x:c r="AH2107" s="68" t="n">
        <x:v>5</x:v>
      </x:c>
      <x:c r="AI2107" s="47" t="n">
        <x:v>52.76</x:v>
      </x:c>
      <x:c r="AJ2107" s="47" t="n">
        <x:v>246.84</x:v>
      </x:c>
      <x:c r="AK2107" s="48" t="n">
        <x:v>0.8240000000000001</x:v>
      </x:c>
      <x:c r="AL2107" s="32" t="str">
        <x:v>Leather grade, sole tooling, and construction affect cost. Tariff and freight assumptions are illustrative and require current validation.</x:v>
      </x:c>
      <x:c r="AM2107" s="32" t="str">
        <x:v>This is a demonstration store. You can purchase products like this from Baby &amp; Company Raised on Italian soil, Buttero is a label dedicated on offering authenticity and excellence in design. Traditionally a riding boot manufacturer, Buttero has evolved in offering traditional Italian shoemaking for the modern shoe. The Lavagna Lace Up offers an Oxford silhouette with easy wearability. Color Black. 100% Sueded Leather. Made in Italy. ﻿Shop our collection of Buttero.</x:v>
      </x:c>
      <x:c r="AN2107" s="32" t="str">
        <x:v>https://github.com/shopifypartners/shopify-product-csvs-and-images/blob/master/csv-files/fashion.csv</x:v>
      </x:c>
      <x:c r="AO2107" s="32" t="str">
        <x:v>2026-08-05-v2</x:v>
      </x:c>
    </x:row>
    <x:row r="2108">
      <x:c r="A2108" s="32" t="n">
        <x:v>2107</x:v>
      </x:c>
      <x:c r="B2108" s="32" t="str">
        <x:v>Shopify</x:v>
      </x:c>
      <x:c r="C2108" s="32" t="str">
        <x:v>Shopify Partners sample: fashion.csv</x:v>
      </x:c>
      <x:c r="D2108" s="32" t="str">
        <x:v>fashion.csv:gilet-vest</x:v>
      </x:c>
      <x:c r="E2108" s="32" t="str"/>
      <x:c r="F2108" s="32" t="str">
        <x:v>Gilet Vest</x:v>
      </x:c>
      <x:c r="G2108" s="32" t="str">
        <x:v>Fortela</x:v>
      </x:c>
      <x:c r="H2108" s="32" t="str">
        <x:v>Fortela</x:v>
      </x:c>
      <x:c r="I2108" s="47" t="n">
        <x:v>243.6</x:v>
      </x:c>
      <x:c r="J2108" s="32" t="str">
        <x:v>USD</x:v>
      </x:c>
      <x:c r="K2108" s="32" t="str">
        <x:v>3/1, canvas, fortela, man, newman, outerwear, SALE, Shot 3/30, ss15, tan, vests, WEEK09, WEEK12</x:v>
      </x:c>
      <x:c r="L2108" s="32" t="str">
        <x:v>men's vests</x:v>
      </x:c>
      <x:c r="M2108" s="67"/>
      <x:c r="N2108" s="32" t="str"/>
      <x:c r="O2108" s="32" t="str">
        <x:v>https://cdn.shopify.com/s/files/1/0923/8036/products/2015-03-30_Jake_Look_21_23172_16612.jpeg?v=1437066932</x:v>
      </x:c>
      <x:c r="P2108" s="32" t="str"/>
      <x:c r="Q2108" s="32" t="str">
        <x:v>Estimated</x:v>
      </x:c>
      <x:c r="R2108" s="32" t="str">
        <x:v>Accessories</x:v>
      </x:c>
      <x:c r="S2108" s="32" t="str">
        <x:v>Belt</x:v>
      </x:c>
      <x:c r="T2108" s="32" t="str">
        <x:v>Keyword/category match:  belt </x:v>
      </x:c>
      <x:c r="U2108" s="32" t="str">
        <x:v>Low</x:v>
      </x:c>
      <x:c r="V2108" s="67" t="n">
        <x:v>500</x:v>
      </x:c>
      <x:c r="W2108" s="47" t="n">
        <x:v>2.5</x:v>
      </x:c>
      <x:c r="X2108" s="47" t="n">
        <x:v>6</x:v>
      </x:c>
      <x:c r="Y2108" s="47" t="n">
        <x:v>15</x:v>
      </x:c>
      <x:c r="Z2108" s="47" t="n">
        <x:v>0.6</x:v>
      </x:c>
      <x:c r="AA2108" s="47" t="n">
        <x:v>0.4</x:v>
      </x:c>
      <x:c r="AB2108" s="68" t="n">
        <x:v>8</x:v>
      </x:c>
      <x:c r="AC2108" s="47" t="n">
        <x:v>3.16</x:v>
      </x:c>
      <x:c r="AD2108" s="47" t="n">
        <x:v>7.56</x:v>
      </x:c>
      <x:c r="AE2108" s="47" t="n">
        <x:v>18.79</x:v>
      </x:c>
      <x:c r="AF2108" s="68" t="n">
        <x:v>2.9</x:v>
      </x:c>
      <x:c r="AG2108" s="47" t="n">
        <x:v>3.5</x:v>
      </x:c>
      <x:c r="AH2108" s="68" t="n">
        <x:v>5</x:v>
      </x:c>
      <x:c r="AI2108" s="47" t="n">
        <x:v>30.3</x:v>
      </x:c>
      <x:c r="AJ2108" s="47" t="n">
        <x:v>213.3</x:v>
      </x:c>
      <x:c r="AK2108" s="48" t="n">
        <x:v>0.8759999999999999</x:v>
      </x:c>
      <x:c r="AL2108" s="32" t="str">
        <x:v>Leather grade, buckle, plating, and stitching affect cost. Estimate represents a current-equivalent manufacturing cost, not the original historical production cost. Tariff and freight assumptions are illustrative and require current validation.</x:v>
      </x:c>
      <x:c r="AM2108" s="32" t="str">
        <x:v>This is a demonstration store. You can purchase products like this from Baby &amp; Company The Gilet Vest by Fortela embraces a vintage look for modern needs. Button placket closure at front. Four exterior pockets at front. Adjustable button waist belt at back. Color Canvas. 100% Cotton. Due to the nature of vintage canvas, shade of linen varies in each unit. Made in Italy. Jacob is wearing an Italian 48. ﻿Shop our collection of Fortella.</x:v>
      </x:c>
      <x:c r="AN2108" s="32" t="str">
        <x:v>https://github.com/shopifypartners/shopify-product-csvs-and-images/blob/master/csv-files/fashion.csv</x:v>
      </x:c>
      <x:c r="AO2108" s="32" t="str">
        <x:v>2026-08-05-v2</x:v>
      </x:c>
    </x:row>
    <x:row r="2109">
      <x:c r="A2109" s="32" t="n">
        <x:v>2108</x:v>
      </x:c>
      <x:c r="B2109" s="32" t="str">
        <x:v>Shopify</x:v>
      </x:c>
      <x:c r="C2109" s="32" t="str">
        <x:v>Shopify Partners sample: fashion.csv</x:v>
      </x:c>
      <x:c r="D2109" s="32" t="str">
        <x:v>fashion.csv:axel-coat-black</x:v>
      </x:c>
      <x:c r="E2109" s="32" t="str"/>
      <x:c r="F2109" s="32" t="str">
        <x:v>Axel Coat</x:v>
      </x:c>
      <x:c r="G2109" s="32" t="str">
        <x:v>Annette Gortz</x:v>
      </x:c>
      <x:c r="H2109" s="32" t="str">
        <x:v>Annette Gortz</x:v>
      </x:c>
      <x:c r="I2109" s="47" t="n">
        <x:v>2598</x:v>
      </x:c>
      <x:c r="J2109" s="32" t="str">
        <x:v>USD</x:v>
      </x:c>
      <x:c r="K2109" s="32" t="str">
        <x:v>03/13, annette gortz, arrivals, AW15, black, bounty, coats, jackets, leather, outerwear, Shot 3/15, signature, spring2, visible, WEEK11, woman</x:v>
      </x:c>
      <x:c r="L2109" s="32" t="str">
        <x:v>women's coats &amp; jackets</x:v>
      </x:c>
      <x:c r="M2109" s="67"/>
      <x:c r="N2109" s="32" t="str"/>
      <x:c r="O2109" s="32" t="str">
        <x:v>https://cdn.shopify.com/s/files/1/0923/8036/products/2015-03-15_Lana_Look_12_23130_13158.jpeg?v=1437066923</x:v>
      </x:c>
      <x:c r="P2109" s="32" t="str"/>
      <x:c r="Q2109" s="32" t="str">
        <x:v>Estimated</x:v>
      </x:c>
      <x:c r="R2109" s="32" t="str">
        <x:v>Apparel</x:v>
      </x:c>
      <x:c r="S2109" s="32" t="str">
        <x:v>Casual jacket or coat</x:v>
      </x:c>
      <x:c r="T2109" s="32" t="str">
        <x:v>Keyword/category match: jacket</x:v>
      </x:c>
      <x:c r="U2109" s="32" t="str">
        <x:v>Low</x:v>
      </x:c>
      <x:c r="V2109" s="67" t="n">
        <x:v>500</x:v>
      </x:c>
      <x:c r="W2109" s="47" t="n">
        <x:v>11.17</x:v>
      </x:c>
      <x:c r="X2109" s="47" t="n">
        <x:v>23.27</x:v>
      </x:c>
      <x:c r="Y2109" s="47" t="n">
        <x:v>51.2</x:v>
      </x:c>
      <x:c r="Z2109" s="47" t="n">
        <x:v>1.5</x:v>
      </x:c>
      <x:c r="AA2109" s="47" t="n">
        <x:v>2.5</x:v>
      </x:c>
      <x:c r="AB2109" s="68" t="n">
        <x:v>10</x:v>
      </x:c>
      <x:c r="AC2109" s="47" t="n">
        <x:v>14.16</x:v>
      </x:c>
      <x:c r="AD2109" s="47" t="n">
        <x:v>30</x:v>
      </x:c>
      <x:c r="AE2109" s="47" t="n">
        <x:v>66.22</x:v>
      </x:c>
      <x:c r="AF2109" s="68" t="n">
        <x:v>2.9</x:v>
      </x:c>
      <x:c r="AG2109" s="47" t="n">
        <x:v>3.5</x:v>
      </x:c>
      <x:c r="AH2109" s="68" t="n">
        <x:v>5</x:v>
      </x:c>
      <x:c r="AI2109" s="47" t="n">
        <x:v>238.74</x:v>
      </x:c>
      <x:c r="AJ2109" s="47" t="n">
        <x:v>2359.26</x:v>
      </x:c>
      <x:c r="AK2109" s="48" t="n">
        <x:v>0.9079999999999999</x:v>
      </x:c>
      <x:c r="AL2109" s="32" t="str">
        <x:v>Shell, insulation, waterproofing, lining, and hardware dominate. Tariff and freight assumptions are illustrative and require current validation.</x:v>
      </x:c>
      <x:c r="AM2109" s="32" t="str">
        <x:v>This is a demonstration store. You can purchase products like this from Baby &amp; Company The Axel by Annette Gortz is fashion excellence. Leather brilliance as an atypical overcoat. Snap button placket with zip closure at front. Drawstring collar. Single pocket at front with snap button closure. Interior drawstring tie at waist. Adjustable hood in collar. Color Black. 100% Leather, Trimming 100% Polyester. Made in Germany. Lana is wearing a Small. Lana is 5'7, hips 36.5", waist 25", bust 34.5". Sh</x:v>
      </x:c>
      <x:c r="AN2109" s="32" t="str">
        <x:v>https://github.com/shopifypartners/shopify-product-csvs-and-images/blob/master/csv-files/fashion.csv</x:v>
      </x:c>
      <x:c r="AO2109" s="32" t="str">
        <x:v>2026-08-05-v2</x:v>
      </x:c>
    </x:row>
    <x:row r="2110">
      <x:c r="A2110" s="32" t="n">
        <x:v>2109</x:v>
      </x:c>
      <x:c r="B2110" s="32" t="str">
        <x:v>Shopify</x:v>
      </x:c>
      <x:c r="C2110" s="32" t="str">
        <x:v>Shopify Partners sample: fashion.csv</x:v>
      </x:c>
      <x:c r="D2110" s="32" t="str">
        <x:v>fashion.csv:sola-coat-mud</x:v>
      </x:c>
      <x:c r="E2110" s="32" t="str"/>
      <x:c r="F2110" s="32" t="str">
        <x:v>Sola Coat</x:v>
      </x:c>
      <x:c r="G2110" s="32" t="str">
        <x:v>Annette Gortz</x:v>
      </x:c>
      <x:c r="H2110" s="32" t="str">
        <x:v>Annette Gortz</x:v>
      </x:c>
      <x:c r="I2110" s="47" t="n">
        <x:v>894.6</x:v>
      </x:c>
      <x:c r="J2110" s="32" t="str">
        <x:v>USD</x:v>
      </x:c>
      <x:c r="K2110" s="32" t="str">
        <x:v>02/12, annette gortz, bounty, coats, jackets, outerwear, SALE, Shot 3/12, ss15, visible, WEEK11, woman</x:v>
      </x:c>
      <x:c r="L2110" s="32" t="str">
        <x:v>women's coats &amp; jackets</x:v>
      </x:c>
      <x:c r="M2110" s="67"/>
      <x:c r="N2110" s="32" t="str"/>
      <x:c r="O2110" s="32" t="str">
        <x:v>https://cdn.shopify.com/s/files/1/0923/8036/products/2015-03-12_Ashley_Look_12_23184_12372.jpeg?v=1437066913</x:v>
      </x:c>
      <x:c r="P2110" s="32" t="str"/>
      <x:c r="Q2110" s="32" t="str">
        <x:v>Estimated</x:v>
      </x:c>
      <x:c r="R2110" s="32" t="str">
        <x:v>Apparel</x:v>
      </x:c>
      <x:c r="S2110" s="32" t="str">
        <x:v>Casual jacket or coat</x:v>
      </x:c>
      <x:c r="T2110" s="32" t="str">
        <x:v>Keyword/category match: jacket</x:v>
      </x:c>
      <x:c r="U2110" s="32" t="str">
        <x:v>Low</x:v>
      </x:c>
      <x:c r="V2110" s="67" t="n">
        <x:v>500</x:v>
      </x:c>
      <x:c r="W2110" s="47" t="n">
        <x:v>11.17</x:v>
      </x:c>
      <x:c r="X2110" s="47" t="n">
        <x:v>23.27</x:v>
      </x:c>
      <x:c r="Y2110" s="47" t="n">
        <x:v>51.2</x:v>
      </x:c>
      <x:c r="Z2110" s="47" t="n">
        <x:v>1.5</x:v>
      </x:c>
      <x:c r="AA2110" s="47" t="n">
        <x:v>2.5</x:v>
      </x:c>
      <x:c r="AB2110" s="68" t="n">
        <x:v>10</x:v>
      </x:c>
      <x:c r="AC2110" s="47" t="n">
        <x:v>14.16</x:v>
      </x:c>
      <x:c r="AD2110" s="47" t="n">
        <x:v>30</x:v>
      </x:c>
      <x:c r="AE2110" s="47" t="n">
        <x:v>66.22</x:v>
      </x:c>
      <x:c r="AF2110" s="68" t="n">
        <x:v>2.9</x:v>
      </x:c>
      <x:c r="AG2110" s="47" t="n">
        <x:v>3.5</x:v>
      </x:c>
      <x:c r="AH2110" s="68" t="n">
        <x:v>5</x:v>
      </x:c>
      <x:c r="AI2110" s="47" t="n">
        <x:v>104.18</x:v>
      </x:c>
      <x:c r="AJ2110" s="47" t="n">
        <x:v>790.42</x:v>
      </x:c>
      <x:c r="AK2110" s="48" t="n">
        <x:v>0.884</x:v>
      </x:c>
      <x:c r="AL2110" s="32" t="str">
        <x:v>Shell, insulation, waterproofing, lining, and hardware dominate. Tariff and freight assumptions are illustrative and require current validation.</x:v>
      </x:c>
      <x:c r="AM2110" s="32" t="str">
        <x:v>This is a demonstration store. You can purchase products like this from Baby &amp; Company The Sola Coat offer traveler's perfection with intentional wrinkling and versatility. Snap button closure at front. Covered flap pockets at front. Adjustable back belt at waist. Fully lined. Annette Gortz. Color Mud. 100% Linen, Lining 100% Cotton. Made in the EU. Ashley is wearing a Small. ﻿Shop our collection of Annette Gortz.</x:v>
      </x:c>
      <x:c r="AN2110" s="32" t="str">
        <x:v>https://github.com/shopifypartners/shopify-product-csvs-and-images/blob/master/csv-files/fashion.csv</x:v>
      </x:c>
      <x:c r="AO2110" s="32" t="str">
        <x:v>2026-08-05-v2</x:v>
      </x:c>
    </x:row>
    <x:row r="2111">
      <x:c r="A2111" s="32" t="n">
        <x:v>2110</x:v>
      </x:c>
      <x:c r="B2111" s="32" t="str">
        <x:v>Shopify</x:v>
      </x:c>
      <x:c r="C2111" s="32" t="str">
        <x:v>Shopify Partners sample: fashion.csv</x:v>
      </x:c>
      <x:c r="D2111" s="32" t="str">
        <x:v>fashion.csv:lale-coat-cream</x:v>
      </x:c>
      <x:c r="E2111" s="32" t="str"/>
      <x:c r="F2111" s="32" t="str">
        <x:v>Lale Coat</x:v>
      </x:c>
      <x:c r="G2111" s="32" t="str">
        <x:v>Annette Gortz</x:v>
      </x:c>
      <x:c r="H2111" s="32" t="str">
        <x:v>Annette Gortz</x:v>
      </x:c>
      <x:c r="I2111" s="47" t="n">
        <x:v>1181.6</x:v>
      </x:c>
      <x:c r="J2111" s="32" t="str">
        <x:v>USD</x:v>
      </x:c>
      <x:c r="K2111" s="32" t="str">
        <x:v>03/12, annette gortz, bounty, coats, find, jackets, outerwear, SALE, Shot 3/12, spring9, ss15, trenches, woman</x:v>
      </x:c>
      <x:c r="L2111" s="32" t="str">
        <x:v>women's coats &amp; jackets</x:v>
      </x:c>
      <x:c r="M2111" s="67"/>
      <x:c r="N2111" s="32" t="str"/>
      <x:c r="O2111" s="32" t="str">
        <x:v>https://cdn.shopify.com/s/files/1/0923/8036/products/2015-03-12_Ashley_Look_10_30232_12299.jpeg?v=1437066901</x:v>
      </x:c>
      <x:c r="P2111" s="32" t="str"/>
      <x:c r="Q2111" s="32" t="str">
        <x:v>Estimated</x:v>
      </x:c>
      <x:c r="R2111" s="32" t="str">
        <x:v>Apparel</x:v>
      </x:c>
      <x:c r="S2111" s="32" t="str">
        <x:v>Casual jacket or coat</x:v>
      </x:c>
      <x:c r="T2111" s="32" t="str">
        <x:v>Keyword/category match: jacket</x:v>
      </x:c>
      <x:c r="U2111" s="32" t="str">
        <x:v>Low</x:v>
      </x:c>
      <x:c r="V2111" s="67" t="n">
        <x:v>500</x:v>
      </x:c>
      <x:c r="W2111" s="47" t="n">
        <x:v>15.08</x:v>
      </x:c>
      <x:c r="X2111" s="47" t="n">
        <x:v>31.42</x:v>
      </x:c>
      <x:c r="Y2111" s="47" t="n">
        <x:v>69.13</x:v>
      </x:c>
      <x:c r="Z2111" s="47" t="n">
        <x:v>1.5</x:v>
      </x:c>
      <x:c r="AA2111" s="47" t="n">
        <x:v>2.5</x:v>
      </x:c>
      <x:c r="AB2111" s="68" t="n">
        <x:v>10</x:v>
      </x:c>
      <x:c r="AC2111" s="47" t="n">
        <x:v>18.46</x:v>
      </x:c>
      <x:c r="AD2111" s="47" t="n">
        <x:v>38.96</x:v>
      </x:c>
      <x:c r="AE2111" s="47" t="n">
        <x:v>85.94</x:v>
      </x:c>
      <x:c r="AF2111" s="68" t="n">
        <x:v>2.9</x:v>
      </x:c>
      <x:c r="AG2111" s="47" t="n">
        <x:v>3.5</x:v>
      </x:c>
      <x:c r="AH2111" s="68" t="n">
        <x:v>5</x:v>
      </x:c>
      <x:c r="AI2111" s="47" t="n">
        <x:v>135.81</x:v>
      </x:c>
      <x:c r="AJ2111" s="47" t="n">
        <x:v>1045.79</x:v>
      </x:c>
      <x:c r="AK2111" s="48" t="n">
        <x:v>0.885</x:v>
      </x:c>
      <x:c r="AL2111" s="32" t="str">
        <x:v>Shell, insulation, waterproofing, lining, and hardware dominate. Modifiers: silk material. Tariff and freight assumptions are illustrative and require current validation.</x:v>
      </x:c>
      <x:c r="AM2111" s="32" t="str">
        <x:v>This is a demonstration store. You can purchase products like this from Baby &amp; Company The Lale Coat offers to the ankle coverage with a water resistance finish. Perfected for spring showers. Drawstring at hood and waist. Full, covered zip closure at front. Side angled pockets at front with interior zip access. Annette Gortz. Color Cream. 78% Cotton, 22% Silk, Coating 100% Polyurethane. Made in the EU. Ashley is wearing a Small. Shop our collection of Annette Görtz.</x:v>
      </x:c>
      <x:c r="AN2111" s="32" t="str">
        <x:v>https://github.com/shopifypartners/shopify-product-csvs-and-images/blob/master/csv-files/fashion.csv</x:v>
      </x:c>
      <x:c r="AO2111" s="32" t="str">
        <x:v>2026-08-05-v2</x:v>
      </x:c>
    </x:row>
    <x:row r="2112">
      <x:c r="A2112" s="32" t="n">
        <x:v>2111</x:v>
      </x:c>
      <x:c r="B2112" s="32" t="str">
        <x:v>Shopify</x:v>
      </x:c>
      <x:c r="C2112" s="32" t="str">
        <x:v>Shopify Partners sample: fashion.csv</x:v>
      </x:c>
      <x:c r="D2112" s="32" t="str">
        <x:v>fashion.csv:aliam-skirt-black</x:v>
      </x:c>
      <x:c r="E2112" s="32" t="str"/>
      <x:c r="F2112" s="32" t="str">
        <x:v>Aliam Skirt</x:v>
      </x:c>
      <x:c r="G2112" s="32" t="str">
        <x:v>Annette Gortz</x:v>
      </x:c>
      <x:c r="H2112" s="32" t="str">
        <x:v>Annette Gortz</x:v>
      </x:c>
      <x:c r="I2112" s="47" t="n">
        <x:v>509.6</x:v>
      </x:c>
      <x:c r="J2112" s="32" t="str">
        <x:v>USD</x:v>
      </x:c>
      <x:c r="K2112" s="32" t="str">
        <x:v>03/13, annette gortz, black, bottoms, bounty, SALE, skirts, spring2, spring4, spring7, ss15, woman</x:v>
      </x:c>
      <x:c r="L2112" s="32" t="str">
        <x:v>women's skirts</x:v>
      </x:c>
      <x:c r="M2112" s="67"/>
      <x:c r="N2112" s="32" t="str"/>
      <x:c r="O2112" s="32" t="str">
        <x:v>https://cdn.shopify.com/s/files/1/0923/8036/products/2015-03-15_Lana_Look_31_23196_13672.jpeg?v=1437066883</x:v>
      </x:c>
      <x:c r="P2112" s="32" t="str"/>
      <x:c r="Q2112" s="32" t="str">
        <x:v>Estimated</x:v>
      </x:c>
      <x:c r="R2112" s="32" t="str">
        <x:v>Apparel</x:v>
      </x:c>
      <x:c r="S2112" s="32" t="str">
        <x:v>Skirt</x:v>
      </x:c>
      <x:c r="T2112" s="32" t="str">
        <x:v>Platform product type: women's skirts</x:v>
      </x:c>
      <x:c r="U2112" s="32" t="str">
        <x:v>Low</x:v>
      </x:c>
      <x:c r="V2112" s="67" t="n">
        <x:v>500</x:v>
      </x:c>
      <x:c r="W2112" s="47" t="n">
        <x:v>3.5</x:v>
      </x:c>
      <x:c r="X2112" s="47" t="n">
        <x:v>7</x:v>
      </x:c>
      <x:c r="Y2112" s="47" t="n">
        <x:v>14</x:v>
      </x:c>
      <x:c r="Z2112" s="47" t="n">
        <x:v>0.6</x:v>
      </x:c>
      <x:c r="AA2112" s="47" t="n">
        <x:v>0.4</x:v>
      </x:c>
      <x:c r="AB2112" s="68" t="n">
        <x:v>10</x:v>
      </x:c>
      <x:c r="AC2112" s="47" t="n">
        <x:v>4.4</x:v>
      </x:c>
      <x:c r="AD2112" s="47" t="n">
        <x:v>8.8</x:v>
      </x:c>
      <x:c r="AE2112" s="47" t="n">
        <x:v>17.71</x:v>
      </x:c>
      <x:c r="AF2112" s="68" t="n">
        <x:v>2.9</x:v>
      </x:c>
      <x:c r="AG2112" s="47" t="n">
        <x:v>3.5</x:v>
      </x:c>
      <x:c r="AH2112" s="68" t="n">
        <x:v>5</x:v>
      </x:c>
      <x:c r="AI2112" s="47" t="n">
        <x:v>52.56</x:v>
      </x:c>
      <x:c r="AJ2112" s="47" t="n">
        <x:v>457.04</x:v>
      </x:c>
      <x:c r="AK2112" s="48" t="n">
        <x:v>0.897</x:v>
      </x:c>
      <x:c r="AL2112" s="32" t="str">
        <x:v>Fabric, length, pleating, lining, and finishing affect cost. Tariff and freight assumptions are illustrative and require current validation.</x:v>
      </x:c>
      <x:c r="AM2112" s="32" t="str">
        <x:v>This is a demonstration store. You can purchase products like this from Baby &amp; Company True versatility of pieces, the collection is diverse yet harmonizing with each other. The Aliam Skirt by Annette Gortz is essentially a classy sweatpant skirt. Elastic waistband for ease. Color Black. 96% Viscose, 4% Polyester. Made in Germany. Lana is wearing an X Small. Lana is 5'7, hips 36.5", waist 25", bust 34.5". Also available in Mud . Shop our collection of Annette Görtz.</x:v>
      </x:c>
      <x:c r="AN2112" s="32" t="str">
        <x:v>https://github.com/shopifypartners/shopify-product-csvs-and-images/blob/master/csv-files/fashion.csv</x:v>
      </x:c>
      <x:c r="AO2112" s="32" t="str">
        <x:v>2026-08-05-v2</x:v>
      </x:c>
    </x:row>
    <x:row r="2113">
      <x:c r="A2113" s="32" t="n">
        <x:v>2112</x:v>
      </x:c>
      <x:c r="B2113" s="32" t="str">
        <x:v>Shopify</x:v>
      </x:c>
      <x:c r="C2113" s="32" t="str">
        <x:v>Shopify Partners sample: fashion.csv</x:v>
      </x:c>
      <x:c r="D2113" s="32" t="str">
        <x:v>fashion.csv:aliam-skirt-mud</x:v>
      </x:c>
      <x:c r="E2113" s="32" t="str"/>
      <x:c r="F2113" s="32" t="str">
        <x:v>Aliam Skirt</x:v>
      </x:c>
      <x:c r="G2113" s="32" t="str">
        <x:v>Annette Gortz</x:v>
      </x:c>
      <x:c r="H2113" s="32" t="str">
        <x:v>Annette Gortz</x:v>
      </x:c>
      <x:c r="I2113" s="47" t="n">
        <x:v>509.6</x:v>
      </x:c>
      <x:c r="J2113" s="32" t="str">
        <x:v>USD</x:v>
      </x:c>
      <x:c r="K2113" s="32" t="str">
        <x:v>03/13, annette gortz, bottoms, bounty, mud, putty, SALE, skirts, ss15, woman</x:v>
      </x:c>
      <x:c r="L2113" s="32" t="str">
        <x:v>women's skirts</x:v>
      </x:c>
      <x:c r="M2113" s="67"/>
      <x:c r="N2113" s="32" t="str"/>
      <x:c r="O2113" s="32" t="str">
        <x:v>https://cdn.shopify.com/s/files/1/0923/8036/products/2015-03-15_Lana_Look_41_30411_13930.jpeg?v=1437066874</x:v>
      </x:c>
      <x:c r="P2113" s="32" t="str"/>
      <x:c r="Q2113" s="32" t="str">
        <x:v>Estimated</x:v>
      </x:c>
      <x:c r="R2113" s="32" t="str">
        <x:v>Apparel</x:v>
      </x:c>
      <x:c r="S2113" s="32" t="str">
        <x:v>Skirt</x:v>
      </x:c>
      <x:c r="T2113" s="32" t="str">
        <x:v>Platform product type: women's skirts</x:v>
      </x:c>
      <x:c r="U2113" s="32" t="str">
        <x:v>Low</x:v>
      </x:c>
      <x:c r="V2113" s="67" t="n">
        <x:v>500</x:v>
      </x:c>
      <x:c r="W2113" s="47" t="n">
        <x:v>3.5</x:v>
      </x:c>
      <x:c r="X2113" s="47" t="n">
        <x:v>7</x:v>
      </x:c>
      <x:c r="Y2113" s="47" t="n">
        <x:v>14</x:v>
      </x:c>
      <x:c r="Z2113" s="47" t="n">
        <x:v>0.6</x:v>
      </x:c>
      <x:c r="AA2113" s="47" t="n">
        <x:v>0.4</x:v>
      </x:c>
      <x:c r="AB2113" s="68" t="n">
        <x:v>10</x:v>
      </x:c>
      <x:c r="AC2113" s="47" t="n">
        <x:v>4.4</x:v>
      </x:c>
      <x:c r="AD2113" s="47" t="n">
        <x:v>8.8</x:v>
      </x:c>
      <x:c r="AE2113" s="47" t="n">
        <x:v>17.71</x:v>
      </x:c>
      <x:c r="AF2113" s="68" t="n">
        <x:v>2.9</x:v>
      </x:c>
      <x:c r="AG2113" s="47" t="n">
        <x:v>3.5</x:v>
      </x:c>
      <x:c r="AH2113" s="68" t="n">
        <x:v>5</x:v>
      </x:c>
      <x:c r="AI2113" s="47" t="n">
        <x:v>52.56</x:v>
      </x:c>
      <x:c r="AJ2113" s="47" t="n">
        <x:v>457.04</x:v>
      </x:c>
      <x:c r="AK2113" s="48" t="n">
        <x:v>0.897</x:v>
      </x:c>
      <x:c r="AL2113" s="32" t="str">
        <x:v>Fabric, length, pleating, lining, and finishing affect cost. Tariff and freight assumptions are illustrative and require current validation.</x:v>
      </x:c>
      <x:c r="AM2113" s="32" t="str">
        <x:v>This is a demonstration store. You can purchase products like this from Baby &amp; Company True versatility of pieces, the collection is diverse yet harmonizing with each other. The Aliam Skirt by Annette Gortz is essentially a classy sweatpant skirt. Elastic waistband for ease. Color Mud. 96% Viscose, 4% Polyester. Made in Germany. Ashley is wearing an X Small. Also available in Black . Shop our collection of Annette Görtz.</x:v>
      </x:c>
      <x:c r="AN2113" s="32" t="str">
        <x:v>https://github.com/shopifypartners/shopify-product-csvs-and-images/blob/master/csv-files/fashion.csv</x:v>
      </x:c>
      <x:c r="AO2113" s="32" t="str">
        <x:v>2026-08-05-v2</x:v>
      </x:c>
    </x:row>
    <x:row r="2114">
      <x:c r="A2114" s="32" t="n">
        <x:v>2113</x:v>
      </x:c>
      <x:c r="B2114" s="32" t="str">
        <x:v>Shopify</x:v>
      </x:c>
      <x:c r="C2114" s="32" t="str">
        <x:v>Shopify Partners sample: fashion.csv</x:v>
      </x:c>
      <x:c r="D2114" s="32" t="str">
        <x:v>fashion.csv:dial-dress-black</x:v>
      </x:c>
      <x:c r="E2114" s="32" t="str"/>
      <x:c r="F2114" s="32" t="str">
        <x:v>Dial Dress</x:v>
      </x:c>
      <x:c r="G2114" s="32" t="str">
        <x:v>Annette Gortz</x:v>
      </x:c>
      <x:c r="H2114" s="32" t="str">
        <x:v>Annette Gortz</x:v>
      </x:c>
      <x:c r="I2114" s="47" t="n">
        <x:v>691.6</x:v>
      </x:c>
      <x:c r="J2114" s="32" t="str">
        <x:v>USD</x:v>
      </x:c>
      <x:c r="K2114" s="32" t="str">
        <x:v>03/12, annette gortz, black, bounty, dresses, SALE, Shot 4/19, ss15, woman</x:v>
      </x:c>
      <x:c r="L2114" s="32" t="str">
        <x:v>women's dresses</x:v>
      </x:c>
      <x:c r="M2114" s="67"/>
      <x:c r="N2114" s="32" t="str"/>
      <x:c r="O2114" s="32" t="str">
        <x:v>https://cdn.shopify.com/s/files/1/0923/8036/products/2015-03-12_Ashley_Look_12_23184_12394.jpeg?v=1437066864</x:v>
      </x:c>
      <x:c r="P2114" s="32" t="str"/>
      <x:c r="Q2114" s="32" t="str">
        <x:v>Estimated</x:v>
      </x:c>
      <x:c r="R2114" s="32" t="str">
        <x:v>Apparel</x:v>
      </x:c>
      <x:c r="S2114" s="32" t="str">
        <x:v>Casual dress</x:v>
      </x:c>
      <x:c r="T2114" s="32" t="str">
        <x:v>Platform product type: women's dresses</x:v>
      </x:c>
      <x:c r="U2114" s="32" t="str">
        <x:v>Low</x:v>
      </x:c>
      <x:c r="V2114" s="67" t="n">
        <x:v>500</x:v>
      </x:c>
      <x:c r="W2114" s="47" t="n">
        <x:v>4.85</x:v>
      </x:c>
      <x:c r="X2114" s="47" t="n">
        <x:v>9.69</x:v>
      </x:c>
      <x:c r="Y2114" s="47" t="n">
        <x:v>21.32</x:v>
      </x:c>
      <x:c r="Z2114" s="47" t="n">
        <x:v>0.75</x:v>
      </x:c>
      <x:c r="AA2114" s="47" t="n">
        <x:v>0.55</x:v>
      </x:c>
      <x:c r="AB2114" s="68" t="n">
        <x:v>10</x:v>
      </x:c>
      <x:c r="AC2114" s="47" t="n">
        <x:v>5.99</x:v>
      </x:c>
      <x:c r="AD2114" s="47" t="n">
        <x:v>12.09</x:v>
      </x:c>
      <x:c r="AE2114" s="47" t="n">
        <x:v>26.43</x:v>
      </x:c>
      <x:c r="AF2114" s="68" t="n">
        <x:v>2.9</x:v>
      </x:c>
      <x:c r="AG2114" s="47" t="n">
        <x:v>3.5</x:v>
      </x:c>
      <x:c r="AH2114" s="68" t="n">
        <x:v>5</x:v>
      </x:c>
      <x:c r="AI2114" s="47" t="n">
        <x:v>70.23</x:v>
      </x:c>
      <x:c r="AJ2114" s="47" t="n">
        <x:v>621.37</x:v>
      </x:c>
      <x:c r="AK2114" s="48" t="n">
        <x:v>0.898</x:v>
      </x:c>
      <x:c r="AL2114" s="32" t="str">
        <x:v>Fabric, lining, embellishment, and complexity vary widely. Tariff and freight assumptions are illustrative and require current validation.</x:v>
      </x:c>
      <x:c r="AM2114" s="32" t="str">
        <x:v>This is a demonstration store. You can purchase products like this from Baby &amp; Company The Dial Dress offers the most flattering shape with enough stretch to please. Perfected in length and cut. Full zip closure at back. Annette Gortz. Color Check. 64% Polyamide, 29% Cotton, 7% Spandex, Trimming 70% Linen, 27% Viscose, 3% Spandex. Made in the EU. Ashley is wearing a German 34. Shop our collection of Annette Gortz .</x:v>
      </x:c>
      <x:c r="AN2114" s="32" t="str">
        <x:v>https://github.com/shopifypartners/shopify-product-csvs-and-images/blob/master/csv-files/fashion.csv</x:v>
      </x:c>
      <x:c r="AO2114" s="32" t="str">
        <x:v>2026-08-05-v2</x:v>
      </x:c>
    </x:row>
    <x:row r="2115">
      <x:c r="A2115" s="32" t="n">
        <x:v>2114</x:v>
      </x:c>
      <x:c r="B2115" s="32" t="str">
        <x:v>Shopify</x:v>
      </x:c>
      <x:c r="C2115" s="32" t="str">
        <x:v>Shopify Partners sample: fashion.csv</x:v>
      </x:c>
      <x:c r="D2115" s="32" t="str">
        <x:v>fashion.csv:dixis-coat-black</x:v>
      </x:c>
      <x:c r="E2115" s="32" t="str"/>
      <x:c r="F2115" s="32" t="str">
        <x:v>Dixis Coat</x:v>
      </x:c>
      <x:c r="G2115" s="32" t="str">
        <x:v>Annette Gortz</x:v>
      </x:c>
      <x:c r="H2115" s="32" t="str">
        <x:v>Annette Gortz</x:v>
      </x:c>
      <x:c r="I2115" s="47" t="n">
        <x:v>859.6</x:v>
      </x:c>
      <x:c r="J2115" s="32" t="str">
        <x:v>USD</x:v>
      </x:c>
      <x:c r="K2115" s="32" t="str">
        <x:v>03/12, annette gortz, bounty, coats, find, jackets, outerwear, SALE, ss15, woman</x:v>
      </x:c>
      <x:c r="L2115" s="32" t="str">
        <x:v>women's coats &amp; jackets</x:v>
      </x:c>
      <x:c r="M2115" s="67"/>
      <x:c r="N2115" s="32" t="str"/>
      <x:c r="O2115" s="32" t="str">
        <x:v>https://cdn.shopify.com/s/files/1/0923/8036/products/2015-03-12_Ashley_Look_16_23211_12531.jpeg?v=1437066849</x:v>
      </x:c>
      <x:c r="P2115" s="32" t="str"/>
      <x:c r="Q2115" s="32" t="str">
        <x:v>Estimated</x:v>
      </x:c>
      <x:c r="R2115" s="32" t="str">
        <x:v>Apparel</x:v>
      </x:c>
      <x:c r="S2115" s="32" t="str">
        <x:v>Casual jacket or coat</x:v>
      </x:c>
      <x:c r="T2115" s="32" t="str">
        <x:v>Keyword/category match: jacket</x:v>
      </x:c>
      <x:c r="U2115" s="32" t="str">
        <x:v>Low</x:v>
      </x:c>
      <x:c r="V2115" s="67" t="n">
        <x:v>500</x:v>
      </x:c>
      <x:c r="W2115" s="47" t="n">
        <x:v>11.17</x:v>
      </x:c>
      <x:c r="X2115" s="47" t="n">
        <x:v>23.27</x:v>
      </x:c>
      <x:c r="Y2115" s="47" t="n">
        <x:v>51.2</x:v>
      </x:c>
      <x:c r="Z2115" s="47" t="n">
        <x:v>1.5</x:v>
      </x:c>
      <x:c r="AA2115" s="47" t="n">
        <x:v>2.5</x:v>
      </x:c>
      <x:c r="AB2115" s="68" t="n">
        <x:v>10</x:v>
      </x:c>
      <x:c r="AC2115" s="47" t="n">
        <x:v>14.16</x:v>
      </x:c>
      <x:c r="AD2115" s="47" t="n">
        <x:v>30</x:v>
      </x:c>
      <x:c r="AE2115" s="47" t="n">
        <x:v>66.22</x:v>
      </x:c>
      <x:c r="AF2115" s="68" t="n">
        <x:v>2.9</x:v>
      </x:c>
      <x:c r="AG2115" s="47" t="n">
        <x:v>3.5</x:v>
      </x:c>
      <x:c r="AH2115" s="68" t="n">
        <x:v>5</x:v>
      </x:c>
      <x:c r="AI2115" s="47" t="n">
        <x:v>101.41</x:v>
      </x:c>
      <x:c r="AJ2115" s="47" t="n">
        <x:v>758.19</x:v>
      </x:c>
      <x:c r="AK2115" s="48" t="n">
        <x:v>0.882</x:v>
      </x:c>
      <x:c r="AL2115" s="32" t="str">
        <x:v>Shell, insulation, waterproofing, lining, and hardware dominate. Tariff and freight assumptions are illustrative and require current validation.</x:v>
      </x:c>
      <x:c r="AM2115" s="32" t="str">
        <x:v>This is a demonstration store. You can purchase products like this from Baby &amp; Company The Dixis Coat is a fantastic spring piece with its abstract print and sturdy, yet lightweight, material. 3/4 inch sleeves. Mandarin collar. Full, covered zip closure at front. Side angled pockets at front. Annette Gortz. Color Check. 64% Polyamide, 39% Cotton, 7% Spandex, Trimming 70% Linen, 27% Viscose, 3% Spandex. Made in the EU. Ashley is wearing a Small.</x:v>
      </x:c>
      <x:c r="AN2115" s="32" t="str">
        <x:v>https://github.com/shopifypartners/shopify-product-csvs-and-images/blob/master/csv-files/fashion.csv</x:v>
      </x:c>
      <x:c r="AO2115" s="32" t="str">
        <x:v>2026-08-05-v2</x:v>
      </x:c>
    </x:row>
    <x:row r="2116">
      <x:c r="A2116" s="32" t="n">
        <x:v>2115</x:v>
      </x:c>
      <x:c r="B2116" s="32" t="str">
        <x:v>Shopify</x:v>
      </x:c>
      <x:c r="C2116" s="32" t="str">
        <x:v>Shopify Partners sample: fashion.csv</x:v>
      </x:c>
      <x:c r="D2116" s="32" t="str">
        <x:v>fashion.csv:lavanda-blazer</x:v>
      </x:c>
      <x:c r="E2116" s="32" t="str"/>
      <x:c r="F2116" s="32" t="str">
        <x:v>Lavanda Blazer</x:v>
      </x:c>
      <x:c r="G2116" s="32" t="str">
        <x:v>Lardini</x:v>
      </x:c>
      <x:c r="H2116" s="32" t="str">
        <x:v>Lardini</x:v>
      </x:c>
      <x:c r="I2116" s="47" t="n">
        <x:v>551.6</x:v>
      </x:c>
      <x:c r="J2116" s="32" t="str">
        <x:v>USD</x:v>
      </x:c>
      <x:c r="K2116" s="32" t="str">
        <x:v>3/1, blue, bounty, coats, cooloff, jackets, lardini, new, outerwear, SALE, ss15, visible, WEEK09, woman</x:v>
      </x:c>
      <x:c r="L2116" s="32" t="str">
        <x:v>women's coats &amp; jackets</x:v>
      </x:c>
      <x:c r="M2116" s="67"/>
      <x:c r="N2116" s="32" t="str"/>
      <x:c r="O2116" s="32" t="str">
        <x:v>https://cdn.shopify.com/s/files/1/0923/8036/products/babyandco6.jpg?v=1443018121</x:v>
      </x:c>
      <x:c r="P2116" s="32" t="str"/>
      <x:c r="Q2116" s="32" t="str">
        <x:v>Estimated</x:v>
      </x:c>
      <x:c r="R2116" s="32" t="str">
        <x:v>Apparel</x:v>
      </x:c>
      <x:c r="S2116" s="32" t="str">
        <x:v>Casual jacket or coat</x:v>
      </x:c>
      <x:c r="T2116" s="32" t="str">
        <x:v>Keyword/category match: jacket</x:v>
      </x:c>
      <x:c r="U2116" s="32" t="str">
        <x:v>Low</x:v>
      </x:c>
      <x:c r="V2116" s="67" t="n">
        <x:v>500</x:v>
      </x:c>
      <x:c r="W2116" s="47" t="n">
        <x:v>11.17</x:v>
      </x:c>
      <x:c r="X2116" s="47" t="n">
        <x:v>23.27</x:v>
      </x:c>
      <x:c r="Y2116" s="47" t="n">
        <x:v>51.2</x:v>
      </x:c>
      <x:c r="Z2116" s="47" t="n">
        <x:v>1.5</x:v>
      </x:c>
      <x:c r="AA2116" s="47" t="n">
        <x:v>2.5</x:v>
      </x:c>
      <x:c r="AB2116" s="68" t="n">
        <x:v>10</x:v>
      </x:c>
      <x:c r="AC2116" s="47" t="n">
        <x:v>14.16</x:v>
      </x:c>
      <x:c r="AD2116" s="47" t="n">
        <x:v>30</x:v>
      </x:c>
      <x:c r="AE2116" s="47" t="n">
        <x:v>66.22</x:v>
      </x:c>
      <x:c r="AF2116" s="68" t="n">
        <x:v>2.9</x:v>
      </x:c>
      <x:c r="AG2116" s="47" t="n">
        <x:v>3.5</x:v>
      </x:c>
      <x:c r="AH2116" s="68" t="n">
        <x:v>5</x:v>
      </x:c>
      <x:c r="AI2116" s="47" t="n">
        <x:v>77.08</x:v>
      </x:c>
      <x:c r="AJ2116" s="47" t="n">
        <x:v>474.52</x:v>
      </x:c>
      <x:c r="AK2116" s="48" t="n">
        <x:v>0.86</x:v>
      </x:c>
      <x:c r="AL2116" s="32" t="str">
        <x:v>Shell, insulation, waterproofing, lining, and hardware dominate. Tariff and freight assumptions are illustrative and require current validation.</x:v>
      </x:c>
      <x:c r="AM2116" s="32" t="str">
        <x:v>This is a demonstration store. You can purchase products like this from Baby &amp; Company The Lavanda Blazer is an excellent springtime basic with its trim silhouette and soft color scheme. Two button placket closure at front. Two exterior pockets at front. Lining. Lardini. Color Blue. 38% Flax, 32% Viscose, 30% Cotton, Lining 70% Acetate, 30% P.B. Elite. Made in Italy. Lana is wearing the Italian 38.</x:v>
      </x:c>
      <x:c r="AN2116" s="32" t="str">
        <x:v>https://github.com/shopifypartners/shopify-product-csvs-and-images/blob/master/csv-files/fashion.csv</x:v>
      </x:c>
      <x:c r="AO2116" s="32" t="str">
        <x:v>2026-08-05-v2</x:v>
      </x:c>
    </x:row>
    <x:row r="2117">
      <x:c r="A2117" s="32" t="n">
        <x:v>2116</x:v>
      </x:c>
      <x:c r="B2117" s="32" t="str">
        <x:v>Shopify</x:v>
      </x:c>
      <x:c r="C2117" s="32" t="str">
        <x:v>Shopify Partners sample: fashion.csv</x:v>
      </x:c>
      <x:c r="D2117" s="32" t="str">
        <x:v>fashion.csv:lavanda-blazer-1</x:v>
      </x:c>
      <x:c r="E2117" s="32" t="str"/>
      <x:c r="F2117" s="32" t="str">
        <x:v>Lavanda Blazer</x:v>
      </x:c>
      <x:c r="G2117" s="32" t="str">
        <x:v>Lardini</x:v>
      </x:c>
      <x:c r="H2117" s="32" t="str">
        <x:v>Lardini</x:v>
      </x:c>
      <x:c r="I2117" s="47" t="n">
        <x:v>551.6</x:v>
      </x:c>
      <x:c r="J2117" s="32" t="str">
        <x:v>USD</x:v>
      </x:c>
      <x:c r="K2117" s="32" t="str">
        <x:v>3/1, bounty, coats, full moon, jackets, lardini, new, outerwear, pink, putty, SALE, spring5, ss15, visible, WEEK09, woman</x:v>
      </x:c>
      <x:c r="L2117" s="32" t="str">
        <x:v>women's coats &amp; jackets</x:v>
      </x:c>
      <x:c r="M2117" s="67"/>
      <x:c r="N2117" s="32" t="str"/>
      <x:c r="O2117" s="32" t="str">
        <x:v>https://cdn.shopify.com/s/files/1/0923/8036/products/2015-03-07_Lana_LOOK2_23223_10789.jpeg?v=1437066825</x:v>
      </x:c>
      <x:c r="P2117" s="32" t="str"/>
      <x:c r="Q2117" s="32" t="str">
        <x:v>Estimated</x:v>
      </x:c>
      <x:c r="R2117" s="32" t="str">
        <x:v>Apparel</x:v>
      </x:c>
      <x:c r="S2117" s="32" t="str">
        <x:v>Casual jacket or coat</x:v>
      </x:c>
      <x:c r="T2117" s="32" t="str">
        <x:v>Keyword/category match: jacket</x:v>
      </x:c>
      <x:c r="U2117" s="32" t="str">
        <x:v>Low</x:v>
      </x:c>
      <x:c r="V2117" s="67" t="n">
        <x:v>500</x:v>
      </x:c>
      <x:c r="W2117" s="47" t="n">
        <x:v>11.17</x:v>
      </x:c>
      <x:c r="X2117" s="47" t="n">
        <x:v>23.27</x:v>
      </x:c>
      <x:c r="Y2117" s="47" t="n">
        <x:v>51.2</x:v>
      </x:c>
      <x:c r="Z2117" s="47" t="n">
        <x:v>1.5</x:v>
      </x:c>
      <x:c r="AA2117" s="47" t="n">
        <x:v>2.5</x:v>
      </x:c>
      <x:c r="AB2117" s="68" t="n">
        <x:v>10</x:v>
      </x:c>
      <x:c r="AC2117" s="47" t="n">
        <x:v>14.16</x:v>
      </x:c>
      <x:c r="AD2117" s="47" t="n">
        <x:v>30</x:v>
      </x:c>
      <x:c r="AE2117" s="47" t="n">
        <x:v>66.22</x:v>
      </x:c>
      <x:c r="AF2117" s="68" t="n">
        <x:v>2.9</x:v>
      </x:c>
      <x:c r="AG2117" s="47" t="n">
        <x:v>3.5</x:v>
      </x:c>
      <x:c r="AH2117" s="68" t="n">
        <x:v>5</x:v>
      </x:c>
      <x:c r="AI2117" s="47" t="n">
        <x:v>77.08</x:v>
      </x:c>
      <x:c r="AJ2117" s="47" t="n">
        <x:v>474.52</x:v>
      </x:c>
      <x:c r="AK2117" s="48" t="n">
        <x:v>0.86</x:v>
      </x:c>
      <x:c r="AL2117" s="32" t="str">
        <x:v>Shell, insulation, waterproofing, lining, and hardware dominate. Tariff and freight assumptions are illustrative and require current validation.</x:v>
      </x:c>
      <x:c r="AM2117" s="32" t="str">
        <x:v>This is a demonstration store. You can purchase products like this from Baby &amp; Company The Lavanda Blazer is an excellent springtime basic with its trim silhouette and soft color scheme. Two button placket closure at front. Two exterior pockets at front. Lining. Lardini. Color Pink. 38% Flax, 32% Viscose, 30% Cotton, Lining 70% Acetate, 30% P.B. Elite. Made in Italy. Lana is wearing the Italian 38. Also available in Blue and Grey/White Stripe . Shop our collection of Lardini.</x:v>
      </x:c>
      <x:c r="AN2117" s="32" t="str">
        <x:v>https://github.com/shopifypartners/shopify-product-csvs-and-images/blob/master/csv-files/fashion.csv</x:v>
      </x:c>
      <x:c r="AO2117" s="32" t="str">
        <x:v>2026-08-05-v2</x:v>
      </x:c>
    </x:row>
    <x:row r="2118">
      <x:c r="A2118" s="32" t="n">
        <x:v>2117</x:v>
      </x:c>
      <x:c r="B2118" s="32" t="str">
        <x:v>Shopify</x:v>
      </x:c>
      <x:c r="C2118" s="32" t="str">
        <x:v>Shopify Partners sample: fashion.csv</x:v>
      </x:c>
      <x:c r="D2118" s="32" t="str">
        <x:v>fashion.csv:lavanda-stripe-blazer</x:v>
      </x:c>
      <x:c r="E2118" s="32" t="str"/>
      <x:c r="F2118" s="32" t="str">
        <x:v>Lavanda Stripe Blazer</x:v>
      </x:c>
      <x:c r="G2118" s="32" t="str">
        <x:v>Lardini</x:v>
      </x:c>
      <x:c r="H2118" s="32" t="str">
        <x:v>Lardini</x:v>
      </x:c>
      <x:c r="I2118" s="47" t="n">
        <x:v>523.6</x:v>
      </x:c>
      <x:c r="J2118" s="32" t="str">
        <x:v>USD</x:v>
      </x:c>
      <x:c r="K2118" s="32" t="str">
        <x:v>3/1, bounty, coats, grey, jackets, lardini, new, outerwear, SALE, spring5, ss15, visible, WEEK09, white, woman</x:v>
      </x:c>
      <x:c r="L2118" s="32" t="str">
        <x:v>women's coats &amp; jackets</x:v>
      </x:c>
      <x:c r="M2118" s="67"/>
      <x:c r="N2118" s="32" t="str"/>
      <x:c r="O2118" s="32" t="str">
        <x:v>https://cdn.shopify.com/s/files/1/0923/8036/products/2015-03-07_Lana_LOOK3_30021_10862.jpeg?v=1437066818</x:v>
      </x:c>
      <x:c r="P2118" s="32" t="str"/>
      <x:c r="Q2118" s="32" t="str">
        <x:v>Estimated</x:v>
      </x:c>
      <x:c r="R2118" s="32" t="str">
        <x:v>Apparel</x:v>
      </x:c>
      <x:c r="S2118" s="32" t="str">
        <x:v>Casual jacket or coat</x:v>
      </x:c>
      <x:c r="T2118" s="32" t="str">
        <x:v>Keyword/category match: jacket</x:v>
      </x:c>
      <x:c r="U2118" s="32" t="str">
        <x:v>Low</x:v>
      </x:c>
      <x:c r="V2118" s="67" t="n">
        <x:v>500</x:v>
      </x:c>
      <x:c r="W2118" s="47" t="n">
        <x:v>11.17</x:v>
      </x:c>
      <x:c r="X2118" s="47" t="n">
        <x:v>23.27</x:v>
      </x:c>
      <x:c r="Y2118" s="47" t="n">
        <x:v>51.2</x:v>
      </x:c>
      <x:c r="Z2118" s="47" t="n">
        <x:v>1.5</x:v>
      </x:c>
      <x:c r="AA2118" s="47" t="n">
        <x:v>2.5</x:v>
      </x:c>
      <x:c r="AB2118" s="68" t="n">
        <x:v>10</x:v>
      </x:c>
      <x:c r="AC2118" s="47" t="n">
        <x:v>14.16</x:v>
      </x:c>
      <x:c r="AD2118" s="47" t="n">
        <x:v>30</x:v>
      </x:c>
      <x:c r="AE2118" s="47" t="n">
        <x:v>66.22</x:v>
      </x:c>
      <x:c r="AF2118" s="68" t="n">
        <x:v>2.9</x:v>
      </x:c>
      <x:c r="AG2118" s="47" t="n">
        <x:v>3.5</x:v>
      </x:c>
      <x:c r="AH2118" s="68" t="n">
        <x:v>5</x:v>
      </x:c>
      <x:c r="AI2118" s="47" t="n">
        <x:v>74.87</x:v>
      </x:c>
      <x:c r="AJ2118" s="47" t="n">
        <x:v>448.73</x:v>
      </x:c>
      <x:c r="AK2118" s="48" t="n">
        <x:v>0.857</x:v>
      </x:c>
      <x:c r="AL2118" s="32" t="str">
        <x:v>Shell, insulation, waterproofing, lining, and hardware dominate. Tariff and freight assumptions are illustrative and require current validation.</x:v>
      </x:c>
      <x:c r="AM2118" s="32" t="str">
        <x:v>This is a demonstration store. You can purchase products like this from Baby &amp; Company The Lavanda Blazer is an excellent springtime basic with its trim silhouette and soft color scheme. Two button placket closure at front. Two exterior pockets at front. Lining. Lardini. Color Grey/White. 38% Flax, 32% Viscose, 30% Cotton, Lining 70% Acetate, 30% P.B. Elite. Made in Italy. Lana is wearing the Italian 38. Also available in Blue and Grey/White Stripe . Shop our collection of Lardini.</x:v>
      </x:c>
      <x:c r="AN2118" s="32" t="str">
        <x:v>https://github.com/shopifypartners/shopify-product-csvs-and-images/blob/master/csv-files/fashion.csv</x:v>
      </x:c>
      <x:c r="AO2118" s="32" t="str">
        <x:v>2026-08-05-v2</x:v>
      </x:c>
    </x:row>
    <x:row r="2119">
      <x:c r="A2119" s="32" t="n">
        <x:v>2118</x:v>
      </x:c>
      <x:c r="B2119" s="32" t="str">
        <x:v>Shopify</x:v>
      </x:c>
      <x:c r="C2119" s="32" t="str">
        <x:v>Shopify Partners sample: fashion.csv</x:v>
      </x:c>
      <x:c r="D2119" s="32" t="str">
        <x:v>fashion.csv:mesh-tote</x:v>
      </x:c>
      <x:c r="E2119" s="32" t="str"/>
      <x:c r="F2119" s="32" t="str">
        <x:v>Mesh Tote</x:v>
      </x:c>
      <x:c r="G2119" s="32" t="str">
        <x:v>Epice</x:v>
      </x:c>
      <x:c r="H2119" s="32" t="str">
        <x:v>Epice</x:v>
      </x:c>
      <x:c r="I2119" s="47" t="n">
        <x:v>88</x:v>
      </x:c>
      <x:c r="J2119" s="32" t="str">
        <x:v>USD</x:v>
      </x:c>
      <x:c r="K2119" s="32" t="str">
        <x:v>3/9, accessories, arrivals, AW15, bags, berry, epice, mothermoon, nautical, red, signature, spring5, tote, visible, WEEK11, woman</x:v>
      </x:c>
      <x:c r="L2119" s="32" t="str">
        <x:v>women's bags</x:v>
      </x:c>
      <x:c r="M2119" s="67"/>
      <x:c r="N2119" s="32" t="str"/>
      <x:c r="O2119" s="32" t="str">
        <x:v>https://cdn.shopify.com/s/files/1/0923/8036/products/2015-03-13_Product_39_23233_12827.jpeg?v=1437066811</x:v>
      </x:c>
      <x:c r="P2119" s="32" t="str"/>
      <x:c r="Q2119" s="32" t="str">
        <x:v>Estimated</x:v>
      </x:c>
      <x:c r="R2119" s="32" t="str">
        <x:v>Bags</x:v>
      </x:c>
      <x:c r="S2119" s="32" t="str">
        <x:v>Fashion handbag</x:v>
      </x:c>
      <x:c r="T2119" s="32" t="str">
        <x:v>Platform product type: women's bags</x:v>
      </x:c>
      <x:c r="U2119" s="32" t="str">
        <x:v>Low</x:v>
      </x:c>
      <x:c r="V2119" s="67" t="n">
        <x:v>500</x:v>
      </x:c>
      <x:c r="W2119" s="47" t="n">
        <x:v>7.45</x:v>
      </x:c>
      <x:c r="X2119" s="47" t="n">
        <x:v>16.76</x:v>
      </x:c>
      <x:c r="Y2119" s="47" t="n">
        <x:v>37.24</x:v>
      </x:c>
      <x:c r="Z2119" s="47" t="n">
        <x:v>1.4</x:v>
      </x:c>
      <x:c r="AA2119" s="47" t="n">
        <x:v>2</x:v>
      </x:c>
      <x:c r="AB2119" s="68" t="n">
        <x:v>8</x:v>
      </x:c>
      <x:c r="AC2119" s="47" t="n">
        <x:v>9.66</x:v>
      </x:c>
      <x:c r="AD2119" s="47" t="n">
        <x:v>21.77</x:v>
      </x:c>
      <x:c r="AE2119" s="47" t="n">
        <x:v>48.86</x:v>
      </x:c>
      <x:c r="AF2119" s="68" t="n">
        <x:v>2.9</x:v>
      </x:c>
      <x:c r="AG2119" s="47" t="n">
        <x:v>3.5</x:v>
      </x:c>
      <x:c r="AH2119" s="68" t="n">
        <x:v>5</x:v>
      </x:c>
      <x:c r="AI2119" s="47" t="n">
        <x:v>32.22</x:v>
      </x:c>
      <x:c r="AJ2119" s="47" t="n">
        <x:v>55.78</x:v>
      </x:c>
      <x:c r="AK2119" s="48" t="n">
        <x:v>0.634</x:v>
      </x:c>
      <x:c r="AL2119" s="32" t="str">
        <x:v>Leather grade, hardware, construction, and QC dominate. Tariff and freight assumptions are illustrative and require current validation.</x:v>
      </x:c>
      <x:c r="AM2119" s="32" t="str">
        <x:v>This is a demonstration store. You can purchase products like this from Baby &amp; Company The Epice Mesh Tote is a fun springtime addition for your everyday. Color Berry. Made in India. Length 16 X 12 X 4". Shop our collection of Epice.</x:v>
      </x:c>
      <x:c r="AN2119" s="32" t="str">
        <x:v>https://github.com/shopifypartners/shopify-product-csvs-and-images/blob/master/csv-files/fashion.csv</x:v>
      </x:c>
      <x:c r="AO2119" s="32" t="str">
        <x:v>2026-08-05-v2</x:v>
      </x:c>
    </x:row>
    <x:row r="2120">
      <x:c r="A2120" s="32" t="n">
        <x:v>2119</x:v>
      </x:c>
      <x:c r="B2120" s="32" t="str">
        <x:v>Shopify</x:v>
      </x:c>
      <x:c r="C2120" s="32" t="str">
        <x:v>Shopify Partners sample: fashion.csv</x:v>
      </x:c>
      <x:c r="D2120" s="32" t="str">
        <x:v>fashion.csv:raw-denim</x:v>
      </x:c>
      <x:c r="E2120" s="32" t="str"/>
      <x:c r="F2120" s="32" t="str">
        <x:v>Raw Denim</x:v>
      </x:c>
      <x:c r="G2120" s="32" t="str">
        <x:v>Fortela</x:v>
      </x:c>
      <x:c r="H2120" s="32" t="str">
        <x:v>Fortela</x:v>
      </x:c>
      <x:c r="I2120" s="47" t="n">
        <x:v>201.6</x:v>
      </x:c>
      <x:c r="J2120" s="32" t="str">
        <x:v>USD</x:v>
      </x:c>
      <x:c r="K2120" s="32" t="str">
        <x:v>3/9, black, bottoms, denim, fortela, jeans, man, newman, SALE, Shot 3/30, ss15, WEEK11, WEEK12</x:v>
      </x:c>
      <x:c r="L2120" s="32" t="str">
        <x:v>men's denim</x:v>
      </x:c>
      <x:c r="M2120" s="67"/>
      <x:c r="N2120" s="32" t="str"/>
      <x:c r="O2120" s="32" t="str">
        <x:v>https://cdn.shopify.com/s/files/1/0923/8036/products/2015-03-30_Jake_Look_27_23249_16682.jpeg?v=1442349632</x:v>
      </x:c>
      <x:c r="P2120" s="32" t="str"/>
      <x:c r="Q2120" s="32" t="str">
        <x:v>Estimated</x:v>
      </x:c>
      <x:c r="R2120" s="32" t="str">
        <x:v>Apparel</x:v>
      </x:c>
      <x:c r="S2120" s="32" t="str">
        <x:v>Denim jeans</x:v>
      </x:c>
      <x:c r="T2120" s="32" t="str">
        <x:v>Keyword/category match: jeans</x:v>
      </x:c>
      <x:c r="U2120" s="32" t="str">
        <x:v>Medium</x:v>
      </x:c>
      <x:c r="V2120" s="67" t="n">
        <x:v>500</x:v>
      </x:c>
      <x:c r="W2120" s="47" t="n">
        <x:v>8.4</x:v>
      </x:c>
      <x:c r="X2120" s="47" t="n">
        <x:v>15.6</x:v>
      </x:c>
      <x:c r="Y2120" s="47" t="n">
        <x:v>30</x:v>
      </x:c>
      <x:c r="Z2120" s="47" t="n">
        <x:v>0.9</x:v>
      </x:c>
      <x:c r="AA2120" s="47" t="n">
        <x:v>0.9</x:v>
      </x:c>
      <x:c r="AB2120" s="68" t="n">
        <x:v>10</x:v>
      </x:c>
      <x:c r="AC2120" s="47" t="n">
        <x:v>10.23</x:v>
      </x:c>
      <x:c r="AD2120" s="47" t="n">
        <x:v>19.14</x:v>
      </x:c>
      <x:c r="AE2120" s="47" t="n">
        <x:v>37.18</x:v>
      </x:c>
      <x:c r="AF2120" s="68" t="n">
        <x:v>2.9</x:v>
      </x:c>
      <x:c r="AG2120" s="47" t="n">
        <x:v>3.5</x:v>
      </x:c>
      <x:c r="AH2120" s="68" t="n">
        <x:v>5</x:v>
      </x:c>
      <x:c r="AI2120" s="47" t="n">
        <x:v>38.57</x:v>
      </x:c>
      <x:c r="AJ2120" s="47" t="n">
        <x:v>163.03</x:v>
      </x:c>
      <x:c r="AK2120" s="48" t="n">
        <x:v>0.809</x:v>
      </x:c>
      <x:c r="AL2120" s="32" t="str">
        <x:v>Denim weight, wash processes, and hardware affect cost. Modifiers: customization. Tariff and freight assumptions are illustrative and require current validation.</x:v>
      </x:c>
      <x:c r="AM2120" s="32" t="str">
        <x:v>This is a demonstration store. You can purchase products like this from Baby &amp; Company With the customizability of raw denim, this Fortela pant is worth the "break in" phase. Personalized in fit this straight leg embodies a new direction of pant wear. Single button closure with zip fly. Four exterior pockets with coin pocket. Color Black. 100% Cotton. Made in Italy. Jacob is wearing a 33.</x:v>
      </x:c>
      <x:c r="AN2120" s="32" t="str">
        <x:v>https://github.com/shopifypartners/shopify-product-csvs-and-images/blob/master/csv-files/fashion.csv</x:v>
      </x:c>
      <x:c r="AO2120" s="32" t="str">
        <x:v>2026-08-05-v2</x:v>
      </x:c>
    </x:row>
    <x:row r="2121">
      <x:c r="A2121" s="32" t="n">
        <x:v>2120</x:v>
      </x:c>
      <x:c r="B2121" s="32" t="str">
        <x:v>Shopify</x:v>
      </x:c>
      <x:c r="C2121" s="32" t="str">
        <x:v>Shopify Partners sample: fashion.csv</x:v>
      </x:c>
      <x:c r="D2121" s="32" t="str">
        <x:v>fashion.csv:washed-denim</x:v>
      </x:c>
      <x:c r="E2121" s="32" t="str"/>
      <x:c r="F2121" s="32" t="str">
        <x:v>Washed Denim</x:v>
      </x:c>
      <x:c r="G2121" s="32" t="str">
        <x:v>Fortela</x:v>
      </x:c>
      <x:c r="H2121" s="32" t="str">
        <x:v>Fortela</x:v>
      </x:c>
      <x:c r="I2121" s="47" t="n">
        <x:v>250.6</x:v>
      </x:c>
      <x:c r="J2121" s="32" t="str">
        <x:v>USD</x:v>
      </x:c>
      <x:c r="K2121" s="32" t="str">
        <x:v>3/9, blue, bottoms, denim, fortela, man, newman, SALE, Shot 3/30, ss15, WEEK11, WEEK12</x:v>
      </x:c>
      <x:c r="L2121" s="32" t="str">
        <x:v>men's denim</x:v>
      </x:c>
      <x:c r="M2121" s="67"/>
      <x:c r="N2121" s="32" t="str"/>
      <x:c r="O2121" s="32" t="str">
        <x:v>https://cdn.shopify.com/s/files/1/0923/8036/products/2015-03-30_Jake_Look_07_23253_16432.jpeg?v=1437066704</x:v>
      </x:c>
      <x:c r="P2121" s="32" t="str"/>
      <x:c r="Q2121" s="32" t="str">
        <x:v>Estimated</x:v>
      </x:c>
      <x:c r="R2121" s="32" t="str">
        <x:v>Generic</x:v>
      </x:c>
      <x:c r="S2121" s="32" t="str">
        <x:v>Textile product</x:v>
      </x:c>
      <x:c r="T2121" s="32" t="str">
        <x:v>Material fallback: textile</x:v>
      </x:c>
      <x:c r="U2121" s="32" t="str">
        <x:v>Low</x:v>
      </x:c>
      <x:c r="V2121" s="67" t="n">
        <x:v>500</x:v>
      </x:c>
      <x:c r="W2121" s="47" t="n">
        <x:v>2</x:v>
      </x:c>
      <x:c r="X2121" s="47" t="n">
        <x:v>7</x:v>
      </x:c>
      <x:c r="Y2121" s="47" t="n">
        <x:v>20</x:v>
      </x:c>
      <x:c r="Z2121" s="47" t="n">
        <x:v>0.65</x:v>
      </x:c>
      <x:c r="AA2121" s="47" t="n">
        <x:v>0.8</x:v>
      </x:c>
      <x:c r="AB2121" s="68" t="n">
        <x:v>5</x:v>
      </x:c>
      <x:c r="AC2121" s="47" t="n">
        <x:v>2.62</x:v>
      </x:c>
      <x:c r="AD2121" s="47" t="n">
        <x:v>8.87</x:v>
      </x:c>
      <x:c r="AE2121" s="47" t="n">
        <x:v>25.2</x:v>
      </x:c>
      <x:c r="AF2121" s="68" t="n">
        <x:v>2.9</x:v>
      </x:c>
      <x:c r="AG2121" s="47" t="n">
        <x:v>3.5</x:v>
      </x:c>
      <x:c r="AH2121" s="68" t="n">
        <x:v>5</x:v>
      </x:c>
      <x:c r="AI2121" s="47" t="n">
        <x:v>32.17</x:v>
      </x:c>
      <x:c r="AJ2121" s="47" t="n">
        <x:v>218.43</x:v>
      </x:c>
      <x:c r="AK2121" s="48" t="n">
        <x:v>0.872</x:v>
      </x:c>
      <x:c r="AL2121" s="32" t="str">
        <x:v>Fiber, dimensions, sewing complexity, and finishing are unknown. Tariff and freight assumptions are illustrative and require current validation.</x:v>
      </x:c>
      <x:c r="AM2121" s="32" t="str">
        <x:v>This is a demonstration store. You can purchase products like this from Baby &amp; Company Fortela's Washed Denim is almost worn in and ready to serve. Looser fitting through the leg, the lighter wash is versatile for various combinations. Single button closure with zip fly. Four exterior pockets with coin pocket. Color Blue. 100% Cotton. Made in Italy. Jacob is wearing a 33.</x:v>
      </x:c>
      <x:c r="AN2121" s="32" t="str">
        <x:v>https://github.com/shopifypartners/shopify-product-csvs-and-images/blob/master/csv-files/fashion.csv</x:v>
      </x:c>
      <x:c r="AO2121" s="32" t="str">
        <x:v>2026-08-05-v2</x:v>
      </x:c>
    </x:row>
    <x:row r="2122">
      <x:c r="A2122" s="32" t="n">
        <x:v>2121</x:v>
      </x:c>
      <x:c r="B2122" s="32" t="str">
        <x:v>Shopify</x:v>
      </x:c>
      <x:c r="C2122" s="32" t="str">
        <x:v>Shopify Partners sample: fashion.csv</x:v>
      </x:c>
      <x:c r="D2122" s="32" t="str">
        <x:v>fashion.csv:canvas-trouser</x:v>
      </x:c>
      <x:c r="E2122" s="32" t="str"/>
      <x:c r="F2122" s="32" t="str">
        <x:v>Canvas Trouser</x:v>
      </x:c>
      <x:c r="G2122" s="32" t="str">
        <x:v>Fortela</x:v>
      </x:c>
      <x:c r="H2122" s="32" t="str">
        <x:v>Fortela</x:v>
      </x:c>
      <x:c r="I2122" s="47" t="n">
        <x:v>201.6</x:v>
      </x:c>
      <x:c r="J2122" s="32" t="str">
        <x:v>USD</x:v>
      </x:c>
      <x:c r="K2122" s="32" t="str">
        <x:v>3/9, bottoms, canvas, ecru, fortela, man, newman, pant, SALE, Shot 3/30, ss15, WEEK11, WEEK12</x:v>
      </x:c>
      <x:c r="L2122" s="32" t="str">
        <x:v>men's denim</x:v>
      </x:c>
      <x:c r="M2122" s="67"/>
      <x:c r="N2122" s="32" t="str"/>
      <x:c r="O2122" s="32" t="str">
        <x:v>https://cdn.shopify.com/s/files/1/0923/8036/products/2015-03-30_Jake_Look_14_23257_16498.jpeg?v=1442349619</x:v>
      </x:c>
      <x:c r="P2122" s="32" t="str"/>
      <x:c r="Q2122" s="32" t="str">
        <x:v>Estimated</x:v>
      </x:c>
      <x:c r="R2122" s="32" t="str">
        <x:v>Generic</x:v>
      </x:c>
      <x:c r="S2122" s="32" t="str">
        <x:v>Textile product</x:v>
      </x:c>
      <x:c r="T2122" s="32" t="str">
        <x:v>Material fallback: textile</x:v>
      </x:c>
      <x:c r="U2122" s="32" t="str">
        <x:v>Low</x:v>
      </x:c>
      <x:c r="V2122" s="67" t="n">
        <x:v>500</x:v>
      </x:c>
      <x:c r="W2122" s="47" t="n">
        <x:v>2</x:v>
      </x:c>
      <x:c r="X2122" s="47" t="n">
        <x:v>7</x:v>
      </x:c>
      <x:c r="Y2122" s="47" t="n">
        <x:v>20</x:v>
      </x:c>
      <x:c r="Z2122" s="47" t="n">
        <x:v>0.65</x:v>
      </x:c>
      <x:c r="AA2122" s="47" t="n">
        <x:v>0.8</x:v>
      </x:c>
      <x:c r="AB2122" s="68" t="n">
        <x:v>5</x:v>
      </x:c>
      <x:c r="AC2122" s="47" t="n">
        <x:v>2.62</x:v>
      </x:c>
      <x:c r="AD2122" s="47" t="n">
        <x:v>8.87</x:v>
      </x:c>
      <x:c r="AE2122" s="47" t="n">
        <x:v>25.2</x:v>
      </x:c>
      <x:c r="AF2122" s="68" t="n">
        <x:v>2.9</x:v>
      </x:c>
      <x:c r="AG2122" s="47" t="n">
        <x:v>3.5</x:v>
      </x:c>
      <x:c r="AH2122" s="68" t="n">
        <x:v>5</x:v>
      </x:c>
      <x:c r="AI2122" s="47" t="n">
        <x:v>28.3</x:v>
      </x:c>
      <x:c r="AJ2122" s="47" t="n">
        <x:v>173.3</x:v>
      </x:c>
      <x:c r="AK2122" s="48" t="n">
        <x:v>0.86</x:v>
      </x:c>
      <x:c r="AL2122" s="32" t="str">
        <x:v>Fiber, dimensions, sewing complexity, and finishing are unknown. Tariff and freight assumptions are illustrative and require current validation.</x:v>
      </x:c>
      <x:c r="AM2122" s="32" t="str">
        <x:v>Catch a denim break with the Canvas Trouser by Fortela. Straight leg. Single button closure with zip fly. Four exterior pockets with coin pocket. Color Ecru. 100% Cotton. Made in Italy. Jacob is wearing a 33.</x:v>
      </x:c>
      <x:c r="AN2122" s="32" t="str">
        <x:v>https://github.com/shopifypartners/shopify-product-csvs-and-images/blob/master/csv-files/fashion.csv</x:v>
      </x:c>
      <x:c r="AO2122" s="32" t="str">
        <x:v>2026-08-05-v2</x:v>
      </x:c>
    </x:row>
    <x:row r="2123">
      <x:c r="A2123" s="32" t="n">
        <x:v>2122</x:v>
      </x:c>
      <x:c r="B2123" s="32" t="str">
        <x:v>Shopify</x:v>
      </x:c>
      <x:c r="C2123" s="32" t="str">
        <x:v>Shopify Partners sample: fashion.csv</x:v>
      </x:c>
      <x:c r="D2123" s="32" t="str">
        <x:v>fashion.csv:merino-jacket</x:v>
      </x:c>
      <x:c r="E2123" s="32" t="str"/>
      <x:c r="F2123" s="32" t="str">
        <x:v>Merino Jacket</x:v>
      </x:c>
      <x:c r="G2123" s="32" t="str">
        <x:v>Hovman</x:v>
      </x:c>
      <x:c r="H2123" s="32" t="str">
        <x:v>Hovman</x:v>
      </x:c>
      <x:c r="I2123" s="47" t="n">
        <x:v>306.6</x:v>
      </x:c>
      <x:c r="J2123" s="32" t="str">
        <x:v>USD</x:v>
      </x:c>
      <x:c r="K2123" s="32" t="str">
        <x:v>03/10, blue, coats, hovman, jackets, outerwear, periwinkle, SALE, Shot 3/12, Shot 3/15, smoke, ss15, visible, WEEK11, woman, wool</x:v>
      </x:c>
      <x:c r="L2123" s="32" t="str">
        <x:v>women's coats &amp; jackets</x:v>
      </x:c>
      <x:c r="M2123" s="67"/>
      <x:c r="N2123" s="32" t="str"/>
      <x:c r="O2123" s="32" t="str">
        <x:v>https://cdn.shopify.com/s/files/1/0923/8036/products/2015-03-12_Ashley_Look_07_23261_12160.jpeg?v=1437066685</x:v>
      </x:c>
      <x:c r="P2123" s="32" t="str"/>
      <x:c r="Q2123" s="32" t="str">
        <x:v>Estimated</x:v>
      </x:c>
      <x:c r="R2123" s="32" t="str">
        <x:v>Apparel</x:v>
      </x:c>
      <x:c r="S2123" s="32" t="str">
        <x:v>Casual jacket or coat</x:v>
      </x:c>
      <x:c r="T2123" s="32" t="str">
        <x:v>Keyword/category match: jacket</x:v>
      </x:c>
      <x:c r="U2123" s="32" t="str">
        <x:v>Low</x:v>
      </x:c>
      <x:c r="V2123" s="67" t="n">
        <x:v>500</x:v>
      </x:c>
      <x:c r="W2123" s="47" t="n">
        <x:v>11.17</x:v>
      </x:c>
      <x:c r="X2123" s="47" t="n">
        <x:v>23.27</x:v>
      </x:c>
      <x:c r="Y2123" s="47" t="n">
        <x:v>51.2</x:v>
      </x:c>
      <x:c r="Z2123" s="47" t="n">
        <x:v>1.5</x:v>
      </x:c>
      <x:c r="AA2123" s="47" t="n">
        <x:v>2.5</x:v>
      </x:c>
      <x:c r="AB2123" s="68" t="n">
        <x:v>10</x:v>
      </x:c>
      <x:c r="AC2123" s="47" t="n">
        <x:v>14.16</x:v>
      </x:c>
      <x:c r="AD2123" s="47" t="n">
        <x:v>30</x:v>
      </x:c>
      <x:c r="AE2123" s="47" t="n">
        <x:v>66.22</x:v>
      </x:c>
      <x:c r="AF2123" s="68" t="n">
        <x:v>2.9</x:v>
      </x:c>
      <x:c r="AG2123" s="47" t="n">
        <x:v>3.5</x:v>
      </x:c>
      <x:c r="AH2123" s="68" t="n">
        <x:v>5</x:v>
      </x:c>
      <x:c r="AI2123" s="47" t="n">
        <x:v>57.72</x:v>
      </x:c>
      <x:c r="AJ2123" s="47" t="n">
        <x:v>248.88</x:v>
      </x:c>
      <x:c r="AK2123" s="48" t="n">
        <x:v>0.812</x:v>
      </x:c>
      <x:c r="AL2123" s="32" t="str">
        <x:v>Shell, insulation, waterproofing, lining, and hardware dominate. Tariff and freight assumptions are illustrative and require current validation.</x:v>
      </x:c>
      <x:c r="AM2123" s="32" t="str">
        <x:v>This is a demonstration store. You can purchase products like this from Baby &amp; Company Hovman's Merino Jacket is not only highly wearable, but also seasonless. The lightweight merino wool offers perfect temperature with ease. Raw hems throughout. Length reaches mid thigh. Color Smoke. 100% Extra Fine Merino Wool. Ashley is wearing a Size 34. Shop our collection of Hovman.</x:v>
      </x:c>
      <x:c r="AN2123" s="32" t="str">
        <x:v>https://github.com/shopifypartners/shopify-product-csvs-and-images/blob/master/csv-files/fashion.csv</x:v>
      </x:c>
      <x:c r="AO2123" s="32" t="str">
        <x:v>2026-08-05-v2</x:v>
      </x:c>
    </x:row>
    <x:row r="2124">
      <x:c r="A2124" s="32" t="n">
        <x:v>2123</x:v>
      </x:c>
      <x:c r="B2124" s="32" t="str">
        <x:v>Shopify</x:v>
      </x:c>
      <x:c r="C2124" s="32" t="str">
        <x:v>Shopify Partners sample: fashion.csv</x:v>
      </x:c>
      <x:c r="D2124" s="32" t="str">
        <x:v>fashion.csv:megara-dress</x:v>
      </x:c>
      <x:c r="E2124" s="32" t="str"/>
      <x:c r="F2124" s="32" t="str">
        <x:v>Megara Dress</x:v>
      </x:c>
      <x:c r="G2124" s="32" t="str">
        <x:v>Drifter</x:v>
      </x:c>
      <x:c r="H2124" s="32" t="str">
        <x:v>Drifter</x:v>
      </x:c>
      <x:c r="I2124" s="47" t="n">
        <x:v>288</x:v>
      </x:c>
      <x:c r="J2124" s="32" t="str">
        <x:v>USD</x:v>
      </x:c>
      <x:c r="K2124" s="32" t="str">
        <x:v>03/10, arrivals, AW15, dresses, drifter, heather grey, long, Shot 3/12, signature, spring4, spring5, spring6, visible, WEEK11, woman</x:v>
      </x:c>
      <x:c r="L2124" s="32" t="str">
        <x:v>women's dresses</x:v>
      </x:c>
      <x:c r="M2124" s="67"/>
      <x:c r="N2124" s="32" t="str"/>
      <x:c r="O2124" s="32" t="str">
        <x:v>https://cdn.shopify.com/s/files/1/0923/8036/products/2015-03-12_Ashley_Look_04_23281_11970.jpeg?v=1437066645</x:v>
      </x:c>
      <x:c r="P2124" s="32" t="str"/>
      <x:c r="Q2124" s="32" t="str">
        <x:v>Estimated</x:v>
      </x:c>
      <x:c r="R2124" s="32" t="str">
        <x:v>Apparel</x:v>
      </x:c>
      <x:c r="S2124" s="32" t="str">
        <x:v>Casual dress</x:v>
      </x:c>
      <x:c r="T2124" s="32" t="str">
        <x:v>Platform product type: women's dresses</x:v>
      </x:c>
      <x:c r="U2124" s="32" t="str">
        <x:v>Low</x:v>
      </x:c>
      <x:c r="V2124" s="67" t="n">
        <x:v>500</x:v>
      </x:c>
      <x:c r="W2124" s="47" t="n">
        <x:v>6.54</x:v>
      </x:c>
      <x:c r="X2124" s="47" t="n">
        <x:v>13.08</x:v>
      </x:c>
      <x:c r="Y2124" s="47" t="n">
        <x:v>28.79</x:v>
      </x:c>
      <x:c r="Z2124" s="47" t="n">
        <x:v>0.75</x:v>
      </x:c>
      <x:c r="AA2124" s="47" t="n">
        <x:v>0.55</x:v>
      </x:c>
      <x:c r="AB2124" s="68" t="n">
        <x:v>10</x:v>
      </x:c>
      <x:c r="AC2124" s="47" t="n">
        <x:v>7.86</x:v>
      </x:c>
      <x:c r="AD2124" s="47" t="n">
        <x:v>15.82</x:v>
      </x:c>
      <x:c r="AE2124" s="47" t="n">
        <x:v>34.64</x:v>
      </x:c>
      <x:c r="AF2124" s="68" t="n">
        <x:v>2.9</x:v>
      </x:c>
      <x:c r="AG2124" s="47" t="n">
        <x:v>3.5</x:v>
      </x:c>
      <x:c r="AH2124" s="68" t="n">
        <x:v>5</x:v>
      </x:c>
      <x:c r="AI2124" s="47" t="n">
        <x:v>42.08</x:v>
      </x:c>
      <x:c r="AJ2124" s="47" t="n">
        <x:v>245.92</x:v>
      </x:c>
      <x:c r="AK2124" s="48" t="n">
        <x:v>0.8540000000000001</x:v>
      </x:c>
      <x:c r="AL2124" s="32" t="str">
        <x:v>Fabric, lining, embellishment, and complexity vary widely. Modifiers: silk material. Tariff and freight assumptions are illustrative and require current validation.</x:v>
      </x:c>
      <x:c r="AM2124" s="32" t="str">
        <x:v>This is a demonstration store. You can purchase products like this from Baby &amp; Company The Megara Dress gives a renewed sense of purpose to the well-loved maxi dress. Soft neckline in contrast to deep slits, this piece keeps things cool. Drifter. Color Heather Grey. 90% Model, 10% Silk. Made in U.S.A. Shop our collection of Drifter.</x:v>
      </x:c>
      <x:c r="AN2124" s="32" t="str">
        <x:v>https://github.com/shopifypartners/shopify-product-csvs-and-images/blob/master/csv-files/fashion.csv</x:v>
      </x:c>
      <x:c r="AO2124" s="32" t="str">
        <x:v>2026-08-05-v2</x:v>
      </x:c>
    </x:row>
    <x:row r="2125">
      <x:c r="A2125" s="32" t="n">
        <x:v>2124</x:v>
      </x:c>
      <x:c r="B2125" s="32" t="str">
        <x:v>Shopify</x:v>
      </x:c>
      <x:c r="C2125" s="32" t="str">
        <x:v>Shopify Partners sample: fashion.csv</x:v>
      </x:c>
      <x:c r="D2125" s="32" t="str">
        <x:v>fashion.csv:minerva-dress</x:v>
      </x:c>
      <x:c r="E2125" s="32" t="str"/>
      <x:c r="F2125" s="32" t="str">
        <x:v>Minerva Dress</x:v>
      </x:c>
      <x:c r="G2125" s="32" t="str">
        <x:v>Drifter</x:v>
      </x:c>
      <x:c r="H2125" s="32" t="str">
        <x:v>Drifter</x:v>
      </x:c>
      <x:c r="I2125" s="47" t="n">
        <x:v>158</x:v>
      </x:c>
      <x:c r="J2125" s="32" t="str">
        <x:v>USD</x:v>
      </x:c>
      <x:c r="K2125" s="32" t="str">
        <x:v>03/10, arrivals, AW15, black, dresses, drifter, Shot 3/15, signature, visible, WEEK11, woman</x:v>
      </x:c>
      <x:c r="L2125" s="32" t="str">
        <x:v>women's dresses</x:v>
      </x:c>
      <x:c r="M2125" s="67"/>
      <x:c r="N2125" s="32" t="str"/>
      <x:c r="O2125" s="32" t="str">
        <x:v>https://cdn.shopify.com/s/files/1/0923/8036/products/2015-03-12_Ashley_Look_11_23284_12360.jpeg?v=1437066637</x:v>
      </x:c>
      <x:c r="P2125" s="32" t="str"/>
      <x:c r="Q2125" s="32" t="str">
        <x:v>Estimated</x:v>
      </x:c>
      <x:c r="R2125" s="32" t="str">
        <x:v>Apparel</x:v>
      </x:c>
      <x:c r="S2125" s="32" t="str">
        <x:v>Casual dress</x:v>
      </x:c>
      <x:c r="T2125" s="32" t="str">
        <x:v>Platform product type: women's dresses</x:v>
      </x:c>
      <x:c r="U2125" s="32" t="str">
        <x:v>Low</x:v>
      </x:c>
      <x:c r="V2125" s="67" t="n">
        <x:v>500</x:v>
      </x:c>
      <x:c r="W2125" s="47" t="n">
        <x:v>6.54</x:v>
      </x:c>
      <x:c r="X2125" s="47" t="n">
        <x:v>13.08</x:v>
      </x:c>
      <x:c r="Y2125" s="47" t="n">
        <x:v>28.79</x:v>
      </x:c>
      <x:c r="Z2125" s="47" t="n">
        <x:v>0.75</x:v>
      </x:c>
      <x:c r="AA2125" s="47" t="n">
        <x:v>0.55</x:v>
      </x:c>
      <x:c r="AB2125" s="68" t="n">
        <x:v>10</x:v>
      </x:c>
      <x:c r="AC2125" s="47" t="n">
        <x:v>7.86</x:v>
      </x:c>
      <x:c r="AD2125" s="47" t="n">
        <x:v>15.82</x:v>
      </x:c>
      <x:c r="AE2125" s="47" t="n">
        <x:v>34.64</x:v>
      </x:c>
      <x:c r="AF2125" s="68" t="n">
        <x:v>2.9</x:v>
      </x:c>
      <x:c r="AG2125" s="47" t="n">
        <x:v>3.5</x:v>
      </x:c>
      <x:c r="AH2125" s="68" t="n">
        <x:v>5</x:v>
      </x:c>
      <x:c r="AI2125" s="47" t="n">
        <x:v>31.81</x:v>
      </x:c>
      <x:c r="AJ2125" s="47" t="n">
        <x:v>126.19</x:v>
      </x:c>
      <x:c r="AK2125" s="48" t="n">
        <x:v>0.799</x:v>
      </x:c>
      <x:c r="AL2125" s="32" t="str">
        <x:v>Fabric, lining, embellishment, and complexity vary widely. Modifiers: silk material. Tariff and freight assumptions are illustrative and require current validation.</x:v>
      </x:c>
      <x:c r="AM2125" s="32" t="str">
        <x:v>This is a demonstration store. You can purchase products like this from Baby &amp; Company The Minerva radiates summer time elegance as your new staple piece. Tunic-like silhouette, side slits, and long sleeves. Drifter. Color Black. 90% Modal, 10% Silk. Made in U.S.A. Ashley is wearing a Small. Shop our collection of Drifter .</x:v>
      </x:c>
      <x:c r="AN2125" s="32" t="str">
        <x:v>https://github.com/shopifypartners/shopify-product-csvs-and-images/blob/master/csv-files/fashion.csv</x:v>
      </x:c>
      <x:c r="AO2125" s="32" t="str">
        <x:v>2026-08-05-v2</x:v>
      </x:c>
    </x:row>
    <x:row r="2126">
      <x:c r="A2126" s="32" t="n">
        <x:v>2125</x:v>
      </x:c>
      <x:c r="B2126" s="32" t="str">
        <x:v>Shopify</x:v>
      </x:c>
      <x:c r="C2126" s="32" t="str">
        <x:v>Shopify Partners sample: fashion.csv</x:v>
      </x:c>
      <x:c r="D2126" s="32" t="str">
        <x:v>fashion.csv:woven-pant</x:v>
      </x:c>
      <x:c r="E2126" s="32" t="str"/>
      <x:c r="F2126" s="32" t="str">
        <x:v>Woven Pant</x:v>
      </x:c>
      <x:c r="G2126" s="32" t="str">
        <x:v>1.61</x:v>
      </x:c>
      <x:c r="H2126" s="32" t="str">
        <x:v>1.61</x:v>
      </x:c>
      <x:c r="I2126" s="47" t="n">
        <x:v>428</x:v>
      </x:c>
      <x:c r="J2126" s="32" t="str">
        <x:v>USD</x:v>
      </x:c>
      <x:c r="K2126" s="32" t="str">
        <x:v>03/10, 1.61, AW15, bottoms, crop, grey, khaki, pants, Shot 3/12, Shot 3/20, signature, visible, WEEK12</x:v>
      </x:c>
      <x:c r="L2126" s="32" t="str">
        <x:v>women's pants</x:v>
      </x:c>
      <x:c r="M2126" s="67"/>
      <x:c r="N2126" s="32" t="str"/>
      <x:c r="O2126" s="32" t="str">
        <x:v>https://cdn.shopify.com/s/files/1/0923/8036/products/2015-03-12_Ashley_Look_09_23287_12214_b4881017-8ade-4488-82bf-daa141afab5a.jpeg?v=1437066632</x:v>
      </x:c>
      <x:c r="P2126" s="32" t="str"/>
      <x:c r="Q2126" s="32" t="str">
        <x:v>Estimated</x:v>
      </x:c>
      <x:c r="R2126" s="32" t="str">
        <x:v>Apparel</x:v>
      </x:c>
      <x:c r="S2126" s="32" t="str">
        <x:v>Pants or trousers</x:v>
      </x:c>
      <x:c r="T2126" s="32" t="str">
        <x:v>Platform product type: women's pants</x:v>
      </x:c>
      <x:c r="U2126" s="32" t="str">
        <x:v>Medium</x:v>
      </x:c>
      <x:c r="V2126" s="67" t="n">
        <x:v>500</x:v>
      </x:c>
      <x:c r="W2126" s="47" t="n">
        <x:v>5</x:v>
      </x:c>
      <x:c r="X2126" s="47" t="n">
        <x:v>9</x:v>
      </x:c>
      <x:c r="Y2126" s="47" t="n">
        <x:v>18</x:v>
      </x:c>
      <x:c r="Z2126" s="47" t="n">
        <x:v>0.7</x:v>
      </x:c>
      <x:c r="AA2126" s="47" t="n">
        <x:v>0.65</x:v>
      </x:c>
      <x:c r="AB2126" s="68" t="n">
        <x:v>10</x:v>
      </x:c>
      <x:c r="AC2126" s="47" t="n">
        <x:v>6.21</x:v>
      </x:c>
      <x:c r="AD2126" s="47" t="n">
        <x:v>11.38</x:v>
      </x:c>
      <x:c r="AE2126" s="47" t="n">
        <x:v>22.88</x:v>
      </x:c>
      <x:c r="AF2126" s="68" t="n">
        <x:v>2.9</x:v>
      </x:c>
      <x:c r="AG2126" s="47" t="n">
        <x:v>3.5</x:v>
      </x:c>
      <x:c r="AH2126" s="68" t="n">
        <x:v>5</x:v>
      </x:c>
      <x:c r="AI2126" s="47" t="n">
        <x:v>48.7</x:v>
      </x:c>
      <x:c r="AJ2126" s="47" t="n">
        <x:v>379.3</x:v>
      </x:c>
      <x:c r="AK2126" s="48" t="n">
        <x:v>0.8859999999999999</x:v>
      </x:c>
      <x:c r="AL2126" s="32" t="str">
        <x:v>Fabric, construction, wash, and hardware affect cost. Tariff and freight assumptions are illustrative and require current validation.</x:v>
      </x:c>
      <x:c r="AM2126" s="32" t="str">
        <x:v>This is a demonstration store. You can purchase products like this from Baby &amp; Company Created because of a need for function without compromising aesthetic, 1.61 offers heirloom apparel. Androgynous in nature, 1.61 garments are made for both men and women. The Woven Pant offers the comfort of cotton and shaping of raw denim. Hook and eye closure with zip fly. Side angled pockets. Color Grey. 100% Cotton. Made in U.S.A. Ashley is wearing a Size 24. Shop our collection of 1.61.</x:v>
      </x:c>
      <x:c r="AN2126" s="32" t="str">
        <x:v>https://github.com/shopifypartners/shopify-product-csvs-and-images/blob/master/csv-files/fashion.csv</x:v>
      </x:c>
      <x:c r="AO2126" s="32" t="str">
        <x:v>2026-08-05-v2</x:v>
      </x:c>
    </x:row>
    <x:row r="2127">
      <x:c r="A2127" s="32" t="n">
        <x:v>2126</x:v>
      </x:c>
      <x:c r="B2127" s="32" t="str">
        <x:v>Shopify</x:v>
      </x:c>
      <x:c r="C2127" s="32" t="str">
        <x:v>Shopify Partners sample: fashion.csv</x:v>
      </x:c>
      <x:c r="D2127" s="32" t="str">
        <x:v>fashion.csv:frayed-shirt</x:v>
      </x:c>
      <x:c r="E2127" s="32" t="str"/>
      <x:c r="F2127" s="32" t="str">
        <x:v>Frayed Shirt</x:v>
      </x:c>
      <x:c r="G2127" s="32" t="str">
        <x:v>1.61</x:v>
      </x:c>
      <x:c r="H2127" s="32" t="str">
        <x:v>1.61</x:v>
      </x:c>
      <x:c r="I2127" s="47" t="n">
        <x:v>398</x:v>
      </x:c>
      <x:c r="J2127" s="32" t="str">
        <x:v>USD</x:v>
      </x:c>
      <x:c r="K2127" s="32" t="str">
        <x:v>03/10, 1.61, arrivals, AW15, grey, Shot 3/12, signature, spring4, tops, visible, woman</x:v>
      </x:c>
      <x:c r="L2127" s="32" t="str">
        <x:v>women's tops</x:v>
      </x:c>
      <x:c r="M2127" s="67"/>
      <x:c r="N2127" s="32" t="str"/>
      <x:c r="O2127" s="32" t="str">
        <x:v>https://cdn.shopify.com/s/files/1/0923/8036/products/2015-03-12_Ashley_Look_01_23292_11890.jpeg?v=1437066625</x:v>
      </x:c>
      <x:c r="P2127" s="32" t="str"/>
      <x:c r="Q2127" s="32" t="str">
        <x:v>Estimated</x:v>
      </x:c>
      <x:c r="R2127" s="32" t="str">
        <x:v>Apparel</x:v>
      </x:c>
      <x:c r="S2127" s="32" t="str">
        <x:v>Fashion top or camisole</x:v>
      </x:c>
      <x:c r="T2127" s="32" t="str">
        <x:v>Platform product type: women's tops</x:v>
      </x:c>
      <x:c r="U2127" s="32" t="str">
        <x:v>Low</x:v>
      </x:c>
      <x:c r="V2127" s="67" t="n">
        <x:v>500</x:v>
      </x:c>
      <x:c r="W2127" s="47" t="n">
        <x:v>3</x:v>
      </x:c>
      <x:c r="X2127" s="47" t="n">
        <x:v>6</x:v>
      </x:c>
      <x:c r="Y2127" s="47" t="n">
        <x:v>12</x:v>
      </x:c>
      <x:c r="Z2127" s="47" t="n">
        <x:v>0.55</x:v>
      </x:c>
      <x:c r="AA2127" s="47" t="n">
        <x:v>0.32</x:v>
      </x:c>
      <x:c r="AB2127" s="68" t="n">
        <x:v>10</x:v>
      </x:c>
      <x:c r="AC2127" s="47" t="n">
        <x:v>3.74</x:v>
      </x:c>
      <x:c r="AD2127" s="47" t="n">
        <x:v>7.56</x:v>
      </x:c>
      <x:c r="AE2127" s="47" t="n">
        <x:v>15.29</x:v>
      </x:c>
      <x:c r="AF2127" s="68" t="n">
        <x:v>2.9</x:v>
      </x:c>
      <x:c r="AG2127" s="47" t="n">
        <x:v>3.5</x:v>
      </x:c>
      <x:c r="AH2127" s="68" t="n">
        <x:v>5</x:v>
      </x:c>
      <x:c r="AI2127" s="47" t="n">
        <x:v>42.5</x:v>
      </x:c>
      <x:c r="AJ2127" s="47" t="n">
        <x:v>355.5</x:v>
      </x:c>
      <x:c r="AK2127" s="48" t="n">
        <x:v>0.893</x:v>
      </x:c>
      <x:c r="AL2127" s="32" t="str">
        <x:v>Fabric, lining, trims, and low-volume production vary widely. Tariff and freight assumptions are illustrative and require current validation.</x:v>
      </x:c>
      <x:c r="AM2127" s="32" t="str">
        <x:v>This is a demonstration store. You can purchase products like this from Baby &amp; Company Created because of a need for function without compromising aesthetic, 1.61 offers heirloom apparel. Androgynous in nature, 1.61 garments are made for both men and women. The Frayed Shirt is sturdily woven, durable, and timeless. Raglan sleeves. Frayed hems. Crew neckline. Color Grey. 60% Cotton, 40% Linen. Made in U.S.A. Ashley is wearing an X Small. ﻿Shop our collection of 1.61.</x:v>
      </x:c>
      <x:c r="AN2127" s="32" t="str">
        <x:v>https://github.com/shopifypartners/shopify-product-csvs-and-images/blob/master/csv-files/fashion.csv</x:v>
      </x:c>
      <x:c r="AO2127" s="32" t="str">
        <x:v>2026-08-05-v2</x:v>
      </x:c>
    </x:row>
    <x:row r="2128">
      <x:c r="A2128" s="32" t="n">
        <x:v>2127</x:v>
      </x:c>
      <x:c r="B2128" s="32" t="str">
        <x:v>Shopify</x:v>
      </x:c>
      <x:c r="C2128" s="32" t="str">
        <x:v>Shopify Partners sample: fashion.csv</x:v>
      </x:c>
      <x:c r="D2128" s="32" t="str">
        <x:v>fashion.csv:lace-dress</x:v>
      </x:c>
      <x:c r="E2128" s="32" t="str"/>
      <x:c r="F2128" s="32" t="str">
        <x:v>Lace Dress</x:v>
      </x:c>
      <x:c r="G2128" s="32" t="str">
        <x:v>Hazel Brown</x:v>
      </x:c>
      <x:c r="H2128" s="32" t="str">
        <x:v>Hazel Brown</x:v>
      </x:c>
      <x:c r="I2128" s="47" t="n">
        <x:v>579.6</x:v>
      </x:c>
      <x:c r="J2128" s="32" t="str">
        <x:v>USD</x:v>
      </x:c>
      <x:c r="K2128" s="32" t="str">
        <x:v>03/10, dresses, hazel brown, lace, red, SALE, Shot 3/12, slips, ss15, woman</x:v>
      </x:c>
      <x:c r="L2128" s="32" t="str">
        <x:v>women's dresses</x:v>
      </x:c>
      <x:c r="M2128" s="67"/>
      <x:c r="N2128" s="32" t="str"/>
      <x:c r="O2128" s="32" t="str">
        <x:v>https://cdn.shopify.com/s/files/1/0923/8036/products/2015-03-12_Ashley_Look_03_23304_11941.jpeg?v=1437066596</x:v>
      </x:c>
      <x:c r="P2128" s="32" t="str"/>
      <x:c r="Q2128" s="32" t="str">
        <x:v>Estimated</x:v>
      </x:c>
      <x:c r="R2128" s="32" t="str">
        <x:v>Apparel</x:v>
      </x:c>
      <x:c r="S2128" s="32" t="str">
        <x:v>Casual dress</x:v>
      </x:c>
      <x:c r="T2128" s="32" t="str">
        <x:v>Platform product type: women's dresses</x:v>
      </x:c>
      <x:c r="U2128" s="32" t="str">
        <x:v>Low</x:v>
      </x:c>
      <x:c r="V2128" s="67" t="n">
        <x:v>500</x:v>
      </x:c>
      <x:c r="W2128" s="47" t="n">
        <x:v>6.54</x:v>
      </x:c>
      <x:c r="X2128" s="47" t="n">
        <x:v>13.08</x:v>
      </x:c>
      <x:c r="Y2128" s="47" t="n">
        <x:v>28.79</x:v>
      </x:c>
      <x:c r="Z2128" s="47" t="n">
        <x:v>0.75</x:v>
      </x:c>
      <x:c r="AA2128" s="47" t="n">
        <x:v>0.55</x:v>
      </x:c>
      <x:c r="AB2128" s="68" t="n">
        <x:v>10</x:v>
      </x:c>
      <x:c r="AC2128" s="47" t="n">
        <x:v>7.86</x:v>
      </x:c>
      <x:c r="AD2128" s="47" t="n">
        <x:v>15.82</x:v>
      </x:c>
      <x:c r="AE2128" s="47" t="n">
        <x:v>34.64</x:v>
      </x:c>
      <x:c r="AF2128" s="68" t="n">
        <x:v>2.9</x:v>
      </x:c>
      <x:c r="AG2128" s="47" t="n">
        <x:v>3.5</x:v>
      </x:c>
      <x:c r="AH2128" s="68" t="n">
        <x:v>5</x:v>
      </x:c>
      <x:c r="AI2128" s="47" t="n">
        <x:v>65.11</x:v>
      </x:c>
      <x:c r="AJ2128" s="47" t="n">
        <x:v>514.49</x:v>
      </x:c>
      <x:c r="AK2128" s="48" t="n">
        <x:v>0.888</x:v>
      </x:c>
      <x:c r="AL2128" s="32" t="str">
        <x:v>Fabric, lining, embellishment, and complexity vary widely. Modifiers: silk material. Tariff and freight assumptions are illustrative and require current validation.</x:v>
      </x:c>
      <x:c r="AM2128" s="32" t="str">
        <x:v>This is a demonstration store. You can purchase products like this from Baby &amp; Company The Lace Dress channel a bohemian flourish in the classiest way. Drawstring waist tie. Diamond print slip underneath. Capped sleeves. Scoop neckline. Hazel Brown. Color Red. 100% Cotton. Slip 100% Silk. Made in U.S.A. Ashley is wearing a Size 1. Shop our collection of Hazel Brown .</x:v>
      </x:c>
      <x:c r="AN2128" s="32" t="str">
        <x:v>https://github.com/shopifypartners/shopify-product-csvs-and-images/blob/master/csv-files/fashion.csv</x:v>
      </x:c>
      <x:c r="AO2128" s="32" t="str">
        <x:v>2026-08-05-v2</x:v>
      </x:c>
    </x:row>
    <x:row r="2129">
      <x:c r="A2129" s="32" t="n">
        <x:v>2128</x:v>
      </x:c>
      <x:c r="B2129" s="32" t="str">
        <x:v>Shopify</x:v>
      </x:c>
      <x:c r="C2129" s="32" t="str">
        <x:v>Shopify Partners sample: fashion.csv</x:v>
      </x:c>
      <x:c r="D2129" s="32" t="str">
        <x:v>fashion.csv:leather-t-shirt</x:v>
      </x:c>
      <x:c r="E2129" s="32" t="str"/>
      <x:c r="F2129" s="32" t="str">
        <x:v>short sleeve button up</x:v>
      </x:c>
      <x:c r="G2129" s="32" t="str">
        <x:v>Hazel Brown</x:v>
      </x:c>
      <x:c r="H2129" s="32" t="str">
        <x:v>Hazel Brown</x:v>
      </x:c>
      <x:c r="I2129" s="47" t="n">
        <x:v>327.6</x:v>
      </x:c>
      <x:c r="J2129" s="32" t="str">
        <x:v>USD</x:v>
      </x:c>
      <x:c r="K2129" s="32" t="str">
        <x:v>03/10, brown, grey, hazel brown, leather, SALE, ss15, t-shirts, tops, visible, woman</x:v>
      </x:c>
      <x:c r="L2129" s="32" t="str">
        <x:v>women's tops</x:v>
      </x:c>
      <x:c r="M2129" s="67"/>
      <x:c r="N2129" s="32" t="str"/>
      <x:c r="O2129" s="32" t="str">
        <x:v>https://cdn.shopify.com/s/files/1/0923/8036/products/2015-03-12_Ashley_Look_15_23307_12509.jpeg?v=1437066573</x:v>
      </x:c>
      <x:c r="P2129" s="32" t="str"/>
      <x:c r="Q2129" s="32" t="str">
        <x:v>Estimated</x:v>
      </x:c>
      <x:c r="R2129" s="32" t="str">
        <x:v>Apparel</x:v>
      </x:c>
      <x:c r="S2129" s="32" t="str">
        <x:v>Basic cotton T-shirt</x:v>
      </x:c>
      <x:c r="T2129" s="32" t="str">
        <x:v>Keyword/category match: t-shirt</x:v>
      </x:c>
      <x:c r="U2129" s="32" t="str">
        <x:v>Medium</x:v>
      </x:c>
      <x:c r="V2129" s="67" t="n">
        <x:v>500</x:v>
      </x:c>
      <x:c r="W2129" s="47" t="n">
        <x:v>1.54</x:v>
      </x:c>
      <x:c r="X2129" s="47" t="n">
        <x:v>2.64</x:v>
      </x:c>
      <x:c r="Y2129" s="47" t="n">
        <x:v>4.63</x:v>
      </x:c>
      <x:c r="Z2129" s="47" t="n">
        <x:v>0.35</x:v>
      </x:c>
      <x:c r="AA2129" s="47" t="n">
        <x:v>0.18</x:v>
      </x:c>
      <x:c r="AB2129" s="68" t="n">
        <x:v>10</x:v>
      </x:c>
      <x:c r="AC2129" s="47" t="n">
        <x:v>2</x:v>
      </x:c>
      <x:c r="AD2129" s="47" t="n">
        <x:v>3.49</x:v>
      </x:c>
      <x:c r="AE2129" s="47" t="n">
        <x:v>6.25</x:v>
      </x:c>
      <x:c r="AF2129" s="68" t="n">
        <x:v>2.9</x:v>
      </x:c>
      <x:c r="AG2129" s="47" t="n">
        <x:v>3.5</x:v>
      </x:c>
      <x:c r="AH2129" s="68" t="n">
        <x:v>5</x:v>
      </x:c>
      <x:c r="AI2129" s="47" t="n">
        <x:v>32.87</x:v>
      </x:c>
      <x:c r="AJ2129" s="47" t="n">
        <x:v>294.73</x:v>
      </x:c>
      <x:c r="AK2129" s="48" t="n">
        <x:v>0.9</x:v>
      </x:c>
      <x:c r="AL2129" s="32" t="str">
        <x:v>Fabric weight, country, certifications, and decoration affect cost. Tariff and freight assumptions are illustrative and require current validation.</x:v>
      </x:c>
      <x:c r="AM2129" s="32" t="str">
        <x:v>This is a demonstration store. You can purchase products like this from Baby &amp; Company The Leather T is an industrious piece with its unfinished hems and sueded leather. Constructed of contrasting panels, the T is a flattering fit and shapely. Scoop neckline. Capped sleeves. Hazel Brown. Color Grey. 100% Pigsuede, 2nd Fabric 100% Cotton. Ashley is wearing the size 1. ﻿Shop our collection of Hazel Brown.</x:v>
      </x:c>
      <x:c r="AN2129" s="32" t="str">
        <x:v>https://github.com/shopifypartners/shopify-product-csvs-and-images/blob/master/csv-files/fashion.csv</x:v>
      </x:c>
      <x:c r="AO2129" s="32" t="str">
        <x:v>2026-08-05-v2</x:v>
      </x:c>
    </x:row>
    <x:row r="2130">
      <x:c r="A2130" s="32" t="n">
        <x:v>2129</x:v>
      </x:c>
      <x:c r="B2130" s="32" t="str">
        <x:v>Shopify</x:v>
      </x:c>
      <x:c r="C2130" s="32" t="str">
        <x:v>Shopify Partners sample: fashion.csv</x:v>
      </x:c>
      <x:c r="D2130" s="32" t="str">
        <x:v>fashion.csv:pin-tuck-blouse</x:v>
      </x:c>
      <x:c r="E2130" s="32" t="str"/>
      <x:c r="F2130" s="32" t="str">
        <x:v>Pin Tuck Blouse</x:v>
      </x:c>
      <x:c r="G2130" s="32" t="str">
        <x:v>Hazel Brown</x:v>
      </x:c>
      <x:c r="H2130" s="32" t="str">
        <x:v>Hazel Brown</x:v>
      </x:c>
      <x:c r="I2130" s="47" t="n">
        <x:v>313.6</x:v>
      </x:c>
      <x:c r="J2130" s="32" t="str">
        <x:v>USD</x:v>
      </x:c>
      <x:c r="K2130" s="32" t="str">
        <x:v>03/10, blouses, button-ups, crop, hazel brown, SALE, Shot 3/12, spring9, ss15, tops, visible, WEEK11, white, woman</x:v>
      </x:c>
      <x:c r="L2130" s="32" t="str">
        <x:v>women's tops</x:v>
      </x:c>
      <x:c r="M2130" s="67"/>
      <x:c r="N2130" s="32" t="str"/>
      <x:c r="O2130" s="32" t="str">
        <x:v>https://cdn.shopify.com/s/files/1/0923/8036/products/2015-03-12_Ashley_Look_08_23311_12184.jpeg?v=1437066566</x:v>
      </x:c>
      <x:c r="P2130" s="32" t="str"/>
      <x:c r="Q2130" s="32" t="str">
        <x:v>Estimated</x:v>
      </x:c>
      <x:c r="R2130" s="32" t="str">
        <x:v>Apparel</x:v>
      </x:c>
      <x:c r="S2130" s="32" t="str">
        <x:v>Button-down shirt or blouse</x:v>
      </x:c>
      <x:c r="T2130" s="32" t="str">
        <x:v>Keyword/category match: button-up</x:v>
      </x:c>
      <x:c r="U2130" s="32" t="str">
        <x:v>Medium</x:v>
      </x:c>
      <x:c r="V2130" s="67" t="n">
        <x:v>500</x:v>
      </x:c>
      <x:c r="W2130" s="47" t="n">
        <x:v>4</x:v>
      </x:c>
      <x:c r="X2130" s="47" t="n">
        <x:v>7.5</x:v>
      </x:c>
      <x:c r="Y2130" s="47" t="n">
        <x:v>14</x:v>
      </x:c>
      <x:c r="Z2130" s="47" t="n">
        <x:v>0.6</x:v>
      </x:c>
      <x:c r="AA2130" s="47" t="n">
        <x:v>0.35</x:v>
      </x:c>
      <x:c r="AB2130" s="68" t="n">
        <x:v>10</x:v>
      </x:c>
      <x:c r="AC2130" s="47" t="n">
        <x:v>4.93</x:v>
      </x:c>
      <x:c r="AD2130" s="47" t="n">
        <x:v>9.29</x:v>
      </x:c>
      <x:c r="AE2130" s="47" t="n">
        <x:v>17.55</x:v>
      </x:c>
      <x:c r="AF2130" s="68" t="n">
        <x:v>2.9</x:v>
      </x:c>
      <x:c r="AG2130" s="47" t="n">
        <x:v>3.5</x:v>
      </x:c>
      <x:c r="AH2130" s="68" t="n">
        <x:v>5</x:v>
      </x:c>
      <x:c r="AI2130" s="47" t="n">
        <x:v>37.57</x:v>
      </x:c>
      <x:c r="AJ2130" s="47" t="n">
        <x:v>276.03</x:v>
      </x:c>
      <x:c r="AK2130" s="48" t="n">
        <x:v>0.88</x:v>
      </x:c>
      <x:c r="AL2130" s="32" t="str">
        <x:v>Fabric, pattern matching, buttons, and finishing drive variance. Tariff and freight assumptions are illustrative and require current validation.</x:v>
      </x:c>
      <x:c r="AM2130" s="32" t="str">
        <x:v>This is a demonstration store. You can purchase products like this from Baby &amp; Company The Pin Tuck Blouse is a traveler's dream staple for its weight and classism. Half button placket at front. Mandarin collar. Hazel Brown. Color White. 100% Cotton. Made in U.S.A. ﻿Ashley is wearing a Size 1. Shop our collection of Hazel Brown</x:v>
      </x:c>
      <x:c r="AN2130" s="32" t="str">
        <x:v>https://github.com/shopifypartners/shopify-product-csvs-and-images/blob/master/csv-files/fashion.csv</x:v>
      </x:c>
      <x:c r="AO2130" s="32" t="str">
        <x:v>2026-08-05-v2</x:v>
      </x:c>
    </x:row>
    <x:row r="2131">
      <x:c r="A2131" s="32" t="n">
        <x:v>2130</x:v>
      </x:c>
      <x:c r="B2131" s="32" t="str">
        <x:v>Shopify</x:v>
      </x:c>
      <x:c r="C2131" s="32" t="str">
        <x:v>Shopify Partners sample: fashion.csv</x:v>
      </x:c>
      <x:c r="D2131" s="32" t="str">
        <x:v>fashion.csv:belted-jeans</x:v>
      </x:c>
      <x:c r="E2131" s="32" t="str"/>
      <x:c r="F2131" s="32" t="str">
        <x:v>Belted Jeans</x:v>
      </x:c>
      <x:c r="G2131" s="32" t="str">
        <x:v>Hazel Brown</x:v>
      </x:c>
      <x:c r="H2131" s="32" t="str">
        <x:v>Hazel Brown</x:v>
      </x:c>
      <x:c r="I2131" s="47" t="n">
        <x:v>299.6</x:v>
      </x:c>
      <x:c r="J2131" s="32" t="str">
        <x:v>USD</x:v>
      </x:c>
      <x:c r="K2131" s="32" t="str">
        <x:v>03/10, bottoms, denim, grey, hazel brown, jeans, pants, SALE, sand, spring5, ss15, stone, tan, visible, woman</x:v>
      </x:c>
      <x:c r="L2131" s="32" t="str">
        <x:v>women's pants</x:v>
      </x:c>
      <x:c r="M2131" s="67"/>
      <x:c r="N2131" s="32" t="str"/>
      <x:c r="O2131" s="32" t="str">
        <x:v>https://cdn.shopify.com/s/files/1/0923/8036/products/2015-03-12_Ashley_Look_06_23275_12104.jpeg?v=1437066559</x:v>
      </x:c>
      <x:c r="P2131" s="32" t="str"/>
      <x:c r="Q2131" s="32" t="str">
        <x:v>Estimated</x:v>
      </x:c>
      <x:c r="R2131" s="32" t="str">
        <x:v>Apparel</x:v>
      </x:c>
      <x:c r="S2131" s="32" t="str">
        <x:v>Pants or trousers</x:v>
      </x:c>
      <x:c r="T2131" s="32" t="str">
        <x:v>Platform product type: women's pants</x:v>
      </x:c>
      <x:c r="U2131" s="32" t="str">
        <x:v>Medium</x:v>
      </x:c>
      <x:c r="V2131" s="67" t="n">
        <x:v>500</x:v>
      </x:c>
      <x:c r="W2131" s="47" t="n">
        <x:v>5</x:v>
      </x:c>
      <x:c r="X2131" s="47" t="n">
        <x:v>9</x:v>
      </x:c>
      <x:c r="Y2131" s="47" t="n">
        <x:v>18</x:v>
      </x:c>
      <x:c r="Z2131" s="47" t="n">
        <x:v>0.7</x:v>
      </x:c>
      <x:c r="AA2131" s="47" t="n">
        <x:v>0.65</x:v>
      </x:c>
      <x:c r="AB2131" s="68" t="n">
        <x:v>10</x:v>
      </x:c>
      <x:c r="AC2131" s="47" t="n">
        <x:v>6.21</x:v>
      </x:c>
      <x:c r="AD2131" s="47" t="n">
        <x:v>11.38</x:v>
      </x:c>
      <x:c r="AE2131" s="47" t="n">
        <x:v>22.88</x:v>
      </x:c>
      <x:c r="AF2131" s="68" t="n">
        <x:v>2.9</x:v>
      </x:c>
      <x:c r="AG2131" s="47" t="n">
        <x:v>3.5</x:v>
      </x:c>
      <x:c r="AH2131" s="68" t="n">
        <x:v>5</x:v>
      </x:c>
      <x:c r="AI2131" s="47" t="n">
        <x:v>38.55</x:v>
      </x:c>
      <x:c r="AJ2131" s="47" t="n">
        <x:v>261.05</x:v>
      </x:c>
      <x:c r="AK2131" s="48" t="n">
        <x:v>0.871</x:v>
      </x:c>
      <x:c r="AL2131" s="32" t="str">
        <x:v>Fabric, construction, wash, and hardware affect cost. Tariff and freight assumptions are illustrative and require current validation.</x:v>
      </x:c>
      <x:c r="AM2131" s="32" t="str">
        <x:v>This is a demonstration store. You can purchase products like this from Baby &amp; Company The Belted Jean by Hazel Brown offers the comfort and stretch of cotton and strength of woven canvas. This high-waisted slim pant is flattering with a natural waistline. Four exterior pockets with coin pocket. Single button closer with zip fly. Accessorized with red belt. Color Sand Stone. 98% Cotton, 2% Canvas. Ashley is wearing a size 1.</x:v>
      </x:c>
      <x:c r="AN2131" s="32" t="str">
        <x:v>https://github.com/shopifypartners/shopify-product-csvs-and-images/blob/master/csv-files/fashion.csv</x:v>
      </x:c>
      <x:c r="AO2131" s="32" t="str">
        <x:v>2026-08-05-v2</x:v>
      </x:c>
    </x:row>
    <x:row r="2132">
      <x:c r="A2132" s="32" t="n">
        <x:v>2131</x:v>
      </x:c>
      <x:c r="B2132" s="32" t="str">
        <x:v>Shopify</x:v>
      </x:c>
      <x:c r="C2132" s="32" t="str">
        <x:v>Shopify Partners sample: fashion.csv</x:v>
      </x:c>
      <x:c r="D2132" s="32" t="str">
        <x:v>fashion.csv:ounni-shoe</x:v>
      </x:c>
      <x:c r="E2132" s="32" t="str"/>
      <x:c r="F2132" s="32" t="str">
        <x:v>Ounni Shoe</x:v>
      </x:c>
      <x:c r="G2132" s="32" t="str">
        <x:v>By Malene Birger</x:v>
      </x:c>
      <x:c r="H2132" s="32" t="str">
        <x:v>By Malene Birger</x:v>
      </x:c>
      <x:c r="I2132" s="47" t="n">
        <x:v>453.6</x:v>
      </x:c>
      <x:c r="J2132" s="32" t="str">
        <x:v>USD</x:v>
      </x:c>
      <x:c r="K2132" s="32" t="str">
        <x:v>03/11, black, boots, by malene birger, nightout, SALE, salefavorite, shoemoon, Shot 5/1, ss15, woman</x:v>
      </x:c>
      <x:c r="L2132" s="32" t="str">
        <x:v>women's shoes</x:v>
      </x:c>
      <x:c r="M2132" s="67"/>
      <x:c r="N2132" s="32" t="str"/>
      <x:c r="O2132" s="32" t="str">
        <x:v>https://cdn.shopify.com/s/files/1/0923/8036/products/2015-04-20_Accessories_03_23324_21235.jpeg?v=1437066551</x:v>
      </x:c>
      <x:c r="P2132" s="32" t="str"/>
      <x:c r="Q2132" s="32" t="str">
        <x:v>Estimated</x:v>
      </x:c>
      <x:c r="R2132" s="32" t="str">
        <x:v>Footwear</x:v>
      </x:c>
      <x:c r="S2132" s="32" t="str">
        <x:v>Casual shoe or sneaker</x:v>
      </x:c>
      <x:c r="T2132" s="32" t="str">
        <x:v>Platform product type: women's shoes</x:v>
      </x:c>
      <x:c r="U2132" s="32" t="str">
        <x:v>Low</x:v>
      </x:c>
      <x:c r="V2132" s="67" t="n">
        <x:v>500</x:v>
      </x:c>
      <x:c r="W2132" s="47" t="n">
        <x:v>10.58</x:v>
      </x:c>
      <x:c r="X2132" s="47" t="n">
        <x:v>19.05</x:v>
      </x:c>
      <x:c r="Y2132" s="47" t="n">
        <x:v>37.04</x:v>
      </x:c>
      <x:c r="Z2132" s="47" t="n">
        <x:v>1.3</x:v>
      </x:c>
      <x:c r="AA2132" s="47" t="n">
        <x:v>2.5</x:v>
      </x:c>
      <x:c r="AB2132" s="68" t="n">
        <x:v>12</x:v>
      </x:c>
      <x:c r="AC2132" s="47" t="n">
        <x:v>13.98</x:v>
      </x:c>
      <x:c r="AD2132" s="47" t="n">
        <x:v>25.59</x:v>
      </x:c>
      <x:c r="AE2132" s="47" t="n">
        <x:v>49.89</x:v>
      </x:c>
      <x:c r="AF2132" s="68" t="n">
        <x:v>2.9</x:v>
      </x:c>
      <x:c r="AG2132" s="47" t="n">
        <x:v>3.5</x:v>
      </x:c>
      <x:c r="AH2132" s="68" t="n">
        <x:v>5</x:v>
      </x:c>
      <x:c r="AI2132" s="47" t="n">
        <x:v>64.93</x:v>
      </x:c>
      <x:c r="AJ2132" s="47" t="n">
        <x:v>388.67</x:v>
      </x:c>
      <x:c r="AK2132" s="48" t="n">
        <x:v>0.857</x:v>
      </x:c>
      <x:c r="AL2132" s="32" t="str">
        <x:v>Leather grade, sole tooling, and construction affect cost. Tariff and freight assumptions are illustrative and require current validation.</x:v>
      </x:c>
      <x:c r="AM2132" s="32" t="str">
        <x:v>This is a demonstration store. You can purchase products like this from Baby &amp; Company Fringe lovers go mad for the Ounni Shoe from Malene Birger. This heeled bootie arrived just in time for spring trend of fringe fever. Zip closure at interior side. Color Black. 100% Leather. Made in Portugal. Shop our collection of By Malene Birger</x:v>
      </x:c>
      <x:c r="AN2132" s="32" t="str">
        <x:v>https://github.com/shopifypartners/shopify-product-csvs-and-images/blob/master/csv-files/fashion.csv</x:v>
      </x:c>
      <x:c r="AO2132" s="32" t="str">
        <x:v>2026-08-05-v2</x:v>
      </x:c>
    </x:row>
    <x:row r="2133">
      <x:c r="A2133" s="32" t="n">
        <x:v>2132</x:v>
      </x:c>
      <x:c r="B2133" s="32" t="str">
        <x:v>Shopify</x:v>
      </x:c>
      <x:c r="C2133" s="32" t="str">
        <x:v>Shopify Partners sample: fashion.csv</x:v>
      </x:c>
      <x:c r="D2133" s="32" t="str">
        <x:v>fashion.csv:ruch-bra</x:v>
      </x:c>
      <x:c r="E2133" s="32" t="str"/>
      <x:c r="F2133" s="32" t="str">
        <x:v>Ruche Bra</x:v>
      </x:c>
      <x:c r="G2133" s="32" t="str">
        <x:v>Only Hearts</x:v>
      </x:c>
      <x:c r="H2133" s="32" t="str">
        <x:v>Only Hearts</x:v>
      </x:c>
      <x:c r="I2133" s="47" t="n">
        <x:v>78</x:v>
      </x:c>
      <x:c r="J2133" s="32" t="str">
        <x:v>USD</x:v>
      </x:c>
      <x:c r="K2133" s="32" t="str">
        <x:v>03/11, arrivals, AW15, bras, full moon, intimates, lingerie, only hearts, pink, putty, signature, visible, woman</x:v>
      </x:c>
      <x:c r="L2133" s="32" t="str">
        <x:v>women's lingerie</x:v>
      </x:c>
      <x:c r="M2133" s="67"/>
      <x:c r="N2133" s="32" t="str"/>
      <x:c r="O2133" s="32" t="str">
        <x:v>https://cdn.shopify.com/s/files/1/0923/8036/products/2015-03-13_Product_44_23330_12852.jpeg?v=1437066544</x:v>
      </x:c>
      <x:c r="P2133" s="32" t="str"/>
      <x:c r="Q2133" s="32" t="str">
        <x:v>Estimated</x:v>
      </x:c>
      <x:c r="R2133" s="32" t="str">
        <x:v>Apparel</x:v>
      </x:c>
      <x:c r="S2133" s="32" t="str">
        <x:v>Underwear or lingerie</x:v>
      </x:c>
      <x:c r="T2133" s="32" t="str">
        <x:v>Platform product type: women's lingerie</x:v>
      </x:c>
      <x:c r="U2133" s="32" t="str">
        <x:v>Low</x:v>
      </x:c>
      <x:c r="V2133" s="67" t="n">
        <x:v>500</x:v>
      </x:c>
      <x:c r="W2133" s="47" t="n">
        <x:v>2.12</x:v>
      </x:c>
      <x:c r="X2133" s="47" t="n">
        <x:v>4.76</x:v>
      </x:c>
      <x:c r="Y2133" s="47" t="n">
        <x:v>10.58</x:v>
      </x:c>
      <x:c r="Z2133" s="47" t="n">
        <x:v>0.4</x:v>
      </x:c>
      <x:c r="AA2133" s="47" t="n">
        <x:v>0.22</x:v>
      </x:c>
      <x:c r="AB2133" s="68" t="n">
        <x:v>10</x:v>
      </x:c>
      <x:c r="AC2133" s="47" t="n">
        <x:v>2.64</x:v>
      </x:c>
      <x:c r="AD2133" s="47" t="n">
        <x:v>5.92</x:v>
      </x:c>
      <x:c r="AE2133" s="47" t="n">
        <x:v>13.18</x:v>
      </x:c>
      <x:c r="AF2133" s="68" t="n">
        <x:v>2.9</x:v>
      </x:c>
      <x:c r="AG2133" s="47" t="n">
        <x:v>3.5</x:v>
      </x:c>
      <x:c r="AH2133" s="68" t="n">
        <x:v>5</x:v>
      </x:c>
      <x:c r="AI2133" s="47" t="n">
        <x:v>15.58</x:v>
      </x:c>
      <x:c r="AJ2133" s="47" t="n">
        <x:v>62.42</x:v>
      </x:c>
      <x:c r="AK2133" s="48" t="n">
        <x:v>0.8</x:v>
      </x:c>
      <x:c r="AL2133" s="32" t="str">
        <x:v>Lace, underwire, molded cups, and trims affect cost. Tariff and freight assumptions are illustrative and require current validation.</x:v>
      </x:c>
      <x:c r="AM2133" s="32" t="str">
        <x:v>This is a demonstration store. You can purchase products like this from Baby &amp; Company The Ruche Bra from Only Hearts offers a delicate fit for your everyday needs with a fun lace trim. Color Barely Pink. 90% Nylon, 10% Lycra. Made in U.S.A. Also available in Black. Shop our collection of Only Hearts.</x:v>
      </x:c>
      <x:c r="AN2133" s="32" t="str">
        <x:v>https://github.com/shopifypartners/shopify-product-csvs-and-images/blob/master/csv-files/fashion.csv</x:v>
      </x:c>
      <x:c r="AO2133" s="32" t="str">
        <x:v>2026-08-05-v2</x:v>
      </x:c>
    </x:row>
    <x:row r="2134">
      <x:c r="A2134" s="32" t="n">
        <x:v>2133</x:v>
      </x:c>
      <x:c r="B2134" s="32" t="str">
        <x:v>Shopify</x:v>
      </x:c>
      <x:c r="C2134" s="32" t="str">
        <x:v>Shopify Partners sample: fashion.csv</x:v>
      </x:c>
      <x:c r="D2134" s="32" t="str">
        <x:v>fashion.csv:ruch-bra-1</x:v>
      </x:c>
      <x:c r="E2134" s="32" t="str"/>
      <x:c r="F2134" s="32" t="str">
        <x:v>Ruche Bra</x:v>
      </x:c>
      <x:c r="G2134" s="32" t="str">
        <x:v>Only Hearts</x:v>
      </x:c>
      <x:c r="H2134" s="32" t="str">
        <x:v>Only Hearts</x:v>
      </x:c>
      <x:c r="I2134" s="47" t="n">
        <x:v>78</x:v>
      </x:c>
      <x:c r="J2134" s="32" t="str">
        <x:v>USD</x:v>
      </x:c>
      <x:c r="K2134" s="32" t="str">
        <x:v>03/11, arrivals, AW15, black, bras, intimates, lingerie, only hearts, signature, spring4, visible, woman</x:v>
      </x:c>
      <x:c r="L2134" s="32" t="str">
        <x:v>women's lingerie</x:v>
      </x:c>
      <x:c r="M2134" s="67"/>
      <x:c r="N2134" s="32" t="str"/>
      <x:c r="O2134" s="32" t="str">
        <x:v>https://cdn.shopify.com/s/files/1/0923/8036/products/2015-03-13_Product_43_23332_12844.jpeg?v=1437066538</x:v>
      </x:c>
      <x:c r="P2134" s="32" t="str"/>
      <x:c r="Q2134" s="32" t="str">
        <x:v>Estimated</x:v>
      </x:c>
      <x:c r="R2134" s="32" t="str">
        <x:v>Apparel</x:v>
      </x:c>
      <x:c r="S2134" s="32" t="str">
        <x:v>Underwear or lingerie</x:v>
      </x:c>
      <x:c r="T2134" s="32" t="str">
        <x:v>Platform product type: women's lingerie</x:v>
      </x:c>
      <x:c r="U2134" s="32" t="str">
        <x:v>Low</x:v>
      </x:c>
      <x:c r="V2134" s="67" t="n">
        <x:v>500</x:v>
      </x:c>
      <x:c r="W2134" s="47" t="n">
        <x:v>2.12</x:v>
      </x:c>
      <x:c r="X2134" s="47" t="n">
        <x:v>4.76</x:v>
      </x:c>
      <x:c r="Y2134" s="47" t="n">
        <x:v>10.58</x:v>
      </x:c>
      <x:c r="Z2134" s="47" t="n">
        <x:v>0.4</x:v>
      </x:c>
      <x:c r="AA2134" s="47" t="n">
        <x:v>0.22</x:v>
      </x:c>
      <x:c r="AB2134" s="68" t="n">
        <x:v>10</x:v>
      </x:c>
      <x:c r="AC2134" s="47" t="n">
        <x:v>2.64</x:v>
      </x:c>
      <x:c r="AD2134" s="47" t="n">
        <x:v>5.92</x:v>
      </x:c>
      <x:c r="AE2134" s="47" t="n">
        <x:v>13.18</x:v>
      </x:c>
      <x:c r="AF2134" s="68" t="n">
        <x:v>2.9</x:v>
      </x:c>
      <x:c r="AG2134" s="47" t="n">
        <x:v>3.5</x:v>
      </x:c>
      <x:c r="AH2134" s="68" t="n">
        <x:v>5</x:v>
      </x:c>
      <x:c r="AI2134" s="47" t="n">
        <x:v>15.58</x:v>
      </x:c>
      <x:c r="AJ2134" s="47" t="n">
        <x:v>62.42</x:v>
      </x:c>
      <x:c r="AK2134" s="48" t="n">
        <x:v>0.8</x:v>
      </x:c>
      <x:c r="AL2134" s="32" t="str">
        <x:v>Lace, underwire, molded cups, and trims affect cost. Tariff and freight assumptions are illustrative and require current validation.</x:v>
      </x:c>
      <x:c r="AM2134" s="32" t="str">
        <x:v>This is a demonstration store. You can purchase products like this from Baby &amp; Company The Ruche Bra from Only Hearts offers a delicate fit for your everyday needs with a fun lace trim. Color Black. 90% Nylon, 10% Lycra. Made in U.S.A. Also available in Barely Pink . Shop our collection of Only Hearts</x:v>
      </x:c>
      <x:c r="AN2134" s="32" t="str">
        <x:v>https://github.com/shopifypartners/shopify-product-csvs-and-images/blob/master/csv-files/fashion.csv</x:v>
      </x:c>
      <x:c r="AO2134" s="32" t="str">
        <x:v>2026-08-05-v2</x:v>
      </x:c>
    </x:row>
    <x:row r="2135">
      <x:c r="A2135" s="32" t="n">
        <x:v>2134</x:v>
      </x:c>
      <x:c r="B2135" s="32" t="str">
        <x:v>Shopify</x:v>
      </x:c>
      <x:c r="C2135" s="32" t="str">
        <x:v>Shopify Partners sample: fashion.csv</x:v>
      </x:c>
      <x:c r="D2135" s="32" t="str">
        <x:v>fashion.csv:delicious-lace-slip-1</x:v>
      </x:c>
      <x:c r="E2135" s="32" t="str"/>
      <x:c r="F2135" s="32" t="str">
        <x:v>Delicious Lace Slip</x:v>
      </x:c>
      <x:c r="G2135" s="32" t="str">
        <x:v>Only Hearts</x:v>
      </x:c>
      <x:c r="H2135" s="32" t="str">
        <x:v>Only Hearts</x:v>
      </x:c>
      <x:c r="I2135" s="47" t="n">
        <x:v>98</x:v>
      </x:c>
      <x:c r="J2135" s="32" t="str">
        <x:v>USD</x:v>
      </x:c>
      <x:c r="K2135" s="32" t="str">
        <x:v>03/11, arrivals, AW15, bras, full moon, intimates, lingerie, only hearts, pink, Shot 3/15, signature, slips, visible, WEEK11, woman</x:v>
      </x:c>
      <x:c r="L2135" s="32" t="str">
        <x:v>women's lingerie</x:v>
      </x:c>
      <x:c r="M2135" s="67"/>
      <x:c r="N2135" s="32" t="str"/>
      <x:c r="O2135" s="32" t="str">
        <x:v>https://cdn.shopify.com/s/files/1/0923/8036/products/2015-03-15_Lana_Look_44_23344_13999.jpeg?v=1437066532</x:v>
      </x:c>
      <x:c r="P2135" s="32" t="str"/>
      <x:c r="Q2135" s="32" t="str">
        <x:v>Estimated</x:v>
      </x:c>
      <x:c r="R2135" s="32" t="str">
        <x:v>Apparel</x:v>
      </x:c>
      <x:c r="S2135" s="32" t="str">
        <x:v>Underwear or lingerie</x:v>
      </x:c>
      <x:c r="T2135" s="32" t="str">
        <x:v>Platform product type: women's lingerie</x:v>
      </x:c>
      <x:c r="U2135" s="32" t="str">
        <x:v>Low</x:v>
      </x:c>
      <x:c r="V2135" s="67" t="n">
        <x:v>500</x:v>
      </x:c>
      <x:c r="W2135" s="47" t="n">
        <x:v>2.12</x:v>
      </x:c>
      <x:c r="X2135" s="47" t="n">
        <x:v>4.76</x:v>
      </x:c>
      <x:c r="Y2135" s="47" t="n">
        <x:v>10.58</x:v>
      </x:c>
      <x:c r="Z2135" s="47" t="n">
        <x:v>0.4</x:v>
      </x:c>
      <x:c r="AA2135" s="47" t="n">
        <x:v>0.22</x:v>
      </x:c>
      <x:c r="AB2135" s="68" t="n">
        <x:v>10</x:v>
      </x:c>
      <x:c r="AC2135" s="47" t="n">
        <x:v>2.64</x:v>
      </x:c>
      <x:c r="AD2135" s="47" t="n">
        <x:v>5.92</x:v>
      </x:c>
      <x:c r="AE2135" s="47" t="n">
        <x:v>13.18</x:v>
      </x:c>
      <x:c r="AF2135" s="68" t="n">
        <x:v>2.9</x:v>
      </x:c>
      <x:c r="AG2135" s="47" t="n">
        <x:v>3.5</x:v>
      </x:c>
      <x:c r="AH2135" s="68" t="n">
        <x:v>5</x:v>
      </x:c>
      <x:c r="AI2135" s="47" t="n">
        <x:v>17.16</x:v>
      </x:c>
      <x:c r="AJ2135" s="47" t="n">
        <x:v>80.84</x:v>
      </x:c>
      <x:c r="AK2135" s="48" t="n">
        <x:v>0.825</x:v>
      </x:c>
      <x:c r="AL2135" s="32" t="str">
        <x:v>Lace, underwire, molded cups, and trims affect cost. Tariff and freight assumptions are illustrative and require current validation.</x:v>
      </x:c>
      <x:c r="AM2135" s="32" t="str">
        <x:v>This is a demonstration store. You can purchase products like this from Baby &amp; Company Lace trim accentuates the neckline of this lightweight Slip by Only Hearts. Color Baby Pink. 90% Nylon, 10% Lycra. Made in U.S.A. Lana is wearing a Small. Also available in White , Black. Shop our collection of Only Hearts.</x:v>
      </x:c>
      <x:c r="AN2135" s="32" t="str">
        <x:v>https://github.com/shopifypartners/shopify-product-csvs-and-images/blob/master/csv-files/fashion.csv</x:v>
      </x:c>
      <x:c r="AO2135" s="32" t="str">
        <x:v>2026-08-05-v2</x:v>
      </x:c>
    </x:row>
    <x:row r="2136">
      <x:c r="A2136" s="32" t="n">
        <x:v>2135</x:v>
      </x:c>
      <x:c r="B2136" s="32" t="str">
        <x:v>Shopify</x:v>
      </x:c>
      <x:c r="C2136" s="32" t="str">
        <x:v>Shopify Partners sample: fashion.csv</x:v>
      </x:c>
      <x:c r="D2136" s="32" t="str">
        <x:v>fashion.csv:low-rise-thong</x:v>
      </x:c>
      <x:c r="E2136" s="32" t="str"/>
      <x:c r="F2136" s="32" t="str">
        <x:v>Low Rise Thong</x:v>
      </x:c>
      <x:c r="G2136" s="32" t="str">
        <x:v>Only Hearts</x:v>
      </x:c>
      <x:c r="H2136" s="32" t="str">
        <x:v>Only Hearts</x:v>
      </x:c>
      <x:c r="I2136" s="47" t="n">
        <x:v>28</x:v>
      </x:c>
      <x:c r="J2136" s="32" t="str">
        <x:v>USD</x:v>
      </x:c>
      <x:c r="K2136" s="32" t="str">
        <x:v>03/11, arrivals, AW15, black, intimates, lingerie, only hearts, signature, thongs, visible, woman</x:v>
      </x:c>
      <x:c r="L2136" s="32" t="str">
        <x:v>women's lingerie</x:v>
      </x:c>
      <x:c r="M2136" s="67"/>
      <x:c r="N2136" s="32" t="str"/>
      <x:c r="O2136" s="32" t="str">
        <x:v>https://cdn.shopify.com/s/files/1/0923/8036/products/2015-03-13_Product_42_23347_12839.jpeg?v=1437066526</x:v>
      </x:c>
      <x:c r="P2136" s="32" t="str"/>
      <x:c r="Q2136" s="32" t="str">
        <x:v>Estimated</x:v>
      </x:c>
      <x:c r="R2136" s="32" t="str">
        <x:v>Apparel</x:v>
      </x:c>
      <x:c r="S2136" s="32" t="str">
        <x:v>Underwear or lingerie</x:v>
      </x:c>
      <x:c r="T2136" s="32" t="str">
        <x:v>Platform product type: women's lingerie</x:v>
      </x:c>
      <x:c r="U2136" s="32" t="str">
        <x:v>Low</x:v>
      </x:c>
      <x:c r="V2136" s="67" t="n">
        <x:v>500</x:v>
      </x:c>
      <x:c r="W2136" s="47" t="n">
        <x:v>2.12</x:v>
      </x:c>
      <x:c r="X2136" s="47" t="n">
        <x:v>4.76</x:v>
      </x:c>
      <x:c r="Y2136" s="47" t="n">
        <x:v>10.58</x:v>
      </x:c>
      <x:c r="Z2136" s="47" t="n">
        <x:v>0.4</x:v>
      </x:c>
      <x:c r="AA2136" s="47" t="n">
        <x:v>0.22</x:v>
      </x:c>
      <x:c r="AB2136" s="68" t="n">
        <x:v>10</x:v>
      </x:c>
      <x:c r="AC2136" s="47" t="n">
        <x:v>2.64</x:v>
      </x:c>
      <x:c r="AD2136" s="47" t="n">
        <x:v>5.92</x:v>
      </x:c>
      <x:c r="AE2136" s="47" t="n">
        <x:v>13.18</x:v>
      </x:c>
      <x:c r="AF2136" s="68" t="n">
        <x:v>2.9</x:v>
      </x:c>
      <x:c r="AG2136" s="47" t="n">
        <x:v>3.5</x:v>
      </x:c>
      <x:c r="AH2136" s="68" t="n">
        <x:v>5</x:v>
      </x:c>
      <x:c r="AI2136" s="47" t="n">
        <x:v>11.63</x:v>
      </x:c>
      <x:c r="AJ2136" s="47" t="n">
        <x:v>16.37</x:v>
      </x:c>
      <x:c r="AK2136" s="48" t="n">
        <x:v>0.585</x:v>
      </x:c>
      <x:c r="AL2136" s="32" t="str">
        <x:v>Lace, underwire, molded cups, and trims affect cost. Tariff and freight assumptions are illustrative and require current validation.</x:v>
      </x:c>
      <x:c r="AM2136" s="32" t="str">
        <x:v>This is a demonstration store. You can purchase products like this from Baby &amp; Company Low rise thong from Only Hearts offers a delicate fit for your everyday needs. Color Black. 90% Nylon, 10% Lycra. Made in U.S.A. Also available in Parchment . Shop our collection of Only Hearts.</x:v>
      </x:c>
      <x:c r="AN2136" s="32" t="str">
        <x:v>https://github.com/shopifypartners/shopify-product-csvs-and-images/blob/master/csv-files/fashion.csv</x:v>
      </x:c>
      <x:c r="AO2136" s="32" t="str">
        <x:v>2026-08-05-v2</x:v>
      </x:c>
    </x:row>
    <x:row r="2137">
      <x:c r="A2137" s="32" t="n">
        <x:v>2136</x:v>
      </x:c>
      <x:c r="B2137" s="32" t="str">
        <x:v>Shopify</x:v>
      </x:c>
      <x:c r="C2137" s="32" t="str">
        <x:v>Shopify Partners sample: fashion.csv</x:v>
      </x:c>
      <x:c r="D2137" s="32" t="str">
        <x:v>fashion.csv:low-rise-thong-1</x:v>
      </x:c>
      <x:c r="E2137" s="32" t="str"/>
      <x:c r="F2137" s="32" t="str">
        <x:v>Low Rise Thong</x:v>
      </x:c>
      <x:c r="G2137" s="32" t="str">
        <x:v>Only Hearts</x:v>
      </x:c>
      <x:c r="H2137" s="32" t="str">
        <x:v>Only Hearts</x:v>
      </x:c>
      <x:c r="I2137" s="47" t="n">
        <x:v>28</x:v>
      </x:c>
      <x:c r="J2137" s="32" t="str">
        <x:v>USD</x:v>
      </x:c>
      <x:c r="K2137" s="32" t="str">
        <x:v>arrivals, AW15, intimates, lingerie, only hearts, parchment, signature, thongs, visible, woman</x:v>
      </x:c>
      <x:c r="L2137" s="32" t="str">
        <x:v>women's lingerie</x:v>
      </x:c>
      <x:c r="M2137" s="67"/>
      <x:c r="N2137" s="32" t="str"/>
      <x:c r="O2137" s="32" t="str">
        <x:v>https://cdn.shopify.com/s/files/1/0923/8036/products/2015-03-13_Product_45_23349_12862.jpeg?v=1437066522</x:v>
      </x:c>
      <x:c r="P2137" s="32" t="str"/>
      <x:c r="Q2137" s="32" t="str">
        <x:v>Estimated</x:v>
      </x:c>
      <x:c r="R2137" s="32" t="str">
        <x:v>Apparel</x:v>
      </x:c>
      <x:c r="S2137" s="32" t="str">
        <x:v>Underwear or lingerie</x:v>
      </x:c>
      <x:c r="T2137" s="32" t="str">
        <x:v>Platform product type: women's lingerie</x:v>
      </x:c>
      <x:c r="U2137" s="32" t="str">
        <x:v>Low</x:v>
      </x:c>
      <x:c r="V2137" s="67" t="n">
        <x:v>500</x:v>
      </x:c>
      <x:c r="W2137" s="47" t="n">
        <x:v>2.12</x:v>
      </x:c>
      <x:c r="X2137" s="47" t="n">
        <x:v>4.76</x:v>
      </x:c>
      <x:c r="Y2137" s="47" t="n">
        <x:v>10.58</x:v>
      </x:c>
      <x:c r="Z2137" s="47" t="n">
        <x:v>0.4</x:v>
      </x:c>
      <x:c r="AA2137" s="47" t="n">
        <x:v>0.22</x:v>
      </x:c>
      <x:c r="AB2137" s="68" t="n">
        <x:v>10</x:v>
      </x:c>
      <x:c r="AC2137" s="47" t="n">
        <x:v>2.64</x:v>
      </x:c>
      <x:c r="AD2137" s="47" t="n">
        <x:v>5.92</x:v>
      </x:c>
      <x:c r="AE2137" s="47" t="n">
        <x:v>13.18</x:v>
      </x:c>
      <x:c r="AF2137" s="68" t="n">
        <x:v>2.9</x:v>
      </x:c>
      <x:c r="AG2137" s="47" t="n">
        <x:v>3.5</x:v>
      </x:c>
      <x:c r="AH2137" s="68" t="n">
        <x:v>5</x:v>
      </x:c>
      <x:c r="AI2137" s="47" t="n">
        <x:v>11.63</x:v>
      </x:c>
      <x:c r="AJ2137" s="47" t="n">
        <x:v>16.37</x:v>
      </x:c>
      <x:c r="AK2137" s="48" t="n">
        <x:v>0.585</x:v>
      </x:c>
      <x:c r="AL2137" s="32" t="str">
        <x:v>Lace, underwire, molded cups, and trims affect cost. Tariff and freight assumptions are illustrative and require current validation.</x:v>
      </x:c>
      <x:c r="AM2137" s="32" t="str">
        <x:v>This is a demonstration store. You can purchase products like this from Baby &amp; Company Low rise thong from Only Hearts offers a delicate fit for your everyday needs. Color Parchment. 90% Nylon, 10% Lycra. Made in U.S.A. Also available in Black. Shop our collection of Only Hearts.</x:v>
      </x:c>
      <x:c r="AN2137" s="32" t="str">
        <x:v>https://github.com/shopifypartners/shopify-product-csvs-and-images/blob/master/csv-files/fashion.csv</x:v>
      </x:c>
      <x:c r="AO2137" s="32" t="str">
        <x:v>2026-08-05-v2</x:v>
      </x:c>
    </x:row>
    <x:row r="2138">
      <x:c r="A2138" s="32" t="n">
        <x:v>2137</x:v>
      </x:c>
      <x:c r="B2138" s="32" t="str">
        <x:v>Shopify</x:v>
      </x:c>
      <x:c r="C2138" s="32" t="str">
        <x:v>Shopify Partners sample: fashion.csv</x:v>
      </x:c>
      <x:c r="D2138" s="32" t="str">
        <x:v>fashion.csv:sleeve-dress-blue</x:v>
      </x:c>
      <x:c r="E2138" s="32" t="str"/>
      <x:c r="F2138" s="32" t="str">
        <x:v>Sleeve Dress</x:v>
      </x:c>
      <x:c r="G2138" s="32" t="str">
        <x:v>Hovman</x:v>
      </x:c>
      <x:c r="H2138" s="32" t="str">
        <x:v>Hovman</x:v>
      </x:c>
      <x:c r="I2138" s="47" t="n">
        <x:v>264.6</x:v>
      </x:c>
      <x:c r="J2138" s="32" t="str">
        <x:v>USD</x:v>
      </x:c>
      <x:c r="K2138" s="32" t="str">
        <x:v>blue, cooloff, dresses, hovman, SALE, Shot 3/15, spring7, ss15, visible, WEEK11, woman</x:v>
      </x:c>
      <x:c r="L2138" s="32" t="str">
        <x:v>women's dresses</x:v>
      </x:c>
      <x:c r="M2138" s="67"/>
      <x:c r="N2138" s="32" t="str"/>
      <x:c r="O2138" s="32" t="str">
        <x:v>https://cdn.shopify.com/s/files/1/0923/8036/products/2015-03-15_Lana_Look_30_23364_13636.jpeg?v=1437066499</x:v>
      </x:c>
      <x:c r="P2138" s="32" t="str"/>
      <x:c r="Q2138" s="32" t="str">
        <x:v>Estimated</x:v>
      </x:c>
      <x:c r="R2138" s="32" t="str">
        <x:v>Apparel</x:v>
      </x:c>
      <x:c r="S2138" s="32" t="str">
        <x:v>Casual dress</x:v>
      </x:c>
      <x:c r="T2138" s="32" t="str">
        <x:v>Platform product type: women's dresses</x:v>
      </x:c>
      <x:c r="U2138" s="32" t="str">
        <x:v>Low</x:v>
      </x:c>
      <x:c r="V2138" s="67" t="n">
        <x:v>500</x:v>
      </x:c>
      <x:c r="W2138" s="47" t="n">
        <x:v>4.85</x:v>
      </x:c>
      <x:c r="X2138" s="47" t="n">
        <x:v>9.69</x:v>
      </x:c>
      <x:c r="Y2138" s="47" t="n">
        <x:v>21.32</x:v>
      </x:c>
      <x:c r="Z2138" s="47" t="n">
        <x:v>0.75</x:v>
      </x:c>
      <x:c r="AA2138" s="47" t="n">
        <x:v>0.55</x:v>
      </x:c>
      <x:c r="AB2138" s="68" t="n">
        <x:v>10</x:v>
      </x:c>
      <x:c r="AC2138" s="47" t="n">
        <x:v>5.99</x:v>
      </x:c>
      <x:c r="AD2138" s="47" t="n">
        <x:v>12.09</x:v>
      </x:c>
      <x:c r="AE2138" s="47" t="n">
        <x:v>26.43</x:v>
      </x:c>
      <x:c r="AF2138" s="68" t="n">
        <x:v>2.9</x:v>
      </x:c>
      <x:c r="AG2138" s="47" t="n">
        <x:v>3.5</x:v>
      </x:c>
      <x:c r="AH2138" s="68" t="n">
        <x:v>5</x:v>
      </x:c>
      <x:c r="AI2138" s="47" t="n">
        <x:v>36.5</x:v>
      </x:c>
      <x:c r="AJ2138" s="47" t="n">
        <x:v>228.1</x:v>
      </x:c>
      <x:c r="AK2138" s="48" t="n">
        <x:v>0.862</x:v>
      </x:c>
      <x:c r="AL2138" s="32" t="str">
        <x:v>Fabric, lining, embellishment, and complexity vary widely. Tariff and freight assumptions are illustrative and require current validation.</x:v>
      </x:c>
      <x:c r="AM2138" s="32" t="str">
        <x:v>This is a demonstration store. You can purchase products like this from Baby &amp; Company This reinterpretation of closet staples with water resistant features demonstrates Hovman's ability to offer functional classics for everyday wear. T he Sleeve Dress provides uniqueness in texture and silhouette. Scooped neckline. 3/4 inch sleeves. Sleeve tie at waist. Color Blue. 80% Polyester, 20% Elastane. Lana is wearing a German 34. Also available in Black . Shop our collection of Hovman.</x:v>
      </x:c>
      <x:c r="AN2138" s="32" t="str">
        <x:v>https://github.com/shopifypartners/shopify-product-csvs-and-images/blob/master/csv-files/fashion.csv</x:v>
      </x:c>
      <x:c r="AO2138" s="32" t="str">
        <x:v>2026-08-05-v2</x:v>
      </x:c>
    </x:row>
    <x:row r="2139">
      <x:c r="A2139" s="32" t="n">
        <x:v>2138</x:v>
      </x:c>
      <x:c r="B2139" s="32" t="str">
        <x:v>Shopify</x:v>
      </x:c>
      <x:c r="C2139" s="32" t="str">
        <x:v>Shopify Partners sample: fashion.csv</x:v>
      </x:c>
      <x:c r="D2139" s="32" t="str">
        <x:v>fashion.csv:sleeve-dress-black</x:v>
      </x:c>
      <x:c r="E2139" s="32" t="str"/>
      <x:c r="F2139" s="32" t="str">
        <x:v>Sleeve Dress</x:v>
      </x:c>
      <x:c r="G2139" s="32" t="str">
        <x:v>Hovman</x:v>
      </x:c>
      <x:c r="H2139" s="32" t="str">
        <x:v>Hovman</x:v>
      </x:c>
      <x:c r="I2139" s="47" t="n">
        <x:v>264.6</x:v>
      </x:c>
      <x:c r="J2139" s="32" t="str">
        <x:v>USD</x:v>
      </x:c>
      <x:c r="K2139" s="32" t="str">
        <x:v>03/12, black, dresses, SALE, Shot 3/15, spring2, spring7, spring9, ss15, visible, WEEK11, woman</x:v>
      </x:c>
      <x:c r="L2139" s="32" t="str">
        <x:v>women's dresses</x:v>
      </x:c>
      <x:c r="M2139" s="67"/>
      <x:c r="N2139" s="32" t="str"/>
      <x:c r="O2139" s="32" t="str">
        <x:v>https://cdn.shopify.com/s/files/1/0923/8036/products/2015-03-15_Lana_Look_22_23369_13447.jpeg?v=1437066488</x:v>
      </x:c>
      <x:c r="P2139" s="32" t="str"/>
      <x:c r="Q2139" s="32" t="str">
        <x:v>Estimated</x:v>
      </x:c>
      <x:c r="R2139" s="32" t="str">
        <x:v>Apparel</x:v>
      </x:c>
      <x:c r="S2139" s="32" t="str">
        <x:v>Casual dress</x:v>
      </x:c>
      <x:c r="T2139" s="32" t="str">
        <x:v>Platform product type: women's dresses</x:v>
      </x:c>
      <x:c r="U2139" s="32" t="str">
        <x:v>Low</x:v>
      </x:c>
      <x:c r="V2139" s="67" t="n">
        <x:v>500</x:v>
      </x:c>
      <x:c r="W2139" s="47" t="n">
        <x:v>4.85</x:v>
      </x:c>
      <x:c r="X2139" s="47" t="n">
        <x:v>9.69</x:v>
      </x:c>
      <x:c r="Y2139" s="47" t="n">
        <x:v>21.32</x:v>
      </x:c>
      <x:c r="Z2139" s="47" t="n">
        <x:v>0.75</x:v>
      </x:c>
      <x:c r="AA2139" s="47" t="n">
        <x:v>0.55</x:v>
      </x:c>
      <x:c r="AB2139" s="68" t="n">
        <x:v>10</x:v>
      </x:c>
      <x:c r="AC2139" s="47" t="n">
        <x:v>5.99</x:v>
      </x:c>
      <x:c r="AD2139" s="47" t="n">
        <x:v>12.09</x:v>
      </x:c>
      <x:c r="AE2139" s="47" t="n">
        <x:v>26.43</x:v>
      </x:c>
      <x:c r="AF2139" s="68" t="n">
        <x:v>2.9</x:v>
      </x:c>
      <x:c r="AG2139" s="47" t="n">
        <x:v>3.5</x:v>
      </x:c>
      <x:c r="AH2139" s="68" t="n">
        <x:v>5</x:v>
      </x:c>
      <x:c r="AI2139" s="47" t="n">
        <x:v>36.5</x:v>
      </x:c>
      <x:c r="AJ2139" s="47" t="n">
        <x:v>228.1</x:v>
      </x:c>
      <x:c r="AK2139" s="48" t="n">
        <x:v>0.862</x:v>
      </x:c>
      <x:c r="AL2139" s="32" t="str">
        <x:v>Fabric, lining, embellishment, and complexity vary widely. Tariff and freight assumptions are illustrative and require current validation.</x:v>
      </x:c>
      <x:c r="AM2139" s="32" t="str">
        <x:v>This is a demonstration store. You can purchase products like this from Baby &amp; Company This reinterpretation of closet staples with water resistant features demonstrates Hovman's ability to offer functional classics for everyday wear. T he Sleeve Dress provides uniqueness in texture and silhouette. Scooped neckline. 3/4 inch sleeves. Sleeve tie at waist. Color Black. 80% Polyester, 20% Elastane. Lana is wearing a German 34. Also available in Blue . Shop our collection of Hovman.</x:v>
      </x:c>
      <x:c r="AN2139" s="32" t="str">
        <x:v>https://github.com/shopifypartners/shopify-product-csvs-and-images/blob/master/csv-files/fashion.csv</x:v>
      </x:c>
      <x:c r="AO2139" s="32" t="str">
        <x:v>2026-08-05-v2</x:v>
      </x:c>
    </x:row>
    <x:row r="2140">
      <x:c r="A2140" s="32" t="n">
        <x:v>2139</x:v>
      </x:c>
      <x:c r="B2140" s="32" t="str">
        <x:v>Shopify</x:v>
      </x:c>
      <x:c r="C2140" s="32" t="str">
        <x:v>Shopify Partners sample: fashion.csv</x:v>
      </x:c>
      <x:c r="D2140" s="32" t="str">
        <x:v>fashion.csv:argon-sweater-phantom</x:v>
      </x:c>
      <x:c r="E2140" s="32" t="str"/>
      <x:c r="F2140" s="32" t="str">
        <x:v>Argon Sweater</x:v>
      </x:c>
      <x:c r="G2140" s="32" t="str">
        <x:v>Hannes Roether</x:v>
      </x:c>
      <x:c r="H2140" s="32" t="str">
        <x:v>Hannes Roether</x:v>
      </x:c>
      <x:c r="I2140" s="47" t="n">
        <x:v>180.6</x:v>
      </x:c>
      <x:c r="J2140" s="32" t="str">
        <x:v>USD</x:v>
      </x:c>
      <x:c r="K2140" s="32" t="str">
        <x:v>3/9, fathersday, hannes roether, Knitwear, man, newman, outerwear, phantom, SALE, salefav2, salefavorite, Shot 3/30, ss15, tops, WEEK11, WEEK12</x:v>
      </x:c>
      <x:c r="L2140" s="32" t="str">
        <x:v>men's knitwear</x:v>
      </x:c>
      <x:c r="M2140" s="67"/>
      <x:c r="N2140" s="32" t="str"/>
      <x:c r="O2140" s="32" t="str">
        <x:v>https://cdn.shopify.com/s/files/1/0923/8036/products/2015-03-30_Jake_Look_17_23376_16560.jpeg?v=1442348489</x:v>
      </x:c>
      <x:c r="P2140" s="32" t="str"/>
      <x:c r="Q2140" s="32" t="str">
        <x:v>Estimated</x:v>
      </x:c>
      <x:c r="R2140" s="32" t="str">
        <x:v>Apparel</x:v>
      </x:c>
      <x:c r="S2140" s="32" t="str">
        <x:v>Sweater or knitwear</x:v>
      </x:c>
      <x:c r="T2140" s="32" t="str">
        <x:v>Platform product type: men's knitwear</x:v>
      </x:c>
      <x:c r="U2140" s="32" t="str">
        <x:v>Low</x:v>
      </x:c>
      <x:c r="V2140" s="67" t="n">
        <x:v>500</x:v>
      </x:c>
      <x:c r="W2140" s="47" t="n">
        <x:v>7.45</x:v>
      </x:c>
      <x:c r="X2140" s="47" t="n">
        <x:v>14.9</x:v>
      </x:c>
      <x:c r="Y2140" s="47" t="n">
        <x:v>29.79</x:v>
      </x:c>
      <x:c r="Z2140" s="47" t="n">
        <x:v>0.9</x:v>
      </x:c>
      <x:c r="AA2140" s="47" t="n">
        <x:v>0.9</x:v>
      </x:c>
      <x:c r="AB2140" s="68" t="n">
        <x:v>10</x:v>
      </x:c>
      <x:c r="AC2140" s="47" t="n">
        <x:v>9.13</x:v>
      </x:c>
      <x:c r="AD2140" s="47" t="n">
        <x:v>18.37</x:v>
      </x:c>
      <x:c r="AE2140" s="47" t="n">
        <x:v>36.95</x:v>
      </x:c>
      <x:c r="AF2140" s="68" t="n">
        <x:v>2.9</x:v>
      </x:c>
      <x:c r="AG2140" s="47" t="n">
        <x:v>3.5</x:v>
      </x:c>
      <x:c r="AH2140" s="68" t="n">
        <x:v>5</x:v>
      </x:c>
      <x:c r="AI2140" s="47" t="n">
        <x:v>36.13</x:v>
      </x:c>
      <x:c r="AJ2140" s="47" t="n">
        <x:v>144.47</x:v>
      </x:c>
      <x:c r="AK2140" s="48" t="n">
        <x:v>0.8</x:v>
      </x:c>
      <x:c r="AL2140" s="32" t="str">
        <x:v>Yarn fiber, gauge, handmade labor, and finishing dominate. Tariff and freight assumptions are illustrative and require current validation.</x:v>
      </x:c>
      <x:c r="AM2140" s="32" t="str">
        <x:v>This is a demonstration store. You can purchase products like this from Baby &amp; Company The Argon Sweater by Hannes Roether offers a lightweight, layer able piece for spring. Raw hems. Soft standup collar. Color Phantom. 100% Cotton. Made in Portugal. ﻿Jacob is wearing a Medium.</x:v>
      </x:c>
      <x:c r="AN2140" s="32" t="str">
        <x:v>https://github.com/shopifypartners/shopify-product-csvs-and-images/blob/master/csv-files/fashion.csv</x:v>
      </x:c>
      <x:c r="AO2140" s="32" t="str">
        <x:v>2026-08-05-v2</x:v>
      </x:c>
    </x:row>
    <x:row r="2141">
      <x:c r="A2141" s="32" t="n">
        <x:v>2140</x:v>
      </x:c>
      <x:c r="B2141" s="32" t="str">
        <x:v>Shopify</x:v>
      </x:c>
      <x:c r="C2141" s="32" t="str">
        <x:v>Shopify Partners sample: fashion.csv</x:v>
      </x:c>
      <x:c r="D2141" s="32" t="str">
        <x:v>fashion.csv:argon-sweater-deep</x:v>
      </x:c>
      <x:c r="E2141" s="32" t="str"/>
      <x:c r="F2141" s="32" t="str">
        <x:v>Argon Sweater</x:v>
      </x:c>
      <x:c r="G2141" s="32" t="str">
        <x:v>Hannes Roether</x:v>
      </x:c>
      <x:c r="H2141" s="32" t="str">
        <x:v>Hannes Roether</x:v>
      </x:c>
      <x:c r="I2141" s="47" t="n">
        <x:v>180.6</x:v>
      </x:c>
      <x:c r="J2141" s="32" t="str">
        <x:v>USD</x:v>
      </x:c>
      <x:c r="K2141" s="32" t="str">
        <x:v>3/9, AW15, hannes roether, knitwear, man, newman, SALE, salefav2, salefavorite, Shot 6/4/15, ss15, tops, WEEK11, WEEK12</x:v>
      </x:c>
      <x:c r="L2141" s="32" t="str">
        <x:v>men's tops</x:v>
      </x:c>
      <x:c r="M2141" s="67"/>
      <x:c r="N2141" s="32" t="str"/>
      <x:c r="O2141" s="32" t="str">
        <x:v>https://cdn.shopify.com/s/files/1/0923/8036/products/2015-06-04-Matt_Look_23380_40904_23129.jpeg?v=1437066471</x:v>
      </x:c>
      <x:c r="P2141" s="32" t="str"/>
      <x:c r="Q2141" s="32" t="str">
        <x:v>Estimated</x:v>
      </x:c>
      <x:c r="R2141" s="32" t="str">
        <x:v>Apparel</x:v>
      </x:c>
      <x:c r="S2141" s="32" t="str">
        <x:v>Sweater or knitwear</x:v>
      </x:c>
      <x:c r="T2141" s="32" t="str">
        <x:v>Keyword/category match: sweater</x:v>
      </x:c>
      <x:c r="U2141" s="32" t="str">
        <x:v>Low</x:v>
      </x:c>
      <x:c r="V2141" s="67" t="n">
        <x:v>500</x:v>
      </x:c>
      <x:c r="W2141" s="47" t="n">
        <x:v>7.45</x:v>
      </x:c>
      <x:c r="X2141" s="47" t="n">
        <x:v>14.9</x:v>
      </x:c>
      <x:c r="Y2141" s="47" t="n">
        <x:v>29.79</x:v>
      </x:c>
      <x:c r="Z2141" s="47" t="n">
        <x:v>0.9</x:v>
      </x:c>
      <x:c r="AA2141" s="47" t="n">
        <x:v>0.9</x:v>
      </x:c>
      <x:c r="AB2141" s="68" t="n">
        <x:v>10</x:v>
      </x:c>
      <x:c r="AC2141" s="47" t="n">
        <x:v>9.13</x:v>
      </x:c>
      <x:c r="AD2141" s="47" t="n">
        <x:v>18.37</x:v>
      </x:c>
      <x:c r="AE2141" s="47" t="n">
        <x:v>36.95</x:v>
      </x:c>
      <x:c r="AF2141" s="68" t="n">
        <x:v>2.9</x:v>
      </x:c>
      <x:c r="AG2141" s="47" t="n">
        <x:v>3.5</x:v>
      </x:c>
      <x:c r="AH2141" s="68" t="n">
        <x:v>5</x:v>
      </x:c>
      <x:c r="AI2141" s="47" t="n">
        <x:v>36.13</x:v>
      </x:c>
      <x:c r="AJ2141" s="47" t="n">
        <x:v>144.47</x:v>
      </x:c>
      <x:c r="AK2141" s="48" t="n">
        <x:v>0.8</x:v>
      </x:c>
      <x:c r="AL2141" s="32" t="str">
        <x:v>Yarn fiber, gauge, handmade labor, and finishing dominate. Tariff and freight assumptions are illustrative and require current validation.</x:v>
      </x:c>
      <x:c r="AM2141" s="32" t="str">
        <x:v>This is a demonstration store. You can purchase products like this from Baby &amp; Company The Argon Sweater by Hannes Roether offers a lightweight, layer able piece for spring. Raw hems. Soft standup collar. Color Deep. 100% Cotton. Made in Portugal. ﻿Matt wears a Medium. Matt is 6’2”, Chest 38”, Waist 31”, Inseam 34.5”. Also available in Phantom .</x:v>
      </x:c>
      <x:c r="AN2141" s="32" t="str">
        <x:v>https://github.com/shopifypartners/shopify-product-csvs-and-images/blob/master/csv-files/fashion.csv</x:v>
      </x:c>
      <x:c r="AO2141" s="32" t="str">
        <x:v>2026-08-05-v2</x:v>
      </x:c>
    </x:row>
    <x:row r="2142">
      <x:c r="A2142" s="32" t="n">
        <x:v>2141</x:v>
      </x:c>
      <x:c r="B2142" s="32" t="str">
        <x:v>Shopify</x:v>
      </x:c>
      <x:c r="C2142" s="32" t="str">
        <x:v>Shopify Partners sample: fashion.csv</x:v>
      </x:c>
      <x:c r="D2142" s="32" t="str">
        <x:v>fashion.csv:balsa-pant-in-drop-crotch-space</x:v>
      </x:c>
      <x:c r="E2142" s="32" t="str"/>
      <x:c r="F2142" s="32" t="str">
        <x:v>Balda Pant in Drop Crotch</x:v>
      </x:c>
      <x:c r="G2142" s="32" t="str">
        <x:v>Hannes Roether</x:v>
      </x:c>
      <x:c r="H2142" s="32" t="str">
        <x:v>Hannes Roether</x:v>
      </x:c>
      <x:c r="I2142" s="47" t="n">
        <x:v>278.6</x:v>
      </x:c>
      <x:c r="J2142" s="32" t="str">
        <x:v>USD</x:v>
      </x:c>
      <x:c r="K2142" s="32" t="str">
        <x:v>3/9, bottoms, hannes roether, man, newman, pants, SALE, Shot 3/30, ss15, WEEK11, WEEK12</x:v>
      </x:c>
      <x:c r="L2142" s="32" t="str">
        <x:v>Men's Pants</x:v>
      </x:c>
      <x:c r="M2142" s="67"/>
      <x:c r="N2142" s="32" t="str"/>
      <x:c r="O2142" s="32" t="str">
        <x:v>https://cdn.shopify.com/s/files/1/0923/8036/products/2015-03-30_Jake_Look_19_21758_16570.jpeg?v=1442348570</x:v>
      </x:c>
      <x:c r="P2142" s="32" t="str"/>
      <x:c r="Q2142" s="32" t="str">
        <x:v>Estimated</x:v>
      </x:c>
      <x:c r="R2142" s="32" t="str">
        <x:v>Apparel</x:v>
      </x:c>
      <x:c r="S2142" s="32" t="str">
        <x:v>Pants or trousers</x:v>
      </x:c>
      <x:c r="T2142" s="32" t="str">
        <x:v>Platform product type: Men's Pants</x:v>
      </x:c>
      <x:c r="U2142" s="32" t="str">
        <x:v>Medium</x:v>
      </x:c>
      <x:c r="V2142" s="67" t="n">
        <x:v>500</x:v>
      </x:c>
      <x:c r="W2142" s="47" t="n">
        <x:v>5</x:v>
      </x:c>
      <x:c r="X2142" s="47" t="n">
        <x:v>9</x:v>
      </x:c>
      <x:c r="Y2142" s="47" t="n">
        <x:v>18</x:v>
      </x:c>
      <x:c r="Z2142" s="47" t="n">
        <x:v>0.7</x:v>
      </x:c>
      <x:c r="AA2142" s="47" t="n">
        <x:v>0.65</x:v>
      </x:c>
      <x:c r="AB2142" s="68" t="n">
        <x:v>10</x:v>
      </x:c>
      <x:c r="AC2142" s="47" t="n">
        <x:v>6.21</x:v>
      </x:c>
      <x:c r="AD2142" s="47" t="n">
        <x:v>11.38</x:v>
      </x:c>
      <x:c r="AE2142" s="47" t="n">
        <x:v>22.88</x:v>
      </x:c>
      <x:c r="AF2142" s="68" t="n">
        <x:v>2.9</x:v>
      </x:c>
      <x:c r="AG2142" s="47" t="n">
        <x:v>3.5</x:v>
      </x:c>
      <x:c r="AH2142" s="68" t="n">
        <x:v>5</x:v>
      </x:c>
      <x:c r="AI2142" s="47" t="n">
        <x:v>36.89</x:v>
      </x:c>
      <x:c r="AJ2142" s="47" t="n">
        <x:v>241.71</x:v>
      </x:c>
      <x:c r="AK2142" s="48" t="n">
        <x:v>0.868</x:v>
      </x:c>
      <x:c r="AL2142" s="32" t="str">
        <x:v>Fabric, construction, wash, and hardware affect cost. Tariff and freight assumptions are illustrative and require current validation.</x:v>
      </x:c>
      <x:c r="AM2142" s="32" t="str">
        <x:v>This is a demonstration store. You can purchase products like this from Baby &amp; Company With just enough room to be "oversized," the Balda Pant from Hannes Roether makes functional comfort its priority. Back waist tie for adjustability. Drop crotch. Color Phantom. 100% Cotton. Made in the EU. Jacob is wearing a Medium.</x:v>
      </x:c>
      <x:c r="AN2142" s="32" t="str">
        <x:v>https://github.com/shopifypartners/shopify-product-csvs-and-images/blob/master/csv-files/fashion.csv</x:v>
      </x:c>
      <x:c r="AO2142" s="32" t="str">
        <x:v>2026-08-05-v2</x:v>
      </x:c>
    </x:row>
    <x:row r="2143">
      <x:c r="A2143" s="32" t="n">
        <x:v>2142</x:v>
      </x:c>
      <x:c r="B2143" s="32" t="str">
        <x:v>Shopify</x:v>
      </x:c>
      <x:c r="C2143" s="32" t="str">
        <x:v>Shopify Partners sample: fashion.csv</x:v>
      </x:c>
      <x:c r="D2143" s="32" t="str">
        <x:v>fashion.csv:fritje-jacket-phantom</x:v>
      </x:c>
      <x:c r="E2143" s="32" t="str"/>
      <x:c r="F2143" s="32" t="str">
        <x:v>Fritje Jacket</x:v>
      </x:c>
      <x:c r="G2143" s="32" t="str">
        <x:v>Hannes Roether</x:v>
      </x:c>
      <x:c r="H2143" s="32" t="str">
        <x:v>Hannes Roether</x:v>
      </x:c>
      <x:c r="I2143" s="47" t="n">
        <x:v>439.6</x:v>
      </x:c>
      <x:c r="J2143" s="32" t="str">
        <x:v>USD</x:v>
      </x:c>
      <x:c r="K2143" s="32" t="str">
        <x:v>3/9, AW15, coats, jackets, man, newman, outerwear, SALE, Shot 3/30, Shot 6/4/15, ss15, WEEK11, WEEK12</x:v>
      </x:c>
      <x:c r="L2143" s="32" t="str">
        <x:v>men's coats &amp; jackets</x:v>
      </x:c>
      <x:c r="M2143" s="67"/>
      <x:c r="N2143" s="32" t="str"/>
      <x:c r="O2143" s="32" t="str">
        <x:v>https://cdn.shopify.com/s/files/1/0923/8036/products/2015-06-04-Matt_Look_23387_23179.jpeg?v=1437066457</x:v>
      </x:c>
      <x:c r="P2143" s="32" t="str"/>
      <x:c r="Q2143" s="32" t="str">
        <x:v>Estimated</x:v>
      </x:c>
      <x:c r="R2143" s="32" t="str">
        <x:v>Apparel</x:v>
      </x:c>
      <x:c r="S2143" s="32" t="str">
        <x:v>Casual jacket or coat</x:v>
      </x:c>
      <x:c r="T2143" s="32" t="str">
        <x:v>Keyword/category match: jacket</x:v>
      </x:c>
      <x:c r="U2143" s="32" t="str">
        <x:v>Low</x:v>
      </x:c>
      <x:c r="V2143" s="67" t="n">
        <x:v>500</x:v>
      </x:c>
      <x:c r="W2143" s="47" t="n">
        <x:v>11.17</x:v>
      </x:c>
      <x:c r="X2143" s="47" t="n">
        <x:v>23.27</x:v>
      </x:c>
      <x:c r="Y2143" s="47" t="n">
        <x:v>51.2</x:v>
      </x:c>
      <x:c r="Z2143" s="47" t="n">
        <x:v>1.5</x:v>
      </x:c>
      <x:c r="AA2143" s="47" t="n">
        <x:v>2.5</x:v>
      </x:c>
      <x:c r="AB2143" s="68" t="n">
        <x:v>10</x:v>
      </x:c>
      <x:c r="AC2143" s="47" t="n">
        <x:v>14.16</x:v>
      </x:c>
      <x:c r="AD2143" s="47" t="n">
        <x:v>30</x:v>
      </x:c>
      <x:c r="AE2143" s="47" t="n">
        <x:v>66.22</x:v>
      </x:c>
      <x:c r="AF2143" s="68" t="n">
        <x:v>2.9</x:v>
      </x:c>
      <x:c r="AG2143" s="47" t="n">
        <x:v>3.5</x:v>
      </x:c>
      <x:c r="AH2143" s="68" t="n">
        <x:v>5</x:v>
      </x:c>
      <x:c r="AI2143" s="47" t="n">
        <x:v>68.23</x:v>
      </x:c>
      <x:c r="AJ2143" s="47" t="n">
        <x:v>371.37</x:v>
      </x:c>
      <x:c r="AK2143" s="48" t="n">
        <x:v>0.845</x:v>
      </x:c>
      <x:c r="AL2143" s="32" t="str">
        <x:v>Shell, insulation, waterproofing, lining, and hardware dominate. Tariff and freight assumptions are illustrative and require current validation.</x:v>
      </x:c>
      <x:c r="AM2143" s="32" t="str">
        <x:v>This is a demonstration store. You can purchase products like this from Baby &amp; Company The Fritje Jacket by Hannes Roether is comfortable, lightweight, with just the right amount of casual. Double snap button closure at front. Three exterior pockets, two interior pockets. Lined. Color Phantom. 100% Cotton. Made in the EU. Matt is wearing a size Medium. Matt is 6’2”, Chest 38”, Waist 31”, Inseam 34.5”.</x:v>
      </x:c>
      <x:c r="AN2143" s="32" t="str">
        <x:v>https://github.com/shopifypartners/shopify-product-csvs-and-images/blob/master/csv-files/fashion.csv</x:v>
      </x:c>
      <x:c r="AO2143" s="32" t="str">
        <x:v>2026-08-05-v2</x:v>
      </x:c>
    </x:row>
    <x:row r="2144">
      <x:c r="A2144" s="32" t="n">
        <x:v>2143</x:v>
      </x:c>
      <x:c r="B2144" s="32" t="str">
        <x:v>Shopify</x:v>
      </x:c>
      <x:c r="C2144" s="32" t="str">
        <x:v>Shopify Partners sample: fashion.csv</x:v>
      </x:c>
      <x:c r="D2144" s="32" t="str">
        <x:v>fashion.csv:balsa-button-pant-phantom</x:v>
      </x:c>
      <x:c r="E2144" s="32" t="str"/>
      <x:c r="F2144" s="32" t="str">
        <x:v>Balda Button Pant</x:v>
      </x:c>
      <x:c r="G2144" s="32" t="str">
        <x:v>Hannes Roether</x:v>
      </x:c>
      <x:c r="H2144" s="32" t="str">
        <x:v>Hannes Roether</x:v>
      </x:c>
      <x:c r="I2144" s="47" t="n">
        <x:v>278.6</x:v>
      </x:c>
      <x:c r="J2144" s="32" t="str">
        <x:v>USD</x:v>
      </x:c>
      <x:c r="K2144" s="32" t="str">
        <x:v>3/9, bottoms, hannes roether, man, newman, pants, SALE, salefavorite, Shot 3/30, ss15, WEEK11, WEEK12</x:v>
      </x:c>
      <x:c r="L2144" s="32" t="str">
        <x:v>Men's Pants</x:v>
      </x:c>
      <x:c r="M2144" s="67"/>
      <x:c r="N2144" s="32" t="str"/>
      <x:c r="O2144" s="32" t="str">
        <x:v>https://cdn.shopify.com/s/files/1/0923/8036/products/2015-03-30_Jake_Look_29_23393_16719.jpeg?v=1437066452</x:v>
      </x:c>
      <x:c r="P2144" s="32" t="str"/>
      <x:c r="Q2144" s="32" t="str">
        <x:v>Estimated</x:v>
      </x:c>
      <x:c r="R2144" s="32" t="str">
        <x:v>Apparel</x:v>
      </x:c>
      <x:c r="S2144" s="32" t="str">
        <x:v>Pants or trousers</x:v>
      </x:c>
      <x:c r="T2144" s="32" t="str">
        <x:v>Platform product type: Men's Pants</x:v>
      </x:c>
      <x:c r="U2144" s="32" t="str">
        <x:v>Medium</x:v>
      </x:c>
      <x:c r="V2144" s="67" t="n">
        <x:v>500</x:v>
      </x:c>
      <x:c r="W2144" s="47" t="n">
        <x:v>5</x:v>
      </x:c>
      <x:c r="X2144" s="47" t="n">
        <x:v>9</x:v>
      </x:c>
      <x:c r="Y2144" s="47" t="n">
        <x:v>18</x:v>
      </x:c>
      <x:c r="Z2144" s="47" t="n">
        <x:v>0.7</x:v>
      </x:c>
      <x:c r="AA2144" s="47" t="n">
        <x:v>0.65</x:v>
      </x:c>
      <x:c r="AB2144" s="68" t="n">
        <x:v>10</x:v>
      </x:c>
      <x:c r="AC2144" s="47" t="n">
        <x:v>6.21</x:v>
      </x:c>
      <x:c r="AD2144" s="47" t="n">
        <x:v>11.38</x:v>
      </x:c>
      <x:c r="AE2144" s="47" t="n">
        <x:v>22.88</x:v>
      </x:c>
      <x:c r="AF2144" s="68" t="n">
        <x:v>2.9</x:v>
      </x:c>
      <x:c r="AG2144" s="47" t="n">
        <x:v>3.5</x:v>
      </x:c>
      <x:c r="AH2144" s="68" t="n">
        <x:v>5</x:v>
      </x:c>
      <x:c r="AI2144" s="47" t="n">
        <x:v>36.89</x:v>
      </x:c>
      <x:c r="AJ2144" s="47" t="n">
        <x:v>241.71</x:v>
      </x:c>
      <x:c r="AK2144" s="48" t="n">
        <x:v>0.868</x:v>
      </x:c>
      <x:c r="AL2144" s="32" t="str">
        <x:v>Fabric, construction, wash, and hardware affect cost. Tariff and freight assumptions are illustrative and require current validation.</x:v>
      </x:c>
      <x:c r="AM2144" s="32" t="str">
        <x:v>This is a demonstration store. You can purchase products like this from Baby &amp; Company With just enough room to be "oversized," the Balda Pant from Hannes Roether makes functional comfort its priority. Back waist tie for adjustability. Drop crotch. Color Space. 51% Linen, 49% Cotton. Made in the EU. ﻿Jacob is wearing a Medium.</x:v>
      </x:c>
      <x:c r="AN2144" s="32" t="str">
        <x:v>https://github.com/shopifypartners/shopify-product-csvs-and-images/blob/master/csv-files/fashion.csv</x:v>
      </x:c>
      <x:c r="AO2144" s="32" t="str">
        <x:v>2026-08-05-v2</x:v>
      </x:c>
    </x:row>
    <x:row r="2145">
      <x:c r="A2145" s="32" t="n">
        <x:v>2144</x:v>
      </x:c>
      <x:c r="B2145" s="32" t="str">
        <x:v>Shopify</x:v>
      </x:c>
      <x:c r="C2145" s="32" t="str">
        <x:v>Shopify Partners sample: fashion.csv</x:v>
      </x:c>
      <x:c r="D2145" s="32" t="str">
        <x:v>fashion.csv:hubsi-sweater-phantom</x:v>
      </x:c>
      <x:c r="E2145" s="32" t="str"/>
      <x:c r="F2145" s="32" t="str">
        <x:v>Hubsi Sweater Dress</x:v>
      </x:c>
      <x:c r="G2145" s="32" t="str">
        <x:v>Hannes Roether</x:v>
      </x:c>
      <x:c r="H2145" s="32" t="str">
        <x:v>Hannes Roether</x:v>
      </x:c>
      <x:c r="I2145" s="47" t="n">
        <x:v>271.6</x:v>
      </x:c>
      <x:c r="J2145" s="32" t="str">
        <x:v>USD</x:v>
      </x:c>
      <x:c r="K2145" s="32" t="str">
        <x:v>3/9, dresses, hannes roether, knit, knitwear, SALE, Shot 3/15, ss15, tops, visible, WEEK11, woman</x:v>
      </x:c>
      <x:c r="L2145" s="32" t="str">
        <x:v>women's knitwear</x:v>
      </x:c>
      <x:c r="M2145" s="67"/>
      <x:c r="N2145" s="32" t="str"/>
      <x:c r="O2145" s="32" t="str">
        <x:v>https://cdn.shopify.com/s/files/1/0923/8036/products/2015-03-15_Lana_Look_17_23398_13311.jpeg?v=1437066438</x:v>
      </x:c>
      <x:c r="P2145" s="32" t="str"/>
      <x:c r="Q2145" s="32" t="str">
        <x:v>Estimated</x:v>
      </x:c>
      <x:c r="R2145" s="32" t="str">
        <x:v>Apparel</x:v>
      </x:c>
      <x:c r="S2145" s="32" t="str">
        <x:v>Sweater or knitwear</x:v>
      </x:c>
      <x:c r="T2145" s="32" t="str">
        <x:v>Platform product type: women's knitwear</x:v>
      </x:c>
      <x:c r="U2145" s="32" t="str">
        <x:v>Low</x:v>
      </x:c>
      <x:c r="V2145" s="67" t="n">
        <x:v>500</x:v>
      </x:c>
      <x:c r="W2145" s="47" t="n">
        <x:v>7.45</x:v>
      </x:c>
      <x:c r="X2145" s="47" t="n">
        <x:v>14.9</x:v>
      </x:c>
      <x:c r="Y2145" s="47" t="n">
        <x:v>29.79</x:v>
      </x:c>
      <x:c r="Z2145" s="47" t="n">
        <x:v>0.9</x:v>
      </x:c>
      <x:c r="AA2145" s="47" t="n">
        <x:v>0.9</x:v>
      </x:c>
      <x:c r="AB2145" s="68" t="n">
        <x:v>10</x:v>
      </x:c>
      <x:c r="AC2145" s="47" t="n">
        <x:v>9.13</x:v>
      </x:c>
      <x:c r="AD2145" s="47" t="n">
        <x:v>18.37</x:v>
      </x:c>
      <x:c r="AE2145" s="47" t="n">
        <x:v>36.95</x:v>
      </x:c>
      <x:c r="AF2145" s="68" t="n">
        <x:v>2.9</x:v>
      </x:c>
      <x:c r="AG2145" s="47" t="n">
        <x:v>3.5</x:v>
      </x:c>
      <x:c r="AH2145" s="68" t="n">
        <x:v>5</x:v>
      </x:c>
      <x:c r="AI2145" s="47" t="n">
        <x:v>43.32</x:v>
      </x:c>
      <x:c r="AJ2145" s="47" t="n">
        <x:v>228.28</x:v>
      </x:c>
      <x:c r="AK2145" s="48" t="n">
        <x:v>0.84</x:v>
      </x:c>
      <x:c r="AL2145" s="32" t="str">
        <x:v>Yarn fiber, gauge, handmade labor, and finishing dominate. Tariff and freight assumptions are illustrative and require current validation.</x:v>
      </x:c>
      <x:c r="AM2145" s="32" t="str">
        <x:v>This is a demonstration store. You can purchase products like this from Baby &amp; Company Spring's go-to staple is the knit sweater dress. The Hubsi offers a soft v-neckline, 3/4 sleeves, and a shapely silhouette. Hannes Roether. Color Phantom. 75% Cotton, 25% Linen. Made in Germany. Lana is wearing an X-Small. Shop our collection of Hannes Roether.</x:v>
      </x:c>
      <x:c r="AN2145" s="32" t="str">
        <x:v>https://github.com/shopifypartners/shopify-product-csvs-and-images/blob/master/csv-files/fashion.csv</x:v>
      </x:c>
      <x:c r="AO2145" s="32" t="str">
        <x:v>2026-08-05-v2</x:v>
      </x:c>
    </x:row>
    <x:row r="2146">
      <x:c r="A2146" s="32" t="n">
        <x:v>2145</x:v>
      </x:c>
      <x:c r="B2146" s="32" t="str">
        <x:v>Shopify</x:v>
      </x:c>
      <x:c r="C2146" s="32" t="str">
        <x:v>Shopify Partners sample: fashion.csv</x:v>
      </x:c>
      <x:c r="D2146" s="32" t="str">
        <x:v>fashion.csv:rulah-tank-original</x:v>
      </x:c>
      <x:c r="E2146" s="32" t="str"/>
      <x:c r="F2146" s="32" t="str">
        <x:v>Rulah Tank</x:v>
      </x:c>
      <x:c r="G2146" s="32" t="str">
        <x:v>Hannes Roether</x:v>
      </x:c>
      <x:c r="H2146" s="32" t="str">
        <x:v>Hannes Roether</x:v>
      </x:c>
      <x:c r="I2146" s="47" t="n">
        <x:v>180.6</x:v>
      </x:c>
      <x:c r="J2146" s="32" t="str">
        <x:v>USD</x:v>
      </x:c>
      <x:c r="K2146" s="32" t="str">
        <x:v>3/9, 6/1one, floral, hannes roether, last, one, one6/11, original, SALE, Shot 3/15, ss15, tops, visible, WEEK11, woman</x:v>
      </x:c>
      <x:c r="L2146" s="32" t="str">
        <x:v>women's tops</x:v>
      </x:c>
      <x:c r="M2146" s="67"/>
      <x:c r="N2146" s="32" t="str"/>
      <x:c r="O2146" s="32" t="str">
        <x:v>https://cdn.shopify.com/s/files/1/0923/8036/products/2015-03-15_Lana_Look_02_23419_12919.jpeg?v=1437066399</x:v>
      </x:c>
      <x:c r="P2146" s="32" t="str"/>
      <x:c r="Q2146" s="32" t="str">
        <x:v>Estimated</x:v>
      </x:c>
      <x:c r="R2146" s="32" t="str">
        <x:v>Apparel</x:v>
      </x:c>
      <x:c r="S2146" s="32" t="str">
        <x:v>Fashion top or camisole</x:v>
      </x:c>
      <x:c r="T2146" s="32" t="str">
        <x:v>Platform product type: women's tops</x:v>
      </x:c>
      <x:c r="U2146" s="32" t="str">
        <x:v>Low</x:v>
      </x:c>
      <x:c r="V2146" s="67" t="n">
        <x:v>500</x:v>
      </x:c>
      <x:c r="W2146" s="47" t="n">
        <x:v>4.05</x:v>
      </x:c>
      <x:c r="X2146" s="47" t="n">
        <x:v>8.1</x:v>
      </x:c>
      <x:c r="Y2146" s="47" t="n">
        <x:v>16.2</x:v>
      </x:c>
      <x:c r="Z2146" s="47" t="n">
        <x:v>0.55</x:v>
      </x:c>
      <x:c r="AA2146" s="47" t="n">
        <x:v>0.32</x:v>
      </x:c>
      <x:c r="AB2146" s="68" t="n">
        <x:v>10</x:v>
      </x:c>
      <x:c r="AC2146" s="47" t="n">
        <x:v>4.9</x:v>
      </x:c>
      <x:c r="AD2146" s="47" t="n">
        <x:v>9.87</x:v>
      </x:c>
      <x:c r="AE2146" s="47" t="n">
        <x:v>19.91</x:v>
      </x:c>
      <x:c r="AF2146" s="68" t="n">
        <x:v>2.9</x:v>
      </x:c>
      <x:c r="AG2146" s="47" t="n">
        <x:v>3.5</x:v>
      </x:c>
      <x:c r="AH2146" s="68" t="n">
        <x:v>5</x:v>
      </x:c>
      <x:c r="AI2146" s="47" t="n">
        <x:v>27.63</x:v>
      </x:c>
      <x:c r="AJ2146" s="47" t="n">
        <x:v>152.97</x:v>
      </x:c>
      <x:c r="AK2146" s="48" t="n">
        <x:v>0.847</x:v>
      </x:c>
      <x:c r="AL2146" s="32" t="str">
        <x:v>Fabric, lining, trims, and low-volume production vary widely. Modifiers: silk material. Tariff and freight assumptions are illustrative and require current validation.</x:v>
      </x:c>
      <x:c r="AM2146" s="32" t="str">
        <x:v>This is a demonstration store. You can purchase products like this from Baby &amp; Company Eclectic floral print is in for spring, and we want it to stay. The Rulah Tank is an easy top for layers or as a statement. Double breasted pockets at front. Scooped neckline. Hannes Roether. Color Original. 70% Cotton, 30% Silk. Made in the EU. Lana is wearing an X-Small. Shop our collection of Hannes Roether.</x:v>
      </x:c>
      <x:c r="AN2146" s="32" t="str">
        <x:v>https://github.com/shopifypartners/shopify-product-csvs-and-images/blob/master/csv-files/fashion.csv</x:v>
      </x:c>
      <x:c r="AO2146" s="32" t="str">
        <x:v>2026-08-05-v2</x:v>
      </x:c>
    </x:row>
    <x:row r="2147">
      <x:c r="A2147" s="32" t="n">
        <x:v>2146</x:v>
      </x:c>
      <x:c r="B2147" s="32" t="str">
        <x:v>Shopify</x:v>
      </x:c>
      <x:c r="C2147" s="32" t="str">
        <x:v>Shopify Partners sample: fashion.csv</x:v>
      </x:c>
      <x:c r="D2147" s="32" t="str">
        <x:v>fashion.csv:david-shirt-lightblue</x:v>
      </x:c>
      <x:c r="E2147" s="32" t="str"/>
      <x:c r="F2147" s="32" t="str">
        <x:v>David Shirt</x:v>
      </x:c>
      <x:c r="G2147" s="32" t="str">
        <x:v>Aglini</x:v>
      </x:c>
      <x:c r="H2147" s="32" t="str">
        <x:v>Aglini</x:v>
      </x:c>
      <x:c r="I2147" s="47" t="n">
        <x:v>173.6</x:v>
      </x:c>
      <x:c r="J2147" s="32" t="str">
        <x:v>USD</x:v>
      </x:c>
      <x:c r="K2147" s="32" t="str">
        <x:v>03/13, aglini, blue, button ups, man, newman, SALE, Shot 3/30, ss15, tops, WEEK12</x:v>
      </x:c>
      <x:c r="L2147" s="32" t="str">
        <x:v>men's button-ups</x:v>
      </x:c>
      <x:c r="M2147" s="67"/>
      <x:c r="N2147" s="32" t="str"/>
      <x:c r="O2147" s="32" t="str">
        <x:v>https://cdn.shopify.com/s/files/1/0923/8036/products/2015-03-30_Jake_Look_37_32424_16833.jpeg?v=1437066392</x:v>
      </x:c>
      <x:c r="P2147" s="32" t="str"/>
      <x:c r="Q2147" s="32" t="str">
        <x:v>Estimated</x:v>
      </x:c>
      <x:c r="R2147" s="32" t="str">
        <x:v>Apparel</x:v>
      </x:c>
      <x:c r="S2147" s="32" t="str">
        <x:v>Button-down shirt or blouse</x:v>
      </x:c>
      <x:c r="T2147" s="32" t="str">
        <x:v>Platform product type: men's button-ups</x:v>
      </x:c>
      <x:c r="U2147" s="32" t="str">
        <x:v>Medium</x:v>
      </x:c>
      <x:c r="V2147" s="67" t="n">
        <x:v>500</x:v>
      </x:c>
      <x:c r="W2147" s="47" t="n">
        <x:v>4</x:v>
      </x:c>
      <x:c r="X2147" s="47" t="n">
        <x:v>7.5</x:v>
      </x:c>
      <x:c r="Y2147" s="47" t="n">
        <x:v>14</x:v>
      </x:c>
      <x:c r="Z2147" s="47" t="n">
        <x:v>0.6</x:v>
      </x:c>
      <x:c r="AA2147" s="47" t="n">
        <x:v>0.35</x:v>
      </x:c>
      <x:c r="AB2147" s="68" t="n">
        <x:v>10</x:v>
      </x:c>
      <x:c r="AC2147" s="47" t="n">
        <x:v>4.93</x:v>
      </x:c>
      <x:c r="AD2147" s="47" t="n">
        <x:v>9.29</x:v>
      </x:c>
      <x:c r="AE2147" s="47" t="n">
        <x:v>17.55</x:v>
      </x:c>
      <x:c r="AF2147" s="68" t="n">
        <x:v>2.9</x:v>
      </x:c>
      <x:c r="AG2147" s="47" t="n">
        <x:v>3.5</x:v>
      </x:c>
      <x:c r="AH2147" s="68" t="n">
        <x:v>5</x:v>
      </x:c>
      <x:c r="AI2147" s="47" t="n">
        <x:v>26.51</x:v>
      </x:c>
      <x:c r="AJ2147" s="47" t="n">
        <x:v>147.09</x:v>
      </x:c>
      <x:c r="AK2147" s="48" t="n">
        <x:v>0.847</x:v>
      </x:c>
      <x:c r="AL2147" s="32" t="str">
        <x:v>Fabric, pattern matching, buttons, and finishing drive variance. Tariff and freight assumptions are illustrative and require current validation.</x:v>
      </x:c>
      <x:c r="AM2147" s="32" t="str">
        <x:v>This is a demonstration store. You can purchase products like this from Baby &amp; Company Created from the vast experience of its 41 founding members, this shirt delivers beautiful Italian tailoring and high quality fabrics and trims. The classic button down has back darts for a more tailored fit. Color Light Blue. 100% Cotton. Made in Italy. ﻿Jacob is wearing a Size 41. Also available in Blue Hornet and Black . Shop our collection of Aglini.</x:v>
      </x:c>
      <x:c r="AN2147" s="32" t="str">
        <x:v>https://github.com/shopifypartners/shopify-product-csvs-and-images/blob/master/csv-files/fashion.csv</x:v>
      </x:c>
      <x:c r="AO2147" s="32" t="str">
        <x:v>2026-08-05-v2</x:v>
      </x:c>
    </x:row>
    <x:row r="2148">
      <x:c r="A2148" s="32" t="n">
        <x:v>2147</x:v>
      </x:c>
      <x:c r="B2148" s="32" t="str">
        <x:v>Shopify</x:v>
      </x:c>
      <x:c r="C2148" s="32" t="str">
        <x:v>Shopify Partners sample: fashion.csv</x:v>
      </x:c>
      <x:c r="D2148" s="32" t="str">
        <x:v>fashion.csv:david-shirt-black</x:v>
      </x:c>
      <x:c r="E2148" s="32" t="str"/>
      <x:c r="F2148" s="32" t="str">
        <x:v>David Shirt</x:v>
      </x:c>
      <x:c r="G2148" s="32" t="str">
        <x:v>Aglini</x:v>
      </x:c>
      <x:c r="H2148" s="32" t="str">
        <x:v>Aglini</x:v>
      </x:c>
      <x:c r="I2148" s="47" t="n">
        <x:v>194.6</x:v>
      </x:c>
      <x:c r="J2148" s="32" t="str">
        <x:v>USD</x:v>
      </x:c>
      <x:c r="K2148" s="32" t="str">
        <x:v>03/12, black, button ups, man, newman, SALE, Shot 3/30, ss15, stripes, stripesmen, tops, WEEK12, white</x:v>
      </x:c>
      <x:c r="L2148" s="32" t="str">
        <x:v>men's button-ups</x:v>
      </x:c>
      <x:c r="M2148" s="67"/>
      <x:c r="N2148" s="32" t="str"/>
      <x:c r="O2148" s="32" t="str">
        <x:v>https://cdn.shopify.com/s/files/1/0923/8036/products/2015-03-30_Jake_Look_47_23429_16958.jpeg?v=1437066384</x:v>
      </x:c>
      <x:c r="P2148" s="32" t="str"/>
      <x:c r="Q2148" s="32" t="str">
        <x:v>Estimated</x:v>
      </x:c>
      <x:c r="R2148" s="32" t="str">
        <x:v>Apparel</x:v>
      </x:c>
      <x:c r="S2148" s="32" t="str">
        <x:v>Button-down shirt or blouse</x:v>
      </x:c>
      <x:c r="T2148" s="32" t="str">
        <x:v>Platform product type: men's button-ups</x:v>
      </x:c>
      <x:c r="U2148" s="32" t="str">
        <x:v>Medium</x:v>
      </x:c>
      <x:c r="V2148" s="67" t="n">
        <x:v>500</x:v>
      </x:c>
      <x:c r="W2148" s="47" t="n">
        <x:v>4</x:v>
      </x:c>
      <x:c r="X2148" s="47" t="n">
        <x:v>7.5</x:v>
      </x:c>
      <x:c r="Y2148" s="47" t="n">
        <x:v>14</x:v>
      </x:c>
      <x:c r="Z2148" s="47" t="n">
        <x:v>0.6</x:v>
      </x:c>
      <x:c r="AA2148" s="47" t="n">
        <x:v>0.35</x:v>
      </x:c>
      <x:c r="AB2148" s="68" t="n">
        <x:v>10</x:v>
      </x:c>
      <x:c r="AC2148" s="47" t="n">
        <x:v>4.93</x:v>
      </x:c>
      <x:c r="AD2148" s="47" t="n">
        <x:v>9.29</x:v>
      </x:c>
      <x:c r="AE2148" s="47" t="n">
        <x:v>17.55</x:v>
      </x:c>
      <x:c r="AF2148" s="68" t="n">
        <x:v>2.9</x:v>
      </x:c>
      <x:c r="AG2148" s="47" t="n">
        <x:v>3.5</x:v>
      </x:c>
      <x:c r="AH2148" s="68" t="n">
        <x:v>5</x:v>
      </x:c>
      <x:c r="AI2148" s="47" t="n">
        <x:v>28.17</x:v>
      </x:c>
      <x:c r="AJ2148" s="47" t="n">
        <x:v>166.43</x:v>
      </x:c>
      <x:c r="AK2148" s="48" t="n">
        <x:v>0.855</x:v>
      </x:c>
      <x:c r="AL2148" s="32" t="str">
        <x:v>Fabric, pattern matching, buttons, and finishing drive variance. Tariff and freight assumptions are illustrative and require current validation.</x:v>
      </x:c>
      <x:c r="AM2148" s="32" t="str">
        <x:v>This is a demonstration store. You can purchase products like this from Baby &amp; Company Created from the vast experience of its 41 founding members, this shirt delivers beautiful Italian tailoring and high quality fabrics and trims. The classic button down has back darts for a more tailored fit. Color Black. 100% Cotton. Made in Italy. Jacob is wearing a Size 41. Also available in Blue Hornet and Light Blue . Shop our collection of Aglini.</x:v>
      </x:c>
      <x:c r="AN2148" s="32" t="str">
        <x:v>https://github.com/shopifypartners/shopify-product-csvs-and-images/blob/master/csv-files/fashion.csv</x:v>
      </x:c>
      <x:c r="AO2148" s="32" t="str">
        <x:v>2026-08-05-v2</x:v>
      </x:c>
    </x:row>
    <x:row r="2149">
      <x:c r="A2149" s="32" t="n">
        <x:v>2148</x:v>
      </x:c>
      <x:c r="B2149" s="32" t="str">
        <x:v>Shopify</x:v>
      </x:c>
      <x:c r="C2149" s="32" t="str">
        <x:v>Shopify Partners sample: fashion.csv</x:v>
      </x:c>
      <x:c r="D2149" s="32" t="str">
        <x:v>fashion.csv:david-shirt-blue</x:v>
      </x:c>
      <x:c r="E2149" s="32" t="str"/>
      <x:c r="F2149" s="32" t="str">
        <x:v>David Shirt</x:v>
      </x:c>
      <x:c r="G2149" s="32" t="str">
        <x:v>Aglini</x:v>
      </x:c>
      <x:c r="H2149" s="32" t="str">
        <x:v>Aglini</x:v>
      </x:c>
      <x:c r="I2149" s="47" t="n">
        <x:v>194.6</x:v>
      </x:c>
      <x:c r="J2149" s="32" t="str">
        <x:v>USD</x:v>
      </x:c>
      <x:c r="K2149" s="32" t="str">
        <x:v>03/12, aglini, blue, Button-ups, man, newman, SALE, Shot 3/30, ss15, stripesmen, tops, WEEK12</x:v>
      </x:c>
      <x:c r="L2149" s="32" t="str">
        <x:v>men's button-ups</x:v>
      </x:c>
      <x:c r="M2149" s="67"/>
      <x:c r="N2149" s="32" t="str"/>
      <x:c r="O2149" s="32" t="str">
        <x:v>https://cdn.shopify.com/s/files/1/0923/8036/products/2015-03-30_Jake_Look_41_23434_16883.jpeg?v=1437066375</x:v>
      </x:c>
      <x:c r="P2149" s="32" t="str"/>
      <x:c r="Q2149" s="32" t="str">
        <x:v>Estimated</x:v>
      </x:c>
      <x:c r="R2149" s="32" t="str">
        <x:v>Apparel</x:v>
      </x:c>
      <x:c r="S2149" s="32" t="str">
        <x:v>Button-down shirt or blouse</x:v>
      </x:c>
      <x:c r="T2149" s="32" t="str">
        <x:v>Platform product type: men's button-ups</x:v>
      </x:c>
      <x:c r="U2149" s="32" t="str">
        <x:v>Medium</x:v>
      </x:c>
      <x:c r="V2149" s="67" t="n">
        <x:v>500</x:v>
      </x:c>
      <x:c r="W2149" s="47" t="n">
        <x:v>4</x:v>
      </x:c>
      <x:c r="X2149" s="47" t="n">
        <x:v>7.5</x:v>
      </x:c>
      <x:c r="Y2149" s="47" t="n">
        <x:v>14</x:v>
      </x:c>
      <x:c r="Z2149" s="47" t="n">
        <x:v>0.6</x:v>
      </x:c>
      <x:c r="AA2149" s="47" t="n">
        <x:v>0.35</x:v>
      </x:c>
      <x:c r="AB2149" s="68" t="n">
        <x:v>10</x:v>
      </x:c>
      <x:c r="AC2149" s="47" t="n">
        <x:v>4.93</x:v>
      </x:c>
      <x:c r="AD2149" s="47" t="n">
        <x:v>9.29</x:v>
      </x:c>
      <x:c r="AE2149" s="47" t="n">
        <x:v>17.55</x:v>
      </x:c>
      <x:c r="AF2149" s="68" t="n">
        <x:v>2.9</x:v>
      </x:c>
      <x:c r="AG2149" s="47" t="n">
        <x:v>3.5</x:v>
      </x:c>
      <x:c r="AH2149" s="68" t="n">
        <x:v>5</x:v>
      </x:c>
      <x:c r="AI2149" s="47" t="n">
        <x:v>28.17</x:v>
      </x:c>
      <x:c r="AJ2149" s="47" t="n">
        <x:v>166.43</x:v>
      </x:c>
      <x:c r="AK2149" s="48" t="n">
        <x:v>0.855</x:v>
      </x:c>
      <x:c r="AL2149" s="32" t="str">
        <x:v>Fabric, pattern matching, buttons, and finishing drive variance. Tariff and freight assumptions are illustrative and require current validation.</x:v>
      </x:c>
      <x:c r="AM2149" s="32" t="str">
        <x:v>This is a demonstration store. You can purchase products like this from Baby &amp; Company Created from the vast experience of its 41 founding members, this shirt delivers beautiful Italian tailoring and high quality fabrics and trims. The classic button down has back darts for a more tailored fit. Adorned throughout with embroidered, red hornets. Color Blue Hornet. 100% Cotton. Made in Italy. ﻿Jacob is wearing a Size 41. Also available in Black and Light Blue. Shop our collection of Aglini.</x:v>
      </x:c>
      <x:c r="AN2149" s="32" t="str">
        <x:v>https://github.com/shopifypartners/shopify-product-csvs-and-images/blob/master/csv-files/fashion.csv</x:v>
      </x:c>
      <x:c r="AO2149" s="32" t="str">
        <x:v>2026-08-05-v2</x:v>
      </x:c>
    </x:row>
    <x:row r="2150">
      <x:c r="A2150" s="32" t="n">
        <x:v>2149</x:v>
      </x:c>
      <x:c r="B2150" s="32" t="str">
        <x:v>Shopify</x:v>
      </x:c>
      <x:c r="C2150" s="32" t="str">
        <x:v>Shopify Partners sample: fashion.csv</x:v>
      </x:c>
      <x:c r="D2150" s="32" t="str">
        <x:v>fashion.csv:feather-ribbed-tank-white</x:v>
      </x:c>
      <x:c r="E2150" s="32" t="str"/>
      <x:c r="F2150" s="32" t="str">
        <x:v>Feather Ribbed Tank</x:v>
      </x:c>
      <x:c r="G2150" s="32" t="str">
        <x:v>Only Hearts</x:v>
      </x:c>
      <x:c r="H2150" s="32" t="str">
        <x:v>Only Hearts</x:v>
      </x:c>
      <x:c r="I2150" s="47" t="n">
        <x:v>48</x:v>
      </x:c>
      <x:c r="J2150" s="32" t="str">
        <x:v>USD</x:v>
      </x:c>
      <x:c r="K2150" s="32" t="str">
        <x:v>3/9, arrivals, AW15, find, lingerie, only hearts, Shot 5/14, signature, spring8, tanks, tops, visible, WEEK11, white, woman</x:v>
      </x:c>
      <x:c r="L2150" s="32" t="str">
        <x:v>women's tops</x:v>
      </x:c>
      <x:c r="M2150" s="67"/>
      <x:c r="N2150" s="32" t="str"/>
      <x:c r="O2150" s="32" t="str">
        <x:v>https://cdn.shopify.com/s/files/1/0923/8036/products/2015-05-14_Ashley_Look5_40981_21898.jpeg?v=1437066367</x:v>
      </x:c>
      <x:c r="P2150" s="32" t="str"/>
      <x:c r="Q2150" s="32" t="str">
        <x:v>Estimated</x:v>
      </x:c>
      <x:c r="R2150" s="32" t="str">
        <x:v>Apparel</x:v>
      </x:c>
      <x:c r="S2150" s="32" t="str">
        <x:v>Underwear or lingerie</x:v>
      </x:c>
      <x:c r="T2150" s="32" t="str">
        <x:v>Keyword/category match: lingerie</x:v>
      </x:c>
      <x:c r="U2150" s="32" t="str">
        <x:v>Low</x:v>
      </x:c>
      <x:c r="V2150" s="67" t="n">
        <x:v>500</x:v>
      </x:c>
      <x:c r="W2150" s="47" t="n">
        <x:v>2.12</x:v>
      </x:c>
      <x:c r="X2150" s="47" t="n">
        <x:v>4.76</x:v>
      </x:c>
      <x:c r="Y2150" s="47" t="n">
        <x:v>10.58</x:v>
      </x:c>
      <x:c r="Z2150" s="47" t="n">
        <x:v>0.4</x:v>
      </x:c>
      <x:c r="AA2150" s="47" t="n">
        <x:v>0.22</x:v>
      </x:c>
      <x:c r="AB2150" s="68" t="n">
        <x:v>10</x:v>
      </x:c>
      <x:c r="AC2150" s="47" t="n">
        <x:v>2.64</x:v>
      </x:c>
      <x:c r="AD2150" s="47" t="n">
        <x:v>5.92</x:v>
      </x:c>
      <x:c r="AE2150" s="47" t="n">
        <x:v>13.18</x:v>
      </x:c>
      <x:c r="AF2150" s="68" t="n">
        <x:v>2.9</x:v>
      </x:c>
      <x:c r="AG2150" s="47" t="n">
        <x:v>3.5</x:v>
      </x:c>
      <x:c r="AH2150" s="68" t="n">
        <x:v>5</x:v>
      </x:c>
      <x:c r="AI2150" s="47" t="n">
        <x:v>13.21</x:v>
      </x:c>
      <x:c r="AJ2150" s="47" t="n">
        <x:v>34.79</x:v>
      </x:c>
      <x:c r="AK2150" s="48" t="n">
        <x:v>0.725</x:v>
      </x:c>
      <x:c r="AL2150" s="32" t="str">
        <x:v>Lace, underwire, molded cups, and trims affect cost. Tariff and freight assumptions are illustrative and require current validation.</x:v>
      </x:c>
      <x:c r="AM2150" s="32" t="str">
        <x:v>This is a demonstration store. You can purchase products like this from Baby &amp; Company With the Feather Ribbed Tank, you'll only need one tank for all your fashion needs. Flattering while comfortable this easy piece optimizes layering looks. Only Hearts. Color White. 67% Modal, 28% Polyester, 5% Spandex. Made in U.S.A. Ashley is wearing a Medium. Also available in Black. Shop our collection of Only Hearts.</x:v>
      </x:c>
      <x:c r="AN2150" s="32" t="str">
        <x:v>https://github.com/shopifypartners/shopify-product-csvs-and-images/blob/master/csv-files/fashion.csv</x:v>
      </x:c>
      <x:c r="AO2150" s="32" t="str">
        <x:v>2026-08-05-v2</x:v>
      </x:c>
    </x:row>
    <x:row r="2151">
      <x:c r="A2151" s="32" t="n">
        <x:v>2150</x:v>
      </x:c>
      <x:c r="B2151" s="32" t="str">
        <x:v>Shopify</x:v>
      </x:c>
      <x:c r="C2151" s="32" t="str">
        <x:v>Shopify Partners sample: fashion.csv</x:v>
      </x:c>
      <x:c r="D2151" s="32" t="str">
        <x:v>fashion.csv:feather-ribbed-tank-black</x:v>
      </x:c>
      <x:c r="E2151" s="32" t="str"/>
      <x:c r="F2151" s="32" t="str">
        <x:v>Feather Ribbed Tank</x:v>
      </x:c>
      <x:c r="G2151" s="32" t="str">
        <x:v>Only Hearts</x:v>
      </x:c>
      <x:c r="H2151" s="32" t="str">
        <x:v>Only Hearts</x:v>
      </x:c>
      <x:c r="I2151" s="47" t="n">
        <x:v>48</x:v>
      </x:c>
      <x:c r="J2151" s="32" t="str">
        <x:v>USD</x:v>
      </x:c>
      <x:c r="K2151" s="32" t="str">
        <x:v>arrivals, AW15, black, find, lingerie, only hearts, Shot 3/15, Shot 5/14, signature, spring8, tanks, tops, visible, WEEK11, woman</x:v>
      </x:c>
      <x:c r="L2151" s="32" t="str">
        <x:v>women's tops</x:v>
      </x:c>
      <x:c r="M2151" s="67"/>
      <x:c r="N2151" s="32" t="str"/>
      <x:c r="O2151" s="32" t="str">
        <x:v>https://cdn.shopify.com/s/files/1/0923/8036/products/2015-05-14_Ashley_Look17_40983_22197.jpeg?v=1437066360</x:v>
      </x:c>
      <x:c r="P2151" s="32" t="str"/>
      <x:c r="Q2151" s="32" t="str">
        <x:v>Estimated</x:v>
      </x:c>
      <x:c r="R2151" s="32" t="str">
        <x:v>Apparel</x:v>
      </x:c>
      <x:c r="S2151" s="32" t="str">
        <x:v>Underwear or lingerie</x:v>
      </x:c>
      <x:c r="T2151" s="32" t="str">
        <x:v>Keyword/category match: lingerie</x:v>
      </x:c>
      <x:c r="U2151" s="32" t="str">
        <x:v>Low</x:v>
      </x:c>
      <x:c r="V2151" s="67" t="n">
        <x:v>500</x:v>
      </x:c>
      <x:c r="W2151" s="47" t="n">
        <x:v>2.12</x:v>
      </x:c>
      <x:c r="X2151" s="47" t="n">
        <x:v>4.76</x:v>
      </x:c>
      <x:c r="Y2151" s="47" t="n">
        <x:v>10.58</x:v>
      </x:c>
      <x:c r="Z2151" s="47" t="n">
        <x:v>0.4</x:v>
      </x:c>
      <x:c r="AA2151" s="47" t="n">
        <x:v>0.22</x:v>
      </x:c>
      <x:c r="AB2151" s="68" t="n">
        <x:v>10</x:v>
      </x:c>
      <x:c r="AC2151" s="47" t="n">
        <x:v>2.64</x:v>
      </x:c>
      <x:c r="AD2151" s="47" t="n">
        <x:v>5.92</x:v>
      </x:c>
      <x:c r="AE2151" s="47" t="n">
        <x:v>13.18</x:v>
      </x:c>
      <x:c r="AF2151" s="68" t="n">
        <x:v>2.9</x:v>
      </x:c>
      <x:c r="AG2151" s="47" t="n">
        <x:v>3.5</x:v>
      </x:c>
      <x:c r="AH2151" s="68" t="n">
        <x:v>5</x:v>
      </x:c>
      <x:c r="AI2151" s="47" t="n">
        <x:v>13.21</x:v>
      </x:c>
      <x:c r="AJ2151" s="47" t="n">
        <x:v>34.79</x:v>
      </x:c>
      <x:c r="AK2151" s="48" t="n">
        <x:v>0.725</x:v>
      </x:c>
      <x:c r="AL2151" s="32" t="str">
        <x:v>Lace, underwire, molded cups, and trims affect cost. Tariff and freight assumptions are illustrative and require current validation.</x:v>
      </x:c>
      <x:c r="AM2151" s="32" t="str">
        <x:v>This is a demonstration store. You can purchase products like this from Baby &amp; Company With the Feather Ribbed Tank, you'll only need one tank for all your fashion needs. Flattering while comfortable this easy piece optimizes layering looks. Only Hearts. Color Black. 67% Modal, 28% Polyester, 5% Spandex. Made in U.S.A. Ashley is wearing a Small. Also available in White. Shop our collection of Only Hearts.</x:v>
      </x:c>
      <x:c r="AN2151" s="32" t="str">
        <x:v>https://github.com/shopifypartners/shopify-product-csvs-and-images/blob/master/csv-files/fashion.csv</x:v>
      </x:c>
      <x:c r="AO2151" s="32" t="str">
        <x:v>2026-08-05-v2</x:v>
      </x:c>
    </x:row>
    <x:row r="2152">
      <x:c r="A2152" s="32" t="n">
        <x:v>2151</x:v>
      </x:c>
      <x:c r="B2152" s="32" t="str">
        <x:v>Shopify</x:v>
      </x:c>
      <x:c r="C2152" s="32" t="str">
        <x:v>Shopify Partners sample: fashion.csv</x:v>
      </x:c>
      <x:c r="D2152" s="32" t="str">
        <x:v>fashion.csv:v-neck-twist-dress-blue</x:v>
      </x:c>
      <x:c r="E2152" s="32" t="str"/>
      <x:c r="F2152" s="32" t="str">
        <x:v>V-Neck Twist Dress</x:v>
      </x:c>
      <x:c r="G2152" s="32" t="str">
        <x:v>Hovman</x:v>
      </x:c>
      <x:c r="H2152" s="32" t="str">
        <x:v>Hovman</x:v>
      </x:c>
      <x:c r="I2152" s="47" t="n">
        <x:v>278.6</x:v>
      </x:c>
      <x:c r="J2152" s="32" t="str">
        <x:v>USD</x:v>
      </x:c>
      <x:c r="K2152" s="32" t="str">
        <x:v>3/9, blue, dresses, hovman, SALE, Shot 3/15, spring2, ss15, visible, WEEK11, woman</x:v>
      </x:c>
      <x:c r="L2152" s="32" t="str">
        <x:v>women's dresses</x:v>
      </x:c>
      <x:c r="M2152" s="67"/>
      <x:c r="N2152" s="32" t="str"/>
      <x:c r="O2152" s="32" t="str">
        <x:v>https://cdn.shopify.com/s/files/1/0923/8036/products/2015-03-15_Lana_Look_15_23438_13243.jpeg?v=1437066342</x:v>
      </x:c>
      <x:c r="P2152" s="32" t="str"/>
      <x:c r="Q2152" s="32" t="str">
        <x:v>Estimated</x:v>
      </x:c>
      <x:c r="R2152" s="32" t="str">
        <x:v>Apparel</x:v>
      </x:c>
      <x:c r="S2152" s="32" t="str">
        <x:v>Casual dress</x:v>
      </x:c>
      <x:c r="T2152" s="32" t="str">
        <x:v>Platform product type: women's dresses</x:v>
      </x:c>
      <x:c r="U2152" s="32" t="str">
        <x:v>Low</x:v>
      </x:c>
      <x:c r="V2152" s="67" t="n">
        <x:v>500</x:v>
      </x:c>
      <x:c r="W2152" s="47" t="n">
        <x:v>4.85</x:v>
      </x:c>
      <x:c r="X2152" s="47" t="n">
        <x:v>9.69</x:v>
      </x:c>
      <x:c r="Y2152" s="47" t="n">
        <x:v>21.32</x:v>
      </x:c>
      <x:c r="Z2152" s="47" t="n">
        <x:v>0.75</x:v>
      </x:c>
      <x:c r="AA2152" s="47" t="n">
        <x:v>0.55</x:v>
      </x:c>
      <x:c r="AB2152" s="68" t="n">
        <x:v>10</x:v>
      </x:c>
      <x:c r="AC2152" s="47" t="n">
        <x:v>5.99</x:v>
      </x:c>
      <x:c r="AD2152" s="47" t="n">
        <x:v>12.09</x:v>
      </x:c>
      <x:c r="AE2152" s="47" t="n">
        <x:v>26.43</x:v>
      </x:c>
      <x:c r="AF2152" s="68" t="n">
        <x:v>2.9</x:v>
      </x:c>
      <x:c r="AG2152" s="47" t="n">
        <x:v>3.5</x:v>
      </x:c>
      <x:c r="AH2152" s="68" t="n">
        <x:v>5</x:v>
      </x:c>
      <x:c r="AI2152" s="47" t="n">
        <x:v>37.6</x:v>
      </x:c>
      <x:c r="AJ2152" s="47" t="n">
        <x:v>241</x:v>
      </x:c>
      <x:c r="AK2152" s="48" t="n">
        <x:v>0.865</x:v>
      </x:c>
      <x:c r="AL2152" s="32" t="str">
        <x:v>Fabric, lining, embellishment, and complexity vary widely. Tariff and freight assumptions are illustrative and require current validation.</x:v>
      </x:c>
      <x:c r="AM2152" s="32" t="str">
        <x:v>This is a demonstration store. You can purchase products like this from Baby &amp; Company The Twist Dress offers the ever-flattering princess seaming in perfected stretch material. Soft V-neckline is delicately feminine. Capped sleeves. Hovman. Color Blue. 80% Polyamide, 20% Elastane. ﻿Lana is wearing a German 34. Shop our collection of Hovman.</x:v>
      </x:c>
      <x:c r="AN2152" s="32" t="str">
        <x:v>https://github.com/shopifypartners/shopify-product-csvs-and-images/blob/master/csv-files/fashion.csv</x:v>
      </x:c>
      <x:c r="AO2152" s="32" t="str">
        <x:v>2026-08-05-v2</x:v>
      </x:c>
    </x:row>
    <x:row r="2153">
      <x:c r="A2153" s="32" t="n">
        <x:v>2152</x:v>
      </x:c>
      <x:c r="B2153" s="32" t="str">
        <x:v>Shopify</x:v>
      </x:c>
      <x:c r="C2153" s="32" t="str">
        <x:v>Shopify Partners sample: fashion.csv</x:v>
      </x:c>
      <x:c r="D2153" s="32" t="str">
        <x:v>fashion.csv:sleeveless-fitted-dress-black</x:v>
      </x:c>
      <x:c r="E2153" s="32" t="str"/>
      <x:c r="F2153" s="32" t="str">
        <x:v>Sleeveless Fitted Dress</x:v>
      </x:c>
      <x:c r="G2153" s="32" t="str">
        <x:v>Hovman</x:v>
      </x:c>
      <x:c r="H2153" s="32" t="str">
        <x:v>Hovman</x:v>
      </x:c>
      <x:c r="I2153" s="47" t="n">
        <x:v>278.6</x:v>
      </x:c>
      <x:c r="J2153" s="32" t="str">
        <x:v>USD</x:v>
      </x:c>
      <x:c r="K2153" s="32" t="str">
        <x:v>3/9, black, dresses, hovman, SALE, Shot 3/15, spring2, spring4, spring5, spring9, ss15, visible, WEEK11, woman</x:v>
      </x:c>
      <x:c r="L2153" s="32" t="str">
        <x:v>women's dresses</x:v>
      </x:c>
      <x:c r="M2153" s="67"/>
      <x:c r="N2153" s="32" t="str"/>
      <x:c r="O2153" s="32" t="str">
        <x:v>https://cdn.shopify.com/s/files/1/0923/8036/products/2015-03-15_Lana_Look_16_23443_13294.jpeg?v=1437066331</x:v>
      </x:c>
      <x:c r="P2153" s="32" t="str"/>
      <x:c r="Q2153" s="32" t="str">
        <x:v>Estimated</x:v>
      </x:c>
      <x:c r="R2153" s="32" t="str">
        <x:v>Apparel</x:v>
      </x:c>
      <x:c r="S2153" s="32" t="str">
        <x:v>Casual dress</x:v>
      </x:c>
      <x:c r="T2153" s="32" t="str">
        <x:v>Platform product type: women's dresses</x:v>
      </x:c>
      <x:c r="U2153" s="32" t="str">
        <x:v>Low</x:v>
      </x:c>
      <x:c r="V2153" s="67" t="n">
        <x:v>500</x:v>
      </x:c>
      <x:c r="W2153" s="47" t="n">
        <x:v>4.85</x:v>
      </x:c>
      <x:c r="X2153" s="47" t="n">
        <x:v>9.69</x:v>
      </x:c>
      <x:c r="Y2153" s="47" t="n">
        <x:v>21.32</x:v>
      </x:c>
      <x:c r="Z2153" s="47" t="n">
        <x:v>0.75</x:v>
      </x:c>
      <x:c r="AA2153" s="47" t="n">
        <x:v>0.55</x:v>
      </x:c>
      <x:c r="AB2153" s="68" t="n">
        <x:v>10</x:v>
      </x:c>
      <x:c r="AC2153" s="47" t="n">
        <x:v>5.99</x:v>
      </x:c>
      <x:c r="AD2153" s="47" t="n">
        <x:v>12.09</x:v>
      </x:c>
      <x:c r="AE2153" s="47" t="n">
        <x:v>26.43</x:v>
      </x:c>
      <x:c r="AF2153" s="68" t="n">
        <x:v>2.9</x:v>
      </x:c>
      <x:c r="AG2153" s="47" t="n">
        <x:v>3.5</x:v>
      </x:c>
      <x:c r="AH2153" s="68" t="n">
        <x:v>5</x:v>
      </x:c>
      <x:c r="AI2153" s="47" t="n">
        <x:v>37.6</x:v>
      </x:c>
      <x:c r="AJ2153" s="47" t="n">
        <x:v>241</x:v>
      </x:c>
      <x:c r="AK2153" s="48" t="n">
        <x:v>0.865</x:v>
      </x:c>
      <x:c r="AL2153" s="32" t="str">
        <x:v>Fabric, lining, embellishment, and complexity vary widely. Tariff and freight assumptions are illustrative and require current validation.</x:v>
      </x:c>
      <x:c r="AM2153" s="32" t="str">
        <x:v>This is a demonstration store. You can purchase products like this from Baby &amp; Company This reinterpretation of closet staples with water resistant features demonstrates Hovman's ability to offer functional classics for everyday wear. The Sleeveless Fitted Dress is a classic shift dress with amiable stretch. Effortless ease for a glamorous look. Gathered detail at side. Soft scooped neckline. Color Black. 80% Polyamid, 20% Elastane. ﻿Lana is wearing a German 34. Shop our collection of Hovman.</x:v>
      </x:c>
      <x:c r="AN2153" s="32" t="str">
        <x:v>https://github.com/shopifypartners/shopify-product-csvs-and-images/blob/master/csv-files/fashion.csv</x:v>
      </x:c>
      <x:c r="AO2153" s="32" t="str">
        <x:v>2026-08-05-v2</x:v>
      </x:c>
    </x:row>
    <x:row r="2154">
      <x:c r="A2154" s="32" t="n">
        <x:v>2153</x:v>
      </x:c>
      <x:c r="B2154" s="32" t="str">
        <x:v>Shopify</x:v>
      </x:c>
      <x:c r="C2154" s="32" t="str">
        <x:v>Shopify Partners sample: fashion.csv</x:v>
      </x:c>
      <x:c r="D2154" s="32" t="str">
        <x:v>fashion.csv:delano-sandal-black</x:v>
      </x:c>
      <x:c r="E2154" s="32" t="str"/>
      <x:c r="F2154" s="32" t="str">
        <x:v>Delano Sandal</x:v>
      </x:c>
      <x:c r="G2154" s="32" t="str">
        <x:v>Flamingos</x:v>
      </x:c>
      <x:c r="H2154" s="32" t="str">
        <x:v>Flamingos</x:v>
      </x:c>
      <x:c r="I2154" s="47" t="n">
        <x:v>378</x:v>
      </x:c>
      <x:c r="J2154" s="32" t="str">
        <x:v>USD</x:v>
      </x:c>
      <x:c r="K2154" s="32" t="str">
        <x:v>3/9, arrivals, AW15, black, color block, flamingos, platforms, putty, sandal, sandals, shoemoon, shoes, signature, spring3, spring4, spring7, spring8, spring9, WEEK11, woman</x:v>
      </x:c>
      <x:c r="L2154" s="32" t="str">
        <x:v>women's shoes</x:v>
      </x:c>
      <x:c r="M2154" s="67"/>
      <x:c r="N2154" s="32" t="str"/>
      <x:c r="O2154" s="32" t="str">
        <x:v>https://cdn.shopify.com/s/files/1/0923/8036/products/2015-04-02_Accessories_09_23448_17805.jpeg?v=1437066322</x:v>
      </x:c>
      <x:c r="P2154" s="32" t="str"/>
      <x:c r="Q2154" s="32" t="str">
        <x:v>Estimated</x:v>
      </x:c>
      <x:c r="R2154" s="32" t="str">
        <x:v>Footwear</x:v>
      </x:c>
      <x:c r="S2154" s="32" t="str">
        <x:v>Casual shoe or sneaker</x:v>
      </x:c>
      <x:c r="T2154" s="32" t="str">
        <x:v>Platform product type: women's shoes</x:v>
      </x:c>
      <x:c r="U2154" s="32" t="str">
        <x:v>Low</x:v>
      </x:c>
      <x:c r="V2154" s="67" t="n">
        <x:v>500</x:v>
      </x:c>
      <x:c r="W2154" s="47" t="n">
        <x:v>10.58</x:v>
      </x:c>
      <x:c r="X2154" s="47" t="n">
        <x:v>19.05</x:v>
      </x:c>
      <x:c r="Y2154" s="47" t="n">
        <x:v>37.04</x:v>
      </x:c>
      <x:c r="Z2154" s="47" t="n">
        <x:v>1.3</x:v>
      </x:c>
      <x:c r="AA2154" s="47" t="n">
        <x:v>2.5</x:v>
      </x:c>
      <x:c r="AB2154" s="68" t="n">
        <x:v>12</x:v>
      </x:c>
      <x:c r="AC2154" s="47" t="n">
        <x:v>13.98</x:v>
      </x:c>
      <x:c r="AD2154" s="47" t="n">
        <x:v>25.59</x:v>
      </x:c>
      <x:c r="AE2154" s="47" t="n">
        <x:v>49.89</x:v>
      </x:c>
      <x:c r="AF2154" s="68" t="n">
        <x:v>2.9</x:v>
      </x:c>
      <x:c r="AG2154" s="47" t="n">
        <x:v>3.5</x:v>
      </x:c>
      <x:c r="AH2154" s="68" t="n">
        <x:v>5</x:v>
      </x:c>
      <x:c r="AI2154" s="47" t="n">
        <x:v>58.96</x:v>
      </x:c>
      <x:c r="AJ2154" s="47" t="n">
        <x:v>319.04</x:v>
      </x:c>
      <x:c r="AK2154" s="48" t="n">
        <x:v>0.8440000000000001</x:v>
      </x:c>
      <x:c r="AL2154" s="32" t="str">
        <x:v>Leather grade, sole tooling, and construction affect cost. Tariff and freight assumptions are illustrative and require current validation.</x:v>
      </x:c>
      <x:c r="AM2154" s="32" t="str">
        <x:v>This is a demonstration store. You can purchase products like this from Baby &amp; Company The Delano is a platform piece radiant for some summer sun. Statement straps contrast texture and color of the durable sole. Flamingos. Color Black. 100% Lambskin leather upper, Jute lined, synthetic EVA sole . Made in Spain. Shop our collection of Flamingos .</x:v>
      </x:c>
      <x:c r="AN2154" s="32" t="str">
        <x:v>https://github.com/shopifypartners/shopify-product-csvs-and-images/blob/master/csv-files/fashion.csv</x:v>
      </x:c>
      <x:c r="AO2154" s="32" t="str">
        <x:v>2026-08-05-v2</x:v>
      </x:c>
    </x:row>
    <x:row r="2155">
      <x:c r="A2155" s="32" t="n">
        <x:v>2154</x:v>
      </x:c>
      <x:c r="B2155" s="32" t="str">
        <x:v>Shopify</x:v>
      </x:c>
      <x:c r="C2155" s="32" t="str">
        <x:v>Shopify Partners sample: fashion.csv</x:v>
      </x:c>
      <x:c r="D2155" s="32" t="str">
        <x:v>fashion.csv:aqualina-sandal-gold</x:v>
      </x:c>
      <x:c r="E2155" s="32" t="str"/>
      <x:c r="F2155" s="32" t="str">
        <x:v>Aqualina Sandal</x:v>
      </x:c>
      <x:c r="G2155" s="32" t="str">
        <x:v>Flamingos</x:v>
      </x:c>
      <x:c r="H2155" s="32" t="str">
        <x:v>Flamingos</x:v>
      </x:c>
      <x:c r="I2155" s="47" t="n">
        <x:v>358</x:v>
      </x:c>
      <x:c r="J2155" s="32" t="str">
        <x:v>USD</x:v>
      </x:c>
      <x:c r="K2155" s="32" t="str">
        <x:v>3/9, arrivals, AW15, color block, cooloff, flamingo, gold, metallic, platform, platforms, sandal, sandals, shoemoon, shoes, signature, spring10, spring3, spring4, spring5, spring6, spring7, spring8, spring9, WEEK11, woman</x:v>
      </x:c>
      <x:c r="L2155" s="32" t="str">
        <x:v>women's shoes</x:v>
      </x:c>
      <x:c r="M2155" s="67"/>
      <x:c r="N2155" s="32" t="str"/>
      <x:c r="O2155" s="32" t="str">
        <x:v>https://cdn.shopify.com/s/files/1/0923/8036/products/2015-04-02_Accessories_05_23456_17785.jpeg?v=1437066314</x:v>
      </x:c>
      <x:c r="P2155" s="32" t="str"/>
      <x:c r="Q2155" s="32" t="str">
        <x:v>Estimated</x:v>
      </x:c>
      <x:c r="R2155" s="32" t="str">
        <x:v>Footwear</x:v>
      </x:c>
      <x:c r="S2155" s="32" t="str">
        <x:v>Casual shoe or sneaker</x:v>
      </x:c>
      <x:c r="T2155" s="32" t="str">
        <x:v>Platform product type: women's shoes</x:v>
      </x:c>
      <x:c r="U2155" s="32" t="str">
        <x:v>Low</x:v>
      </x:c>
      <x:c r="V2155" s="67" t="n">
        <x:v>500</x:v>
      </x:c>
      <x:c r="W2155" s="47" t="n">
        <x:v>10.58</x:v>
      </x:c>
      <x:c r="X2155" s="47" t="n">
        <x:v>19.05</x:v>
      </x:c>
      <x:c r="Y2155" s="47" t="n">
        <x:v>37.04</x:v>
      </x:c>
      <x:c r="Z2155" s="47" t="n">
        <x:v>1.3</x:v>
      </x:c>
      <x:c r="AA2155" s="47" t="n">
        <x:v>2.5</x:v>
      </x:c>
      <x:c r="AB2155" s="68" t="n">
        <x:v>12</x:v>
      </x:c>
      <x:c r="AC2155" s="47" t="n">
        <x:v>13.98</x:v>
      </x:c>
      <x:c r="AD2155" s="47" t="n">
        <x:v>25.59</x:v>
      </x:c>
      <x:c r="AE2155" s="47" t="n">
        <x:v>49.89</x:v>
      </x:c>
      <x:c r="AF2155" s="68" t="n">
        <x:v>2.9</x:v>
      </x:c>
      <x:c r="AG2155" s="47" t="n">
        <x:v>3.5</x:v>
      </x:c>
      <x:c r="AH2155" s="68" t="n">
        <x:v>5</x:v>
      </x:c>
      <x:c r="AI2155" s="47" t="n">
        <x:v>57.38</x:v>
      </x:c>
      <x:c r="AJ2155" s="47" t="n">
        <x:v>300.62</x:v>
      </x:c>
      <x:c r="AK2155" s="48" t="n">
        <x:v>0.84</x:v>
      </x:c>
      <x:c r="AL2155" s="32" t="str">
        <x:v>Leather grade, sole tooling, and construction affect cost. Tariff and freight assumptions are illustrative and require current validation.</x:v>
      </x:c>
      <x:c r="AM2155" s="32" t="str">
        <x:v>This is a demonstration store. You can purchase products like this from Baby &amp; Company Fun straps paired with bright colors makes the French shoe label Flamingos perfect for summertime. With Anne Blum at its helm, this label effuses creativity in style and just the right amount of play. The Aqualina offers metallic straps for a bold statement. Buckle closure. Color Gold. 100% Calf leather upper, row cut, synthetic EVA sole. Leather lined. Made in Spain. Also available in Black/Red . Shop our col</x:v>
      </x:c>
      <x:c r="AN2155" s="32" t="str">
        <x:v>https://github.com/shopifypartners/shopify-product-csvs-and-images/blob/master/csv-files/fashion.csv</x:v>
      </x:c>
      <x:c r="AO2155" s="32" t="str">
        <x:v>2026-08-05-v2</x:v>
      </x:c>
    </x:row>
    <x:row r="2156">
      <x:c r="A2156" s="32" t="n">
        <x:v>2155</x:v>
      </x:c>
      <x:c r="B2156" s="32" t="str">
        <x:v>Shopify</x:v>
      </x:c>
      <x:c r="C2156" s="32" t="str">
        <x:v>Shopify Partners sample: fashion.csv</x:v>
      </x:c>
      <x:c r="D2156" s="32" t="str">
        <x:v>fashion.csv:aqualina-sandal-black-red</x:v>
      </x:c>
      <x:c r="E2156" s="32" t="str"/>
      <x:c r="F2156" s="32" t="str">
        <x:v>Aqualina Sandal</x:v>
      </x:c>
      <x:c r="G2156" s="32" t="str">
        <x:v>Flamingos</x:v>
      </x:c>
      <x:c r="H2156" s="32" t="str">
        <x:v>Flamingos</x:v>
      </x:c>
      <x:c r="I2156" s="47" t="n">
        <x:v>358</x:v>
      </x:c>
      <x:c r="J2156" s="32" t="str">
        <x:v>USD</x:v>
      </x:c>
      <x:c r="K2156" s="32" t="str">
        <x:v>3/9, arrivals, AW15, black, color block, flamingos, platform, platforms, red, sandal, sandals, shoemoon, shoes, signature, spring5, spring6, spring8, WEEK11, woman</x:v>
      </x:c>
      <x:c r="L2156" s="32" t="str">
        <x:v>women's shoes</x:v>
      </x:c>
      <x:c r="M2156" s="67"/>
      <x:c r="N2156" s="32" t="str"/>
      <x:c r="O2156" s="32" t="str">
        <x:v>https://cdn.shopify.com/s/files/1/0923/8036/products/2015-04-02_Accessories_06_23460_17790.jpeg?v=1437066305</x:v>
      </x:c>
      <x:c r="P2156" s="32" t="str"/>
      <x:c r="Q2156" s="32" t="str">
        <x:v>Estimated</x:v>
      </x:c>
      <x:c r="R2156" s="32" t="str">
        <x:v>Footwear</x:v>
      </x:c>
      <x:c r="S2156" s="32" t="str">
        <x:v>Casual shoe or sneaker</x:v>
      </x:c>
      <x:c r="T2156" s="32" t="str">
        <x:v>Platform product type: women's shoes</x:v>
      </x:c>
      <x:c r="U2156" s="32" t="str">
        <x:v>Low</x:v>
      </x:c>
      <x:c r="V2156" s="67" t="n">
        <x:v>500</x:v>
      </x:c>
      <x:c r="W2156" s="47" t="n">
        <x:v>10.58</x:v>
      </x:c>
      <x:c r="X2156" s="47" t="n">
        <x:v>19.05</x:v>
      </x:c>
      <x:c r="Y2156" s="47" t="n">
        <x:v>37.04</x:v>
      </x:c>
      <x:c r="Z2156" s="47" t="n">
        <x:v>1.3</x:v>
      </x:c>
      <x:c r="AA2156" s="47" t="n">
        <x:v>2.5</x:v>
      </x:c>
      <x:c r="AB2156" s="68" t="n">
        <x:v>12</x:v>
      </x:c>
      <x:c r="AC2156" s="47" t="n">
        <x:v>13.98</x:v>
      </x:c>
      <x:c r="AD2156" s="47" t="n">
        <x:v>25.59</x:v>
      </x:c>
      <x:c r="AE2156" s="47" t="n">
        <x:v>49.89</x:v>
      </x:c>
      <x:c r="AF2156" s="68" t="n">
        <x:v>2.9</x:v>
      </x:c>
      <x:c r="AG2156" s="47" t="n">
        <x:v>3.5</x:v>
      </x:c>
      <x:c r="AH2156" s="68" t="n">
        <x:v>5</x:v>
      </x:c>
      <x:c r="AI2156" s="47" t="n">
        <x:v>57.38</x:v>
      </x:c>
      <x:c r="AJ2156" s="47" t="n">
        <x:v>300.62</x:v>
      </x:c>
      <x:c r="AK2156" s="48" t="n">
        <x:v>0.84</x:v>
      </x:c>
      <x:c r="AL2156" s="32" t="str">
        <x:v>Leather grade, sole tooling, and construction affect cost. Tariff and freight assumptions are illustrative and require current validation.</x:v>
      </x:c>
      <x:c r="AM2156" s="32" t="str">
        <x:v>This is a demonstration store. You can purchase products like this from Baby &amp; Company Fun straps paired with bright colors makes the French shoe label Flamingos perfect for summertime. With Anne Blum at its helm, this label effuses creativity in style and just the right amount of play. The Aqualina offers tricolored straps for a bold statement. Buckle closure. Color Black/Red. 100% Calf leather upper, row cut, synthetic EVA sole. Leather lined. Made in Spain. Also available in Gold . Shop our c</x:v>
      </x:c>
      <x:c r="AN2156" s="32" t="str">
        <x:v>https://github.com/shopifypartners/shopify-product-csvs-and-images/blob/master/csv-files/fashion.csv</x:v>
      </x:c>
      <x:c r="AO2156" s="32" t="str">
        <x:v>2026-08-05-v2</x:v>
      </x:c>
    </x:row>
    <x:row r="2157">
      <x:c r="A2157" s="32" t="n">
        <x:v>2156</x:v>
      </x:c>
      <x:c r="B2157" s="32" t="str">
        <x:v>Shopify</x:v>
      </x:c>
      <x:c r="C2157" s="32" t="str">
        <x:v>Shopify Partners sample: fashion.csv</x:v>
      </x:c>
      <x:c r="D2157" s="32" t="str">
        <x:v>fashion.csv:avalon-sandal-white</x:v>
      </x:c>
      <x:c r="E2157" s="32" t="str"/>
      <x:c r="F2157" s="32" t="str">
        <x:v>Avalon Sandal</x:v>
      </x:c>
      <x:c r="G2157" s="32" t="str">
        <x:v>Flamingos</x:v>
      </x:c>
      <x:c r="H2157" s="32" t="str">
        <x:v>Flamingos</x:v>
      </x:c>
      <x:c r="I2157" s="47" t="n">
        <x:v>338</x:v>
      </x:c>
      <x:c r="J2157" s="32" t="str">
        <x:v>USD</x:v>
      </x:c>
      <x:c r="K2157" s="32" t="str">
        <x:v>3/9, arrivals, AW15, flamingos, platform, platforms, sandal, sandals, shoe, shoemoon, shoes, signature, spring5, spring6, spring7, spring8, WEEK11, white, woman</x:v>
      </x:c>
      <x:c r="L2157" s="32" t="str">
        <x:v>women's shoes</x:v>
      </x:c>
      <x:c r="M2157" s="67"/>
      <x:c r="N2157" s="32" t="str"/>
      <x:c r="O2157" s="32" t="str">
        <x:v>https://cdn.shopify.com/s/files/1/0923/8036/products/2015-04-02_Accessories_10_23473_17810.jpeg?v=1437066288</x:v>
      </x:c>
      <x:c r="P2157" s="32" t="str"/>
      <x:c r="Q2157" s="32" t="str">
        <x:v>Estimated</x:v>
      </x:c>
      <x:c r="R2157" s="32" t="str">
        <x:v>Footwear</x:v>
      </x:c>
      <x:c r="S2157" s="32" t="str">
        <x:v>Casual shoe or sneaker</x:v>
      </x:c>
      <x:c r="T2157" s="32" t="str">
        <x:v>Platform product type: women's shoes</x:v>
      </x:c>
      <x:c r="U2157" s="32" t="str">
        <x:v>Low</x:v>
      </x:c>
      <x:c r="V2157" s="67" t="n">
        <x:v>500</x:v>
      </x:c>
      <x:c r="W2157" s="47" t="n">
        <x:v>10.58</x:v>
      </x:c>
      <x:c r="X2157" s="47" t="n">
        <x:v>19.05</x:v>
      </x:c>
      <x:c r="Y2157" s="47" t="n">
        <x:v>37.04</x:v>
      </x:c>
      <x:c r="Z2157" s="47" t="n">
        <x:v>1.3</x:v>
      </x:c>
      <x:c r="AA2157" s="47" t="n">
        <x:v>2.5</x:v>
      </x:c>
      <x:c r="AB2157" s="68" t="n">
        <x:v>12</x:v>
      </x:c>
      <x:c r="AC2157" s="47" t="n">
        <x:v>13.98</x:v>
      </x:c>
      <x:c r="AD2157" s="47" t="n">
        <x:v>25.59</x:v>
      </x:c>
      <x:c r="AE2157" s="47" t="n">
        <x:v>49.89</x:v>
      </x:c>
      <x:c r="AF2157" s="68" t="n">
        <x:v>2.9</x:v>
      </x:c>
      <x:c r="AG2157" s="47" t="n">
        <x:v>3.5</x:v>
      </x:c>
      <x:c r="AH2157" s="68" t="n">
        <x:v>5</x:v>
      </x:c>
      <x:c r="AI2157" s="47" t="n">
        <x:v>55.8</x:v>
      </x:c>
      <x:c r="AJ2157" s="47" t="n">
        <x:v>282.2</x:v>
      </x:c>
      <x:c r="AK2157" s="48" t="n">
        <x:v>0.835</x:v>
      </x:c>
      <x:c r="AL2157" s="32" t="str">
        <x:v>Leather grade, sole tooling, and construction affect cost. Tariff and freight assumptions are illustrative and require current validation.</x:v>
      </x:c>
      <x:c r="AM2157" s="32" t="str">
        <x:v>This is a demonstration store. You can purchase products like this from Baby &amp; Company Fun straps paired with bright colors makes the French shoe label Flamingos perfect for summertime. With Anne Blum at its helm, this label effuses creativity in style and just the right amount of play. X marks the spot with the Avalon. Crossing straps wrap the foot in soft leather with a slight shimmer. Buckle closure. Color White. 100% Calf leather upper, row cut, synthetic EVA sole. Leather lined. Made in Spa</x:v>
      </x:c>
      <x:c r="AN2157" s="32" t="str">
        <x:v>https://github.com/shopifypartners/shopify-product-csvs-and-images/blob/master/csv-files/fashion.csv</x:v>
      </x:c>
      <x:c r="AO2157" s="32" t="str">
        <x:v>2026-08-05-v2</x:v>
      </x:c>
    </x:row>
    <x:row r="2158">
      <x:c r="A2158" s="32" t="n">
        <x:v>2157</x:v>
      </x:c>
      <x:c r="B2158" s="32" t="str">
        <x:v>Shopify</x:v>
      </x:c>
      <x:c r="C2158" s="32" t="str">
        <x:v>Shopify Partners sample: fashion.csv</x:v>
      </x:c>
      <x:c r="D2158" s="32" t="str">
        <x:v>fashion.csv:malabar-sandal-blue-white</x:v>
      </x:c>
      <x:c r="E2158" s="32" t="str"/>
      <x:c r="F2158" s="32" t="str">
        <x:v>Malabar Sandal</x:v>
      </x:c>
      <x:c r="G2158" s="32" t="str">
        <x:v>Flamingos</x:v>
      </x:c>
      <x:c r="H2158" s="32" t="str">
        <x:v>Flamingos</x:v>
      </x:c>
      <x:c r="I2158" s="47" t="n">
        <x:v>298</x:v>
      </x:c>
      <x:c r="J2158" s="32" t="str">
        <x:v>USD</x:v>
      </x:c>
      <x:c r="K2158" s="32" t="str">
        <x:v>3/9, arrivals, AW15, blue, flamingos, nautical, platform, sandal, sandals, shoemoon, shoes, signature, spring6, spring7, spring8, striped, stripes, WEEK11, white, woman</x:v>
      </x:c>
      <x:c r="L2158" s="32" t="str">
        <x:v>women's shoes</x:v>
      </x:c>
      <x:c r="M2158" s="67"/>
      <x:c r="N2158" s="32" t="str"/>
      <x:c r="O2158" s="32" t="str">
        <x:v>https://cdn.shopify.com/s/files/1/0923/8036/products/2015-04-02_Accessories_08_23478_17800.jpeg?v=1437066280</x:v>
      </x:c>
      <x:c r="P2158" s="32" t="str"/>
      <x:c r="Q2158" s="32" t="str">
        <x:v>Estimated</x:v>
      </x:c>
      <x:c r="R2158" s="32" t="str">
        <x:v>Footwear</x:v>
      </x:c>
      <x:c r="S2158" s="32" t="str">
        <x:v>Casual shoe or sneaker</x:v>
      </x:c>
      <x:c r="T2158" s="32" t="str">
        <x:v>Platform product type: women's shoes</x:v>
      </x:c>
      <x:c r="U2158" s="32" t="str">
        <x:v>Low</x:v>
      </x:c>
      <x:c r="V2158" s="67" t="n">
        <x:v>500</x:v>
      </x:c>
      <x:c r="W2158" s="47" t="n">
        <x:v>10.58</x:v>
      </x:c>
      <x:c r="X2158" s="47" t="n">
        <x:v>19.05</x:v>
      </x:c>
      <x:c r="Y2158" s="47" t="n">
        <x:v>37.04</x:v>
      </x:c>
      <x:c r="Z2158" s="47" t="n">
        <x:v>1.3</x:v>
      </x:c>
      <x:c r="AA2158" s="47" t="n">
        <x:v>2.5</x:v>
      </x:c>
      <x:c r="AB2158" s="68" t="n">
        <x:v>12</x:v>
      </x:c>
      <x:c r="AC2158" s="47" t="n">
        <x:v>13.98</x:v>
      </x:c>
      <x:c r="AD2158" s="47" t="n">
        <x:v>25.59</x:v>
      </x:c>
      <x:c r="AE2158" s="47" t="n">
        <x:v>49.89</x:v>
      </x:c>
      <x:c r="AF2158" s="68" t="n">
        <x:v>2.9</x:v>
      </x:c>
      <x:c r="AG2158" s="47" t="n">
        <x:v>3.5</x:v>
      </x:c>
      <x:c r="AH2158" s="68" t="n">
        <x:v>5</x:v>
      </x:c>
      <x:c r="AI2158" s="47" t="n">
        <x:v>52.64</x:v>
      </x:c>
      <x:c r="AJ2158" s="47" t="n">
        <x:v>245.36</x:v>
      </x:c>
      <x:c r="AK2158" s="48" t="n">
        <x:v>0.823</x:v>
      </x:c>
      <x:c r="AL2158" s="32" t="str">
        <x:v>Leather grade, sole tooling, and construction affect cost. Tariff and freight assumptions are illustrative and require current validation.</x:v>
      </x:c>
      <x:c r="AM2158" s="32" t="str">
        <x:v>This is a demonstration store. You can purchase products like this from Baby &amp; Company Fun straps paired with bright colors makes the French shoe label Flamingos perfect for summertime. With Anne Blum at its helm, this label effuses creativity in style and just the right amount of play. The Malabar is this summer's platform wedge with a comfortable and whimsical style. Buckle closure. Color Blue/White. 65% Cotton, 25% Acrylic, 10% Polyester straps, synthetic EVA treaded sole. Leather footbed and</x:v>
      </x:c>
      <x:c r="AN2158" s="32" t="str">
        <x:v>https://github.com/shopifypartners/shopify-product-csvs-and-images/blob/master/csv-files/fashion.csv</x:v>
      </x:c>
      <x:c r="AO2158" s="32" t="str">
        <x:v>2026-08-05-v2</x:v>
      </x:c>
    </x:row>
    <x:row r="2159">
      <x:c r="A2159" s="32" t="n">
        <x:v>2158</x:v>
      </x:c>
      <x:c r="B2159" s="32" t="str">
        <x:v>Shopify</x:v>
      </x:c>
      <x:c r="C2159" s="32" t="str">
        <x:v>Shopify Partners sample: fashion.csv</x:v>
      </x:c>
      <x:c r="D2159" s="32" t="str">
        <x:v>fashion.csv:salda-earrings-pink</x:v>
      </x:c>
      <x:c r="E2159" s="32" t="str"/>
      <x:c r="F2159" s="32" t="str">
        <x:v>Salda Earrings</x:v>
      </x:c>
      <x:c r="G2159" s="32" t="str">
        <x:v>5 Octobre</x:v>
      </x:c>
      <x:c r="H2159" s="32" t="str">
        <x:v>5 Octobre</x:v>
      </x:c>
      <x:c r="I2159" s="47" t="n">
        <x:v>98</x:v>
      </x:c>
      <x:c r="J2159" s="32" t="str">
        <x:v>USD</x:v>
      </x:c>
      <x:c r="K2159" s="32" t="str">
        <x:v>03/16, 5 octobre, accessories, arrivals, AW15, bounty, earrings, jewelry, mothermoon, pink, signature, woman</x:v>
      </x:c>
      <x:c r="L2159" s="32" t="str">
        <x:v>women's earrings</x:v>
      </x:c>
      <x:c r="M2159" s="67"/>
      <x:c r="N2159" s="32" t="str"/>
      <x:c r="O2159" s="32" t="str">
        <x:v>https://cdn.shopify.com/s/files/1/0923/8036/products/2015-05-01_Accessories_04_23484_21514.jpeg?v=1437066273</x:v>
      </x:c>
      <x:c r="P2159" s="32" t="str"/>
      <x:c r="Q2159" s="32" t="str">
        <x:v>Estimated</x:v>
      </x:c>
      <x:c r="R2159" s="32" t="str">
        <x:v>Jewelry</x:v>
      </x:c>
      <x:c r="S2159" s="32" t="str">
        <x:v>Fashion earrings</x:v>
      </x:c>
      <x:c r="T2159" s="32" t="str">
        <x:v>Platform product type: women's earrings</x:v>
      </x:c>
      <x:c r="U2159" s="32" t="str">
        <x:v>Low</x:v>
      </x:c>
      <x:c r="V2159" s="67" t="n">
        <x:v>500</x:v>
      </x:c>
      <x:c r="W2159" s="47" t="n">
        <x:v>0.5</x:v>
      </x:c>
      <x:c r="X2159" s="47" t="n">
        <x:v>1.8</x:v>
      </x:c>
      <x:c r="Y2159" s="47" t="n">
        <x:v>5</x:v>
      </x:c>
      <x:c r="Z2159" s="47" t="n">
        <x:v>0.35</x:v>
      </x:c>
      <x:c r="AA2159" s="47" t="n">
        <x:v>0.12</x:v>
      </x:c>
      <x:c r="AB2159" s="68" t="n">
        <x:v>6</x:v>
      </x:c>
      <x:c r="AC2159" s="47" t="n">
        <x:v>0.74</x:v>
      </x:c>
      <x:c r="AD2159" s="47" t="n">
        <x:v>2.41</x:v>
      </x:c>
      <x:c r="AE2159" s="47" t="n">
        <x:v>6.47</x:v>
      </x:c>
      <x:c r="AF2159" s="68" t="n">
        <x:v>2.9</x:v>
      </x:c>
      <x:c r="AG2159" s="47" t="n">
        <x:v>3.5</x:v>
      </x:c>
      <x:c r="AH2159" s="68" t="n">
        <x:v>5</x:v>
      </x:c>
      <x:c r="AI2159" s="47" t="n">
        <x:v>13.65</x:v>
      </x:c>
      <x:c r="AJ2159" s="47" t="n">
        <x:v>84.35</x:v>
      </x:c>
      <x:c r="AK2159" s="48" t="n">
        <x:v>0.861</x:v>
      </x:c>
      <x:c r="AL2159" s="32" t="str">
        <x:v>Metal, stones, pair complexity, and plating affect cost. Tariff and freight assumptions are illustrative and require current validation.</x:v>
      </x:c>
      <x:c r="AM2159" s="32" t="str">
        <x:v>This is a demonstration store. You can purchase products like this from Baby &amp; Company Quintessential elegance with delicate details. An array of colored stones gather at the base of chained metal. Fish hook earring. 5 Octobre. Color Pink. Made in France. Shop our collection of 5 Octobre.</x:v>
      </x:c>
      <x:c r="AN2159" s="32" t="str">
        <x:v>https://github.com/shopifypartners/shopify-product-csvs-and-images/blob/master/csv-files/fashion.csv</x:v>
      </x:c>
      <x:c r="AO2159" s="32" t="str">
        <x:v>2026-08-05-v2</x:v>
      </x:c>
    </x:row>
    <x:row r="2160">
      <x:c r="A2160" s="32" t="n">
        <x:v>2159</x:v>
      </x:c>
      <x:c r="B2160" s="32" t="str">
        <x:v>Shopify</x:v>
      </x:c>
      <x:c r="C2160" s="32" t="str">
        <x:v>Shopify Partners sample: fashion.csv</x:v>
      </x:c>
      <x:c r="D2160" s="32" t="str">
        <x:v>fashion.csv:saul-necklace-pink</x:v>
      </x:c>
      <x:c r="E2160" s="32" t="str"/>
      <x:c r="F2160" s="32" t="str">
        <x:v>Saul Necklace</x:v>
      </x:c>
      <x:c r="G2160" s="32" t="str">
        <x:v>5 Octobre</x:v>
      </x:c>
      <x:c r="H2160" s="32" t="str">
        <x:v>5 Octobre</x:v>
      </x:c>
      <x:c r="I2160" s="47" t="n">
        <x:v>68.6</x:v>
      </x:c>
      <x:c r="J2160" s="32" t="str">
        <x:v>USD</x:v>
      </x:c>
      <x:c r="K2160" s="32" t="str">
        <x:v>03/16, 5 Octobre, bounty, jewelry, necklaces, pink, SALE, spring9, ss15, woman</x:v>
      </x:c>
      <x:c r="L2160" s="32" t="str">
        <x:v>women's necklaces</x:v>
      </x:c>
      <x:c r="M2160" s="67"/>
      <x:c r="N2160" s="32" t="str"/>
      <x:c r="O2160" s="32" t="str">
        <x:v>https://cdn.shopify.com/s/files/1/0923/8036/products/2015-05-01_Accessories_10_23485_21552.jpeg?v=1437066269</x:v>
      </x:c>
      <x:c r="P2160" s="32" t="str"/>
      <x:c r="Q2160" s="32" t="str">
        <x:v>Estimated</x:v>
      </x:c>
      <x:c r="R2160" s="32" t="str">
        <x:v>Jewelry</x:v>
      </x:c>
      <x:c r="S2160" s="32" t="str">
        <x:v>Plated fashion necklace</x:v>
      </x:c>
      <x:c r="T2160" s="32" t="str">
        <x:v>Platform product type: women's necklaces</x:v>
      </x:c>
      <x:c r="U2160" s="32" t="str">
        <x:v>Low</x:v>
      </x:c>
      <x:c r="V2160" s="67" t="n">
        <x:v>500</x:v>
      </x:c>
      <x:c r="W2160" s="47" t="n">
        <x:v>0.93</x:v>
      </x:c>
      <x:c r="X2160" s="47" t="n">
        <x:v>2.61</x:v>
      </x:c>
      <x:c r="Y2160" s="47" t="n">
        <x:v>6.52</x:v>
      </x:c>
      <x:c r="Z2160" s="47" t="n">
        <x:v>0.45</x:v>
      </x:c>
      <x:c r="AA2160" s="47" t="n">
        <x:v>0.2</x:v>
      </x:c>
      <x:c r="AB2160" s="68" t="n">
        <x:v>6</x:v>
      </x:c>
      <x:c r="AC2160" s="47" t="n">
        <x:v>1.26</x:v>
      </x:c>
      <x:c r="AD2160" s="47" t="n">
        <x:v>3.45</x:v>
      </x:c>
      <x:c r="AE2160" s="47" t="n">
        <x:v>8.71</x:v>
      </x:c>
      <x:c r="AF2160" s="68" t="n">
        <x:v>2.9</x:v>
      </x:c>
      <x:c r="AG2160" s="47" t="n">
        <x:v>3.5</x:v>
      </x:c>
      <x:c r="AH2160" s="68" t="n">
        <x:v>5</x:v>
      </x:c>
      <x:c r="AI2160" s="47" t="n">
        <x:v>12.37</x:v>
      </x:c>
      <x:c r="AJ2160" s="47" t="n">
        <x:v>56.23</x:v>
      </x:c>
      <x:c r="AK2160" s="48" t="n">
        <x:v>0.82</x:v>
      </x:c>
      <x:c r="AL2160" s="32" t="str">
        <x:v>Metal weight, plating thickness, stones, labor, and packaging vary widely. Tariff and freight assumptions are illustrative and require current validation.</x:v>
      </x:c>
      <x:c r="AM2160" s="32" t="str">
        <x:v>This is a demonstration store. You can purchase products like this from Baby &amp; Company Quintessential elegance with delicate details. Simplistic in look while charming in its stone arrangement. Clasp closure. 5 Octobre. Color Pink. Made in France. Shop our collection of 5 Octobre.</x:v>
      </x:c>
      <x:c r="AN2160" s="32" t="str">
        <x:v>https://github.com/shopifypartners/shopify-product-csvs-and-images/blob/master/csv-files/fashion.csv</x:v>
      </x:c>
      <x:c r="AO2160" s="32" t="str">
        <x:v>2026-08-05-v2</x:v>
      </x:c>
    </x:row>
    <x:row r="2161">
      <x:c r="A2161" s="32" t="n">
        <x:v>2160</x:v>
      </x:c>
      <x:c r="B2161" s="32" t="str">
        <x:v>Shopify</x:v>
      </x:c>
      <x:c r="C2161" s="32" t="str">
        <x:v>Shopify Partners sample: fashion.csv</x:v>
      </x:c>
      <x:c r="D2161" s="32" t="str">
        <x:v>fashion.csv:ashton-necklace-grey</x:v>
      </x:c>
      <x:c r="E2161" s="32" t="str"/>
      <x:c r="F2161" s="32" t="str">
        <x:v>Ashton Necklace</x:v>
      </x:c>
      <x:c r="G2161" s="32" t="str">
        <x:v>5 Octobre</x:v>
      </x:c>
      <x:c r="H2161" s="32" t="str">
        <x:v>5 Octobre</x:v>
      </x:c>
      <x:c r="I2161" s="47" t="n">
        <x:v>228</x:v>
      </x:c>
      <x:c r="J2161" s="32" t="str">
        <x:v>USD</x:v>
      </x:c>
      <x:c r="K2161" s="32" t="str">
        <x:v>03/16, accessories, arrivals, AW15, bounty, gold, grey, jewelry, mothermoon, necklaces, signature, woman</x:v>
      </x:c>
      <x:c r="L2161" s="32" t="str">
        <x:v>women's necklaces</x:v>
      </x:c>
      <x:c r="M2161" s="67"/>
      <x:c r="N2161" s="32" t="str"/>
      <x:c r="O2161" s="32" t="str">
        <x:v>https://cdn.shopify.com/s/files/1/0923/8036/products/2015-05-01_Accessories_09_23486_21540.jpeg?v=1437066265</x:v>
      </x:c>
      <x:c r="P2161" s="32" t="str"/>
      <x:c r="Q2161" s="32" t="str">
        <x:v>Estimated</x:v>
      </x:c>
      <x:c r="R2161" s="32" t="str">
        <x:v>Jewelry</x:v>
      </x:c>
      <x:c r="S2161" s="32" t="str">
        <x:v>Plated fashion necklace</x:v>
      </x:c>
      <x:c r="T2161" s="32" t="str">
        <x:v>Platform product type: women's necklaces</x:v>
      </x:c>
      <x:c r="U2161" s="32" t="str">
        <x:v>Low</x:v>
      </x:c>
      <x:c r="V2161" s="67" t="n">
        <x:v>500</x:v>
      </x:c>
      <x:c r="W2161" s="47" t="n">
        <x:v>0.93</x:v>
      </x:c>
      <x:c r="X2161" s="47" t="n">
        <x:v>2.61</x:v>
      </x:c>
      <x:c r="Y2161" s="47" t="n">
        <x:v>6.52</x:v>
      </x:c>
      <x:c r="Z2161" s="47" t="n">
        <x:v>0.45</x:v>
      </x:c>
      <x:c r="AA2161" s="47" t="n">
        <x:v>0.2</x:v>
      </x:c>
      <x:c r="AB2161" s="68" t="n">
        <x:v>6</x:v>
      </x:c>
      <x:c r="AC2161" s="47" t="n">
        <x:v>1.26</x:v>
      </x:c>
      <x:c r="AD2161" s="47" t="n">
        <x:v>3.45</x:v>
      </x:c>
      <x:c r="AE2161" s="47" t="n">
        <x:v>8.71</x:v>
      </x:c>
      <x:c r="AF2161" s="68" t="n">
        <x:v>2.9</x:v>
      </x:c>
      <x:c r="AG2161" s="47" t="n">
        <x:v>3.5</x:v>
      </x:c>
      <x:c r="AH2161" s="68" t="n">
        <x:v>5</x:v>
      </x:c>
      <x:c r="AI2161" s="47" t="n">
        <x:v>24.96</x:v>
      </x:c>
      <x:c r="AJ2161" s="47" t="n">
        <x:v>203.04</x:v>
      </x:c>
      <x:c r="AK2161" s="48" t="n">
        <x:v>0.8909999999999999</x:v>
      </x:c>
      <x:c r="AL2161" s="32" t="str">
        <x:v>Metal weight, plating thickness, stones, labor, and packaging vary widely. Tariff and freight assumptions are illustrative and require current validation.</x:v>
      </x:c>
      <x:c r="AM2161" s="32" t="str">
        <x:v>This is a demonstration store. You can purchase products like this from Baby &amp; Company Quintessential elegance with delicate details. The statement collar necklace intertwines gems and mixed metals. Hook and ball closure. 5 Octobre. Color Grey. Gold Plated. Made in France. Shop our collection of 5 Octobre.</x:v>
      </x:c>
      <x:c r="AN2161" s="32" t="str">
        <x:v>https://github.com/shopifypartners/shopify-product-csvs-and-images/blob/master/csv-files/fashion.csv</x:v>
      </x:c>
      <x:c r="AO2161" s="32" t="str">
        <x:v>2026-08-05-v2</x:v>
      </x:c>
    </x:row>
    <x:row r="2162">
      <x:c r="A2162" s="32" t="n">
        <x:v>2161</x:v>
      </x:c>
      <x:c r="B2162" s="32" t="str">
        <x:v>Shopify</x:v>
      </x:c>
      <x:c r="C2162" s="32" t="str">
        <x:v>Shopify Partners sample: fashion.csv</x:v>
      </x:c>
      <x:c r="D2162" s="32" t="str">
        <x:v>fashion.csv:ally-ring-amythest</x:v>
      </x:c>
      <x:c r="E2162" s="32" t="str"/>
      <x:c r="F2162" s="32" t="str">
        <x:v>Ally Ring</x:v>
      </x:c>
      <x:c r="G2162" s="32" t="str">
        <x:v>5 Octobre</x:v>
      </x:c>
      <x:c r="H2162" s="32" t="str">
        <x:v>5 Octobre</x:v>
      </x:c>
      <x:c r="I2162" s="47" t="n">
        <x:v>218</x:v>
      </x:c>
      <x:c r="J2162" s="32" t="str">
        <x:v>USD</x:v>
      </x:c>
      <x:c r="K2162" s="32" t="str">
        <x:v>03/16, 5 Octobre, accessories, amythest, arrivals, AW15, bounty, jewelry, mothermoon, nautical, putty, rings, signature, spring6, spring8, woman</x:v>
      </x:c>
      <x:c r="L2162" s="32" t="str">
        <x:v>women's rings</x:v>
      </x:c>
      <x:c r="M2162" s="67"/>
      <x:c r="N2162" s="32" t="str"/>
      <x:c r="O2162" s="32" t="str">
        <x:v>https://cdn.shopify.com/s/files/1/0923/8036/products/2015-05-01_Accessories_03_23488_21508.jpeg?v=1437066254</x:v>
      </x:c>
      <x:c r="P2162" s="32" t="str"/>
      <x:c r="Q2162" s="32" t="str">
        <x:v>Estimated</x:v>
      </x:c>
      <x:c r="R2162" s="32" t="str">
        <x:v>Jewelry</x:v>
      </x:c>
      <x:c r="S2162" s="32" t="str">
        <x:v>Fashion ring</x:v>
      </x:c>
      <x:c r="T2162" s="32" t="str">
        <x:v>Platform product type: women's rings</x:v>
      </x:c>
      <x:c r="U2162" s="32" t="str">
        <x:v>Low</x:v>
      </x:c>
      <x:c r="V2162" s="67" t="n">
        <x:v>500</x:v>
      </x:c>
      <x:c r="W2162" s="47" t="n">
        <x:v>0.6</x:v>
      </x:c>
      <x:c r="X2162" s="47" t="n">
        <x:v>2.2</x:v>
      </x:c>
      <x:c r="Y2162" s="47" t="n">
        <x:v>6</x:v>
      </x:c>
      <x:c r="Z2162" s="47" t="n">
        <x:v>0.35</x:v>
      </x:c>
      <x:c r="AA2162" s="47" t="n">
        <x:v>0.12</x:v>
      </x:c>
      <x:c r="AB2162" s="68" t="n">
        <x:v>6</x:v>
      </x:c>
      <x:c r="AC2162" s="47" t="n">
        <x:v>0.85</x:v>
      </x:c>
      <x:c r="AD2162" s="47" t="n">
        <x:v>2.83</x:v>
      </x:c>
      <x:c r="AE2162" s="47" t="n">
        <x:v>7.53</x:v>
      </x:c>
      <x:c r="AF2162" s="68" t="n">
        <x:v>2.9</x:v>
      </x:c>
      <x:c r="AG2162" s="47" t="n">
        <x:v>3.5</x:v>
      </x:c>
      <x:c r="AH2162" s="68" t="n">
        <x:v>5</x:v>
      </x:c>
      <x:c r="AI2162" s="47" t="n">
        <x:v>23.55</x:v>
      </x:c>
      <x:c r="AJ2162" s="47" t="n">
        <x:v>194.45</x:v>
      </x:c>
      <x:c r="AK2162" s="48" t="n">
        <x:v>0.892</x:v>
      </x:c>
      <x:c r="AL2162" s="32" t="str">
        <x:v>Metal, size range, stones, and plating affect cost. Tariff and freight assumptions are illustrative and require current validation.</x:v>
      </x:c>
      <x:c r="AM2162" s="32" t="str">
        <x:v>This is a demonstration store. You can purchase products like this from Baby &amp; Company Quintessential elegance with delicate details. Statement stone caressed in semiprecious gems. 5 Octobre. Color Amythest and Gold. Made in France. Shop our collection of 5 Octobre.</x:v>
      </x:c>
      <x:c r="AN2162" s="32" t="str">
        <x:v>https://github.com/shopifypartners/shopify-product-csvs-and-images/blob/master/csv-files/fashion.csv</x:v>
      </x:c>
      <x:c r="AO2162" s="32" t="str">
        <x:v>2026-08-05-v2</x:v>
      </x:c>
    </x:row>
    <x:row r="2163">
      <x:c r="A2163" s="32" t="n">
        <x:v>2162</x:v>
      </x:c>
      <x:c r="B2163" s="32" t="str">
        <x:v>Shopify</x:v>
      </x:c>
      <x:c r="C2163" s="32" t="str">
        <x:v>Shopify Partners sample: fashion.csv</x:v>
      </x:c>
      <x:c r="D2163" s="32" t="str">
        <x:v>fashion.csv:ally-ring-agate</x:v>
      </x:c>
      <x:c r="E2163" s="32" t="str"/>
      <x:c r="F2163" s="32" t="str">
        <x:v>Ally Ring</x:v>
      </x:c>
      <x:c r="G2163" s="32" t="str">
        <x:v>5 Octobre</x:v>
      </x:c>
      <x:c r="H2163" s="32" t="str">
        <x:v>5 Octobre</x:v>
      </x:c>
      <x:c r="I2163" s="47" t="n">
        <x:v>218</x:v>
      </x:c>
      <x:c r="J2163" s="32" t="str">
        <x:v>USD</x:v>
      </x:c>
      <x:c r="K2163" s="32" t="str">
        <x:v>03/16, 5 Octobre, accessories, Agate, arrivals, AW15, bounty, jewelry, mothermoon, rings, shot 5/1, signature, unlikned, woman</x:v>
      </x:c>
      <x:c r="L2163" s="32" t="str">
        <x:v>women's rings</x:v>
      </x:c>
      <x:c r="M2163" s="67"/>
      <x:c r="N2163" s="32" t="str"/>
      <x:c r="O2163" s="32" t="str">
        <x:v>https://cdn.shopify.com/s/files/1/0923/8036/products/2015-05-01_Accessories_03_23489_21509.jpeg?v=1437066248</x:v>
      </x:c>
      <x:c r="P2163" s="32" t="str"/>
      <x:c r="Q2163" s="32" t="str">
        <x:v>Estimated</x:v>
      </x:c>
      <x:c r="R2163" s="32" t="str">
        <x:v>Jewelry</x:v>
      </x:c>
      <x:c r="S2163" s="32" t="str">
        <x:v>Fashion ring</x:v>
      </x:c>
      <x:c r="T2163" s="32" t="str">
        <x:v>Platform product type: women's rings</x:v>
      </x:c>
      <x:c r="U2163" s="32" t="str">
        <x:v>Low</x:v>
      </x:c>
      <x:c r="V2163" s="67" t="n">
        <x:v>500</x:v>
      </x:c>
      <x:c r="W2163" s="47" t="n">
        <x:v>0.6</x:v>
      </x:c>
      <x:c r="X2163" s="47" t="n">
        <x:v>2.2</x:v>
      </x:c>
      <x:c r="Y2163" s="47" t="n">
        <x:v>6</x:v>
      </x:c>
      <x:c r="Z2163" s="47" t="n">
        <x:v>0.35</x:v>
      </x:c>
      <x:c r="AA2163" s="47" t="n">
        <x:v>0.12</x:v>
      </x:c>
      <x:c r="AB2163" s="68" t="n">
        <x:v>6</x:v>
      </x:c>
      <x:c r="AC2163" s="47" t="n">
        <x:v>0.85</x:v>
      </x:c>
      <x:c r="AD2163" s="47" t="n">
        <x:v>2.83</x:v>
      </x:c>
      <x:c r="AE2163" s="47" t="n">
        <x:v>7.53</x:v>
      </x:c>
      <x:c r="AF2163" s="68" t="n">
        <x:v>2.9</x:v>
      </x:c>
      <x:c r="AG2163" s="47" t="n">
        <x:v>3.5</x:v>
      </x:c>
      <x:c r="AH2163" s="68" t="n">
        <x:v>5</x:v>
      </x:c>
      <x:c r="AI2163" s="47" t="n">
        <x:v>23.55</x:v>
      </x:c>
      <x:c r="AJ2163" s="47" t="n">
        <x:v>194.45</x:v>
      </x:c>
      <x:c r="AK2163" s="48" t="n">
        <x:v>0.892</x:v>
      </x:c>
      <x:c r="AL2163" s="32" t="str">
        <x:v>Metal, size range, stones, and plating affect cost. Tariff and freight assumptions are illustrative and require current validation.</x:v>
      </x:c>
      <x:c r="AM2163" s="32" t="str">
        <x:v>This is a demonstration store. You can purchase products like this from Baby &amp; Company Quintessential elegance with delicate details. Statement stone caressed in semiprecious gems. 5 Octobre. Color Agate and Gold. Made in France. Shop our collection of 5 Octobre.</x:v>
      </x:c>
      <x:c r="AN2163" s="32" t="str">
        <x:v>https://github.com/shopifypartners/shopify-product-csvs-and-images/blob/master/csv-files/fashion.csv</x:v>
      </x:c>
      <x:c r="AO2163" s="32" t="str">
        <x:v>2026-08-05-v2</x:v>
      </x:c>
    </x:row>
    <x:row r="2164">
      <x:c r="A2164" s="32" t="n">
        <x:v>2163</x:v>
      </x:c>
      <x:c r="B2164" s="32" t="str">
        <x:v>Shopify</x:v>
      </x:c>
      <x:c r="C2164" s="32" t="str">
        <x:v>Shopify Partners sample: fashion.csv</x:v>
      </x:c>
      <x:c r="D2164" s="32" t="str">
        <x:v>fashion.csv:ara-ring-calcedoine</x:v>
      </x:c>
      <x:c r="E2164" s="32" t="str"/>
      <x:c r="F2164" s="32" t="str">
        <x:v>Ara Ring</x:v>
      </x:c>
      <x:c r="G2164" s="32" t="str">
        <x:v>5 Octobre</x:v>
      </x:c>
      <x:c r="H2164" s="32" t="str">
        <x:v>5 Octobre</x:v>
      </x:c>
      <x:c r="I2164" s="47" t="n">
        <x:v>198</x:v>
      </x:c>
      <x:c r="J2164" s="32" t="str">
        <x:v>USD</x:v>
      </x:c>
      <x:c r="K2164" s="32" t="str">
        <x:v>03/16, 5 octobre, accessories, arrivals, AW15, bounty, cooloff, jewelry, mothermoon, nautical, rings, signature, spring6, spring8, spring9, woman</x:v>
      </x:c>
      <x:c r="L2164" s="32" t="str">
        <x:v>women's rings</x:v>
      </x:c>
      <x:c r="M2164" s="67"/>
      <x:c r="N2164" s="32" t="str"/>
      <x:c r="O2164" s="32" t="str">
        <x:v>https://cdn.shopify.com/s/files/1/0923/8036/products/2015-05-01_Accessories_02_23492_21496.jpeg?v=1437066242</x:v>
      </x:c>
      <x:c r="P2164" s="32" t="str"/>
      <x:c r="Q2164" s="32" t="str">
        <x:v>Estimated</x:v>
      </x:c>
      <x:c r="R2164" s="32" t="str">
        <x:v>Jewelry</x:v>
      </x:c>
      <x:c r="S2164" s="32" t="str">
        <x:v>Fashion ring</x:v>
      </x:c>
      <x:c r="T2164" s="32" t="str">
        <x:v>Platform product type: women's rings</x:v>
      </x:c>
      <x:c r="U2164" s="32" t="str">
        <x:v>Low</x:v>
      </x:c>
      <x:c r="V2164" s="67" t="n">
        <x:v>500</x:v>
      </x:c>
      <x:c r="W2164" s="47" t="n">
        <x:v>0.6</x:v>
      </x:c>
      <x:c r="X2164" s="47" t="n">
        <x:v>2.2</x:v>
      </x:c>
      <x:c r="Y2164" s="47" t="n">
        <x:v>6</x:v>
      </x:c>
      <x:c r="Z2164" s="47" t="n">
        <x:v>0.35</x:v>
      </x:c>
      <x:c r="AA2164" s="47" t="n">
        <x:v>0.12</x:v>
      </x:c>
      <x:c r="AB2164" s="68" t="n">
        <x:v>6</x:v>
      </x:c>
      <x:c r="AC2164" s="47" t="n">
        <x:v>0.85</x:v>
      </x:c>
      <x:c r="AD2164" s="47" t="n">
        <x:v>2.83</x:v>
      </x:c>
      <x:c r="AE2164" s="47" t="n">
        <x:v>7.53</x:v>
      </x:c>
      <x:c r="AF2164" s="68" t="n">
        <x:v>2.9</x:v>
      </x:c>
      <x:c r="AG2164" s="47" t="n">
        <x:v>3.5</x:v>
      </x:c>
      <x:c r="AH2164" s="68" t="n">
        <x:v>5</x:v>
      </x:c>
      <x:c r="AI2164" s="47" t="n">
        <x:v>21.97</x:v>
      </x:c>
      <x:c r="AJ2164" s="47" t="n">
        <x:v>176.03</x:v>
      </x:c>
      <x:c r="AK2164" s="48" t="n">
        <x:v>0.889</x:v>
      </x:c>
      <x:c r="AL2164" s="32" t="str">
        <x:v>Metal, size range, stones, and plating affect cost. Tariff and freight assumptions are illustrative and require current validation.</x:v>
      </x:c>
      <x:c r="AM2164" s="32" t="str">
        <x:v>This is a demonstration store. You can purchase products like this from Baby &amp; Company Quintessential elegance with delicate details. Texture ring base emphasizes the statement cylindrical stone. 5 Octobre. Color Calcedoine and Gold. Made in France. Shop our collection of 5 Octobre.</x:v>
      </x:c>
      <x:c r="AN2164" s="32" t="str">
        <x:v>https://github.com/shopifypartners/shopify-product-csvs-and-images/blob/master/csv-files/fashion.csv</x:v>
      </x:c>
      <x:c r="AO2164" s="32" t="str">
        <x:v>2026-08-05-v2</x:v>
      </x:c>
    </x:row>
    <x:row r="2165">
      <x:c r="A2165" s="32" t="n">
        <x:v>2164</x:v>
      </x:c>
      <x:c r="B2165" s="32" t="str">
        <x:v>Shopify</x:v>
      </x:c>
      <x:c r="C2165" s="32" t="str">
        <x:v>Shopify Partners sample: fashion.csv</x:v>
      </x:c>
      <x:c r="D2165" s="32" t="str">
        <x:v>fashion.csv:ara-ring-agate</x:v>
      </x:c>
      <x:c r="E2165" s="32" t="str"/>
      <x:c r="F2165" s="32" t="str">
        <x:v>Ara Ring</x:v>
      </x:c>
      <x:c r="G2165" s="32" t="str">
        <x:v>5 Octobre</x:v>
      </x:c>
      <x:c r="H2165" s="32" t="str">
        <x:v>5 Octobre</x:v>
      </x:c>
      <x:c r="I2165" s="47" t="n">
        <x:v>198</x:v>
      </x:c>
      <x:c r="J2165" s="32" t="str">
        <x:v>USD</x:v>
      </x:c>
      <x:c r="K2165" s="32" t="str">
        <x:v>03/16, 5 octobre, accessories, arrivals, AW15, bounty, jewelry, mothermoon, rings, signature, spring6, woman</x:v>
      </x:c>
      <x:c r="L2165" s="32" t="str">
        <x:v>women's rings</x:v>
      </x:c>
      <x:c r="M2165" s="67"/>
      <x:c r="N2165" s="32" t="str"/>
      <x:c r="O2165" s="32" t="str">
        <x:v>https://cdn.shopify.com/s/files/1/0923/8036/products/2015-05-01_Accessories_02_23495_21500.jpeg?v=1437066236</x:v>
      </x:c>
      <x:c r="P2165" s="32" t="str"/>
      <x:c r="Q2165" s="32" t="str">
        <x:v>Estimated</x:v>
      </x:c>
      <x:c r="R2165" s="32" t="str">
        <x:v>Jewelry</x:v>
      </x:c>
      <x:c r="S2165" s="32" t="str">
        <x:v>Fashion ring</x:v>
      </x:c>
      <x:c r="T2165" s="32" t="str">
        <x:v>Platform product type: women's rings</x:v>
      </x:c>
      <x:c r="U2165" s="32" t="str">
        <x:v>Low</x:v>
      </x:c>
      <x:c r="V2165" s="67" t="n">
        <x:v>500</x:v>
      </x:c>
      <x:c r="W2165" s="47" t="n">
        <x:v>0.6</x:v>
      </x:c>
      <x:c r="X2165" s="47" t="n">
        <x:v>2.2</x:v>
      </x:c>
      <x:c r="Y2165" s="47" t="n">
        <x:v>6</x:v>
      </x:c>
      <x:c r="Z2165" s="47" t="n">
        <x:v>0.35</x:v>
      </x:c>
      <x:c r="AA2165" s="47" t="n">
        <x:v>0.12</x:v>
      </x:c>
      <x:c r="AB2165" s="68" t="n">
        <x:v>6</x:v>
      </x:c>
      <x:c r="AC2165" s="47" t="n">
        <x:v>0.85</x:v>
      </x:c>
      <x:c r="AD2165" s="47" t="n">
        <x:v>2.83</x:v>
      </x:c>
      <x:c r="AE2165" s="47" t="n">
        <x:v>7.53</x:v>
      </x:c>
      <x:c r="AF2165" s="68" t="n">
        <x:v>2.9</x:v>
      </x:c>
      <x:c r="AG2165" s="47" t="n">
        <x:v>3.5</x:v>
      </x:c>
      <x:c r="AH2165" s="68" t="n">
        <x:v>5</x:v>
      </x:c>
      <x:c r="AI2165" s="47" t="n">
        <x:v>21.97</x:v>
      </x:c>
      <x:c r="AJ2165" s="47" t="n">
        <x:v>176.03</x:v>
      </x:c>
      <x:c r="AK2165" s="48" t="n">
        <x:v>0.889</x:v>
      </x:c>
      <x:c r="AL2165" s="32" t="str">
        <x:v>Metal, size range, stones, and plating affect cost. Tariff and freight assumptions are illustrative and require current validation.</x:v>
      </x:c>
      <x:c r="AM2165" s="32" t="str">
        <x:v>This is a demonstration store. You can purchase products like this from Baby &amp; Company Quintessential elegance with delicate details. Texture ring base emphasizes the statement cylindrical stone. 5 Octobre. Color Agate and Gold. Made in France. Shop our collection of 5 Octobre.</x:v>
      </x:c>
      <x:c r="AN2165" s="32" t="str">
        <x:v>https://github.com/shopifypartners/shopify-product-csvs-and-images/blob/master/csv-files/fashion.csv</x:v>
      </x:c>
      <x:c r="AO2165" s="32" t="str">
        <x:v>2026-08-05-v2</x:v>
      </x:c>
    </x:row>
    <x:row r="2166">
      <x:c r="A2166" s="32" t="n">
        <x:v>2165</x:v>
      </x:c>
      <x:c r="B2166" s="32" t="str">
        <x:v>Shopify</x:v>
      </x:c>
      <x:c r="C2166" s="32" t="str">
        <x:v>Shopify Partners sample: fashion.csv</x:v>
      </x:c>
      <x:c r="D2166" s="32" t="str">
        <x:v>fashion.csv:annie-necklace-chrysoprase</x:v>
      </x:c>
      <x:c r="E2166" s="32" t="str"/>
      <x:c r="F2166" s="32" t="str">
        <x:v>Annie Necklace</x:v>
      </x:c>
      <x:c r="G2166" s="32" t="str">
        <x:v>5 Octobre</x:v>
      </x:c>
      <x:c r="H2166" s="32" t="str">
        <x:v>5 Octobre</x:v>
      </x:c>
      <x:c r="I2166" s="47" t="n">
        <x:v>118</x:v>
      </x:c>
      <x:c r="J2166" s="32" t="str">
        <x:v>USD</x:v>
      </x:c>
      <x:c r="K2166" s="32" t="str">
        <x:v>03/16, 5 octobre, 6/1one, accessories, arrivals, AW15, bounty, jewelry, last, mothermoon, necklaces, one, one6/11, signature, spring6, woman</x:v>
      </x:c>
      <x:c r="L2166" s="32" t="str">
        <x:v>women's necklaces</x:v>
      </x:c>
      <x:c r="M2166" s="67"/>
      <x:c r="N2166" s="32" t="str"/>
      <x:c r="O2166" s="32" t="str">
        <x:v>https://cdn.shopify.com/s/files/1/0923/8036/products/2015-05-01_Accessories_11_23496_21558.jpeg?v=1437066233</x:v>
      </x:c>
      <x:c r="P2166" s="32" t="str"/>
      <x:c r="Q2166" s="32" t="str">
        <x:v>Estimated</x:v>
      </x:c>
      <x:c r="R2166" s="32" t="str">
        <x:v>Jewelry</x:v>
      </x:c>
      <x:c r="S2166" s="32" t="str">
        <x:v>Plated fashion necklace</x:v>
      </x:c>
      <x:c r="T2166" s="32" t="str">
        <x:v>Platform product type: women's necklaces</x:v>
      </x:c>
      <x:c r="U2166" s="32" t="str">
        <x:v>Low</x:v>
      </x:c>
      <x:c r="V2166" s="67" t="n">
        <x:v>500</x:v>
      </x:c>
      <x:c r="W2166" s="47" t="n">
        <x:v>0.93</x:v>
      </x:c>
      <x:c r="X2166" s="47" t="n">
        <x:v>2.61</x:v>
      </x:c>
      <x:c r="Y2166" s="47" t="n">
        <x:v>6.52</x:v>
      </x:c>
      <x:c r="Z2166" s="47" t="n">
        <x:v>0.45</x:v>
      </x:c>
      <x:c r="AA2166" s="47" t="n">
        <x:v>0.2</x:v>
      </x:c>
      <x:c r="AB2166" s="68" t="n">
        <x:v>6</x:v>
      </x:c>
      <x:c r="AC2166" s="47" t="n">
        <x:v>1.26</x:v>
      </x:c>
      <x:c r="AD2166" s="47" t="n">
        <x:v>3.45</x:v>
      </x:c>
      <x:c r="AE2166" s="47" t="n">
        <x:v>8.71</x:v>
      </x:c>
      <x:c r="AF2166" s="68" t="n">
        <x:v>2.9</x:v>
      </x:c>
      <x:c r="AG2166" s="47" t="n">
        <x:v>3.5</x:v>
      </x:c>
      <x:c r="AH2166" s="68" t="n">
        <x:v>5</x:v>
      </x:c>
      <x:c r="AI2166" s="47" t="n">
        <x:v>16.27</x:v>
      </x:c>
      <x:c r="AJ2166" s="47" t="n">
        <x:v>101.73</x:v>
      </x:c>
      <x:c r="AK2166" s="48" t="n">
        <x:v>0.862</x:v>
      </x:c>
      <x:c r="AL2166" s="32" t="str">
        <x:v>Metal weight, plating thickness, stones, labor, and packaging vary widely. Tariff and freight assumptions are illustrative and require current validation.</x:v>
      </x:c>
      <x:c r="AM2166" s="32" t="str">
        <x:v>This is a demonstration store. You can purchase products like this from Baby &amp; Company Quintessential elegance with delicate details. Layering beauty of gold and stone. Exquisite contrast in sweet chain and gemstone. 5 Octobre. Color Chrysoprase and Gold. Made in France. Shop our collection of 5 Octobre.</x:v>
      </x:c>
      <x:c r="AN2166" s="32" t="str">
        <x:v>https://github.com/shopifypartners/shopify-product-csvs-and-images/blob/master/csv-files/fashion.csv</x:v>
      </x:c>
      <x:c r="AO2166" s="32" t="str">
        <x:v>2026-08-05-v2</x:v>
      </x:c>
    </x:row>
    <x:row r="2167">
      <x:c r="A2167" s="32" t="n">
        <x:v>2166</x:v>
      </x:c>
      <x:c r="B2167" s="32" t="str">
        <x:v>Shopify</x:v>
      </x:c>
      <x:c r="C2167" s="32" t="str">
        <x:v>Shopify Partners sample: fashion.csv</x:v>
      </x:c>
      <x:c r="D2167" s="32" t="str">
        <x:v>fashion.csv:bi-goutte-earrings-pink</x:v>
      </x:c>
      <x:c r="E2167" s="32" t="str"/>
      <x:c r="F2167" s="32" t="str">
        <x:v>Bi-Goutte Earrings</x:v>
      </x:c>
      <x:c r="G2167" s="32" t="str">
        <x:v>5 Octobre</x:v>
      </x:c>
      <x:c r="H2167" s="32" t="str">
        <x:v>5 Octobre</x:v>
      </x:c>
      <x:c r="I2167" s="47" t="n">
        <x:v>58</x:v>
      </x:c>
      <x:c r="J2167" s="32" t="str">
        <x:v>USD</x:v>
      </x:c>
      <x:c r="K2167" s="32" t="str">
        <x:v>03/16, accessories, arrivals, AW15, bounty, earring, jewelry, mothermoon, pink, signature, sping6, spring6, woman</x:v>
      </x:c>
      <x:c r="L2167" s="32" t="str">
        <x:v>women's rings</x:v>
      </x:c>
      <x:c r="M2167" s="67"/>
      <x:c r="N2167" s="32" t="str"/>
      <x:c r="O2167" s="32" t="str">
        <x:v>https://cdn.shopify.com/s/files/1/0923/8036/products/2015-05-01_Accessories_05_23497_21519.jpeg?v=1437066231</x:v>
      </x:c>
      <x:c r="P2167" s="32" t="str"/>
      <x:c r="Q2167" s="32" t="str">
        <x:v>Estimated</x:v>
      </x:c>
      <x:c r="R2167" s="32" t="str">
        <x:v>Jewelry</x:v>
      </x:c>
      <x:c r="S2167" s="32" t="str">
        <x:v>Fashion ring</x:v>
      </x:c>
      <x:c r="T2167" s="32" t="str">
        <x:v>Platform product type: women's rings</x:v>
      </x:c>
      <x:c r="U2167" s="32" t="str">
        <x:v>Low</x:v>
      </x:c>
      <x:c r="V2167" s="67" t="n">
        <x:v>500</x:v>
      </x:c>
      <x:c r="W2167" s="47" t="n">
        <x:v>0.6</x:v>
      </x:c>
      <x:c r="X2167" s="47" t="n">
        <x:v>2.2</x:v>
      </x:c>
      <x:c r="Y2167" s="47" t="n">
        <x:v>6</x:v>
      </x:c>
      <x:c r="Z2167" s="47" t="n">
        <x:v>0.35</x:v>
      </x:c>
      <x:c r="AA2167" s="47" t="n">
        <x:v>0.12</x:v>
      </x:c>
      <x:c r="AB2167" s="68" t="n">
        <x:v>6</x:v>
      </x:c>
      <x:c r="AC2167" s="47" t="n">
        <x:v>0.85</x:v>
      </x:c>
      <x:c r="AD2167" s="47" t="n">
        <x:v>2.83</x:v>
      </x:c>
      <x:c r="AE2167" s="47" t="n">
        <x:v>7.53</x:v>
      </x:c>
      <x:c r="AF2167" s="68" t="n">
        <x:v>2.9</x:v>
      </x:c>
      <x:c r="AG2167" s="47" t="n">
        <x:v>3.5</x:v>
      </x:c>
      <x:c r="AH2167" s="68" t="n">
        <x:v>5</x:v>
      </x:c>
      <x:c r="AI2167" s="47" t="n">
        <x:v>10.91</x:v>
      </x:c>
      <x:c r="AJ2167" s="47" t="n">
        <x:v>47.09</x:v>
      </x:c>
      <x:c r="AK2167" s="48" t="n">
        <x:v>0.812</x:v>
      </x:c>
      <x:c r="AL2167" s="32" t="str">
        <x:v>Metal, size range, stones, and plating affect cost. Tariff and freight assumptions are illustrative and require current validation.</x:v>
      </x:c>
      <x:c r="AM2167" s="32" t="str">
        <x:v>This is a demonstration store. You can purchase products like this from Baby &amp; Company Quintessential elegance with delicate details. With the ease of the fish hook earring, the Bi-Goutte offers a handsome everyday piece. 5 Octobre. Color Pink. Made in France. Shop our collection of 5 Octobre.</x:v>
      </x:c>
      <x:c r="AN2167" s="32" t="str">
        <x:v>https://github.com/shopifypartners/shopify-product-csvs-and-images/blob/master/csv-files/fashion.csv</x:v>
      </x:c>
      <x:c r="AO2167" s="32" t="str">
        <x:v>2026-08-05-v2</x:v>
      </x:c>
    </x:row>
    <x:row r="2168">
      <x:c r="A2168" s="32" t="n">
        <x:v>2167</x:v>
      </x:c>
      <x:c r="B2168" s="32" t="str">
        <x:v>Shopify</x:v>
      </x:c>
      <x:c r="C2168" s="32" t="str">
        <x:v>Shopify Partners sample: fashion.csv</x:v>
      </x:c>
      <x:c r="D2168" s="32" t="str">
        <x:v>fashion.csv:riri-bracelet-rose</x:v>
      </x:c>
      <x:c r="E2168" s="32" t="str"/>
      <x:c r="F2168" s="32" t="str">
        <x:v>Riri Bracelet</x:v>
      </x:c>
      <x:c r="G2168" s="32" t="str">
        <x:v>5 Octobre</x:v>
      </x:c>
      <x:c r="H2168" s="32" t="str">
        <x:v>5 Octobre</x:v>
      </x:c>
      <x:c r="I2168" s="47" t="n">
        <x:v>68</x:v>
      </x:c>
      <x:c r="J2168" s="32" t="str">
        <x:v>USD</x:v>
      </x:c>
      <x:c r="K2168" s="32" t="str">
        <x:v>03/16, accessories, agate, arrivals, AW15, bounty, bracelets, jewelry, mothermoon, rose, Shot 5/1, signature, spring10, spring8, woman</x:v>
      </x:c>
      <x:c r="L2168" s="32" t="str">
        <x:v>women's bracelets</x:v>
      </x:c>
      <x:c r="M2168" s="67"/>
      <x:c r="N2168" s="32" t="str"/>
      <x:c r="O2168" s="32" t="str">
        <x:v>https://cdn.shopify.com/s/files/1/0923/8036/products/2015-04-20_Accessories_31_23500_21376.jpeg?v=1437066222</x:v>
      </x:c>
      <x:c r="P2168" s="32" t="str"/>
      <x:c r="Q2168" s="32" t="str">
        <x:v>Estimated</x:v>
      </x:c>
      <x:c r="R2168" s="32" t="str">
        <x:v>Jewelry</x:v>
      </x:c>
      <x:c r="S2168" s="32" t="str">
        <x:v>Fashion bracelet or bangle</x:v>
      </x:c>
      <x:c r="T2168" s="32" t="str">
        <x:v>Platform product type: women's bracelets</x:v>
      </x:c>
      <x:c r="U2168" s="32" t="str">
        <x:v>Low</x:v>
      </x:c>
      <x:c r="V2168" s="67" t="n">
        <x:v>500</x:v>
      </x:c>
      <x:c r="W2168" s="47" t="n">
        <x:v>0.74</x:v>
      </x:c>
      <x:c r="X2168" s="47" t="n">
        <x:v>2.33</x:v>
      </x:c>
      <x:c r="Y2168" s="47" t="n">
        <x:v>6.52</x:v>
      </x:c>
      <x:c r="Z2168" s="47" t="n">
        <x:v>0.4</x:v>
      </x:c>
      <x:c r="AA2168" s="47" t="n">
        <x:v>0.16</x:v>
      </x:c>
      <x:c r="AB2168" s="68" t="n">
        <x:v>6</x:v>
      </x:c>
      <x:c r="AC2168" s="47" t="n">
        <x:v>1.02</x:v>
      </x:c>
      <x:c r="AD2168" s="47" t="n">
        <x:v>3.06</x:v>
      </x:c>
      <x:c r="AE2168" s="47" t="n">
        <x:v>8.39</x:v>
      </x:c>
      <x:c r="AF2168" s="68" t="n">
        <x:v>2.9</x:v>
      </x:c>
      <x:c r="AG2168" s="47" t="n">
        <x:v>3.5</x:v>
      </x:c>
      <x:c r="AH2168" s="68" t="n">
        <x:v>5</x:v>
      </x:c>
      <x:c r="AI2168" s="47" t="n">
        <x:v>11.93</x:v>
      </x:c>
      <x:c r="AJ2168" s="47" t="n">
        <x:v>56.07</x:v>
      </x:c>
      <x:c r="AK2168" s="48" t="n">
        <x:v>0.825</x:v>
      </x:c>
      <x:c r="AL2168" s="32" t="str">
        <x:v>Material, engraving, stones, and handmade labor vary widely. Tariff and freight assumptions are illustrative and require current validation.</x:v>
      </x:c>
      <x:c r="AM2168" s="32" t="str">
        <x:v>This is a demonstration store. You can purchase products like this from Baby &amp; Company Quintessential elegance with delicate details. This Coral Stone reiterates the magnificence of the ocean. Statement stones with gentle bracelet. 5 Octobre. Color Rose. Made in France. One Size. Shop our collection of 5 Octobre.</x:v>
      </x:c>
      <x:c r="AN2168" s="32" t="str">
        <x:v>https://github.com/shopifypartners/shopify-product-csvs-and-images/blob/master/csv-files/fashion.csv</x:v>
      </x:c>
      <x:c r="AO2168" s="32" t="str">
        <x:v>2026-08-05-v2</x:v>
      </x:c>
    </x:row>
    <x:row r="2169">
      <x:c r="A2169" s="32" t="n">
        <x:v>2168</x:v>
      </x:c>
      <x:c r="B2169" s="32" t="str">
        <x:v>Shopify</x:v>
      </x:c>
      <x:c r="C2169" s="32" t="str">
        <x:v>Shopify Partners sample: fashion.csv</x:v>
      </x:c>
      <x:c r="D2169" s="32" t="str">
        <x:v>fashion.csv:riton-bracelet-quartz</x:v>
      </x:c>
      <x:c r="E2169" s="32" t="str"/>
      <x:c r="F2169" s="32" t="str">
        <x:v>Riton Bracelet</x:v>
      </x:c>
      <x:c r="G2169" s="32" t="str">
        <x:v>5 Octobre</x:v>
      </x:c>
      <x:c r="H2169" s="32" t="str">
        <x:v>5 Octobre</x:v>
      </x:c>
      <x:c r="I2169" s="47" t="n">
        <x:v>78</x:v>
      </x:c>
      <x:c r="J2169" s="32" t="str">
        <x:v>USD</x:v>
      </x:c>
      <x:c r="K2169" s="32" t="str">
        <x:v>03/16, 5 octobre, accessories, arrivals, AW15, bounty, bracelets, cooloff, jewelry, mothermoon, nautical, putty, quartz, rose, Shot 5/1, signature, spring8, spring9, woman</x:v>
      </x:c>
      <x:c r="L2169" s="32" t="str">
        <x:v>women's bracelets</x:v>
      </x:c>
      <x:c r="M2169" s="67"/>
      <x:c r="N2169" s="32" t="str"/>
      <x:c r="O2169" s="32" t="str">
        <x:v>https://cdn.shopify.com/s/files/1/0923/8036/products/2015-04-20_Accessories_31_23501_21382_1024x1024_01a56084-efe6-44a9-8ada-4c1a80d9c065.jpeg?v=1437066216</x:v>
      </x:c>
      <x:c r="P2169" s="32" t="str"/>
      <x:c r="Q2169" s="32" t="str">
        <x:v>Estimated</x:v>
      </x:c>
      <x:c r="R2169" s="32" t="str">
        <x:v>Jewelry</x:v>
      </x:c>
      <x:c r="S2169" s="32" t="str">
        <x:v>Fashion bracelet or bangle</x:v>
      </x:c>
      <x:c r="T2169" s="32" t="str">
        <x:v>Platform product type: women's bracelets</x:v>
      </x:c>
      <x:c r="U2169" s="32" t="str">
        <x:v>Low</x:v>
      </x:c>
      <x:c r="V2169" s="67" t="n">
        <x:v>500</x:v>
      </x:c>
      <x:c r="W2169" s="47" t="n">
        <x:v>0.74</x:v>
      </x:c>
      <x:c r="X2169" s="47" t="n">
        <x:v>2.33</x:v>
      </x:c>
      <x:c r="Y2169" s="47" t="n">
        <x:v>6.52</x:v>
      </x:c>
      <x:c r="Z2169" s="47" t="n">
        <x:v>0.4</x:v>
      </x:c>
      <x:c r="AA2169" s="47" t="n">
        <x:v>0.16</x:v>
      </x:c>
      <x:c r="AB2169" s="68" t="n">
        <x:v>6</x:v>
      </x:c>
      <x:c r="AC2169" s="47" t="n">
        <x:v>1.02</x:v>
      </x:c>
      <x:c r="AD2169" s="47" t="n">
        <x:v>3.06</x:v>
      </x:c>
      <x:c r="AE2169" s="47" t="n">
        <x:v>8.39</x:v>
      </x:c>
      <x:c r="AF2169" s="68" t="n">
        <x:v>2.9</x:v>
      </x:c>
      <x:c r="AG2169" s="47" t="n">
        <x:v>3.5</x:v>
      </x:c>
      <x:c r="AH2169" s="68" t="n">
        <x:v>5</x:v>
      </x:c>
      <x:c r="AI2169" s="47" t="n">
        <x:v>12.72</x:v>
      </x:c>
      <x:c r="AJ2169" s="47" t="n">
        <x:v>65.28</x:v>
      </x:c>
      <x:c r="AK2169" s="48" t="n">
        <x:v>0.8370000000000001</x:v>
      </x:c>
      <x:c r="AL2169" s="32" t="str">
        <x:v>Material, engraving, stones, and handmade labor vary widely. Tariff and freight assumptions are illustrative and require current validation.</x:v>
      </x:c>
      <x:c r="AM2169" s="32" t="str">
        <x:v>This is a demonstration store. You can purchase products like this from Baby &amp; Company Quintessential elegance with delicate details. The Riton enchants with a hypnotic quartz. Statement stones with gentle bracelet. 5 Octobre. Color Quartz. Made in France. ﻿One Size. Shop our collection of 5 Octobre.</x:v>
      </x:c>
      <x:c r="AN2169" s="32" t="str">
        <x:v>https://github.com/shopifypartners/shopify-product-csvs-and-images/blob/master/csv-files/fashion.csv</x:v>
      </x:c>
      <x:c r="AO2169" s="32" t="str">
        <x:v>2026-08-05-v2</x:v>
      </x:c>
    </x:row>
    <x:row r="2170">
      <x:c r="A2170" s="32" t="n">
        <x:v>2169</x:v>
      </x:c>
      <x:c r="B2170" s="32" t="str">
        <x:v>Shopify</x:v>
      </x:c>
      <x:c r="C2170" s="32" t="str">
        <x:v>Shopify Partners sample: fashion.csv</x:v>
      </x:c>
      <x:c r="D2170" s="32" t="str">
        <x:v>fashion.csv:anatole-ring-amethyst</x:v>
      </x:c>
      <x:c r="E2170" s="32" t="str"/>
      <x:c r="F2170" s="32" t="str">
        <x:v>Anatole Ring</x:v>
      </x:c>
      <x:c r="G2170" s="32" t="str">
        <x:v>5 Octobre</x:v>
      </x:c>
      <x:c r="H2170" s="32" t="str">
        <x:v>5 Octobre</x:v>
      </x:c>
      <x:c r="I2170" s="47" t="n">
        <x:v>148</x:v>
      </x:c>
      <x:c r="J2170" s="32" t="str">
        <x:v>USD</x:v>
      </x:c>
      <x:c r="K2170" s="32" t="str">
        <x:v>03/16, 5 octobre, accessories, arrivals, AW15, bounty, jewelry, mothermoon, rings, Shot 5/1, signature, spring6, woman</x:v>
      </x:c>
      <x:c r="L2170" s="32" t="str">
        <x:v>women's rings</x:v>
      </x:c>
      <x:c r="M2170" s="67"/>
      <x:c r="N2170" s="32" t="str"/>
      <x:c r="O2170" s="32" t="str">
        <x:v>https://cdn.shopify.com/s/files/1/0923/8036/products/2015-04-20_Accessories_24_23508_21347.jpeg?v=1437066214</x:v>
      </x:c>
      <x:c r="P2170" s="32" t="str"/>
      <x:c r="Q2170" s="32" t="str">
        <x:v>Estimated</x:v>
      </x:c>
      <x:c r="R2170" s="32" t="str">
        <x:v>Jewelry</x:v>
      </x:c>
      <x:c r="S2170" s="32" t="str">
        <x:v>Fashion ring</x:v>
      </x:c>
      <x:c r="T2170" s="32" t="str">
        <x:v>Platform product type: women's rings</x:v>
      </x:c>
      <x:c r="U2170" s="32" t="str">
        <x:v>Low</x:v>
      </x:c>
      <x:c r="V2170" s="67" t="n">
        <x:v>500</x:v>
      </x:c>
      <x:c r="W2170" s="47" t="n">
        <x:v>0.6</x:v>
      </x:c>
      <x:c r="X2170" s="47" t="n">
        <x:v>2.2</x:v>
      </x:c>
      <x:c r="Y2170" s="47" t="n">
        <x:v>6</x:v>
      </x:c>
      <x:c r="Z2170" s="47" t="n">
        <x:v>0.35</x:v>
      </x:c>
      <x:c r="AA2170" s="47" t="n">
        <x:v>0.12</x:v>
      </x:c>
      <x:c r="AB2170" s="68" t="n">
        <x:v>6</x:v>
      </x:c>
      <x:c r="AC2170" s="47" t="n">
        <x:v>0.85</x:v>
      </x:c>
      <x:c r="AD2170" s="47" t="n">
        <x:v>2.83</x:v>
      </x:c>
      <x:c r="AE2170" s="47" t="n">
        <x:v>7.53</x:v>
      </x:c>
      <x:c r="AF2170" s="68" t="n">
        <x:v>2.9</x:v>
      </x:c>
      <x:c r="AG2170" s="47" t="n">
        <x:v>3.5</x:v>
      </x:c>
      <x:c r="AH2170" s="68" t="n">
        <x:v>5</x:v>
      </x:c>
      <x:c r="AI2170" s="47" t="n">
        <x:v>18.02</x:v>
      </x:c>
      <x:c r="AJ2170" s="47" t="n">
        <x:v>129.98</x:v>
      </x:c>
      <x:c r="AK2170" s="48" t="n">
        <x:v>0.878</x:v>
      </x:c>
      <x:c r="AL2170" s="32" t="str">
        <x:v>Metal, size range, stones, and plating affect cost. Tariff and freight assumptions are illustrative and require current validation.</x:v>
      </x:c>
      <x:c r="AM2170" s="32" t="str">
        <x:v>This is a demonstration store. You can purchase products like this from Baby &amp; Company Quintessential elegance with delicate details. Texture ring base emphasizes the statement stone. 5 Octobre. Color Amethyst and Gold. Made in France. Also available in Clear Amethyst and Gold. Shop our collection of 5 Octobre.</x:v>
      </x:c>
      <x:c r="AN2170" s="32" t="str">
        <x:v>https://github.com/shopifypartners/shopify-product-csvs-and-images/blob/master/csv-files/fashion.csv</x:v>
      </x:c>
      <x:c r="AO2170" s="32" t="str">
        <x:v>2026-08-05-v2</x:v>
      </x:c>
    </x:row>
    <x:row r="2171">
      <x:c r="A2171" s="32" t="n">
        <x:v>2170</x:v>
      </x:c>
      <x:c r="B2171" s="32" t="str">
        <x:v>Shopify</x:v>
      </x:c>
      <x:c r="C2171" s="32" t="str">
        <x:v>Shopify Partners sample: fashion.csv</x:v>
      </x:c>
      <x:c r="D2171" s="32" t="str">
        <x:v>fashion.csv:anatole-ring-crystal</x:v>
      </x:c>
      <x:c r="E2171" s="32" t="str"/>
      <x:c r="F2171" s="32" t="str">
        <x:v>Anatole Ring</x:v>
      </x:c>
      <x:c r="G2171" s="32" t="str">
        <x:v>5 Octobre</x:v>
      </x:c>
      <x:c r="H2171" s="32" t="str">
        <x:v>5 Octobre</x:v>
      </x:c>
      <x:c r="I2171" s="47" t="n">
        <x:v>148</x:v>
      </x:c>
      <x:c r="J2171" s="32" t="str">
        <x:v>USD</x:v>
      </x:c>
      <x:c r="K2171" s="32" t="str">
        <x:v>03/16, 5 octobre, 6/1one, accessories, arrivals, AW15, bounty, jewelry, last, mothermoon, one, one6/11, rings, Shot 5/1, signature, spring6, spring8, woman</x:v>
      </x:c>
      <x:c r="L2171" s="32" t="str">
        <x:v>women's rings</x:v>
      </x:c>
      <x:c r="M2171" s="67"/>
      <x:c r="N2171" s="32" t="str"/>
      <x:c r="O2171" s="32" t="str">
        <x:v>https://cdn.shopify.com/s/files/1/0923/8036/products/2015-04-20_Accessories_25_23504_21349.jpeg?v=1437066210</x:v>
      </x:c>
      <x:c r="P2171" s="32" t="str"/>
      <x:c r="Q2171" s="32" t="str">
        <x:v>Estimated</x:v>
      </x:c>
      <x:c r="R2171" s="32" t="str">
        <x:v>Jewelry</x:v>
      </x:c>
      <x:c r="S2171" s="32" t="str">
        <x:v>Fashion ring</x:v>
      </x:c>
      <x:c r="T2171" s="32" t="str">
        <x:v>Platform product type: women's rings</x:v>
      </x:c>
      <x:c r="U2171" s="32" t="str">
        <x:v>Low</x:v>
      </x:c>
      <x:c r="V2171" s="67" t="n">
        <x:v>500</x:v>
      </x:c>
      <x:c r="W2171" s="47" t="n">
        <x:v>0.6</x:v>
      </x:c>
      <x:c r="X2171" s="47" t="n">
        <x:v>2.2</x:v>
      </x:c>
      <x:c r="Y2171" s="47" t="n">
        <x:v>6</x:v>
      </x:c>
      <x:c r="Z2171" s="47" t="n">
        <x:v>0.35</x:v>
      </x:c>
      <x:c r="AA2171" s="47" t="n">
        <x:v>0.12</x:v>
      </x:c>
      <x:c r="AB2171" s="68" t="n">
        <x:v>6</x:v>
      </x:c>
      <x:c r="AC2171" s="47" t="n">
        <x:v>0.85</x:v>
      </x:c>
      <x:c r="AD2171" s="47" t="n">
        <x:v>2.83</x:v>
      </x:c>
      <x:c r="AE2171" s="47" t="n">
        <x:v>7.53</x:v>
      </x:c>
      <x:c r="AF2171" s="68" t="n">
        <x:v>2.9</x:v>
      </x:c>
      <x:c r="AG2171" s="47" t="n">
        <x:v>3.5</x:v>
      </x:c>
      <x:c r="AH2171" s="68" t="n">
        <x:v>5</x:v>
      </x:c>
      <x:c r="AI2171" s="47" t="n">
        <x:v>18.02</x:v>
      </x:c>
      <x:c r="AJ2171" s="47" t="n">
        <x:v>129.98</x:v>
      </x:c>
      <x:c r="AK2171" s="48" t="n">
        <x:v>0.878</x:v>
      </x:c>
      <x:c r="AL2171" s="32" t="str">
        <x:v>Metal, size range, stones, and plating affect cost. Tariff and freight assumptions are illustrative and require current validation.</x:v>
      </x:c>
      <x:c r="AM2171" s="32" t="str">
        <x:v>This is a demonstration store. You can purchase products like this from Baby &amp; Company Quintessential elegance with delicate details. Texture ring base emphasizes the statement stone. 5 Octobre. Color Clear Amethyst and Gold. Made in France. Also available in Amethyst and Gold . Shop our collection of 5 Octobre.</x:v>
      </x:c>
      <x:c r="AN2171" s="32" t="str">
        <x:v>https://github.com/shopifypartners/shopify-product-csvs-and-images/blob/master/csv-files/fashion.csv</x:v>
      </x:c>
      <x:c r="AO2171" s="32" t="str">
        <x:v>2026-08-05-v2</x:v>
      </x:c>
    </x:row>
    <x:row r="2172">
      <x:c r="A2172" s="32" t="n">
        <x:v>2171</x:v>
      </x:c>
      <x:c r="B2172" s="32" t="str">
        <x:v>Shopify</x:v>
      </x:c>
      <x:c r="C2172" s="32" t="str">
        <x:v>Shopify Partners sample: fashion.csv</x:v>
      </x:c>
      <x:c r="D2172" s="32" t="str">
        <x:v>fashion.csv:buttercup-dress-yellow</x:v>
      </x:c>
      <x:c r="E2172" s="32" t="str"/>
      <x:c r="F2172" s="32" t="str">
        <x:v>Buttercup Dress</x:v>
      </x:c>
      <x:c r="G2172" s="32" t="str">
        <x:v>Antoni &amp; Alison</x:v>
      </x:c>
      <x:c r="H2172" s="32" t="str">
        <x:v>Antoni &amp; Alison</x:v>
      </x:c>
      <x:c r="I2172" s="47" t="n">
        <x:v>418.6</x:v>
      </x:c>
      <x:c r="J2172" s="32" t="str">
        <x:v>USD</x:v>
      </x:c>
      <x:c r="K2172" s="32" t="str">
        <x:v>3/16, antoni and alison, dress, dresses, floral, SALE, Shot 3/20, spring5, spring6, ss15, WEEK12, woman, yellow</x:v>
      </x:c>
      <x:c r="L2172" s="32" t="str">
        <x:v>women's dresses</x:v>
      </x:c>
      <x:c r="M2172" s="67"/>
      <x:c r="N2172" s="32" t="str"/>
      <x:c r="O2172" s="32" t="str">
        <x:v>https://cdn.shopify.com/s/files/1/0923/8036/products/2015-03-20_Ashley_Look_23_23505_15633.jpeg?v=1437066204</x:v>
      </x:c>
      <x:c r="P2172" s="32" t="str"/>
      <x:c r="Q2172" s="32" t="str">
        <x:v>Estimated</x:v>
      </x:c>
      <x:c r="R2172" s="32" t="str">
        <x:v>Apparel</x:v>
      </x:c>
      <x:c r="S2172" s="32" t="str">
        <x:v>Casual dress</x:v>
      </x:c>
      <x:c r="T2172" s="32" t="str">
        <x:v>Platform product type: women's dresses</x:v>
      </x:c>
      <x:c r="U2172" s="32" t="str">
        <x:v>Low</x:v>
      </x:c>
      <x:c r="V2172" s="67" t="n">
        <x:v>500</x:v>
      </x:c>
      <x:c r="W2172" s="47" t="n">
        <x:v>6.54</x:v>
      </x:c>
      <x:c r="X2172" s="47" t="n">
        <x:v>13.08</x:v>
      </x:c>
      <x:c r="Y2172" s="47" t="n">
        <x:v>28.79</x:v>
      </x:c>
      <x:c r="Z2172" s="47" t="n">
        <x:v>0.75</x:v>
      </x:c>
      <x:c r="AA2172" s="47" t="n">
        <x:v>0.55</x:v>
      </x:c>
      <x:c r="AB2172" s="68" t="n">
        <x:v>10</x:v>
      </x:c>
      <x:c r="AC2172" s="47" t="n">
        <x:v>7.86</x:v>
      </x:c>
      <x:c r="AD2172" s="47" t="n">
        <x:v>15.82</x:v>
      </x:c>
      <x:c r="AE2172" s="47" t="n">
        <x:v>34.64</x:v>
      </x:c>
      <x:c r="AF2172" s="68" t="n">
        <x:v>2.9</x:v>
      </x:c>
      <x:c r="AG2172" s="47" t="n">
        <x:v>3.5</x:v>
      </x:c>
      <x:c r="AH2172" s="68" t="n">
        <x:v>5</x:v>
      </x:c>
      <x:c r="AI2172" s="47" t="n">
        <x:v>52.39</x:v>
      </x:c>
      <x:c r="AJ2172" s="47" t="n">
        <x:v>366.21</x:v>
      </x:c>
      <x:c r="AK2172" s="48" t="n">
        <x:v>0.875</x:v>
      </x:c>
      <x:c r="AL2172" s="32" t="str">
        <x:v>Fabric, lining, embellishment, and complexity vary widely. Modifiers: silk material. Tariff and freight assumptions are illustrative and require current validation.</x:v>
      </x:c>
      <x:c r="AM2172" s="32" t="str">
        <x:v>This is a demonstration store. You can purchase products like this from Baby &amp; Company The designs of Antoni &amp; Alison are a melange of trompe l'oeil digital imagery printed on fine silks, rendering a specified aesthetic that defines the brand and culls a dedicated clientele. The Buttercup offers cherry in bleakest of weather. Flowing sleeves. Wide boat neckline. Lining. Color Yellow. 100% Silk. Made in the U.K. Ashley is wearing a Size 8. Shop our collection of Antoni &amp; Alison.</x:v>
      </x:c>
      <x:c r="AN2172" s="32" t="str">
        <x:v>https://github.com/shopifypartners/shopify-product-csvs-and-images/blob/master/csv-files/fashion.csv</x:v>
      </x:c>
      <x:c r="AO2172" s="32" t="str">
        <x:v>2026-08-05-v2</x:v>
      </x:c>
    </x:row>
    <x:row r="2173">
      <x:c r="A2173" s="32" t="n">
        <x:v>2172</x:v>
      </x:c>
      <x:c r="B2173" s="32" t="str">
        <x:v>Shopify</x:v>
      </x:c>
      <x:c r="C2173" s="32" t="str">
        <x:v>Shopify Partners sample: fashion.csv</x:v>
      </x:c>
      <x:c r="D2173" s="32" t="str">
        <x:v>fashion.csv:graphic-dress-black</x:v>
      </x:c>
      <x:c r="E2173" s="32" t="str"/>
      <x:c r="F2173" s="32" t="str">
        <x:v>Graphic Dress</x:v>
      </x:c>
      <x:c r="G2173" s="32" t="str">
        <x:v>Antoni &amp; Alison</x:v>
      </x:c>
      <x:c r="H2173" s="32" t="str">
        <x:v>Antoni &amp; Alison</x:v>
      </x:c>
      <x:c r="I2173" s="47" t="n">
        <x:v>523.6</x:v>
      </x:c>
      <x:c r="J2173" s="32" t="str">
        <x:v>USD</x:v>
      </x:c>
      <x:c r="K2173" s="32" t="str">
        <x:v>3/16, antoni and alison, black, dress, dresses, SALE, Shot 3/20, spring5, ss15, WEEK12, woman</x:v>
      </x:c>
      <x:c r="L2173" s="32" t="str">
        <x:v>women's dresses</x:v>
      </x:c>
      <x:c r="M2173" s="67"/>
      <x:c r="N2173" s="32" t="str"/>
      <x:c r="O2173" s="32" t="str">
        <x:v>https://cdn.shopify.com/s/files/1/0923/8036/products/2015-03-20_Ashley_Look_17_23508_15519.jpeg?v=1437066196</x:v>
      </x:c>
      <x:c r="P2173" s="32" t="str"/>
      <x:c r="Q2173" s="32" t="str">
        <x:v>Estimated</x:v>
      </x:c>
      <x:c r="R2173" s="32" t="str">
        <x:v>Apparel</x:v>
      </x:c>
      <x:c r="S2173" s="32" t="str">
        <x:v>Casual dress</x:v>
      </x:c>
      <x:c r="T2173" s="32" t="str">
        <x:v>Platform product type: women's dresses</x:v>
      </x:c>
      <x:c r="U2173" s="32" t="str">
        <x:v>Low</x:v>
      </x:c>
      <x:c r="V2173" s="67" t="n">
        <x:v>500</x:v>
      </x:c>
      <x:c r="W2173" s="47" t="n">
        <x:v>6.54</x:v>
      </x:c>
      <x:c r="X2173" s="47" t="n">
        <x:v>13.08</x:v>
      </x:c>
      <x:c r="Y2173" s="47" t="n">
        <x:v>28.79</x:v>
      </x:c>
      <x:c r="Z2173" s="47" t="n">
        <x:v>0.75</x:v>
      </x:c>
      <x:c r="AA2173" s="47" t="n">
        <x:v>0.55</x:v>
      </x:c>
      <x:c r="AB2173" s="68" t="n">
        <x:v>10</x:v>
      </x:c>
      <x:c r="AC2173" s="47" t="n">
        <x:v>7.86</x:v>
      </x:c>
      <x:c r="AD2173" s="47" t="n">
        <x:v>15.82</x:v>
      </x:c>
      <x:c r="AE2173" s="47" t="n">
        <x:v>34.64</x:v>
      </x:c>
      <x:c r="AF2173" s="68" t="n">
        <x:v>2.9</x:v>
      </x:c>
      <x:c r="AG2173" s="47" t="n">
        <x:v>3.5</x:v>
      </x:c>
      <x:c r="AH2173" s="68" t="n">
        <x:v>5</x:v>
      </x:c>
      <x:c r="AI2173" s="47" t="n">
        <x:v>60.69</x:v>
      </x:c>
      <x:c r="AJ2173" s="47" t="n">
        <x:v>462.91</x:v>
      </x:c>
      <x:c r="AK2173" s="48" t="n">
        <x:v>0.884</x:v>
      </x:c>
      <x:c r="AL2173" s="32" t="str">
        <x:v>Fabric, lining, embellishment, and complexity vary widely. Modifiers: silk material. Tariff and freight assumptions are illustrative and require current validation.</x:v>
      </x:c>
      <x:c r="AM2173" s="32" t="str">
        <x:v>This is a demonstration store. You can purchase products like this from Baby &amp; Company Variance in strokes, the Graphic Dress by Antoni &amp; Alison is a piece of art. Engaging without the fuss. Wide boat neckline. Lining. Color Black. 100% Silk. Made in the U.K. ﻿Ashley is wearing a Size 8. Shop our collection of Antoni &amp; Alison.</x:v>
      </x:c>
      <x:c r="AN2173" s="32" t="str">
        <x:v>https://github.com/shopifypartners/shopify-product-csvs-and-images/blob/master/csv-files/fashion.csv</x:v>
      </x:c>
      <x:c r="AO2173" s="32" t="str">
        <x:v>2026-08-05-v2</x:v>
      </x:c>
    </x:row>
    <x:row r="2174">
      <x:c r="A2174" s="32" t="n">
        <x:v>2173</x:v>
      </x:c>
      <x:c r="B2174" s="32" t="str">
        <x:v>Shopify</x:v>
      </x:c>
      <x:c r="C2174" s="32" t="str">
        <x:v>Shopify Partners sample: fashion.csv</x:v>
      </x:c>
      <x:c r="D2174" s="32" t="str">
        <x:v>fashion.csv:floral-sleeveless-dress-green-multi</x:v>
      </x:c>
      <x:c r="E2174" s="32" t="str"/>
      <x:c r="F2174" s="32" t="str">
        <x:v>Floral Sleeveless Dress</x:v>
      </x:c>
      <x:c r="G2174" s="32" t="str">
        <x:v>Antoni &amp; Alison</x:v>
      </x:c>
      <x:c r="H2174" s="32" t="str">
        <x:v>Antoni &amp; Alison</x:v>
      </x:c>
      <x:c r="I2174" s="47" t="n">
        <x:v>383.6</x:v>
      </x:c>
      <x:c r="J2174" s="32" t="str">
        <x:v>USD</x:v>
      </x:c>
      <x:c r="K2174" s="32" t="str">
        <x:v>3/16, antoni and alison, dress, dresses, green, SALE, Shot 3/20, spring5, spring6, ss15, WEEK12, woman</x:v>
      </x:c>
      <x:c r="L2174" s="32" t="str">
        <x:v>women's dresses</x:v>
      </x:c>
      <x:c r="M2174" s="67"/>
      <x:c r="N2174" s="32" t="str"/>
      <x:c r="O2174" s="32" t="str">
        <x:v>https://cdn.shopify.com/s/files/1/0923/8036/products/2015-03-20_Ashley_Look_18_23512_15535.jpeg?v=1437066185</x:v>
      </x:c>
      <x:c r="P2174" s="32" t="str"/>
      <x:c r="Q2174" s="32" t="str">
        <x:v>Estimated</x:v>
      </x:c>
      <x:c r="R2174" s="32" t="str">
        <x:v>Apparel</x:v>
      </x:c>
      <x:c r="S2174" s="32" t="str">
        <x:v>Casual dress</x:v>
      </x:c>
      <x:c r="T2174" s="32" t="str">
        <x:v>Platform product type: women's dresses</x:v>
      </x:c>
      <x:c r="U2174" s="32" t="str">
        <x:v>Low</x:v>
      </x:c>
      <x:c r="V2174" s="67" t="n">
        <x:v>500</x:v>
      </x:c>
      <x:c r="W2174" s="47" t="n">
        <x:v>4.85</x:v>
      </x:c>
      <x:c r="X2174" s="47" t="n">
        <x:v>9.69</x:v>
      </x:c>
      <x:c r="Y2174" s="47" t="n">
        <x:v>21.32</x:v>
      </x:c>
      <x:c r="Z2174" s="47" t="n">
        <x:v>0.75</x:v>
      </x:c>
      <x:c r="AA2174" s="47" t="n">
        <x:v>0.55</x:v>
      </x:c>
      <x:c r="AB2174" s="68" t="n">
        <x:v>10</x:v>
      </x:c>
      <x:c r="AC2174" s="47" t="n">
        <x:v>5.99</x:v>
      </x:c>
      <x:c r="AD2174" s="47" t="n">
        <x:v>12.09</x:v>
      </x:c>
      <x:c r="AE2174" s="47" t="n">
        <x:v>26.43</x:v>
      </x:c>
      <x:c r="AF2174" s="68" t="n">
        <x:v>2.9</x:v>
      </x:c>
      <x:c r="AG2174" s="47" t="n">
        <x:v>3.5</x:v>
      </x:c>
      <x:c r="AH2174" s="68" t="n">
        <x:v>5</x:v>
      </x:c>
      <x:c r="AI2174" s="47" t="n">
        <x:v>45.9</x:v>
      </x:c>
      <x:c r="AJ2174" s="47" t="n">
        <x:v>337.7</x:v>
      </x:c>
      <x:c r="AK2174" s="48" t="n">
        <x:v>0.88</x:v>
      </x:c>
      <x:c r="AL2174" s="32" t="str">
        <x:v>Fabric, lining, embellishment, and complexity vary widely. Tariff and freight assumptions are illustrative and require current validation.</x:v>
      </x:c>
      <x:c r="AM2174" s="32" t="str">
        <x:v>This is a demonstration store. You can purchase products like this from Baby &amp; Company The Floral Sleeveless is a simple tunic in shape, but beauty to look on. Wide boat neckline. Antoni &amp; Alison. Color Green Multi. 100% Cotton. Made in the U.K. Ashley is wearing a Size 8. Shop our collection of Antoni &amp; Alison.</x:v>
      </x:c>
      <x:c r="AN2174" s="32" t="str">
        <x:v>https://github.com/shopifypartners/shopify-product-csvs-and-images/blob/master/csv-files/fashion.csv</x:v>
      </x:c>
      <x:c r="AO2174" s="32" t="str">
        <x:v>2026-08-05-v2</x:v>
      </x:c>
    </x:row>
    <x:row r="2175">
      <x:c r="A2175" s="32" t="n">
        <x:v>2174</x:v>
      </x:c>
      <x:c r="B2175" s="32" t="str">
        <x:v>Shopify</x:v>
      </x:c>
      <x:c r="C2175" s="32" t="str">
        <x:v>Shopify Partners sample: fashion.csv</x:v>
      </x:c>
      <x:c r="D2175" s="32" t="str">
        <x:v>fashion.csv:3-4-sleeve-kimono-dress-coral</x:v>
      </x:c>
      <x:c r="E2175" s="32" t="str"/>
      <x:c r="F2175" s="32" t="str">
        <x:v>3/4 Sleeve Kimono Dress</x:v>
      </x:c>
      <x:c r="G2175" s="32" t="str">
        <x:v>Antoni &amp; Alison</x:v>
      </x:c>
      <x:c r="H2175" s="32" t="str">
        <x:v>Antoni &amp; Alison</x:v>
      </x:c>
      <x:c r="I2175" s="47" t="n">
        <x:v>551.6</x:v>
      </x:c>
      <x:c r="J2175" s="32" t="str">
        <x:v>USD</x:v>
      </x:c>
      <x:c r="K2175" s="32" t="str">
        <x:v>3/16, antoni and alison, coral, dress, dresses, SALE, Shot 3/20, spring5, spring6, ss15, WEEK12, woman</x:v>
      </x:c>
      <x:c r="L2175" s="32" t="str">
        <x:v>women's dresses</x:v>
      </x:c>
      <x:c r="M2175" s="67"/>
      <x:c r="N2175" s="32" t="str"/>
      <x:c r="O2175" s="32" t="str">
        <x:v>https://cdn.shopify.com/s/files/1/0923/8036/products/2015-03-20_Ashley_Look_20_23515_15565.jpeg?v=1437066176</x:v>
      </x:c>
      <x:c r="P2175" s="32" t="str"/>
      <x:c r="Q2175" s="32" t="str">
        <x:v>Estimated</x:v>
      </x:c>
      <x:c r="R2175" s="32" t="str">
        <x:v>Apparel</x:v>
      </x:c>
      <x:c r="S2175" s="32" t="str">
        <x:v>Casual dress</x:v>
      </x:c>
      <x:c r="T2175" s="32" t="str">
        <x:v>Platform product type: women's dresses</x:v>
      </x:c>
      <x:c r="U2175" s="32" t="str">
        <x:v>Low</x:v>
      </x:c>
      <x:c r="V2175" s="67" t="n">
        <x:v>500</x:v>
      </x:c>
      <x:c r="W2175" s="47" t="n">
        <x:v>6.54</x:v>
      </x:c>
      <x:c r="X2175" s="47" t="n">
        <x:v>13.08</x:v>
      </x:c>
      <x:c r="Y2175" s="47" t="n">
        <x:v>28.79</x:v>
      </x:c>
      <x:c r="Z2175" s="47" t="n">
        <x:v>0.75</x:v>
      </x:c>
      <x:c r="AA2175" s="47" t="n">
        <x:v>0.55</x:v>
      </x:c>
      <x:c r="AB2175" s="68" t="n">
        <x:v>10</x:v>
      </x:c>
      <x:c r="AC2175" s="47" t="n">
        <x:v>7.86</x:v>
      </x:c>
      <x:c r="AD2175" s="47" t="n">
        <x:v>15.82</x:v>
      </x:c>
      <x:c r="AE2175" s="47" t="n">
        <x:v>34.64</x:v>
      </x:c>
      <x:c r="AF2175" s="68" t="n">
        <x:v>2.9</x:v>
      </x:c>
      <x:c r="AG2175" s="47" t="n">
        <x:v>3.5</x:v>
      </x:c>
      <x:c r="AH2175" s="68" t="n">
        <x:v>5</x:v>
      </x:c>
      <x:c r="AI2175" s="47" t="n">
        <x:v>62.9</x:v>
      </x:c>
      <x:c r="AJ2175" s="47" t="n">
        <x:v>488.7</x:v>
      </x:c>
      <x:c r="AK2175" s="48" t="n">
        <x:v>0.8859999999999999</x:v>
      </x:c>
      <x:c r="AL2175" s="32" t="str">
        <x:v>Fabric, lining, embellishment, and complexity vary widely. Modifiers: silk material. Tariff and freight assumptions are illustrative and require current validation.</x:v>
      </x:c>
      <x:c r="AM2175" s="32" t="str">
        <x:v>This is a demonstration store. You can purchase products like this from Baby &amp; Company The Kimono Dress by Antoni and Alison embarks a cascade of color and collage. Flowing, 3/4 inch sleeves. Wide boat neckline. Side angled pockets at front. Lining. Color Coral. 100% Silk. Made in the U.K. Ashley is wearing a Size 8.</x:v>
      </x:c>
      <x:c r="AN2175" s="32" t="str">
        <x:v>https://github.com/shopifypartners/shopify-product-csvs-and-images/blob/master/csv-files/fashion.csv</x:v>
      </x:c>
      <x:c r="AO2175" s="32" t="str">
        <x:v>2026-08-05-v2</x:v>
      </x:c>
    </x:row>
    <x:row r="2176">
      <x:c r="A2176" s="32" t="n">
        <x:v>2175</x:v>
      </x:c>
      <x:c r="B2176" s="32" t="str">
        <x:v>Shopify</x:v>
      </x:c>
      <x:c r="C2176" s="32" t="str">
        <x:v>Shopify Partners sample: fashion.csv</x:v>
      </x:c>
      <x:c r="D2176" s="32" t="str">
        <x:v>fashion.csv:daisy-dress-grey</x:v>
      </x:c>
      <x:c r="E2176" s="32" t="str"/>
      <x:c r="F2176" s="32" t="str">
        <x:v>Daisy Dress</x:v>
      </x:c>
      <x:c r="G2176" s="32" t="str">
        <x:v>Antoni &amp; Alison</x:v>
      </x:c>
      <x:c r="H2176" s="32" t="str">
        <x:v>Antoni &amp; Alison</x:v>
      </x:c>
      <x:c r="I2176" s="47" t="n">
        <x:v>523.6</x:v>
      </x:c>
      <x:c r="J2176" s="32" t="str">
        <x:v>USD</x:v>
      </x:c>
      <x:c r="K2176" s="32" t="str">
        <x:v>3/16, antoni and alison, daisy, dress, dresses, grey, SALE, Shot 3/20, spring4, spring5, spring6, spring7, ss15, WEEK12, woman</x:v>
      </x:c>
      <x:c r="L2176" s="32" t="str">
        <x:v>women's dresses</x:v>
      </x:c>
      <x:c r="M2176" s="67"/>
      <x:c r="N2176" s="32" t="str"/>
      <x:c r="O2176" s="32" t="str">
        <x:v>https://cdn.shopify.com/s/files/1/0923/8036/products/2015-03-20_Ashley_Look_22_23520_15606.jpeg?v=1437066168</x:v>
      </x:c>
      <x:c r="P2176" s="32" t="str"/>
      <x:c r="Q2176" s="32" t="str">
        <x:v>Estimated</x:v>
      </x:c>
      <x:c r="R2176" s="32" t="str">
        <x:v>Apparel</x:v>
      </x:c>
      <x:c r="S2176" s="32" t="str">
        <x:v>Casual dress</x:v>
      </x:c>
      <x:c r="T2176" s="32" t="str">
        <x:v>Platform product type: women's dresses</x:v>
      </x:c>
      <x:c r="U2176" s="32" t="str">
        <x:v>Low</x:v>
      </x:c>
      <x:c r="V2176" s="67" t="n">
        <x:v>500</x:v>
      </x:c>
      <x:c r="W2176" s="47" t="n">
        <x:v>6.54</x:v>
      </x:c>
      <x:c r="X2176" s="47" t="n">
        <x:v>13.08</x:v>
      </x:c>
      <x:c r="Y2176" s="47" t="n">
        <x:v>28.79</x:v>
      </x:c>
      <x:c r="Z2176" s="47" t="n">
        <x:v>0.75</x:v>
      </x:c>
      <x:c r="AA2176" s="47" t="n">
        <x:v>0.55</x:v>
      </x:c>
      <x:c r="AB2176" s="68" t="n">
        <x:v>10</x:v>
      </x:c>
      <x:c r="AC2176" s="47" t="n">
        <x:v>7.86</x:v>
      </x:c>
      <x:c r="AD2176" s="47" t="n">
        <x:v>15.82</x:v>
      </x:c>
      <x:c r="AE2176" s="47" t="n">
        <x:v>34.64</x:v>
      </x:c>
      <x:c r="AF2176" s="68" t="n">
        <x:v>2.9</x:v>
      </x:c>
      <x:c r="AG2176" s="47" t="n">
        <x:v>3.5</x:v>
      </x:c>
      <x:c r="AH2176" s="68" t="n">
        <x:v>5</x:v>
      </x:c>
      <x:c r="AI2176" s="47" t="n">
        <x:v>60.69</x:v>
      </x:c>
      <x:c r="AJ2176" s="47" t="n">
        <x:v>462.91</x:v>
      </x:c>
      <x:c r="AK2176" s="48" t="n">
        <x:v>0.884</x:v>
      </x:c>
      <x:c r="AL2176" s="32" t="str">
        <x:v>Fabric, lining, embellishment, and complexity vary widely. Modifiers: silk material. Tariff and freight assumptions are illustrative and require current validation.</x:v>
      </x:c>
      <x:c r="AM2176" s="32" t="str">
        <x:v>This is a demonstration store. You can purchase products like this from Baby &amp; Company The designs of Antoni &amp; Alison are a melange of trompe l'oeil digital imagery printed on fine silks, rendering a specified aesthetic that defines the brand and culls a dedicated clientele. The Daisy delights with its subtle textural printing and details. Flowing peasant sleeves. Wide boat neckline. Lining. Color Grey. 100% Silk. Made in the U.K. Ashley is wearing a Size 8. Shop our collection of Antoni &amp; Aliso</x:v>
      </x:c>
      <x:c r="AN2176" s="32" t="str">
        <x:v>https://github.com/shopifypartners/shopify-product-csvs-and-images/blob/master/csv-files/fashion.csv</x:v>
      </x:c>
      <x:c r="AO2176" s="32" t="str">
        <x:v>2026-08-05-v2</x:v>
      </x:c>
    </x:row>
    <x:row r="2177">
      <x:c r="A2177" s="32" t="n">
        <x:v>2176</x:v>
      </x:c>
      <x:c r="B2177" s="32" t="str">
        <x:v>Shopify</x:v>
      </x:c>
      <x:c r="C2177" s="32" t="str">
        <x:v>Shopify Partners sample: fashion.csv</x:v>
      </x:c>
      <x:c r="D2177" s="32" t="str">
        <x:v>fashion.csv:paper-dress-yellow</x:v>
      </x:c>
      <x:c r="E2177" s="32" t="str"/>
      <x:c r="F2177" s="32" t="str">
        <x:v>Paper Dress</x:v>
      </x:c>
      <x:c r="G2177" s="32" t="str">
        <x:v>Antoni &amp; Alison</x:v>
      </x:c>
      <x:c r="H2177" s="32" t="str">
        <x:v>Antoni &amp; Alison</x:v>
      </x:c>
      <x:c r="I2177" s="47" t="n">
        <x:v>488.6</x:v>
      </x:c>
      <x:c r="J2177" s="32" t="str">
        <x:v>USD</x:v>
      </x:c>
      <x:c r="K2177" s="32" t="str">
        <x:v>3/16, antoni and alison, dress, dresses, SALE, Shot 3/20, spring5, spring6, ss15, WEEK12, woman, yellow</x:v>
      </x:c>
      <x:c r="L2177" s="32" t="str">
        <x:v>women's dresses</x:v>
      </x:c>
      <x:c r="M2177" s="67"/>
      <x:c r="N2177" s="32" t="str"/>
      <x:c r="O2177" s="32" t="str">
        <x:v>https://cdn.shopify.com/s/files/1/0923/8036/products/2015-03-20_Ashley_Look_19_23527_15545.jpeg?v=1437066149</x:v>
      </x:c>
      <x:c r="P2177" s="32" t="str"/>
      <x:c r="Q2177" s="32" t="str">
        <x:v>Estimated</x:v>
      </x:c>
      <x:c r="R2177" s="32" t="str">
        <x:v>Apparel</x:v>
      </x:c>
      <x:c r="S2177" s="32" t="str">
        <x:v>Casual dress</x:v>
      </x:c>
      <x:c r="T2177" s="32" t="str">
        <x:v>Platform product type: women's dresses</x:v>
      </x:c>
      <x:c r="U2177" s="32" t="str">
        <x:v>Low</x:v>
      </x:c>
      <x:c r="V2177" s="67" t="n">
        <x:v>500</x:v>
      </x:c>
      <x:c r="W2177" s="47" t="n">
        <x:v>6.54</x:v>
      </x:c>
      <x:c r="X2177" s="47" t="n">
        <x:v>13.08</x:v>
      </x:c>
      <x:c r="Y2177" s="47" t="n">
        <x:v>28.79</x:v>
      </x:c>
      <x:c r="Z2177" s="47" t="n">
        <x:v>0.75</x:v>
      </x:c>
      <x:c r="AA2177" s="47" t="n">
        <x:v>0.55</x:v>
      </x:c>
      <x:c r="AB2177" s="68" t="n">
        <x:v>10</x:v>
      </x:c>
      <x:c r="AC2177" s="47" t="n">
        <x:v>7.86</x:v>
      </x:c>
      <x:c r="AD2177" s="47" t="n">
        <x:v>15.82</x:v>
      </x:c>
      <x:c r="AE2177" s="47" t="n">
        <x:v>34.64</x:v>
      </x:c>
      <x:c r="AF2177" s="68" t="n">
        <x:v>2.9</x:v>
      </x:c>
      <x:c r="AG2177" s="47" t="n">
        <x:v>3.5</x:v>
      </x:c>
      <x:c r="AH2177" s="68" t="n">
        <x:v>5</x:v>
      </x:c>
      <x:c r="AI2177" s="47" t="n">
        <x:v>57.92</x:v>
      </x:c>
      <x:c r="AJ2177" s="47" t="n">
        <x:v>430.68</x:v>
      </x:c>
      <x:c r="AK2177" s="48" t="n">
        <x:v>0.8809999999999999</x:v>
      </x:c>
      <x:c r="AL2177" s="32" t="str">
        <x:v>Fabric, lining, embellishment, and complexity vary widely. Modifiers: silk material. Tariff and freight assumptions are illustrative and require current validation.</x:v>
      </x:c>
      <x:c r="AM2177" s="32" t="str">
        <x:v>This is a demonstration store. You can purchase products like this from Baby &amp; Company The Paper Dress represents a uniqueness of shapes and dimension. Flowing capped sleeves. Wide boat neckline. Lining. Side angled pockets at front. Waist tie. Antoni &amp; Alison. Color Yellow. 100% Silk. Made in the U.K. Ashley is wearing a Size 8. Shop our collection of Antoni &amp; Alison.</x:v>
      </x:c>
      <x:c r="AN2177" s="32" t="str">
        <x:v>https://github.com/shopifypartners/shopify-product-csvs-and-images/blob/master/csv-files/fashion.csv</x:v>
      </x:c>
      <x:c r="AO2177" s="32" t="str">
        <x:v>2026-08-05-v2</x:v>
      </x:c>
    </x:row>
    <x:row r="2178">
      <x:c r="A2178" s="32" t="n">
        <x:v>2177</x:v>
      </x:c>
      <x:c r="B2178" s="32" t="str">
        <x:v>Shopify</x:v>
      </x:c>
      <x:c r="C2178" s="32" t="str">
        <x:v>Shopify Partners sample: fashion.csv</x:v>
      </x:c>
      <x:c r="D2178" s="32" t="str">
        <x:v>fashion.csv:knot-dress-black</x:v>
      </x:c>
      <x:c r="E2178" s="32" t="str"/>
      <x:c r="F2178" s="32" t="str">
        <x:v>Knot Dress</x:v>
      </x:c>
      <x:c r="G2178" s="32" t="str">
        <x:v>Hovman</x:v>
      </x:c>
      <x:c r="H2178" s="32" t="str">
        <x:v>Hovman</x:v>
      </x:c>
      <x:c r="I2178" s="47" t="n">
        <x:v>278.6</x:v>
      </x:c>
      <x:c r="J2178" s="32" t="str">
        <x:v>USD</x:v>
      </x:c>
      <x:c r="K2178" s="32" t="str">
        <x:v>03/17, black, dresses, Hovman, SALE, Shot 3/20, spring4, spring5, spring7, ss15, WEEK12, woman</x:v>
      </x:c>
      <x:c r="L2178" s="32" t="str">
        <x:v>women's dresses</x:v>
      </x:c>
      <x:c r="M2178" s="67"/>
      <x:c r="N2178" s="32" t="str"/>
      <x:c r="O2178" s="32" t="str">
        <x:v>https://cdn.shopify.com/s/files/1/0923/8036/products/2015-03-20_Ashley_Look_02_23541_15313.jpeg?v=1437066139</x:v>
      </x:c>
      <x:c r="P2178" s="32" t="str"/>
      <x:c r="Q2178" s="32" t="str">
        <x:v>Estimated</x:v>
      </x:c>
      <x:c r="R2178" s="32" t="str">
        <x:v>Apparel</x:v>
      </x:c>
      <x:c r="S2178" s="32" t="str">
        <x:v>Casual dress</x:v>
      </x:c>
      <x:c r="T2178" s="32" t="str">
        <x:v>Platform product type: women's dresses</x:v>
      </x:c>
      <x:c r="U2178" s="32" t="str">
        <x:v>Low</x:v>
      </x:c>
      <x:c r="V2178" s="67" t="n">
        <x:v>500</x:v>
      </x:c>
      <x:c r="W2178" s="47" t="n">
        <x:v>4.85</x:v>
      </x:c>
      <x:c r="X2178" s="47" t="n">
        <x:v>9.69</x:v>
      </x:c>
      <x:c r="Y2178" s="47" t="n">
        <x:v>21.32</x:v>
      </x:c>
      <x:c r="Z2178" s="47" t="n">
        <x:v>0.75</x:v>
      </x:c>
      <x:c r="AA2178" s="47" t="n">
        <x:v>0.55</x:v>
      </x:c>
      <x:c r="AB2178" s="68" t="n">
        <x:v>10</x:v>
      </x:c>
      <x:c r="AC2178" s="47" t="n">
        <x:v>5.99</x:v>
      </x:c>
      <x:c r="AD2178" s="47" t="n">
        <x:v>12.09</x:v>
      </x:c>
      <x:c r="AE2178" s="47" t="n">
        <x:v>26.43</x:v>
      </x:c>
      <x:c r="AF2178" s="68" t="n">
        <x:v>2.9</x:v>
      </x:c>
      <x:c r="AG2178" s="47" t="n">
        <x:v>3.5</x:v>
      </x:c>
      <x:c r="AH2178" s="68" t="n">
        <x:v>5</x:v>
      </x:c>
      <x:c r="AI2178" s="47" t="n">
        <x:v>37.6</x:v>
      </x:c>
      <x:c r="AJ2178" s="47" t="n">
        <x:v>241</x:v>
      </x:c>
      <x:c r="AK2178" s="48" t="n">
        <x:v>0.865</x:v>
      </x:c>
      <x:c r="AL2178" s="32" t="str">
        <x:v>Fabric, lining, embellishment, and complexity vary widely. Tariff and freight assumptions are illustrative and require current validation.</x:v>
      </x:c>
      <x:c r="AM2178" s="32" t="str">
        <x:v>This is a demonstration store. You can purchase products like this from Baby &amp; Company The Knot Dress offers the ever-flattering princess seaming in perfected stretch material. Soft V-neckline is delicately feminine. Capped sleeves. Hovman. Color Black. 80% Polyamide, 20% Elastane. ﻿Ashley is wearing a German 34. Shop our collection of Hovman.</x:v>
      </x:c>
      <x:c r="AN2178" s="32" t="str">
        <x:v>https://github.com/shopifypartners/shopify-product-csvs-and-images/blob/master/csv-files/fashion.csv</x:v>
      </x:c>
      <x:c r="AO2178" s="32" t="str">
        <x:v>2026-08-05-v2</x:v>
      </x:c>
    </x:row>
    <x:row r="2179">
      <x:c r="A2179" s="32" t="n">
        <x:v>2178</x:v>
      </x:c>
      <x:c r="B2179" s="32" t="str">
        <x:v>Shopify</x:v>
      </x:c>
      <x:c r="C2179" s="32" t="str">
        <x:v>Shopify Partners sample: fashion.csv</x:v>
      </x:c>
      <x:c r="D2179" s="32" t="str">
        <x:v>fashion.csv:side-ruche-skirt-black</x:v>
      </x:c>
      <x:c r="E2179" s="32" t="str"/>
      <x:c r="F2179" s="32" t="str">
        <x:v>Side Ruche Skirt</x:v>
      </x:c>
      <x:c r="G2179" s="32" t="str">
        <x:v>Hovman</x:v>
      </x:c>
      <x:c r="H2179" s="32" t="str">
        <x:v>Hovman</x:v>
      </x:c>
      <x:c r="I2179" s="47" t="n">
        <x:v>180.6</x:v>
      </x:c>
      <x:c r="J2179" s="32" t="str">
        <x:v>USD</x:v>
      </x:c>
      <x:c r="K2179" s="32" t="str">
        <x:v>03/17, black, hovman, SALE, Shot 3/20, spring4, spring5, spring7, spring9, ss15, WEEK12, woman</x:v>
      </x:c>
      <x:c r="L2179" s="32" t="str">
        <x:v>women's skirts</x:v>
      </x:c>
      <x:c r="M2179" s="67"/>
      <x:c r="N2179" s="32" t="str"/>
      <x:c r="O2179" s="32" t="str">
        <x:v>https://cdn.shopify.com/s/files/1/0923/8036/products/2015-03-20_Ashley_LOOK1_23536_15283.jpeg?v=1437066131</x:v>
      </x:c>
      <x:c r="P2179" s="32" t="str"/>
      <x:c r="Q2179" s="32" t="str">
        <x:v>Estimated</x:v>
      </x:c>
      <x:c r="R2179" s="32" t="str">
        <x:v>Apparel</x:v>
      </x:c>
      <x:c r="S2179" s="32" t="str">
        <x:v>Skirt</x:v>
      </x:c>
      <x:c r="T2179" s="32" t="str">
        <x:v>Platform product type: women's skirts</x:v>
      </x:c>
      <x:c r="U2179" s="32" t="str">
        <x:v>Low</x:v>
      </x:c>
      <x:c r="V2179" s="67" t="n">
        <x:v>500</x:v>
      </x:c>
      <x:c r="W2179" s="47" t="n">
        <x:v>3.5</x:v>
      </x:c>
      <x:c r="X2179" s="47" t="n">
        <x:v>7</x:v>
      </x:c>
      <x:c r="Y2179" s="47" t="n">
        <x:v>14</x:v>
      </x:c>
      <x:c r="Z2179" s="47" t="n">
        <x:v>0.6</x:v>
      </x:c>
      <x:c r="AA2179" s="47" t="n">
        <x:v>0.4</x:v>
      </x:c>
      <x:c r="AB2179" s="68" t="n">
        <x:v>10</x:v>
      </x:c>
      <x:c r="AC2179" s="47" t="n">
        <x:v>4.4</x:v>
      </x:c>
      <x:c r="AD2179" s="47" t="n">
        <x:v>8.8</x:v>
      </x:c>
      <x:c r="AE2179" s="47" t="n">
        <x:v>17.71</x:v>
      </x:c>
      <x:c r="AF2179" s="68" t="n">
        <x:v>2.9</x:v>
      </x:c>
      <x:c r="AG2179" s="47" t="n">
        <x:v>3.5</x:v>
      </x:c>
      <x:c r="AH2179" s="68" t="n">
        <x:v>5</x:v>
      </x:c>
      <x:c r="AI2179" s="47" t="n">
        <x:v>26.57</x:v>
      </x:c>
      <x:c r="AJ2179" s="47" t="n">
        <x:v>154.03</x:v>
      </x:c>
      <x:c r="AK2179" s="48" t="n">
        <x:v>0.853</x:v>
      </x:c>
      <x:c r="AL2179" s="32" t="str">
        <x:v>Fabric, length, pleating, lining, and finishing affect cost. Tariff and freight assumptions are illustrative and require current validation.</x:v>
      </x:c>
      <x:c r="AM2179" s="32" t="str">
        <x:v>This is a demonstration store. You can purchase products like this from Baby &amp; Company The Ruche Skirt offers an easy go-to for your busiest times. Pencil silhouette, knee length. Invisible zip closure at side. Hovman. Color Black. 80% Polyamide, 20% Elastane. ﻿Ashley is wearing a German 34. Also available in Blue . Shop our collection of Hovman.</x:v>
      </x:c>
      <x:c r="AN2179" s="32" t="str">
        <x:v>https://github.com/shopifypartners/shopify-product-csvs-and-images/blob/master/csv-files/fashion.csv</x:v>
      </x:c>
      <x:c r="AO2179" s="32" t="str">
        <x:v>2026-08-05-v2</x:v>
      </x:c>
    </x:row>
    <x:row r="2180">
      <x:c r="A2180" s="32" t="n">
        <x:v>2179</x:v>
      </x:c>
      <x:c r="B2180" s="32" t="str">
        <x:v>Shopify</x:v>
      </x:c>
      <x:c r="C2180" s="32" t="str">
        <x:v>Shopify Partners sample: fashion.csv</x:v>
      </x:c>
      <x:c r="D2180" s="32" t="str">
        <x:v>fashion.csv:side-ruche-skirt-blue</x:v>
      </x:c>
      <x:c r="E2180" s="32" t="str"/>
      <x:c r="F2180" s="32" t="str">
        <x:v>Side Ruche Skirt</x:v>
      </x:c>
      <x:c r="G2180" s="32" t="str">
        <x:v>Hovman</x:v>
      </x:c>
      <x:c r="H2180" s="32" t="str">
        <x:v>Hovman</x:v>
      </x:c>
      <x:c r="I2180" s="47" t="n">
        <x:v>180.6</x:v>
      </x:c>
      <x:c r="J2180" s="32" t="str">
        <x:v>USD</x:v>
      </x:c>
      <x:c r="K2180" s="32" t="str">
        <x:v>03/17, blue, cooloff, hovman, SALE, Shot 3/20, Skirts, spring5, spring7, spring9, ss15, WEEK12, woman</x:v>
      </x:c>
      <x:c r="L2180" s="32" t="str">
        <x:v>women's skirts</x:v>
      </x:c>
      <x:c r="M2180" s="67"/>
      <x:c r="N2180" s="32" t="str"/>
      <x:c r="O2180" s="32" t="str">
        <x:v>https://cdn.shopify.com/s/files/1/0923/8036/products/2015-03-20_Ashley_Look_02_23541_15303.jpeg?v=1437066121</x:v>
      </x:c>
      <x:c r="P2180" s="32" t="str"/>
      <x:c r="Q2180" s="32" t="str">
        <x:v>Estimated</x:v>
      </x:c>
      <x:c r="R2180" s="32" t="str">
        <x:v>Apparel</x:v>
      </x:c>
      <x:c r="S2180" s="32" t="str">
        <x:v>Skirt</x:v>
      </x:c>
      <x:c r="T2180" s="32" t="str">
        <x:v>Platform product type: women's skirts</x:v>
      </x:c>
      <x:c r="U2180" s="32" t="str">
        <x:v>Low</x:v>
      </x:c>
      <x:c r="V2180" s="67" t="n">
        <x:v>500</x:v>
      </x:c>
      <x:c r="W2180" s="47" t="n">
        <x:v>3.5</x:v>
      </x:c>
      <x:c r="X2180" s="47" t="n">
        <x:v>7</x:v>
      </x:c>
      <x:c r="Y2180" s="47" t="n">
        <x:v>14</x:v>
      </x:c>
      <x:c r="Z2180" s="47" t="n">
        <x:v>0.6</x:v>
      </x:c>
      <x:c r="AA2180" s="47" t="n">
        <x:v>0.4</x:v>
      </x:c>
      <x:c r="AB2180" s="68" t="n">
        <x:v>10</x:v>
      </x:c>
      <x:c r="AC2180" s="47" t="n">
        <x:v>4.4</x:v>
      </x:c>
      <x:c r="AD2180" s="47" t="n">
        <x:v>8.8</x:v>
      </x:c>
      <x:c r="AE2180" s="47" t="n">
        <x:v>17.71</x:v>
      </x:c>
      <x:c r="AF2180" s="68" t="n">
        <x:v>2.9</x:v>
      </x:c>
      <x:c r="AG2180" s="47" t="n">
        <x:v>3.5</x:v>
      </x:c>
      <x:c r="AH2180" s="68" t="n">
        <x:v>5</x:v>
      </x:c>
      <x:c r="AI2180" s="47" t="n">
        <x:v>26.57</x:v>
      </x:c>
      <x:c r="AJ2180" s="47" t="n">
        <x:v>154.03</x:v>
      </x:c>
      <x:c r="AK2180" s="48" t="n">
        <x:v>0.853</x:v>
      </x:c>
      <x:c r="AL2180" s="32" t="str">
        <x:v>Fabric, length, pleating, lining, and finishing affect cost. Tariff and freight assumptions are illustrative and require current validation.</x:v>
      </x:c>
      <x:c r="AM2180" s="32" t="str">
        <x:v>This is a demonstration store. You can purchase products like this from Baby &amp; Company The Ruche Skirt offers an easy go-to for your busiest times. Pencil silhouette, knee length. Invisible zip closure at side. Hovman. Color Blue. 80% Polyamide, 20% Elastane. ﻿Ashley is wearing a German 34. Also available in Black . Shop our collection of Hovman.</x:v>
      </x:c>
      <x:c r="AN2180" s="32" t="str">
        <x:v>https://github.com/shopifypartners/shopify-product-csvs-and-images/blob/master/csv-files/fashion.csv</x:v>
      </x:c>
      <x:c r="AO2180" s="32" t="str">
        <x:v>2026-08-05-v2</x:v>
      </x:c>
    </x:row>
    <x:row r="2181">
      <x:c r="A2181" s="32" t="n">
        <x:v>2180</x:v>
      </x:c>
      <x:c r="B2181" s="32" t="str">
        <x:v>Shopify</x:v>
      </x:c>
      <x:c r="C2181" s="32" t="str">
        <x:v>Shopify Partners sample: fashion.csv</x:v>
      </x:c>
      <x:c r="D2181" s="32" t="str">
        <x:v>fashion.csv:nylon-long-jacket-black</x:v>
      </x:c>
      <x:c r="E2181" s="32" t="str"/>
      <x:c r="F2181" s="32" t="str">
        <x:v>Nylon Long Jacket</x:v>
      </x:c>
      <x:c r="G2181" s="32" t="str">
        <x:v>Hazel Brown</x:v>
      </x:c>
      <x:c r="H2181" s="32" t="str">
        <x:v>Hazel Brown</x:v>
      </x:c>
      <x:c r="I2181" s="47" t="n">
        <x:v>516.6</x:v>
      </x:c>
      <x:c r="J2181" s="32" t="str">
        <x:v>USD</x:v>
      </x:c>
      <x:c r="K2181" s="32" t="str">
        <x:v>03/17, black, coats, jackets, outerwear, SALE, Shot 3/20, spring4, ss15, WEEK12, woman</x:v>
      </x:c>
      <x:c r="L2181" s="32" t="str">
        <x:v>women's coats &amp; jackets</x:v>
      </x:c>
      <x:c r="M2181" s="67"/>
      <x:c r="N2181" s="32" t="str"/>
      <x:c r="O2181" s="32" t="str">
        <x:v>https://cdn.shopify.com/s/files/1/0923/8036/products/2015-03-20_Ashley_Look_06_23550_15357.jpeg?v=1437066102</x:v>
      </x:c>
      <x:c r="P2181" s="32" t="str"/>
      <x:c r="Q2181" s="32" t="str">
        <x:v>Estimated</x:v>
      </x:c>
      <x:c r="R2181" s="32" t="str">
        <x:v>Apparel</x:v>
      </x:c>
      <x:c r="S2181" s="32" t="str">
        <x:v>Casual jacket or coat</x:v>
      </x:c>
      <x:c r="T2181" s="32" t="str">
        <x:v>Keyword/category match: jacket</x:v>
      </x:c>
      <x:c r="U2181" s="32" t="str">
        <x:v>Low</x:v>
      </x:c>
      <x:c r="V2181" s="67" t="n">
        <x:v>500</x:v>
      </x:c>
      <x:c r="W2181" s="47" t="n">
        <x:v>11.17</x:v>
      </x:c>
      <x:c r="X2181" s="47" t="n">
        <x:v>23.27</x:v>
      </x:c>
      <x:c r="Y2181" s="47" t="n">
        <x:v>51.2</x:v>
      </x:c>
      <x:c r="Z2181" s="47" t="n">
        <x:v>1.5</x:v>
      </x:c>
      <x:c r="AA2181" s="47" t="n">
        <x:v>2.5</x:v>
      </x:c>
      <x:c r="AB2181" s="68" t="n">
        <x:v>10</x:v>
      </x:c>
      <x:c r="AC2181" s="47" t="n">
        <x:v>14.16</x:v>
      </x:c>
      <x:c r="AD2181" s="47" t="n">
        <x:v>30</x:v>
      </x:c>
      <x:c r="AE2181" s="47" t="n">
        <x:v>66.22</x:v>
      </x:c>
      <x:c r="AF2181" s="68" t="n">
        <x:v>2.9</x:v>
      </x:c>
      <x:c r="AG2181" s="47" t="n">
        <x:v>3.5</x:v>
      </x:c>
      <x:c r="AH2181" s="68" t="n">
        <x:v>5</x:v>
      </x:c>
      <x:c r="AI2181" s="47" t="n">
        <x:v>74.31</x:v>
      </x:c>
      <x:c r="AJ2181" s="47" t="n">
        <x:v>442.29</x:v>
      </x:c>
      <x:c r="AK2181" s="48" t="n">
        <x:v>0.856</x:v>
      </x:c>
      <x:c r="AL2181" s="32" t="str">
        <x:v>Shell, insulation, waterproofing, lining, and hardware dominate. Tariff and freight assumptions are illustrative and require current validation.</x:v>
      </x:c>
      <x:c r="AM2181" s="32" t="str">
        <x:v>This is a demonstration store. You can purchase products like this from Baby &amp; Company The Nylon Long Jacket combines fine fit with cozy comfort. Side angled pockets at front. Three button placket closure at front. Fully lined. Hazel Brown. Color Black. 100% Nylon, Lining 100% Cotton. ﻿Ashley is wearing a Size 1. Shop our collection of Hazel Brown</x:v>
      </x:c>
      <x:c r="AN2181" s="32" t="str">
        <x:v>https://github.com/shopifypartners/shopify-product-csvs-and-images/blob/master/csv-files/fashion.csv</x:v>
      </x:c>
      <x:c r="AO2181" s="32" t="str">
        <x:v>2026-08-05-v2</x:v>
      </x:c>
    </x:row>
    <x:row r="2182">
      <x:c r="A2182" s="32" t="n">
        <x:v>2181</x:v>
      </x:c>
      <x:c r="B2182" s="32" t="str">
        <x:v>Shopify</x:v>
      </x:c>
      <x:c r="C2182" s="32" t="str">
        <x:v>Shopify Partners sample: fashion.csv</x:v>
      </x:c>
      <x:c r="D2182" s="32" t="str">
        <x:v>fashion.csv:cellular-weave-shirt-navy</x:v>
      </x:c>
      <x:c r="E2182" s="32" t="str"/>
      <x:c r="F2182" s="32" t="str">
        <x:v>Cellular Weave Shirt</x:v>
      </x:c>
      <x:c r="G2182" s="32" t="str">
        <x:v>Nigel Cabourn</x:v>
      </x:c>
      <x:c r="H2182" s="32" t="str">
        <x:v>Nigel Cabourn</x:v>
      </x:c>
      <x:c r="I2182" s="47" t="n">
        <x:v>166.6</x:v>
      </x:c>
      <x:c r="J2182" s="32" t="str">
        <x:v>USD</x:v>
      </x:c>
      <x:c r="K2182" s="32" t="str">
        <x:v>03/17, bounty, fathersday, fred perry, man, navy, Nigel Cabourn, SALE, Shot 3/30, ss15, t-shirts, tops, WEEK12</x:v>
      </x:c>
      <x:c r="L2182" s="32" t="str">
        <x:v>men's t-shirts</x:v>
      </x:c>
      <x:c r="M2182" s="67"/>
      <x:c r="N2182" s="32" t="str"/>
      <x:c r="O2182" s="32" t="str">
        <x:v>https://cdn.shopify.com/s/files/1/0923/8036/products/2015-03-30_Jake_Look_35_23556_16798.jpeg?v=1442348543</x:v>
      </x:c>
      <x:c r="P2182" s="32" t="str"/>
      <x:c r="Q2182" s="32" t="str">
        <x:v>Estimated</x:v>
      </x:c>
      <x:c r="R2182" s="32" t="str">
        <x:v>Apparel</x:v>
      </x:c>
      <x:c r="S2182" s="32" t="str">
        <x:v>Basic cotton T-shirt</x:v>
      </x:c>
      <x:c r="T2182" s="32" t="str">
        <x:v>Keyword/category match: t-shirt</x:v>
      </x:c>
      <x:c r="U2182" s="32" t="str">
        <x:v>Medium</x:v>
      </x:c>
      <x:c r="V2182" s="67" t="n">
        <x:v>500</x:v>
      </x:c>
      <x:c r="W2182" s="47" t="n">
        <x:v>1.54</x:v>
      </x:c>
      <x:c r="X2182" s="47" t="n">
        <x:v>2.64</x:v>
      </x:c>
      <x:c r="Y2182" s="47" t="n">
        <x:v>4.63</x:v>
      </x:c>
      <x:c r="Z2182" s="47" t="n">
        <x:v>0.35</x:v>
      </x:c>
      <x:c r="AA2182" s="47" t="n">
        <x:v>0.18</x:v>
      </x:c>
      <x:c r="AB2182" s="68" t="n">
        <x:v>10</x:v>
      </x:c>
      <x:c r="AC2182" s="47" t="n">
        <x:v>2</x:v>
      </x:c>
      <x:c r="AD2182" s="47" t="n">
        <x:v>3.49</x:v>
      </x:c>
      <x:c r="AE2182" s="47" t="n">
        <x:v>6.25</x:v>
      </x:c>
      <x:c r="AF2182" s="68" t="n">
        <x:v>2.9</x:v>
      </x:c>
      <x:c r="AG2182" s="47" t="n">
        <x:v>3.5</x:v>
      </x:c>
      <x:c r="AH2182" s="68" t="n">
        <x:v>5</x:v>
      </x:c>
      <x:c r="AI2182" s="47" t="n">
        <x:v>20.15</x:v>
      </x:c>
      <x:c r="AJ2182" s="47" t="n">
        <x:v>146.45</x:v>
      </x:c>
      <x:c r="AK2182" s="48" t="n">
        <x:v>0.879</x:v>
      </x:c>
      <x:c r="AL2182" s="32" t="str">
        <x:v>Fabric weight, country, certifications, and decoration affect cost. Tariff and freight assumptions are illustrative and require current validation.</x:v>
      </x:c>
      <x:c r="AM2182" s="32" t="str">
        <x:v>This is a demonstration store. You can purchase products like this from Baby &amp; Company The Cellular Weave Shirt is the result of design collaboration of Fred Perry and our Baby &amp; Company favorite, Nigel Cabourn. Half zip placket at front with leather pull. Breast pocket at front. Color Navy. 100% Cotton. Made in Portugal. ﻿Jacob is wearing a Size 40.</x:v>
      </x:c>
      <x:c r="AN2182" s="32" t="str">
        <x:v>https://github.com/shopifypartners/shopify-product-csvs-and-images/blob/master/csv-files/fashion.csv</x:v>
      </x:c>
      <x:c r="AO2182" s="32" t="str">
        <x:v>2026-08-05-v2</x:v>
      </x:c>
    </x:row>
    <x:row r="2183">
      <x:c r="A2183" s="32" t="n">
        <x:v>2182</x:v>
      </x:c>
      <x:c r="B2183" s="32" t="str">
        <x:v>Shopify</x:v>
      </x:c>
      <x:c r="C2183" s="32" t="str">
        <x:v>Shopify Partners sample: fashion.csv</x:v>
      </x:c>
      <x:c r="D2183" s="32" t="str">
        <x:v>fashion.csv:hemp-jacket-black</x:v>
      </x:c>
      <x:c r="E2183" s="32" t="str"/>
      <x:c r="F2183" s="32" t="str">
        <x:v>Hemp Jacket</x:v>
      </x:c>
      <x:c r="G2183" s="32" t="str">
        <x:v>Album di Famiglia</x:v>
      </x:c>
      <x:c r="H2183" s="32" t="str">
        <x:v>Album di Famiglia</x:v>
      </x:c>
      <x:c r="I2183" s="47" t="n">
        <x:v>334.6</x:v>
      </x:c>
      <x:c r="J2183" s="32" t="str">
        <x:v>USD</x:v>
      </x:c>
      <x:c r="K2183" s="32" t="str">
        <x:v>03/18, Album di Famiglia, black, blazers, jackets, outerwear, SALE, salefav2, Shot 3/20, spring3, spring4, ss15, WEEK12, woman</x:v>
      </x:c>
      <x:c r="L2183" s="32" t="str">
        <x:v>women's coats &amp; jackets</x:v>
      </x:c>
      <x:c r="M2183" s="67"/>
      <x:c r="N2183" s="32" t="str"/>
      <x:c r="O2183" s="32" t="str">
        <x:v>https://cdn.shopify.com/s/files/1/0923/8036/products/2015-03-20_Ashley_Look_07_23570_15378.jpeg?v=1437066024</x:v>
      </x:c>
      <x:c r="P2183" s="32" t="str"/>
      <x:c r="Q2183" s="32" t="str">
        <x:v>Estimated</x:v>
      </x:c>
      <x:c r="R2183" s="32" t="str">
        <x:v>Apparel</x:v>
      </x:c>
      <x:c r="S2183" s="32" t="str">
        <x:v>Casual jacket or coat</x:v>
      </x:c>
      <x:c r="T2183" s="32" t="str">
        <x:v>Keyword/category match: jacket</x:v>
      </x:c>
      <x:c r="U2183" s="32" t="str">
        <x:v>Low</x:v>
      </x:c>
      <x:c r="V2183" s="67" t="n">
        <x:v>500</x:v>
      </x:c>
      <x:c r="W2183" s="47" t="n">
        <x:v>11.17</x:v>
      </x:c>
      <x:c r="X2183" s="47" t="n">
        <x:v>23.27</x:v>
      </x:c>
      <x:c r="Y2183" s="47" t="n">
        <x:v>51.2</x:v>
      </x:c>
      <x:c r="Z2183" s="47" t="n">
        <x:v>1.5</x:v>
      </x:c>
      <x:c r="AA2183" s="47" t="n">
        <x:v>2.5</x:v>
      </x:c>
      <x:c r="AB2183" s="68" t="n">
        <x:v>10</x:v>
      </x:c>
      <x:c r="AC2183" s="47" t="n">
        <x:v>14.16</x:v>
      </x:c>
      <x:c r="AD2183" s="47" t="n">
        <x:v>30</x:v>
      </x:c>
      <x:c r="AE2183" s="47" t="n">
        <x:v>66.22</x:v>
      </x:c>
      <x:c r="AF2183" s="68" t="n">
        <x:v>2.9</x:v>
      </x:c>
      <x:c r="AG2183" s="47" t="n">
        <x:v>3.5</x:v>
      </x:c>
      <x:c r="AH2183" s="68" t="n">
        <x:v>5</x:v>
      </x:c>
      <x:c r="AI2183" s="47" t="n">
        <x:v>59.94</x:v>
      </x:c>
      <x:c r="AJ2183" s="47" t="n">
        <x:v>274.66</x:v>
      </x:c>
      <x:c r="AK2183" s="48" t="n">
        <x:v>0.821</x:v>
      </x:c>
      <x:c r="AL2183" s="32" t="str">
        <x:v>Shell, insulation, waterproofing, lining, and hardware dominate. Tariff and freight assumptions are illustrative and require current validation.</x:v>
      </x:c>
      <x:c r="AM2183" s="32" t="str">
        <x:v>This is a demonstration store. You can purchase products like this from Baby &amp; Company The Hemp Jacket is the beautiful finishing touch to any look. Double button closure at front. Flap pockets at front. Album di Famiglia. Color Black. 100% Canapa True Hemp. Made in Italy. Ashley is wearing an X Small. Shop our collection of Album di Famiglia.</x:v>
      </x:c>
      <x:c r="AN2183" s="32" t="str">
        <x:v>https://github.com/shopifypartners/shopify-product-csvs-and-images/blob/master/csv-files/fashion.csv</x:v>
      </x:c>
      <x:c r="AO2183" s="32" t="str">
        <x:v>2026-08-05-v2</x:v>
      </x:c>
    </x:row>
    <x:row r="2184">
      <x:c r="A2184" s="32" t="n">
        <x:v>2183</x:v>
      </x:c>
      <x:c r="B2184" s="32" t="str">
        <x:v>Shopify</x:v>
      </x:c>
      <x:c r="C2184" s="32" t="str">
        <x:v>Shopify Partners sample: fashion.csv</x:v>
      </x:c>
      <x:c r="D2184" s="32" t="str">
        <x:v>fashion.csv:cross-trouser-charcoal</x:v>
      </x:c>
      <x:c r="E2184" s="32" t="str"/>
      <x:c r="F2184" s="32" t="str">
        <x:v>Cross Trouser</x:v>
      </x:c>
      <x:c r="G2184" s="32" t="str">
        <x:v>Album di Famiglia</x:v>
      </x:c>
      <x:c r="H2184" s="32" t="str">
        <x:v>Album di Famiglia</x:v>
      </x:c>
      <x:c r="I2184" s="47" t="n">
        <x:v>236.6</x:v>
      </x:c>
      <x:c r="J2184" s="32" t="str">
        <x:v>USD</x:v>
      </x:c>
      <x:c r="K2184" s="32" t="str">
        <x:v>03/18, Album di Famiglia, bottoms, charcoal, pants, SALE, salefav2, Shot 3/20, ss15, WEEK12, woman</x:v>
      </x:c>
      <x:c r="L2184" s="32" t="str">
        <x:v>women's pants</x:v>
      </x:c>
      <x:c r="M2184" s="67"/>
      <x:c r="N2184" s="32" t="str"/>
      <x:c r="O2184" s="32" t="str">
        <x:v>https://cdn.shopify.com/s/files/1/0923/8036/products/2015-03-20_Ashley_Look_16_23574_15518.jpeg?v=1437066014</x:v>
      </x:c>
      <x:c r="P2184" s="32" t="str"/>
      <x:c r="Q2184" s="32" t="str">
        <x:v>Estimated</x:v>
      </x:c>
      <x:c r="R2184" s="32" t="str">
        <x:v>Apparel</x:v>
      </x:c>
      <x:c r="S2184" s="32" t="str">
        <x:v>Pants or trousers</x:v>
      </x:c>
      <x:c r="T2184" s="32" t="str">
        <x:v>Platform product type: women's pants</x:v>
      </x:c>
      <x:c r="U2184" s="32" t="str">
        <x:v>Medium</x:v>
      </x:c>
      <x:c r="V2184" s="67" t="n">
        <x:v>500</x:v>
      </x:c>
      <x:c r="W2184" s="47" t="n">
        <x:v>5</x:v>
      </x:c>
      <x:c r="X2184" s="47" t="n">
        <x:v>9</x:v>
      </x:c>
      <x:c r="Y2184" s="47" t="n">
        <x:v>18</x:v>
      </x:c>
      <x:c r="Z2184" s="47" t="n">
        <x:v>0.7</x:v>
      </x:c>
      <x:c r="AA2184" s="47" t="n">
        <x:v>0.65</x:v>
      </x:c>
      <x:c r="AB2184" s="68" t="n">
        <x:v>10</x:v>
      </x:c>
      <x:c r="AC2184" s="47" t="n">
        <x:v>6.21</x:v>
      </x:c>
      <x:c r="AD2184" s="47" t="n">
        <x:v>11.38</x:v>
      </x:c>
      <x:c r="AE2184" s="47" t="n">
        <x:v>22.88</x:v>
      </x:c>
      <x:c r="AF2184" s="68" t="n">
        <x:v>2.9</x:v>
      </x:c>
      <x:c r="AG2184" s="47" t="n">
        <x:v>3.5</x:v>
      </x:c>
      <x:c r="AH2184" s="68" t="n">
        <x:v>5</x:v>
      </x:c>
      <x:c r="AI2184" s="47" t="n">
        <x:v>33.58</x:v>
      </x:c>
      <x:c r="AJ2184" s="47" t="n">
        <x:v>203.02</x:v>
      </x:c>
      <x:c r="AK2184" s="48" t="n">
        <x:v>0.858</x:v>
      </x:c>
      <x:c r="AL2184" s="32" t="str">
        <x:v>Fabric, construction, wash, and hardware affect cost. Tariff and freight assumptions are illustrative and require current validation.</x:v>
      </x:c>
      <x:c r="AM2184" s="32" t="str">
        <x:v>This is a demonstration store. You can purchase products like this from Baby &amp; Company The Cross Trouser from Album di Famiglia offers a high waisted through drop-crotch fit of durable fibers. Single snap button closure at front. Side angled pockets at front, two exterior pockets at back. Color Charcoal. 100% Linen. Made in Italy. Ashley is wearing an X Small. Shop our collection of Album di Famiglia.</x:v>
      </x:c>
      <x:c r="AN2184" s="32" t="str">
        <x:v>https://github.com/shopifypartners/shopify-product-csvs-and-images/blob/master/csv-files/fashion.csv</x:v>
      </x:c>
      <x:c r="AO2184" s="32" t="str">
        <x:v>2026-08-05-v2</x:v>
      </x:c>
    </x:row>
    <x:row r="2185">
      <x:c r="A2185" s="32" t="n">
        <x:v>2184</x:v>
      </x:c>
      <x:c r="B2185" s="32" t="str">
        <x:v>Shopify</x:v>
      </x:c>
      <x:c r="C2185" s="32" t="str">
        <x:v>Shopify Partners sample: fashion.csv</x:v>
      </x:c>
      <x:c r="D2185" s="32" t="str">
        <x:v>fashion.csv:long-tank-cream</x:v>
      </x:c>
      <x:c r="E2185" s="32" t="str"/>
      <x:c r="F2185" s="32" t="str">
        <x:v>Long Tank</x:v>
      </x:c>
      <x:c r="G2185" s="32" t="str">
        <x:v>Album di Famiglia</x:v>
      </x:c>
      <x:c r="H2185" s="32" t="str">
        <x:v>Album di Famiglia</x:v>
      </x:c>
      <x:c r="I2185" s="47" t="n">
        <x:v>166.6</x:v>
      </x:c>
      <x:c r="J2185" s="32" t="str">
        <x:v>USD</x:v>
      </x:c>
      <x:c r="K2185" s="32" t="str">
        <x:v>03/18, Album di Famiglia, cream, SALE, salefav2, Shot 3/20, spring3, spring7, ss15, tanks, tops, WEEK12, woman</x:v>
      </x:c>
      <x:c r="L2185" s="32" t="str">
        <x:v>women's tops</x:v>
      </x:c>
      <x:c r="M2185" s="67"/>
      <x:c r="N2185" s="32" t="str"/>
      <x:c r="O2185" s="32" t="str">
        <x:v>https://cdn.shopify.com/s/files/1/0923/8036/products/2015-03-20_Ashley_Look_07_23587_15374.jpeg?v=1437065980</x:v>
      </x:c>
      <x:c r="P2185" s="32" t="str"/>
      <x:c r="Q2185" s="32" t="str">
        <x:v>Estimated</x:v>
      </x:c>
      <x:c r="R2185" s="32" t="str">
        <x:v>Apparel</x:v>
      </x:c>
      <x:c r="S2185" s="32" t="str">
        <x:v>Fashion top or camisole</x:v>
      </x:c>
      <x:c r="T2185" s="32" t="str">
        <x:v>Platform product type: women's tops</x:v>
      </x:c>
      <x:c r="U2185" s="32" t="str">
        <x:v>Low</x:v>
      </x:c>
      <x:c r="V2185" s="67" t="n">
        <x:v>500</x:v>
      </x:c>
      <x:c r="W2185" s="47" t="n">
        <x:v>4.05</x:v>
      </x:c>
      <x:c r="X2185" s="47" t="n">
        <x:v>8.1</x:v>
      </x:c>
      <x:c r="Y2185" s="47" t="n">
        <x:v>16.2</x:v>
      </x:c>
      <x:c r="Z2185" s="47" t="n">
        <x:v>0.55</x:v>
      </x:c>
      <x:c r="AA2185" s="47" t="n">
        <x:v>0.32</x:v>
      </x:c>
      <x:c r="AB2185" s="68" t="n">
        <x:v>10</x:v>
      </x:c>
      <x:c r="AC2185" s="47" t="n">
        <x:v>4.9</x:v>
      </x:c>
      <x:c r="AD2185" s="47" t="n">
        <x:v>9.87</x:v>
      </x:c>
      <x:c r="AE2185" s="47" t="n">
        <x:v>19.91</x:v>
      </x:c>
      <x:c r="AF2185" s="68" t="n">
        <x:v>2.9</x:v>
      </x:c>
      <x:c r="AG2185" s="47" t="n">
        <x:v>3.5</x:v>
      </x:c>
      <x:c r="AH2185" s="68" t="n">
        <x:v>5</x:v>
      </x:c>
      <x:c r="AI2185" s="47" t="n">
        <x:v>26.53</x:v>
      </x:c>
      <x:c r="AJ2185" s="47" t="n">
        <x:v>140.07</x:v>
      </x:c>
      <x:c r="AK2185" s="48" t="n">
        <x:v>0.841</x:v>
      </x:c>
      <x:c r="AL2185" s="32" t="str">
        <x:v>Fabric, lining, trims, and low-volume production vary widely. Modifiers: silk material. Tariff and freight assumptions are illustrative and require current validation.</x:v>
      </x:c>
      <x:c r="AM2185" s="32" t="str">
        <x:v>This is a demonstration store. You can purchase products like this from Baby &amp; Company The Long Tank adds dimension with only the slightness of sheer. Textural beauty with exposed seams. Album di Famiglia. Color Cream. 93% Silk, 7% Elastane. Made in Italy. Ashley is wearing an X Small. Shop our collection of Album di Famiglia.</x:v>
      </x:c>
      <x:c r="AN2185" s="32" t="str">
        <x:v>https://github.com/shopifypartners/shopify-product-csvs-and-images/blob/master/csv-files/fashion.csv</x:v>
      </x:c>
      <x:c r="AO2185" s="32" t="str">
        <x:v>2026-08-05-v2</x:v>
      </x:c>
    </x:row>
    <x:row r="2186">
      <x:c r="A2186" s="32" t="n">
        <x:v>2185</x:v>
      </x:c>
      <x:c r="B2186" s="32" t="str">
        <x:v>Shopify</x:v>
      </x:c>
      <x:c r="C2186" s="32" t="str">
        <x:v>Shopify Partners sample: fashion.csv</x:v>
      </x:c>
      <x:c r="D2186" s="32" t="str">
        <x:v>fashion.csv:riot-top-black</x:v>
      </x:c>
      <x:c r="E2186" s="32" t="str"/>
      <x:c r="F2186" s="32" t="str">
        <x:v>Riot Top</x:v>
      </x:c>
      <x:c r="G2186" s="32" t="str">
        <x:v>Lilith</x:v>
      </x:c>
      <x:c r="H2186" s="32" t="str">
        <x:v>Lilith</x:v>
      </x:c>
      <x:c r="I2186" s="47" t="n">
        <x:v>222.6</x:v>
      </x:c>
      <x:c r="J2186" s="32" t="str">
        <x:v>USD</x:v>
      </x:c>
      <x:c r="K2186" s="32" t="str">
        <x:v>03/19, black, lilith, nightout, SALE, salefav2, Shot 3/20, spring3, spring4, ss15, tops, WEEK12, woman</x:v>
      </x:c>
      <x:c r="L2186" s="32" t="str">
        <x:v>women's tops</x:v>
      </x:c>
      <x:c r="M2186" s="67"/>
      <x:c r="N2186" s="32" t="str"/>
      <x:c r="O2186" s="32" t="str">
        <x:v>https://cdn.shopify.com/s/files/1/0923/8036/products/2015-03-20_Ashley_Look_25_23596_15676.jpeg?v=1437065963</x:v>
      </x:c>
      <x:c r="P2186" s="32" t="str"/>
      <x:c r="Q2186" s="32" t="str">
        <x:v>Estimated</x:v>
      </x:c>
      <x:c r="R2186" s="32" t="str">
        <x:v>Apparel</x:v>
      </x:c>
      <x:c r="S2186" s="32" t="str">
        <x:v>Fashion top or camisole</x:v>
      </x:c>
      <x:c r="T2186" s="32" t="str">
        <x:v>Platform product type: women's tops</x:v>
      </x:c>
      <x:c r="U2186" s="32" t="str">
        <x:v>Low</x:v>
      </x:c>
      <x:c r="V2186" s="67" t="n">
        <x:v>500</x:v>
      </x:c>
      <x:c r="W2186" s="47" t="n">
        <x:v>3</x:v>
      </x:c>
      <x:c r="X2186" s="47" t="n">
        <x:v>6</x:v>
      </x:c>
      <x:c r="Y2186" s="47" t="n">
        <x:v>12</x:v>
      </x:c>
      <x:c r="Z2186" s="47" t="n">
        <x:v>0.55</x:v>
      </x:c>
      <x:c r="AA2186" s="47" t="n">
        <x:v>0.32</x:v>
      </x:c>
      <x:c r="AB2186" s="68" t="n">
        <x:v>10</x:v>
      </x:c>
      <x:c r="AC2186" s="47" t="n">
        <x:v>3.74</x:v>
      </x:c>
      <x:c r="AD2186" s="47" t="n">
        <x:v>7.56</x:v>
      </x:c>
      <x:c r="AE2186" s="47" t="n">
        <x:v>15.29</x:v>
      </x:c>
      <x:c r="AF2186" s="68" t="n">
        <x:v>2.9</x:v>
      </x:c>
      <x:c r="AG2186" s="47" t="n">
        <x:v>3.5</x:v>
      </x:c>
      <x:c r="AH2186" s="68" t="n">
        <x:v>5</x:v>
      </x:c>
      <x:c r="AI2186" s="47" t="n">
        <x:v>28.64</x:v>
      </x:c>
      <x:c r="AJ2186" s="47" t="n">
        <x:v>193.96</x:v>
      </x:c>
      <x:c r="AK2186" s="48" t="n">
        <x:v>0.871</x:v>
      </x:c>
      <x:c r="AL2186" s="32" t="str">
        <x:v>Fabric, lining, trims, and low-volume production vary widely. Tariff and freight assumptions are illustrative and require current validation.</x:v>
      </x:c>
      <x:c r="AM2186" s="32" t="str">
        <x:v>This is a demonstration store. You can purchase products like this from Baby &amp; Company The Riot Top is a romantic piece of gathering and placement. Invisible zip closure at side. Lilith. Color Black. 100% Polyester. Made in Tunisia. Ashley is wearing an X Small. Also available in Grey. Shop our collection of Lilith.</x:v>
      </x:c>
      <x:c r="AN2186" s="32" t="str">
        <x:v>https://github.com/shopifypartners/shopify-product-csvs-and-images/blob/master/csv-files/fashion.csv</x:v>
      </x:c>
      <x:c r="AO2186" s="32" t="str">
        <x:v>2026-08-05-v2</x:v>
      </x:c>
    </x:row>
    <x:row r="2187">
      <x:c r="A2187" s="32" t="n">
        <x:v>2186</x:v>
      </x:c>
      <x:c r="B2187" s="32" t="str">
        <x:v>Shopify</x:v>
      </x:c>
      <x:c r="C2187" s="32" t="str">
        <x:v>Shopify Partners sample: fashion.csv</x:v>
      </x:c>
      <x:c r="D2187" s="32" t="str">
        <x:v>fashion.csv:riot-top-grey</x:v>
      </x:c>
      <x:c r="E2187" s="32" t="str"/>
      <x:c r="F2187" s="32" t="str">
        <x:v>Riot Top</x:v>
      </x:c>
      <x:c r="G2187" s="32" t="str">
        <x:v>Lilith</x:v>
      </x:c>
      <x:c r="H2187" s="32" t="str">
        <x:v>Lilith</x:v>
      </x:c>
      <x:c r="I2187" s="47" t="n">
        <x:v>222.6</x:v>
      </x:c>
      <x:c r="J2187" s="32" t="str">
        <x:v>USD</x:v>
      </x:c>
      <x:c r="K2187" s="32" t="str">
        <x:v>03/19, grey, lilith, nightout, SALE, salefav2, Shot 3/20, spring4, spring5, ss15, tops, WEEK12, woman</x:v>
      </x:c>
      <x:c r="L2187" s="32" t="str">
        <x:v>women's tops</x:v>
      </x:c>
      <x:c r="M2187" s="67"/>
      <x:c r="N2187" s="32" t="str"/>
      <x:c r="O2187" s="32" t="str">
        <x:v>https://cdn.shopify.com/s/files/1/0923/8036/products/2015-03-20_Ashley_Look_23_23505_15639.jpeg?v=1437065954</x:v>
      </x:c>
      <x:c r="P2187" s="32" t="str"/>
      <x:c r="Q2187" s="32" t="str">
        <x:v>Estimated</x:v>
      </x:c>
      <x:c r="R2187" s="32" t="str">
        <x:v>Apparel</x:v>
      </x:c>
      <x:c r="S2187" s="32" t="str">
        <x:v>Fashion top or camisole</x:v>
      </x:c>
      <x:c r="T2187" s="32" t="str">
        <x:v>Platform product type: women's tops</x:v>
      </x:c>
      <x:c r="U2187" s="32" t="str">
        <x:v>Low</x:v>
      </x:c>
      <x:c r="V2187" s="67" t="n">
        <x:v>500</x:v>
      </x:c>
      <x:c r="W2187" s="47" t="n">
        <x:v>3</x:v>
      </x:c>
      <x:c r="X2187" s="47" t="n">
        <x:v>6</x:v>
      </x:c>
      <x:c r="Y2187" s="47" t="n">
        <x:v>12</x:v>
      </x:c>
      <x:c r="Z2187" s="47" t="n">
        <x:v>0.55</x:v>
      </x:c>
      <x:c r="AA2187" s="47" t="n">
        <x:v>0.32</x:v>
      </x:c>
      <x:c r="AB2187" s="68" t="n">
        <x:v>10</x:v>
      </x:c>
      <x:c r="AC2187" s="47" t="n">
        <x:v>3.74</x:v>
      </x:c>
      <x:c r="AD2187" s="47" t="n">
        <x:v>7.56</x:v>
      </x:c>
      <x:c r="AE2187" s="47" t="n">
        <x:v>15.29</x:v>
      </x:c>
      <x:c r="AF2187" s="68" t="n">
        <x:v>2.9</x:v>
      </x:c>
      <x:c r="AG2187" s="47" t="n">
        <x:v>3.5</x:v>
      </x:c>
      <x:c r="AH2187" s="68" t="n">
        <x:v>5</x:v>
      </x:c>
      <x:c r="AI2187" s="47" t="n">
        <x:v>28.64</x:v>
      </x:c>
      <x:c r="AJ2187" s="47" t="n">
        <x:v>193.96</x:v>
      </x:c>
      <x:c r="AK2187" s="48" t="n">
        <x:v>0.871</x:v>
      </x:c>
      <x:c r="AL2187" s="32" t="str">
        <x:v>Fabric, lining, trims, and low-volume production vary widely. Tariff and freight assumptions are illustrative and require current validation.</x:v>
      </x:c>
      <x:c r="AM2187" s="32" t="str">
        <x:v>This is a demonstration store. You can purchase products like this from Baby &amp; Company The Riot Top is a romantic piece of gathering and placement. Invisible zip closure at side. Lilith. Color Grey. 100% Polyester. Made in Tunisia. AShley is wearing an X Small. Also available in Black. Shop our collection of Lilith.</x:v>
      </x:c>
      <x:c r="AN2187" s="32" t="str">
        <x:v>https://github.com/shopifypartners/shopify-product-csvs-and-images/blob/master/csv-files/fashion.csv</x:v>
      </x:c>
      <x:c r="AO2187" s="32" t="str">
        <x:v>2026-08-05-v2</x:v>
      </x:c>
    </x:row>
    <x:row r="2188">
      <x:c r="A2188" s="32" t="n">
        <x:v>2187</x:v>
      </x:c>
      <x:c r="B2188" s="32" t="str">
        <x:v>Shopify</x:v>
      </x:c>
      <x:c r="C2188" s="32" t="str">
        <x:v>Shopify Partners sample: fashion.csv</x:v>
      </x:c>
      <x:c r="D2188" s="32" t="str">
        <x:v>fashion.csv:reasonable-jacket-grey</x:v>
      </x:c>
      <x:c r="E2188" s="32" t="str"/>
      <x:c r="F2188" s="32" t="str">
        <x:v>Reasonable Jacket</x:v>
      </x:c>
      <x:c r="G2188" s="32" t="str">
        <x:v>Lilith</x:v>
      </x:c>
      <x:c r="H2188" s="32" t="str">
        <x:v>Lilith</x:v>
      </x:c>
      <x:c r="I2188" s="47" t="n">
        <x:v>460.6</x:v>
      </x:c>
      <x:c r="J2188" s="32" t="str">
        <x:v>USD</x:v>
      </x:c>
      <x:c r="K2188" s="32" t="str">
        <x:v>03/19, coats, grey, jackets, lilith, nightout, outerwear, SALE, salefav2, Shot 3/20, spring3, ss15, WEEK12, woman</x:v>
      </x:c>
      <x:c r="L2188" s="32" t="str">
        <x:v>women's coats &amp; jackets</x:v>
      </x:c>
      <x:c r="M2188" s="67"/>
      <x:c r="N2188" s="32" t="str"/>
      <x:c r="O2188" s="32" t="str">
        <x:v>https://cdn.shopify.com/s/files/1/0923/8036/products/2015-03-20_Ashley_Look_26_23602_15688.jpeg?v=1437065946</x:v>
      </x:c>
      <x:c r="P2188" s="32" t="str"/>
      <x:c r="Q2188" s="32" t="str">
        <x:v>Estimated</x:v>
      </x:c>
      <x:c r="R2188" s="32" t="str">
        <x:v>Tools</x:v>
      </x:c>
      <x:c r="S2188" s="32" t="str">
        <x:v>Plastic or rubber hardware kit</x:v>
      </x:c>
      <x:c r="T2188" s="32" t="str">
        <x:v>Keyword/category match: oring</x:v>
      </x:c>
      <x:c r="U2188" s="32" t="str">
        <x:v>Medium</x:v>
      </x:c>
      <x:c r="V2188" s="67" t="n">
        <x:v>500</x:v>
      </x:c>
      <x:c r="W2188" s="47" t="n">
        <x:v>0.88</x:v>
      </x:c>
      <x:c r="X2188" s="47" t="n">
        <x:v>3.31</x:v>
      </x:c>
      <x:c r="Y2188" s="47" t="n">
        <x:v>11.02</x:v>
      </x:c>
      <x:c r="Z2188" s="47" t="n">
        <x:v>0.6</x:v>
      </x:c>
      <x:c r="AA2188" s="47" t="n">
        <x:v>0.5</x:v>
      </x:c>
      <x:c r="AB2188" s="68" t="n">
        <x:v>5</x:v>
      </x:c>
      <x:c r="AC2188" s="47" t="n">
        <x:v>1.29</x:v>
      </x:c>
      <x:c r="AD2188" s="47" t="n">
        <x:v>4.63</x:v>
      </x:c>
      <x:c r="AE2188" s="47" t="n">
        <x:v>14.72</x:v>
      </x:c>
      <x:c r="AF2188" s="68" t="n">
        <x:v>2.9</x:v>
      </x:c>
      <x:c r="AG2188" s="47" t="n">
        <x:v>3.5</x:v>
      </x:c>
      <x:c r="AH2188" s="68" t="n">
        <x:v>5</x:v>
      </x:c>
      <x:c r="AI2188" s="47" t="n">
        <x:v>44.51</x:v>
      </x:c>
      <x:c r="AJ2188" s="47" t="n">
        <x:v>416.09</x:v>
      </x:c>
      <x:c r="AK2188" s="48" t="n">
        <x:v>0.903</x:v>
      </x:c>
      <x:c r="AL2188" s="32" t="str">
        <x:v>Piece count, material grade, molds, and sorting labor affect cost. Tariff and freight assumptions are illustrative and require current validation.</x:v>
      </x:c>
      <x:c r="AM2188" s="32" t="str">
        <x:v>This is a demonstration store. You can purchase products like this from Baby &amp; Company Elegance made playful. The Reasonable Jacket offers uniqueness of texture paired with excellence in tailoring. Single side angled pocket, exterior pocket at front. Button placket closure at front. Double lapel. Lilith. Color Grey. 100% Polyester. Made in Tunisia. Ashley is wearing an X Small. Shop our collection of Lilith.</x:v>
      </x:c>
      <x:c r="AN2188" s="32" t="str">
        <x:v>https://github.com/shopifypartners/shopify-product-csvs-and-images/blob/master/csv-files/fashion.csv</x:v>
      </x:c>
      <x:c r="AO2188" s="32" t="str">
        <x:v>2026-08-05-v2</x:v>
      </x:c>
    </x:row>
    <x:row r="2189">
      <x:c r="A2189" s="32" t="n">
        <x:v>2188</x:v>
      </x:c>
      <x:c r="B2189" s="32" t="str">
        <x:v>Shopify</x:v>
      </x:c>
      <x:c r="C2189" s="32" t="str">
        <x:v>Shopify Partners sample: fashion.csv</x:v>
      </x:c>
      <x:c r="D2189" s="32" t="str">
        <x:v>fashion.csv:fitted-low-rise-trouser-blue</x:v>
      </x:c>
      <x:c r="E2189" s="32" t="str"/>
      <x:c r="F2189" s="32" t="str">
        <x:v>Fitted Trouser</x:v>
      </x:c>
      <x:c r="G2189" s="32" t="str">
        <x:v>Berwich</x:v>
      </x:c>
      <x:c r="H2189" s="32" t="str">
        <x:v>Berwich</x:v>
      </x:c>
      <x:c r="I2189" s="47" t="n">
        <x:v>173.6</x:v>
      </x:c>
      <x:c r="J2189" s="32" t="str">
        <x:v>USD</x:v>
      </x:c>
      <x:c r="K2189" s="32" t="str">
        <x:v>3/16, berwich, blue, bottoms, Man, pant, SALE, salefavorite, Shot 3/20, Shot 4/3, ss15, stripesmen, WEEK12</x:v>
      </x:c>
      <x:c r="L2189" s="32" t="str">
        <x:v>Men's Pants</x:v>
      </x:c>
      <x:c r="M2189" s="67"/>
      <x:c r="N2189" s="32" t="str"/>
      <x:c r="O2189" s="32" t="str">
        <x:v>https://cdn.shopify.com/s/files/1/0923/8036/products/2015-04-03_Jake_Look_19_23723_18223.jpeg?v=1437065928</x:v>
      </x:c>
      <x:c r="P2189" s="32" t="str"/>
      <x:c r="Q2189" s="32" t="str">
        <x:v>Estimated</x:v>
      </x:c>
      <x:c r="R2189" s="32" t="str">
        <x:v>Apparel</x:v>
      </x:c>
      <x:c r="S2189" s="32" t="str">
        <x:v>Pants or trousers</x:v>
      </x:c>
      <x:c r="T2189" s="32" t="str">
        <x:v>Platform product type: Men's Pants</x:v>
      </x:c>
      <x:c r="U2189" s="32" t="str">
        <x:v>Medium</x:v>
      </x:c>
      <x:c r="V2189" s="67" t="n">
        <x:v>500</x:v>
      </x:c>
      <x:c r="W2189" s="47" t="n">
        <x:v>5</x:v>
      </x:c>
      <x:c r="X2189" s="47" t="n">
        <x:v>9</x:v>
      </x:c>
      <x:c r="Y2189" s="47" t="n">
        <x:v>18</x:v>
      </x:c>
      <x:c r="Z2189" s="47" t="n">
        <x:v>0.7</x:v>
      </x:c>
      <x:c r="AA2189" s="47" t="n">
        <x:v>0.65</x:v>
      </x:c>
      <x:c r="AB2189" s="68" t="n">
        <x:v>10</x:v>
      </x:c>
      <x:c r="AC2189" s="47" t="n">
        <x:v>6.21</x:v>
      </x:c>
      <x:c r="AD2189" s="47" t="n">
        <x:v>11.38</x:v>
      </x:c>
      <x:c r="AE2189" s="47" t="n">
        <x:v>22.88</x:v>
      </x:c>
      <x:c r="AF2189" s="68" t="n">
        <x:v>2.9</x:v>
      </x:c>
      <x:c r="AG2189" s="47" t="n">
        <x:v>3.5</x:v>
      </x:c>
      <x:c r="AH2189" s="68" t="n">
        <x:v>5</x:v>
      </x:c>
      <x:c r="AI2189" s="47" t="n">
        <x:v>28.6</x:v>
      </x:c>
      <x:c r="AJ2189" s="47" t="n">
        <x:v>145</x:v>
      </x:c>
      <x:c r="AK2189" s="48" t="n">
        <x:v>0.835</x:v>
      </x:c>
      <x:c r="AL2189" s="32" t="str">
        <x:v>Fabric, construction, wash, and hardware affect cost. Tariff and freight assumptions are illustrative and require current validation.</x:v>
      </x:c>
      <x:c r="AM2189" s="32" t="str">
        <x:v>This is a demonstration store. You can purchase products like this from Baby &amp; Company The Fitted Trouser is an easy wear for mixing and matching. Straight fitting leg through the ankle. Three button closure with zip fly. Four exterior pockets. Berwich. Color Blue. 97% Cotton, 3% Elastane. Made in Italy. Jacob is wearing a Size 50. Shop our collection of Berwich.</x:v>
      </x:c>
      <x:c r="AN2189" s="32" t="str">
        <x:v>https://github.com/shopifypartners/shopify-product-csvs-and-images/blob/master/csv-files/fashion.csv</x:v>
      </x:c>
      <x:c r="AO2189" s="32" t="str">
        <x:v>2026-08-05-v2</x:v>
      </x:c>
    </x:row>
    <x:row r="2190">
      <x:c r="A2190" s="32" t="n">
        <x:v>2189</x:v>
      </x:c>
      <x:c r="B2190" s="32" t="str">
        <x:v>Shopify</x:v>
      </x:c>
      <x:c r="C2190" s="32" t="str">
        <x:v>Shopify Partners sample: fashion.csv</x:v>
      </x:c>
      <x:c r="D2190" s="32" t="str">
        <x:v>fashion.csv:rhesus-gown-black</x:v>
      </x:c>
      <x:c r="E2190" s="32" t="str"/>
      <x:c r="F2190" s="32" t="str">
        <x:v>Rhesus Gown</x:v>
      </x:c>
      <x:c r="G2190" s="32" t="str">
        <x:v>Lilith</x:v>
      </x:c>
      <x:c r="H2190" s="32" t="str">
        <x:v>Lilith</x:v>
      </x:c>
      <x:c r="I2190" s="47" t="n">
        <x:v>453.6</x:v>
      </x:c>
      <x:c r="J2190" s="32" t="str">
        <x:v>USD</x:v>
      </x:c>
      <x:c r="K2190" s="32" t="str">
        <x:v>03/18, black, dresses, gowns, SALE, Shot 3/20, spring4, ss15, WEEK12, woman</x:v>
      </x:c>
      <x:c r="L2190" s="32" t="str">
        <x:v>women's dresses</x:v>
      </x:c>
      <x:c r="M2190" s="67"/>
      <x:c r="N2190" s="32" t="str"/>
      <x:c r="O2190" s="32" t="str">
        <x:v>https://cdn.shopify.com/s/files/1/0923/8036/products/2015-03-20_Ashley_Look_27_12345_15721.jpeg?v=1437065920</x:v>
      </x:c>
      <x:c r="P2190" s="32" t="str"/>
      <x:c r="Q2190" s="32" t="str">
        <x:v>Estimated</x:v>
      </x:c>
      <x:c r="R2190" s="32" t="str">
        <x:v>Apparel</x:v>
      </x:c>
      <x:c r="S2190" s="32" t="str">
        <x:v>Casual dress</x:v>
      </x:c>
      <x:c r="T2190" s="32" t="str">
        <x:v>Platform product type: women's dresses</x:v>
      </x:c>
      <x:c r="U2190" s="32" t="str">
        <x:v>Low</x:v>
      </x:c>
      <x:c r="V2190" s="67" t="n">
        <x:v>500</x:v>
      </x:c>
      <x:c r="W2190" s="47" t="n">
        <x:v>4.85</x:v>
      </x:c>
      <x:c r="X2190" s="47" t="n">
        <x:v>9.69</x:v>
      </x:c>
      <x:c r="Y2190" s="47" t="n">
        <x:v>21.32</x:v>
      </x:c>
      <x:c r="Z2190" s="47" t="n">
        <x:v>0.75</x:v>
      </x:c>
      <x:c r="AA2190" s="47" t="n">
        <x:v>0.55</x:v>
      </x:c>
      <x:c r="AB2190" s="68" t="n">
        <x:v>10</x:v>
      </x:c>
      <x:c r="AC2190" s="47" t="n">
        <x:v>5.99</x:v>
      </x:c>
      <x:c r="AD2190" s="47" t="n">
        <x:v>12.09</x:v>
      </x:c>
      <x:c r="AE2190" s="47" t="n">
        <x:v>26.43</x:v>
      </x:c>
      <x:c r="AF2190" s="68" t="n">
        <x:v>2.9</x:v>
      </x:c>
      <x:c r="AG2190" s="47" t="n">
        <x:v>3.5</x:v>
      </x:c>
      <x:c r="AH2190" s="68" t="n">
        <x:v>5</x:v>
      </x:c>
      <x:c r="AI2190" s="47" t="n">
        <x:v>51.43</x:v>
      </x:c>
      <x:c r="AJ2190" s="47" t="n">
        <x:v>402.17</x:v>
      </x:c>
      <x:c r="AK2190" s="48" t="n">
        <x:v>0.887</x:v>
      </x:c>
      <x:c r="AL2190" s="32" t="str">
        <x:v>Fabric, lining, embellishment, and complexity vary widely. Tariff and freight assumptions are illustrative and require current validation.</x:v>
      </x:c>
      <x:c r="AM2190" s="32" t="str">
        <x:v>This is a demonstration store. You can purchase products like this from Baby &amp; Company The Rhesus Gown is a romantic piece of gathering and placement. Invisible zip closure at side. Circle skirt with boning for shape. Lilith. Color Black. 100% Polyester. Made in Tunisia. Ashley is wearing an X Small. Also available in Grey. Shop our collection of Lilith.</x:v>
      </x:c>
      <x:c r="AN2190" s="32" t="str">
        <x:v>https://github.com/shopifypartners/shopify-product-csvs-and-images/blob/master/csv-files/fashion.csv</x:v>
      </x:c>
      <x:c r="AO2190" s="32" t="str">
        <x:v>2026-08-05-v2</x:v>
      </x:c>
    </x:row>
    <x:row r="2191">
      <x:c r="A2191" s="32" t="n">
        <x:v>2190</x:v>
      </x:c>
      <x:c r="B2191" s="32" t="str">
        <x:v>Shopify</x:v>
      </x:c>
      <x:c r="C2191" s="32" t="str">
        <x:v>Shopify Partners sample: fashion.csv</x:v>
      </x:c>
      <x:c r="D2191" s="32" t="str">
        <x:v>fashion.csv:rhesus-gown-grey</x:v>
      </x:c>
      <x:c r="E2191" s="32" t="str"/>
      <x:c r="F2191" s="32" t="str">
        <x:v>Rhesus Gown</x:v>
      </x:c>
      <x:c r="G2191" s="32" t="str">
        <x:v>Lilith</x:v>
      </x:c>
      <x:c r="H2191" s="32" t="str">
        <x:v>Lilith</x:v>
      </x:c>
      <x:c r="I2191" s="47" t="n">
        <x:v>453.6</x:v>
      </x:c>
      <x:c r="J2191" s="32" t="str">
        <x:v>USD</x:v>
      </x:c>
      <x:c r="K2191" s="32" t="str">
        <x:v>03/19, black, dresses, gowns, lilith, SALE, Shot 3/20, spring4, ss15, WEEK12, woman</x:v>
      </x:c>
      <x:c r="L2191" s="32" t="str">
        <x:v>Dresses</x:v>
      </x:c>
      <x:c r="M2191" s="67"/>
      <x:c r="N2191" s="32" t="str"/>
      <x:c r="O2191" s="32" t="str">
        <x:v>https://cdn.shopify.com/s/files/1/0923/8036/products/2015-03-20_Ashley_Look_29_12349_15741.jpeg?v=1437065911</x:v>
      </x:c>
      <x:c r="P2191" s="32" t="str"/>
      <x:c r="Q2191" s="32" t="str">
        <x:v>Estimated</x:v>
      </x:c>
      <x:c r="R2191" s="32" t="str">
        <x:v>Apparel</x:v>
      </x:c>
      <x:c r="S2191" s="32" t="str">
        <x:v>Skirt</x:v>
      </x:c>
      <x:c r="T2191" s="32" t="str">
        <x:v>Keyword/category match: skirt</x:v>
      </x:c>
      <x:c r="U2191" s="32" t="str">
        <x:v>Low</x:v>
      </x:c>
      <x:c r="V2191" s="67" t="n">
        <x:v>500</x:v>
      </x:c>
      <x:c r="W2191" s="47" t="n">
        <x:v>3.5</x:v>
      </x:c>
      <x:c r="X2191" s="47" t="n">
        <x:v>7</x:v>
      </x:c>
      <x:c r="Y2191" s="47" t="n">
        <x:v>14</x:v>
      </x:c>
      <x:c r="Z2191" s="47" t="n">
        <x:v>0.6</x:v>
      </x:c>
      <x:c r="AA2191" s="47" t="n">
        <x:v>0.4</x:v>
      </x:c>
      <x:c r="AB2191" s="68" t="n">
        <x:v>10</x:v>
      </x:c>
      <x:c r="AC2191" s="47" t="n">
        <x:v>4.4</x:v>
      </x:c>
      <x:c r="AD2191" s="47" t="n">
        <x:v>8.8</x:v>
      </x:c>
      <x:c r="AE2191" s="47" t="n">
        <x:v>17.71</x:v>
      </x:c>
      <x:c r="AF2191" s="68" t="n">
        <x:v>2.9</x:v>
      </x:c>
      <x:c r="AG2191" s="47" t="n">
        <x:v>3.5</x:v>
      </x:c>
      <x:c r="AH2191" s="68" t="n">
        <x:v>5</x:v>
      </x:c>
      <x:c r="AI2191" s="47" t="n">
        <x:v>48.13</x:v>
      </x:c>
      <x:c r="AJ2191" s="47" t="n">
        <x:v>405.47</x:v>
      </x:c>
      <x:c r="AK2191" s="48" t="n">
        <x:v>0.894</x:v>
      </x:c>
      <x:c r="AL2191" s="32" t="str">
        <x:v>Fabric, length, pleating, lining, and finishing affect cost. Tariff and freight assumptions are illustrative and require current validation.</x:v>
      </x:c>
      <x:c r="AM2191" s="32" t="str">
        <x:v>This is a demonstration store. You can purchase products like this from Baby &amp; Company The Rhesus Gown is a romantic piece of gathering and placement. Invisible zip closure at side. Circle skirt with boning for shape. Lilith. Color Grey. 100% Polyester. Made in Tunisia. Ashley is wearing an X Small. Also available in Black. Shop our collection of Lilith.</x:v>
      </x:c>
      <x:c r="AN2191" s="32" t="str">
        <x:v>https://github.com/shopifypartners/shopify-product-csvs-and-images/blob/master/csv-files/fashion.csv</x:v>
      </x:c>
      <x:c r="AO2191" s="32" t="str">
        <x:v>2026-08-05-v2</x:v>
      </x:c>
    </x:row>
    <x:row r="2192">
      <x:c r="A2192" s="32" t="n">
        <x:v>2191</x:v>
      </x:c>
      <x:c r="B2192" s="32" t="str">
        <x:v>Shopify</x:v>
      </x:c>
      <x:c r="C2192" s="32" t="str">
        <x:v>Shopify Partners sample: fashion.csv</x:v>
      </x:c>
      <x:c r="D2192" s="32" t="str">
        <x:v>fashion.csv:woven-pant-navy</x:v>
      </x:c>
      <x:c r="E2192" s="32" t="str"/>
      <x:c r="F2192" s="32" t="str">
        <x:v>Woven Pant</x:v>
      </x:c>
      <x:c r="G2192" s="32" t="str">
        <x:v>1.61</x:v>
      </x:c>
      <x:c r="H2192" s="32" t="str">
        <x:v>1.61</x:v>
      </x:c>
      <x:c r="I2192" s="47" t="n">
        <x:v>428</x:v>
      </x:c>
      <x:c r="J2192" s="32" t="str">
        <x:v>USD</x:v>
      </x:c>
      <x:c r="K2192" s="32" t="str">
        <x:v>3/16, arrivals, AW15, bottoms, navy, pant, Shot 3/20, signature, WEEK12, woman</x:v>
      </x:c>
      <x:c r="L2192" s="32" t="str">
        <x:v>women's pants</x:v>
      </x:c>
      <x:c r="M2192" s="67"/>
      <x:c r="N2192" s="32" t="str"/>
      <x:c r="O2192" s="32" t="str">
        <x:v>https://cdn.shopify.com/s/files/1/0923/8036/products/2015-03-20_Ashley_Look_05_12353_15341.jpeg?v=1437065902</x:v>
      </x:c>
      <x:c r="P2192" s="32" t="str"/>
      <x:c r="Q2192" s="32" t="str">
        <x:v>Estimated</x:v>
      </x:c>
      <x:c r="R2192" s="32" t="str">
        <x:v>Apparel</x:v>
      </x:c>
      <x:c r="S2192" s="32" t="str">
        <x:v>Pants or trousers</x:v>
      </x:c>
      <x:c r="T2192" s="32" t="str">
        <x:v>Platform product type: women's pants</x:v>
      </x:c>
      <x:c r="U2192" s="32" t="str">
        <x:v>Medium</x:v>
      </x:c>
      <x:c r="V2192" s="67" t="n">
        <x:v>500</x:v>
      </x:c>
      <x:c r="W2192" s="47" t="n">
        <x:v>5</x:v>
      </x:c>
      <x:c r="X2192" s="47" t="n">
        <x:v>9</x:v>
      </x:c>
      <x:c r="Y2192" s="47" t="n">
        <x:v>18</x:v>
      </x:c>
      <x:c r="Z2192" s="47" t="n">
        <x:v>0.7</x:v>
      </x:c>
      <x:c r="AA2192" s="47" t="n">
        <x:v>0.65</x:v>
      </x:c>
      <x:c r="AB2192" s="68" t="n">
        <x:v>10</x:v>
      </x:c>
      <x:c r="AC2192" s="47" t="n">
        <x:v>6.21</x:v>
      </x:c>
      <x:c r="AD2192" s="47" t="n">
        <x:v>11.38</x:v>
      </x:c>
      <x:c r="AE2192" s="47" t="n">
        <x:v>22.88</x:v>
      </x:c>
      <x:c r="AF2192" s="68" t="n">
        <x:v>2.9</x:v>
      </x:c>
      <x:c r="AG2192" s="47" t="n">
        <x:v>3.5</x:v>
      </x:c>
      <x:c r="AH2192" s="68" t="n">
        <x:v>5</x:v>
      </x:c>
      <x:c r="AI2192" s="47" t="n">
        <x:v>48.7</x:v>
      </x:c>
      <x:c r="AJ2192" s="47" t="n">
        <x:v>379.3</x:v>
      </x:c>
      <x:c r="AK2192" s="48" t="n">
        <x:v>0.8859999999999999</x:v>
      </x:c>
      <x:c r="AL2192" s="32" t="str">
        <x:v>Fabric, construction, wash, and hardware affect cost. Tariff and freight assumptions are illustrative and require current validation.</x:v>
      </x:c>
      <x:c r="AM2192" s="32" t="str">
        <x:v>This is a demonstration store. You can purchase products like this from Baby &amp; Company Created because of a need for function without compromising aesthetic, 1.61 offers heirloom apparel. Androgynous in nature, 1.61 garments are made for both men and women. The Woven Pant offers the comfort of cotton and shaping of raw denim. Hook and eye closure with zip fly. Side angled pockets. Color Navy. 100% Cotton. Made in U.S.A. ﻿Ashley is wearing a Size 25. Also available in Grey. Shop our collection of</x:v>
      </x:c>
      <x:c r="AN2192" s="32" t="str">
        <x:v>https://github.com/shopifypartners/shopify-product-csvs-and-images/blob/master/csv-files/fashion.csv</x:v>
      </x:c>
      <x:c r="AO2192" s="32" t="str">
        <x:v>2026-08-05-v2</x:v>
      </x:c>
    </x:row>
    <x:row r="2193">
      <x:c r="A2193" s="32" t="n">
        <x:v>2192</x:v>
      </x:c>
      <x:c r="B2193" s="32" t="str">
        <x:v>Shopify</x:v>
      </x:c>
      <x:c r="C2193" s="32" t="str">
        <x:v>Shopify Partners sample: fashion.csv</x:v>
      </x:c>
      <x:c r="D2193" s="32" t="str">
        <x:v>fashion.csv:washed-wool-blazer-grey</x:v>
      </x:c>
      <x:c r="E2193" s="32" t="str"/>
      <x:c r="F2193" s="32" t="str">
        <x:v>Washed Wool Blazer</x:v>
      </x:c>
      <x:c r="G2193" s="32" t="str">
        <x:v>Lardini</x:v>
      </x:c>
      <x:c r="H2193" s="32" t="str">
        <x:v>Lardini</x:v>
      </x:c>
      <x:c r="I2193" s="47" t="n">
        <x:v>1078</x:v>
      </x:c>
      <x:c r="J2193" s="32" t="str">
        <x:v>USD</x:v>
      </x:c>
      <x:c r="K2193" s="32" t="str">
        <x:v>3/16, bounty, coats, grey, jackets, lardini, man, newman, outerwear, Shot 3/30, ss15, WEEK12</x:v>
      </x:c>
      <x:c r="L2193" s="32" t="str">
        <x:v>men's coats &amp; jackets</x:v>
      </x:c>
      <x:c r="M2193" s="67"/>
      <x:c r="N2193" s="32" t="str"/>
      <x:c r="O2193" s="32" t="str">
        <x:v>https://cdn.shopify.com/s/files/1/0923/8036/products/2015-03-30_Jake_Look_12_23614_16486_cbceff6f-baf8-4af4-85e7-21905043e7c6.jpeg?v=1437065894</x:v>
      </x:c>
      <x:c r="P2193" s="32" t="str"/>
      <x:c r="Q2193" s="32" t="str">
        <x:v>Estimated</x:v>
      </x:c>
      <x:c r="R2193" s="32" t="str">
        <x:v>Apparel</x:v>
      </x:c>
      <x:c r="S2193" s="32" t="str">
        <x:v>Casual jacket or coat</x:v>
      </x:c>
      <x:c r="T2193" s="32" t="str">
        <x:v>Keyword/category match: jacket</x:v>
      </x:c>
      <x:c r="U2193" s="32" t="str">
        <x:v>Low</x:v>
      </x:c>
      <x:c r="V2193" s="67" t="n">
        <x:v>500</x:v>
      </x:c>
      <x:c r="W2193" s="47" t="n">
        <x:v>11.17</x:v>
      </x:c>
      <x:c r="X2193" s="47" t="n">
        <x:v>23.27</x:v>
      </x:c>
      <x:c r="Y2193" s="47" t="n">
        <x:v>51.2</x:v>
      </x:c>
      <x:c r="Z2193" s="47" t="n">
        <x:v>1.5</x:v>
      </x:c>
      <x:c r="AA2193" s="47" t="n">
        <x:v>2.5</x:v>
      </x:c>
      <x:c r="AB2193" s="68" t="n">
        <x:v>10</x:v>
      </x:c>
      <x:c r="AC2193" s="47" t="n">
        <x:v>14.16</x:v>
      </x:c>
      <x:c r="AD2193" s="47" t="n">
        <x:v>30</x:v>
      </x:c>
      <x:c r="AE2193" s="47" t="n">
        <x:v>66.22</x:v>
      </x:c>
      <x:c r="AF2193" s="68" t="n">
        <x:v>2.9</x:v>
      </x:c>
      <x:c r="AG2193" s="47" t="n">
        <x:v>3.5</x:v>
      </x:c>
      <x:c r="AH2193" s="68" t="n">
        <x:v>5</x:v>
      </x:c>
      <x:c r="AI2193" s="47" t="n">
        <x:v>118.66</x:v>
      </x:c>
      <x:c r="AJ2193" s="47" t="n">
        <x:v>959.34</x:v>
      </x:c>
      <x:c r="AK2193" s="48" t="n">
        <x:v>0.89</x:v>
      </x:c>
      <x:c r="AL2193" s="32" t="str">
        <x:v>Shell, insulation, waterproofing, lining, and hardware dominate. Tariff and freight assumptions are illustrative and require current validation.</x:v>
      </x:c>
      <x:c r="AM2193" s="32" t="str">
        <x:v>This is a demonstration store. You can purchase products like this from Baby &amp; Company The Washed Wool Blazer is elegant, yet casual. Industrially strong fabrics combined in a classic silhouette makes a refined look. Button placket closure at center front. Three exterior pockets at front, two interior pockets. Lardini. Color Grey. 100% Wool, Jacket Lining 50% Cupro, 50% Cotton. Made in Italy. Jacob is wearing an Italian 48. Shop our collection of Lardini.</x:v>
      </x:c>
      <x:c r="AN2193" s="32" t="str">
        <x:v>https://github.com/shopifypartners/shopify-product-csvs-and-images/blob/master/csv-files/fashion.csv</x:v>
      </x:c>
      <x:c r="AO2193" s="32" t="str">
        <x:v>2026-08-05-v2</x:v>
      </x:c>
    </x:row>
    <x:row r="2194">
      <x:c r="A2194" s="32" t="n">
        <x:v>2193</x:v>
      </x:c>
      <x:c r="B2194" s="32" t="str">
        <x:v>Shopify</x:v>
      </x:c>
      <x:c r="C2194" s="32" t="str">
        <x:v>Shopify Partners sample: fashion.csv</x:v>
      </x:c>
      <x:c r="D2194" s="32" t="str">
        <x:v>fashion.csv:pools-pant-grey-stripe</x:v>
      </x:c>
      <x:c r="E2194" s="32" t="str"/>
      <x:c r="F2194" s="32" t="str">
        <x:v>Pools Pant</x:v>
      </x:c>
      <x:c r="G2194" s="32" t="str">
        <x:v>Pence</x:v>
      </x:c>
      <x:c r="H2194" s="32" t="str">
        <x:v>Pence</x:v>
      </x:c>
      <x:c r="I2194" s="47" t="n">
        <x:v>159.6</x:v>
      </x:c>
      <x:c r="J2194" s="32" t="str">
        <x:v>USD</x:v>
      </x:c>
      <x:c r="K2194" s="32" t="str">
        <x:v>3/16, bottoms, bounty, grey, man, newman, pants, SALE, ss15, stripe, WEEK12</x:v>
      </x:c>
      <x:c r="L2194" s="32" t="str">
        <x:v>Men's Pants</x:v>
      </x:c>
      <x:c r="M2194" s="67"/>
      <x:c r="N2194" s="32" t="str"/>
      <x:c r="O2194" s="32" t="str">
        <x:v>https://cdn.shopify.com/s/files/1/0923/8036/products/2015-03-30_Jake_Look_36_23624_16817.jpeg?v=1437065888</x:v>
      </x:c>
      <x:c r="P2194" s="32" t="str"/>
      <x:c r="Q2194" s="32" t="str">
        <x:v>Estimated</x:v>
      </x:c>
      <x:c r="R2194" s="32" t="str">
        <x:v>Apparel</x:v>
      </x:c>
      <x:c r="S2194" s="32" t="str">
        <x:v>Pants or trousers</x:v>
      </x:c>
      <x:c r="T2194" s="32" t="str">
        <x:v>Platform product type: Men's Pants</x:v>
      </x:c>
      <x:c r="U2194" s="32" t="str">
        <x:v>Medium</x:v>
      </x:c>
      <x:c r="V2194" s="67" t="n">
        <x:v>500</x:v>
      </x:c>
      <x:c r="W2194" s="47" t="n">
        <x:v>5</x:v>
      </x:c>
      <x:c r="X2194" s="47" t="n">
        <x:v>9</x:v>
      </x:c>
      <x:c r="Y2194" s="47" t="n">
        <x:v>18</x:v>
      </x:c>
      <x:c r="Z2194" s="47" t="n">
        <x:v>0.7</x:v>
      </x:c>
      <x:c r="AA2194" s="47" t="n">
        <x:v>0.65</x:v>
      </x:c>
      <x:c r="AB2194" s="68" t="n">
        <x:v>10</x:v>
      </x:c>
      <x:c r="AC2194" s="47" t="n">
        <x:v>6.21</x:v>
      </x:c>
      <x:c r="AD2194" s="47" t="n">
        <x:v>11.38</x:v>
      </x:c>
      <x:c r="AE2194" s="47" t="n">
        <x:v>22.88</x:v>
      </x:c>
      <x:c r="AF2194" s="68" t="n">
        <x:v>2.9</x:v>
      </x:c>
      <x:c r="AG2194" s="47" t="n">
        <x:v>3.5</x:v>
      </x:c>
      <x:c r="AH2194" s="68" t="n">
        <x:v>5</x:v>
      </x:c>
      <x:c r="AI2194" s="47" t="n">
        <x:v>27.49</x:v>
      </x:c>
      <x:c r="AJ2194" s="47" t="n">
        <x:v>132.11</x:v>
      </x:c>
      <x:c r="AK2194" s="48" t="n">
        <x:v>0.828</x:v>
      </x:c>
      <x:c r="AL2194" s="32" t="str">
        <x:v>Fabric, construction, wash, and hardware affect cost. Tariff and freight assumptions are illustrative and require current validation.</x:v>
      </x:c>
      <x:c r="AM2194" s="32" t="str">
        <x:v>This is a demonstration store. You can purchase products like this from Baby &amp; Company The Pools incorporates a unique micro pattern in the modern silhouette. Hook and eye closure with single button and button fly at front. Four exterior pockets. Pence. Color Grey Stripe. 100% Cotton. Made in Romania. Jacob is wearing a Size 48. Also available in White and Navy . Shop our collection of Pence.</x:v>
      </x:c>
      <x:c r="AN2194" s="32" t="str">
        <x:v>https://github.com/shopifypartners/shopify-product-csvs-and-images/blob/master/csv-files/fashion.csv</x:v>
      </x:c>
      <x:c r="AO2194" s="32" t="str">
        <x:v>2026-08-05-v2</x:v>
      </x:c>
    </x:row>
    <x:row r="2195">
      <x:c r="A2195" s="32" t="n">
        <x:v>2194</x:v>
      </x:c>
      <x:c r="B2195" s="32" t="str">
        <x:v>Shopify</x:v>
      </x:c>
      <x:c r="C2195" s="32" t="str">
        <x:v>Shopify Partners sample: fashion.csv</x:v>
      </x:c>
      <x:c r="D2195" s="32" t="str">
        <x:v>fashion.csv:april-ring-pearl</x:v>
      </x:c>
      <x:c r="E2195" s="32" t="str"/>
      <x:c r="F2195" s="32" t="str">
        <x:v>April Ring</x:v>
      </x:c>
      <x:c r="G2195" s="32" t="str">
        <x:v>Kalosoma Jewelry</x:v>
      </x:c>
      <x:c r="H2195" s="32" t="str">
        <x:v>Kalosoma Jewelry</x:v>
      </x:c>
      <x:c r="I2195" s="47" t="n">
        <x:v>78</x:v>
      </x:c>
      <x:c r="J2195" s="32" t="str">
        <x:v>USD</x:v>
      </x:c>
      <x:c r="K2195" s="32" t="str">
        <x:v>03/19, accessories, arrivals, AW15, bounty, cooloff, jewelry, Kalosoma, mothermoon, pearls, rings, Shot 5/1, signature, spring6, woman</x:v>
      </x:c>
      <x:c r="L2195" s="32" t="str">
        <x:v>women's rings</x:v>
      </x:c>
      <x:c r="M2195" s="67"/>
      <x:c r="N2195" s="32" t="str"/>
      <x:c r="O2195" s="32" t="str">
        <x:v>https://cdn.shopify.com/s/files/1/0923/8036/products/2015-04-20_Accessories_32_10022_21392.jpeg?v=1437065885</x:v>
      </x:c>
      <x:c r="P2195" s="32" t="str"/>
      <x:c r="Q2195" s="32" t="str">
        <x:v>Estimated</x:v>
      </x:c>
      <x:c r="R2195" s="32" t="str">
        <x:v>Jewelry</x:v>
      </x:c>
      <x:c r="S2195" s="32" t="str">
        <x:v>Fashion ring</x:v>
      </x:c>
      <x:c r="T2195" s="32" t="str">
        <x:v>Platform product type: women's rings</x:v>
      </x:c>
      <x:c r="U2195" s="32" t="str">
        <x:v>Low</x:v>
      </x:c>
      <x:c r="V2195" s="67" t="n">
        <x:v>500</x:v>
      </x:c>
      <x:c r="W2195" s="47" t="n">
        <x:v>0.73</x:v>
      </x:c>
      <x:c r="X2195" s="47" t="n">
        <x:v>2.68</x:v>
      </x:c>
      <x:c r="Y2195" s="47" t="n">
        <x:v>7.32</x:v>
      </x:c>
      <x:c r="Z2195" s="47" t="n">
        <x:v>0.35</x:v>
      </x:c>
      <x:c r="AA2195" s="47" t="n">
        <x:v>0.12</x:v>
      </x:c>
      <x:c r="AB2195" s="68" t="n">
        <x:v>6</x:v>
      </x:c>
      <x:c r="AC2195" s="47" t="n">
        <x:v>0.99</x:v>
      </x:c>
      <x:c r="AD2195" s="47" t="n">
        <x:v>3.34</x:v>
      </x:c>
      <x:c r="AE2195" s="47" t="n">
        <x:v>8.93</x:v>
      </x:c>
      <x:c r="AF2195" s="68" t="n">
        <x:v>2.9</x:v>
      </x:c>
      <x:c r="AG2195" s="47" t="n">
        <x:v>3.5</x:v>
      </x:c>
      <x:c r="AH2195" s="68" t="n">
        <x:v>5</x:v>
      </x:c>
      <x:c r="AI2195" s="47" t="n">
        <x:v>13.01</x:v>
      </x:c>
      <x:c r="AJ2195" s="47" t="n">
        <x:v>64.99</x:v>
      </x:c>
      <x:c r="AK2195" s="48" t="n">
        <x:v>0.833</x:v>
      </x:c>
      <x:c r="AL2195" s="32" t="str">
        <x:v>Metal, size range, stones, and plating affect cost. Modifiers: handmade labor. Tariff and freight assumptions are illustrative and require current validation.</x:v>
      </x:c>
      <x:c r="AM2195" s="32" t="str">
        <x:v>Kalosoma Jewelry demonstrates the rigorous beauty in the handmade. Stated pearl comfortably nestled in its circular leather. Pearl closure. Kalosoma Jewelry. Color White. 100% Leather. Made in Mexico.</x:v>
      </x:c>
      <x:c r="AN2195" s="32" t="str">
        <x:v>https://github.com/shopifypartners/shopify-product-csvs-and-images/blob/master/csv-files/fashion.csv</x:v>
      </x:c>
      <x:c r="AO2195" s="32" t="str">
        <x:v>2026-08-05-v2</x:v>
      </x:c>
    </x:row>
    <x:row r="2196">
      <x:c r="A2196" s="32" t="n">
        <x:v>2195</x:v>
      </x:c>
      <x:c r="B2196" s="32" t="str">
        <x:v>Shopify</x:v>
      </x:c>
      <x:c r="C2196" s="32" t="str">
        <x:v>Shopify Partners sample: fashion.csv</x:v>
      </x:c>
      <x:c r="D2196" s="32" t="str">
        <x:v>fashion.csv:arrigo-pant-navy</x:v>
      </x:c>
      <x:c r="E2196" s="32" t="str"/>
      <x:c r="F2196" s="32" t="str">
        <x:v>Arrigo Pant</x:v>
      </x:c>
      <x:c r="G2196" s="32" t="str">
        <x:v>Pence</x:v>
      </x:c>
      <x:c r="H2196" s="32" t="str">
        <x:v>Pence</x:v>
      </x:c>
      <x:c r="I2196" s="47" t="n">
        <x:v>268</x:v>
      </x:c>
      <x:c r="J2196" s="32" t="str">
        <x:v>USD</x:v>
      </x:c>
      <x:c r="K2196" s="32" t="str">
        <x:v>3/16, bottoms, bounty, man, navy, newman, pant, SALE, Shot 3/30, ss15, WEEK12</x:v>
      </x:c>
      <x:c r="L2196" s="32" t="str">
        <x:v>Men's Pants</x:v>
      </x:c>
      <x:c r="M2196" s="67"/>
      <x:c r="N2196" s="32" t="str"/>
      <x:c r="O2196" s="32" t="str">
        <x:v>https://cdn.shopify.com/s/files/1/0923/8036/products/2015-03-30_Jake_Look_32_23627_16754.jpeg?v=1437065879</x:v>
      </x:c>
      <x:c r="P2196" s="32" t="str"/>
      <x:c r="Q2196" s="32" t="str">
        <x:v>Estimated</x:v>
      </x:c>
      <x:c r="R2196" s="32" t="str">
        <x:v>Apparel</x:v>
      </x:c>
      <x:c r="S2196" s="32" t="str">
        <x:v>Pants or trousers</x:v>
      </x:c>
      <x:c r="T2196" s="32" t="str">
        <x:v>Platform product type: Men's Pants</x:v>
      </x:c>
      <x:c r="U2196" s="32" t="str">
        <x:v>Medium</x:v>
      </x:c>
      <x:c r="V2196" s="67" t="n">
        <x:v>500</x:v>
      </x:c>
      <x:c r="W2196" s="47" t="n">
        <x:v>5</x:v>
      </x:c>
      <x:c r="X2196" s="47" t="n">
        <x:v>9</x:v>
      </x:c>
      <x:c r="Y2196" s="47" t="n">
        <x:v>18</x:v>
      </x:c>
      <x:c r="Z2196" s="47" t="n">
        <x:v>0.7</x:v>
      </x:c>
      <x:c r="AA2196" s="47" t="n">
        <x:v>0.65</x:v>
      </x:c>
      <x:c r="AB2196" s="68" t="n">
        <x:v>10</x:v>
      </x:c>
      <x:c r="AC2196" s="47" t="n">
        <x:v>6.21</x:v>
      </x:c>
      <x:c r="AD2196" s="47" t="n">
        <x:v>11.38</x:v>
      </x:c>
      <x:c r="AE2196" s="47" t="n">
        <x:v>22.88</x:v>
      </x:c>
      <x:c r="AF2196" s="68" t="n">
        <x:v>2.9</x:v>
      </x:c>
      <x:c r="AG2196" s="47" t="n">
        <x:v>3.5</x:v>
      </x:c>
      <x:c r="AH2196" s="68" t="n">
        <x:v>5</x:v>
      </x:c>
      <x:c r="AI2196" s="47" t="n">
        <x:v>36.06</x:v>
      </x:c>
      <x:c r="AJ2196" s="47" t="n">
        <x:v>231.94</x:v>
      </x:c>
      <x:c r="AK2196" s="48" t="n">
        <x:v>0.865</x:v>
      </x:c>
      <x:c r="AL2196" s="32" t="str">
        <x:v>Fabric, construction, wash, and hardware affect cost. Tariff and freight assumptions are illustrative and require current validation.</x:v>
      </x:c>
      <x:c r="AM2196" s="32" t="str">
        <x:v>This is a demonstration store. You can purchase products like this from Baby &amp; Company The Arrigo by Pence incorporates a unique micro pattern in the modern silhouette. Hook and eye closure with single button, zip fly at front. Four exterior pockets. Color Navy. 97% Cotton, 3% Elastane. Made in Romania. Jacob is wearing an Italian 48.</x:v>
      </x:c>
      <x:c r="AN2196" s="32" t="str">
        <x:v>https://github.com/shopifypartners/shopify-product-csvs-and-images/blob/master/csv-files/fashion.csv</x:v>
      </x:c>
      <x:c r="AO2196" s="32" t="str">
        <x:v>2026-08-05-v2</x:v>
      </x:c>
    </x:row>
    <x:row r="2197">
      <x:c r="A2197" s="32" t="n">
        <x:v>2196</x:v>
      </x:c>
      <x:c r="B2197" s="32" t="str">
        <x:v>Shopify</x:v>
      </x:c>
      <x:c r="C2197" s="32" t="str">
        <x:v>Shopify Partners sample: fashion.csv</x:v>
      </x:c>
      <x:c r="D2197" s="32" t="str">
        <x:v>fashion.csv:maylin-ring-grey</x:v>
      </x:c>
      <x:c r="E2197" s="32" t="str"/>
      <x:c r="F2197" s="32" t="str">
        <x:v>Maylin Ring</x:v>
      </x:c>
      <x:c r="G2197" s="32" t="str">
        <x:v>Kalosoma Jewelry</x:v>
      </x:c>
      <x:c r="H2197" s="32" t="str">
        <x:v>Kalosoma Jewelry</x:v>
      </x:c>
      <x:c r="I2197" s="47" t="n">
        <x:v>118</x:v>
      </x:c>
      <x:c r="J2197" s="32" t="str">
        <x:v>USD</x:v>
      </x:c>
      <x:c r="K2197" s="32" t="str">
        <x:v>accessories, arrivals, AW15, bounty, cooloff, grey, jewelry, Kalosoma, labradorite, mothermoon, rings, Shot 5/1, signature, spring10, woman</x:v>
      </x:c>
      <x:c r="L2197" s="32" t="str">
        <x:v>women's rings</x:v>
      </x:c>
      <x:c r="M2197" s="67"/>
      <x:c r="N2197" s="32" t="str"/>
      <x:c r="O2197" s="32" t="str">
        <x:v>https://cdn.shopify.com/s/files/1/0923/8036/products/2015-04-20_Accessories_32_10026_21388.jpeg?v=1437065873</x:v>
      </x:c>
      <x:c r="P2197" s="32" t="str"/>
      <x:c r="Q2197" s="32" t="str">
        <x:v>Estimated</x:v>
      </x:c>
      <x:c r="R2197" s="32" t="str">
        <x:v>Jewelry</x:v>
      </x:c>
      <x:c r="S2197" s="32" t="str">
        <x:v>Fashion ring</x:v>
      </x:c>
      <x:c r="T2197" s="32" t="str">
        <x:v>Platform product type: women's rings</x:v>
      </x:c>
      <x:c r="U2197" s="32" t="str">
        <x:v>Low</x:v>
      </x:c>
      <x:c r="V2197" s="67" t="n">
        <x:v>500</x:v>
      </x:c>
      <x:c r="W2197" s="47" t="n">
        <x:v>0.73</x:v>
      </x:c>
      <x:c r="X2197" s="47" t="n">
        <x:v>2.68</x:v>
      </x:c>
      <x:c r="Y2197" s="47" t="n">
        <x:v>7.32</x:v>
      </x:c>
      <x:c r="Z2197" s="47" t="n">
        <x:v>0.35</x:v>
      </x:c>
      <x:c r="AA2197" s="47" t="n">
        <x:v>0.12</x:v>
      </x:c>
      <x:c r="AB2197" s="68" t="n">
        <x:v>6</x:v>
      </x:c>
      <x:c r="AC2197" s="47" t="n">
        <x:v>0.99</x:v>
      </x:c>
      <x:c r="AD2197" s="47" t="n">
        <x:v>3.34</x:v>
      </x:c>
      <x:c r="AE2197" s="47" t="n">
        <x:v>8.93</x:v>
      </x:c>
      <x:c r="AF2197" s="68" t="n">
        <x:v>2.9</x:v>
      </x:c>
      <x:c r="AG2197" s="47" t="n">
        <x:v>3.5</x:v>
      </x:c>
      <x:c r="AH2197" s="68" t="n">
        <x:v>5</x:v>
      </x:c>
      <x:c r="AI2197" s="47" t="n">
        <x:v>16.17</x:v>
      </x:c>
      <x:c r="AJ2197" s="47" t="n">
        <x:v>101.83</x:v>
      </x:c>
      <x:c r="AK2197" s="48" t="n">
        <x:v>0.863</x:v>
      </x:c>
      <x:c r="AL2197" s="32" t="str">
        <x:v>Metal, size range, stones, and plating affect cost. Modifiers: handmade labor. Tariff and freight assumptions are illustrative and require current validation.</x:v>
      </x:c>
      <x:c r="AM2197" s="32" t="str">
        <x:v>This is a demonstration store. You can purchase products like this from Baby &amp; Company Kalosoma Jewelry demonstrates the rigorous beauty in the handmade. Labradorite galactic coloring changes in light from blues to teal grey. Leather band. Color Grey . Made in Mexico. Also available in Quartz .</x:v>
      </x:c>
      <x:c r="AN2197" s="32" t="str">
        <x:v>https://github.com/shopifypartners/shopify-product-csvs-and-images/blob/master/csv-files/fashion.csv</x:v>
      </x:c>
      <x:c r="AO2197" s="32" t="str">
        <x:v>2026-08-05-v2</x:v>
      </x:c>
    </x:row>
    <x:row r="2198">
      <x:c r="A2198" s="32" t="n">
        <x:v>2197</x:v>
      </x:c>
      <x:c r="B2198" s="32" t="str">
        <x:v>Shopify</x:v>
      </x:c>
      <x:c r="C2198" s="32" t="str">
        <x:v>Shopify Partners sample: fashion.csv</x:v>
      </x:c>
      <x:c r="D2198" s="32" t="str">
        <x:v>fashion.csv:maylin-ring-quartz</x:v>
      </x:c>
      <x:c r="E2198" s="32" t="str"/>
      <x:c r="F2198" s="32" t="str">
        <x:v>Maylin Ring</x:v>
      </x:c>
      <x:c r="G2198" s="32" t="str">
        <x:v>Kalosoma Jewelry</x:v>
      </x:c>
      <x:c r="H2198" s="32" t="str">
        <x:v>Kalosoma Jewelry</x:v>
      </x:c>
      <x:c r="I2198" s="47" t="n">
        <x:v>118</x:v>
      </x:c>
      <x:c r="J2198" s="32" t="str">
        <x:v>USD</x:v>
      </x:c>
      <x:c r="K2198" s="32" t="str">
        <x:v>03/19, accessories, bounty, cooloff, jewelry, Kalosoma, mothermoon, quartz, rings, rose, Shot 5/1, spring6, ss15, woman</x:v>
      </x:c>
      <x:c r="L2198" s="32" t="str">
        <x:v>women's rings</x:v>
      </x:c>
      <x:c r="M2198" s="67"/>
      <x:c r="N2198" s="32" t="str"/>
      <x:c r="O2198" s="32" t="str">
        <x:v>https://cdn.shopify.com/s/files/1/0923/8036/products/2015-04-20_Accessories_32_10028_21385.jpeg?v=1437065869</x:v>
      </x:c>
      <x:c r="P2198" s="32" t="str"/>
      <x:c r="Q2198" s="32" t="str">
        <x:v>Estimated</x:v>
      </x:c>
      <x:c r="R2198" s="32" t="str">
        <x:v>Jewelry</x:v>
      </x:c>
      <x:c r="S2198" s="32" t="str">
        <x:v>Fashion ring</x:v>
      </x:c>
      <x:c r="T2198" s="32" t="str">
        <x:v>Platform product type: women's rings</x:v>
      </x:c>
      <x:c r="U2198" s="32" t="str">
        <x:v>Low</x:v>
      </x:c>
      <x:c r="V2198" s="67" t="n">
        <x:v>500</x:v>
      </x:c>
      <x:c r="W2198" s="47" t="n">
        <x:v>0.73</x:v>
      </x:c>
      <x:c r="X2198" s="47" t="n">
        <x:v>2.68</x:v>
      </x:c>
      <x:c r="Y2198" s="47" t="n">
        <x:v>7.32</x:v>
      </x:c>
      <x:c r="Z2198" s="47" t="n">
        <x:v>0.35</x:v>
      </x:c>
      <x:c r="AA2198" s="47" t="n">
        <x:v>0.12</x:v>
      </x:c>
      <x:c r="AB2198" s="68" t="n">
        <x:v>6</x:v>
      </x:c>
      <x:c r="AC2198" s="47" t="n">
        <x:v>0.99</x:v>
      </x:c>
      <x:c r="AD2198" s="47" t="n">
        <x:v>3.34</x:v>
      </x:c>
      <x:c r="AE2198" s="47" t="n">
        <x:v>8.93</x:v>
      </x:c>
      <x:c r="AF2198" s="68" t="n">
        <x:v>2.9</x:v>
      </x:c>
      <x:c r="AG2198" s="47" t="n">
        <x:v>3.5</x:v>
      </x:c>
      <x:c r="AH2198" s="68" t="n">
        <x:v>5</x:v>
      </x:c>
      <x:c r="AI2198" s="47" t="n">
        <x:v>16.17</x:v>
      </x:c>
      <x:c r="AJ2198" s="47" t="n">
        <x:v>101.83</x:v>
      </x:c>
      <x:c r="AK2198" s="48" t="n">
        <x:v>0.863</x:v>
      </x:c>
      <x:c r="AL2198" s="32" t="str">
        <x:v>Metal, size range, stones, and plating affect cost. Modifiers: handmade labor. Tariff and freight assumptions are illustrative and require current validation.</x:v>
      </x:c>
      <x:c r="AM2198" s="32" t="str">
        <x:v>This is a demonstration store. You can purchase products like this from Baby &amp; Company Kalosoma Jewelry demonstrates the rigorous beauty in the handmade. Pastel pink compliments the chocolate leather band. Color Rose. Made in Mexico. Also available in Labradorite.</x:v>
      </x:c>
      <x:c r="AN2198" s="32" t="str">
        <x:v>https://github.com/shopifypartners/shopify-product-csvs-and-images/blob/master/csv-files/fashion.csv</x:v>
      </x:c>
      <x:c r="AO2198" s="32" t="str">
        <x:v>2026-08-05-v2</x:v>
      </x:c>
    </x:row>
    <x:row r="2199">
      <x:c r="A2199" s="32" t="n">
        <x:v>2198</x:v>
      </x:c>
      <x:c r="B2199" s="32" t="str">
        <x:v>Shopify</x:v>
      </x:c>
      <x:c r="C2199" s="32" t="str">
        <x:v>Shopify Partners sample: fashion.csv</x:v>
      </x:c>
      <x:c r="D2199" s="32" t="str">
        <x:v>fashion.csv:gem-bracelet-multicolor</x:v>
      </x:c>
      <x:c r="E2199" s="32" t="str"/>
      <x:c r="F2199" s="32" t="str">
        <x:v>Gem Bracelet</x:v>
      </x:c>
      <x:c r="G2199" s="32" t="str">
        <x:v>Kalosoma Jewelry</x:v>
      </x:c>
      <x:c r="H2199" s="32" t="str">
        <x:v>Kalosoma Jewelry</x:v>
      </x:c>
      <x:c r="I2199" s="47" t="n">
        <x:v>748</x:v>
      </x:c>
      <x:c r="J2199" s="32" t="str">
        <x:v>USD</x:v>
      </x:c>
      <x:c r="K2199" s="32" t="str">
        <x:v>03/19, accessories, arrivals, AW15, bounty, Bracelets, cooloff, gems, jewelry, mothermoon, Shot 5/1, signature, spring6, woman</x:v>
      </x:c>
      <x:c r="L2199" s="32" t="str">
        <x:v>women's bracelets</x:v>
      </x:c>
      <x:c r="M2199" s="67"/>
      <x:c r="N2199" s="32" t="str"/>
      <x:c r="O2199" s="32" t="str">
        <x:v>https://cdn.shopify.com/s/files/1/0923/8036/products/2015-04-20_Accessories_26_10030_21353.jpeg?v=1437065862</x:v>
      </x:c>
      <x:c r="P2199" s="32" t="str"/>
      <x:c r="Q2199" s="32" t="str">
        <x:v>Estimated</x:v>
      </x:c>
      <x:c r="R2199" s="32" t="str">
        <x:v>Jewelry</x:v>
      </x:c>
      <x:c r="S2199" s="32" t="str">
        <x:v>Fashion bracelet or bangle</x:v>
      </x:c>
      <x:c r="T2199" s="32" t="str">
        <x:v>Platform product type: women's bracelets</x:v>
      </x:c>
      <x:c r="U2199" s="32" t="str">
        <x:v>Low</x:v>
      </x:c>
      <x:c r="V2199" s="67" t="n">
        <x:v>500</x:v>
      </x:c>
      <x:c r="W2199" s="47" t="n">
        <x:v>0.91</x:v>
      </x:c>
      <x:c r="X2199" s="47" t="n">
        <x:v>2.84</x:v>
      </x:c>
      <x:c r="Y2199" s="47" t="n">
        <x:v>7.95</x:v>
      </x:c>
      <x:c r="Z2199" s="47" t="n">
        <x:v>0.4</x:v>
      </x:c>
      <x:c r="AA2199" s="47" t="n">
        <x:v>0.16</x:v>
      </x:c>
      <x:c r="AB2199" s="68" t="n">
        <x:v>6</x:v>
      </x:c>
      <x:c r="AC2199" s="47" t="n">
        <x:v>1.2</x:v>
      </x:c>
      <x:c r="AD2199" s="47" t="n">
        <x:v>3.6</x:v>
      </x:c>
      <x:c r="AE2199" s="47" t="n">
        <x:v>9.91</x:v>
      </x:c>
      <x:c r="AF2199" s="68" t="n">
        <x:v>2.9</x:v>
      </x:c>
      <x:c r="AG2199" s="47" t="n">
        <x:v>3.5</x:v>
      </x:c>
      <x:c r="AH2199" s="68" t="n">
        <x:v>5</x:v>
      </x:c>
      <x:c r="AI2199" s="47" t="n">
        <x:v>66.2</x:v>
      </x:c>
      <x:c r="AJ2199" s="47" t="n">
        <x:v>681.8</x:v>
      </x:c>
      <x:c r="AK2199" s="48" t="n">
        <x:v>0.912</x:v>
      </x:c>
      <x:c r="AL2199" s="32" t="str">
        <x:v>Material, engraving, stones, and handmade labor vary widely. Modifiers: handmade labor. Tariff and freight assumptions are illustrative and require current validation.</x:v>
      </x:c>
      <x:c r="AM2199" s="32" t="str">
        <x:v>Kalosoma Jewelry demonstrates the rigorous beauty in the handmade. Delicately woven beads depict subtle patterns. Scarab detail. Gem closure. Color Multicolored. Made in Mexico. Length 6 3/4 inches.</x:v>
      </x:c>
      <x:c r="AN2199" s="32" t="str">
        <x:v>https://github.com/shopifypartners/shopify-product-csvs-and-images/blob/master/csv-files/fashion.csv</x:v>
      </x:c>
      <x:c r="AO2199" s="32" t="str">
        <x:v>2026-08-05-v2</x:v>
      </x:c>
    </x:row>
    <x:row r="2200">
      <x:c r="A2200" s="32" t="n">
        <x:v>2199</x:v>
      </x:c>
      <x:c r="B2200" s="32" t="str">
        <x:v>Shopify</x:v>
      </x:c>
      <x:c r="C2200" s="32" t="str">
        <x:v>Shopify Partners sample: fashion.csv</x:v>
      </x:c>
      <x:c r="D2200" s="32" t="str">
        <x:v>fashion.csv:spinne-bracelet-black</x:v>
      </x:c>
      <x:c r="E2200" s="32" t="str"/>
      <x:c r="F2200" s="32" t="str">
        <x:v>Spinne Bracelet</x:v>
      </x:c>
      <x:c r="G2200" s="32" t="str">
        <x:v>Kalosoma Jewelry</x:v>
      </x:c>
      <x:c r="H2200" s="32" t="str">
        <x:v>Kalosoma Jewelry</x:v>
      </x:c>
      <x:c r="I2200" s="47" t="n">
        <x:v>478</x:v>
      </x:c>
      <x:c r="J2200" s="32" t="str">
        <x:v>USD</x:v>
      </x:c>
      <x:c r="K2200" s="32" t="str">
        <x:v>03/19, accessories, arrivals, AW15, black, bounty, Bracelets, jewelry, Kalosoma, mothermoon, Shot 4/1, signature, woman</x:v>
      </x:c>
      <x:c r="L2200" s="32" t="str">
        <x:v>women's bracelets</x:v>
      </x:c>
      <x:c r="M2200" s="67"/>
      <x:c r="N2200" s="32" t="str"/>
      <x:c r="O2200" s="32" t="str">
        <x:v>https://cdn.shopify.com/s/files/1/0923/8036/products/2015-04-20_Accessories_28_10031_21362.jpeg?v=1437065855</x:v>
      </x:c>
      <x:c r="P2200" s="32" t="str"/>
      <x:c r="Q2200" s="32" t="str">
        <x:v>Estimated</x:v>
      </x:c>
      <x:c r="R2200" s="32" t="str">
        <x:v>Jewelry</x:v>
      </x:c>
      <x:c r="S2200" s="32" t="str">
        <x:v>Fashion bracelet or bangle</x:v>
      </x:c>
      <x:c r="T2200" s="32" t="str">
        <x:v>Platform product type: women's bracelets</x:v>
      </x:c>
      <x:c r="U2200" s="32" t="str">
        <x:v>Low</x:v>
      </x:c>
      <x:c r="V2200" s="67" t="n">
        <x:v>500</x:v>
      </x:c>
      <x:c r="W2200" s="47" t="n">
        <x:v>0.91</x:v>
      </x:c>
      <x:c r="X2200" s="47" t="n">
        <x:v>2.84</x:v>
      </x:c>
      <x:c r="Y2200" s="47" t="n">
        <x:v>7.95</x:v>
      </x:c>
      <x:c r="Z2200" s="47" t="n">
        <x:v>0.4</x:v>
      </x:c>
      <x:c r="AA2200" s="47" t="n">
        <x:v>0.16</x:v>
      </x:c>
      <x:c r="AB2200" s="68" t="n">
        <x:v>6</x:v>
      </x:c>
      <x:c r="AC2200" s="47" t="n">
        <x:v>1.2</x:v>
      </x:c>
      <x:c r="AD2200" s="47" t="n">
        <x:v>3.6</x:v>
      </x:c>
      <x:c r="AE2200" s="47" t="n">
        <x:v>9.91</x:v>
      </x:c>
      <x:c r="AF2200" s="68" t="n">
        <x:v>2.9</x:v>
      </x:c>
      <x:c r="AG2200" s="47" t="n">
        <x:v>3.5</x:v>
      </x:c>
      <x:c r="AH2200" s="68" t="n">
        <x:v>5</x:v>
      </x:c>
      <x:c r="AI2200" s="47" t="n">
        <x:v>44.87</x:v>
      </x:c>
      <x:c r="AJ2200" s="47" t="n">
        <x:v>433.13</x:v>
      </x:c>
      <x:c r="AK2200" s="48" t="n">
        <x:v>0.9059999999999999</x:v>
      </x:c>
      <x:c r="AL2200" s="32" t="str">
        <x:v>Material, engraving, stones, and handmade labor vary widely. Modifiers: handmade labor. Tariff and freight assumptions are illustrative and require current validation.</x:v>
      </x:c>
      <x:c r="AM2200" s="32" t="str">
        <x:v>Kalosoma Jewelry demonstrates the rigorous beauty in the handmade. The Spinne Bracelet creates a woven band of shining black. Scarab detail. Bead closure. Color Black. Made in Mexico. Length 7 inches.</x:v>
      </x:c>
      <x:c r="AN2200" s="32" t="str">
        <x:v>https://github.com/shopifypartners/shopify-product-csvs-and-images/blob/master/csv-files/fashion.csv</x:v>
      </x:c>
      <x:c r="AO2200" s="32" t="str">
        <x:v>2026-08-05-v2</x:v>
      </x:c>
    </x:row>
    <x:row r="2201">
      <x:c r="A2201" s="32" t="n">
        <x:v>2200</x:v>
      </x:c>
      <x:c r="B2201" s="32" t="str">
        <x:v>Shopify</x:v>
      </x:c>
      <x:c r="C2201" s="32" t="str">
        <x:v>Shopify Partners sample: fashion.csv</x:v>
      </x:c>
      <x:c r="D2201" s="32" t="str">
        <x:v>fashion.csv:leace-cuff-leather</x:v>
      </x:c>
      <x:c r="E2201" s="32" t="str"/>
      <x:c r="F2201" s="32" t="str">
        <x:v>Leace Cuff</x:v>
      </x:c>
      <x:c r="G2201" s="32" t="str">
        <x:v>Kalosoma Jewelry</x:v>
      </x:c>
      <x:c r="H2201" s="32" t="str">
        <x:v>Kalosoma Jewelry</x:v>
      </x:c>
      <x:c r="I2201" s="47" t="n">
        <x:v>228</x:v>
      </x:c>
      <x:c r="J2201" s="32" t="str">
        <x:v>USD</x:v>
      </x:c>
      <x:c r="K2201" s="32" t="str">
        <x:v>03/19, accessories, bounty, bracelets, cuffs, jewelry, Kalosoma, leather, mothermoon, Shot 5/1, ss15, woman</x:v>
      </x:c>
      <x:c r="L2201" s="32" t="str">
        <x:v>women's bracelets</x:v>
      </x:c>
      <x:c r="M2201" s="67"/>
      <x:c r="N2201" s="32" t="str"/>
      <x:c r="O2201" s="32" t="str">
        <x:v>https://cdn.shopify.com/s/files/1/0923/8036/products/2015-04-20_Accessories_29_10033_21364.jpeg?v=1437065848</x:v>
      </x:c>
      <x:c r="P2201" s="32" t="str"/>
      <x:c r="Q2201" s="32" t="str">
        <x:v>Estimated</x:v>
      </x:c>
      <x:c r="R2201" s="32" t="str">
        <x:v>Jewelry</x:v>
      </x:c>
      <x:c r="S2201" s="32" t="str">
        <x:v>Fashion bracelet or bangle</x:v>
      </x:c>
      <x:c r="T2201" s="32" t="str">
        <x:v>Platform product type: women's bracelets</x:v>
      </x:c>
      <x:c r="U2201" s="32" t="str">
        <x:v>Low</x:v>
      </x:c>
      <x:c r="V2201" s="67" t="n">
        <x:v>500</x:v>
      </x:c>
      <x:c r="W2201" s="47" t="n">
        <x:v>0.91</x:v>
      </x:c>
      <x:c r="X2201" s="47" t="n">
        <x:v>2.84</x:v>
      </x:c>
      <x:c r="Y2201" s="47" t="n">
        <x:v>7.95</x:v>
      </x:c>
      <x:c r="Z2201" s="47" t="n">
        <x:v>0.4</x:v>
      </x:c>
      <x:c r="AA2201" s="47" t="n">
        <x:v>0.16</x:v>
      </x:c>
      <x:c r="AB2201" s="68" t="n">
        <x:v>6</x:v>
      </x:c>
      <x:c r="AC2201" s="47" t="n">
        <x:v>1.2</x:v>
      </x:c>
      <x:c r="AD2201" s="47" t="n">
        <x:v>3.6</x:v>
      </x:c>
      <x:c r="AE2201" s="47" t="n">
        <x:v>9.91</x:v>
      </x:c>
      <x:c r="AF2201" s="68" t="n">
        <x:v>2.9</x:v>
      </x:c>
      <x:c r="AG2201" s="47" t="n">
        <x:v>3.5</x:v>
      </x:c>
      <x:c r="AH2201" s="68" t="n">
        <x:v>5</x:v>
      </x:c>
      <x:c r="AI2201" s="47" t="n">
        <x:v>25.12</x:v>
      </x:c>
      <x:c r="AJ2201" s="47" t="n">
        <x:v>202.88</x:v>
      </x:c>
      <x:c r="AK2201" s="48" t="n">
        <x:v>0.89</x:v>
      </x:c>
      <x:c r="AL2201" s="32" t="str">
        <x:v>Material, engraving, stones, and handmade labor vary widely. Modifiers: handmade labor. Tariff and freight assumptions are illustrative and require current validation.</x:v>
      </x:c>
      <x:c r="AM2201" s="32" t="str">
        <x:v>Kalosoma Jewelry demonstrates the rigorous beauty in the handmade. Gracefully woven lace embraces your wrist with leather finishings. Scarab detail. Pearl closure. Color Silver 100% Leather. Made in Mexico. Length 7 inches.</x:v>
      </x:c>
      <x:c r="AN2201" s="32" t="str">
        <x:v>https://github.com/shopifypartners/shopify-product-csvs-and-images/blob/master/csv-files/fashion.csv</x:v>
      </x:c>
      <x:c r="AO2201" s="32" t="str">
        <x:v>2026-08-05-v2</x:v>
      </x:c>
    </x:row>
    <x:row r="2202">
      <x:c r="A2202" s="32" t="n">
        <x:v>2201</x:v>
      </x:c>
      <x:c r="B2202" s="32" t="str">
        <x:v>Shopify</x:v>
      </x:c>
      <x:c r="C2202" s="32" t="str">
        <x:v>Shopify Partners sample: fashion.csv</x:v>
      </x:c>
      <x:c r="D2202" s="32" t="str">
        <x:v>fashion.csv:braid-bracelet-brown</x:v>
      </x:c>
      <x:c r="E2202" s="32" t="str"/>
      <x:c r="F2202" s="32" t="str">
        <x:v>Braid Bracelet</x:v>
      </x:c>
      <x:c r="G2202" s="32" t="str">
        <x:v>Kalosoma Jewelry</x:v>
      </x:c>
      <x:c r="H2202" s="32" t="str">
        <x:v>Kalosoma Jewelry</x:v>
      </x:c>
      <x:c r="I2202" s="47" t="n">
        <x:v>118</x:v>
      </x:c>
      <x:c r="J2202" s="32" t="str">
        <x:v>USD</x:v>
      </x:c>
      <x:c r="K2202" s="32" t="str">
        <x:v>03/19, accessories, arrivals, AW15, bounty, Bracelets, calcedony, cooloff, jewelry, Kalosoma, leather, mothermoon, signature, spring7, woman</x:v>
      </x:c>
      <x:c r="L2202" s="32" t="str">
        <x:v>women's bracelets</x:v>
      </x:c>
      <x:c r="M2202" s="67"/>
      <x:c r="N2202" s="32" t="str"/>
      <x:c r="O2202" s="32" t="str">
        <x:v>https://cdn.shopify.com/s/files/1/0923/8036/products/2015-05-01_Accessories_07_10034_21527.jpeg?v=1437065841</x:v>
      </x:c>
      <x:c r="P2202" s="32" t="str"/>
      <x:c r="Q2202" s="32" t="str">
        <x:v>Estimated</x:v>
      </x:c>
      <x:c r="R2202" s="32" t="str">
        <x:v>Jewelry</x:v>
      </x:c>
      <x:c r="S2202" s="32" t="str">
        <x:v>Fashion bracelet or bangle</x:v>
      </x:c>
      <x:c r="T2202" s="32" t="str">
        <x:v>Platform product type: women's bracelets</x:v>
      </x:c>
      <x:c r="U2202" s="32" t="str">
        <x:v>Low</x:v>
      </x:c>
      <x:c r="V2202" s="67" t="n">
        <x:v>500</x:v>
      </x:c>
      <x:c r="W2202" s="47" t="n">
        <x:v>0.91</x:v>
      </x:c>
      <x:c r="X2202" s="47" t="n">
        <x:v>2.84</x:v>
      </x:c>
      <x:c r="Y2202" s="47" t="n">
        <x:v>7.95</x:v>
      </x:c>
      <x:c r="Z2202" s="47" t="n">
        <x:v>0.4</x:v>
      </x:c>
      <x:c r="AA2202" s="47" t="n">
        <x:v>0.16</x:v>
      </x:c>
      <x:c r="AB2202" s="68" t="n">
        <x:v>6</x:v>
      </x:c>
      <x:c r="AC2202" s="47" t="n">
        <x:v>1.2</x:v>
      </x:c>
      <x:c r="AD2202" s="47" t="n">
        <x:v>3.6</x:v>
      </x:c>
      <x:c r="AE2202" s="47" t="n">
        <x:v>9.91</x:v>
      </x:c>
      <x:c r="AF2202" s="68" t="n">
        <x:v>2.9</x:v>
      </x:c>
      <x:c r="AG2202" s="47" t="n">
        <x:v>3.5</x:v>
      </x:c>
      <x:c r="AH2202" s="68" t="n">
        <x:v>5</x:v>
      </x:c>
      <x:c r="AI2202" s="47" t="n">
        <x:v>16.43</x:v>
      </x:c>
      <x:c r="AJ2202" s="47" t="n">
        <x:v>101.57</x:v>
      </x:c>
      <x:c r="AK2202" s="48" t="n">
        <x:v>0.861</x:v>
      </x:c>
      <x:c r="AL2202" s="32" t="str">
        <x:v>Material, engraving, stones, and handmade labor vary widely. Modifiers: handmade labor. Tariff and freight assumptions are illustrative and require current validation.</x:v>
      </x:c>
      <x:c r="AM2202" s="32" t="str">
        <x:v>Kalosoma Jewelry demonstrates the rigorous beauty in the handmade. Statement Calcedony stone braided into delectable leather band. Scarab detail. Knotted closure. Color Brown. 100% Leather. Made in Mexico. ﻿Length 7 Inches.</x:v>
      </x:c>
      <x:c r="AN2202" s="32" t="str">
        <x:v>https://github.com/shopifypartners/shopify-product-csvs-and-images/blob/master/csv-files/fashion.csv</x:v>
      </x:c>
      <x:c r="AO2202" s="32" t="str">
        <x:v>2026-08-05-v2</x:v>
      </x:c>
    </x:row>
    <x:row r="2203">
      <x:c r="A2203" s="32" t="n">
        <x:v>2202</x:v>
      </x:c>
      <x:c r="B2203" s="32" t="str">
        <x:v>Shopify</x:v>
      </x:c>
      <x:c r="C2203" s="32" t="str">
        <x:v>Shopify Partners sample: fashion.csv</x:v>
      </x:c>
      <x:c r="D2203" s="32" t="str">
        <x:v>fashion.csv:pond-pearl-bracelet-brown</x:v>
      </x:c>
      <x:c r="E2203" s="32" t="str"/>
      <x:c r="F2203" s="32" t="str">
        <x:v>Pond Pearl Bracelet</x:v>
      </x:c>
      <x:c r="G2203" s="32" t="str">
        <x:v>Kalosoma Jewelry</x:v>
      </x:c>
      <x:c r="H2203" s="32" t="str">
        <x:v>Kalosoma Jewelry</x:v>
      </x:c>
      <x:c r="I2203" s="47" t="n">
        <x:v>378</x:v>
      </x:c>
      <x:c r="J2203" s="32" t="str">
        <x:v>USD</x:v>
      </x:c>
      <x:c r="K2203" s="32" t="str">
        <x:v>03/19, accessories, arrivals, AW15, bounty, bracelets, cooloff, jewelry, Kalosoma, leather, mothermoon, pearls, Shot 4/1, signature, spring7, woman</x:v>
      </x:c>
      <x:c r="L2203" s="32" t="str">
        <x:v>women's bracelets</x:v>
      </x:c>
      <x:c r="M2203" s="67"/>
      <x:c r="N2203" s="32" t="str"/>
      <x:c r="O2203" s="32" t="str">
        <x:v>https://cdn.shopify.com/s/files/1/0923/8036/products/2015-04-20_Accessories_30_10035_21372.jpeg?v=1437065834</x:v>
      </x:c>
      <x:c r="P2203" s="32" t="str"/>
      <x:c r="Q2203" s="32" t="str">
        <x:v>Estimated</x:v>
      </x:c>
      <x:c r="R2203" s="32" t="str">
        <x:v>Jewelry</x:v>
      </x:c>
      <x:c r="S2203" s="32" t="str">
        <x:v>Fashion bracelet or bangle</x:v>
      </x:c>
      <x:c r="T2203" s="32" t="str">
        <x:v>Platform product type: women's bracelets</x:v>
      </x:c>
      <x:c r="U2203" s="32" t="str">
        <x:v>Low</x:v>
      </x:c>
      <x:c r="V2203" s="67" t="n">
        <x:v>500</x:v>
      </x:c>
      <x:c r="W2203" s="47" t="n">
        <x:v>0.91</x:v>
      </x:c>
      <x:c r="X2203" s="47" t="n">
        <x:v>2.84</x:v>
      </x:c>
      <x:c r="Y2203" s="47" t="n">
        <x:v>7.95</x:v>
      </x:c>
      <x:c r="Z2203" s="47" t="n">
        <x:v>0.4</x:v>
      </x:c>
      <x:c r="AA2203" s="47" t="n">
        <x:v>0.16</x:v>
      </x:c>
      <x:c r="AB2203" s="68" t="n">
        <x:v>6</x:v>
      </x:c>
      <x:c r="AC2203" s="47" t="n">
        <x:v>1.2</x:v>
      </x:c>
      <x:c r="AD2203" s="47" t="n">
        <x:v>3.6</x:v>
      </x:c>
      <x:c r="AE2203" s="47" t="n">
        <x:v>9.91</x:v>
      </x:c>
      <x:c r="AF2203" s="68" t="n">
        <x:v>2.9</x:v>
      </x:c>
      <x:c r="AG2203" s="47" t="n">
        <x:v>3.5</x:v>
      </x:c>
      <x:c r="AH2203" s="68" t="n">
        <x:v>5</x:v>
      </x:c>
      <x:c r="AI2203" s="47" t="n">
        <x:v>36.97</x:v>
      </x:c>
      <x:c r="AJ2203" s="47" t="n">
        <x:v>341.03</x:v>
      </x:c>
      <x:c r="AK2203" s="48" t="n">
        <x:v>0.902</x:v>
      </x:c>
      <x:c r="AL2203" s="32" t="str">
        <x:v>Material, engraving, stones, and handmade labor vary widely. Modifiers: handmade labor. Tariff and freight assumptions are illustrative and require current validation.</x:v>
      </x:c>
      <x:c r="AM2203" s="32" t="str">
        <x:v>Kalosoma Jewelry demonstrates the rigorous beauty in the handmade. Braided leather acts as the canvas for an asymmetrical pearl. Scarab detail. Knotted closure. Color Brown. 100% Leather. Made in Mexico. Length 7 1/2 inches.</x:v>
      </x:c>
      <x:c r="AN2203" s="32" t="str">
        <x:v>https://github.com/shopifypartners/shopify-product-csvs-and-images/blob/master/csv-files/fashion.csv</x:v>
      </x:c>
      <x:c r="AO2203" s="32" t="str">
        <x:v>2026-08-05-v2</x:v>
      </x:c>
    </x:row>
    <x:row r="2204">
      <x:c r="A2204" s="32" t="n">
        <x:v>2203</x:v>
      </x:c>
      <x:c r="B2204" s="32" t="str">
        <x:v>Shopify</x:v>
      </x:c>
      <x:c r="C2204" s="32" t="str">
        <x:v>Shopify Partners sample: fashion.csv</x:v>
      </x:c>
      <x:c r="D2204" s="32" t="str">
        <x:v>fashion.csv:freshwater-pearl-necklace-brown</x:v>
      </x:c>
      <x:c r="E2204" s="32" t="str"/>
      <x:c r="F2204" s="32" t="str">
        <x:v>Freshwater Pearl Bracelet</x:v>
      </x:c>
      <x:c r="G2204" s="32" t="str">
        <x:v>Kalosoma Jewelry</x:v>
      </x:c>
      <x:c r="H2204" s="32" t="str">
        <x:v>Kalosoma Jewelry</x:v>
      </x:c>
      <x:c r="I2204" s="47" t="n">
        <x:v>298</x:v>
      </x:c>
      <x:c r="J2204" s="32" t="str">
        <x:v>USD</x:v>
      </x:c>
      <x:c r="K2204" s="32" t="str">
        <x:v>03/19, 6/1one, accessories, arrivals, AW15, bounty, bracelets, brown, cooloff, jewelry, Kalosoma, last, leather, mothermoon, one, one6/11, pearls, Shot 5/1, signature, woman</x:v>
      </x:c>
      <x:c r="L2204" s="32" t="str">
        <x:v>women's bracelets</x:v>
      </x:c>
      <x:c r="M2204" s="67"/>
      <x:c r="N2204" s="32" t="str"/>
      <x:c r="O2204" s="32" t="str">
        <x:v>https://cdn.shopify.com/s/files/1/0923/8036/products/2015-04-20_Accessories_19_10036_21327.jpeg?v=1437065827</x:v>
      </x:c>
      <x:c r="P2204" s="32" t="str"/>
      <x:c r="Q2204" s="32" t="str">
        <x:v>Estimated</x:v>
      </x:c>
      <x:c r="R2204" s="32" t="str">
        <x:v>Jewelry</x:v>
      </x:c>
      <x:c r="S2204" s="32" t="str">
        <x:v>Fashion bracelet or bangle</x:v>
      </x:c>
      <x:c r="T2204" s="32" t="str">
        <x:v>Platform product type: women's bracelets</x:v>
      </x:c>
      <x:c r="U2204" s="32" t="str">
        <x:v>Low</x:v>
      </x:c>
      <x:c r="V2204" s="67" t="n">
        <x:v>500</x:v>
      </x:c>
      <x:c r="W2204" s="47" t="n">
        <x:v>0.91</x:v>
      </x:c>
      <x:c r="X2204" s="47" t="n">
        <x:v>2.84</x:v>
      </x:c>
      <x:c r="Y2204" s="47" t="n">
        <x:v>7.95</x:v>
      </x:c>
      <x:c r="Z2204" s="47" t="n">
        <x:v>0.4</x:v>
      </x:c>
      <x:c r="AA2204" s="47" t="n">
        <x:v>0.16</x:v>
      </x:c>
      <x:c r="AB2204" s="68" t="n">
        <x:v>6</x:v>
      </x:c>
      <x:c r="AC2204" s="47" t="n">
        <x:v>1.2</x:v>
      </x:c>
      <x:c r="AD2204" s="47" t="n">
        <x:v>3.6</x:v>
      </x:c>
      <x:c r="AE2204" s="47" t="n">
        <x:v>9.91</x:v>
      </x:c>
      <x:c r="AF2204" s="68" t="n">
        <x:v>2.9</x:v>
      </x:c>
      <x:c r="AG2204" s="47" t="n">
        <x:v>3.5</x:v>
      </x:c>
      <x:c r="AH2204" s="68" t="n">
        <x:v>5</x:v>
      </x:c>
      <x:c r="AI2204" s="47" t="n">
        <x:v>30.65</x:v>
      </x:c>
      <x:c r="AJ2204" s="47" t="n">
        <x:v>267.35</x:v>
      </x:c>
      <x:c r="AK2204" s="48" t="n">
        <x:v>0.897</x:v>
      </x:c>
      <x:c r="AL2204" s="32" t="str">
        <x:v>Material, engraving, stones, and handmade labor vary widely. Modifiers: handmade labor. Tariff and freight assumptions are illustrative and require current validation.</x:v>
      </x:c>
      <x:c r="AM2204" s="32" t="str">
        <x:v>Kalosoma Jewelry demonstrates the rigorous beauty in the handmade. Five freshwater pearls nested delectable braided band. Scarab detail. Knotted closure. Color Brown. 100% Leather. Made in Mexico. Length 7 1/2 inches.</x:v>
      </x:c>
      <x:c r="AN2204" s="32" t="str">
        <x:v>https://github.com/shopifypartners/shopify-product-csvs-and-images/blob/master/csv-files/fashion.csv</x:v>
      </x:c>
      <x:c r="AO2204" s="32" t="str">
        <x:v>2026-08-05-v2</x:v>
      </x:c>
    </x:row>
    <x:row r="2205">
      <x:c r="A2205" s="32" t="n">
        <x:v>2204</x:v>
      </x:c>
      <x:c r="B2205" s="32" t="str">
        <x:v>Shopify</x:v>
      </x:c>
      <x:c r="C2205" s="32" t="str">
        <x:v>Shopify Partners sample: fashion.csv</x:v>
      </x:c>
      <x:c r="D2205" s="32" t="str">
        <x:v>fashion.csv:baldo-pant-grey</x:v>
      </x:c>
      <x:c r="E2205" s="32" t="str"/>
      <x:c r="F2205" s="32" t="str">
        <x:v>Baldo Pant</x:v>
      </x:c>
      <x:c r="G2205" s="32" t="str">
        <x:v>Pence</x:v>
      </x:c>
      <x:c r="H2205" s="32" t="str">
        <x:v>Pence</x:v>
      </x:c>
      <x:c r="I2205" s="47" t="n">
        <x:v>152.6</x:v>
      </x:c>
      <x:c r="J2205" s="32" t="str">
        <x:v>USD</x:v>
      </x:c>
      <x:c r="K2205" s="32" t="str">
        <x:v>3/16, bottoms, bounty, grey, man, newman, pant, SALE, Shot 3/30, ss15, WEEK12</x:v>
      </x:c>
      <x:c r="L2205" s="32" t="str">
        <x:v>Men's Pants</x:v>
      </x:c>
      <x:c r="M2205" s="67"/>
      <x:c r="N2205" s="32" t="str"/>
      <x:c r="O2205" s="32" t="str">
        <x:v>https://cdn.shopify.com/s/files/1/0923/8036/products/2015-03-30_Jake_Look_11_23633_16472.jpeg?v=1442349689</x:v>
      </x:c>
      <x:c r="P2205" s="32" t="str"/>
      <x:c r="Q2205" s="32" t="str">
        <x:v>Estimated</x:v>
      </x:c>
      <x:c r="R2205" s="32" t="str">
        <x:v>Apparel</x:v>
      </x:c>
      <x:c r="S2205" s="32" t="str">
        <x:v>Pants or trousers</x:v>
      </x:c>
      <x:c r="T2205" s="32" t="str">
        <x:v>Platform product type: Men's Pants</x:v>
      </x:c>
      <x:c r="U2205" s="32" t="str">
        <x:v>Medium</x:v>
      </x:c>
      <x:c r="V2205" s="67" t="n">
        <x:v>500</x:v>
      </x:c>
      <x:c r="W2205" s="47" t="n">
        <x:v>5</x:v>
      </x:c>
      <x:c r="X2205" s="47" t="n">
        <x:v>9</x:v>
      </x:c>
      <x:c r="Y2205" s="47" t="n">
        <x:v>18</x:v>
      </x:c>
      <x:c r="Z2205" s="47" t="n">
        <x:v>0.7</x:v>
      </x:c>
      <x:c r="AA2205" s="47" t="n">
        <x:v>0.65</x:v>
      </x:c>
      <x:c r="AB2205" s="68" t="n">
        <x:v>10</x:v>
      </x:c>
      <x:c r="AC2205" s="47" t="n">
        <x:v>6.21</x:v>
      </x:c>
      <x:c r="AD2205" s="47" t="n">
        <x:v>11.38</x:v>
      </x:c>
      <x:c r="AE2205" s="47" t="n">
        <x:v>22.88</x:v>
      </x:c>
      <x:c r="AF2205" s="68" t="n">
        <x:v>2.9</x:v>
      </x:c>
      <x:c r="AG2205" s="47" t="n">
        <x:v>3.5</x:v>
      </x:c>
      <x:c r="AH2205" s="68" t="n">
        <x:v>5</x:v>
      </x:c>
      <x:c r="AI2205" s="47" t="n">
        <x:v>26.94</x:v>
      </x:c>
      <x:c r="AJ2205" s="47" t="n">
        <x:v>125.66</x:v>
      </x:c>
      <x:c r="AK2205" s="48" t="n">
        <x:v>0.823</x:v>
      </x:c>
      <x:c r="AL2205" s="32" t="str">
        <x:v>Fabric, construction, wash, and hardware affect cost. Tariff and freight assumptions are illustrative and require current validation.</x:v>
      </x:c>
      <x:c r="AM2205" s="32" t="str">
        <x:v>This is a demonstration store. You can purchase products like this from Baby &amp; Company The Baldo by Pence incorporates a unique micro pattern in the modern silhouette. Hook and eye closure with single button, zip fly at front. Four exterior pockets. Color Grey. 88% Cotton, 9% Polyester, 3% Elastane. Made in Romania. ﻿Jacob is wearing an Italian 48.</x:v>
      </x:c>
      <x:c r="AN2205" s="32" t="str">
        <x:v>https://github.com/shopifypartners/shopify-product-csvs-and-images/blob/master/csv-files/fashion.csv</x:v>
      </x:c>
      <x:c r="AO2205" s="32" t="str">
        <x:v>2026-08-05-v2</x:v>
      </x:c>
    </x:row>
    <x:row r="2206">
      <x:c r="A2206" s="32" t="n">
        <x:v>2205</x:v>
      </x:c>
      <x:c r="B2206" s="32" t="str">
        <x:v>Shopify</x:v>
      </x:c>
      <x:c r="C2206" s="32" t="str">
        <x:v>Shopify Partners sample: fashion.csv</x:v>
      </x:c>
      <x:c r="D2206" s="32" t="str">
        <x:v>fashion.csv:pools-pant-navy</x:v>
      </x:c>
      <x:c r="E2206" s="32" t="str"/>
      <x:c r="F2206" s="32" t="str">
        <x:v>Pools Pant</x:v>
      </x:c>
      <x:c r="G2206" s="32" t="str">
        <x:v>Pence</x:v>
      </x:c>
      <x:c r="H2206" s="32" t="str">
        <x:v>Pence</x:v>
      </x:c>
      <x:c r="I2206" s="47" t="n">
        <x:v>138.6</x:v>
      </x:c>
      <x:c r="J2206" s="32" t="str">
        <x:v>USD</x:v>
      </x:c>
      <x:c r="K2206" s="32" t="str">
        <x:v>3/16, bottoms, bounty, man, navy, newman, pant, SALE, Shot 3/30, ss15, WEEK12</x:v>
      </x:c>
      <x:c r="L2206" s="32" t="str">
        <x:v>Men's Pants</x:v>
      </x:c>
      <x:c r="M2206" s="67"/>
      <x:c r="N2206" s="32" t="str"/>
      <x:c r="O2206" s="32" t="str">
        <x:v>https://cdn.shopify.com/s/files/1/0923/8036/products/2015-03-30_Jake_Look_46_23637_16943_a1576316-77e8-4eb8-8c0c-deb6630fa992.jpeg?v=1437065813</x:v>
      </x:c>
      <x:c r="P2206" s="32" t="str"/>
      <x:c r="Q2206" s="32" t="str">
        <x:v>Estimated</x:v>
      </x:c>
      <x:c r="R2206" s="32" t="str">
        <x:v>Apparel</x:v>
      </x:c>
      <x:c r="S2206" s="32" t="str">
        <x:v>Pants or trousers</x:v>
      </x:c>
      <x:c r="T2206" s="32" t="str">
        <x:v>Platform product type: Men's Pants</x:v>
      </x:c>
      <x:c r="U2206" s="32" t="str">
        <x:v>Medium</x:v>
      </x:c>
      <x:c r="V2206" s="67" t="n">
        <x:v>500</x:v>
      </x:c>
      <x:c r="W2206" s="47" t="n">
        <x:v>5</x:v>
      </x:c>
      <x:c r="X2206" s="47" t="n">
        <x:v>9</x:v>
      </x:c>
      <x:c r="Y2206" s="47" t="n">
        <x:v>18</x:v>
      </x:c>
      <x:c r="Z2206" s="47" t="n">
        <x:v>0.7</x:v>
      </x:c>
      <x:c r="AA2206" s="47" t="n">
        <x:v>0.65</x:v>
      </x:c>
      <x:c r="AB2206" s="68" t="n">
        <x:v>10</x:v>
      </x:c>
      <x:c r="AC2206" s="47" t="n">
        <x:v>6.21</x:v>
      </x:c>
      <x:c r="AD2206" s="47" t="n">
        <x:v>11.38</x:v>
      </x:c>
      <x:c r="AE2206" s="47" t="n">
        <x:v>22.88</x:v>
      </x:c>
      <x:c r="AF2206" s="68" t="n">
        <x:v>2.9</x:v>
      </x:c>
      <x:c r="AG2206" s="47" t="n">
        <x:v>3.5</x:v>
      </x:c>
      <x:c r="AH2206" s="68" t="n">
        <x:v>5</x:v>
      </x:c>
      <x:c r="AI2206" s="47" t="n">
        <x:v>25.83</x:v>
      </x:c>
      <x:c r="AJ2206" s="47" t="n">
        <x:v>112.77</x:v>
      </x:c>
      <x:c r="AK2206" s="48" t="n">
        <x:v>0.8140000000000001</x:v>
      </x:c>
      <x:c r="AL2206" s="32" t="str">
        <x:v>Fabric, construction, wash, and hardware affect cost. Tariff and freight assumptions are illustrative and require current validation.</x:v>
      </x:c>
      <x:c r="AM2206" s="32" t="str">
        <x:v>This is a demonstration store. You can purchase products like this from Baby &amp; Company The Pools incorporates a unique micro pattern in the modern silhouette. Hook and eye closure with single button and button fly at front. Four exterior pockets. Pence. Color Navy. 100% Cotton. Made in Romania. Jacob is wearing a Size 48. Also available in White and Grey Stripe . Shop our collection of Pence.</x:v>
      </x:c>
      <x:c r="AN2206" s="32" t="str">
        <x:v>https://github.com/shopifypartners/shopify-product-csvs-and-images/blob/master/csv-files/fashion.csv</x:v>
      </x:c>
      <x:c r="AO2206" s="32" t="str">
        <x:v>2026-08-05-v2</x:v>
      </x:c>
    </x:row>
    <x:row r="2207">
      <x:c r="A2207" s="32" t="n">
        <x:v>2206</x:v>
      </x:c>
      <x:c r="B2207" s="32" t="str">
        <x:v>Shopify</x:v>
      </x:c>
      <x:c r="C2207" s="32" t="str">
        <x:v>Shopify Partners sample: fashion.csv</x:v>
      </x:c>
      <x:c r="D2207" s="32" t="str">
        <x:v>fashion.csv:pools-pant-white</x:v>
      </x:c>
      <x:c r="E2207" s="32" t="str"/>
      <x:c r="F2207" s="32" t="str">
        <x:v>Pools Pant</x:v>
      </x:c>
      <x:c r="G2207" s="32" t="str">
        <x:v>Pence</x:v>
      </x:c>
      <x:c r="H2207" s="32" t="str">
        <x:v>Pence</x:v>
      </x:c>
      <x:c r="I2207" s="47" t="n">
        <x:v>166.6</x:v>
      </x:c>
      <x:c r="J2207" s="32" t="str">
        <x:v>USD</x:v>
      </x:c>
      <x:c r="K2207" s="32" t="str">
        <x:v>3/16, bottoms, bounty, full moon, man, newman, pant, SALE, ss15, WEEK12, white</x:v>
      </x:c>
      <x:c r="L2207" s="32" t="str">
        <x:v>Men's Pants</x:v>
      </x:c>
      <x:c r="M2207" s="67"/>
      <x:c r="N2207" s="32" t="str"/>
      <x:c r="O2207" s="32" t="str">
        <x:v>https://cdn.shopify.com/s/files/1/0923/8036/products/2015-03-30_Jake_Look_42_20716_16887_4ac80a03-4d55-4e6a-930e-bc224002ce97.jpeg?v=1437065806</x:v>
      </x:c>
      <x:c r="P2207" s="32" t="str"/>
      <x:c r="Q2207" s="32" t="str">
        <x:v>Estimated</x:v>
      </x:c>
      <x:c r="R2207" s="32" t="str">
        <x:v>Apparel</x:v>
      </x:c>
      <x:c r="S2207" s="32" t="str">
        <x:v>Pants or trousers</x:v>
      </x:c>
      <x:c r="T2207" s="32" t="str">
        <x:v>Platform product type: Men's Pants</x:v>
      </x:c>
      <x:c r="U2207" s="32" t="str">
        <x:v>Medium</x:v>
      </x:c>
      <x:c r="V2207" s="67" t="n">
        <x:v>500</x:v>
      </x:c>
      <x:c r="W2207" s="47" t="n">
        <x:v>5</x:v>
      </x:c>
      <x:c r="X2207" s="47" t="n">
        <x:v>9</x:v>
      </x:c>
      <x:c r="Y2207" s="47" t="n">
        <x:v>18</x:v>
      </x:c>
      <x:c r="Z2207" s="47" t="n">
        <x:v>0.7</x:v>
      </x:c>
      <x:c r="AA2207" s="47" t="n">
        <x:v>0.65</x:v>
      </x:c>
      <x:c r="AB2207" s="68" t="n">
        <x:v>10</x:v>
      </x:c>
      <x:c r="AC2207" s="47" t="n">
        <x:v>6.21</x:v>
      </x:c>
      <x:c r="AD2207" s="47" t="n">
        <x:v>11.38</x:v>
      </x:c>
      <x:c r="AE2207" s="47" t="n">
        <x:v>22.88</x:v>
      </x:c>
      <x:c r="AF2207" s="68" t="n">
        <x:v>2.9</x:v>
      </x:c>
      <x:c r="AG2207" s="47" t="n">
        <x:v>3.5</x:v>
      </x:c>
      <x:c r="AH2207" s="68" t="n">
        <x:v>5</x:v>
      </x:c>
      <x:c r="AI2207" s="47" t="n">
        <x:v>28.05</x:v>
      </x:c>
      <x:c r="AJ2207" s="47" t="n">
        <x:v>138.55</x:v>
      </x:c>
      <x:c r="AK2207" s="48" t="n">
        <x:v>0.8320000000000001</x:v>
      </x:c>
      <x:c r="AL2207" s="32" t="str">
        <x:v>Fabric, construction, wash, and hardware affect cost. Tariff and freight assumptions are illustrative and require current validation.</x:v>
      </x:c>
      <x:c r="AM2207" s="32" t="str">
        <x:v>This is a demonstration store. You can purchase products like this from Baby &amp; Company The Pools incorporates the modern silhouette for a flattering pant leg. Hook and eye closure with single button and button fly at front. Four exterior pockets. Pence. Color White. 100% Cotton. Made in Romania. Jacob is wearing a Size 48. Also available in Navy and Grey Stripe . Shop our collection of Pence.</x:v>
      </x:c>
      <x:c r="AN2207" s="32" t="str">
        <x:v>https://github.com/shopifypartners/shopify-product-csvs-and-images/blob/master/csv-files/fashion.csv</x:v>
      </x:c>
      <x:c r="AO2207" s="32" t="str">
        <x:v>2026-08-05-v2</x:v>
      </x:c>
    </x:row>
    <x:row r="2208">
      <x:c r="A2208" s="32" t="n">
        <x:v>2207</x:v>
      </x:c>
      <x:c r="B2208" s="32" t="str">
        <x:v>Shopify</x:v>
      </x:c>
      <x:c r="C2208" s="32" t="str">
        <x:v>Shopify Partners sample: fashion.csv</x:v>
      </x:c>
      <x:c r="D2208" s="32" t="str">
        <x:v>fashion.csv:oversize-tee-grey</x:v>
      </x:c>
      <x:c r="E2208" s="32" t="str"/>
      <x:c r="F2208" s="32" t="str">
        <x:v>Oversize Tee</x:v>
      </x:c>
      <x:c r="G2208" s="32" t="str">
        <x:v>Sibel Saral</x:v>
      </x:c>
      <x:c r="H2208" s="32" t="str">
        <x:v>Sibel Saral</x:v>
      </x:c>
      <x:c r="I2208" s="47" t="n">
        <x:v>68.6</x:v>
      </x:c>
      <x:c r="J2208" s="32" t="str">
        <x:v>USD</x:v>
      </x:c>
      <x:c r="K2208" s="32" t="str">
        <x:v>3/16, bounty, grey, SALE, Shot 3/26, sibel saral, spring2, spring4, spring5, ss15, t-shirts, tee, tops, WEEK12, woman</x:v>
      </x:c>
      <x:c r="L2208" s="32" t="str">
        <x:v>women's t-shirts</x:v>
      </x:c>
      <x:c r="M2208" s="67"/>
      <x:c r="N2208" s="32" t="str"/>
      <x:c r="O2208" s="32" t="str">
        <x:v>https://cdn.shopify.com/s/files/1/0923/8036/products/2015-03-26_Ashley_Look_09_23658_15989.jpeg?v=1437065759</x:v>
      </x:c>
      <x:c r="P2208" s="32" t="str"/>
      <x:c r="Q2208" s="32" t="str">
        <x:v>Estimated</x:v>
      </x:c>
      <x:c r="R2208" s="32" t="str">
        <x:v>Apparel</x:v>
      </x:c>
      <x:c r="S2208" s="32" t="str">
        <x:v>Basic cotton T-shirt</x:v>
      </x:c>
      <x:c r="T2208" s="32" t="str">
        <x:v>Keyword/category match: t-shirt</x:v>
      </x:c>
      <x:c r="U2208" s="32" t="str">
        <x:v>Medium</x:v>
      </x:c>
      <x:c r="V2208" s="67" t="n">
        <x:v>500</x:v>
      </x:c>
      <x:c r="W2208" s="47" t="n">
        <x:v>1.54</x:v>
      </x:c>
      <x:c r="X2208" s="47" t="n">
        <x:v>2.64</x:v>
      </x:c>
      <x:c r="Y2208" s="47" t="n">
        <x:v>4.63</x:v>
      </x:c>
      <x:c r="Z2208" s="47" t="n">
        <x:v>0.35</x:v>
      </x:c>
      <x:c r="AA2208" s="47" t="n">
        <x:v>0.18</x:v>
      </x:c>
      <x:c r="AB2208" s="68" t="n">
        <x:v>10</x:v>
      </x:c>
      <x:c r="AC2208" s="47" t="n">
        <x:v>2</x:v>
      </x:c>
      <x:c r="AD2208" s="47" t="n">
        <x:v>3.49</x:v>
      </x:c>
      <x:c r="AE2208" s="47" t="n">
        <x:v>6.25</x:v>
      </x:c>
      <x:c r="AF2208" s="68" t="n">
        <x:v>2.9</x:v>
      </x:c>
      <x:c r="AG2208" s="47" t="n">
        <x:v>3.5</x:v>
      </x:c>
      <x:c r="AH2208" s="68" t="n">
        <x:v>5</x:v>
      </x:c>
      <x:c r="AI2208" s="47" t="n">
        <x:v>12.41</x:v>
      </x:c>
      <x:c r="AJ2208" s="47" t="n">
        <x:v>56.19</x:v>
      </x:c>
      <x:c r="AK2208" s="48" t="n">
        <x:v>0.8190000000000001</x:v>
      </x:c>
      <x:c r="AL2208" s="32" t="str">
        <x:v>Fabric weight, country, certifications, and decoration affect cost. Tariff and freight assumptions are illustrative and require current validation.</x:v>
      </x:c>
      <x:c r="AM2208" s="32" t="str">
        <x:v>This is a demonstration store. You can purchase products like this from Baby &amp; Company The Oversized Tee offers a slightly oversized fit for polished ease. Boat neckline. Flowing sleeves. Sibel Saral. Color Grey. 100% Cotton. Made in Turkey. Ashley is wearing an X-Small. Also available in Burgundy . Shop our collection of Sibel Saral.</x:v>
      </x:c>
      <x:c r="AN2208" s="32" t="str">
        <x:v>https://github.com/shopifypartners/shopify-product-csvs-and-images/blob/master/csv-files/fashion.csv</x:v>
      </x:c>
      <x:c r="AO2208" s="32" t="str">
        <x:v>2026-08-05-v2</x:v>
      </x:c>
    </x:row>
    <x:row r="2209">
      <x:c r="A2209" s="32" t="n">
        <x:v>2208</x:v>
      </x:c>
      <x:c r="B2209" s="32" t="str">
        <x:v>Shopify</x:v>
      </x:c>
      <x:c r="C2209" s="32" t="str">
        <x:v>Shopify Partners sample: fashion.csv</x:v>
      </x:c>
      <x:c r="D2209" s="32" t="str">
        <x:v>fashion.csv:pullup-interlock-pant-off-white</x:v>
      </x:c>
      <x:c r="E2209" s="32" t="str"/>
      <x:c r="F2209" s="32" t="str">
        <x:v>Pullup Interlock Pant</x:v>
      </x:c>
      <x:c r="G2209" s="32" t="str">
        <x:v>Sibel Saral</x:v>
      </x:c>
      <x:c r="H2209" s="32" t="str">
        <x:v>Sibel Saral</x:v>
      </x:c>
      <x:c r="I2209" s="47" t="n">
        <x:v>201.6</x:v>
      </x:c>
      <x:c r="J2209" s="32" t="str">
        <x:v>USD</x:v>
      </x:c>
      <x:c r="K2209" s="32" t="str">
        <x:v>3/16, bottoms, bounty, pant, SALE, Shot 3/26, sibel saral, ss15, WEEK12, white, woman</x:v>
      </x:c>
      <x:c r="L2209" s="32" t="str">
        <x:v>women's pants</x:v>
      </x:c>
      <x:c r="M2209" s="67"/>
      <x:c r="N2209" s="32" t="str"/>
      <x:c r="O2209" s="32" t="str">
        <x:v>https://cdn.shopify.com/s/files/1/0923/8036/products/2015-03-26_Ashley_Look_20_23662_16192.jpeg?v=1437065750</x:v>
      </x:c>
      <x:c r="P2209" s="32" t="str"/>
      <x:c r="Q2209" s="32" t="str">
        <x:v>Estimated</x:v>
      </x:c>
      <x:c r="R2209" s="32" t="str">
        <x:v>Apparel</x:v>
      </x:c>
      <x:c r="S2209" s="32" t="str">
        <x:v>Pants or trousers</x:v>
      </x:c>
      <x:c r="T2209" s="32" t="str">
        <x:v>Platform product type: women's pants</x:v>
      </x:c>
      <x:c r="U2209" s="32" t="str">
        <x:v>Medium</x:v>
      </x:c>
      <x:c r="V2209" s="67" t="n">
        <x:v>500</x:v>
      </x:c>
      <x:c r="W2209" s="47" t="n">
        <x:v>5</x:v>
      </x:c>
      <x:c r="X2209" s="47" t="n">
        <x:v>9</x:v>
      </x:c>
      <x:c r="Y2209" s="47" t="n">
        <x:v>18</x:v>
      </x:c>
      <x:c r="Z2209" s="47" t="n">
        <x:v>0.7</x:v>
      </x:c>
      <x:c r="AA2209" s="47" t="n">
        <x:v>0.65</x:v>
      </x:c>
      <x:c r="AB2209" s="68" t="n">
        <x:v>10</x:v>
      </x:c>
      <x:c r="AC2209" s="47" t="n">
        <x:v>6.21</x:v>
      </x:c>
      <x:c r="AD2209" s="47" t="n">
        <x:v>11.38</x:v>
      </x:c>
      <x:c r="AE2209" s="47" t="n">
        <x:v>22.88</x:v>
      </x:c>
      <x:c r="AF2209" s="68" t="n">
        <x:v>2.9</x:v>
      </x:c>
      <x:c r="AG2209" s="47" t="n">
        <x:v>3.5</x:v>
      </x:c>
      <x:c r="AH2209" s="68" t="n">
        <x:v>5</x:v>
      </x:c>
      <x:c r="AI2209" s="47" t="n">
        <x:v>30.81</x:v>
      </x:c>
      <x:c r="AJ2209" s="47" t="n">
        <x:v>170.79</x:v>
      </x:c>
      <x:c r="AK2209" s="48" t="n">
        <x:v>0.847</x:v>
      </x:c>
      <x:c r="AL2209" s="32" t="str">
        <x:v>Fabric, construction, wash, and hardware affect cost. Tariff and freight assumptions are illustrative and require current validation.</x:v>
      </x:c>
      <x:c r="AM2209" s="32" t="str">
        <x:v>This is a demonstration store. You can purchase products like this from Baby &amp; Company The Pullup Interlock is a slim pant with lots of stretch. Elastic waistband for ease. Side angled pockets with coin pocket at front, one exterior pocket at back. Sibel Saral. Color Off White. 71% Viscose, 25% Nylon, 4% Elastane. Made in Turkey. Ashley is wearing an X-Small. Also available in Navy . Shop our collection of Sibel Saral.</x:v>
      </x:c>
      <x:c r="AN2209" s="32" t="str">
        <x:v>https://github.com/shopifypartners/shopify-product-csvs-and-images/blob/master/csv-files/fashion.csv</x:v>
      </x:c>
      <x:c r="AO2209" s="32" t="str">
        <x:v>2026-08-05-v2</x:v>
      </x:c>
    </x:row>
    <x:row r="2210">
      <x:c r="A2210" s="32" t="n">
        <x:v>2209</x:v>
      </x:c>
      <x:c r="B2210" s="32" t="str">
        <x:v>Shopify</x:v>
      </x:c>
      <x:c r="C2210" s="32" t="str">
        <x:v>Shopify Partners sample: fashion.csv</x:v>
      </x:c>
      <x:c r="D2210" s="32" t="str">
        <x:v>fashion.csv:silk-pullup-pant-silver</x:v>
      </x:c>
      <x:c r="E2210" s="32" t="str"/>
      <x:c r="F2210" s="32" t="str">
        <x:v>Silk Pullup Pant</x:v>
      </x:c>
      <x:c r="G2210" s="32" t="str">
        <x:v>Sibel Saral</x:v>
      </x:c>
      <x:c r="H2210" s="32" t="str">
        <x:v>Sibel Saral</x:v>
      </x:c>
      <x:c r="I2210" s="47" t="n">
        <x:v>299.6</x:v>
      </x:c>
      <x:c r="J2210" s="32" t="str">
        <x:v>USD</x:v>
      </x:c>
      <x:c r="K2210" s="32" t="str">
        <x:v>3/16, bottoms, bounty, pant, SALE, Shot 3/26, Shot 5/14, sibel saral, silver, spring4, spring8, ss15, WEEK12, woman</x:v>
      </x:c>
      <x:c r="L2210" s="32" t="str">
        <x:v>women's pants</x:v>
      </x:c>
      <x:c r="M2210" s="67"/>
      <x:c r="N2210" s="32" t="str"/>
      <x:c r="O2210" s="32" t="str">
        <x:v>https://cdn.shopify.com/s/files/1/0923/8036/products/2015-03-26_Ashley_Look_16_23670_16109.jpeg?v=1437065733</x:v>
      </x:c>
      <x:c r="P2210" s="32" t="str"/>
      <x:c r="Q2210" s="32" t="str">
        <x:v>Estimated</x:v>
      </x:c>
      <x:c r="R2210" s="32" t="str">
        <x:v>Apparel</x:v>
      </x:c>
      <x:c r="S2210" s="32" t="str">
        <x:v>Pants or trousers</x:v>
      </x:c>
      <x:c r="T2210" s="32" t="str">
        <x:v>Platform product type: women's pants</x:v>
      </x:c>
      <x:c r="U2210" s="32" t="str">
        <x:v>Medium</x:v>
      </x:c>
      <x:c r="V2210" s="67" t="n">
        <x:v>500</x:v>
      </x:c>
      <x:c r="W2210" s="47" t="n">
        <x:v>6.75</x:v>
      </x:c>
      <x:c r="X2210" s="47" t="n">
        <x:v>12.15</x:v>
      </x:c>
      <x:c r="Y2210" s="47" t="n">
        <x:v>24.3</x:v>
      </x:c>
      <x:c r="Z2210" s="47" t="n">
        <x:v>0.7</x:v>
      </x:c>
      <x:c r="AA2210" s="47" t="n">
        <x:v>0.65</x:v>
      </x:c>
      <x:c r="AB2210" s="68" t="n">
        <x:v>10</x:v>
      </x:c>
      <x:c r="AC2210" s="47" t="n">
        <x:v>8.14</x:v>
      </x:c>
      <x:c r="AD2210" s="47" t="n">
        <x:v>14.85</x:v>
      </x:c>
      <x:c r="AE2210" s="47" t="n">
        <x:v>29.81</x:v>
      </x:c>
      <x:c r="AF2210" s="68" t="n">
        <x:v>2.9</x:v>
      </x:c>
      <x:c r="AG2210" s="47" t="n">
        <x:v>3.5</x:v>
      </x:c>
      <x:c r="AH2210" s="68" t="n">
        <x:v>5</x:v>
      </x:c>
      <x:c r="AI2210" s="47" t="n">
        <x:v>42.02</x:v>
      </x:c>
      <x:c r="AJ2210" s="47" t="n">
        <x:v>257.58</x:v>
      </x:c>
      <x:c r="AK2210" s="48" t="n">
        <x:v>0.86</x:v>
      </x:c>
      <x:c r="AL2210" s="32" t="str">
        <x:v>Fabric, construction, wash, and hardware affect cost. Modifiers: silk material. Tariff and freight assumptions are illustrative and require current validation.</x:v>
      </x:c>
      <x:c r="AM2210" s="32" t="str">
        <x:v>This is a demonstration store. You can purchase products like this from Baby &amp; Company The Silk Pant is a slim pant with slight drop. Elastic waistband for ease. Side angled pockets with coin pocket at front, one exterior pocket at back. Sibel Saral. Color Silver. 94% Silk, 6% Elastane. Made in Turkey. Ashley is wearing an X-Small. Also available in Black and Wine . Shop our collection of Sibel Saral.</x:v>
      </x:c>
      <x:c r="AN2210" s="32" t="str">
        <x:v>https://github.com/shopifypartners/shopify-product-csvs-and-images/blob/master/csv-files/fashion.csv</x:v>
      </x:c>
      <x:c r="AO2210" s="32" t="str">
        <x:v>2026-08-05-v2</x:v>
      </x:c>
    </x:row>
    <x:row r="2211">
      <x:c r="A2211" s="32" t="n">
        <x:v>2210</x:v>
      </x:c>
      <x:c r="B2211" s="32" t="str">
        <x:v>Shopify</x:v>
      </x:c>
      <x:c r="C2211" s="32" t="str">
        <x:v>Shopify Partners sample: fashion.csv</x:v>
      </x:c>
      <x:c r="D2211" s="32" t="str">
        <x:v>fashion.csv:silk-pullup-pant-wine</x:v>
      </x:c>
      <x:c r="E2211" s="32" t="str"/>
      <x:c r="F2211" s="32" t="str">
        <x:v>Silk Pullup Pant</x:v>
      </x:c>
      <x:c r="G2211" s="32" t="str">
        <x:v>Sibel Saral</x:v>
      </x:c>
      <x:c r="H2211" s="32" t="str">
        <x:v>Sibel Saral</x:v>
      </x:c>
      <x:c r="I2211" s="47" t="n">
        <x:v>299.6</x:v>
      </x:c>
      <x:c r="J2211" s="32" t="str">
        <x:v>USD</x:v>
      </x:c>
      <x:c r="K2211" s="32" t="str">
        <x:v>3/16, bottoms, bounty, pants, SALE, Shot 3/26, Shot 5/14, sibel saral, spring7, spring8, ss15, WEEK12, wine, woman</x:v>
      </x:c>
      <x:c r="L2211" s="32" t="str">
        <x:v>women's pants</x:v>
      </x:c>
      <x:c r="M2211" s="67"/>
      <x:c r="N2211" s="32" t="str"/>
      <x:c r="O2211" s="32" t="str">
        <x:v>https://cdn.shopify.com/s/files/1/0923/8036/products/2015-05-14_Ashley_Look21_23674_22305.jpeg?v=1437065723</x:v>
      </x:c>
      <x:c r="P2211" s="32" t="str"/>
      <x:c r="Q2211" s="32" t="str">
        <x:v>Estimated</x:v>
      </x:c>
      <x:c r="R2211" s="32" t="str">
        <x:v>Apparel</x:v>
      </x:c>
      <x:c r="S2211" s="32" t="str">
        <x:v>Pants or trousers</x:v>
      </x:c>
      <x:c r="T2211" s="32" t="str">
        <x:v>Platform product type: women's pants</x:v>
      </x:c>
      <x:c r="U2211" s="32" t="str">
        <x:v>Medium</x:v>
      </x:c>
      <x:c r="V2211" s="67" t="n">
        <x:v>500</x:v>
      </x:c>
      <x:c r="W2211" s="47" t="n">
        <x:v>6.75</x:v>
      </x:c>
      <x:c r="X2211" s="47" t="n">
        <x:v>12.15</x:v>
      </x:c>
      <x:c r="Y2211" s="47" t="n">
        <x:v>24.3</x:v>
      </x:c>
      <x:c r="Z2211" s="47" t="n">
        <x:v>0.7</x:v>
      </x:c>
      <x:c r="AA2211" s="47" t="n">
        <x:v>0.65</x:v>
      </x:c>
      <x:c r="AB2211" s="68" t="n">
        <x:v>10</x:v>
      </x:c>
      <x:c r="AC2211" s="47" t="n">
        <x:v>8.14</x:v>
      </x:c>
      <x:c r="AD2211" s="47" t="n">
        <x:v>14.85</x:v>
      </x:c>
      <x:c r="AE2211" s="47" t="n">
        <x:v>29.81</x:v>
      </x:c>
      <x:c r="AF2211" s="68" t="n">
        <x:v>2.9</x:v>
      </x:c>
      <x:c r="AG2211" s="47" t="n">
        <x:v>3.5</x:v>
      </x:c>
      <x:c r="AH2211" s="68" t="n">
        <x:v>5</x:v>
      </x:c>
      <x:c r="AI2211" s="47" t="n">
        <x:v>42.02</x:v>
      </x:c>
      <x:c r="AJ2211" s="47" t="n">
        <x:v>257.58</x:v>
      </x:c>
      <x:c r="AK2211" s="48" t="n">
        <x:v>0.86</x:v>
      </x:c>
      <x:c r="AL2211" s="32" t="str">
        <x:v>Fabric, construction, wash, and hardware affect cost. Modifiers: silk material. Tariff and freight assumptions are illustrative and require current validation.</x:v>
      </x:c>
      <x:c r="AM2211" s="32" t="str">
        <x:v>This is a demonstration store. You can purchase products like this from Baby &amp; Company The Silk Pant is a slim pant with slight drop. Elastic waistband for ease. Side angled pockets with coin pocket at front, one exterior pocket at back. Sibel Saral. Color Wine. 94% Silk, 6% Elastane. Made in Turkey. Ashley is wearing an X-Small. Also available in Black and Silver . Shop our collection of Sibel Saral.</x:v>
      </x:c>
      <x:c r="AN2211" s="32" t="str">
        <x:v>https://github.com/shopifypartners/shopify-product-csvs-and-images/blob/master/csv-files/fashion.csv</x:v>
      </x:c>
      <x:c r="AO2211" s="32" t="str">
        <x:v>2026-08-05-v2</x:v>
      </x:c>
    </x:row>
    <x:row r="2212">
      <x:c r="A2212" s="32" t="n">
        <x:v>2211</x:v>
      </x:c>
      <x:c r="B2212" s="32" t="str">
        <x:v>Shopify</x:v>
      </x:c>
      <x:c r="C2212" s="32" t="str">
        <x:v>Shopify Partners sample: fashion.csv</x:v>
      </x:c>
      <x:c r="D2212" s="32" t="str">
        <x:v>fashion.csv:silk-drop-crotch-pant-pink</x:v>
      </x:c>
      <x:c r="E2212" s="32" t="str"/>
      <x:c r="F2212" s="32" t="str">
        <x:v>Silk Drop Crotch Pant</x:v>
      </x:c>
      <x:c r="G2212" s="32" t="str">
        <x:v>Sibel Saral</x:v>
      </x:c>
      <x:c r="H2212" s="32" t="str">
        <x:v>Sibel Saral</x:v>
      </x:c>
      <x:c r="I2212" s="47" t="n">
        <x:v>299.6</x:v>
      </x:c>
      <x:c r="J2212" s="32" t="str">
        <x:v>USD</x:v>
      </x:c>
      <x:c r="K2212" s="32" t="str">
        <x:v>3/16, bottoms, bounty, full moon, pant, pink, SALE, Shot 3/26, sibel saral, ss15, WEEK12, woman</x:v>
      </x:c>
      <x:c r="L2212" s="32" t="str">
        <x:v>women's pants</x:v>
      </x:c>
      <x:c r="M2212" s="67"/>
      <x:c r="N2212" s="32" t="str"/>
      <x:c r="O2212" s="32" t="str">
        <x:v>https://cdn.shopify.com/s/files/1/0923/8036/products/2015-03-26_Ashley_Look_22_23685_16221_9854e2de-3634-44bd-bc05-c68475f99d2b.jpeg?v=1437065716</x:v>
      </x:c>
      <x:c r="P2212" s="32" t="str"/>
      <x:c r="Q2212" s="32" t="str">
        <x:v>Estimated</x:v>
      </x:c>
      <x:c r="R2212" s="32" t="str">
        <x:v>Apparel</x:v>
      </x:c>
      <x:c r="S2212" s="32" t="str">
        <x:v>Pants or trousers</x:v>
      </x:c>
      <x:c r="T2212" s="32" t="str">
        <x:v>Platform product type: women's pants</x:v>
      </x:c>
      <x:c r="U2212" s="32" t="str">
        <x:v>Medium</x:v>
      </x:c>
      <x:c r="V2212" s="67" t="n">
        <x:v>500</x:v>
      </x:c>
      <x:c r="W2212" s="47" t="n">
        <x:v>6.75</x:v>
      </x:c>
      <x:c r="X2212" s="47" t="n">
        <x:v>12.15</x:v>
      </x:c>
      <x:c r="Y2212" s="47" t="n">
        <x:v>24.3</x:v>
      </x:c>
      <x:c r="Z2212" s="47" t="n">
        <x:v>0.7</x:v>
      </x:c>
      <x:c r="AA2212" s="47" t="n">
        <x:v>0.65</x:v>
      </x:c>
      <x:c r="AB2212" s="68" t="n">
        <x:v>10</x:v>
      </x:c>
      <x:c r="AC2212" s="47" t="n">
        <x:v>8.14</x:v>
      </x:c>
      <x:c r="AD2212" s="47" t="n">
        <x:v>14.85</x:v>
      </x:c>
      <x:c r="AE2212" s="47" t="n">
        <x:v>29.81</x:v>
      </x:c>
      <x:c r="AF2212" s="68" t="n">
        <x:v>2.9</x:v>
      </x:c>
      <x:c r="AG2212" s="47" t="n">
        <x:v>3.5</x:v>
      </x:c>
      <x:c r="AH2212" s="68" t="n">
        <x:v>5</x:v>
      </x:c>
      <x:c r="AI2212" s="47" t="n">
        <x:v>42.02</x:v>
      </x:c>
      <x:c r="AJ2212" s="47" t="n">
        <x:v>257.58</x:v>
      </x:c>
      <x:c r="AK2212" s="48" t="n">
        <x:v>0.86</x:v>
      </x:c>
      <x:c r="AL2212" s="32" t="str">
        <x:v>Fabric, construction, wash, and hardware affect cost. Modifiers: silk material. Tariff and freight assumptions are illustrative and require current validation.</x:v>
      </x:c>
      <x:c r="AM2212" s="32" t="str">
        <x:v>This is a demonstration store. You can purchase products like this from Baby &amp; Company The Silk Pant is a slim pant with slight drop. Single button with zip fly closure at front. Side angled pockets with coin pocket at front, one exterior pocket at back. Sibel Saral. Color Pink. 100% Silk. Made in Turkey. Ashley is wearing an X-Small. Also available in Stone . Shop our collection of Sibel Saral.</x:v>
      </x:c>
      <x:c r="AN2212" s="32" t="str">
        <x:v>https://github.com/shopifypartners/shopify-product-csvs-and-images/blob/master/csv-files/fashion.csv</x:v>
      </x:c>
      <x:c r="AO2212" s="32" t="str">
        <x:v>2026-08-05-v2</x:v>
      </x:c>
    </x:row>
    <x:row r="2213">
      <x:c r="A2213" s="32" t="n">
        <x:v>2212</x:v>
      </x:c>
      <x:c r="B2213" s="32" t="str">
        <x:v>Shopify</x:v>
      </x:c>
      <x:c r="C2213" s="32" t="str">
        <x:v>Shopify Partners sample: fashion.csv</x:v>
      </x:c>
      <x:c r="D2213" s="32" t="str">
        <x:v>fashion.csv:silk-drop-crotch-pant-stone</x:v>
      </x:c>
      <x:c r="E2213" s="32" t="str"/>
      <x:c r="F2213" s="32" t="str">
        <x:v>Silk Drop Crotch Pant</x:v>
      </x:c>
      <x:c r="G2213" s="32" t="str">
        <x:v>Sibel Saral</x:v>
      </x:c>
      <x:c r="H2213" s="32" t="str">
        <x:v>Sibel Saral</x:v>
      </x:c>
      <x:c r="I2213" s="47" t="n">
        <x:v>299.6</x:v>
      </x:c>
      <x:c r="J2213" s="32" t="str">
        <x:v>USD</x:v>
      </x:c>
      <x:c r="K2213" s="32" t="str">
        <x:v>3/16, bottoms, bounty, grey, pant, SALE, Shot 3/26, Shot 5/14, sibel saral, ss15, stone, WEEK12, woman</x:v>
      </x:c>
      <x:c r="L2213" s="32" t="str">
        <x:v>women's pants</x:v>
      </x:c>
      <x:c r="M2213" s="67"/>
      <x:c r="N2213" s="32" t="str"/>
      <x:c r="O2213" s="32" t="str">
        <x:v>https://cdn.shopify.com/s/files/1/0923/8036/products/2015-05-14_Ashley_Look18_23682_22229.jpeg?v=1437065708</x:v>
      </x:c>
      <x:c r="P2213" s="32" t="str"/>
      <x:c r="Q2213" s="32" t="str">
        <x:v>Estimated</x:v>
      </x:c>
      <x:c r="R2213" s="32" t="str">
        <x:v>Apparel</x:v>
      </x:c>
      <x:c r="S2213" s="32" t="str">
        <x:v>Pants or trousers</x:v>
      </x:c>
      <x:c r="T2213" s="32" t="str">
        <x:v>Platform product type: women's pants</x:v>
      </x:c>
      <x:c r="U2213" s="32" t="str">
        <x:v>Medium</x:v>
      </x:c>
      <x:c r="V2213" s="67" t="n">
        <x:v>500</x:v>
      </x:c>
      <x:c r="W2213" s="47" t="n">
        <x:v>6.75</x:v>
      </x:c>
      <x:c r="X2213" s="47" t="n">
        <x:v>12.15</x:v>
      </x:c>
      <x:c r="Y2213" s="47" t="n">
        <x:v>24.3</x:v>
      </x:c>
      <x:c r="Z2213" s="47" t="n">
        <x:v>0.7</x:v>
      </x:c>
      <x:c r="AA2213" s="47" t="n">
        <x:v>0.65</x:v>
      </x:c>
      <x:c r="AB2213" s="68" t="n">
        <x:v>10</x:v>
      </x:c>
      <x:c r="AC2213" s="47" t="n">
        <x:v>8.14</x:v>
      </x:c>
      <x:c r="AD2213" s="47" t="n">
        <x:v>14.85</x:v>
      </x:c>
      <x:c r="AE2213" s="47" t="n">
        <x:v>29.81</x:v>
      </x:c>
      <x:c r="AF2213" s="68" t="n">
        <x:v>2.9</x:v>
      </x:c>
      <x:c r="AG2213" s="47" t="n">
        <x:v>3.5</x:v>
      </x:c>
      <x:c r="AH2213" s="68" t="n">
        <x:v>5</x:v>
      </x:c>
      <x:c r="AI2213" s="47" t="n">
        <x:v>42.02</x:v>
      </x:c>
      <x:c r="AJ2213" s="47" t="n">
        <x:v>257.58</x:v>
      </x:c>
      <x:c r="AK2213" s="48" t="n">
        <x:v>0.86</x:v>
      </x:c>
      <x:c r="AL2213" s="32" t="str">
        <x:v>Fabric, construction, wash, and hardware affect cost. Modifiers: silk material. Tariff and freight assumptions are illustrative and require current validation.</x:v>
      </x:c>
      <x:c r="AM2213" s="32" t="str">
        <x:v>This is a demonstration store. You can purchase products like this from Baby &amp; Company The Silk Pant is a slim pant with slight drop. Single button with zip fly closure at front. Side angled pockets with coin pocket at front, one exterior pocket at back. Sibel Saral. Color Stone. 100% Silk. Made in Turkey. Ashley is wearing a Small. Also available in Pink . Shop our collection of Sibel Saral.</x:v>
      </x:c>
      <x:c r="AN2213" s="32" t="str">
        <x:v>https://github.com/shopifypartners/shopify-product-csvs-and-images/blob/master/csv-files/fashion.csv</x:v>
      </x:c>
      <x:c r="AO2213" s="32" t="str">
        <x:v>2026-08-05-v2</x:v>
      </x:c>
    </x:row>
    <x:row r="2214">
      <x:c r="A2214" s="32" t="n">
        <x:v>2213</x:v>
      </x:c>
      <x:c r="B2214" s="32" t="str">
        <x:v>Shopify</x:v>
      </x:c>
      <x:c r="C2214" s="32" t="str">
        <x:v>Shopify Partners sample: fashion.csv</x:v>
      </x:c>
      <x:c r="D2214" s="32" t="str">
        <x:v>fashion.csv:rio-cardigan-silver</x:v>
      </x:c>
      <x:c r="E2214" s="32" t="str"/>
      <x:c r="F2214" s="32" t="str">
        <x:v>Rio Cardigan</x:v>
      </x:c>
      <x:c r="G2214" s="32" t="str">
        <x:v>Sibel Saral</x:v>
      </x:c>
      <x:c r="H2214" s="32" t="str">
        <x:v>Sibel Saral</x:v>
      </x:c>
      <x:c r="I2214" s="47" t="n">
        <x:v>278.6</x:v>
      </x:c>
      <x:c r="J2214" s="32" t="str">
        <x:v>USD</x:v>
      </x:c>
      <x:c r="K2214" s="32" t="str">
        <x:v>3/16, bounty, cardigan, knits, knitwear, outerwear, SALE, Shot 3/26, sibel saral, silver, spring4, ss15, WEEK12, woman</x:v>
      </x:c>
      <x:c r="L2214" s="32" t="str">
        <x:v>women's knitwear</x:v>
      </x:c>
      <x:c r="M2214" s="67"/>
      <x:c r="N2214" s="32" t="str"/>
      <x:c r="O2214" s="32" t="str">
        <x:v>https://cdn.shopify.com/s/files/1/0923/8036/products/2015-03-26_Ashley_Look_12_23692_16034.jpeg?v=1437065682</x:v>
      </x:c>
      <x:c r="P2214" s="32" t="str"/>
      <x:c r="Q2214" s="32" t="str">
        <x:v>Estimated</x:v>
      </x:c>
      <x:c r="R2214" s="32" t="str">
        <x:v>Apparel</x:v>
      </x:c>
      <x:c r="S2214" s="32" t="str">
        <x:v>Sweater or knitwear</x:v>
      </x:c>
      <x:c r="T2214" s="32" t="str">
        <x:v>Platform product type: women's knitwear</x:v>
      </x:c>
      <x:c r="U2214" s="32" t="str">
        <x:v>Low</x:v>
      </x:c>
      <x:c r="V2214" s="67" t="n">
        <x:v>500</x:v>
      </x:c>
      <x:c r="W2214" s="47" t="n">
        <x:v>7.45</x:v>
      </x:c>
      <x:c r="X2214" s="47" t="n">
        <x:v>14.9</x:v>
      </x:c>
      <x:c r="Y2214" s="47" t="n">
        <x:v>29.79</x:v>
      </x:c>
      <x:c r="Z2214" s="47" t="n">
        <x:v>0.9</x:v>
      </x:c>
      <x:c r="AA2214" s="47" t="n">
        <x:v>0.9</x:v>
      </x:c>
      <x:c r="AB2214" s="68" t="n">
        <x:v>10</x:v>
      </x:c>
      <x:c r="AC2214" s="47" t="n">
        <x:v>9.13</x:v>
      </x:c>
      <x:c r="AD2214" s="47" t="n">
        <x:v>18.37</x:v>
      </x:c>
      <x:c r="AE2214" s="47" t="n">
        <x:v>36.95</x:v>
      </x:c>
      <x:c r="AF2214" s="68" t="n">
        <x:v>2.9</x:v>
      </x:c>
      <x:c r="AG2214" s="47" t="n">
        <x:v>3.5</x:v>
      </x:c>
      <x:c r="AH2214" s="68" t="n">
        <x:v>5</x:v>
      </x:c>
      <x:c r="AI2214" s="47" t="n">
        <x:v>43.87</x:v>
      </x:c>
      <x:c r="AJ2214" s="47" t="n">
        <x:v>234.73</x:v>
      </x:c>
      <x:c r="AK2214" s="48" t="n">
        <x:v>0.843</x:v>
      </x:c>
      <x:c r="AL2214" s="32" t="str">
        <x:v>Yarn fiber, gauge, handmade labor, and finishing dominate. Tariff and freight assumptions are illustrative and require current validation.</x:v>
      </x:c>
      <x:c r="AM2214" s="32" t="str">
        <x:v>This is a demonstration store. You can purchase products like this from Baby &amp; Company Enjoy some sparkle with the Rio. Cropped in length with a draping fit. Raglan sleeves. Pockets at front. Sibel Saral. Color Silver. 78% Acetate, 10% Nylon, 12% Polyester. Made in Turkey. ﻿Ashley is wearing a Small. Shop our collection of Sibel Saral.</x:v>
      </x:c>
      <x:c r="AN2214" s="32" t="str">
        <x:v>https://github.com/shopifypartners/shopify-product-csvs-and-images/blob/master/csv-files/fashion.csv</x:v>
      </x:c>
      <x:c r="AO2214" s="32" t="str">
        <x:v>2026-08-05-v2</x:v>
      </x:c>
    </x:row>
    <x:row r="2215">
      <x:c r="A2215" s="32" t="n">
        <x:v>2214</x:v>
      </x:c>
      <x:c r="B2215" s="32" t="str">
        <x:v>Shopify</x:v>
      </x:c>
      <x:c r="C2215" s="32" t="str">
        <x:v>Shopify Partners sample: fashion.csv</x:v>
      </x:c>
      <x:c r="D2215" s="32" t="str">
        <x:v>fashion.csv:waffle-henley-grey</x:v>
      </x:c>
      <x:c r="E2215" s="32" t="str"/>
      <x:c r="F2215" s="32" t="str">
        <x:v>Waffle Henley</x:v>
      </x:c>
      <x:c r="G2215" s="32" t="str">
        <x:v>V:Room</x:v>
      </x:c>
      <x:c r="H2215" s="32" t="str">
        <x:v>V:Room</x:v>
      </x:c>
      <x:c r="I2215" s="47" t="n">
        <x:v>152.6</x:v>
      </x:c>
      <x:c r="J2215" s="32" t="str">
        <x:v>USD</x:v>
      </x:c>
      <x:c r="K2215" s="32" t="str">
        <x:v>03/24, bounty, grey, henley, SALE, Shot 3/26, spring3, ss15, tops, woman</x:v>
      </x:c>
      <x:c r="L2215" s="32" t="str">
        <x:v>women's tops</x:v>
      </x:c>
      <x:c r="M2215" s="67"/>
      <x:c r="N2215" s="32" t="str"/>
      <x:c r="O2215" s="32" t="str">
        <x:v>https://cdn.shopify.com/s/files/1/0923/8036/products/2015-03-26_Ashley_Look_08_23705_15968.jpeg?v=1437065672</x:v>
      </x:c>
      <x:c r="P2215" s="32" t="str"/>
      <x:c r="Q2215" s="32" t="str">
        <x:v>Estimated</x:v>
      </x:c>
      <x:c r="R2215" s="32" t="str">
        <x:v>Apparel</x:v>
      </x:c>
      <x:c r="S2215" s="32" t="str">
        <x:v>Fashion top or camisole</x:v>
      </x:c>
      <x:c r="T2215" s="32" t="str">
        <x:v>Platform product type: women's tops</x:v>
      </x:c>
      <x:c r="U2215" s="32" t="str">
        <x:v>Low</x:v>
      </x:c>
      <x:c r="V2215" s="67" t="n">
        <x:v>500</x:v>
      </x:c>
      <x:c r="W2215" s="47" t="n">
        <x:v>3</x:v>
      </x:c>
      <x:c r="X2215" s="47" t="n">
        <x:v>6</x:v>
      </x:c>
      <x:c r="Y2215" s="47" t="n">
        <x:v>12</x:v>
      </x:c>
      <x:c r="Z2215" s="47" t="n">
        <x:v>0.55</x:v>
      </x:c>
      <x:c r="AA2215" s="47" t="n">
        <x:v>0.32</x:v>
      </x:c>
      <x:c r="AB2215" s="68" t="n">
        <x:v>10</x:v>
      </x:c>
      <x:c r="AC2215" s="47" t="n">
        <x:v>3.74</x:v>
      </x:c>
      <x:c r="AD2215" s="47" t="n">
        <x:v>7.56</x:v>
      </x:c>
      <x:c r="AE2215" s="47" t="n">
        <x:v>15.29</x:v>
      </x:c>
      <x:c r="AF2215" s="68" t="n">
        <x:v>2.9</x:v>
      </x:c>
      <x:c r="AG2215" s="47" t="n">
        <x:v>3.5</x:v>
      </x:c>
      <x:c r="AH2215" s="68" t="n">
        <x:v>5</x:v>
      </x:c>
      <x:c r="AI2215" s="47" t="n">
        <x:v>23.11</x:v>
      </x:c>
      <x:c r="AJ2215" s="47" t="n">
        <x:v>129.49</x:v>
      </x:c>
      <x:c r="AK2215" s="48" t="n">
        <x:v>0.8490000000000001</x:v>
      </x:c>
      <x:c r="AL2215" s="32" t="str">
        <x:v>Fabric, lining, trims, and low-volume production vary widely. Tariff and freight assumptions are illustrative and require current validation.</x:v>
      </x:c>
      <x:c r="AM2215" s="32" t="str">
        <x:v>This is a demonstration store. You can purchase products like this from Baby &amp; Company The combination of waffle and rib knits offers uniqueness in look and perfection in fit. Crew neckline. Extended button placket at front. V:Room. Color Grey. 100% Cotton. Made in Japan. One Size. Also available in Natural . Shop our collection of V:Room.</x:v>
      </x:c>
      <x:c r="AN2215" s="32" t="str">
        <x:v>https://github.com/shopifypartners/shopify-product-csvs-and-images/blob/master/csv-files/fashion.csv</x:v>
      </x:c>
      <x:c r="AO2215" s="32" t="str">
        <x:v>2026-08-05-v2</x:v>
      </x:c>
    </x:row>
    <x:row r="2216">
      <x:c r="A2216" s="32" t="n">
        <x:v>2215</x:v>
      </x:c>
      <x:c r="B2216" s="32" t="str">
        <x:v>Shopify</x:v>
      </x:c>
      <x:c r="C2216" s="32" t="str">
        <x:v>Shopify Partners sample: fashion.csv</x:v>
      </x:c>
      <x:c r="D2216" s="32" t="str">
        <x:v>fashion.csv:waffle-henley-natural</x:v>
      </x:c>
      <x:c r="E2216" s="32" t="str"/>
      <x:c r="F2216" s="32" t="str">
        <x:v>Waffle Henley</x:v>
      </x:c>
      <x:c r="G2216" s="32" t="str">
        <x:v>V:Room</x:v>
      </x:c>
      <x:c r="H2216" s="32" t="str">
        <x:v>V:Room</x:v>
      </x:c>
      <x:c r="I2216" s="47" t="n">
        <x:v>152.6</x:v>
      </x:c>
      <x:c r="J2216" s="32" t="str">
        <x:v>USD</x:v>
      </x:c>
      <x:c r="K2216" s="32" t="str">
        <x:v>03/24, bounty, henley, natural, SALE, Shot 3/26, spring4, spring5, ss15, woman</x:v>
      </x:c>
      <x:c r="L2216" s="32" t="str">
        <x:v>women's tops</x:v>
      </x:c>
      <x:c r="M2216" s="67"/>
      <x:c r="N2216" s="32" t="str"/>
      <x:c r="O2216" s="32" t="str">
        <x:v>https://cdn.shopify.com/s/files/1/0923/8036/products/2015-03-26_Ashley_Look_04_23706_15891.jpeg?v=1437065665</x:v>
      </x:c>
      <x:c r="P2216" s="32" t="str"/>
      <x:c r="Q2216" s="32" t="str">
        <x:v>Estimated</x:v>
      </x:c>
      <x:c r="R2216" s="32" t="str">
        <x:v>Apparel</x:v>
      </x:c>
      <x:c r="S2216" s="32" t="str">
        <x:v>Fashion top or camisole</x:v>
      </x:c>
      <x:c r="T2216" s="32" t="str">
        <x:v>Platform product type: women's tops</x:v>
      </x:c>
      <x:c r="U2216" s="32" t="str">
        <x:v>Low</x:v>
      </x:c>
      <x:c r="V2216" s="67" t="n">
        <x:v>500</x:v>
      </x:c>
      <x:c r="W2216" s="47" t="n">
        <x:v>3</x:v>
      </x:c>
      <x:c r="X2216" s="47" t="n">
        <x:v>6</x:v>
      </x:c>
      <x:c r="Y2216" s="47" t="n">
        <x:v>12</x:v>
      </x:c>
      <x:c r="Z2216" s="47" t="n">
        <x:v>0.55</x:v>
      </x:c>
      <x:c r="AA2216" s="47" t="n">
        <x:v>0.32</x:v>
      </x:c>
      <x:c r="AB2216" s="68" t="n">
        <x:v>10</x:v>
      </x:c>
      <x:c r="AC2216" s="47" t="n">
        <x:v>3.74</x:v>
      </x:c>
      <x:c r="AD2216" s="47" t="n">
        <x:v>7.56</x:v>
      </x:c>
      <x:c r="AE2216" s="47" t="n">
        <x:v>15.29</x:v>
      </x:c>
      <x:c r="AF2216" s="68" t="n">
        <x:v>2.9</x:v>
      </x:c>
      <x:c r="AG2216" s="47" t="n">
        <x:v>3.5</x:v>
      </x:c>
      <x:c r="AH2216" s="68" t="n">
        <x:v>5</x:v>
      </x:c>
      <x:c r="AI2216" s="47" t="n">
        <x:v>23.11</x:v>
      </x:c>
      <x:c r="AJ2216" s="47" t="n">
        <x:v>129.49</x:v>
      </x:c>
      <x:c r="AK2216" s="48" t="n">
        <x:v>0.8490000000000001</x:v>
      </x:c>
      <x:c r="AL2216" s="32" t="str">
        <x:v>Fabric, lining, trims, and low-volume production vary widely. Tariff and freight assumptions are illustrative and require current validation.</x:v>
      </x:c>
      <x:c r="AM2216" s="32" t="str">
        <x:v>This is a demonstration store. You can purchase products like this from Baby &amp; Company The combination of waffle and rib knits offers uniqueness in look and perfection in fit. Crew neckline. Extended button placket at front. V:Room. Color Natural. 100% Cotton. Made in Japan. ﻿One Size. Also available in Grey . Shop our collection of V:Room.</x:v>
      </x:c>
      <x:c r="AN2216" s="32" t="str">
        <x:v>https://github.com/shopifypartners/shopify-product-csvs-and-images/blob/master/csv-files/fashion.csv</x:v>
      </x:c>
      <x:c r="AO2216" s="32" t="str">
        <x:v>2026-08-05-v2</x:v>
      </x:c>
    </x:row>
    <x:row r="2217">
      <x:c r="A2217" s="32" t="n">
        <x:v>2216</x:v>
      </x:c>
      <x:c r="B2217" s="32" t="str">
        <x:v>Shopify</x:v>
      </x:c>
      <x:c r="C2217" s="32" t="str">
        <x:v>Shopify Partners sample: fashion.csv</x:v>
      </x:c>
      <x:c r="D2217" s="32" t="str">
        <x:v>fashion.csv:waffle-tank-black</x:v>
      </x:c>
      <x:c r="E2217" s="32" t="str"/>
      <x:c r="F2217" s="32" t="str">
        <x:v>Waffle Tank</x:v>
      </x:c>
      <x:c r="G2217" s="32" t="str">
        <x:v>V:Room</x:v>
      </x:c>
      <x:c r="H2217" s="32" t="str">
        <x:v>V:Room</x:v>
      </x:c>
      <x:c r="I2217" s="47" t="n">
        <x:v>110.6</x:v>
      </x:c>
      <x:c r="J2217" s="32" t="str">
        <x:v>USD</x:v>
      </x:c>
      <x:c r="K2217" s="32" t="str">
        <x:v>03/24, black, bounty, SALE, Shot 3/26, ss15, tanks, tops, V:Room, woman</x:v>
      </x:c>
      <x:c r="L2217" s="32" t="str">
        <x:v>tank tops</x:v>
      </x:c>
      <x:c r="M2217" s="67"/>
      <x:c r="N2217" s="32" t="str"/>
      <x:c r="O2217" s="32" t="str">
        <x:v>https://cdn.shopify.com/s/files/1/0923/8036/products/2015-03-26_Ashley_Look_01_23707_15845.jpeg?v=1437065654</x:v>
      </x:c>
      <x:c r="P2217" s="32" t="str"/>
      <x:c r="Q2217" s="32" t="str">
        <x:v>Estimated</x:v>
      </x:c>
      <x:c r="R2217" s="32" t="str">
        <x:v>Apparel</x:v>
      </x:c>
      <x:c r="S2217" s="32" t="str">
        <x:v>Fashion top or camisole</x:v>
      </x:c>
      <x:c r="T2217" s="32" t="str">
        <x:v>Keyword/category match: tank top</x:v>
      </x:c>
      <x:c r="U2217" s="32" t="str">
        <x:v>Low</x:v>
      </x:c>
      <x:c r="V2217" s="67" t="n">
        <x:v>500</x:v>
      </x:c>
      <x:c r="W2217" s="47" t="n">
        <x:v>3</x:v>
      </x:c>
      <x:c r="X2217" s="47" t="n">
        <x:v>6</x:v>
      </x:c>
      <x:c r="Y2217" s="47" t="n">
        <x:v>12</x:v>
      </x:c>
      <x:c r="Z2217" s="47" t="n">
        <x:v>0.55</x:v>
      </x:c>
      <x:c r="AA2217" s="47" t="n">
        <x:v>0.32</x:v>
      </x:c>
      <x:c r="AB2217" s="68" t="n">
        <x:v>10</x:v>
      </x:c>
      <x:c r="AC2217" s="47" t="n">
        <x:v>3.74</x:v>
      </x:c>
      <x:c r="AD2217" s="47" t="n">
        <x:v>7.56</x:v>
      </x:c>
      <x:c r="AE2217" s="47" t="n">
        <x:v>15.29</x:v>
      </x:c>
      <x:c r="AF2217" s="68" t="n">
        <x:v>2.9</x:v>
      </x:c>
      <x:c r="AG2217" s="47" t="n">
        <x:v>3.5</x:v>
      </x:c>
      <x:c r="AH2217" s="68" t="n">
        <x:v>5</x:v>
      </x:c>
      <x:c r="AI2217" s="47" t="n">
        <x:v>19.79</x:v>
      </x:c>
      <x:c r="AJ2217" s="47" t="n">
        <x:v>90.81</x:v>
      </x:c>
      <x:c r="AK2217" s="48" t="n">
        <x:v>0.821</x:v>
      </x:c>
      <x:c r="AL2217" s="32" t="str">
        <x:v>Fabric, lining, trims, and low-volume production vary widely. Tariff and freight assumptions are illustrative and require current validation.</x:v>
      </x:c>
      <x:c r="AM2217" s="32" t="str">
        <x:v>This is a demonstration store. You can purchase products like this from Baby &amp; Company The combination of waffle and rib knits offers uniqueness in look with lots of stretch for perfection in fit. Crew neckline. Extended button placket at front. V:Room. Color Black. 100% Cotton. Made in Japan. Ashley is wearing an S/M. Shop our collection of V:Room.</x:v>
      </x:c>
      <x:c r="AN2217" s="32" t="str">
        <x:v>https://github.com/shopifypartners/shopify-product-csvs-and-images/blob/master/csv-files/fashion.csv</x:v>
      </x:c>
      <x:c r="AO2217" s="32" t="str">
        <x:v>2026-08-05-v2</x:v>
      </x:c>
    </x:row>
    <x:row r="2218">
      <x:c r="A2218" s="32" t="n">
        <x:v>2217</x:v>
      </x:c>
      <x:c r="B2218" s="32" t="str">
        <x:v>Shopify</x:v>
      </x:c>
      <x:c r="C2218" s="32" t="str">
        <x:v>Shopify Partners sample: fashion.csv</x:v>
      </x:c>
      <x:c r="D2218" s="32" t="str">
        <x:v>fashion.csv:melange-waffle-top-denim</x:v>
      </x:c>
      <x:c r="E2218" s="32" t="str"/>
      <x:c r="F2218" s="32" t="str">
        <x:v>Melange Waffle Top</x:v>
      </x:c>
      <x:c r="G2218" s="32" t="str">
        <x:v>V:Room</x:v>
      </x:c>
      <x:c r="H2218" s="32" t="str">
        <x:v>V:Room</x:v>
      </x:c>
      <x:c r="I2218" s="47" t="n">
        <x:v>117.6</x:v>
      </x:c>
      <x:c r="J2218" s="32" t="str">
        <x:v>USD</x:v>
      </x:c>
      <x:c r="K2218" s="32" t="str">
        <x:v>03/24, bounty, denim, melange, SALE, Shot 3/26, ss15, V:Room, woman</x:v>
      </x:c>
      <x:c r="L2218" s="32" t="str">
        <x:v>women's tops</x:v>
      </x:c>
      <x:c r="M2218" s="67"/>
      <x:c r="N2218" s="32" t="str"/>
      <x:c r="O2218" s="32" t="str">
        <x:v>https://cdn.shopify.com/s/files/1/0923/8036/products/2015-03-26_Ashley_Look_06_23714_15929.jpeg?v=1437065616</x:v>
      </x:c>
      <x:c r="P2218" s="32" t="str"/>
      <x:c r="Q2218" s="32" t="str">
        <x:v>Estimated</x:v>
      </x:c>
      <x:c r="R2218" s="32" t="str">
        <x:v>Apparel</x:v>
      </x:c>
      <x:c r="S2218" s="32" t="str">
        <x:v>Fashion top or camisole</x:v>
      </x:c>
      <x:c r="T2218" s="32" t="str">
        <x:v>Platform product type: women's tops</x:v>
      </x:c>
      <x:c r="U2218" s="32" t="str">
        <x:v>Low</x:v>
      </x:c>
      <x:c r="V2218" s="67" t="n">
        <x:v>500</x:v>
      </x:c>
      <x:c r="W2218" s="47" t="n">
        <x:v>3</x:v>
      </x:c>
      <x:c r="X2218" s="47" t="n">
        <x:v>6</x:v>
      </x:c>
      <x:c r="Y2218" s="47" t="n">
        <x:v>12</x:v>
      </x:c>
      <x:c r="Z2218" s="47" t="n">
        <x:v>0.55</x:v>
      </x:c>
      <x:c r="AA2218" s="47" t="n">
        <x:v>0.32</x:v>
      </x:c>
      <x:c r="AB2218" s="68" t="n">
        <x:v>10</x:v>
      </x:c>
      <x:c r="AC2218" s="47" t="n">
        <x:v>3.74</x:v>
      </x:c>
      <x:c r="AD2218" s="47" t="n">
        <x:v>7.56</x:v>
      </x:c>
      <x:c r="AE2218" s="47" t="n">
        <x:v>15.29</x:v>
      </x:c>
      <x:c r="AF2218" s="68" t="n">
        <x:v>2.9</x:v>
      </x:c>
      <x:c r="AG2218" s="47" t="n">
        <x:v>3.5</x:v>
      </x:c>
      <x:c r="AH2218" s="68" t="n">
        <x:v>5</x:v>
      </x:c>
      <x:c r="AI2218" s="47" t="n">
        <x:v>20.35</x:v>
      </x:c>
      <x:c r="AJ2218" s="47" t="n">
        <x:v>97.25</x:v>
      </x:c>
      <x:c r="AK2218" s="48" t="n">
        <x:v>0.8270000000000001</x:v>
      </x:c>
      <x:c r="AL2218" s="32" t="str">
        <x:v>Fabric, lining, trims, and low-volume production vary widely. Tariff and freight assumptions are illustrative and require current validation.</x:v>
      </x:c>
      <x:c r="AM2218" s="32" t="str">
        <x:v>This is a demonstration store. You can purchase products like this from Baby &amp; Company The Melange Top adds needed layers for that needed spring getaway. Crew neckline. 3/4 inch sleeves. V:Room. Color Denim. 80% Cotton, 20% Nylon. Made in Japan. Ashley is wearing an X-Small. Jacob is wearing a Large. Shop our collection of V:Room.</x:v>
      </x:c>
      <x:c r="AN2218" s="32" t="str">
        <x:v>https://github.com/shopifypartners/shopify-product-csvs-and-images/blob/master/csv-files/fashion.csv</x:v>
      </x:c>
      <x:c r="AO2218" s="32" t="str">
        <x:v>2026-08-05-v2</x:v>
      </x:c>
    </x:row>
    <x:row r="2219">
      <x:c r="A2219" s="32" t="n">
        <x:v>2218</x:v>
      </x:c>
      <x:c r="B2219" s="32" t="str">
        <x:v>Shopify</x:v>
      </x:c>
      <x:c r="C2219" s="32" t="str">
        <x:v>Shopify Partners sample: fashion.csv</x:v>
      </x:c>
      <x:c r="D2219" s="32" t="str">
        <x:v>fashion.csv:melange-gauze-fleece-denim</x:v>
      </x:c>
      <x:c r="E2219" s="32" t="str"/>
      <x:c r="F2219" s="32" t="str">
        <x:v>Melange Gauze Fleece</x:v>
      </x:c>
      <x:c r="G2219" s="32" t="str">
        <x:v>V:Room</x:v>
      </x:c>
      <x:c r="H2219" s="32" t="str">
        <x:v>V:Room</x:v>
      </x:c>
      <x:c r="I2219" s="47" t="n">
        <x:v>117.6</x:v>
      </x:c>
      <x:c r="J2219" s="32" t="str">
        <x:v>USD</x:v>
      </x:c>
      <x:c r="K2219" s="32" t="str">
        <x:v>03/24, bounty, gauze, melange, SALE, Shot 3/26, ss15, V:Room, woman</x:v>
      </x:c>
      <x:c r="L2219" s="32" t="str">
        <x:v>women's tops</x:v>
      </x:c>
      <x:c r="M2219" s="67"/>
      <x:c r="N2219" s="32" t="str"/>
      <x:c r="O2219" s="32" t="str">
        <x:v>https://cdn.shopify.com/s/files/1/0923/8036/products/2015-03-26_Ashley_Look_05_23717_15909.jpeg?v=1437065601</x:v>
      </x:c>
      <x:c r="P2219" s="32" t="str"/>
      <x:c r="Q2219" s="32" t="str">
        <x:v>Estimated</x:v>
      </x:c>
      <x:c r="R2219" s="32" t="str">
        <x:v>Apparel</x:v>
      </x:c>
      <x:c r="S2219" s="32" t="str">
        <x:v>Fashion top or camisole</x:v>
      </x:c>
      <x:c r="T2219" s="32" t="str">
        <x:v>Platform product type: women's tops</x:v>
      </x:c>
      <x:c r="U2219" s="32" t="str">
        <x:v>Low</x:v>
      </x:c>
      <x:c r="V2219" s="67" t="n">
        <x:v>500</x:v>
      </x:c>
      <x:c r="W2219" s="47" t="n">
        <x:v>3</x:v>
      </x:c>
      <x:c r="X2219" s="47" t="n">
        <x:v>6</x:v>
      </x:c>
      <x:c r="Y2219" s="47" t="n">
        <x:v>12</x:v>
      </x:c>
      <x:c r="Z2219" s="47" t="n">
        <x:v>0.55</x:v>
      </x:c>
      <x:c r="AA2219" s="47" t="n">
        <x:v>0.32</x:v>
      </x:c>
      <x:c r="AB2219" s="68" t="n">
        <x:v>10</x:v>
      </x:c>
      <x:c r="AC2219" s="47" t="n">
        <x:v>3.74</x:v>
      </x:c>
      <x:c r="AD2219" s="47" t="n">
        <x:v>7.56</x:v>
      </x:c>
      <x:c r="AE2219" s="47" t="n">
        <x:v>15.29</x:v>
      </x:c>
      <x:c r="AF2219" s="68" t="n">
        <x:v>2.9</x:v>
      </x:c>
      <x:c r="AG2219" s="47" t="n">
        <x:v>3.5</x:v>
      </x:c>
      <x:c r="AH2219" s="68" t="n">
        <x:v>5</x:v>
      </x:c>
      <x:c r="AI2219" s="47" t="n">
        <x:v>20.35</x:v>
      </x:c>
      <x:c r="AJ2219" s="47" t="n">
        <x:v>97.25</x:v>
      </x:c>
      <x:c r="AK2219" s="48" t="n">
        <x:v>0.8270000000000001</x:v>
      </x:c>
      <x:c r="AL2219" s="32" t="str">
        <x:v>Fabric, lining, trims, and low-volume production vary widely. Tariff and freight assumptions are illustrative and require current validation.</x:v>
      </x:c>
      <x:c r="AM2219" s="32" t="str">
        <x:v>This is a demonstration store. You can purchase products like this from Baby &amp; Company The Melange Top adds needed layers for that needed spring getaway. Crew neckline. V:Room. Color Denim. 80% Cotton, 20% Nylon. Made in Japan. Ashley is wearing an X-Small. Also available in Natural . Shop our collection of V:Room.</x:v>
      </x:c>
      <x:c r="AN2219" s="32" t="str">
        <x:v>https://github.com/shopifypartners/shopify-product-csvs-and-images/blob/master/csv-files/fashion.csv</x:v>
      </x:c>
      <x:c r="AO2219" s="32" t="str">
        <x:v>2026-08-05-v2</x:v>
      </x:c>
    </x:row>
    <x:row r="2220">
      <x:c r="A2220" s="32" t="n">
        <x:v>2219</x:v>
      </x:c>
      <x:c r="B2220" s="32" t="str">
        <x:v>Shopify</x:v>
      </x:c>
      <x:c r="C2220" s="32" t="str">
        <x:v>Shopify Partners sample: fashion.csv</x:v>
      </x:c>
      <x:c r="D2220" s="32" t="str">
        <x:v>fashion.csv:cotton-tencil-shirt-navy</x:v>
      </x:c>
      <x:c r="E2220" s="32" t="str"/>
      <x:c r="F2220" s="32" t="str">
        <x:v>Unisex Cotton Tencel Shirt</x:v>
      </x:c>
      <x:c r="G2220" s="32" t="str">
        <x:v>V:Room</x:v>
      </x:c>
      <x:c r="H2220" s="32" t="str">
        <x:v>V:Room</x:v>
      </x:c>
      <x:c r="I2220" s="47" t="n">
        <x:v>117.6</x:v>
      </x:c>
      <x:c r="J2220" s="32" t="str">
        <x:v>USD</x:v>
      </x:c>
      <x:c r="K2220" s="32" t="str">
        <x:v>03/24, bounty, cooloff, Man, menluggage, navy, SALE, Shot 3/26, Shot 4/3, ss15, t-shirts, V:Room, Woman</x:v>
      </x:c>
      <x:c r="L2220" s="32" t="str">
        <x:v>women's t-shirts</x:v>
      </x:c>
      <x:c r="M2220" s="67"/>
      <x:c r="N2220" s="32" t="str"/>
      <x:c r="O2220" s="32" t="str">
        <x:v>https://cdn.shopify.com/s/files/1/0923/8036/products/2015-03-26_Ashley_Look_17_23721_16137.jpeg?v=1442413316</x:v>
      </x:c>
      <x:c r="P2220" s="32" t="str"/>
      <x:c r="Q2220" s="32" t="str">
        <x:v>Estimated</x:v>
      </x:c>
      <x:c r="R2220" s="32" t="str">
        <x:v>Apparel</x:v>
      </x:c>
      <x:c r="S2220" s="32" t="str">
        <x:v>Basic cotton T-shirt</x:v>
      </x:c>
      <x:c r="T2220" s="32" t="str">
        <x:v>Keyword/category match: t-shirt</x:v>
      </x:c>
      <x:c r="U2220" s="32" t="str">
        <x:v>Medium</x:v>
      </x:c>
      <x:c r="V2220" s="67" t="n">
        <x:v>500</x:v>
      </x:c>
      <x:c r="W2220" s="47" t="n">
        <x:v>1.54</x:v>
      </x:c>
      <x:c r="X2220" s="47" t="n">
        <x:v>2.64</x:v>
      </x:c>
      <x:c r="Y2220" s="47" t="n">
        <x:v>4.63</x:v>
      </x:c>
      <x:c r="Z2220" s="47" t="n">
        <x:v>0.35</x:v>
      </x:c>
      <x:c r="AA2220" s="47" t="n">
        <x:v>0.18</x:v>
      </x:c>
      <x:c r="AB2220" s="68" t="n">
        <x:v>10</x:v>
      </x:c>
      <x:c r="AC2220" s="47" t="n">
        <x:v>2</x:v>
      </x:c>
      <x:c r="AD2220" s="47" t="n">
        <x:v>3.49</x:v>
      </x:c>
      <x:c r="AE2220" s="47" t="n">
        <x:v>6.25</x:v>
      </x:c>
      <x:c r="AF2220" s="68" t="n">
        <x:v>2.9</x:v>
      </x:c>
      <x:c r="AG2220" s="47" t="n">
        <x:v>3.5</x:v>
      </x:c>
      <x:c r="AH2220" s="68" t="n">
        <x:v>5</x:v>
      </x:c>
      <x:c r="AI2220" s="47" t="n">
        <x:v>16.28</x:v>
      </x:c>
      <x:c r="AJ2220" s="47" t="n">
        <x:v>101.32</x:v>
      </x:c>
      <x:c r="AK2220" s="48" t="n">
        <x:v>0.862</x:v>
      </x:c>
      <x:c r="AL2220" s="32" t="str">
        <x:v>Fabric weight, country, certifications, and decoration affect cost. Tariff and freight assumptions are illustrative and require current validation.</x:v>
      </x:c>
      <x:c r="AM2220" s="32" t="str">
        <x:v>This is a demonstration store. You can purchase products like this from Baby &amp; Company The Cotton Shirt offers a softness to style with expertly blended fibers. Raw hems. Raglan sleeves. V:Room. Color Navy. 88% Cotton, 12% Tencel. Made in Japan. Ashley is wearing a Small. Jacob is wearing a Large.</x:v>
      </x:c>
      <x:c r="AN2220" s="32" t="str">
        <x:v>https://github.com/shopifypartners/shopify-product-csvs-and-images/blob/master/csv-files/fashion.csv</x:v>
      </x:c>
      <x:c r="AO2220" s="32" t="str">
        <x:v>2026-08-05-v2</x:v>
      </x:c>
    </x:row>
    <x:row r="2221">
      <x:c r="A2221" s="32" t="n">
        <x:v>2220</x:v>
      </x:c>
      <x:c r="B2221" s="32" t="str">
        <x:v>Shopify</x:v>
      </x:c>
      <x:c r="C2221" s="32" t="str">
        <x:v>Shopify Partners sample: fashion.csv</x:v>
      </x:c>
      <x:c r="D2221" s="32" t="str">
        <x:v>fashion.csv:cellular-weave-shirt-cream</x:v>
      </x:c>
      <x:c r="E2221" s="32" t="str"/>
      <x:c r="F2221" s="32" t="str">
        <x:v>Cellular Weave Shirt</x:v>
      </x:c>
      <x:c r="G2221" s="32" t="str">
        <x:v>Nigel Cabourn</x:v>
      </x:c>
      <x:c r="H2221" s="32" t="str">
        <x:v>Nigel Cabourn</x:v>
      </x:c>
      <x:c r="I2221" s="47" t="n">
        <x:v>166.6</x:v>
      </x:c>
      <x:c r="J2221" s="32" t="str">
        <x:v>USD</x:v>
      </x:c>
      <x:c r="K2221" s="32" t="str">
        <x:v>3/25, bounty, cream, fathersday, fred perry, full moon, man, newman, Nigel Cabourn, polo, SALE, Shot 3/30, ss15, tops</x:v>
      </x:c>
      <x:c r="L2221" s="32" t="str">
        <x:v>Mens Shirts</x:v>
      </x:c>
      <x:c r="M2221" s="67"/>
      <x:c r="N2221" s="32" t="str"/>
      <x:c r="O2221" s="32" t="str">
        <x:v>https://cdn.shopify.com/s/files/1/0923/8036/products/2015-03-30_Jake_Look_32_23627_16748.jpeg?v=1437065564</x:v>
      </x:c>
      <x:c r="P2221" s="32" t="str"/>
      <x:c r="Q2221" s="32" t="str">
        <x:v>Estimated</x:v>
      </x:c>
      <x:c r="R2221" s="32" t="str">
        <x:v>Generic</x:v>
      </x:c>
      <x:c r="S2221" s="32" t="str">
        <x:v>Textile product</x:v>
      </x:c>
      <x:c r="T2221" s="32" t="str">
        <x:v>Material fallback: textile</x:v>
      </x:c>
      <x:c r="U2221" s="32" t="str">
        <x:v>Low</x:v>
      </x:c>
      <x:c r="V2221" s="67" t="n">
        <x:v>500</x:v>
      </x:c>
      <x:c r="W2221" s="47" t="n">
        <x:v>2</x:v>
      </x:c>
      <x:c r="X2221" s="47" t="n">
        <x:v>7</x:v>
      </x:c>
      <x:c r="Y2221" s="47" t="n">
        <x:v>20</x:v>
      </x:c>
      <x:c r="Z2221" s="47" t="n">
        <x:v>0.65</x:v>
      </x:c>
      <x:c r="AA2221" s="47" t="n">
        <x:v>0.8</x:v>
      </x:c>
      <x:c r="AB2221" s="68" t="n">
        <x:v>5</x:v>
      </x:c>
      <x:c r="AC2221" s="47" t="n">
        <x:v>2.62</x:v>
      </x:c>
      <x:c r="AD2221" s="47" t="n">
        <x:v>8.87</x:v>
      </x:c>
      <x:c r="AE2221" s="47" t="n">
        <x:v>25.2</x:v>
      </x:c>
      <x:c r="AF2221" s="68" t="n">
        <x:v>2.9</x:v>
      </x:c>
      <x:c r="AG2221" s="47" t="n">
        <x:v>3.5</x:v>
      </x:c>
      <x:c r="AH2221" s="68" t="n">
        <x:v>5</x:v>
      </x:c>
      <x:c r="AI2221" s="47" t="n">
        <x:v>25.53</x:v>
      </x:c>
      <x:c r="AJ2221" s="47" t="n">
        <x:v>141.07</x:v>
      </x:c>
      <x:c r="AK2221" s="48" t="n">
        <x:v>0.847</x:v>
      </x:c>
      <x:c r="AL2221" s="32" t="str">
        <x:v>Fiber, dimensions, sewing complexity, and finishing are unknown. Tariff and freight assumptions are illustrative and require current validation.</x:v>
      </x:c>
      <x:c r="AM2221" s="32" t="str">
        <x:v>This is a demonstration store. You can purchase products like this from Baby &amp; Company The Cellular Weave Shirt is the result of design collaboration of Fred Perry and our Baby &amp; Company favorite, Nigel Cabourn. Half zip placket at front with leather pull. Breast pocket at front. Color Cream. 100% Cotton. Made in Portugal. Jacob is wearing a Size 38. Also available in Navy . Shop our collection of Nigel Cabourn.</x:v>
      </x:c>
      <x:c r="AN2221" s="32" t="str">
        <x:v>https://github.com/shopifypartners/shopify-product-csvs-and-images/blob/master/csv-files/fashion.csv</x:v>
      </x:c>
      <x:c r="AO2221" s="32" t="str">
        <x:v>2026-08-05-v2</x:v>
      </x:c>
    </x:row>
    <x:row r="2222">
      <x:c r="A2222" s="32" t="n">
        <x:v>2221</x:v>
      </x:c>
      <x:c r="B2222" s="32" t="str">
        <x:v>Shopify</x:v>
      </x:c>
      <x:c r="C2222" s="32" t="str">
        <x:v>Shopify Partners sample: fashion.csv</x:v>
      </x:c>
      <x:c r="D2222" s="32" t="str">
        <x:v>fashion.csv:barette-hat-straw</x:v>
      </x:c>
      <x:c r="E2222" s="32" t="str"/>
      <x:c r="F2222" s="32" t="str">
        <x:v>Barette Hat</x:v>
      </x:c>
      <x:c r="G2222" s="32" t="str">
        <x:v>Lola</x:v>
      </x:c>
      <x:c r="H2222" s="32" t="str">
        <x:v>Lola</x:v>
      </x:c>
      <x:c r="I2222" s="47" t="n">
        <x:v>228</x:v>
      </x:c>
      <x:c r="J2222" s="32" t="str">
        <x:v>USD</x:v>
      </x:c>
      <x:c r="K2222" s="32" t="str">
        <x:v>3/25, AW15, hats, lola, salefavorite, Shot 3/26, Signature, straw</x:v>
      </x:c>
      <x:c r="L2222" s="32" t="str">
        <x:v>women's hats</x:v>
      </x:c>
      <x:c r="M2222" s="67"/>
      <x:c r="N2222" s="32" t="str"/>
      <x:c r="O2222" s="32" t="str">
        <x:v>https://cdn.shopify.com/s/files/1/0923/8036/products/2015-03-26_Ashley_Look_02_23719_15859.jpeg?v=1437065554</x:v>
      </x:c>
      <x:c r="P2222" s="32" t="str"/>
      <x:c r="Q2222" s="32" t="str">
        <x:v>Estimated</x:v>
      </x:c>
      <x:c r="R2222" s="32" t="str">
        <x:v>Generic</x:v>
      </x:c>
      <x:c r="S2222" s="32" t="str">
        <x:v>Assembled consumer product</x:v>
      </x:c>
      <x:c r="T2222" s="32" t="str">
        <x:v>Generic fallback</x:v>
      </x:c>
      <x:c r="U2222" s="32" t="str">
        <x:v>Low</x:v>
      </x:c>
      <x:c r="V2222" s="67" t="n">
        <x:v>500</x:v>
      </x:c>
      <x:c r="W2222" s="47" t="n">
        <x:v>3</x:v>
      </x:c>
      <x:c r="X2222" s="47" t="n">
        <x:v>12</x:v>
      </x:c>
      <x:c r="Y2222" s="47" t="n">
        <x:v>40</x:v>
      </x:c>
      <x:c r="Z2222" s="47" t="n">
        <x:v>1</x:v>
      </x:c>
      <x:c r="AA2222" s="47" t="n">
        <x:v>2</x:v>
      </x:c>
      <x:c r="AB2222" s="68" t="n">
        <x:v>5</x:v>
      </x:c>
      <x:c r="AC2222" s="47" t="n">
        <x:v>3.99</x:v>
      </x:c>
      <x:c r="AD2222" s="47" t="n">
        <x:v>15.75</x:v>
      </x:c>
      <x:c r="AE2222" s="47" t="n">
        <x:v>51.98</x:v>
      </x:c>
      <x:c r="AF2222" s="68" t="n">
        <x:v>2.9</x:v>
      </x:c>
      <x:c r="AG2222" s="47" t="n">
        <x:v>3.5</x:v>
      </x:c>
      <x:c r="AH2222" s="68" t="n">
        <x:v>5</x:v>
      </x:c>
      <x:c r="AI2222" s="47" t="n">
        <x:v>37.26</x:v>
      </x:c>
      <x:c r="AJ2222" s="47" t="n">
        <x:v>190.74</x:v>
      </x:c>
      <x:c r="AK2222" s="48" t="n">
        <x:v>0.8370000000000001</x:v>
      </x:c>
      <x:c r="AL2222" s="32" t="str">
        <x:v>Insufficient specifications; use as a broad placeholder until a BOM or supplier match is available. Tariff and freight assumptions are illustrative and require current validation.</x:v>
      </x:c>
      <x:c r="AM2222" s="32" t="str">
        <x:v>This is a demonstration store. You can purchase products like this from Baby &amp; Company For the summer 2015 collection, transverse geological boundaries and temperatures. With the style and versatility of a fedora, the Barrette Hat by Lola is a fun addition to poolside glamour. Color Straw. 100% Raffia Straw. Made in U.S.A. ﻿One Size. ﻿Shop our collection of Lola.</x:v>
      </x:c>
      <x:c r="AN2222" s="32" t="str">
        <x:v>https://github.com/shopifypartners/shopify-product-csvs-and-images/blob/master/csv-files/fashion.csv</x:v>
      </x:c>
      <x:c r="AO2222" s="32" t="str">
        <x:v>2026-08-05-v2</x:v>
      </x:c>
    </x:row>
    <x:row r="2223">
      <x:c r="A2223" s="32" t="n">
        <x:v>2222</x:v>
      </x:c>
      <x:c r="B2223" s="32" t="str">
        <x:v>Shopify</x:v>
      </x:c>
      <x:c r="C2223" s="32" t="str">
        <x:v>Shopify Partners sample: fashion.csv</x:v>
      </x:c>
      <x:c r="D2223" s="32" t="str">
        <x:v>fashion.csv:milton-jacket-navy</x:v>
      </x:c>
      <x:c r="E2223" s="32" t="str"/>
      <x:c r="F2223" s="32" t="str">
        <x:v>Milton Jacket</x:v>
      </x:c>
      <x:c r="G2223" s="32" t="str">
        <x:v>Circle of Gentlemen</x:v>
      </x:c>
      <x:c r="H2223" s="32" t="str">
        <x:v>Circle of Gentlemen</x:v>
      </x:c>
      <x:c r="I2223" s="47" t="n">
        <x:v>898</x:v>
      </x:c>
      <x:c r="J2223" s="32" t="str">
        <x:v>USD</x:v>
      </x:c>
      <x:c r="K2223" s="32" t="str">
        <x:v>3/25, AW15, bounty, Circle of Gentlemen, coats, jackets, man, mens, navy, newman, outerwear, Shot 3/30, signature</x:v>
      </x:c>
      <x:c r="L2223" s="32" t="str">
        <x:v>men's coats &amp; jackets</x:v>
      </x:c>
      <x:c r="M2223" s="67"/>
      <x:c r="N2223" s="32" t="str"/>
      <x:c r="O2223" s="32" t="str">
        <x:v>https://cdn.shopify.com/s/files/1/0923/8036/products/2015-03-30_Jake_Look_49_23733_16981.jpeg?v=1437065547</x:v>
      </x:c>
      <x:c r="P2223" s="32" t="str"/>
      <x:c r="Q2223" s="32" t="str">
        <x:v>Estimated</x:v>
      </x:c>
      <x:c r="R2223" s="32" t="str">
        <x:v>Apparel</x:v>
      </x:c>
      <x:c r="S2223" s="32" t="str">
        <x:v>Casual jacket or coat</x:v>
      </x:c>
      <x:c r="T2223" s="32" t="str">
        <x:v>Keyword/category match: jacket</x:v>
      </x:c>
      <x:c r="U2223" s="32" t="str">
        <x:v>Low</x:v>
      </x:c>
      <x:c r="V2223" s="67" t="n">
        <x:v>500</x:v>
      </x:c>
      <x:c r="W2223" s="47" t="n">
        <x:v>11.17</x:v>
      </x:c>
      <x:c r="X2223" s="47" t="n">
        <x:v>23.27</x:v>
      </x:c>
      <x:c r="Y2223" s="47" t="n">
        <x:v>51.2</x:v>
      </x:c>
      <x:c r="Z2223" s="47" t="n">
        <x:v>1.5</x:v>
      </x:c>
      <x:c r="AA2223" s="47" t="n">
        <x:v>2.5</x:v>
      </x:c>
      <x:c r="AB2223" s="68" t="n">
        <x:v>10</x:v>
      </x:c>
      <x:c r="AC2223" s="47" t="n">
        <x:v>14.16</x:v>
      </x:c>
      <x:c r="AD2223" s="47" t="n">
        <x:v>30</x:v>
      </x:c>
      <x:c r="AE2223" s="47" t="n">
        <x:v>66.22</x:v>
      </x:c>
      <x:c r="AF2223" s="68" t="n">
        <x:v>2.9</x:v>
      </x:c>
      <x:c r="AG2223" s="47" t="n">
        <x:v>3.5</x:v>
      </x:c>
      <x:c r="AH2223" s="68" t="n">
        <x:v>5</x:v>
      </x:c>
      <x:c r="AI2223" s="47" t="n">
        <x:v>104.44</x:v>
      </x:c>
      <x:c r="AJ2223" s="47" t="n">
        <x:v>793.56</x:v>
      </x:c>
      <x:c r="AK2223" s="48" t="n">
        <x:v>0.884</x:v>
      </x:c>
      <x:c r="AL2223" s="32" t="str">
        <x:v>Shell, insulation, waterproofing, lining, and hardware dominate. Tariff and freight assumptions are illustrative and require current validation.</x:v>
      </x:c>
      <x:c r="AM2223" s="32" t="str">
        <x:v>This is a demonstration store. You can purchase products like this from Baby &amp; Company The Milton invites a lumberjack appeal for luxury men's suiting. Leather adjustable collar detail. Button placket closure with zip at front. Four exterior pockets at front. Fully lined. Circle of Gentlemen. Color Navy. 96% Polyamide, 4% Elastane, Lining 100% Viscose. Made in Portugal. Jacob is wearing a 48. Shop our collection of Circle of Gentlemen.</x:v>
      </x:c>
      <x:c r="AN2223" s="32" t="str">
        <x:v>https://github.com/shopifypartners/shopify-product-csvs-and-images/blob/master/csv-files/fashion.csv</x:v>
      </x:c>
      <x:c r="AO2223" s="32" t="str">
        <x:v>2026-08-05-v2</x:v>
      </x:c>
    </x:row>
    <x:row r="2224">
      <x:c r="A2224" s="32" t="n">
        <x:v>2223</x:v>
      </x:c>
      <x:c r="B2224" s="32" t="str">
        <x:v>Shopify</x:v>
      </x:c>
      <x:c r="C2224" s="32" t="str">
        <x:v>Shopify Partners sample: fashion.csv</x:v>
      </x:c>
      <x:c r="D2224" s="32" t="str">
        <x:v>fashion.csv:mckile-trouser-navy</x:v>
      </x:c>
      <x:c r="E2224" s="32" t="str"/>
      <x:c r="F2224" s="32" t="str">
        <x:v>McKile Trouser</x:v>
      </x:c>
      <x:c r="G2224" s="32" t="str">
        <x:v>Circle of Gentlemen</x:v>
      </x:c>
      <x:c r="H2224" s="32" t="str">
        <x:v>Circle of Gentlemen</x:v>
      </x:c>
      <x:c r="I2224" s="47" t="n">
        <x:v>278.6</x:v>
      </x:c>
      <x:c r="J2224" s="32" t="str">
        <x:v>USD</x:v>
      </x:c>
      <x:c r="K2224" s="32" t="str">
        <x:v>3/25, AW15, bottoms, bounty, Circle of Gentlemen, man, mens, Navy, pants, SALE, Shot 6/4/15, SS15</x:v>
      </x:c>
      <x:c r="L2224" s="32" t="str">
        <x:v>Men's Pants</x:v>
      </x:c>
      <x:c r="M2224" s="67"/>
      <x:c r="N2224" s="32" t="str"/>
      <x:c r="O2224" s="32" t="str">
        <x:v>https://cdn.shopify.com/s/files/1/0923/8036/products/2015-06-04-Matt_Look_23737_22968_copy.jpeg?v=1437065536</x:v>
      </x:c>
      <x:c r="P2224" s="32" t="str"/>
      <x:c r="Q2224" s="32" t="str">
        <x:v>Estimated</x:v>
      </x:c>
      <x:c r="R2224" s="32" t="str">
        <x:v>Apparel</x:v>
      </x:c>
      <x:c r="S2224" s="32" t="str">
        <x:v>Pants or trousers</x:v>
      </x:c>
      <x:c r="T2224" s="32" t="str">
        <x:v>Platform product type: Men's Pants</x:v>
      </x:c>
      <x:c r="U2224" s="32" t="str">
        <x:v>Medium</x:v>
      </x:c>
      <x:c r="V2224" s="67" t="n">
        <x:v>500</x:v>
      </x:c>
      <x:c r="W2224" s="47" t="n">
        <x:v>5</x:v>
      </x:c>
      <x:c r="X2224" s="47" t="n">
        <x:v>9</x:v>
      </x:c>
      <x:c r="Y2224" s="47" t="n">
        <x:v>18</x:v>
      </x:c>
      <x:c r="Z2224" s="47" t="n">
        <x:v>0.7</x:v>
      </x:c>
      <x:c r="AA2224" s="47" t="n">
        <x:v>0.65</x:v>
      </x:c>
      <x:c r="AB2224" s="68" t="n">
        <x:v>10</x:v>
      </x:c>
      <x:c r="AC2224" s="47" t="n">
        <x:v>6.21</x:v>
      </x:c>
      <x:c r="AD2224" s="47" t="n">
        <x:v>11.38</x:v>
      </x:c>
      <x:c r="AE2224" s="47" t="n">
        <x:v>22.88</x:v>
      </x:c>
      <x:c r="AF2224" s="68" t="n">
        <x:v>2.9</x:v>
      </x:c>
      <x:c r="AG2224" s="47" t="n">
        <x:v>3.5</x:v>
      </x:c>
      <x:c r="AH2224" s="68" t="n">
        <x:v>5</x:v>
      </x:c>
      <x:c r="AI2224" s="47" t="n">
        <x:v>36.89</x:v>
      </x:c>
      <x:c r="AJ2224" s="47" t="n">
        <x:v>241.71</x:v>
      </x:c>
      <x:c r="AK2224" s="48" t="n">
        <x:v>0.868</x:v>
      </x:c>
      <x:c r="AL2224" s="32" t="str">
        <x:v>Fabric, construction, wash, and hardware affect cost. Tariff and freight assumptions are illustrative and require current validation.</x:v>
      </x:c>
      <x:c r="AM2224" s="32" t="str">
        <x:v>This is a demonstration store. You can purchase products like this from Baby &amp; Company The McKile Trouser's brilliance is all in the details. Single button closure with zip fly at front. Four exterior pockets at front. Circle of Gentlemen. Color Navy. 92% Cotton, 8% Polyamide. Made in Portugal. Matt is wearing a size Medium. Matt is 6’2”, Chest 38”, Waist 31”, Inseam 34.5”.</x:v>
      </x:c>
      <x:c r="AN2224" s="32" t="str">
        <x:v>https://github.com/shopifypartners/shopify-product-csvs-and-images/blob/master/csv-files/fashion.csv</x:v>
      </x:c>
      <x:c r="AO2224" s="32" t="str">
        <x:v>2026-08-05-v2</x:v>
      </x:c>
    </x:row>
    <x:row r="2225">
      <x:c r="A2225" s="32" t="n">
        <x:v>2224</x:v>
      </x:c>
      <x:c r="B2225" s="32" t="str">
        <x:v>Shopify</x:v>
      </x:c>
      <x:c r="C2225" s="32" t="str">
        <x:v>Shopify Partners sample: fashion.csv</x:v>
      </x:c>
      <x:c r="D2225" s="32" t="str">
        <x:v>fashion.csv:mckile-blazer-navy</x:v>
      </x:c>
      <x:c r="E2225" s="32" t="str"/>
      <x:c r="F2225" s="32" t="str">
        <x:v>McKile Blazer</x:v>
      </x:c>
      <x:c r="G2225" s="32" t="str">
        <x:v>Circle of Gentlemen</x:v>
      </x:c>
      <x:c r="H2225" s="32" t="str">
        <x:v>Circle of Gentlemen</x:v>
      </x:c>
      <x:c r="I2225" s="47" t="n">
        <x:v>453.6</x:v>
      </x:c>
      <x:c r="J2225" s="32" t="str">
        <x:v>USD</x:v>
      </x:c>
      <x:c r="K2225" s="32" t="str">
        <x:v>3/25, blazers, bounty, Circle of Gentlemen, jackets, man, menluggage, mens, navy, newman, outerwear, SALE, Shot 3/30, SS15</x:v>
      </x:c>
      <x:c r="L2225" s="32" t="str">
        <x:v>men's coats &amp; jackets</x:v>
      </x:c>
      <x:c r="M2225" s="67"/>
      <x:c r="N2225" s="32" t="str"/>
      <x:c r="O2225" s="32" t="str">
        <x:v>https://cdn.shopify.com/s/files/1/0923/8036/products/2015-03-30_Jake_Look_43_23742_16916.jpeg?v=1437065529</x:v>
      </x:c>
      <x:c r="P2225" s="32" t="str"/>
      <x:c r="Q2225" s="32" t="str">
        <x:v>Estimated</x:v>
      </x:c>
      <x:c r="R2225" s="32" t="str">
        <x:v>Apparel</x:v>
      </x:c>
      <x:c r="S2225" s="32" t="str">
        <x:v>Casual jacket or coat</x:v>
      </x:c>
      <x:c r="T2225" s="32" t="str">
        <x:v>Keyword/category match: jacket</x:v>
      </x:c>
      <x:c r="U2225" s="32" t="str">
        <x:v>Low</x:v>
      </x:c>
      <x:c r="V2225" s="67" t="n">
        <x:v>500</x:v>
      </x:c>
      <x:c r="W2225" s="47" t="n">
        <x:v>11.17</x:v>
      </x:c>
      <x:c r="X2225" s="47" t="n">
        <x:v>23.27</x:v>
      </x:c>
      <x:c r="Y2225" s="47" t="n">
        <x:v>51.2</x:v>
      </x:c>
      <x:c r="Z2225" s="47" t="n">
        <x:v>1.5</x:v>
      </x:c>
      <x:c r="AA2225" s="47" t="n">
        <x:v>2.5</x:v>
      </x:c>
      <x:c r="AB2225" s="68" t="n">
        <x:v>10</x:v>
      </x:c>
      <x:c r="AC2225" s="47" t="n">
        <x:v>14.16</x:v>
      </x:c>
      <x:c r="AD2225" s="47" t="n">
        <x:v>30</x:v>
      </x:c>
      <x:c r="AE2225" s="47" t="n">
        <x:v>66.22</x:v>
      </x:c>
      <x:c r="AF2225" s="68" t="n">
        <x:v>2.9</x:v>
      </x:c>
      <x:c r="AG2225" s="47" t="n">
        <x:v>3.5</x:v>
      </x:c>
      <x:c r="AH2225" s="68" t="n">
        <x:v>5</x:v>
      </x:c>
      <x:c r="AI2225" s="47" t="n">
        <x:v>69.34</x:v>
      </x:c>
      <x:c r="AJ2225" s="47" t="n">
        <x:v>384.26</x:v>
      </x:c>
      <x:c r="AK2225" s="48" t="n">
        <x:v>0.847</x:v>
      </x:c>
      <x:c r="AL2225" s="32" t="str">
        <x:v>Shell, insulation, waterproofing, lining, and hardware dominate. Tariff and freight assumptions are illustrative and require current validation.</x:v>
      </x:c>
      <x:c r="AM2225" s="32" t="str">
        <x:v>This is a demonstration store. You can purchase products like this from Baby &amp; Company The McKile's brilliance is all in the details. Double button closure at front. Four exterior pockets at front. Circle of Gentlemen. Color Navy. 92% Cotton, 8% Polyamide, Lining 100% Viscose. Made in Portugal. Jacob is wearing a 50. Shop our collection of Circle of Gentlemen.</x:v>
      </x:c>
      <x:c r="AN2225" s="32" t="str">
        <x:v>https://github.com/shopifypartners/shopify-product-csvs-and-images/blob/master/csv-files/fashion.csv</x:v>
      </x:c>
      <x:c r="AO2225" s="32" t="str">
        <x:v>2026-08-05-v2</x:v>
      </x:c>
    </x:row>
    <x:row r="2226">
      <x:c r="A2226" s="32" t="n">
        <x:v>2225</x:v>
      </x:c>
      <x:c r="B2226" s="32" t="str">
        <x:v>Shopify</x:v>
      </x:c>
      <x:c r="C2226" s="32" t="str">
        <x:v>Shopify Partners sample: fashion.csv</x:v>
      </x:c>
      <x:c r="D2226" s="32" t="str">
        <x:v>fashion.csv:milward-blazer-navy</x:v>
      </x:c>
      <x:c r="E2226" s="32" t="str"/>
      <x:c r="F2226" s="32" t="str">
        <x:v>Milward Blazer</x:v>
      </x:c>
      <x:c r="G2226" s="32" t="str">
        <x:v>Circle of Gentlemen</x:v>
      </x:c>
      <x:c r="H2226" s="32" t="str">
        <x:v>Circle of Gentlemen</x:v>
      </x:c>
      <x:c r="I2226" s="47" t="n">
        <x:v>663.6</x:v>
      </x:c>
      <x:c r="J2226" s="32" t="str">
        <x:v>USD</x:v>
      </x:c>
      <x:c r="K2226" s="32" t="str">
        <x:v>blazers, bounty, Circle of Gentlemen, jackets, man, mens, Navy, newman, outerwear, SALE, Shot 3/30, SS15</x:v>
      </x:c>
      <x:c r="L2226" s="32" t="str">
        <x:v>men's coats &amp; jackets</x:v>
      </x:c>
      <x:c r="M2226" s="67"/>
      <x:c r="N2226" s="32" t="str"/>
      <x:c r="O2226" s="32" t="str">
        <x:v>https://cdn.shopify.com/s/files/1/0923/8036/products/2015-03-30_Jake_Look_40_23745_16869.jpeg?v=1437065521</x:v>
      </x:c>
      <x:c r="P2226" s="32" t="str"/>
      <x:c r="Q2226" s="32" t="str">
        <x:v>Estimated</x:v>
      </x:c>
      <x:c r="R2226" s="32" t="str">
        <x:v>Apparel</x:v>
      </x:c>
      <x:c r="S2226" s="32" t="str">
        <x:v>Casual jacket or coat</x:v>
      </x:c>
      <x:c r="T2226" s="32" t="str">
        <x:v>Keyword/category match: jacket</x:v>
      </x:c>
      <x:c r="U2226" s="32" t="str">
        <x:v>Low</x:v>
      </x:c>
      <x:c r="V2226" s="67" t="n">
        <x:v>500</x:v>
      </x:c>
      <x:c r="W2226" s="47" t="n">
        <x:v>11.17</x:v>
      </x:c>
      <x:c r="X2226" s="47" t="n">
        <x:v>23.27</x:v>
      </x:c>
      <x:c r="Y2226" s="47" t="n">
        <x:v>51.2</x:v>
      </x:c>
      <x:c r="Z2226" s="47" t="n">
        <x:v>1.5</x:v>
      </x:c>
      <x:c r="AA2226" s="47" t="n">
        <x:v>2.5</x:v>
      </x:c>
      <x:c r="AB2226" s="68" t="n">
        <x:v>10</x:v>
      </x:c>
      <x:c r="AC2226" s="47" t="n">
        <x:v>14.16</x:v>
      </x:c>
      <x:c r="AD2226" s="47" t="n">
        <x:v>30</x:v>
      </x:c>
      <x:c r="AE2226" s="47" t="n">
        <x:v>66.22</x:v>
      </x:c>
      <x:c r="AF2226" s="68" t="n">
        <x:v>2.9</x:v>
      </x:c>
      <x:c r="AG2226" s="47" t="n">
        <x:v>3.5</x:v>
      </x:c>
      <x:c r="AH2226" s="68" t="n">
        <x:v>5</x:v>
      </x:c>
      <x:c r="AI2226" s="47" t="n">
        <x:v>85.93</x:v>
      </x:c>
      <x:c r="AJ2226" s="47" t="n">
        <x:v>577.67</x:v>
      </x:c>
      <x:c r="AK2226" s="48" t="n">
        <x:v>0.871</x:v>
      </x:c>
      <x:c r="AL2226" s="32" t="str">
        <x:v>Shell, insulation, waterproofing, lining, and hardware dominate. Tariff and freight assumptions are illustrative and require current validation.</x:v>
      </x:c>
      <x:c r="AM2226" s="32" t="str">
        <x:v>This is a demonstration store. You can purchase products like this from Baby &amp; Company The Milward invites a lumberjack appeal for luxury men's suiting. Double button placket closure with zip at front. Four exterior pockets at front. Fully lined. Circle of Gentlemen. Color Navy. 96% Polyamide, 4% Elastane, Lining 100% Viscose. Made in Portugal. Jacob is wearing a 50. Shop our collection of Circle of Gentlemen.</x:v>
      </x:c>
      <x:c r="AN2226" s="32" t="str">
        <x:v>https://github.com/shopifypartners/shopify-product-csvs-and-images/blob/master/csv-files/fashion.csv</x:v>
      </x:c>
      <x:c r="AO2226" s="32" t="str">
        <x:v>2026-08-05-v2</x:v>
      </x:c>
    </x:row>
    <x:row r="2227">
      <x:c r="A2227" s="32" t="n">
        <x:v>2226</x:v>
      </x:c>
      <x:c r="B2227" s="32" t="str">
        <x:v>Shopify</x:v>
      </x:c>
      <x:c r="C2227" s="32" t="str">
        <x:v>Shopify Partners sample: fashion.csv</x:v>
      </x:c>
      <x:c r="D2227" s="32" t="str">
        <x:v>fashion.csv:dix-skirt-check</x:v>
      </x:c>
      <x:c r="E2227" s="32" t="str"/>
      <x:c r="F2227" s="32" t="str">
        <x:v>Dix Skirt</x:v>
      </x:c>
      <x:c r="G2227" s="32" t="str">
        <x:v>Annette Gortz</x:v>
      </x:c>
      <x:c r="H2227" s="32" t="str">
        <x:v>Annette Gortz</x:v>
      </x:c>
      <x:c r="I2227" s="47" t="n">
        <x:v>446.6</x:v>
      </x:c>
      <x:c r="J2227" s="32" t="str">
        <x:v>USD</x:v>
      </x:c>
      <x:c r="K2227" s="32" t="str">
        <x:v>3/23, annette gortz, bottoms, bounty, check, SALE, Shot 3/26, skirt, spring2, ss15, woman</x:v>
      </x:c>
      <x:c r="L2227" s="32" t="str">
        <x:v>women's skirts</x:v>
      </x:c>
      <x:c r="M2227" s="67"/>
      <x:c r="N2227" s="32" t="str"/>
      <x:c r="O2227" s="32" t="str">
        <x:v>https://cdn.shopify.com/s/files/1/0923/8036/products/2015-03-26_Ashley_Look_27_23708_16286.jpeg?v=1437065498</x:v>
      </x:c>
      <x:c r="P2227" s="32" t="str"/>
      <x:c r="Q2227" s="32" t="str">
        <x:v>Estimated</x:v>
      </x:c>
      <x:c r="R2227" s="32" t="str">
        <x:v>Apparel</x:v>
      </x:c>
      <x:c r="S2227" s="32" t="str">
        <x:v>Skirt</x:v>
      </x:c>
      <x:c r="T2227" s="32" t="str">
        <x:v>Platform product type: women's skirts</x:v>
      </x:c>
      <x:c r="U2227" s="32" t="str">
        <x:v>Low</x:v>
      </x:c>
      <x:c r="V2227" s="67" t="n">
        <x:v>500</x:v>
      </x:c>
      <x:c r="W2227" s="47" t="n">
        <x:v>3.5</x:v>
      </x:c>
      <x:c r="X2227" s="47" t="n">
        <x:v>7</x:v>
      </x:c>
      <x:c r="Y2227" s="47" t="n">
        <x:v>14</x:v>
      </x:c>
      <x:c r="Z2227" s="47" t="n">
        <x:v>0.6</x:v>
      </x:c>
      <x:c r="AA2227" s="47" t="n">
        <x:v>0.4</x:v>
      </x:c>
      <x:c r="AB2227" s="68" t="n">
        <x:v>10</x:v>
      </x:c>
      <x:c r="AC2227" s="47" t="n">
        <x:v>4.4</x:v>
      </x:c>
      <x:c r="AD2227" s="47" t="n">
        <x:v>8.8</x:v>
      </x:c>
      <x:c r="AE2227" s="47" t="n">
        <x:v>17.71</x:v>
      </x:c>
      <x:c r="AF2227" s="68" t="n">
        <x:v>2.9</x:v>
      </x:c>
      <x:c r="AG2227" s="47" t="n">
        <x:v>3.5</x:v>
      </x:c>
      <x:c r="AH2227" s="68" t="n">
        <x:v>5</x:v>
      </x:c>
      <x:c r="AI2227" s="47" t="n">
        <x:v>47.58</x:v>
      </x:c>
      <x:c r="AJ2227" s="47" t="n">
        <x:v>399.02</x:v>
      </x:c>
      <x:c r="AK2227" s="48" t="n">
        <x:v>0.893</x:v>
      </x:c>
      <x:c r="AL2227" s="32" t="str">
        <x:v>Fabric, length, pleating, lining, and finishing affect cost. Tariff and freight assumptions are illustrative and require current validation.</x:v>
      </x:c>
      <x:c r="AM2227" s="32" t="str">
        <x:v>This is a demonstration store. You can purchase products like this from Baby &amp; Company The Dix Dress offers the most flattering shape with enough stretch to please. Perfected in length and cut. Full zip closure at Front. Annette Gortz. Color Check. 64% Polyamide, 29% Cotton, 7% Spandex, Trimming 70% Linen, 27% Viscose, 3% Spandex. Made in the EU. ﻿Ashley is wearing a 34. Shop our collection of Annette Gortz</x:v>
      </x:c>
      <x:c r="AN2227" s="32" t="str">
        <x:v>https://github.com/shopifypartners/shopify-product-csvs-and-images/blob/master/csv-files/fashion.csv</x:v>
      </x:c>
      <x:c r="AO2227" s="32" t="str">
        <x:v>2026-08-05-v2</x:v>
      </x:c>
    </x:row>
    <x:row r="2228">
      <x:c r="A2228" s="32" t="n">
        <x:v>2227</x:v>
      </x:c>
      <x:c r="B2228" s="32" t="str">
        <x:v>Shopify</x:v>
      </x:c>
      <x:c r="C2228" s="32" t="str">
        <x:v>Shopify Partners sample: fashion.csv</x:v>
      </x:c>
      <x:c r="D2228" s="32" t="str">
        <x:v>fashion.csv:dixi-jacket-check</x:v>
      </x:c>
      <x:c r="E2228" s="32" t="str"/>
      <x:c r="F2228" s="32" t="str">
        <x:v>Dixi Jacket</x:v>
      </x:c>
      <x:c r="G2228" s="32" t="str">
        <x:v>Annette Gortz</x:v>
      </x:c>
      <x:c r="H2228" s="32" t="str">
        <x:v>Annette Gortz</x:v>
      </x:c>
      <x:c r="I2228" s="47" t="n">
        <x:v>691.6</x:v>
      </x:c>
      <x:c r="J2228" s="32" t="str">
        <x:v>USD</x:v>
      </x:c>
      <x:c r="K2228" s="32" t="str">
        <x:v>3/23, annette gortz, bounty, check, coats, jacket, outerwear, SALE, Shot 3/26, ss15</x:v>
      </x:c>
      <x:c r="L2228" s="32" t="str">
        <x:v>women's coats &amp; jackets</x:v>
      </x:c>
      <x:c r="M2228" s="67"/>
      <x:c r="N2228" s="32" t="str"/>
      <x:c r="O2228" s="32" t="str">
        <x:v>https://cdn.shopify.com/s/files/1/0923/8036/products/2015-03-26_Ashley_Look_27_23708_16297.jpeg?v=1437065490</x:v>
      </x:c>
      <x:c r="P2228" s="32" t="str"/>
      <x:c r="Q2228" s="32" t="str">
        <x:v>Estimated</x:v>
      </x:c>
      <x:c r="R2228" s="32" t="str">
        <x:v>Apparel</x:v>
      </x:c>
      <x:c r="S2228" s="32" t="str">
        <x:v>Casual jacket or coat</x:v>
      </x:c>
      <x:c r="T2228" s="32" t="str">
        <x:v>Keyword/category match: jacket</x:v>
      </x:c>
      <x:c r="U2228" s="32" t="str">
        <x:v>Low</x:v>
      </x:c>
      <x:c r="V2228" s="67" t="n">
        <x:v>500</x:v>
      </x:c>
      <x:c r="W2228" s="47" t="n">
        <x:v>11.17</x:v>
      </x:c>
      <x:c r="X2228" s="47" t="n">
        <x:v>23.27</x:v>
      </x:c>
      <x:c r="Y2228" s="47" t="n">
        <x:v>51.2</x:v>
      </x:c>
      <x:c r="Z2228" s="47" t="n">
        <x:v>1.5</x:v>
      </x:c>
      <x:c r="AA2228" s="47" t="n">
        <x:v>2.5</x:v>
      </x:c>
      <x:c r="AB2228" s="68" t="n">
        <x:v>10</x:v>
      </x:c>
      <x:c r="AC2228" s="47" t="n">
        <x:v>14.16</x:v>
      </x:c>
      <x:c r="AD2228" s="47" t="n">
        <x:v>30</x:v>
      </x:c>
      <x:c r="AE2228" s="47" t="n">
        <x:v>66.22</x:v>
      </x:c>
      <x:c r="AF2228" s="68" t="n">
        <x:v>2.9</x:v>
      </x:c>
      <x:c r="AG2228" s="47" t="n">
        <x:v>3.5</x:v>
      </x:c>
      <x:c r="AH2228" s="68" t="n">
        <x:v>5</x:v>
      </x:c>
      <x:c r="AI2228" s="47" t="n">
        <x:v>88.14</x:v>
      </x:c>
      <x:c r="AJ2228" s="47" t="n">
        <x:v>603.46</x:v>
      </x:c>
      <x:c r="AK2228" s="48" t="n">
        <x:v>0.873</x:v>
      </x:c>
      <x:c r="AL2228" s="32" t="str">
        <x:v>Shell, insulation, waterproofing, lining, and hardware dominate. Tariff and freight assumptions are illustrative and require current validation.</x:v>
      </x:c>
      <x:c r="AM2228" s="32" t="str">
        <x:v>This is a demonstration store. You can purchase products like this from Baby &amp; Company The Dixi Jacket presents enough stretch for a more flattering fit in a modern silhouette. Wide front neckline with standing collar adds contemplation. Full length zip at center front. Front pockets. Annette Gortz. Color Check. 64% Polyamide, 29% Cotton, 7% Spandex, Trimming 70% Linen, 27% Viscose, 3% Spandex. Made in the EU. ﻿Ashley is wearing a 34.</x:v>
      </x:c>
      <x:c r="AN2228" s="32" t="str">
        <x:v>https://github.com/shopifypartners/shopify-product-csvs-and-images/blob/master/csv-files/fashion.csv</x:v>
      </x:c>
      <x:c r="AO2228" s="32" t="str">
        <x:v>2026-08-05-v2</x:v>
      </x:c>
    </x:row>
    <x:row r="2229">
      <x:c r="A2229" s="32" t="n">
        <x:v>2228</x:v>
      </x:c>
      <x:c r="B2229" s="32" t="str">
        <x:v>Shopify</x:v>
      </x:c>
      <x:c r="C2229" s="32" t="str">
        <x:v>Shopify Partners sample: fashion.csv</x:v>
      </x:c>
      <x:c r="D2229" s="32" t="str">
        <x:v>fashion.csv:edna-dress-mud</x:v>
      </x:c>
      <x:c r="E2229" s="32" t="str"/>
      <x:c r="F2229" s="32" t="str">
        <x:v>Edna Dress</x:v>
      </x:c>
      <x:c r="G2229" s="32" t="str">
        <x:v>Annette Gortz</x:v>
      </x:c>
      <x:c r="H2229" s="32" t="str">
        <x:v>Annette Gortz</x:v>
      </x:c>
      <x:c r="I2229" s="47" t="n">
        <x:v>1048</x:v>
      </x:c>
      <x:c r="J2229" s="32" t="str">
        <x:v>USD</x:v>
      </x:c>
      <x:c r="K2229" s="32" t="str">
        <x:v>3/23, annette gortz, bounty, dress, dresses, mud, putty, Shot 3/26, spring2, spring4, ss15, woman</x:v>
      </x:c>
      <x:c r="L2229" s="32" t="str">
        <x:v>women's dresses</x:v>
      </x:c>
      <x:c r="M2229" s="67"/>
      <x:c r="N2229" s="32" t="str"/>
      <x:c r="O2229" s="32" t="str">
        <x:v>https://cdn.shopify.com/s/files/1/0923/8036/products/2015-03-26_Ashley_Look_25_23766_16272.jpeg?v=1437065482</x:v>
      </x:c>
      <x:c r="P2229" s="32" t="str"/>
      <x:c r="Q2229" s="32" t="str">
        <x:v>Estimated</x:v>
      </x:c>
      <x:c r="R2229" s="32" t="str">
        <x:v>Apparel</x:v>
      </x:c>
      <x:c r="S2229" s="32" t="str">
        <x:v>Casual dress</x:v>
      </x:c>
      <x:c r="T2229" s="32" t="str">
        <x:v>Platform product type: women's dresses</x:v>
      </x:c>
      <x:c r="U2229" s="32" t="str">
        <x:v>Low</x:v>
      </x:c>
      <x:c r="V2229" s="67" t="n">
        <x:v>500</x:v>
      </x:c>
      <x:c r="W2229" s="47" t="n">
        <x:v>6.54</x:v>
      </x:c>
      <x:c r="X2229" s="47" t="n">
        <x:v>13.08</x:v>
      </x:c>
      <x:c r="Y2229" s="47" t="n">
        <x:v>28.79</x:v>
      </x:c>
      <x:c r="Z2229" s="47" t="n">
        <x:v>0.75</x:v>
      </x:c>
      <x:c r="AA2229" s="47" t="n">
        <x:v>0.55</x:v>
      </x:c>
      <x:c r="AB2229" s="68" t="n">
        <x:v>10</x:v>
      </x:c>
      <x:c r="AC2229" s="47" t="n">
        <x:v>7.86</x:v>
      </x:c>
      <x:c r="AD2229" s="47" t="n">
        <x:v>15.82</x:v>
      </x:c>
      <x:c r="AE2229" s="47" t="n">
        <x:v>34.64</x:v>
      </x:c>
      <x:c r="AF2229" s="68" t="n">
        <x:v>2.9</x:v>
      </x:c>
      <x:c r="AG2229" s="47" t="n">
        <x:v>3.5</x:v>
      </x:c>
      <x:c r="AH2229" s="68" t="n">
        <x:v>5</x:v>
      </x:c>
      <x:c r="AI2229" s="47" t="n">
        <x:v>102.12</x:v>
      </x:c>
      <x:c r="AJ2229" s="47" t="n">
        <x:v>945.88</x:v>
      </x:c>
      <x:c r="AK2229" s="48" t="n">
        <x:v>0.903</x:v>
      </x:c>
      <x:c r="AL2229" s="32" t="str">
        <x:v>Fabric, lining, embellishment, and complexity vary widely. Modifiers: silk material. Tariff and freight assumptions are illustrative and require current validation.</x:v>
      </x:c>
      <x:c r="AM2229" s="32" t="str">
        <x:v>This is a demonstration store. You can purchase products like this from Baby &amp; Company The Edna Dress is no exception. Fabric cut on the true bias delivers an irresistible shine, complimenting the form. Woven silk flows its course as a graceful indulgence. Panels emphasize cascading length. Statement neckline needs no jewelry. Annette Gortz. Color Mud. 100% Silk. Made in the EU. Ashley is wearing a Small. Shop our collection of Annette Görtz.</x:v>
      </x:c>
      <x:c r="AN2229" s="32" t="str">
        <x:v>https://github.com/shopifypartners/shopify-product-csvs-and-images/blob/master/csv-files/fashion.csv</x:v>
      </x:c>
      <x:c r="AO2229" s="32" t="str">
        <x:v>2026-08-05-v2</x:v>
      </x:c>
    </x:row>
    <x:row r="2230">
      <x:c r="A2230" s="32" t="n">
        <x:v>2229</x:v>
      </x:c>
      <x:c r="B2230" s="32" t="str">
        <x:v>Shopify</x:v>
      </x:c>
      <x:c r="C2230" s="32" t="str">
        <x:v>Shopify Partners sample: fashion.csv</x:v>
      </x:c>
      <x:c r="D2230" s="32" t="str">
        <x:v>fashion.csv:textured-trouser-blue-white</x:v>
      </x:c>
      <x:c r="E2230" s="32" t="str"/>
      <x:c r="F2230" s="32" t="str">
        <x:v>Textured Trouser</x:v>
      </x:c>
      <x:c r="G2230" s="32" t="str">
        <x:v>Berwich</x:v>
      </x:c>
      <x:c r="H2230" s="32" t="str">
        <x:v>Berwich</x:v>
      </x:c>
      <x:c r="I2230" s="47" t="n">
        <x:v>173.6</x:v>
      </x:c>
      <x:c r="J2230" s="32" t="str">
        <x:v>USD</x:v>
      </x:c>
      <x:c r="K2230" s="32" t="str">
        <x:v>3/23, berwich, blue, bottoms, man, newman, pant, pants, SALE, ss15, stripesmen, white</x:v>
      </x:c>
      <x:c r="L2230" s="32" t="str">
        <x:v>Men's Pants</x:v>
      </x:c>
      <x:c r="M2230" s="67"/>
      <x:c r="N2230" s="32" t="str"/>
      <x:c r="O2230" s="32" t="str">
        <x:v>https://cdn.shopify.com/s/files/1/0923/8036/products/2015-03-30_Jake_Look_39_40507_16863_d8c7b1aa-96c3-4200-8183-7ffa8ab415fb.jpeg?v=1437065467</x:v>
      </x:c>
      <x:c r="P2230" s="32" t="str"/>
      <x:c r="Q2230" s="32" t="str">
        <x:v>Estimated</x:v>
      </x:c>
      <x:c r="R2230" s="32" t="str">
        <x:v>Apparel</x:v>
      </x:c>
      <x:c r="S2230" s="32" t="str">
        <x:v>Pants or trousers</x:v>
      </x:c>
      <x:c r="T2230" s="32" t="str">
        <x:v>Platform product type: Men's Pants</x:v>
      </x:c>
      <x:c r="U2230" s="32" t="str">
        <x:v>Medium</x:v>
      </x:c>
      <x:c r="V2230" s="67" t="n">
        <x:v>500</x:v>
      </x:c>
      <x:c r="W2230" s="47" t="n">
        <x:v>5</x:v>
      </x:c>
      <x:c r="X2230" s="47" t="n">
        <x:v>9</x:v>
      </x:c>
      <x:c r="Y2230" s="47" t="n">
        <x:v>18</x:v>
      </x:c>
      <x:c r="Z2230" s="47" t="n">
        <x:v>0.7</x:v>
      </x:c>
      <x:c r="AA2230" s="47" t="n">
        <x:v>0.65</x:v>
      </x:c>
      <x:c r="AB2230" s="68" t="n">
        <x:v>10</x:v>
      </x:c>
      <x:c r="AC2230" s="47" t="n">
        <x:v>6.21</x:v>
      </x:c>
      <x:c r="AD2230" s="47" t="n">
        <x:v>11.38</x:v>
      </x:c>
      <x:c r="AE2230" s="47" t="n">
        <x:v>22.88</x:v>
      </x:c>
      <x:c r="AF2230" s="68" t="n">
        <x:v>2.9</x:v>
      </x:c>
      <x:c r="AG2230" s="47" t="n">
        <x:v>3.5</x:v>
      </x:c>
      <x:c r="AH2230" s="68" t="n">
        <x:v>5</x:v>
      </x:c>
      <x:c r="AI2230" s="47" t="n">
        <x:v>28.6</x:v>
      </x:c>
      <x:c r="AJ2230" s="47" t="n">
        <x:v>145</x:v>
      </x:c>
      <x:c r="AK2230" s="48" t="n">
        <x:v>0.835</x:v>
      </x:c>
      <x:c r="AL2230" s="32" t="str">
        <x:v>Fabric, construction, wash, and hardware affect cost. Tariff and freight assumptions are illustrative and require current validation.</x:v>
      </x:c>
      <x:c r="AM2230" s="32" t="str">
        <x:v>This is a demonstration store. You can purchase products like this from Baby &amp; Company The Fitted Low Rise Trouser is an easy wear for mixing and matching. Straight fitting leg through the ankle. Lined texture adds dimension and tone. Three button closure with zip fly. Four exterior pockets. Berwich. Color Blue/White. 64% Polyester, 33% Cotton, 3% Elastane. Made in Italy. ﻿Jacob is wearing a Size 48. Shop our collection of Berwich.</x:v>
      </x:c>
      <x:c r="AN2230" s="32" t="str">
        <x:v>https://github.com/shopifypartners/shopify-product-csvs-and-images/blob/master/csv-files/fashion.csv</x:v>
      </x:c>
      <x:c r="AO2230" s="32" t="str">
        <x:v>2026-08-05-v2</x:v>
      </x:c>
    </x:row>
    <x:row r="2231">
      <x:c r="A2231" s="32" t="n">
        <x:v>2230</x:v>
      </x:c>
      <x:c r="B2231" s="32" t="str">
        <x:v>Shopify</x:v>
      </x:c>
      <x:c r="C2231" s="32" t="str">
        <x:v>Shopify Partners sample: fashion.csv</x:v>
      </x:c>
      <x:c r="D2231" s="32" t="str">
        <x:v>fashion.csv:christina-dress-test</x:v>
      </x:c>
      <x:c r="E2231" s="32" t="str"/>
      <x:c r="F2231" s="32" t="str">
        <x:v>Christina Dress TEST</x:v>
      </x:c>
      <x:c r="G2231" s="32" t="str">
        <x:v>By Malene Birger</x:v>
      </x:c>
      <x:c r="H2231" s="32" t="str">
        <x:v>By Malene Birger</x:v>
      </x:c>
      <x:c r="I2231" s="47" t="n">
        <x:v>70</x:v>
      </x:c>
      <x:c r="J2231" s="32" t="str">
        <x:v>USD</x:v>
      </x:c>
      <x:c r="K2231" s="32" t="str"/>
      <x:c r="L2231" s="32" t="str">
        <x:v>Dresses</x:v>
      </x:c>
      <x:c r="M2231" s="67" t="n">
        <x:v>454</x:v>
      </x:c>
      <x:c r="N2231" s="32" t="str"/>
      <x:c r="O2231" s="32" t="str">
        <x:v>https://cdn.shopify.com/s/files/1/0923/8036/products/2015-02-26_Ashley_Look_09_30357_6478_57a88270-7a28-4e63-a140-2d4334d89d54.jpeg?v=1437065463</x:v>
      </x:c>
      <x:c r="P2231" s="32" t="str"/>
      <x:c r="Q2231" s="32" t="str">
        <x:v>Estimated</x:v>
      </x:c>
      <x:c r="R2231" s="32" t="str">
        <x:v>Apparel</x:v>
      </x:c>
      <x:c r="S2231" s="32" t="str">
        <x:v>Casual dress</x:v>
      </x:c>
      <x:c r="T2231" s="32" t="str">
        <x:v>Keyword/category match: dress</x:v>
      </x:c>
      <x:c r="U2231" s="32" t="str">
        <x:v>Low</x:v>
      </x:c>
      <x:c r="V2231" s="67" t="n">
        <x:v>500</x:v>
      </x:c>
      <x:c r="W2231" s="47" t="n">
        <x:v>4.85</x:v>
      </x:c>
      <x:c r="X2231" s="47" t="n">
        <x:v>9.69</x:v>
      </x:c>
      <x:c r="Y2231" s="47" t="n">
        <x:v>21.32</x:v>
      </x:c>
      <x:c r="Z2231" s="47" t="n">
        <x:v>0.75</x:v>
      </x:c>
      <x:c r="AA2231" s="47" t="n">
        <x:v>0.55</x:v>
      </x:c>
      <x:c r="AB2231" s="68" t="n">
        <x:v>10</x:v>
      </x:c>
      <x:c r="AC2231" s="47" t="n">
        <x:v>5.99</x:v>
      </x:c>
      <x:c r="AD2231" s="47" t="n">
        <x:v>12.09</x:v>
      </x:c>
      <x:c r="AE2231" s="47" t="n">
        <x:v>26.43</x:v>
      </x:c>
      <x:c r="AF2231" s="68" t="n">
        <x:v>2.9</x:v>
      </x:c>
      <x:c r="AG2231" s="47" t="n">
        <x:v>4</x:v>
      </x:c>
      <x:c r="AH2231" s="68" t="n">
        <x:v>5</x:v>
      </x:c>
      <x:c r="AI2231" s="47" t="n">
        <x:v>21.62</x:v>
      </x:c>
      <x:c r="AJ2231" s="47" t="n">
        <x:v>48.38</x:v>
      </x:c>
      <x:c r="AK2231" s="48" t="n">
        <x:v>0.691</x:v>
      </x:c>
      <x:c r="AL2231" s="32" t="str">
        <x:v>Fabric, lining, embellishment, and complexity vary widely. Tariff and freight assumptions are illustrative and require current validation.</x:v>
      </x:c>
      <x:c r="AM2231" s="32" t="str"/>
      <x:c r="AN2231" s="32" t="str">
        <x:v>https://github.com/shopifypartners/shopify-product-csvs-and-images/blob/master/csv-files/fashion.csv</x:v>
      </x:c>
      <x:c r="AO2231" s="32" t="str">
        <x:v>2026-08-05-v2</x:v>
      </x:c>
    </x:row>
    <x:row r="2232">
      <x:c r="A2232" s="32" t="n">
        <x:v>2231</x:v>
      </x:c>
      <x:c r="B2232" s="32" t="str">
        <x:v>Shopify</x:v>
      </x:c>
      <x:c r="C2232" s="32" t="str">
        <x:v>Shopify Partners sample: fashion.csv</x:v>
      </x:c>
      <x:c r="D2232" s="32" t="str">
        <x:v>fashion.csv:tanjore-button-up-white-black</x:v>
      </x:c>
      <x:c r="E2232" s="32" t="str"/>
      <x:c r="F2232" s="32" t="str">
        <x:v>Tanjore Button Up</x:v>
      </x:c>
      <x:c r="G2232" s="32" t="str">
        <x:v>Khadi &amp; Co.</x:v>
      </x:c>
      <x:c r="H2232" s="32" t="str">
        <x:v>Khadi &amp; Co.</x:v>
      </x:c>
      <x:c r="I2232" s="47" t="n">
        <x:v>544.6</x:v>
      </x:c>
      <x:c r="J2232" s="32" t="str">
        <x:v>USD</x:v>
      </x:c>
      <x:c r="K2232" s="32" t="str">
        <x:v>3/23, black, button up, cooloff, khadi and co, SALE, Shot 4/1, spring4, spring5, ss15, tops, white, woman</x:v>
      </x:c>
      <x:c r="L2232" s="32" t="str">
        <x:v>women's button-ups</x:v>
      </x:c>
      <x:c r="M2232" s="67"/>
      <x:c r="N2232" s="32" t="str"/>
      <x:c r="O2232" s="32" t="str">
        <x:v>https://cdn.shopify.com/s/files/1/0923/8036/products/040115_Ashley_Look3_40512_17057.jpeg?v=1437065440</x:v>
      </x:c>
      <x:c r="P2232" s="32" t="str"/>
      <x:c r="Q2232" s="32" t="str">
        <x:v>Estimated</x:v>
      </x:c>
      <x:c r="R2232" s="32" t="str">
        <x:v>Apparel</x:v>
      </x:c>
      <x:c r="S2232" s="32" t="str">
        <x:v>Button-down shirt or blouse</x:v>
      </x:c>
      <x:c r="T2232" s="32" t="str">
        <x:v>Platform product type: women's button-ups</x:v>
      </x:c>
      <x:c r="U2232" s="32" t="str">
        <x:v>Medium</x:v>
      </x:c>
      <x:c r="V2232" s="67" t="n">
        <x:v>500</x:v>
      </x:c>
      <x:c r="W2232" s="47" t="n">
        <x:v>4</x:v>
      </x:c>
      <x:c r="X2232" s="47" t="n">
        <x:v>7.5</x:v>
      </x:c>
      <x:c r="Y2232" s="47" t="n">
        <x:v>14</x:v>
      </x:c>
      <x:c r="Z2232" s="47" t="n">
        <x:v>0.6</x:v>
      </x:c>
      <x:c r="AA2232" s="47" t="n">
        <x:v>0.35</x:v>
      </x:c>
      <x:c r="AB2232" s="68" t="n">
        <x:v>10</x:v>
      </x:c>
      <x:c r="AC2232" s="47" t="n">
        <x:v>4.93</x:v>
      </x:c>
      <x:c r="AD2232" s="47" t="n">
        <x:v>9.29</x:v>
      </x:c>
      <x:c r="AE2232" s="47" t="n">
        <x:v>17.55</x:v>
      </x:c>
      <x:c r="AF2232" s="68" t="n">
        <x:v>2.9</x:v>
      </x:c>
      <x:c r="AG2232" s="47" t="n">
        <x:v>3.5</x:v>
      </x:c>
      <x:c r="AH2232" s="68" t="n">
        <x:v>5</x:v>
      </x:c>
      <x:c r="AI2232" s="47" t="n">
        <x:v>55.82</x:v>
      </x:c>
      <x:c r="AJ2232" s="47" t="n">
        <x:v>488.78</x:v>
      </x:c>
      <x:c r="AK2232" s="48" t="n">
        <x:v>0.898</x:v>
      </x:c>
      <x:c r="AL2232" s="32" t="str">
        <x:v>Fabric, pattern matching, buttons, and finishing drive variance. Tariff and freight assumptions are illustrative and require current validation.</x:v>
      </x:c>
      <x:c r="AM2232" s="32" t="str">
        <x:v>This is a demonstration store. You can purchase products like this from Baby &amp; Company The Tranjore combines the beauty of a button up and tunic shirt. Fantastic length offers coverage and depth to wear. Mandarin collar. Covered and exposed button placket closure at front. Khadi &amp; Co. Color White. 100% Cotton. Made in India. Ashley is wearing a Small. Shop our collection of Khadi &amp; Co.</x:v>
      </x:c>
      <x:c r="AN2232" s="32" t="str">
        <x:v>https://github.com/shopifypartners/shopify-product-csvs-and-images/blob/master/csv-files/fashion.csv</x:v>
      </x:c>
      <x:c r="AO2232" s="32" t="str">
        <x:v>2026-08-05-v2</x:v>
      </x:c>
    </x:row>
    <x:row r="2233">
      <x:c r="A2233" s="32" t="n">
        <x:v>2232</x:v>
      </x:c>
      <x:c r="B2233" s="32" t="str">
        <x:v>Shopify</x:v>
      </x:c>
      <x:c r="C2233" s="32" t="str">
        <x:v>Shopify Partners sample: fashion.csv</x:v>
      </x:c>
      <x:c r="D2233" s="32" t="str">
        <x:v>fashion.csv:camoscio-zip-heel-taupe</x:v>
      </x:c>
      <x:c r="E2233" s="32" t="str"/>
      <x:c r="F2233" s="32" t="str">
        <x:v>Camoscio Zip Heel</x:v>
      </x:c>
      <x:c r="G2233" s="32" t="str">
        <x:v>Ann Demeulemeester</x:v>
      </x:c>
      <x:c r="H2233" s="32" t="str">
        <x:v>Ann Demeulemeester</x:v>
      </x:c>
      <x:c r="I2233" s="47" t="n">
        <x:v>568</x:v>
      </x:c>
      <x:c r="J2233" s="32" t="str">
        <x:v>USD</x:v>
      </x:c>
      <x:c r="K2233" s="32" t="str">
        <x:v>3/30, ann demeulemeester, arrivals, AW15, copy, nightout, shoe, shoemoon, shoes, signature, spring6, spring7, spring8, tuape, woman</x:v>
      </x:c>
      <x:c r="L2233" s="32" t="str">
        <x:v>women's shoes</x:v>
      </x:c>
      <x:c r="M2233" s="67"/>
      <x:c r="N2233" s="32" t="str"/>
      <x:c r="O2233" s="32" t="str">
        <x:v>https://cdn.shopify.com/s/files/1/0923/8036/products/2015-04-30_Reshoot_09_40517_21472.jpeg?v=1437065431</x:v>
      </x:c>
      <x:c r="P2233" s="32" t="str"/>
      <x:c r="Q2233" s="32" t="str">
        <x:v>Estimated</x:v>
      </x:c>
      <x:c r="R2233" s="32" t="str">
        <x:v>Footwear</x:v>
      </x:c>
      <x:c r="S2233" s="32" t="str">
        <x:v>Casual shoe or sneaker</x:v>
      </x:c>
      <x:c r="T2233" s="32" t="str">
        <x:v>Platform product type: women's shoes</x:v>
      </x:c>
      <x:c r="U2233" s="32" t="str">
        <x:v>Low</x:v>
      </x:c>
      <x:c r="V2233" s="67" t="n">
        <x:v>500</x:v>
      </x:c>
      <x:c r="W2233" s="47" t="n">
        <x:v>10.58</x:v>
      </x:c>
      <x:c r="X2233" s="47" t="n">
        <x:v>19.05</x:v>
      </x:c>
      <x:c r="Y2233" s="47" t="n">
        <x:v>37.04</x:v>
      </x:c>
      <x:c r="Z2233" s="47" t="n">
        <x:v>1.3</x:v>
      </x:c>
      <x:c r="AA2233" s="47" t="n">
        <x:v>2.5</x:v>
      </x:c>
      <x:c r="AB2233" s="68" t="n">
        <x:v>12</x:v>
      </x:c>
      <x:c r="AC2233" s="47" t="n">
        <x:v>13.98</x:v>
      </x:c>
      <x:c r="AD2233" s="47" t="n">
        <x:v>25.59</x:v>
      </x:c>
      <x:c r="AE2233" s="47" t="n">
        <x:v>49.89</x:v>
      </x:c>
      <x:c r="AF2233" s="68" t="n">
        <x:v>2.9</x:v>
      </x:c>
      <x:c r="AG2233" s="47" t="n">
        <x:v>3.5</x:v>
      </x:c>
      <x:c r="AH2233" s="68" t="n">
        <x:v>5</x:v>
      </x:c>
      <x:c r="AI2233" s="47" t="n">
        <x:v>73.97</x:v>
      </x:c>
      <x:c r="AJ2233" s="47" t="n">
        <x:v>494.03</x:v>
      </x:c>
      <x:c r="AK2233" s="48" t="n">
        <x:v>0.87</x:v>
      </x:c>
      <x:c r="AL2233" s="32" t="str">
        <x:v>Leather grade, sole tooling, and construction affect cost. Tariff and freight assumptions are illustrative and require current validation.</x:v>
      </x:c>
      <x:c r="AM2233" s="32" t="str">
        <x:v>This is a demonstration store. You can purchase products like this from Baby &amp; Company Ann Demeulemeester. Color Taupe. 100% Sueded Leather. Made in Italy. Shop our collection of Ann Demeulemeester.</x:v>
      </x:c>
      <x:c r="AN2233" s="32" t="str">
        <x:v>https://github.com/shopifypartners/shopify-product-csvs-and-images/blob/master/csv-files/fashion.csv</x:v>
      </x:c>
      <x:c r="AO2233" s="32" t="str">
        <x:v>2026-08-05-v2</x:v>
      </x:c>
    </x:row>
    <x:row r="2234">
      <x:c r="A2234" s="32" t="n">
        <x:v>2233</x:v>
      </x:c>
      <x:c r="B2234" s="32" t="str">
        <x:v>Shopify</x:v>
      </x:c>
      <x:c r="C2234" s="32" t="str">
        <x:v>Shopify Partners sample: fashion.csv</x:v>
      </x:c>
      <x:c r="D2234" s="32" t="str">
        <x:v>fashion.csv:glove-heel-black</x:v>
      </x:c>
      <x:c r="E2234" s="32" t="str"/>
      <x:c r="F2234" s="32" t="str">
        <x:v>Glove Heel</x:v>
      </x:c>
      <x:c r="G2234" s="32" t="str">
        <x:v>Ann Demeulemeester</x:v>
      </x:c>
      <x:c r="H2234" s="32" t="str">
        <x:v>Ann Demeulemeester</x:v>
      </x:c>
      <x:c r="I2234" s="47" t="n">
        <x:v>478</x:v>
      </x:c>
      <x:c r="J2234" s="32" t="str">
        <x:v>USD</x:v>
      </x:c>
      <x:c r="K2234" s="32" t="str">
        <x:v>3/30, Ann Demeulemeester, arrivals, AW15, black, copy, heel, nightout, shoe, shoemoon, shoes, signature, spring2, spring4, spring7, spring8, stiletto, woman</x:v>
      </x:c>
      <x:c r="L2234" s="32" t="str">
        <x:v>women's shoes</x:v>
      </x:c>
      <x:c r="M2234" s="67"/>
      <x:c r="N2234" s="32" t="str"/>
      <x:c r="O2234" s="32" t="str">
        <x:v>https://cdn.shopify.com/s/files/1/0923/8036/products/2015-04-02_Accessories_12_40524_17824.jpeg?v=1437065423</x:v>
      </x:c>
      <x:c r="P2234" s="32" t="str"/>
      <x:c r="Q2234" s="32" t="str">
        <x:v>Estimated</x:v>
      </x:c>
      <x:c r="R2234" s="32" t="str">
        <x:v>Footwear</x:v>
      </x:c>
      <x:c r="S2234" s="32" t="str">
        <x:v>Casual shoe or sneaker</x:v>
      </x:c>
      <x:c r="T2234" s="32" t="str">
        <x:v>Platform product type: women's shoes</x:v>
      </x:c>
      <x:c r="U2234" s="32" t="str">
        <x:v>Low</x:v>
      </x:c>
      <x:c r="V2234" s="67" t="n">
        <x:v>500</x:v>
      </x:c>
      <x:c r="W2234" s="47" t="n">
        <x:v>10.58</x:v>
      </x:c>
      <x:c r="X2234" s="47" t="n">
        <x:v>19.05</x:v>
      </x:c>
      <x:c r="Y2234" s="47" t="n">
        <x:v>37.04</x:v>
      </x:c>
      <x:c r="Z2234" s="47" t="n">
        <x:v>1.3</x:v>
      </x:c>
      <x:c r="AA2234" s="47" t="n">
        <x:v>2.5</x:v>
      </x:c>
      <x:c r="AB2234" s="68" t="n">
        <x:v>12</x:v>
      </x:c>
      <x:c r="AC2234" s="47" t="n">
        <x:v>13.98</x:v>
      </x:c>
      <x:c r="AD2234" s="47" t="n">
        <x:v>25.59</x:v>
      </x:c>
      <x:c r="AE2234" s="47" t="n">
        <x:v>49.89</x:v>
      </x:c>
      <x:c r="AF2234" s="68" t="n">
        <x:v>2.9</x:v>
      </x:c>
      <x:c r="AG2234" s="47" t="n">
        <x:v>3.5</x:v>
      </x:c>
      <x:c r="AH2234" s="68" t="n">
        <x:v>5</x:v>
      </x:c>
      <x:c r="AI2234" s="47" t="n">
        <x:v>66.86</x:v>
      </x:c>
      <x:c r="AJ2234" s="47" t="n">
        <x:v>411.14</x:v>
      </x:c>
      <x:c r="AK2234" s="48" t="n">
        <x:v>0.86</x:v>
      </x:c>
      <x:c r="AL2234" s="32" t="str">
        <x:v>Leather grade, sole tooling, and construction affect cost. Tariff and freight assumptions are illustrative and require current validation.</x:v>
      </x:c>
      <x:c r="AM2234" s="32" t="str">
        <x:v>This is a demonstration store. You can purchase products like this from Baby &amp; Company 100% Leather. Made in Italy. Shop our collection of Ann Demeulemeester .</x:v>
      </x:c>
      <x:c r="AN2234" s="32" t="str">
        <x:v>https://github.com/shopifypartners/shopify-product-csvs-and-images/blob/master/csv-files/fashion.csv</x:v>
      </x:c>
      <x:c r="AO2234" s="32" t="str">
        <x:v>2026-08-05-v2</x:v>
      </x:c>
    </x:row>
    <x:row r="2235">
      <x:c r="A2235" s="32" t="n">
        <x:v>2234</x:v>
      </x:c>
      <x:c r="B2235" s="32" t="str">
        <x:v>Shopify</x:v>
      </x:c>
      <x:c r="C2235" s="32" t="str">
        <x:v>Shopify Partners sample: fashion.csv</x:v>
      </x:c>
      <x:c r="D2235" s="32" t="str">
        <x:v>fashion.csv:camoscio-heel-red</x:v>
      </x:c>
      <x:c r="E2235" s="32" t="str"/>
      <x:c r="F2235" s="32" t="str">
        <x:v>Camoscio Heel</x:v>
      </x:c>
      <x:c r="G2235" s="32" t="str">
        <x:v>Ann Demeulemeester</x:v>
      </x:c>
      <x:c r="H2235" s="32" t="str">
        <x:v>Ann Demeulemeester</x:v>
      </x:c>
      <x:c r="I2235" s="47" t="n">
        <x:v>398</x:v>
      </x:c>
      <x:c r="J2235" s="32" t="str">
        <x:v>USD</x:v>
      </x:c>
      <x:c r="K2235" s="32" t="str">
        <x:v>3/30, Ann Demeulemeester, arrivals, AW15, copy, heel, nightout, red, shoe, shoemoon, shoes, signature, spring2, spring6, spring8, stiletto, woman</x:v>
      </x:c>
      <x:c r="L2235" s="32" t="str">
        <x:v>women's shoes</x:v>
      </x:c>
      <x:c r="M2235" s="67"/>
      <x:c r="N2235" s="32" t="str"/>
      <x:c r="O2235" s="32" t="str">
        <x:v>https://cdn.shopify.com/s/files/1/0923/8036/products/2015-04-02_Accessories_13_40532_17829.jpeg?v=1437065416</x:v>
      </x:c>
      <x:c r="P2235" s="32" t="str"/>
      <x:c r="Q2235" s="32" t="str">
        <x:v>Estimated</x:v>
      </x:c>
      <x:c r="R2235" s="32" t="str">
        <x:v>Footwear</x:v>
      </x:c>
      <x:c r="S2235" s="32" t="str">
        <x:v>Casual shoe or sneaker</x:v>
      </x:c>
      <x:c r="T2235" s="32" t="str">
        <x:v>Platform product type: women's shoes</x:v>
      </x:c>
      <x:c r="U2235" s="32" t="str">
        <x:v>Low</x:v>
      </x:c>
      <x:c r="V2235" s="67" t="n">
        <x:v>500</x:v>
      </x:c>
      <x:c r="W2235" s="47" t="n">
        <x:v>10.58</x:v>
      </x:c>
      <x:c r="X2235" s="47" t="n">
        <x:v>19.05</x:v>
      </x:c>
      <x:c r="Y2235" s="47" t="n">
        <x:v>37.04</x:v>
      </x:c>
      <x:c r="Z2235" s="47" t="n">
        <x:v>1.3</x:v>
      </x:c>
      <x:c r="AA2235" s="47" t="n">
        <x:v>2.5</x:v>
      </x:c>
      <x:c r="AB2235" s="68" t="n">
        <x:v>12</x:v>
      </x:c>
      <x:c r="AC2235" s="47" t="n">
        <x:v>13.98</x:v>
      </x:c>
      <x:c r="AD2235" s="47" t="n">
        <x:v>25.59</x:v>
      </x:c>
      <x:c r="AE2235" s="47" t="n">
        <x:v>49.89</x:v>
      </x:c>
      <x:c r="AF2235" s="68" t="n">
        <x:v>2.9</x:v>
      </x:c>
      <x:c r="AG2235" s="47" t="n">
        <x:v>3.5</x:v>
      </x:c>
      <x:c r="AH2235" s="68" t="n">
        <x:v>5</x:v>
      </x:c>
      <x:c r="AI2235" s="47" t="n">
        <x:v>60.54</x:v>
      </x:c>
      <x:c r="AJ2235" s="47" t="n">
        <x:v>337.46</x:v>
      </x:c>
      <x:c r="AK2235" s="48" t="n">
        <x:v>0.848</x:v>
      </x:c>
      <x:c r="AL2235" s="32" t="str">
        <x:v>Leather grade, sole tooling, and construction affect cost. Tariff and freight assumptions are illustrative and require current validation.</x:v>
      </x:c>
      <x:c r="AM2235" s="32" t="str">
        <x:v>This is a demonstration store. You can purchase products like this from Baby &amp; Company Ann Demeulemeester. Color Red. 100% Sueded Leather. Made in Italy. Also available in Taupe . Shop our collection of Ann Demeulemeester .</x:v>
      </x:c>
      <x:c r="AN2235" s="32" t="str">
        <x:v>https://github.com/shopifypartners/shopify-product-csvs-and-images/blob/master/csv-files/fashion.csv</x:v>
      </x:c>
      <x:c r="AO2235" s="32" t="str">
        <x:v>2026-08-05-v2</x:v>
      </x:c>
    </x:row>
    <x:row r="2236">
      <x:c r="A2236" s="32" t="n">
        <x:v>2235</x:v>
      </x:c>
      <x:c r="B2236" s="32" t="str">
        <x:v>Shopify</x:v>
      </x:c>
      <x:c r="C2236" s="32" t="str">
        <x:v>Shopify Partners sample: fashion.csv</x:v>
      </x:c>
      <x:c r="D2236" s="32" t="str">
        <x:v>fashion.csv:camoscio-heel-taupe</x:v>
      </x:c>
      <x:c r="E2236" s="32" t="str"/>
      <x:c r="F2236" s="32" t="str">
        <x:v>Camoscio Heel</x:v>
      </x:c>
      <x:c r="G2236" s="32" t="str">
        <x:v>Ann Demeulemeester</x:v>
      </x:c>
      <x:c r="H2236" s="32" t="str">
        <x:v>Ann Demeulemeester</x:v>
      </x:c>
      <x:c r="I2236" s="47" t="n">
        <x:v>398</x:v>
      </x:c>
      <x:c r="J2236" s="32" t="str">
        <x:v>USD</x:v>
      </x:c>
      <x:c r="K2236" s="32" t="str">
        <x:v>3/30, Ann Demeulemeester, arrivals, AW15, cooloff, nightout, putty, shoe, shoemoon, shoes, signature, spring2, spring4, spring8, stiletto, taupe, woman</x:v>
      </x:c>
      <x:c r="L2236" s="32" t="str">
        <x:v>women's shoes</x:v>
      </x:c>
      <x:c r="M2236" s="67"/>
      <x:c r="N2236" s="32" t="str"/>
      <x:c r="O2236" s="32" t="str">
        <x:v>https://cdn.shopify.com/s/files/1/0923/8036/products/2015-04-02_Accessories_14_40535_17834.jpeg?v=1437065407</x:v>
      </x:c>
      <x:c r="P2236" s="32" t="str"/>
      <x:c r="Q2236" s="32" t="str">
        <x:v>Estimated</x:v>
      </x:c>
      <x:c r="R2236" s="32" t="str">
        <x:v>Footwear</x:v>
      </x:c>
      <x:c r="S2236" s="32" t="str">
        <x:v>Casual shoe or sneaker</x:v>
      </x:c>
      <x:c r="T2236" s="32" t="str">
        <x:v>Platform product type: women's shoes</x:v>
      </x:c>
      <x:c r="U2236" s="32" t="str">
        <x:v>Low</x:v>
      </x:c>
      <x:c r="V2236" s="67" t="n">
        <x:v>500</x:v>
      </x:c>
      <x:c r="W2236" s="47" t="n">
        <x:v>10.58</x:v>
      </x:c>
      <x:c r="X2236" s="47" t="n">
        <x:v>19.05</x:v>
      </x:c>
      <x:c r="Y2236" s="47" t="n">
        <x:v>37.04</x:v>
      </x:c>
      <x:c r="Z2236" s="47" t="n">
        <x:v>1.3</x:v>
      </x:c>
      <x:c r="AA2236" s="47" t="n">
        <x:v>2.5</x:v>
      </x:c>
      <x:c r="AB2236" s="68" t="n">
        <x:v>12</x:v>
      </x:c>
      <x:c r="AC2236" s="47" t="n">
        <x:v>13.98</x:v>
      </x:c>
      <x:c r="AD2236" s="47" t="n">
        <x:v>25.59</x:v>
      </x:c>
      <x:c r="AE2236" s="47" t="n">
        <x:v>49.89</x:v>
      </x:c>
      <x:c r="AF2236" s="68" t="n">
        <x:v>2.9</x:v>
      </x:c>
      <x:c r="AG2236" s="47" t="n">
        <x:v>3.5</x:v>
      </x:c>
      <x:c r="AH2236" s="68" t="n">
        <x:v>5</x:v>
      </x:c>
      <x:c r="AI2236" s="47" t="n">
        <x:v>60.54</x:v>
      </x:c>
      <x:c r="AJ2236" s="47" t="n">
        <x:v>337.46</x:v>
      </x:c>
      <x:c r="AK2236" s="48" t="n">
        <x:v>0.848</x:v>
      </x:c>
      <x:c r="AL2236" s="32" t="str">
        <x:v>Leather grade, sole tooling, and construction affect cost. Tariff and freight assumptions are illustrative and require current validation.</x:v>
      </x:c>
      <x:c r="AM2236" s="32" t="str">
        <x:v>This is a demonstration store. You can purchase products like this from Baby &amp; Company Ann Demeulemeester. Color Taupe. 100% Sueded Leather. Made in Italy. ﻿Also available in Red . Shop our collection of Ann Demeulemeester .</x:v>
      </x:c>
      <x:c r="AN2236" s="32" t="str">
        <x:v>https://github.com/shopifypartners/shopify-product-csvs-and-images/blob/master/csv-files/fashion.csv</x:v>
      </x:c>
      <x:c r="AO2236" s="32" t="str">
        <x:v>2026-08-05-v2</x:v>
      </x:c>
    </x:row>
    <x:row r="2237">
      <x:c r="A2237" s="32" t="n">
        <x:v>2236</x:v>
      </x:c>
      <x:c r="B2237" s="32" t="str">
        <x:v>Shopify</x:v>
      </x:c>
      <x:c r="C2237" s="32" t="str">
        <x:v>Shopify Partners sample: fashion.csv</x:v>
      </x:c>
      <x:c r="D2237" s="32" t="str">
        <x:v>fashion.csv:frimel-jacket-black</x:v>
      </x:c>
      <x:c r="E2237" s="32" t="str"/>
      <x:c r="F2237" s="32" t="str">
        <x:v>Frimel Jacket</x:v>
      </x:c>
      <x:c r="G2237" s="32" t="str">
        <x:v>Hannes Roether</x:v>
      </x:c>
      <x:c r="H2237" s="32" t="str">
        <x:v>Hannes Roether</x:v>
      </x:c>
      <x:c r="I2237" s="47" t="n">
        <x:v>418.6</x:v>
      </x:c>
      <x:c r="J2237" s="32" t="str">
        <x:v>USD</x:v>
      </x:c>
      <x:c r="K2237" s="32" t="str">
        <x:v>3/30, black, coats, Hannes Roether, jackets, man, newman, SALE, Shot 4/3, ss15</x:v>
      </x:c>
      <x:c r="L2237" s="32" t="str">
        <x:v>men's coats &amp; jackets</x:v>
      </x:c>
      <x:c r="M2237" s="67"/>
      <x:c r="N2237" s="32" t="str"/>
      <x:c r="O2237" s="32" t="str">
        <x:v>https://cdn.shopify.com/s/files/1/0923/8036/products/2015-04-03_Jake_Look34_40540_18483.jpeg?v=1437065397</x:v>
      </x:c>
      <x:c r="P2237" s="32" t="str"/>
      <x:c r="Q2237" s="32" t="str">
        <x:v>Estimated</x:v>
      </x:c>
      <x:c r="R2237" s="32" t="str">
        <x:v>Apparel</x:v>
      </x:c>
      <x:c r="S2237" s="32" t="str">
        <x:v>Casual jacket or coat</x:v>
      </x:c>
      <x:c r="T2237" s="32" t="str">
        <x:v>Keyword/category match: jacket</x:v>
      </x:c>
      <x:c r="U2237" s="32" t="str">
        <x:v>Low</x:v>
      </x:c>
      <x:c r="V2237" s="67" t="n">
        <x:v>500</x:v>
      </x:c>
      <x:c r="W2237" s="47" t="n">
        <x:v>11.17</x:v>
      </x:c>
      <x:c r="X2237" s="47" t="n">
        <x:v>23.27</x:v>
      </x:c>
      <x:c r="Y2237" s="47" t="n">
        <x:v>51.2</x:v>
      </x:c>
      <x:c r="Z2237" s="47" t="n">
        <x:v>1.5</x:v>
      </x:c>
      <x:c r="AA2237" s="47" t="n">
        <x:v>2.5</x:v>
      </x:c>
      <x:c r="AB2237" s="68" t="n">
        <x:v>10</x:v>
      </x:c>
      <x:c r="AC2237" s="47" t="n">
        <x:v>14.16</x:v>
      </x:c>
      <x:c r="AD2237" s="47" t="n">
        <x:v>30</x:v>
      </x:c>
      <x:c r="AE2237" s="47" t="n">
        <x:v>66.22</x:v>
      </x:c>
      <x:c r="AF2237" s="68" t="n">
        <x:v>2.9</x:v>
      </x:c>
      <x:c r="AG2237" s="47" t="n">
        <x:v>3.5</x:v>
      </x:c>
      <x:c r="AH2237" s="68" t="n">
        <x:v>5</x:v>
      </x:c>
      <x:c r="AI2237" s="47" t="n">
        <x:v>66.57</x:v>
      </x:c>
      <x:c r="AJ2237" s="47" t="n">
        <x:v>352.03</x:v>
      </x:c>
      <x:c r="AK2237" s="48" t="n">
        <x:v>0.841</x:v>
      </x:c>
      <x:c r="AL2237" s="32" t="str">
        <x:v>Shell, insulation, waterproofing, lining, and hardware dominate. Tariff and freight assumptions are illustrative and require current validation.</x:v>
      </x:c>
      <x:c r="AM2237" s="32" t="str">
        <x:v>This is a demonstration store. You can purchase products like this from Baby &amp; Company The Frimel Jacket is comfortable, lightweight, with just the right amount of casual. Snap button closure at front. Three exterior pockets, two interior pockets. Lined. Hannes Roether. Color Black. 51% Linen, 49% Cotton. Made in the EU. Jacob is wearing a Small. Shop our collection of Hannes Roether.</x:v>
      </x:c>
      <x:c r="AN2237" s="32" t="str">
        <x:v>https://github.com/shopifypartners/shopify-product-csvs-and-images/blob/master/csv-files/fashion.csv</x:v>
      </x:c>
      <x:c r="AO2237" s="32" t="str">
        <x:v>2026-08-05-v2</x:v>
      </x:c>
    </x:row>
    <x:row r="2238">
      <x:c r="A2238" s="32" t="n">
        <x:v>2237</x:v>
      </x:c>
      <x:c r="B2238" s="32" t="str">
        <x:v>Shopify</x:v>
      </x:c>
      <x:c r="C2238" s="32" t="str">
        <x:v>Shopify Partners sample: fashion.csv</x:v>
      </x:c>
      <x:c r="D2238" s="32" t="str">
        <x:v>fashion.csv:frimel-jacket-space</x:v>
      </x:c>
      <x:c r="E2238" s="32" t="str"/>
      <x:c r="F2238" s="32" t="str">
        <x:v>Frimel Jacket</x:v>
      </x:c>
      <x:c r="G2238" s="32" t="str">
        <x:v>Hannes Roether</x:v>
      </x:c>
      <x:c r="H2238" s="32" t="str">
        <x:v>Hannes Roether</x:v>
      </x:c>
      <x:c r="I2238" s="47" t="n">
        <x:v>418.6</x:v>
      </x:c>
      <x:c r="J2238" s="32" t="str">
        <x:v>USD</x:v>
      </x:c>
      <x:c r="K2238" s="32" t="str">
        <x:v>3/30, AW15, blue, coats, grey, jackets, man, outerwear, SALE, salefav2, salefave3, Shot 6/4/15, ss15</x:v>
      </x:c>
      <x:c r="L2238" s="32" t="str">
        <x:v>men's coats &amp; jackets</x:v>
      </x:c>
      <x:c r="M2238" s="67"/>
      <x:c r="N2238" s="32" t="str"/>
      <x:c r="O2238" s="32" t="str">
        <x:v>https://cdn.shopify.com/s/files/1/0923/8036/products/2015-06-04-Matt_Look_40545_23153.jpeg?v=1437065386</x:v>
      </x:c>
      <x:c r="P2238" s="32" t="str"/>
      <x:c r="Q2238" s="32" t="str">
        <x:v>Estimated</x:v>
      </x:c>
      <x:c r="R2238" s="32" t="str">
        <x:v>Apparel</x:v>
      </x:c>
      <x:c r="S2238" s="32" t="str">
        <x:v>Casual jacket or coat</x:v>
      </x:c>
      <x:c r="T2238" s="32" t="str">
        <x:v>Keyword/category match: jacket</x:v>
      </x:c>
      <x:c r="U2238" s="32" t="str">
        <x:v>Low</x:v>
      </x:c>
      <x:c r="V2238" s="67" t="n">
        <x:v>500</x:v>
      </x:c>
      <x:c r="W2238" s="47" t="n">
        <x:v>11.17</x:v>
      </x:c>
      <x:c r="X2238" s="47" t="n">
        <x:v>23.27</x:v>
      </x:c>
      <x:c r="Y2238" s="47" t="n">
        <x:v>51.2</x:v>
      </x:c>
      <x:c r="Z2238" s="47" t="n">
        <x:v>1.5</x:v>
      </x:c>
      <x:c r="AA2238" s="47" t="n">
        <x:v>2.5</x:v>
      </x:c>
      <x:c r="AB2238" s="68" t="n">
        <x:v>10</x:v>
      </x:c>
      <x:c r="AC2238" s="47" t="n">
        <x:v>14.16</x:v>
      </x:c>
      <x:c r="AD2238" s="47" t="n">
        <x:v>30</x:v>
      </x:c>
      <x:c r="AE2238" s="47" t="n">
        <x:v>66.22</x:v>
      </x:c>
      <x:c r="AF2238" s="68" t="n">
        <x:v>2.9</x:v>
      </x:c>
      <x:c r="AG2238" s="47" t="n">
        <x:v>3.5</x:v>
      </x:c>
      <x:c r="AH2238" s="68" t="n">
        <x:v>5</x:v>
      </x:c>
      <x:c r="AI2238" s="47" t="n">
        <x:v>66.57</x:v>
      </x:c>
      <x:c r="AJ2238" s="47" t="n">
        <x:v>352.03</x:v>
      </x:c>
      <x:c r="AK2238" s="48" t="n">
        <x:v>0.841</x:v>
      </x:c>
      <x:c r="AL2238" s="32" t="str">
        <x:v>Shell, insulation, waterproofing, lining, and hardware dominate. Tariff and freight assumptions are illustrative and require current validation.</x:v>
      </x:c>
      <x:c r="AM2238" s="32" t="str">
        <x:v>This is a demonstration store. You can purchase products like this from Baby &amp; Company The Frimel Jacket by Hannes Roether is comfortable, lightweight, with just the right amount of casual. Snap button closure at front. Three exterior pockets, two interior pockets. Lined. Hannes Roether. Color Space. 51% Linen, 49% Cotton. Made in the EU. Matt is wearing a size Medium. Matt is 6’2”, Chest 38”, Waist 31”, Inseam 34.5”. Also available in Black . Shop our collection of Hannes Roether.</x:v>
      </x:c>
      <x:c r="AN2238" s="32" t="str">
        <x:v>https://github.com/shopifypartners/shopify-product-csvs-and-images/blob/master/csv-files/fashion.csv</x:v>
      </x:c>
      <x:c r="AO2238" s="32" t="str">
        <x:v>2026-08-05-v2</x:v>
      </x:c>
    </x:row>
    <x:row r="2239">
      <x:c r="A2239" s="32" t="n">
        <x:v>2238</x:v>
      </x:c>
      <x:c r="B2239" s="32" t="str">
        <x:v>Shopify</x:v>
      </x:c>
      <x:c r="C2239" s="32" t="str">
        <x:v>Shopify Partners sample: fashion.csv</x:v>
      </x:c>
      <x:c r="D2239" s="32" t="str">
        <x:v>fashion.csv:moun-button-up-white</x:v>
      </x:c>
      <x:c r="E2239" s="32" t="str"/>
      <x:c r="F2239" s="32" t="str">
        <x:v>Moun Button Up</x:v>
      </x:c>
      <x:c r="G2239" s="32" t="str">
        <x:v>Hannes Roether</x:v>
      </x:c>
      <x:c r="H2239" s="32" t="str">
        <x:v>Hannes Roether</x:v>
      </x:c>
      <x:c r="I2239" s="47" t="n">
        <x:v>243.6</x:v>
      </x:c>
      <x:c r="J2239" s="32" t="str">
        <x:v>USD</x:v>
      </x:c>
      <x:c r="K2239" s="32" t="str">
        <x:v>3/30, button ups, Hannes Roether, man, SALE, salefave3, Shot 4/3, ss15, white</x:v>
      </x:c>
      <x:c r="L2239" s="32" t="str">
        <x:v>men's button-ups</x:v>
      </x:c>
      <x:c r="M2239" s="67"/>
      <x:c r="N2239" s="32" t="str"/>
      <x:c r="O2239" s="32" t="str">
        <x:v>https://cdn.shopify.com/s/files/1/0923/8036/products/2015-04-03_Jake_Look35_40548_18497.jpeg?v=1437065377</x:v>
      </x:c>
      <x:c r="P2239" s="32" t="str"/>
      <x:c r="Q2239" s="32" t="str">
        <x:v>Estimated</x:v>
      </x:c>
      <x:c r="R2239" s="32" t="str">
        <x:v>Apparel</x:v>
      </x:c>
      <x:c r="S2239" s="32" t="str">
        <x:v>Button-down shirt or blouse</x:v>
      </x:c>
      <x:c r="T2239" s="32" t="str">
        <x:v>Platform product type: men's button-ups</x:v>
      </x:c>
      <x:c r="U2239" s="32" t="str">
        <x:v>Medium</x:v>
      </x:c>
      <x:c r="V2239" s="67" t="n">
        <x:v>500</x:v>
      </x:c>
      <x:c r="W2239" s="47" t="n">
        <x:v>4</x:v>
      </x:c>
      <x:c r="X2239" s="47" t="n">
        <x:v>7.5</x:v>
      </x:c>
      <x:c r="Y2239" s="47" t="n">
        <x:v>14</x:v>
      </x:c>
      <x:c r="Z2239" s="47" t="n">
        <x:v>0.6</x:v>
      </x:c>
      <x:c r="AA2239" s="47" t="n">
        <x:v>0.35</x:v>
      </x:c>
      <x:c r="AB2239" s="68" t="n">
        <x:v>10</x:v>
      </x:c>
      <x:c r="AC2239" s="47" t="n">
        <x:v>4.93</x:v>
      </x:c>
      <x:c r="AD2239" s="47" t="n">
        <x:v>9.29</x:v>
      </x:c>
      <x:c r="AE2239" s="47" t="n">
        <x:v>17.55</x:v>
      </x:c>
      <x:c r="AF2239" s="68" t="n">
        <x:v>2.9</x:v>
      </x:c>
      <x:c r="AG2239" s="47" t="n">
        <x:v>3.5</x:v>
      </x:c>
      <x:c r="AH2239" s="68" t="n">
        <x:v>5</x:v>
      </x:c>
      <x:c r="AI2239" s="47" t="n">
        <x:v>32.04</x:v>
      </x:c>
      <x:c r="AJ2239" s="47" t="n">
        <x:v>211.56</x:v>
      </x:c>
      <x:c r="AK2239" s="48" t="n">
        <x:v>0.868</x:v>
      </x:c>
      <x:c r="AL2239" s="32" t="str">
        <x:v>Fabric, pattern matching, buttons, and finishing drive variance. Tariff and freight assumptions are illustrative and require current validation.</x:v>
      </x:c>
      <x:c r="AM2239" s="32" t="str">
        <x:v>This is a demonstration store. You can purchase products like this from Baby &amp; Company The Moun Button Up offers the perks of the classic top with raw finishes. Button placket closure at front. Hannes Roether. Color White. 100% Cotton. Made in the EU. Jacob is wearing a Small. Also available in Anchovy. Shop our collection of Hannes Roether.</x:v>
      </x:c>
      <x:c r="AN2239" s="32" t="str">
        <x:v>https://github.com/shopifypartners/shopify-product-csvs-and-images/blob/master/csv-files/fashion.csv</x:v>
      </x:c>
      <x:c r="AO2239" s="32" t="str">
        <x:v>2026-08-05-v2</x:v>
      </x:c>
    </x:row>
    <x:row r="2240">
      <x:c r="A2240" s="32" t="n">
        <x:v>2239</x:v>
      </x:c>
      <x:c r="B2240" s="32" t="str">
        <x:v>Shopify</x:v>
      </x:c>
      <x:c r="C2240" s="32" t="str">
        <x:v>Shopify Partners sample: fashion.csv</x:v>
      </x:c>
      <x:c r="D2240" s="32" t="str">
        <x:v>fashion.csv:moun-button-up-anchovy</x:v>
      </x:c>
      <x:c r="E2240" s="32" t="str"/>
      <x:c r="F2240" s="32" t="str">
        <x:v>Moun Button Up</x:v>
      </x:c>
      <x:c r="G2240" s="32" t="str">
        <x:v>Hannes Roether</x:v>
      </x:c>
      <x:c r="H2240" s="32" t="str">
        <x:v>Hannes Roether</x:v>
      </x:c>
      <x:c r="I2240" s="47" t="n">
        <x:v>243.6</x:v>
      </x:c>
      <x:c r="J2240" s="32" t="str">
        <x:v>USD</x:v>
      </x:c>
      <x:c r="K2240" s="32" t="str">
        <x:v>3/30, beige, button ups, Hannes Roether, man, SALE, Shot 4/3, ss15, tan</x:v>
      </x:c>
      <x:c r="L2240" s="32" t="str">
        <x:v>men's button-ups</x:v>
      </x:c>
      <x:c r="M2240" s="67"/>
      <x:c r="N2240" s="32" t="str"/>
      <x:c r="O2240" s="32" t="str">
        <x:v>https://cdn.shopify.com/s/files/1/0923/8036/products/2015-04-03_Jake_Look33_40552_18468.jpeg?v=1437065364</x:v>
      </x:c>
      <x:c r="P2240" s="32" t="str"/>
      <x:c r="Q2240" s="32" t="str">
        <x:v>Estimated</x:v>
      </x:c>
      <x:c r="R2240" s="32" t="str">
        <x:v>Apparel</x:v>
      </x:c>
      <x:c r="S2240" s="32" t="str">
        <x:v>Button-down shirt or blouse</x:v>
      </x:c>
      <x:c r="T2240" s="32" t="str">
        <x:v>Platform product type: men's button-ups</x:v>
      </x:c>
      <x:c r="U2240" s="32" t="str">
        <x:v>Medium</x:v>
      </x:c>
      <x:c r="V2240" s="67" t="n">
        <x:v>500</x:v>
      </x:c>
      <x:c r="W2240" s="47" t="n">
        <x:v>4</x:v>
      </x:c>
      <x:c r="X2240" s="47" t="n">
        <x:v>7.5</x:v>
      </x:c>
      <x:c r="Y2240" s="47" t="n">
        <x:v>14</x:v>
      </x:c>
      <x:c r="Z2240" s="47" t="n">
        <x:v>0.6</x:v>
      </x:c>
      <x:c r="AA2240" s="47" t="n">
        <x:v>0.35</x:v>
      </x:c>
      <x:c r="AB2240" s="68" t="n">
        <x:v>10</x:v>
      </x:c>
      <x:c r="AC2240" s="47" t="n">
        <x:v>4.93</x:v>
      </x:c>
      <x:c r="AD2240" s="47" t="n">
        <x:v>9.29</x:v>
      </x:c>
      <x:c r="AE2240" s="47" t="n">
        <x:v>17.55</x:v>
      </x:c>
      <x:c r="AF2240" s="68" t="n">
        <x:v>2.9</x:v>
      </x:c>
      <x:c r="AG2240" s="47" t="n">
        <x:v>3.5</x:v>
      </x:c>
      <x:c r="AH2240" s="68" t="n">
        <x:v>5</x:v>
      </x:c>
      <x:c r="AI2240" s="47" t="n">
        <x:v>32.04</x:v>
      </x:c>
      <x:c r="AJ2240" s="47" t="n">
        <x:v>211.56</x:v>
      </x:c>
      <x:c r="AK2240" s="48" t="n">
        <x:v>0.868</x:v>
      </x:c>
      <x:c r="AL2240" s="32" t="str">
        <x:v>Fabric, pattern matching, buttons, and finishing drive variance. Tariff and freight assumptions are illustrative and require current validation.</x:v>
      </x:c>
      <x:c r="AM2240" s="32" t="str">
        <x:v>This is a demonstration store. You can purchase products like this from Baby &amp; Company The Moun Button Up offers the perks of the classic top with raw finishes. Button placket closure at front. Hannes Roether. Color Anchovy. 100% Cotton. Made in the EU. Jacob is wearing a Small. Also available in White . Shop our collection of Hannes Roether.</x:v>
      </x:c>
      <x:c r="AN2240" s="32" t="str">
        <x:v>https://github.com/shopifypartners/shopify-product-csvs-and-images/blob/master/csv-files/fashion.csv</x:v>
      </x:c>
      <x:c r="AO2240" s="32" t="str">
        <x:v>2026-08-05-v2</x:v>
      </x:c>
    </x:row>
    <x:row r="2241">
      <x:c r="A2241" s="32" t="n">
        <x:v>2240</x:v>
      </x:c>
      <x:c r="B2241" s="32" t="str">
        <x:v>Shopify</x:v>
      </x:c>
      <x:c r="C2241" s="32" t="str">
        <x:v>Shopify Partners sample: fashion.csv</x:v>
      </x:c>
      <x:c r="D2241" s="32" t="str">
        <x:v>fashion.csv:bro-textured-belt-black</x:v>
      </x:c>
      <x:c r="E2241" s="32" t="str"/>
      <x:c r="F2241" s="32" t="str">
        <x:v>Bro Textured Belt</x:v>
      </x:c>
      <x:c r="G2241" s="32" t="str">
        <x:v>Hannes Roether</x:v>
      </x:c>
      <x:c r="H2241" s="32" t="str">
        <x:v>Hannes Roether</x:v>
      </x:c>
      <x:c r="I2241" s="47" t="n">
        <x:v>96.6</x:v>
      </x:c>
      <x:c r="J2241" s="32" t="str">
        <x:v>USD</x:v>
      </x:c>
      <x:c r="K2241" s="32" t="str">
        <x:v>3/30, belts, black, copy, Hannes Roether, leather, man, SALE, shot 7/9/15, ss15, textured, unisex</x:v>
      </x:c>
      <x:c r="L2241" s="32" t="str">
        <x:v>unisex belts</x:v>
      </x:c>
      <x:c r="M2241" s="67"/>
      <x:c r="N2241" s="32" t="str"/>
      <x:c r="O2241" s="32" t="str">
        <x:v>https://cdn.shopify.com/s/files/1/0923/8036/products/2015-07-08_Laydown_40556_24487.jpeg?v=1437065352</x:v>
      </x:c>
      <x:c r="P2241" s="32" t="str"/>
      <x:c r="Q2241" s="32" t="str">
        <x:v>Estimated</x:v>
      </x:c>
      <x:c r="R2241" s="32" t="str">
        <x:v>Accessories</x:v>
      </x:c>
      <x:c r="S2241" s="32" t="str">
        <x:v>Belt</x:v>
      </x:c>
      <x:c r="T2241" s="32" t="str">
        <x:v>Keyword/category match:  belt </x:v>
      </x:c>
      <x:c r="U2241" s="32" t="str">
        <x:v>Low</x:v>
      </x:c>
      <x:c r="V2241" s="67" t="n">
        <x:v>500</x:v>
      </x:c>
      <x:c r="W2241" s="47" t="n">
        <x:v>2.5</x:v>
      </x:c>
      <x:c r="X2241" s="47" t="n">
        <x:v>6</x:v>
      </x:c>
      <x:c r="Y2241" s="47" t="n">
        <x:v>15</x:v>
      </x:c>
      <x:c r="Z2241" s="47" t="n">
        <x:v>0.6</x:v>
      </x:c>
      <x:c r="AA2241" s="47" t="n">
        <x:v>0.4</x:v>
      </x:c>
      <x:c r="AB2241" s="68" t="n">
        <x:v>8</x:v>
      </x:c>
      <x:c r="AC2241" s="47" t="n">
        <x:v>3.16</x:v>
      </x:c>
      <x:c r="AD2241" s="47" t="n">
        <x:v>7.56</x:v>
      </x:c>
      <x:c r="AE2241" s="47" t="n">
        <x:v>18.79</x:v>
      </x:c>
      <x:c r="AF2241" s="68" t="n">
        <x:v>2.9</x:v>
      </x:c>
      <x:c r="AG2241" s="47" t="n">
        <x:v>3.5</x:v>
      </x:c>
      <x:c r="AH2241" s="68" t="n">
        <x:v>5</x:v>
      </x:c>
      <x:c r="AI2241" s="47" t="n">
        <x:v>18.69</x:v>
      </x:c>
      <x:c r="AJ2241" s="47" t="n">
        <x:v>77.91</x:v>
      </x:c>
      <x:c r="AK2241" s="48" t="n">
        <x:v>0.807</x:v>
      </x:c>
      <x:c r="AL2241" s="32" t="str">
        <x:v>Leather grade, buckle, plating, and stitching affect cost. Tariff and freight assumptions are illustrative and require current validation.</x:v>
      </x:c>
      <x:c r="AM2241" s="32" t="str">
        <x:v>Hannes Roether's Bro Belt in textured leather.</x:v>
      </x:c>
      <x:c r="AN2241" s="32" t="str">
        <x:v>https://github.com/shopifypartners/shopify-product-csvs-and-images/blob/master/csv-files/fashion.csv</x:v>
      </x:c>
      <x:c r="AO2241" s="32" t="str">
        <x:v>2026-08-05-v2</x:v>
      </x:c>
    </x:row>
    <x:row r="2242">
      <x:c r="A2242" s="32" t="n">
        <x:v>2241</x:v>
      </x:c>
      <x:c r="B2242" s="32" t="str">
        <x:v>Shopify</x:v>
      </x:c>
      <x:c r="C2242" s="32" t="str">
        <x:v>Shopify Partners sample: fashion.csv</x:v>
      </x:c>
      <x:c r="D2242" s="32" t="str">
        <x:v>fashion.csv:troupy-pant-in-silky-cotton-space</x:v>
      </x:c>
      <x:c r="E2242" s="32" t="str"/>
      <x:c r="F2242" s="32" t="str">
        <x:v>Troupy Pant in Silky Cotton</x:v>
      </x:c>
      <x:c r="G2242" s="32" t="str">
        <x:v>Hannes Roether</x:v>
      </x:c>
      <x:c r="H2242" s="32" t="str">
        <x:v>Hannes Roether</x:v>
      </x:c>
      <x:c r="I2242" s="47" t="n">
        <x:v>299.6</x:v>
      </x:c>
      <x:c r="J2242" s="32" t="str">
        <x:v>USD</x:v>
      </x:c>
      <x:c r="K2242" s="32" t="str">
        <x:v>3/30, blue, bottoms, cpace, grey, Hannes Roether, one6/11, pants, SALE, Shot 4/1, spring5, ss15, woman</x:v>
      </x:c>
      <x:c r="L2242" s="32" t="str">
        <x:v>women's pants</x:v>
      </x:c>
      <x:c r="M2242" s="67"/>
      <x:c r="N2242" s="32" t="str"/>
      <x:c r="O2242" s="32" t="str">
        <x:v>https://cdn.shopify.com/s/files/1/0923/8036/products/040115_Ashley_Look6_40557_17159.jpeg?v=1437065346</x:v>
      </x:c>
      <x:c r="P2242" s="32" t="str"/>
      <x:c r="Q2242" s="32" t="str">
        <x:v>Estimated</x:v>
      </x:c>
      <x:c r="R2242" s="32" t="str">
        <x:v>Apparel</x:v>
      </x:c>
      <x:c r="S2242" s="32" t="str">
        <x:v>Pants or trousers</x:v>
      </x:c>
      <x:c r="T2242" s="32" t="str">
        <x:v>Platform product type: women's pants</x:v>
      </x:c>
      <x:c r="U2242" s="32" t="str">
        <x:v>Medium</x:v>
      </x:c>
      <x:c r="V2242" s="67" t="n">
        <x:v>500</x:v>
      </x:c>
      <x:c r="W2242" s="47" t="n">
        <x:v>6.75</x:v>
      </x:c>
      <x:c r="X2242" s="47" t="n">
        <x:v>12.15</x:v>
      </x:c>
      <x:c r="Y2242" s="47" t="n">
        <x:v>24.3</x:v>
      </x:c>
      <x:c r="Z2242" s="47" t="n">
        <x:v>0.7</x:v>
      </x:c>
      <x:c r="AA2242" s="47" t="n">
        <x:v>0.65</x:v>
      </x:c>
      <x:c r="AB2242" s="68" t="n">
        <x:v>10</x:v>
      </x:c>
      <x:c r="AC2242" s="47" t="n">
        <x:v>8.14</x:v>
      </x:c>
      <x:c r="AD2242" s="47" t="n">
        <x:v>14.85</x:v>
      </x:c>
      <x:c r="AE2242" s="47" t="n">
        <x:v>29.81</x:v>
      </x:c>
      <x:c r="AF2242" s="68" t="n">
        <x:v>2.9</x:v>
      </x:c>
      <x:c r="AG2242" s="47" t="n">
        <x:v>3.5</x:v>
      </x:c>
      <x:c r="AH2242" s="68" t="n">
        <x:v>5</x:v>
      </x:c>
      <x:c r="AI2242" s="47" t="n">
        <x:v>42.02</x:v>
      </x:c>
      <x:c r="AJ2242" s="47" t="n">
        <x:v>257.58</x:v>
      </x:c>
      <x:c r="AK2242" s="48" t="n">
        <x:v>0.86</x:v>
      </x:c>
      <x:c r="AL2242" s="32" t="str">
        <x:v>Fabric, construction, wash, and hardware affect cost. Modifiers: silk material. Tariff and freight assumptions are illustrative and require current validation.</x:v>
      </x:c>
      <x:c r="AM2242" s="32" t="str">
        <x:v>This is a demonstration store. You can purchase products like this from Baby &amp; Company The straight silhouette and loose waistline offers a boyfriend fit in the Troupy Pant. Waist tie. Front zip fly. Front angled pockets with coin pocket and back pockets. Hannes Roether. Color Space. 75% Silk, 25% Cotton. Made in the EU. Ashley is wearing an X Small. Also available in Black. Shop our collection of Hannes Roether.</x:v>
      </x:c>
      <x:c r="AN2242" s="32" t="str">
        <x:v>https://github.com/shopifypartners/shopify-product-csvs-and-images/blob/master/csv-files/fashion.csv</x:v>
      </x:c>
      <x:c r="AO2242" s="32" t="str">
        <x:v>2026-08-05-v2</x:v>
      </x:c>
    </x:row>
    <x:row r="2243">
      <x:c r="A2243" s="32" t="n">
        <x:v>2242</x:v>
      </x:c>
      <x:c r="B2243" s="32" t="str">
        <x:v>Shopify</x:v>
      </x:c>
      <x:c r="C2243" s="32" t="str">
        <x:v>Shopify Partners sample: fashion.csv</x:v>
      </x:c>
      <x:c r="D2243" s="32" t="str">
        <x:v>fashion.csv:eleve-jacket-deep</x:v>
      </x:c>
      <x:c r="E2243" s="32" t="str"/>
      <x:c r="F2243" s="32" t="str">
        <x:v>Eleve Jacket</x:v>
      </x:c>
      <x:c r="G2243" s="32" t="str">
        <x:v>Hannes Roether</x:v>
      </x:c>
      <x:c r="H2243" s="32" t="str">
        <x:v>Hannes Roether</x:v>
      </x:c>
      <x:c r="I2243" s="47" t="n">
        <x:v>418.6</x:v>
      </x:c>
      <x:c r="J2243" s="32" t="str">
        <x:v>USD</x:v>
      </x:c>
      <x:c r="K2243" s="32" t="str">
        <x:v>3/30, blue, coats, Hannes Roether, jackets, SALE, Shot 4/1, spring7, spring9, ss15, woman</x:v>
      </x:c>
      <x:c r="L2243" s="32" t="str">
        <x:v>women's coats &amp; jackets</x:v>
      </x:c>
      <x:c r="M2243" s="67"/>
      <x:c r="N2243" s="32" t="str"/>
      <x:c r="O2243" s="32" t="str">
        <x:v>https://cdn.shopify.com/s/files/1/0923/8036/products/040115_Ashley_Look1_40561_17016.jpeg?v=1437065335</x:v>
      </x:c>
      <x:c r="P2243" s="32" t="str"/>
      <x:c r="Q2243" s="32" t="str">
        <x:v>Estimated</x:v>
      </x:c>
      <x:c r="R2243" s="32" t="str">
        <x:v>Apparel</x:v>
      </x:c>
      <x:c r="S2243" s="32" t="str">
        <x:v>Casual jacket or coat</x:v>
      </x:c>
      <x:c r="T2243" s="32" t="str">
        <x:v>Keyword/category match: jacket</x:v>
      </x:c>
      <x:c r="U2243" s="32" t="str">
        <x:v>Low</x:v>
      </x:c>
      <x:c r="V2243" s="67" t="n">
        <x:v>500</x:v>
      </x:c>
      <x:c r="W2243" s="47" t="n">
        <x:v>11.17</x:v>
      </x:c>
      <x:c r="X2243" s="47" t="n">
        <x:v>23.27</x:v>
      </x:c>
      <x:c r="Y2243" s="47" t="n">
        <x:v>51.2</x:v>
      </x:c>
      <x:c r="Z2243" s="47" t="n">
        <x:v>1.5</x:v>
      </x:c>
      <x:c r="AA2243" s="47" t="n">
        <x:v>2.5</x:v>
      </x:c>
      <x:c r="AB2243" s="68" t="n">
        <x:v>10</x:v>
      </x:c>
      <x:c r="AC2243" s="47" t="n">
        <x:v>14.16</x:v>
      </x:c>
      <x:c r="AD2243" s="47" t="n">
        <x:v>30</x:v>
      </x:c>
      <x:c r="AE2243" s="47" t="n">
        <x:v>66.22</x:v>
      </x:c>
      <x:c r="AF2243" s="68" t="n">
        <x:v>2.9</x:v>
      </x:c>
      <x:c r="AG2243" s="47" t="n">
        <x:v>3.5</x:v>
      </x:c>
      <x:c r="AH2243" s="68" t="n">
        <x:v>5</x:v>
      </x:c>
      <x:c r="AI2243" s="47" t="n">
        <x:v>66.57</x:v>
      </x:c>
      <x:c r="AJ2243" s="47" t="n">
        <x:v>352.03</x:v>
      </x:c>
      <x:c r="AK2243" s="48" t="n">
        <x:v>0.841</x:v>
      </x:c>
      <x:c r="AL2243" s="32" t="str">
        <x:v>Shell, insulation, waterproofing, lining, and hardware dominate. Tariff and freight assumptions are illustrative and require current validation.</x:v>
      </x:c>
      <x:c r="AM2243" s="32" t="str">
        <x:v>This is a demonstration store. You can purchase products like this from Baby &amp; Company The Eleve Jacket is comfortable, lightweight, with just the right amount of casual. Trim silhouette, flairs at waist. Button placket closure at front. Two interior pockets. Hannes Roether. Color Deep. 100% Cotton. Made in the EU. Ashley is wearing an X Small.</x:v>
      </x:c>
      <x:c r="AN2243" s="32" t="str">
        <x:v>https://github.com/shopifypartners/shopify-product-csvs-and-images/blob/master/csv-files/fashion.csv</x:v>
      </x:c>
      <x:c r="AO2243" s="32" t="str">
        <x:v>2026-08-05-v2</x:v>
      </x:c>
    </x:row>
    <x:row r="2244">
      <x:c r="A2244" s="32" t="n">
        <x:v>2243</x:v>
      </x:c>
      <x:c r="B2244" s="32" t="str">
        <x:v>Shopify</x:v>
      </x:c>
      <x:c r="C2244" s="32" t="str">
        <x:v>Shopify Partners sample: fashion.csv</x:v>
      </x:c>
      <x:c r="D2244" s="32" t="str">
        <x:v>fashion.csv:avenno-sandal-black</x:v>
      </x:c>
      <x:c r="E2244" s="32" t="str"/>
      <x:c r="F2244" s="32" t="str">
        <x:v>Avenno Sandal</x:v>
      </x:c>
      <x:c r="G2244" s="32" t="str">
        <x:v>By Malene Birger</x:v>
      </x:c>
      <x:c r="H2244" s="32" t="str">
        <x:v>By Malene Birger</x:v>
      </x:c>
      <x:c r="I2244" s="47" t="n">
        <x:v>299.6</x:v>
      </x:c>
      <x:c r="J2244" s="32" t="str">
        <x:v>USD</x:v>
      </x:c>
      <x:c r="K2244" s="32" t="str">
        <x:v>3/31, black, By Malene Birger, nightout, SALE, sandal, sandals, shoes, Shot 5/1, shot 7/9/15, ss15, strap</x:v>
      </x:c>
      <x:c r="L2244" s="32" t="str">
        <x:v>women's shoes</x:v>
      </x:c>
      <x:c r="M2244" s="67"/>
      <x:c r="N2244" s="32" t="str"/>
      <x:c r="O2244" s="32" t="str">
        <x:v>https://cdn.shopify.com/s/files/1/0923/8036/products/2015-07-08_Laydown_AvennoSandalBlack_24346.jpeg?v=1437065324</x:v>
      </x:c>
      <x:c r="P2244" s="32" t="str"/>
      <x:c r="Q2244" s="32" t="str">
        <x:v>Estimated</x:v>
      </x:c>
      <x:c r="R2244" s="32" t="str">
        <x:v>Footwear</x:v>
      </x:c>
      <x:c r="S2244" s="32" t="str">
        <x:v>Casual shoe or sneaker</x:v>
      </x:c>
      <x:c r="T2244" s="32" t="str">
        <x:v>Platform product type: women's shoes</x:v>
      </x:c>
      <x:c r="U2244" s="32" t="str">
        <x:v>Low</x:v>
      </x:c>
      <x:c r="V2244" s="67" t="n">
        <x:v>500</x:v>
      </x:c>
      <x:c r="W2244" s="47" t="n">
        <x:v>10.58</x:v>
      </x:c>
      <x:c r="X2244" s="47" t="n">
        <x:v>19.05</x:v>
      </x:c>
      <x:c r="Y2244" s="47" t="n">
        <x:v>37.04</x:v>
      </x:c>
      <x:c r="Z2244" s="47" t="n">
        <x:v>1.3</x:v>
      </x:c>
      <x:c r="AA2244" s="47" t="n">
        <x:v>2.5</x:v>
      </x:c>
      <x:c r="AB2244" s="68" t="n">
        <x:v>12</x:v>
      </x:c>
      <x:c r="AC2244" s="47" t="n">
        <x:v>13.98</x:v>
      </x:c>
      <x:c r="AD2244" s="47" t="n">
        <x:v>25.59</x:v>
      </x:c>
      <x:c r="AE2244" s="47" t="n">
        <x:v>49.89</x:v>
      </x:c>
      <x:c r="AF2244" s="68" t="n">
        <x:v>2.9</x:v>
      </x:c>
      <x:c r="AG2244" s="47" t="n">
        <x:v>3.5</x:v>
      </x:c>
      <x:c r="AH2244" s="68" t="n">
        <x:v>5</x:v>
      </x:c>
      <x:c r="AI2244" s="47" t="n">
        <x:v>52.76</x:v>
      </x:c>
      <x:c r="AJ2244" s="47" t="n">
        <x:v>246.84</x:v>
      </x:c>
      <x:c r="AK2244" s="48" t="n">
        <x:v>0.8240000000000001</x:v>
      </x:c>
      <x:c r="AL2244" s="32" t="str">
        <x:v>Leather grade, sole tooling, and construction affect cost. Tariff and freight assumptions are illustrative and require current validation.</x:v>
      </x:c>
      <x:c r="AM2244" s="32" t="str">
        <x:v>This is a demonstration store. You can purchase products like this from Baby &amp; Company The Avenno Sandal is sophisticated for anytime wear with its statement buckles and wide leather straps. Metal accent pieces reiterate its elegance in fit and feel. Color Black. 100% Leather. Made in Portugal. Also available in Red . Shop our collection of By Malene Birger .</x:v>
      </x:c>
      <x:c r="AN2244" s="32" t="str">
        <x:v>https://github.com/shopifypartners/shopify-product-csvs-and-images/blob/master/csv-files/fashion.csv</x:v>
      </x:c>
      <x:c r="AO2244" s="32" t="str">
        <x:v>2026-08-05-v2</x:v>
      </x:c>
    </x:row>
    <x:row r="2245">
      <x:c r="A2245" s="32" t="n">
        <x:v>2244</x:v>
      </x:c>
      <x:c r="B2245" s="32" t="str">
        <x:v>Shopify</x:v>
      </x:c>
      <x:c r="C2245" s="32" t="str">
        <x:v>Shopify Partners sample: fashion.csv</x:v>
      </x:c>
      <x:c r="D2245" s="32" t="str">
        <x:v>fashion.csv:camoscio-zip-heel-black</x:v>
      </x:c>
      <x:c r="E2245" s="32" t="str"/>
      <x:c r="F2245" s="32" t="str">
        <x:v>Camoscio Zip Heel</x:v>
      </x:c>
      <x:c r="G2245" s="32" t="str">
        <x:v>Ann Demeulemeester</x:v>
      </x:c>
      <x:c r="H2245" s="32" t="str">
        <x:v>Ann Demeulemeester</x:v>
      </x:c>
      <x:c r="I2245" s="47" t="n">
        <x:v>578</x:v>
      </x:c>
      <x:c r="J2245" s="32" t="str">
        <x:v>USD</x:v>
      </x:c>
      <x:c r="K2245" s="32" t="str">
        <x:v>3/31, Ann Demeulemeester, arrivals, AW15, black, boots, copy, heels, nightout, shoe, shoemoon, shoes, signature, spring2, spring4, spring7, spring8, woman</x:v>
      </x:c>
      <x:c r="L2245" s="32" t="str">
        <x:v>women's shoes</x:v>
      </x:c>
      <x:c r="M2245" s="67"/>
      <x:c r="N2245" s="32" t="str"/>
      <x:c r="O2245" s="32" t="str">
        <x:v>https://cdn.shopify.com/s/files/1/0923/8036/products/2015-04-02_Accessories_11_40578_17815.jpeg?v=1437065306</x:v>
      </x:c>
      <x:c r="P2245" s="32" t="str"/>
      <x:c r="Q2245" s="32" t="str">
        <x:v>Estimated</x:v>
      </x:c>
      <x:c r="R2245" s="32" t="str">
        <x:v>Footwear</x:v>
      </x:c>
      <x:c r="S2245" s="32" t="str">
        <x:v>Casual shoe or sneaker</x:v>
      </x:c>
      <x:c r="T2245" s="32" t="str">
        <x:v>Platform product type: women's shoes</x:v>
      </x:c>
      <x:c r="U2245" s="32" t="str">
        <x:v>Low</x:v>
      </x:c>
      <x:c r="V2245" s="67" t="n">
        <x:v>500</x:v>
      </x:c>
      <x:c r="W2245" s="47" t="n">
        <x:v>10.58</x:v>
      </x:c>
      <x:c r="X2245" s="47" t="n">
        <x:v>19.05</x:v>
      </x:c>
      <x:c r="Y2245" s="47" t="n">
        <x:v>37.04</x:v>
      </x:c>
      <x:c r="Z2245" s="47" t="n">
        <x:v>1.3</x:v>
      </x:c>
      <x:c r="AA2245" s="47" t="n">
        <x:v>2.5</x:v>
      </x:c>
      <x:c r="AB2245" s="68" t="n">
        <x:v>12</x:v>
      </x:c>
      <x:c r="AC2245" s="47" t="n">
        <x:v>13.98</x:v>
      </x:c>
      <x:c r="AD2245" s="47" t="n">
        <x:v>25.59</x:v>
      </x:c>
      <x:c r="AE2245" s="47" t="n">
        <x:v>49.89</x:v>
      </x:c>
      <x:c r="AF2245" s="68" t="n">
        <x:v>2.9</x:v>
      </x:c>
      <x:c r="AG2245" s="47" t="n">
        <x:v>3.5</x:v>
      </x:c>
      <x:c r="AH2245" s="68" t="n">
        <x:v>5</x:v>
      </x:c>
      <x:c r="AI2245" s="47" t="n">
        <x:v>74.76</x:v>
      </x:c>
      <x:c r="AJ2245" s="47" t="n">
        <x:v>503.24</x:v>
      </x:c>
      <x:c r="AK2245" s="48" t="n">
        <x:v>0.871</x:v>
      </x:c>
      <x:c r="AL2245" s="32" t="str">
        <x:v>Leather grade, sole tooling, and construction affect cost. Tariff and freight assumptions are illustrative and require current validation.</x:v>
      </x:c>
      <x:c r="AM2245" s="32" t="str">
        <x:v>This is a demonstration store. You can purchase products like this from Baby &amp; Company Ann Demeulemeester. Color Black. 100% Sueded Leather, patent leather. Made in Italy. Shop our collection of Ann Demeulemeester .</x:v>
      </x:c>
      <x:c r="AN2245" s="32" t="str">
        <x:v>https://github.com/shopifypartners/shopify-product-csvs-and-images/blob/master/csv-files/fashion.csv</x:v>
      </x:c>
      <x:c r="AO2245" s="32" t="str">
        <x:v>2026-08-05-v2</x:v>
      </x:c>
    </x:row>
    <x:row r="2246">
      <x:c r="A2246" s="32" t="n">
        <x:v>2245</x:v>
      </x:c>
      <x:c r="B2246" s="32" t="str">
        <x:v>Shopify</x:v>
      </x:c>
      <x:c r="C2246" s="32" t="str">
        <x:v>Shopify Partners sample: fashion.csv</x:v>
      </x:c>
      <x:c r="D2246" s="32" t="str">
        <x:v>fashion.csv:contrast-parka-purple</x:v>
      </x:c>
      <x:c r="E2246" s="32" t="str"/>
      <x:c r="F2246" s="32" t="str">
        <x:v>Contrast Parka</x:v>
      </x:c>
      <x:c r="G2246" s="32" t="str">
        <x:v>Mauro Grifoni</x:v>
      </x:c>
      <x:c r="H2246" s="32" t="str">
        <x:v>Mauro Grifoni</x:v>
      </x:c>
      <x:c r="I2246" s="47" t="n">
        <x:v>838</x:v>
      </x:c>
      <x:c r="J2246" s="32" t="str">
        <x:v>USD</x:v>
      </x:c>
      <x:c r="K2246" s="32" t="str">
        <x:v>4/01, AW15, black, bounty, coats, jackets, man, Mauro Grifoni, menluggage, newman, parka, purple, Rain, Shot 4/3, signature</x:v>
      </x:c>
      <x:c r="L2246" s="32" t="str">
        <x:v>men's coats &amp; jackets</x:v>
      </x:c>
      <x:c r="M2246" s="67"/>
      <x:c r="N2246" s="32" t="str"/>
      <x:c r="O2246" s="32" t="str">
        <x:v>https://cdn.shopify.com/s/files/1/0923/8036/products/2015-04-03_Jake_Look_13_40585_18100.jpeg?v=1442349398</x:v>
      </x:c>
      <x:c r="P2246" s="32" t="str"/>
      <x:c r="Q2246" s="32" t="str">
        <x:v>Estimated</x:v>
      </x:c>
      <x:c r="R2246" s="32" t="str">
        <x:v>Apparel</x:v>
      </x:c>
      <x:c r="S2246" s="32" t="str">
        <x:v>Casual jacket or coat</x:v>
      </x:c>
      <x:c r="T2246" s="32" t="str">
        <x:v>Keyword/category match: jacket</x:v>
      </x:c>
      <x:c r="U2246" s="32" t="str">
        <x:v>Low</x:v>
      </x:c>
      <x:c r="V2246" s="67" t="n">
        <x:v>500</x:v>
      </x:c>
      <x:c r="W2246" s="47" t="n">
        <x:v>11.17</x:v>
      </x:c>
      <x:c r="X2246" s="47" t="n">
        <x:v>23.27</x:v>
      </x:c>
      <x:c r="Y2246" s="47" t="n">
        <x:v>51.2</x:v>
      </x:c>
      <x:c r="Z2246" s="47" t="n">
        <x:v>1.5</x:v>
      </x:c>
      <x:c r="AA2246" s="47" t="n">
        <x:v>2.5</x:v>
      </x:c>
      <x:c r="AB2246" s="68" t="n">
        <x:v>10</x:v>
      </x:c>
      <x:c r="AC2246" s="47" t="n">
        <x:v>14.16</x:v>
      </x:c>
      <x:c r="AD2246" s="47" t="n">
        <x:v>30</x:v>
      </x:c>
      <x:c r="AE2246" s="47" t="n">
        <x:v>66.22</x:v>
      </x:c>
      <x:c r="AF2246" s="68" t="n">
        <x:v>2.9</x:v>
      </x:c>
      <x:c r="AG2246" s="47" t="n">
        <x:v>3.5</x:v>
      </x:c>
      <x:c r="AH2246" s="68" t="n">
        <x:v>5</x:v>
      </x:c>
      <x:c r="AI2246" s="47" t="n">
        <x:v>99.7</x:v>
      </x:c>
      <x:c r="AJ2246" s="47" t="n">
        <x:v>738.3</x:v>
      </x:c>
      <x:c r="AK2246" s="48" t="n">
        <x:v>0.8809999999999999</x:v>
      </x:c>
      <x:c r="AL2246" s="32" t="str">
        <x:v>Shell, insulation, waterproofing, lining, and hardware dominate. Tariff and freight assumptions are illustrative and require current validation.</x:v>
      </x:c>
      <x:c r="AM2246" s="32" t="str">
        <x:v>Jacob is wearing a Size 50.</x:v>
      </x:c>
      <x:c r="AN2246" s="32" t="str">
        <x:v>https://github.com/shopifypartners/shopify-product-csvs-and-images/blob/master/csv-files/fashion.csv</x:v>
      </x:c>
      <x:c r="AO2246" s="32" t="str">
        <x:v>2026-08-05-v2</x:v>
      </x:c>
    </x:row>
    <x:row r="2247">
      <x:c r="A2247" s="32" t="n">
        <x:v>2246</x:v>
      </x:c>
      <x:c r="B2247" s="32" t="str">
        <x:v>Shopify</x:v>
      </x:c>
      <x:c r="C2247" s="32" t="str">
        <x:v>Shopify Partners sample: fashion.csv</x:v>
      </x:c>
      <x:c r="D2247" s="32" t="str">
        <x:v>fashion.csv:three-button-blazer-charcoal</x:v>
      </x:c>
      <x:c r="E2247" s="32" t="str"/>
      <x:c r="F2247" s="32" t="str">
        <x:v>Three Button Blazer</x:v>
      </x:c>
      <x:c r="G2247" s="32" t="str">
        <x:v>Mauro Grifoni</x:v>
      </x:c>
      <x:c r="H2247" s="32" t="str">
        <x:v>Mauro Grifoni</x:v>
      </x:c>
      <x:c r="I2247" s="47" t="n">
        <x:v>383.6</x:v>
      </x:c>
      <x:c r="J2247" s="32" t="str">
        <x:v>USD</x:v>
      </x:c>
      <x:c r="K2247" s="32" t="str">
        <x:v>4/01, blazers, bounty, charcoal, coats, jackets, man, Mauro Grifoni, SALE, Shot 4/3, ss15</x:v>
      </x:c>
      <x:c r="L2247" s="32" t="str">
        <x:v>men's coats &amp; jackets</x:v>
      </x:c>
      <x:c r="M2247" s="67"/>
      <x:c r="N2247" s="32" t="str"/>
      <x:c r="O2247" s="32" t="str">
        <x:v>https://cdn.shopify.com/s/files/1/0923/8036/products/2015-04-03_Jake_Look28_40589_18379.jpeg?v=1437065286</x:v>
      </x:c>
      <x:c r="P2247" s="32" t="str"/>
      <x:c r="Q2247" s="32" t="str">
        <x:v>Estimated</x:v>
      </x:c>
      <x:c r="R2247" s="32" t="str">
        <x:v>Apparel</x:v>
      </x:c>
      <x:c r="S2247" s="32" t="str">
        <x:v>Casual jacket or coat</x:v>
      </x:c>
      <x:c r="T2247" s="32" t="str">
        <x:v>Keyword/category match: jacket</x:v>
      </x:c>
      <x:c r="U2247" s="32" t="str">
        <x:v>Low</x:v>
      </x:c>
      <x:c r="V2247" s="67" t="n">
        <x:v>500</x:v>
      </x:c>
      <x:c r="W2247" s="47" t="n">
        <x:v>11.17</x:v>
      </x:c>
      <x:c r="X2247" s="47" t="n">
        <x:v>23.27</x:v>
      </x:c>
      <x:c r="Y2247" s="47" t="n">
        <x:v>51.2</x:v>
      </x:c>
      <x:c r="Z2247" s="47" t="n">
        <x:v>1.5</x:v>
      </x:c>
      <x:c r="AA2247" s="47" t="n">
        <x:v>2.5</x:v>
      </x:c>
      <x:c r="AB2247" s="68" t="n">
        <x:v>10</x:v>
      </x:c>
      <x:c r="AC2247" s="47" t="n">
        <x:v>14.16</x:v>
      </x:c>
      <x:c r="AD2247" s="47" t="n">
        <x:v>30</x:v>
      </x:c>
      <x:c r="AE2247" s="47" t="n">
        <x:v>66.22</x:v>
      </x:c>
      <x:c r="AF2247" s="68" t="n">
        <x:v>2.9</x:v>
      </x:c>
      <x:c r="AG2247" s="47" t="n">
        <x:v>3.5</x:v>
      </x:c>
      <x:c r="AH2247" s="68" t="n">
        <x:v>5</x:v>
      </x:c>
      <x:c r="AI2247" s="47" t="n">
        <x:v>63.81</x:v>
      </x:c>
      <x:c r="AJ2247" s="47" t="n">
        <x:v>319.79</x:v>
      </x:c>
      <x:c r="AK2247" s="48" t="n">
        <x:v>0.8340000000000001</x:v>
      </x:c>
      <x:c r="AL2247" s="32" t="str">
        <x:v>Shell, insulation, waterproofing, lining, and hardware dominate. Tariff and freight assumptions are illustrative and require current validation.</x:v>
      </x:c>
      <x:c r="AM2247" s="32" t="str">
        <x:v>This is a demonstration store. You can purchase products like this from Baby &amp; Company Raw hemming combined with a heathered knit makes this blazer a keeper. Three exterior pockets. Three button closure at front. Drawstring at waist. Mauro Grifoni. Color Charcoal. 61% Ramie, 25% Nylon, 14% Spandex, Ribbing 95% Polyester, 5% Spandex. Made in Italy. Jacob is wearing a Size 50. Shop our collection of Mauro Grifoni.</x:v>
      </x:c>
      <x:c r="AN2247" s="32" t="str">
        <x:v>https://github.com/shopifypartners/shopify-product-csvs-and-images/blob/master/csv-files/fashion.csv</x:v>
      </x:c>
      <x:c r="AO2247" s="32" t="str">
        <x:v>2026-08-05-v2</x:v>
      </x:c>
    </x:row>
    <x:row r="2248">
      <x:c r="A2248" s="32" t="n">
        <x:v>2247</x:v>
      </x:c>
      <x:c r="B2248" s="32" t="str">
        <x:v>Shopify</x:v>
      </x:c>
      <x:c r="C2248" s="32" t="str">
        <x:v>Shopify Partners sample: fashion.csv</x:v>
      </x:c>
      <x:c r="D2248" s="32" t="str">
        <x:v>fashion.csv:slim-chino-charcoal</x:v>
      </x:c>
      <x:c r="E2248" s="32" t="str"/>
      <x:c r="F2248" s="32" t="str">
        <x:v>Slim Chino</x:v>
      </x:c>
      <x:c r="G2248" s="32" t="str">
        <x:v>Mauro Grifoni</x:v>
      </x:c>
      <x:c r="H2248" s="32" t="str">
        <x:v>Mauro Grifoni</x:v>
      </x:c>
      <x:c r="I2248" s="47" t="n">
        <x:v>248</x:v>
      </x:c>
      <x:c r="J2248" s="32" t="str">
        <x:v>USD</x:v>
      </x:c>
      <x:c r="K2248" s="32" t="str">
        <x:v>4/01, charcoal, Chinos, copy, man, Mauro Grifoni, pants, slim, ss14, trousers</x:v>
      </x:c>
      <x:c r="L2248" s="32" t="str">
        <x:v>Men's Pants</x:v>
      </x:c>
      <x:c r="M2248" s="67"/>
      <x:c r="N2248" s="32" t="str"/>
      <x:c r="O2248" s="32" t="str">
        <x:v>https://cdn.shopify.com/s/files/1/0923/8036/products/2015-04-03_Jake_Look_26_30284_18342_421935f5-833a-4c3f-bf40-26cf669f018c.jpeg?v=1437065277</x:v>
      </x:c>
      <x:c r="P2248" s="32" t="str"/>
      <x:c r="Q2248" s="32" t="str">
        <x:v>Estimated</x:v>
      </x:c>
      <x:c r="R2248" s="32" t="str">
        <x:v>Apparel</x:v>
      </x:c>
      <x:c r="S2248" s="32" t="str">
        <x:v>Pants or trousers</x:v>
      </x:c>
      <x:c r="T2248" s="32" t="str">
        <x:v>Platform product type: Men's Pants</x:v>
      </x:c>
      <x:c r="U2248" s="32" t="str">
        <x:v>Medium</x:v>
      </x:c>
      <x:c r="V2248" s="67" t="n">
        <x:v>500</x:v>
      </x:c>
      <x:c r="W2248" s="47" t="n">
        <x:v>5</x:v>
      </x:c>
      <x:c r="X2248" s="47" t="n">
        <x:v>9</x:v>
      </x:c>
      <x:c r="Y2248" s="47" t="n">
        <x:v>18</x:v>
      </x:c>
      <x:c r="Z2248" s="47" t="n">
        <x:v>0.7</x:v>
      </x:c>
      <x:c r="AA2248" s="47" t="n">
        <x:v>0.65</x:v>
      </x:c>
      <x:c r="AB2248" s="68" t="n">
        <x:v>10</x:v>
      </x:c>
      <x:c r="AC2248" s="47" t="n">
        <x:v>6.21</x:v>
      </x:c>
      <x:c r="AD2248" s="47" t="n">
        <x:v>11.38</x:v>
      </x:c>
      <x:c r="AE2248" s="47" t="n">
        <x:v>22.88</x:v>
      </x:c>
      <x:c r="AF2248" s="68" t="n">
        <x:v>2.9</x:v>
      </x:c>
      <x:c r="AG2248" s="47" t="n">
        <x:v>3.5</x:v>
      </x:c>
      <x:c r="AH2248" s="68" t="n">
        <x:v>5</x:v>
      </x:c>
      <x:c r="AI2248" s="47" t="n">
        <x:v>34.48</x:v>
      </x:c>
      <x:c r="AJ2248" s="47" t="n">
        <x:v>213.52</x:v>
      </x:c>
      <x:c r="AK2248" s="48" t="n">
        <x:v>0.861</x:v>
      </x:c>
      <x:c r="AL2248" s="32" t="str">
        <x:v>Fabric, construction, wash, and hardware affect cost. Tariff and freight assumptions are illustrative and require current validation.</x:v>
      </x:c>
      <x:c r="AM2248" s="32" t="str">
        <x:v>Mauro Grifoni. Jacob is wearing a Size 50.</x:v>
      </x:c>
      <x:c r="AN2248" s="32" t="str">
        <x:v>https://github.com/shopifypartners/shopify-product-csvs-and-images/blob/master/csv-files/fashion.csv</x:v>
      </x:c>
      <x:c r="AO2248" s="32" t="str">
        <x:v>2026-08-05-v2</x:v>
      </x:c>
    </x:row>
    <x:row r="2249">
      <x:c r="A2249" s="32" t="n">
        <x:v>2248</x:v>
      </x:c>
      <x:c r="B2249" s="32" t="str">
        <x:v>Shopify</x:v>
      </x:c>
      <x:c r="C2249" s="32" t="str">
        <x:v>Shopify Partners sample: fashion.csv</x:v>
      </x:c>
      <x:c r="D2249" s="32" t="str">
        <x:v>fashion.csv:girocollo-sweater-purple</x:v>
      </x:c>
      <x:c r="E2249" s="32" t="str"/>
      <x:c r="F2249" s="32" t="str">
        <x:v>Girocollo Sweater</x:v>
      </x:c>
      <x:c r="G2249" s="32" t="str">
        <x:v>Mauro Grifoni</x:v>
      </x:c>
      <x:c r="H2249" s="32" t="str">
        <x:v>Mauro Grifoni</x:v>
      </x:c>
      <x:c r="I2249" s="47" t="n">
        <x:v>348.6</x:v>
      </x:c>
      <x:c r="J2249" s="32" t="str">
        <x:v>USD</x:v>
      </x:c>
      <x:c r="K2249" s="32" t="str">
        <x:v>4/01, bounty, knitwear, man, Mauro Grifoni, purple, SALE, Shot 4/3, ss15, Sweaters</x:v>
      </x:c>
      <x:c r="L2249" s="32" t="str">
        <x:v>men's knits</x:v>
      </x:c>
      <x:c r="M2249" s="67"/>
      <x:c r="N2249" s="32" t="str"/>
      <x:c r="O2249" s="32" t="str">
        <x:v>https://cdn.shopify.com/s/files/1/0923/8036/products/2015-04-03_Jake_Look_05_40595_17969.jpeg?v=1437065269</x:v>
      </x:c>
      <x:c r="P2249" s="32" t="str"/>
      <x:c r="Q2249" s="32" t="str">
        <x:v>Estimated</x:v>
      </x:c>
      <x:c r="R2249" s="32" t="str">
        <x:v>Apparel</x:v>
      </x:c>
      <x:c r="S2249" s="32" t="str">
        <x:v>Sweater or knitwear</x:v>
      </x:c>
      <x:c r="T2249" s="32" t="str">
        <x:v>Platform product type: men's knits</x:v>
      </x:c>
      <x:c r="U2249" s="32" t="str">
        <x:v>Low</x:v>
      </x:c>
      <x:c r="V2249" s="67" t="n">
        <x:v>500</x:v>
      </x:c>
      <x:c r="W2249" s="47" t="n">
        <x:v>7.45</x:v>
      </x:c>
      <x:c r="X2249" s="47" t="n">
        <x:v>14.9</x:v>
      </x:c>
      <x:c r="Y2249" s="47" t="n">
        <x:v>29.79</x:v>
      </x:c>
      <x:c r="Z2249" s="47" t="n">
        <x:v>0.9</x:v>
      </x:c>
      <x:c r="AA2249" s="47" t="n">
        <x:v>0.9</x:v>
      </x:c>
      <x:c r="AB2249" s="68" t="n">
        <x:v>10</x:v>
      </x:c>
      <x:c r="AC2249" s="47" t="n">
        <x:v>9.13</x:v>
      </x:c>
      <x:c r="AD2249" s="47" t="n">
        <x:v>18.37</x:v>
      </x:c>
      <x:c r="AE2249" s="47" t="n">
        <x:v>36.95</x:v>
      </x:c>
      <x:c r="AF2249" s="68" t="n">
        <x:v>2.9</x:v>
      </x:c>
      <x:c r="AG2249" s="47" t="n">
        <x:v>3.5</x:v>
      </x:c>
      <x:c r="AH2249" s="68" t="n">
        <x:v>5</x:v>
      </x:c>
      <x:c r="AI2249" s="47" t="n">
        <x:v>49.4</x:v>
      </x:c>
      <x:c r="AJ2249" s="47" t="n">
        <x:v>299.2</x:v>
      </x:c>
      <x:c r="AK2249" s="48" t="n">
        <x:v>0.858</x:v>
      </x:c>
      <x:c r="AL2249" s="32" t="str">
        <x:v>Yarn fiber, gauge, handmade labor, and finishing dominate. Tariff and freight assumptions are illustrative and require current validation.</x:v>
      </x:c>
      <x:c r="AM2249" s="32" t="str">
        <x:v>This is a demonstration store. You can purchase products like this from Baby &amp; Company Mauro Grifoni. Color Purple . Jacob is wearing a Size 50. Shop our collection of Mauro Grifoni.</x:v>
      </x:c>
      <x:c r="AN2249" s="32" t="str">
        <x:v>https://github.com/shopifypartners/shopify-product-csvs-and-images/blob/master/csv-files/fashion.csv</x:v>
      </x:c>
      <x:c r="AO2249" s="32" t="str">
        <x:v>2026-08-05-v2</x:v>
      </x:c>
    </x:row>
    <x:row r="2250">
      <x:c r="A2250" s="32" t="n">
        <x:v>2249</x:v>
      </x:c>
      <x:c r="B2250" s="32" t="str">
        <x:v>Shopify</x:v>
      </x:c>
      <x:c r="C2250" s="32" t="str">
        <x:v>Shopify Partners sample: fashion.csv</x:v>
      </x:c>
      <x:c r="D2250" s="32" t="str">
        <x:v>fashion.csv:zepella-sandal-black</x:v>
      </x:c>
      <x:c r="E2250" s="32" t="str"/>
      <x:c r="F2250" s="32" t="str">
        <x:v>Zepella Sandal</x:v>
      </x:c>
      <x:c r="G2250" s="32" t="str">
        <x:v>Marsell</x:v>
      </x:c>
      <x:c r="H2250" s="32" t="str">
        <x:v>Marsell</x:v>
      </x:c>
      <x:c r="I2250" s="47" t="n">
        <x:v>418.6</x:v>
      </x:c>
      <x:c r="J2250" s="32" t="str">
        <x:v>USD</x:v>
      </x:c>
      <x:c r="K2250" s="32" t="str">
        <x:v>3/30, black, marsell, SALE, salefave3, sandal, sandals, shoemoon, shoes, spring2, spring4, spring5, spring8, ss15, strap, woman</x:v>
      </x:c>
      <x:c r="L2250" s="32" t="str">
        <x:v>women's shoes</x:v>
      </x:c>
      <x:c r="M2250" s="67"/>
      <x:c r="N2250" s="32" t="str"/>
      <x:c r="O2250" s="32" t="str">
        <x:v>https://cdn.shopify.com/s/files/1/0923/8036/products/2015-04-02_Accessories_15_40599_17840.jpeg?v=1437065261</x:v>
      </x:c>
      <x:c r="P2250" s="32" t="str"/>
      <x:c r="Q2250" s="32" t="str">
        <x:v>Estimated</x:v>
      </x:c>
      <x:c r="R2250" s="32" t="str">
        <x:v>Footwear</x:v>
      </x:c>
      <x:c r="S2250" s="32" t="str">
        <x:v>Casual shoe or sneaker</x:v>
      </x:c>
      <x:c r="T2250" s="32" t="str">
        <x:v>Platform product type: women's shoes</x:v>
      </x:c>
      <x:c r="U2250" s="32" t="str">
        <x:v>Low</x:v>
      </x:c>
      <x:c r="V2250" s="67" t="n">
        <x:v>500</x:v>
      </x:c>
      <x:c r="W2250" s="47" t="n">
        <x:v>10.58</x:v>
      </x:c>
      <x:c r="X2250" s="47" t="n">
        <x:v>19.05</x:v>
      </x:c>
      <x:c r="Y2250" s="47" t="n">
        <x:v>37.04</x:v>
      </x:c>
      <x:c r="Z2250" s="47" t="n">
        <x:v>1.3</x:v>
      </x:c>
      <x:c r="AA2250" s="47" t="n">
        <x:v>2.5</x:v>
      </x:c>
      <x:c r="AB2250" s="68" t="n">
        <x:v>12</x:v>
      </x:c>
      <x:c r="AC2250" s="47" t="n">
        <x:v>13.98</x:v>
      </x:c>
      <x:c r="AD2250" s="47" t="n">
        <x:v>25.59</x:v>
      </x:c>
      <x:c r="AE2250" s="47" t="n">
        <x:v>49.89</x:v>
      </x:c>
      <x:c r="AF2250" s="68" t="n">
        <x:v>2.9</x:v>
      </x:c>
      <x:c r="AG2250" s="47" t="n">
        <x:v>3.5</x:v>
      </x:c>
      <x:c r="AH2250" s="68" t="n">
        <x:v>5</x:v>
      </x:c>
      <x:c r="AI2250" s="47" t="n">
        <x:v>62.16</x:v>
      </x:c>
      <x:c r="AJ2250" s="47" t="n">
        <x:v>356.44</x:v>
      </x:c>
      <x:c r="AK2250" s="48" t="n">
        <x:v>0.851</x:v>
      </x:c>
      <x:c r="AL2250" s="32" t="str">
        <x:v>Leather grade, sole tooling, and construction affect cost. Tariff and freight assumptions are illustrative and require current validation.</x:v>
      </x:c>
      <x:c r="AM2250"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Zepella Sandal offers ease in fit and style with its smart straps for slipping on. Color Black. 100% Patent Leather. Made in Italy. Also available in Blue. Shop our collection of Marsell .</x:v>
      </x:c>
      <x:c r="AN2250" s="32" t="str">
        <x:v>https://github.com/shopifypartners/shopify-product-csvs-and-images/blob/master/csv-files/fashion.csv</x:v>
      </x:c>
      <x:c r="AO2250" s="32" t="str">
        <x:v>2026-08-05-v2</x:v>
      </x:c>
    </x:row>
    <x:row r="2251">
      <x:c r="A2251" s="32" t="n">
        <x:v>2250</x:v>
      </x:c>
      <x:c r="B2251" s="32" t="str">
        <x:v>Shopify</x:v>
      </x:c>
      <x:c r="C2251" s="32" t="str">
        <x:v>Shopify Partners sample: fashion.csv</x:v>
      </x:c>
      <x:c r="D2251" s="32" t="str">
        <x:v>fashion.csv:zepella-sandal-blue</x:v>
      </x:c>
      <x:c r="E2251" s="32" t="str"/>
      <x:c r="F2251" s="32" t="str">
        <x:v>Zepella Sandal</x:v>
      </x:c>
      <x:c r="G2251" s="32" t="str">
        <x:v>Marsell</x:v>
      </x:c>
      <x:c r="H2251" s="32" t="str">
        <x:v>Marsell</x:v>
      </x:c>
      <x:c r="I2251" s="47" t="n">
        <x:v>418.6</x:v>
      </x:c>
      <x:c r="J2251" s="32" t="str">
        <x:v>USD</x:v>
      </x:c>
      <x:c r="K2251" s="32" t="str">
        <x:v>3/30, blue, cooloff, marsell, SALE, sandal, sandals, shoemoon, shoes, spring2, spring5, spring8, ss15, strap, woman</x:v>
      </x:c>
      <x:c r="L2251" s="32" t="str">
        <x:v>women's shoes</x:v>
      </x:c>
      <x:c r="M2251" s="67"/>
      <x:c r="N2251" s="32" t="str"/>
      <x:c r="O2251" s="32" t="str">
        <x:v>https://cdn.shopify.com/s/files/1/0923/8036/products/2015-04-02_Accessories_17_40606_17850.jpeg?v=1437065254</x:v>
      </x:c>
      <x:c r="P2251" s="32" t="str"/>
      <x:c r="Q2251" s="32" t="str">
        <x:v>Estimated</x:v>
      </x:c>
      <x:c r="R2251" s="32" t="str">
        <x:v>Footwear</x:v>
      </x:c>
      <x:c r="S2251" s="32" t="str">
        <x:v>Casual shoe or sneaker</x:v>
      </x:c>
      <x:c r="T2251" s="32" t="str">
        <x:v>Platform product type: women's shoes</x:v>
      </x:c>
      <x:c r="U2251" s="32" t="str">
        <x:v>Low</x:v>
      </x:c>
      <x:c r="V2251" s="67" t="n">
        <x:v>500</x:v>
      </x:c>
      <x:c r="W2251" s="47" t="n">
        <x:v>10.58</x:v>
      </x:c>
      <x:c r="X2251" s="47" t="n">
        <x:v>19.05</x:v>
      </x:c>
      <x:c r="Y2251" s="47" t="n">
        <x:v>37.04</x:v>
      </x:c>
      <x:c r="Z2251" s="47" t="n">
        <x:v>1.3</x:v>
      </x:c>
      <x:c r="AA2251" s="47" t="n">
        <x:v>2.5</x:v>
      </x:c>
      <x:c r="AB2251" s="68" t="n">
        <x:v>12</x:v>
      </x:c>
      <x:c r="AC2251" s="47" t="n">
        <x:v>13.98</x:v>
      </x:c>
      <x:c r="AD2251" s="47" t="n">
        <x:v>25.59</x:v>
      </x:c>
      <x:c r="AE2251" s="47" t="n">
        <x:v>49.89</x:v>
      </x:c>
      <x:c r="AF2251" s="68" t="n">
        <x:v>2.9</x:v>
      </x:c>
      <x:c r="AG2251" s="47" t="n">
        <x:v>3.5</x:v>
      </x:c>
      <x:c r="AH2251" s="68" t="n">
        <x:v>5</x:v>
      </x:c>
      <x:c r="AI2251" s="47" t="n">
        <x:v>62.16</x:v>
      </x:c>
      <x:c r="AJ2251" s="47" t="n">
        <x:v>356.44</x:v>
      </x:c>
      <x:c r="AK2251" s="48" t="n">
        <x:v>0.851</x:v>
      </x:c>
      <x:c r="AL2251" s="32" t="str">
        <x:v>Leather grade, sole tooling, and construction affect cost. Tariff and freight assumptions are illustrative and require current validation.</x:v>
      </x:c>
      <x:c r="AM2251"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Zepella Sandal offers ease in fit and style with its smart straps for slipping on. Color Blue. 100% Leather. Made in Italy. ﻿Also available in Black. Shop our collection of Marsell</x:v>
      </x:c>
      <x:c r="AN2251" s="32" t="str">
        <x:v>https://github.com/shopifypartners/shopify-product-csvs-and-images/blob/master/csv-files/fashion.csv</x:v>
      </x:c>
      <x:c r="AO2251" s="32" t="str">
        <x:v>2026-08-05-v2</x:v>
      </x:c>
    </x:row>
    <x:row r="2252">
      <x:c r="A2252" s="32" t="n">
        <x:v>2251</x:v>
      </x:c>
      <x:c r="B2252" s="32" t="str">
        <x:v>Shopify</x:v>
      </x:c>
      <x:c r="C2252" s="32" t="str">
        <x:v>Shopify Partners sample: fashion.csv</x:v>
      </x:c>
      <x:c r="D2252" s="32" t="str">
        <x:v>fashion.csv:mantello-heel-lead</x:v>
      </x:c>
      <x:c r="E2252" s="32" t="str"/>
      <x:c r="F2252" s="32" t="str">
        <x:v>Mantello Heel</x:v>
      </x:c>
      <x:c r="G2252" s="32" t="str">
        <x:v>Marsell</x:v>
      </x:c>
      <x:c r="H2252" s="32" t="str">
        <x:v>Marsell</x:v>
      </x:c>
      <x:c r="I2252" s="47" t="n">
        <x:v>530.6</x:v>
      </x:c>
      <x:c r="J2252" s="32" t="str">
        <x:v>USD</x:v>
      </x:c>
      <x:c r="K2252" s="32" t="str">
        <x:v>3/30, grey, lead, marsell, SALE, salefave3, sandal, sandals, shoemoon, shoes, spring10, spring2, spring3, spring4, spring5, spring6, spring7, spring8, spring9, ss15, strap, woman</x:v>
      </x:c>
      <x:c r="L2252" s="32" t="str">
        <x:v>women's shoes</x:v>
      </x:c>
      <x:c r="M2252" s="67"/>
      <x:c r="N2252" s="32" t="str"/>
      <x:c r="O2252" s="32" t="str">
        <x:v>https://cdn.shopify.com/s/files/1/0923/8036/products/2015-04-02_Accessories_21_40612_17874.jpeg?v=1437065246</x:v>
      </x:c>
      <x:c r="P2252" s="32" t="str"/>
      <x:c r="Q2252" s="32" t="str">
        <x:v>Estimated</x:v>
      </x:c>
      <x:c r="R2252" s="32" t="str">
        <x:v>Footwear</x:v>
      </x:c>
      <x:c r="S2252" s="32" t="str">
        <x:v>Casual shoe or sneaker</x:v>
      </x:c>
      <x:c r="T2252" s="32" t="str">
        <x:v>Platform product type: women's shoes</x:v>
      </x:c>
      <x:c r="U2252" s="32" t="str">
        <x:v>Low</x:v>
      </x:c>
      <x:c r="V2252" s="67" t="n">
        <x:v>500</x:v>
      </x:c>
      <x:c r="W2252" s="47" t="n">
        <x:v>10.58</x:v>
      </x:c>
      <x:c r="X2252" s="47" t="n">
        <x:v>19.05</x:v>
      </x:c>
      <x:c r="Y2252" s="47" t="n">
        <x:v>37.04</x:v>
      </x:c>
      <x:c r="Z2252" s="47" t="n">
        <x:v>1.3</x:v>
      </x:c>
      <x:c r="AA2252" s="47" t="n">
        <x:v>2.5</x:v>
      </x:c>
      <x:c r="AB2252" s="68" t="n">
        <x:v>12</x:v>
      </x:c>
      <x:c r="AC2252" s="47" t="n">
        <x:v>13.98</x:v>
      </x:c>
      <x:c r="AD2252" s="47" t="n">
        <x:v>25.59</x:v>
      </x:c>
      <x:c r="AE2252" s="47" t="n">
        <x:v>49.89</x:v>
      </x:c>
      <x:c r="AF2252" s="68" t="n">
        <x:v>2.9</x:v>
      </x:c>
      <x:c r="AG2252" s="47" t="n">
        <x:v>3.5</x:v>
      </x:c>
      <x:c r="AH2252" s="68" t="n">
        <x:v>5</x:v>
      </x:c>
      <x:c r="AI2252" s="47" t="n">
        <x:v>71.01</x:v>
      </x:c>
      <x:c r="AJ2252" s="47" t="n">
        <x:v>459.59</x:v>
      </x:c>
      <x:c r="AK2252" s="48" t="n">
        <x:v>0.866</x:v>
      </x:c>
      <x:c r="AL2252" s="32" t="str">
        <x:v>Leather grade, sole tooling, and construction affect cost. Tariff and freight assumptions are illustrative and require current validation.</x:v>
      </x:c>
      <x:c r="AM2252"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Mantello acts as the perfect wedge, heel, and summer slingback. Open toed with a comfortable elastic strap make this shoe an excellent luxury. Color Lead. 100% Leather. Made in Italy. Shop our collection of Ma</x:v>
      </x:c>
      <x:c r="AN2252" s="32" t="str">
        <x:v>https://github.com/shopifypartners/shopify-product-csvs-and-images/blob/master/csv-files/fashion.csv</x:v>
      </x:c>
      <x:c r="AO2252" s="32" t="str">
        <x:v>2026-08-05-v2</x:v>
      </x:c>
    </x:row>
    <x:row r="2253">
      <x:c r="A2253" s="32" t="n">
        <x:v>2252</x:v>
      </x:c>
      <x:c r="B2253" s="32" t="str">
        <x:v>Shopify</x:v>
      </x:c>
      <x:c r="C2253" s="32" t="str">
        <x:v>Shopify Partners sample: fashion.csv</x:v>
      </x:c>
      <x:c r="D2253" s="32" t="str">
        <x:v>fashion.csv:coltellino-loafer-lead</x:v>
      </x:c>
      <x:c r="E2253" s="32" t="str"/>
      <x:c r="F2253" s="32" t="str">
        <x:v>Coltellino Loafer</x:v>
      </x:c>
      <x:c r="G2253" s="32" t="str">
        <x:v>Marsell</x:v>
      </x:c>
      <x:c r="H2253" s="32" t="str">
        <x:v>Marsell</x:v>
      </x:c>
      <x:c r="I2253" s="47" t="n">
        <x:v>698</x:v>
      </x:c>
      <x:c r="J2253" s="32" t="str">
        <x:v>USD</x:v>
      </x:c>
      <x:c r="K2253" s="32" t="str">
        <x:v>3/30, arrivals, AW15, charcoal, grey, lead, marsell, shoemoon, shoes, signature, spring2, spring4, spring5, spring8, spring9, woman</x:v>
      </x:c>
      <x:c r="L2253" s="32" t="str">
        <x:v>women's shoes</x:v>
      </x:c>
      <x:c r="M2253" s="67"/>
      <x:c r="N2253" s="32" t="str"/>
      <x:c r="O2253" s="32" t="str">
        <x:v>https://cdn.shopify.com/s/files/1/0923/8036/products/2015-04-02_Accessories_16_40617_17845.jpeg?v=1437065238</x:v>
      </x:c>
      <x:c r="P2253" s="32" t="str"/>
      <x:c r="Q2253" s="32" t="str">
        <x:v>Estimated</x:v>
      </x:c>
      <x:c r="R2253" s="32" t="str">
        <x:v>Footwear</x:v>
      </x:c>
      <x:c r="S2253" s="32" t="str">
        <x:v>Casual shoe or sneaker</x:v>
      </x:c>
      <x:c r="T2253" s="32" t="str">
        <x:v>Platform product type: women's shoes</x:v>
      </x:c>
      <x:c r="U2253" s="32" t="str">
        <x:v>Low</x:v>
      </x:c>
      <x:c r="V2253" s="67" t="n">
        <x:v>500</x:v>
      </x:c>
      <x:c r="W2253" s="47" t="n">
        <x:v>11.64</x:v>
      </x:c>
      <x:c r="X2253" s="47" t="n">
        <x:v>20.96</x:v>
      </x:c>
      <x:c r="Y2253" s="47" t="n">
        <x:v>40.75</x:v>
      </x:c>
      <x:c r="Z2253" s="47" t="n">
        <x:v>1.3</x:v>
      </x:c>
      <x:c r="AA2253" s="47" t="n">
        <x:v>2.5</x:v>
      </x:c>
      <x:c r="AB2253" s="68" t="n">
        <x:v>12</x:v>
      </x:c>
      <x:c r="AC2253" s="47" t="n">
        <x:v>15.17</x:v>
      </x:c>
      <x:c r="AD2253" s="47" t="n">
        <x:v>27.73</x:v>
      </x:c>
      <x:c r="AE2253" s="47" t="n">
        <x:v>54.04</x:v>
      </x:c>
      <x:c r="AF2253" s="68" t="n">
        <x:v>2.9</x:v>
      </x:c>
      <x:c r="AG2253" s="47" t="n">
        <x:v>3.5</x:v>
      </x:c>
      <x:c r="AH2253" s="68" t="n">
        <x:v>5</x:v>
      </x:c>
      <x:c r="AI2253" s="47" t="n">
        <x:v>86.37</x:v>
      </x:c>
      <x:c r="AJ2253" s="47" t="n">
        <x:v>611.63</x:v>
      </x:c>
      <x:c r="AK2253" s="48" t="n">
        <x:v>0.8759999999999999</x:v>
      </x:c>
      <x:c r="AL2253" s="32" t="str">
        <x:v>Leather grade, sole tooling, and construction affect cost. Modifiers: premium/heavy-duty specification. Tariff and freight assumptions are illustrative and require current validation.</x:v>
      </x:c>
      <x:c r="AM2253"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Coltellaccio Flats by Marsell wear beautifully in both casual and formal settings. Perfected for premium fit, yet stunningly fun. Color Lead. 100% Leather. Made in Italy.</x:v>
      </x:c>
      <x:c r="AN2253" s="32" t="str">
        <x:v>https://github.com/shopifypartners/shopify-product-csvs-and-images/blob/master/csv-files/fashion.csv</x:v>
      </x:c>
      <x:c r="AO2253" s="32" t="str">
        <x:v>2026-08-05-v2</x:v>
      </x:c>
    </x:row>
    <x:row r="2254">
      <x:c r="A2254" s="32" t="n">
        <x:v>2253</x:v>
      </x:c>
      <x:c r="B2254" s="32" t="str">
        <x:v>Shopify</x:v>
      </x:c>
      <x:c r="C2254" s="32" t="str">
        <x:v>Shopify Partners sample: fashion.csv</x:v>
      </x:c>
      <x:c r="D2254" s="32" t="str">
        <x:v>fashion.csv:sancrispa-sneaker-black</x:v>
      </x:c>
      <x:c r="E2254" s="32" t="str"/>
      <x:c r="F2254" s="32" t="str">
        <x:v>Sancrispa Sneaker</x:v>
      </x:c>
      <x:c r="G2254" s="32" t="str">
        <x:v>Marsell</x:v>
      </x:c>
      <x:c r="H2254" s="32" t="str">
        <x:v>Marsell</x:v>
      </x:c>
      <x:c r="I2254" s="47" t="n">
        <x:v>628</x:v>
      </x:c>
      <x:c r="J2254" s="32" t="str">
        <x:v>USD</x:v>
      </x:c>
      <x:c r="K2254" s="32" t="str">
        <x:v>3/30, arrivals, AW15, black, chukka, high top, hightop, marsell, shoemoon, shoes, signature, spring2, spring4, spring5, spring8, spring9, woman</x:v>
      </x:c>
      <x:c r="L2254" s="32" t="str">
        <x:v>women's shoes</x:v>
      </x:c>
      <x:c r="M2254" s="67"/>
      <x:c r="N2254" s="32" t="str"/>
      <x:c r="O2254" s="32" t="str">
        <x:v>https://cdn.shopify.com/s/files/1/0923/8036/products/2015-04-02_Accessories_19_40624_17862.jpeg?v=1437065231</x:v>
      </x:c>
      <x:c r="P2254" s="32" t="str"/>
      <x:c r="Q2254" s="32" t="str">
        <x:v>Estimated</x:v>
      </x:c>
      <x:c r="R2254" s="32" t="str">
        <x:v>Footwear</x:v>
      </x:c>
      <x:c r="S2254" s="32" t="str">
        <x:v>Casual shoe or sneaker</x:v>
      </x:c>
      <x:c r="T2254" s="32" t="str">
        <x:v>Platform product type: women's shoes</x:v>
      </x:c>
      <x:c r="U2254" s="32" t="str">
        <x:v>Low</x:v>
      </x:c>
      <x:c r="V2254" s="67" t="n">
        <x:v>500</x:v>
      </x:c>
      <x:c r="W2254" s="47" t="n">
        <x:v>10.58</x:v>
      </x:c>
      <x:c r="X2254" s="47" t="n">
        <x:v>19.05</x:v>
      </x:c>
      <x:c r="Y2254" s="47" t="n">
        <x:v>37.04</x:v>
      </x:c>
      <x:c r="Z2254" s="47" t="n">
        <x:v>1.3</x:v>
      </x:c>
      <x:c r="AA2254" s="47" t="n">
        <x:v>2.5</x:v>
      </x:c>
      <x:c r="AB2254" s="68" t="n">
        <x:v>12</x:v>
      </x:c>
      <x:c r="AC2254" s="47" t="n">
        <x:v>13.98</x:v>
      </x:c>
      <x:c r="AD2254" s="47" t="n">
        <x:v>25.59</x:v>
      </x:c>
      <x:c r="AE2254" s="47" t="n">
        <x:v>49.89</x:v>
      </x:c>
      <x:c r="AF2254" s="68" t="n">
        <x:v>2.9</x:v>
      </x:c>
      <x:c r="AG2254" s="47" t="n">
        <x:v>3.5</x:v>
      </x:c>
      <x:c r="AH2254" s="68" t="n">
        <x:v>5</x:v>
      </x:c>
      <x:c r="AI2254" s="47" t="n">
        <x:v>78.71</x:v>
      </x:c>
      <x:c r="AJ2254" s="47" t="n">
        <x:v>549.29</x:v>
      </x:c>
      <x:c r="AK2254" s="48" t="n">
        <x:v>0.875</x:v>
      </x:c>
      <x:c r="AL2254" s="32" t="str">
        <x:v>Leather grade, sole tooling, and construction affect cost. Tariff and freight assumptions are illustrative and require current validation.</x:v>
      </x:c>
      <x:c r="AM2254"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Sancrispa Sneaker invites an aha moment for luxury wear. The ease of this piece doesn't compensate for the elegance in look. Color Black. 100% Leather. Made in Italy. Also available in White , Black/White Spla</x:v>
      </x:c>
      <x:c r="AN2254" s="32" t="str">
        <x:v>https://github.com/shopifypartners/shopify-product-csvs-and-images/blob/master/csv-files/fashion.csv</x:v>
      </x:c>
      <x:c r="AO2254" s="32" t="str">
        <x:v>2026-08-05-v2</x:v>
      </x:c>
    </x:row>
    <x:row r="2255">
      <x:c r="A2255" s="32" t="n">
        <x:v>2254</x:v>
      </x:c>
      <x:c r="B2255" s="32" t="str">
        <x:v>Shopify</x:v>
      </x:c>
      <x:c r="C2255" s="32" t="str">
        <x:v>Shopify Partners sample: fashion.csv</x:v>
      </x:c>
      <x:c r="D2255" s="32" t="str">
        <x:v>fashion.csv:sancrispa-sneaker-white</x:v>
      </x:c>
      <x:c r="E2255" s="32" t="str"/>
      <x:c r="F2255" s="32" t="str">
        <x:v>Sancrispa Sneaker</x:v>
      </x:c>
      <x:c r="G2255" s="32" t="str">
        <x:v>Marsell</x:v>
      </x:c>
      <x:c r="H2255" s="32" t="str">
        <x:v>Marsell</x:v>
      </x:c>
      <x:c r="I2255" s="47" t="n">
        <x:v>628</x:v>
      </x:c>
      <x:c r="J2255" s="32" t="str">
        <x:v>USD</x:v>
      </x:c>
      <x:c r="K2255" s="32" t="str">
        <x:v>3/30, arrivals, AW15, chukka, cooloff, cream, high top, hightop, ivory, marsell, putty, shoemoon, shoes, signature, spring2, spring3, spring4, spring5, spring7, spring8, woman</x:v>
      </x:c>
      <x:c r="L2255" s="32" t="str">
        <x:v>women's shoes</x:v>
      </x:c>
      <x:c r="M2255" s="67"/>
      <x:c r="N2255" s="32" t="str"/>
      <x:c r="O2255" s="32" t="str">
        <x:v>https://cdn.shopify.com/s/files/1/0923/8036/products/2015-04-02_Accessories_20_40629_17869.jpeg?v=1437065223</x:v>
      </x:c>
      <x:c r="P2255" s="32" t="str"/>
      <x:c r="Q2255" s="32" t="str">
        <x:v>Estimated</x:v>
      </x:c>
      <x:c r="R2255" s="32" t="str">
        <x:v>Footwear</x:v>
      </x:c>
      <x:c r="S2255" s="32" t="str">
        <x:v>Casual shoe or sneaker</x:v>
      </x:c>
      <x:c r="T2255" s="32" t="str">
        <x:v>Platform product type: women's shoes</x:v>
      </x:c>
      <x:c r="U2255" s="32" t="str">
        <x:v>Low</x:v>
      </x:c>
      <x:c r="V2255" s="67" t="n">
        <x:v>500</x:v>
      </x:c>
      <x:c r="W2255" s="47" t="n">
        <x:v>10.58</x:v>
      </x:c>
      <x:c r="X2255" s="47" t="n">
        <x:v>19.05</x:v>
      </x:c>
      <x:c r="Y2255" s="47" t="n">
        <x:v>37.04</x:v>
      </x:c>
      <x:c r="Z2255" s="47" t="n">
        <x:v>1.3</x:v>
      </x:c>
      <x:c r="AA2255" s="47" t="n">
        <x:v>2.5</x:v>
      </x:c>
      <x:c r="AB2255" s="68" t="n">
        <x:v>12</x:v>
      </x:c>
      <x:c r="AC2255" s="47" t="n">
        <x:v>13.98</x:v>
      </x:c>
      <x:c r="AD2255" s="47" t="n">
        <x:v>25.59</x:v>
      </x:c>
      <x:c r="AE2255" s="47" t="n">
        <x:v>49.89</x:v>
      </x:c>
      <x:c r="AF2255" s="68" t="n">
        <x:v>2.9</x:v>
      </x:c>
      <x:c r="AG2255" s="47" t="n">
        <x:v>3.5</x:v>
      </x:c>
      <x:c r="AH2255" s="68" t="n">
        <x:v>5</x:v>
      </x:c>
      <x:c r="AI2255" s="47" t="n">
        <x:v>78.71</x:v>
      </x:c>
      <x:c r="AJ2255" s="47" t="n">
        <x:v>549.29</x:v>
      </x:c>
      <x:c r="AK2255" s="48" t="n">
        <x:v>0.875</x:v>
      </x:c>
      <x:c r="AL2255" s="32" t="str">
        <x:v>Leather grade, sole tooling, and construction affect cost. Tariff and freight assumptions are illustrative and require current validation.</x:v>
      </x:c>
      <x:c r="AM2255"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Sancrispa Sneaker invites an aha moment for luxury wear. The ease of this piece doesn't compensate for the elegance in look. Color White. 100% Leather. Made in Italy. Also available in Black , Black/White Spla</x:v>
      </x:c>
      <x:c r="AN2255" s="32" t="str">
        <x:v>https://github.com/shopifypartners/shopify-product-csvs-and-images/blob/master/csv-files/fashion.csv</x:v>
      </x:c>
      <x:c r="AO2255" s="32" t="str">
        <x:v>2026-08-05-v2</x:v>
      </x:c>
    </x:row>
    <x:row r="2256">
      <x:c r="A2256" s="32" t="n">
        <x:v>2255</x:v>
      </x:c>
      <x:c r="B2256" s="32" t="str">
        <x:v>Shopify</x:v>
      </x:c>
      <x:c r="C2256" s="32" t="str">
        <x:v>Shopify Partners sample: fashion.csv</x:v>
      </x:c>
      <x:c r="D2256" s="32" t="str">
        <x:v>fashion.csv:sancrispa-splatter-sneaker-black-white</x:v>
      </x:c>
      <x:c r="E2256" s="32" t="str"/>
      <x:c r="F2256" s="32" t="str">
        <x:v>Sancrispa Splatter Sneaker</x:v>
      </x:c>
      <x:c r="G2256" s="32" t="str">
        <x:v>Marsell</x:v>
      </x:c>
      <x:c r="H2256" s="32" t="str">
        <x:v>Marsell</x:v>
      </x:c>
      <x:c r="I2256" s="47" t="n">
        <x:v>488.6</x:v>
      </x:c>
      <x:c r="J2256" s="32" t="str">
        <x:v>USD</x:v>
      </x:c>
      <x:c r="K2256" s="32" t="str">
        <x:v>3/30, black, marsell, paint, painted, SALE, salefave3, salefavorite, shoemoon, shoes, splatter, spring2, spring4, spring5, ss15, white, woman</x:v>
      </x:c>
      <x:c r="L2256" s="32" t="str">
        <x:v>women's shoes</x:v>
      </x:c>
      <x:c r="M2256" s="67"/>
      <x:c r="N2256" s="32" t="str"/>
      <x:c r="O2256" s="32" t="str">
        <x:v>https://cdn.shopify.com/s/files/1/0923/8036/products/2015-04-02_Accessories_18_40636_17868.jpeg?v=1437065215</x:v>
      </x:c>
      <x:c r="P2256" s="32" t="str"/>
      <x:c r="Q2256" s="32" t="str">
        <x:v>Estimated</x:v>
      </x:c>
      <x:c r="R2256" s="32" t="str">
        <x:v>Footwear</x:v>
      </x:c>
      <x:c r="S2256" s="32" t="str">
        <x:v>Casual shoe or sneaker</x:v>
      </x:c>
      <x:c r="T2256" s="32" t="str">
        <x:v>Platform product type: women's shoes</x:v>
      </x:c>
      <x:c r="U2256" s="32" t="str">
        <x:v>Low</x:v>
      </x:c>
      <x:c r="V2256" s="67" t="n">
        <x:v>500</x:v>
      </x:c>
      <x:c r="W2256" s="47" t="n">
        <x:v>10.58</x:v>
      </x:c>
      <x:c r="X2256" s="47" t="n">
        <x:v>19.05</x:v>
      </x:c>
      <x:c r="Y2256" s="47" t="n">
        <x:v>37.04</x:v>
      </x:c>
      <x:c r="Z2256" s="47" t="n">
        <x:v>1.3</x:v>
      </x:c>
      <x:c r="AA2256" s="47" t="n">
        <x:v>2.5</x:v>
      </x:c>
      <x:c r="AB2256" s="68" t="n">
        <x:v>12</x:v>
      </x:c>
      <x:c r="AC2256" s="47" t="n">
        <x:v>13.98</x:v>
      </x:c>
      <x:c r="AD2256" s="47" t="n">
        <x:v>25.59</x:v>
      </x:c>
      <x:c r="AE2256" s="47" t="n">
        <x:v>49.89</x:v>
      </x:c>
      <x:c r="AF2256" s="68" t="n">
        <x:v>2.9</x:v>
      </x:c>
      <x:c r="AG2256" s="47" t="n">
        <x:v>3.5</x:v>
      </x:c>
      <x:c r="AH2256" s="68" t="n">
        <x:v>5</x:v>
      </x:c>
      <x:c r="AI2256" s="47" t="n">
        <x:v>67.69</x:v>
      </x:c>
      <x:c r="AJ2256" s="47" t="n">
        <x:v>420.91</x:v>
      </x:c>
      <x:c r="AK2256" s="48" t="n">
        <x:v>0.861</x:v>
      </x:c>
      <x:c r="AL2256" s="32" t="str">
        <x:v>Leather grade, sole tooling, and construction affect cost. Tariff and freight assumptions are illustrative and require current validation.</x:v>
      </x:c>
      <x:c r="AM2256" s="32" t="str">
        <x:v>This is a demonstration store. You can purchase products like this from Baby &amp; Company Married aesthetics of innovation and tradition, Marséll crafts shoes of mastering technique. Where modern classism takes wearable shape, anticipate artistic expression epitomized in leather footwear. The Sancrispa Sneaker invites an aha moment for luxury wear. The ease of this piece doesn't compensate for the elegance in look. Color Black/White. 100% Leather. Made in Italy. Also available in White, Black . Sho</x:v>
      </x:c>
      <x:c r="AN2256" s="32" t="str">
        <x:v>https://github.com/shopifypartners/shopify-product-csvs-and-images/blob/master/csv-files/fashion.csv</x:v>
      </x:c>
      <x:c r="AO2256" s="32" t="str">
        <x:v>2026-08-05-v2</x:v>
      </x:c>
    </x:row>
    <x:row r="2257">
      <x:c r="A2257" s="32" t="n">
        <x:v>2256</x:v>
      </x:c>
      <x:c r="B2257" s="32" t="str">
        <x:v>Shopify</x:v>
      </x:c>
      <x:c r="C2257" s="32" t="str">
        <x:v>Shopify Partners sample: fashion.csv</x:v>
      </x:c>
      <x:c r="D2257" s="32" t="str">
        <x:v>fashion.csv:tends-bag-lead</x:v>
      </x:c>
      <x:c r="E2257" s="32" t="str"/>
      <x:c r="F2257" s="32" t="str">
        <x:v>Tenda Bag</x:v>
      </x:c>
      <x:c r="G2257" s="32" t="str">
        <x:v>Marsell</x:v>
      </x:c>
      <x:c r="H2257" s="32" t="str">
        <x:v>Marsell</x:v>
      </x:c>
      <x:c r="I2257" s="47" t="n">
        <x:v>1148</x:v>
      </x:c>
      <x:c r="J2257" s="32" t="str">
        <x:v>USD</x:v>
      </x:c>
      <x:c r="K2257" s="32" t="str">
        <x:v>3/30, accessories, arrivals, AW15, bags, charcoal, Gray, grey, lead, Leather, marsell, nautical, nightout, Shot 4/1, signature, woman</x:v>
      </x:c>
      <x:c r="L2257" s="32" t="str">
        <x:v>women's bags</x:v>
      </x:c>
      <x:c r="M2257" s="67"/>
      <x:c r="N2257" s="32" t="str"/>
      <x:c r="O2257" s="32" t="str">
        <x:v>https://cdn.shopify.com/s/files/1/0923/8036/products/2015-04-02_Accessories_23_40641_17891.jpeg?v=1437065206</x:v>
      </x:c>
      <x:c r="P2257" s="32" t="str"/>
      <x:c r="Q2257" s="32" t="str">
        <x:v>Estimated</x:v>
      </x:c>
      <x:c r="R2257" s="32" t="str">
        <x:v>Bags</x:v>
      </x:c>
      <x:c r="S2257" s="32" t="str">
        <x:v>Fashion handbag</x:v>
      </x:c>
      <x:c r="T2257" s="32" t="str">
        <x:v>Platform product type: women's bags</x:v>
      </x:c>
      <x:c r="U2257" s="32" t="str">
        <x:v>Low</x:v>
      </x:c>
      <x:c r="V2257" s="67" t="n">
        <x:v>500</x:v>
      </x:c>
      <x:c r="W2257" s="47" t="n">
        <x:v>7.45</x:v>
      </x:c>
      <x:c r="X2257" s="47" t="n">
        <x:v>16.76</x:v>
      </x:c>
      <x:c r="Y2257" s="47" t="n">
        <x:v>37.24</x:v>
      </x:c>
      <x:c r="Z2257" s="47" t="n">
        <x:v>1.4</x:v>
      </x:c>
      <x:c r="AA2257" s="47" t="n">
        <x:v>2</x:v>
      </x:c>
      <x:c r="AB2257" s="68" t="n">
        <x:v>8</x:v>
      </x:c>
      <x:c r="AC2257" s="47" t="n">
        <x:v>9.66</x:v>
      </x:c>
      <x:c r="AD2257" s="47" t="n">
        <x:v>21.77</x:v>
      </x:c>
      <x:c r="AE2257" s="47" t="n">
        <x:v>48.86</x:v>
      </x:c>
      <x:c r="AF2257" s="68" t="n">
        <x:v>2.9</x:v>
      </x:c>
      <x:c r="AG2257" s="47" t="n">
        <x:v>3.5</x:v>
      </x:c>
      <x:c r="AH2257" s="68" t="n">
        <x:v>5</x:v>
      </x:c>
      <x:c r="AI2257" s="47" t="n">
        <x:v>115.96</x:v>
      </x:c>
      <x:c r="AJ2257" s="47" t="n">
        <x:v>1032.04</x:v>
      </x:c>
      <x:c r="AK2257" s="48" t="n">
        <x:v>0.899</x:v>
      </x:c>
      <x:c r="AL2257" s="32" t="str">
        <x:v>Leather grade, hardware, construction, and QC dominate. Tariff and freight assumptions are illustrative and require current validation.</x:v>
      </x:c>
      <x:c r="AM2257" s="32" t="str">
        <x:v>Calf skin leather bag with two handles that can be carried as a tote, worn over the shoulder, or cross-body. Detachable and adjustable shoulder strap, black hardware, and with zip closure. Fully lined in linen with a zip inner pocket. Marsell. Color Lead. 100% Leather, 100% Linen Lining. Made in Italy.</x:v>
      </x:c>
      <x:c r="AN2257" s="32" t="str">
        <x:v>https://github.com/shopifypartners/shopify-product-csvs-and-images/blob/master/csv-files/fashion.csv</x:v>
      </x:c>
      <x:c r="AO2257" s="32" t="str">
        <x:v>2026-08-05-v2</x:v>
      </x:c>
    </x:row>
    <x:row r="2258">
      <x:c r="A2258" s="32" t="n">
        <x:v>2257</x:v>
      </x:c>
      <x:c r="B2258" s="32" t="str">
        <x:v>Shopify</x:v>
      </x:c>
      <x:c r="C2258" s="32" t="str">
        <x:v>Shopify Partners sample: fashion.csv</x:v>
      </x:c>
      <x:c r="D2258" s="32" t="str">
        <x:v>fashion.csv:v-strap-pocket-dress-black</x:v>
      </x:c>
      <x:c r="E2258" s="32" t="str"/>
      <x:c r="F2258" s="32" t="str">
        <x:v>V-Strap Pocket Dress</x:v>
      </x:c>
      <x:c r="G2258" s="32" t="str">
        <x:v>Hache</x:v>
      </x:c>
      <x:c r="H2258" s="32" t="str">
        <x:v>Hache</x:v>
      </x:c>
      <x:c r="I2258" s="47" t="n">
        <x:v>341.6</x:v>
      </x:c>
      <x:c r="J2258" s="32" t="str">
        <x:v>USD</x:v>
      </x:c>
      <x:c r="K2258" s="32" t="str">
        <x:v>4/2, black, bounty, dresses, Hache, SALE, Shot 4/8, SS15, strap, women, womens</x:v>
      </x:c>
      <x:c r="L2258" s="32" t="str">
        <x:v>women's dresses</x:v>
      </x:c>
      <x:c r="M2258" s="67"/>
      <x:c r="N2258" s="32" t="str"/>
      <x:c r="O2258" s="32" t="str">
        <x:v>https://cdn.shopify.com/s/files/1/0923/8036/products/2015-04-08_Ashley_Look28_40653_19519.jpeg?v=1437065171</x:v>
      </x:c>
      <x:c r="P2258" s="32" t="str"/>
      <x:c r="Q2258" s="32" t="str">
        <x:v>Estimated</x:v>
      </x:c>
      <x:c r="R2258" s="32" t="str">
        <x:v>Apparel</x:v>
      </x:c>
      <x:c r="S2258" s="32" t="str">
        <x:v>Casual dress</x:v>
      </x:c>
      <x:c r="T2258" s="32" t="str">
        <x:v>Platform product type: women's dresses</x:v>
      </x:c>
      <x:c r="U2258" s="32" t="str">
        <x:v>Low</x:v>
      </x:c>
      <x:c r="V2258" s="67" t="n">
        <x:v>500</x:v>
      </x:c>
      <x:c r="W2258" s="47" t="n">
        <x:v>4.85</x:v>
      </x:c>
      <x:c r="X2258" s="47" t="n">
        <x:v>9.69</x:v>
      </x:c>
      <x:c r="Y2258" s="47" t="n">
        <x:v>21.32</x:v>
      </x:c>
      <x:c r="Z2258" s="47" t="n">
        <x:v>0.75</x:v>
      </x:c>
      <x:c r="AA2258" s="47" t="n">
        <x:v>0.55</x:v>
      </x:c>
      <x:c r="AB2258" s="68" t="n">
        <x:v>10</x:v>
      </x:c>
      <x:c r="AC2258" s="47" t="n">
        <x:v>5.99</x:v>
      </x:c>
      <x:c r="AD2258" s="47" t="n">
        <x:v>12.09</x:v>
      </x:c>
      <x:c r="AE2258" s="47" t="n">
        <x:v>26.43</x:v>
      </x:c>
      <x:c r="AF2258" s="68" t="n">
        <x:v>2.9</x:v>
      </x:c>
      <x:c r="AG2258" s="47" t="n">
        <x:v>3.5</x:v>
      </x:c>
      <x:c r="AH2258" s="68" t="n">
        <x:v>5</x:v>
      </x:c>
      <x:c r="AI2258" s="47" t="n">
        <x:v>42.58</x:v>
      </x:c>
      <x:c r="AJ2258" s="47" t="n">
        <x:v>299.02</x:v>
      </x:c>
      <x:c r="AK2258" s="48" t="n">
        <x:v>0.875</x:v>
      </x:c>
      <x:c r="AL2258" s="32" t="str">
        <x:v>Fabric, lining, embellishment, and complexity vary widely. Tariff and freight assumptions are illustrative and require current validation.</x:v>
      </x:c>
      <x:c r="AM2258" s="32" t="str">
        <x:v>The V-Strap Dress is a flattering look as a pleated, shift dress. V-neckline. Invisible zip closure at side. Side angled pockets at front. Hache. Color Black. 96% Cotton, 4% Elastane. Made in Italy. Ashley is wearing a Size 40. Shop our collection of Hache.</x:v>
      </x:c>
      <x:c r="AN2258" s="32" t="str">
        <x:v>https://github.com/shopifypartners/shopify-product-csvs-and-images/blob/master/csv-files/fashion.csv</x:v>
      </x:c>
      <x:c r="AO2258" s="32" t="str">
        <x:v>2026-08-05-v2</x:v>
      </x:c>
    </x:row>
    <x:row r="2259">
      <x:c r="A2259" s="32" t="n">
        <x:v>2258</x:v>
      </x:c>
      <x:c r="B2259" s="32" t="str">
        <x:v>Shopify</x:v>
      </x:c>
      <x:c r="C2259" s="32" t="str">
        <x:v>Shopify Partners sample: fashion.csv</x:v>
      </x:c>
      <x:c r="D2259" s="32" t="str">
        <x:v>fashion.csv:babydoll-bow-dress-navy</x:v>
      </x:c>
      <x:c r="E2259" s="32" t="str"/>
      <x:c r="F2259" s="32" t="str">
        <x:v>Babydoll Bow Dress</x:v>
      </x:c>
      <x:c r="G2259" s="32" t="str">
        <x:v>Hache</x:v>
      </x:c>
      <x:c r="H2259" s="32" t="str">
        <x:v>Hache</x:v>
      </x:c>
      <x:c r="I2259" s="47" t="n">
        <x:v>313.6</x:v>
      </x:c>
      <x:c r="J2259" s="32" t="str">
        <x:v>USD</x:v>
      </x:c>
      <x:c r="K2259" s="32" t="str">
        <x:v>4/2, bounty, cooloff, dresses, SALE, salefav2, Shot 4/8, spring7, spring9, SS15, woman, womens</x:v>
      </x:c>
      <x:c r="L2259" s="32" t="str">
        <x:v>Womens dresses</x:v>
      </x:c>
      <x:c r="M2259" s="67"/>
      <x:c r="N2259" s="32" t="str"/>
      <x:c r="O2259" s="32" t="str">
        <x:v>https://cdn.shopify.com/s/files/1/0923/8036/products/2015-04-08_Ashley_Look30_40658_19594.jpeg?v=1437065163</x:v>
      </x:c>
      <x:c r="P2259" s="32" t="str"/>
      <x:c r="Q2259" s="32" t="str">
        <x:v>Estimated</x:v>
      </x:c>
      <x:c r="R2259" s="32" t="str">
        <x:v>Apparel</x:v>
      </x:c>
      <x:c r="S2259" s="32" t="str">
        <x:v>Casual dress</x:v>
      </x:c>
      <x:c r="T2259" s="32" t="str">
        <x:v>Keyword/category match: dress</x:v>
      </x:c>
      <x:c r="U2259" s="32" t="str">
        <x:v>Low</x:v>
      </x:c>
      <x:c r="V2259" s="67" t="n">
        <x:v>500</x:v>
      </x:c>
      <x:c r="W2259" s="47" t="n">
        <x:v>4.85</x:v>
      </x:c>
      <x:c r="X2259" s="47" t="n">
        <x:v>9.69</x:v>
      </x:c>
      <x:c r="Y2259" s="47" t="n">
        <x:v>21.32</x:v>
      </x:c>
      <x:c r="Z2259" s="47" t="n">
        <x:v>0.75</x:v>
      </x:c>
      <x:c r="AA2259" s="47" t="n">
        <x:v>0.55</x:v>
      </x:c>
      <x:c r="AB2259" s="68" t="n">
        <x:v>10</x:v>
      </x:c>
      <x:c r="AC2259" s="47" t="n">
        <x:v>5.99</x:v>
      </x:c>
      <x:c r="AD2259" s="47" t="n">
        <x:v>12.09</x:v>
      </x:c>
      <x:c r="AE2259" s="47" t="n">
        <x:v>26.43</x:v>
      </x:c>
      <x:c r="AF2259" s="68" t="n">
        <x:v>2.9</x:v>
      </x:c>
      <x:c r="AG2259" s="47" t="n">
        <x:v>3.5</x:v>
      </x:c>
      <x:c r="AH2259" s="68" t="n">
        <x:v>5</x:v>
      </x:c>
      <x:c r="AI2259" s="47" t="n">
        <x:v>40.37</x:v>
      </x:c>
      <x:c r="AJ2259" s="47" t="n">
        <x:v>273.23</x:v>
      </x:c>
      <x:c r="AK2259" s="48" t="n">
        <x:v>0.871</x:v>
      </x:c>
      <x:c r="AL2259" s="32" t="str">
        <x:v>Fabric, lining, embellishment, and complexity vary widely. Tariff and freight assumptions are illustrative and require current validation.</x:v>
      </x:c>
      <x:c r="AM2259" s="32" t="str">
        <x:v>The Babydoll Dress ia delicately sweet for the summer season. Where a darling elegance comes out. Side angled pockets at front. Bow with snap button fastener at opening. H ook and eye closure at front. Hache. Color Navy. 96% Cotton, 4% Elastane. Made in Italy. Ashley is wearing a Size 38. Also available in White.</x:v>
      </x:c>
      <x:c r="AN2259" s="32" t="str">
        <x:v>https://github.com/shopifypartners/shopify-product-csvs-and-images/blob/master/csv-files/fashion.csv</x:v>
      </x:c>
      <x:c r="AO2259" s="32" t="str">
        <x:v>2026-08-05-v2</x:v>
      </x:c>
    </x:row>
    <x:row r="2260">
      <x:c r="A2260" s="32" t="n">
        <x:v>2259</x:v>
      </x:c>
      <x:c r="B2260" s="32" t="str">
        <x:v>Shopify</x:v>
      </x:c>
      <x:c r="C2260" s="32" t="str">
        <x:v>Shopify Partners sample: fashion.csv</x:v>
      </x:c>
      <x:c r="D2260" s="32" t="str">
        <x:v>fashion.csv:babydoll-bow-dress-white</x:v>
      </x:c>
      <x:c r="E2260" s="32" t="str"/>
      <x:c r="F2260" s="32" t="str">
        <x:v>Babydoll Bow Dress</x:v>
      </x:c>
      <x:c r="G2260" s="32" t="str">
        <x:v>Hache</x:v>
      </x:c>
      <x:c r="H2260" s="32" t="str">
        <x:v>Hache</x:v>
      </x:c>
      <x:c r="I2260" s="47" t="n">
        <x:v>313.6</x:v>
      </x:c>
      <x:c r="J2260" s="32" t="str">
        <x:v>USD</x:v>
      </x:c>
      <x:c r="K2260" s="32" t="str">
        <x:v>4/2, bounty, cooloff, Hache, putty, SALE, Shot 4/1, Shot 4/8, spring10, spring3, spring4, spring5, spring7, SS15, white, woman, womens</x:v>
      </x:c>
      <x:c r="L2260" s="32" t="str">
        <x:v>Womens dresses</x:v>
      </x:c>
      <x:c r="M2260" s="67"/>
      <x:c r="N2260" s="32" t="str"/>
      <x:c r="O2260" s="32" t="str">
        <x:v>https://cdn.shopify.com/s/files/1/0923/8036/products/2015-04-08_Ashley_Look25_40663_19413.jpeg?v=1437065155</x:v>
      </x:c>
      <x:c r="P2260" s="32" t="str"/>
      <x:c r="Q2260" s="32" t="str">
        <x:v>Estimated</x:v>
      </x:c>
      <x:c r="R2260" s="32" t="str">
        <x:v>Apparel</x:v>
      </x:c>
      <x:c r="S2260" s="32" t="str">
        <x:v>Casual dress</x:v>
      </x:c>
      <x:c r="T2260" s="32" t="str">
        <x:v>Keyword/category match: dress</x:v>
      </x:c>
      <x:c r="U2260" s="32" t="str">
        <x:v>Low</x:v>
      </x:c>
      <x:c r="V2260" s="67" t="n">
        <x:v>500</x:v>
      </x:c>
      <x:c r="W2260" s="47" t="n">
        <x:v>4.85</x:v>
      </x:c>
      <x:c r="X2260" s="47" t="n">
        <x:v>9.69</x:v>
      </x:c>
      <x:c r="Y2260" s="47" t="n">
        <x:v>21.32</x:v>
      </x:c>
      <x:c r="Z2260" s="47" t="n">
        <x:v>0.75</x:v>
      </x:c>
      <x:c r="AA2260" s="47" t="n">
        <x:v>0.55</x:v>
      </x:c>
      <x:c r="AB2260" s="68" t="n">
        <x:v>10</x:v>
      </x:c>
      <x:c r="AC2260" s="47" t="n">
        <x:v>5.99</x:v>
      </x:c>
      <x:c r="AD2260" s="47" t="n">
        <x:v>12.09</x:v>
      </x:c>
      <x:c r="AE2260" s="47" t="n">
        <x:v>26.43</x:v>
      </x:c>
      <x:c r="AF2260" s="68" t="n">
        <x:v>2.9</x:v>
      </x:c>
      <x:c r="AG2260" s="47" t="n">
        <x:v>3.5</x:v>
      </x:c>
      <x:c r="AH2260" s="68" t="n">
        <x:v>5</x:v>
      </x:c>
      <x:c r="AI2260" s="47" t="n">
        <x:v>40.37</x:v>
      </x:c>
      <x:c r="AJ2260" s="47" t="n">
        <x:v>273.23</x:v>
      </x:c>
      <x:c r="AK2260" s="48" t="n">
        <x:v>0.871</x:v>
      </x:c>
      <x:c r="AL2260" s="32" t="str">
        <x:v>Fabric, lining, embellishment, and complexity vary widely. Tariff and freight assumptions are illustrative and require current validation.</x:v>
      </x:c>
      <x:c r="AM2260" s="32" t="str">
        <x:v>Manuela Arcari, designer of Hache and its sister brand TER ET BANTINE , approaches her second ready-to-wear line with a motive to create "perfect imperfections" within each collection. A myriad of references are blended for an off-center wardrobe. The Babydoll Dress ia delicately sweet for the summer season. Where a darling elegance comes out. Side angled pockets at front. Bow with snap button fastener at opening. H ook and eye closure at front. Color White. 96% Cotton, 4% Elastane. Made in Ital</x:v>
      </x:c>
      <x:c r="AN2260" s="32" t="str">
        <x:v>https://github.com/shopifypartners/shopify-product-csvs-and-images/blob/master/csv-files/fashion.csv</x:v>
      </x:c>
      <x:c r="AO2260" s="32" t="str">
        <x:v>2026-08-05-v2</x:v>
      </x:c>
    </x:row>
    <x:row r="2261">
      <x:c r="A2261" s="32" t="n">
        <x:v>2260</x:v>
      </x:c>
      <x:c r="B2261" s="32" t="str">
        <x:v>Shopify</x:v>
      </x:c>
      <x:c r="C2261" s="32" t="str">
        <x:v>Shopify Partners sample: fashion.csv</x:v>
      </x:c>
      <x:c r="D2261" s="32" t="str">
        <x:v>fashion.csv:deep-pocket-skirt-navy</x:v>
      </x:c>
      <x:c r="E2261" s="32" t="str"/>
      <x:c r="F2261" s="32" t="str">
        <x:v>Deep Pocket Skirt</x:v>
      </x:c>
      <x:c r="G2261" s="32" t="str">
        <x:v>Hache</x:v>
      </x:c>
      <x:c r="H2261" s="32" t="str">
        <x:v>Hache</x:v>
      </x:c>
      <x:c r="I2261" s="47" t="n">
        <x:v>278.6</x:v>
      </x:c>
      <x:c r="J2261" s="32" t="str">
        <x:v>USD</x:v>
      </x:c>
      <x:c r="K2261" s="32" t="str">
        <x:v>4/2, bounty, Hache, navy, SALE, Shot 4/8, skirts, spring5, SS15, woman, womens</x:v>
      </x:c>
      <x:c r="L2261" s="32" t="str">
        <x:v>Womens dresses</x:v>
      </x:c>
      <x:c r="M2261" s="67"/>
      <x:c r="N2261" s="32" t="str"/>
      <x:c r="O2261" s="32" t="str">
        <x:v>https://cdn.shopify.com/s/files/1/0923/8036/products/2015-04-08_Ashley_Look15_40667_19095.jpeg?v=1437065148</x:v>
      </x:c>
      <x:c r="P2261" s="32" t="str"/>
      <x:c r="Q2261" s="32" t="str">
        <x:v>Estimated</x:v>
      </x:c>
      <x:c r="R2261" s="32" t="str">
        <x:v>Apparel</x:v>
      </x:c>
      <x:c r="S2261" s="32" t="str">
        <x:v>Skirt</x:v>
      </x:c>
      <x:c r="T2261" s="32" t="str">
        <x:v>Keyword/category match: skirt</x:v>
      </x:c>
      <x:c r="U2261" s="32" t="str">
        <x:v>Low</x:v>
      </x:c>
      <x:c r="V2261" s="67" t="n">
        <x:v>500</x:v>
      </x:c>
      <x:c r="W2261" s="47" t="n">
        <x:v>3.5</x:v>
      </x:c>
      <x:c r="X2261" s="47" t="n">
        <x:v>7</x:v>
      </x:c>
      <x:c r="Y2261" s="47" t="n">
        <x:v>14</x:v>
      </x:c>
      <x:c r="Z2261" s="47" t="n">
        <x:v>0.6</x:v>
      </x:c>
      <x:c r="AA2261" s="47" t="n">
        <x:v>0.4</x:v>
      </x:c>
      <x:c r="AB2261" s="68" t="n">
        <x:v>10</x:v>
      </x:c>
      <x:c r="AC2261" s="47" t="n">
        <x:v>4.4</x:v>
      </x:c>
      <x:c r="AD2261" s="47" t="n">
        <x:v>8.8</x:v>
      </x:c>
      <x:c r="AE2261" s="47" t="n">
        <x:v>17.71</x:v>
      </x:c>
      <x:c r="AF2261" s="68" t="n">
        <x:v>2.9</x:v>
      </x:c>
      <x:c r="AG2261" s="47" t="n">
        <x:v>3.5</x:v>
      </x:c>
      <x:c r="AH2261" s="68" t="n">
        <x:v>5</x:v>
      </x:c>
      <x:c r="AI2261" s="47" t="n">
        <x:v>34.31</x:v>
      </x:c>
      <x:c r="AJ2261" s="47" t="n">
        <x:v>244.29</x:v>
      </x:c>
      <x:c r="AK2261" s="48" t="n">
        <x:v>0.877</x:v>
      </x:c>
      <x:c r="AL2261" s="32" t="str">
        <x:v>Fabric, length, pleating, lining, and finishing affect cost. Tariff and freight assumptions are illustrative and require current validation.</x:v>
      </x:c>
      <x:c r="AM2261" s="32" t="str">
        <x:v>The Deep Pocket Skirt offers an A-line silhouette with exaggerated pockets. Invisible zip closure at side. Side angled pockets at front. Color Navy. 98% Cotton, 2% Elastane. Made in Italy. Ashley is wearing a Size 40. Shop our collection of Hache.</x:v>
      </x:c>
      <x:c r="AN2261" s="32" t="str">
        <x:v>https://github.com/shopifypartners/shopify-product-csvs-and-images/blob/master/csv-files/fashion.csv</x:v>
      </x:c>
      <x:c r="AO2261" s="32" t="str">
        <x:v>2026-08-05-v2</x:v>
      </x:c>
    </x:row>
    <x:row r="2262">
      <x:c r="A2262" s="32" t="n">
        <x:v>2261</x:v>
      </x:c>
      <x:c r="B2262" s="32" t="str">
        <x:v>Shopify</x:v>
      </x:c>
      <x:c r="C2262" s="32" t="str">
        <x:v>Shopify Partners sample: fashion.csv</x:v>
      </x:c>
      <x:c r="D2262" s="32" t="str">
        <x:v>fashion.csv:half-wrap-skirt-navy</x:v>
      </x:c>
      <x:c r="E2262" s="32" t="str"/>
      <x:c r="F2262" s="32" t="str">
        <x:v>Half Wrap Skirt</x:v>
      </x:c>
      <x:c r="G2262" s="32" t="str">
        <x:v>Hache</x:v>
      </x:c>
      <x:c r="H2262" s="32" t="str">
        <x:v>Hache</x:v>
      </x:c>
      <x:c r="I2262" s="47" t="n">
        <x:v>313.6</x:v>
      </x:c>
      <x:c r="J2262" s="32" t="str">
        <x:v>USD</x:v>
      </x:c>
      <x:c r="K2262" s="32" t="str">
        <x:v>4/2, bounty, Hache, navy, SALE, Shot 5/14, skirts, spring8, SS15, woman, womens</x:v>
      </x:c>
      <x:c r="L2262" s="32" t="str">
        <x:v>Womens dresses</x:v>
      </x:c>
      <x:c r="M2262" s="67"/>
      <x:c r="N2262" s="32" t="str"/>
      <x:c r="O2262" s="32" t="str">
        <x:v>https://cdn.shopify.com/s/files/1/0923/8036/products/2015-05-14_Ashley_Look15_40695_22134.jpeg?v=1437065109</x:v>
      </x:c>
      <x:c r="P2262" s="32" t="str"/>
      <x:c r="Q2262" s="32" t="str">
        <x:v>Estimated</x:v>
      </x:c>
      <x:c r="R2262" s="32" t="str">
        <x:v>Apparel</x:v>
      </x:c>
      <x:c r="S2262" s="32" t="str">
        <x:v>Skirt</x:v>
      </x:c>
      <x:c r="T2262" s="32" t="str">
        <x:v>Keyword/category match: skirt</x:v>
      </x:c>
      <x:c r="U2262" s="32" t="str">
        <x:v>Low</x:v>
      </x:c>
      <x:c r="V2262" s="67" t="n">
        <x:v>500</x:v>
      </x:c>
      <x:c r="W2262" s="47" t="n">
        <x:v>3.5</x:v>
      </x:c>
      <x:c r="X2262" s="47" t="n">
        <x:v>7</x:v>
      </x:c>
      <x:c r="Y2262" s="47" t="n">
        <x:v>14</x:v>
      </x:c>
      <x:c r="Z2262" s="47" t="n">
        <x:v>0.6</x:v>
      </x:c>
      <x:c r="AA2262" s="47" t="n">
        <x:v>0.4</x:v>
      </x:c>
      <x:c r="AB2262" s="68" t="n">
        <x:v>10</x:v>
      </x:c>
      <x:c r="AC2262" s="47" t="n">
        <x:v>4.4</x:v>
      </x:c>
      <x:c r="AD2262" s="47" t="n">
        <x:v>8.8</x:v>
      </x:c>
      <x:c r="AE2262" s="47" t="n">
        <x:v>17.71</x:v>
      </x:c>
      <x:c r="AF2262" s="68" t="n">
        <x:v>2.9</x:v>
      </x:c>
      <x:c r="AG2262" s="47" t="n">
        <x:v>3.5</x:v>
      </x:c>
      <x:c r="AH2262" s="68" t="n">
        <x:v>5</x:v>
      </x:c>
      <x:c r="AI2262" s="47" t="n">
        <x:v>37.07</x:v>
      </x:c>
      <x:c r="AJ2262" s="47" t="n">
        <x:v>276.53</x:v>
      </x:c>
      <x:c r="AK2262" s="48" t="n">
        <x:v>0.882</x:v>
      </x:c>
      <x:c r="AL2262" s="32" t="str">
        <x:v>Fabric, length, pleating, lining, and finishing affect cost. Tariff and freight assumptions are illustrative and require current validation.</x:v>
      </x:c>
      <x:c r="AM2262" s="32" t="str">
        <x:v>The Half Wrap Skirt bridges luxury fashion to uniform prep. Double button fastener at opening with elastic band in waist. Hache. Color Navy. 100% Cotton, 97% Cotton, 3% Elastane. Made in Italy. Ashley is wearing a Size 40. Shop our collection of Hache.</x:v>
      </x:c>
      <x:c r="AN2262" s="32" t="str">
        <x:v>https://github.com/shopifypartners/shopify-product-csvs-and-images/blob/master/csv-files/fashion.csv</x:v>
      </x:c>
      <x:c r="AO2262" s="32" t="str">
        <x:v>2026-08-05-v2</x:v>
      </x:c>
    </x:row>
    <x:row r="2263">
      <x:c r="A2263" s="32" t="n">
        <x:v>2262</x:v>
      </x:c>
      <x:c r="B2263" s="32" t="str">
        <x:v>Shopify</x:v>
      </x:c>
      <x:c r="C2263" s="32" t="str">
        <x:v>Shopify Partners sample: fashion.csv</x:v>
      </x:c>
      <x:c r="D2263" s="32" t="str">
        <x:v>fashion.csv:sleeveless-cape-jacket-black</x:v>
      </x:c>
      <x:c r="E2263" s="32" t="str"/>
      <x:c r="F2263" s="32" t="str">
        <x:v>Sleeveless Cape Jacket</x:v>
      </x:c>
      <x:c r="G2263" s="32" t="str">
        <x:v>Hache</x:v>
      </x:c>
      <x:c r="H2263" s="32" t="str">
        <x:v>Hache</x:v>
      </x:c>
      <x:c r="I2263" s="47" t="n">
        <x:v>509.6</x:v>
      </x:c>
      <x:c r="J2263" s="32" t="str">
        <x:v>USD</x:v>
      </x:c>
      <x:c r="K2263" s="32" t="str">
        <x:v>4/2, bounty, Hache, jackets, SALE, Shot 4/8, spring4, spring5, spring7, spring9, SS15, woman, womens</x:v>
      </x:c>
      <x:c r="L2263" s="32" t="str">
        <x:v>Womens Outerwear</x:v>
      </x:c>
      <x:c r="M2263" s="67"/>
      <x:c r="N2263" s="32" t="str"/>
      <x:c r="O2263" s="32" t="str">
        <x:v>https://cdn.shopify.com/s/files/1/0923/8036/products/2015-04-08_Ashley_Look21_40703_19274.jpeg?v=1437065090</x:v>
      </x:c>
      <x:c r="P2263" s="32" t="str"/>
      <x:c r="Q2263" s="32" t="str">
        <x:v>Estimated</x:v>
      </x:c>
      <x:c r="R2263" s="32" t="str">
        <x:v>Apparel</x:v>
      </x:c>
      <x:c r="S2263" s="32" t="str">
        <x:v>Button-down shirt or blouse</x:v>
      </x:c>
      <x:c r="T2263" s="32" t="str">
        <x:v>Keyword/category match: blouse</x:v>
      </x:c>
      <x:c r="U2263" s="32" t="str">
        <x:v>Medium</x:v>
      </x:c>
      <x:c r="V2263" s="67" t="n">
        <x:v>500</x:v>
      </x:c>
      <x:c r="W2263" s="47" t="n">
        <x:v>4</x:v>
      </x:c>
      <x:c r="X2263" s="47" t="n">
        <x:v>7.5</x:v>
      </x:c>
      <x:c r="Y2263" s="47" t="n">
        <x:v>14</x:v>
      </x:c>
      <x:c r="Z2263" s="47" t="n">
        <x:v>0.6</x:v>
      </x:c>
      <x:c r="AA2263" s="47" t="n">
        <x:v>0.35</x:v>
      </x:c>
      <x:c r="AB2263" s="68" t="n">
        <x:v>10</x:v>
      </x:c>
      <x:c r="AC2263" s="47" t="n">
        <x:v>4.93</x:v>
      </x:c>
      <x:c r="AD2263" s="47" t="n">
        <x:v>9.29</x:v>
      </x:c>
      <x:c r="AE2263" s="47" t="n">
        <x:v>17.55</x:v>
      </x:c>
      <x:c r="AF2263" s="68" t="n">
        <x:v>2.9</x:v>
      </x:c>
      <x:c r="AG2263" s="47" t="n">
        <x:v>3.5</x:v>
      </x:c>
      <x:c r="AH2263" s="68" t="n">
        <x:v>5</x:v>
      </x:c>
      <x:c r="AI2263" s="47" t="n">
        <x:v>53.05</x:v>
      </x:c>
      <x:c r="AJ2263" s="47" t="n">
        <x:v>456.55</x:v>
      </x:c>
      <x:c r="AK2263" s="48" t="n">
        <x:v>0.8959999999999999</x:v>
      </x:c>
      <x:c r="AL2263" s="32" t="str">
        <x:v>Fabric, pattern matching, buttons, and finishing drive variance. Tariff and freight assumptions are illustrative and require current validation.</x:v>
      </x:c>
      <x:c r="AM2263" s="32" t="str">
        <x:v>The Front Zip Blouse is a fun statement piece with beautiful pleated sleeves and convertible soft cape collar. Crew neckline. Invisible zip closure at front. Side angled pockets at front. Hache. Color Black. 100% Polyester, Lining 100% Cotton. Made in Italy. Ashley is wearing a Size 40. Shop our collection of Hache.</x:v>
      </x:c>
      <x:c r="AN2263" s="32" t="str">
        <x:v>https://github.com/shopifypartners/shopify-product-csvs-and-images/blob/master/csv-files/fashion.csv</x:v>
      </x:c>
      <x:c r="AO2263" s="32" t="str">
        <x:v>2026-08-05-v2</x:v>
      </x:c>
    </x:row>
    <x:row r="2264">
      <x:c r="A2264" s="32" t="n">
        <x:v>2263</x:v>
      </x:c>
      <x:c r="B2264" s="32" t="str">
        <x:v>Shopify</x:v>
      </x:c>
      <x:c r="C2264" s="32" t="str">
        <x:v>Shopify Partners sample: fashion.csv</x:v>
      </x:c>
      <x:c r="D2264" s="32" t="str">
        <x:v>fashion.csv:silk-hoodie-arlequin</x:v>
      </x:c>
      <x:c r="E2264" s="32" t="str"/>
      <x:c r="F2264" s="32" t="str">
        <x:v>Silk Hoodie</x:v>
      </x:c>
      <x:c r="G2264" s="32" t="str">
        <x:v>La Prestic Ouiston</x:v>
      </x:c>
      <x:c r="H2264" s="32" t="str">
        <x:v>La Prestic Ouiston</x:v>
      </x:c>
      <x:c r="I2264" s="47" t="n">
        <x:v>998</x:v>
      </x:c>
      <x:c r="J2264" s="32" t="str">
        <x:v>USD</x:v>
      </x:c>
      <x:c r="K2264" s="32" t="str">
        <x:v>3/30, arrivals, AW15, hoodie, la prestic ouiston, multi, outerwear, Shot 4/8, signature, silk, spring5, tops, woman</x:v>
      </x:c>
      <x:c r="L2264" s="32" t="str">
        <x:v>women's coats &amp; jackets</x:v>
      </x:c>
      <x:c r="M2264" s="67"/>
      <x:c r="N2264" s="32" t="str"/>
      <x:c r="O2264" s="32" t="str">
        <x:v>https://cdn.shopify.com/s/files/1/0923/8036/products/2015-04-08_Ashley_Look2_40720_18592.jpeg?v=1437065058</x:v>
      </x:c>
      <x:c r="P2264" s="32" t="str"/>
      <x:c r="Q2264" s="32" t="str">
        <x:v>Estimated</x:v>
      </x:c>
      <x:c r="R2264" s="32" t="str">
        <x:v>Apparel</x:v>
      </x:c>
      <x:c r="S2264" s="32" t="str">
        <x:v>Hoodie or sweatshirt</x:v>
      </x:c>
      <x:c r="T2264" s="32" t="str">
        <x:v>Keyword/category match: hoodie</x:v>
      </x:c>
      <x:c r="U2264" s="32" t="str">
        <x:v>Medium</x:v>
      </x:c>
      <x:c r="V2264" s="67" t="n">
        <x:v>500</x:v>
      </x:c>
      <x:c r="W2264" s="47" t="n">
        <x:v>9.45</x:v>
      </x:c>
      <x:c r="X2264" s="47" t="n">
        <x:v>15.53</x:v>
      </x:c>
      <x:c r="Y2264" s="47" t="n">
        <x:v>25.65</x:v>
      </x:c>
      <x:c r="Z2264" s="47" t="n">
        <x:v>0.8</x:v>
      </x:c>
      <x:c r="AA2264" s="47" t="n">
        <x:v>0.8</x:v>
      </x:c>
      <x:c r="AB2264" s="68" t="n">
        <x:v>10</x:v>
      </x:c>
      <x:c r="AC2264" s="47" t="n">
        <x:v>11.33</x:v>
      </x:c>
      <x:c r="AD2264" s="47" t="n">
        <x:v>18.84</x:v>
      </x:c>
      <x:c r="AE2264" s="47" t="n">
        <x:v>31.85</x:v>
      </x:c>
      <x:c r="AF2264" s="68" t="n">
        <x:v>2.9</x:v>
      </x:c>
      <x:c r="AG2264" s="47" t="n">
        <x:v>3.5</x:v>
      </x:c>
      <x:c r="AH2264" s="68" t="n">
        <x:v>5</x:v>
      </x:c>
      <x:c r="AI2264" s="47" t="n">
        <x:v>101.18</x:v>
      </x:c>
      <x:c r="AJ2264" s="47" t="n">
        <x:v>896.82</x:v>
      </x:c>
      <x:c r="AK2264" s="48" t="n">
        <x:v>0.899</x:v>
      </x:c>
      <x:c r="AL2264" s="32" t="str">
        <x:v>Fleece weight, zipper, embroidery, and washes affect cost. Modifiers: silk material. Tariff and freight assumptions are illustrative and require current validation.</x:v>
      </x:c>
      <x:c r="AM2264" s="32" t="str">
        <x:v>This is a demonstration store. You can purchase products like this from Baby &amp; Company With a delectable selection of prints, the Hoodie suggests gorgeous chaos. Zip closure at front. Crew neckline. La Prestic Ouiston. Color Arlequins. 100% Silk. Made in Poland. Ashley is wearing a Size 1. Shop our collection of La Prestic Ouiston.</x:v>
      </x:c>
      <x:c r="AN2264" s="32" t="str">
        <x:v>https://github.com/shopifypartners/shopify-product-csvs-and-images/blob/master/csv-files/fashion.csv</x:v>
      </x:c>
      <x:c r="AO2264" s="32" t="str">
        <x:v>2026-08-05-v2</x:v>
      </x:c>
    </x:row>
    <x:row r="2265">
      <x:c r="A2265" s="32" t="n">
        <x:v>2264</x:v>
      </x:c>
      <x:c r="B2265" s="32" t="str">
        <x:v>Shopify</x:v>
      </x:c>
      <x:c r="C2265" s="32" t="str">
        <x:v>Shopify Partners sample: fashion.csv</x:v>
      </x:c>
      <x:c r="D2265" s="32" t="str">
        <x:v>fashion.csv:long-sleeve-box-blouse-arlequins</x:v>
      </x:c>
      <x:c r="E2265" s="32" t="str"/>
      <x:c r="F2265" s="32" t="str">
        <x:v>Long Sleeve Box Blouse</x:v>
      </x:c>
      <x:c r="G2265" s="32" t="str">
        <x:v>La Prestic Ouiston</x:v>
      </x:c>
      <x:c r="H2265" s="32" t="str">
        <x:v>La Prestic Ouiston</x:v>
      </x:c>
      <x:c r="I2265" s="47" t="n">
        <x:v>598</x:v>
      </x:c>
      <x:c r="J2265" s="32" t="str">
        <x:v>USD</x:v>
      </x:c>
      <x:c r="K2265" s="32" t="str">
        <x:v>3/30, arlequin, arrivals, AW15, la prestic ouiston, Shot 4/8, signature, spring5, tops, woman</x:v>
      </x:c>
      <x:c r="L2265" s="32" t="str">
        <x:v>women's tops</x:v>
      </x:c>
      <x:c r="M2265" s="67"/>
      <x:c r="N2265" s="32" t="str"/>
      <x:c r="O2265" s="32" t="str">
        <x:v>https://cdn.shopify.com/s/files/1/0923/8036/products/2015-04-08_Ashley_Look3_40726_18680.jpeg?v=1437065038</x:v>
      </x:c>
      <x:c r="P2265" s="32" t="str"/>
      <x:c r="Q2265" s="32" t="str">
        <x:v>Estimated</x:v>
      </x:c>
      <x:c r="R2265" s="32" t="str">
        <x:v>Apparel</x:v>
      </x:c>
      <x:c r="S2265" s="32" t="str">
        <x:v>Button-down shirt or blouse</x:v>
      </x:c>
      <x:c r="T2265" s="32" t="str">
        <x:v>Keyword/category match: blouse</x:v>
      </x:c>
      <x:c r="U2265" s="32" t="str">
        <x:v>Medium</x:v>
      </x:c>
      <x:c r="V2265" s="67" t="n">
        <x:v>500</x:v>
      </x:c>
      <x:c r="W2265" s="47" t="n">
        <x:v>5.4</x:v>
      </x:c>
      <x:c r="X2265" s="47" t="n">
        <x:v>10.12</x:v>
      </x:c>
      <x:c r="Y2265" s="47" t="n">
        <x:v>18.9</x:v>
      </x:c>
      <x:c r="Z2265" s="47" t="n">
        <x:v>0.6</x:v>
      </x:c>
      <x:c r="AA2265" s="47" t="n">
        <x:v>0.35</x:v>
      </x:c>
      <x:c r="AB2265" s="68" t="n">
        <x:v>10</x:v>
      </x:c>
      <x:c r="AC2265" s="47" t="n">
        <x:v>6.47</x:v>
      </x:c>
      <x:c r="AD2265" s="47" t="n">
        <x:v>12.18</x:v>
      </x:c>
      <x:c r="AE2265" s="47" t="n">
        <x:v>22.94</x:v>
      </x:c>
      <x:c r="AF2265" s="68" t="n">
        <x:v>2.9</x:v>
      </x:c>
      <x:c r="AG2265" s="47" t="n">
        <x:v>3.5</x:v>
      </x:c>
      <x:c r="AH2265" s="68" t="n">
        <x:v>5</x:v>
      </x:c>
      <x:c r="AI2265" s="47" t="n">
        <x:v>62.92</x:v>
      </x:c>
      <x:c r="AJ2265" s="47" t="n">
        <x:v>535.08</x:v>
      </x:c>
      <x:c r="AK2265" s="48" t="n">
        <x:v>0.895</x:v>
      </x:c>
      <x:c r="AL2265" s="32" t="str">
        <x:v>Fabric, pattern matching, buttons, and finishing drive variance. Modifiers: silk material. Tariff and freight assumptions are illustrative and require current validation.</x:v>
      </x:c>
      <x:c r="AM2265" s="32" t="str">
        <x:v>This is a demonstration store. You can purchase products like this from Baby &amp; Company Intentional clashing patterns of nostalgic and new prints made in a sumptuous silk twill, La Prestic Ouiston currently debuts two collections a year, imposing ten unique prints in small runs each season. With a delectable selection of prints, the Box Blouse suggests gorgeous chaos. Boat neckline. Color Arlequins. 100% Silk. Made in Poland. Ashley is wearing Size 1. Shop our collection of La Prestic Ouiston.</x:v>
      </x:c>
      <x:c r="AN2265" s="32" t="str">
        <x:v>https://github.com/shopifypartners/shopify-product-csvs-and-images/blob/master/csv-files/fashion.csv</x:v>
      </x:c>
      <x:c r="AO2265" s="32" t="str">
        <x:v>2026-08-05-v2</x:v>
      </x:c>
    </x:row>
    <x:row r="2266">
      <x:c r="A2266" s="32" t="n">
        <x:v>2265</x:v>
      </x:c>
      <x:c r="B2266" s="32" t="str">
        <x:v>Shopify</x:v>
      </x:c>
      <x:c r="C2266" s="32" t="str">
        <x:v>Shopify Partners sample: fashion.csv</x:v>
      </x:c>
      <x:c r="D2266" s="32" t="str">
        <x:v>fashion.csv:silk-trench-leopard</x:v>
      </x:c>
      <x:c r="E2266" s="32" t="str"/>
      <x:c r="F2266" s="32" t="str">
        <x:v>Silk Trench</x:v>
      </x:c>
      <x:c r="G2266" s="32" t="str">
        <x:v>La Prestic Ouiston</x:v>
      </x:c>
      <x:c r="H2266" s="32" t="str">
        <x:v>La Prestic Ouiston</x:v>
      </x:c>
      <x:c r="I2266" s="47" t="n">
        <x:v>1168</x:v>
      </x:c>
      <x:c r="J2266" s="32" t="str">
        <x:v>USD</x:v>
      </x:c>
      <x:c r="K2266" s="32" t="str">
        <x:v>arrivals, AW15, coats, jacket, la prestic ouiston, leopard, outerwear, Shot 4/8, signature, Woman</x:v>
      </x:c>
      <x:c r="L2266" s="32" t="str">
        <x:v>women's coats &amp; jackets</x:v>
      </x:c>
      <x:c r="M2266" s="67"/>
      <x:c r="N2266" s="32" t="str"/>
      <x:c r="O2266" s="32" t="str">
        <x:v>https://cdn.shopify.com/s/files/1/0923/8036/products/2015-04-08_Ashley_Look4_40735_18724.jpeg?v=1437065017</x:v>
      </x:c>
      <x:c r="P2266" s="32" t="str"/>
      <x:c r="Q2266" s="32" t="str">
        <x:v>Estimated</x:v>
      </x:c>
      <x:c r="R2266" s="32" t="str">
        <x:v>Apparel</x:v>
      </x:c>
      <x:c r="S2266" s="32" t="str">
        <x:v>Casual jacket or coat</x:v>
      </x:c>
      <x:c r="T2266" s="32" t="str">
        <x:v>Keyword/category match: jacket</x:v>
      </x:c>
      <x:c r="U2266" s="32" t="str">
        <x:v>Low</x:v>
      </x:c>
      <x:c r="V2266" s="67" t="n">
        <x:v>500</x:v>
      </x:c>
      <x:c r="W2266" s="47" t="n">
        <x:v>15.08</x:v>
      </x:c>
      <x:c r="X2266" s="47" t="n">
        <x:v>31.42</x:v>
      </x:c>
      <x:c r="Y2266" s="47" t="n">
        <x:v>69.13</x:v>
      </x:c>
      <x:c r="Z2266" s="47" t="n">
        <x:v>1.5</x:v>
      </x:c>
      <x:c r="AA2266" s="47" t="n">
        <x:v>2.5</x:v>
      </x:c>
      <x:c r="AB2266" s="68" t="n">
        <x:v>10</x:v>
      </x:c>
      <x:c r="AC2266" s="47" t="n">
        <x:v>18.46</x:v>
      </x:c>
      <x:c r="AD2266" s="47" t="n">
        <x:v>38.96</x:v>
      </x:c>
      <x:c r="AE2266" s="47" t="n">
        <x:v>85.94</x:v>
      </x:c>
      <x:c r="AF2266" s="68" t="n">
        <x:v>2.9</x:v>
      </x:c>
      <x:c r="AG2266" s="47" t="n">
        <x:v>3.5</x:v>
      </x:c>
      <x:c r="AH2266" s="68" t="n">
        <x:v>5</x:v>
      </x:c>
      <x:c r="AI2266" s="47" t="n">
        <x:v>134.73</x:v>
      </x:c>
      <x:c r="AJ2266" s="47" t="n">
        <x:v>1033.27</x:v>
      </x:c>
      <x:c r="AK2266" s="48" t="n">
        <x:v>0.885</x:v>
      </x:c>
      <x:c r="AL2266" s="32" t="str">
        <x:v>Shell, insulation, waterproofing, lining, and hardware dominate. Modifiers: silk material. Tariff and freight assumptions are illustrative and require current validation.</x:v>
      </x:c>
      <x:c r="AM2266" s="32" t="str">
        <x:v>This is a demonstration store. You can purchase products like this from Baby &amp; Company At Baby &amp; Company, we say leopard print is a neutral. The Silk Trench is that finishing touch for worthy of rivalry. Standing collar. Single button closure at front. Fully lined. La Prestic Ouiston. Color Leopard. 100% Silk. Made in Poland. ﻿Ashley is wearing a Size 1. Shop our collection of La Prestic Ouiston.</x:v>
      </x:c>
      <x:c r="AN2266" s="32" t="str">
        <x:v>https://github.com/shopifypartners/shopify-product-csvs-and-images/blob/master/csv-files/fashion.csv</x:v>
      </x:c>
      <x:c r="AO2266" s="32" t="str">
        <x:v>2026-08-05-v2</x:v>
      </x:c>
    </x:row>
    <x:row r="2267">
      <x:c r="A2267" s="32" t="n">
        <x:v>2266</x:v>
      </x:c>
      <x:c r="B2267" s="32" t="str">
        <x:v>Shopify</x:v>
      </x:c>
      <x:c r="C2267" s="32" t="str">
        <x:v>Shopify Partners sample: fashion.csv</x:v>
      </x:c>
      <x:c r="D2267" s="32" t="str">
        <x:v>fashion.csv:epicurean-ipad-case-navy</x:v>
      </x:c>
      <x:c r="E2267" s="32" t="str"/>
      <x:c r="F2267" s="32" t="str">
        <x:v>Epicurean iPad Case</x:v>
      </x:c>
      <x:c r="G2267" s="32" t="str">
        <x:v>Bedford 11th</x:v>
      </x:c>
      <x:c r="H2267" s="32" t="str">
        <x:v>Bedford 11th</x:v>
      </x:c>
      <x:c r="I2267" s="47" t="n">
        <x:v>378</x:v>
      </x:c>
      <x:c r="J2267" s="32" t="str">
        <x:v>USD</x:v>
      </x:c>
      <x:c r="K2267" s="32" t="str">
        <x:v>3/30, accessories, arrivals, AW15, bags, bedford 11th, bounty, copy, man, menluggage, navy, Shot 5/1, signature, unisex, woman</x:v>
      </x:c>
      <x:c r="L2267" s="32" t="str">
        <x:v>unisex bags</x:v>
      </x:c>
      <x:c r="M2267" s="67"/>
      <x:c r="N2267" s="32" t="str"/>
      <x:c r="O2267" s="32" t="str">
        <x:v>https://cdn.shopify.com/s/files/1/0923/8036/products/2015-04-20_Accessories_07_40738_21295.jpeg?v=1437065011</x:v>
      </x:c>
      <x:c r="P2267" s="32" t="str"/>
      <x:c r="Q2267" s="32" t="str">
        <x:v>Estimated</x:v>
      </x:c>
      <x:c r="R2267" s="32" t="str">
        <x:v>Bags</x:v>
      </x:c>
      <x:c r="S2267" s="32" t="str">
        <x:v>Fashion handbag</x:v>
      </x:c>
      <x:c r="T2267" s="32" t="str">
        <x:v>Platform product type: unisex bags</x:v>
      </x:c>
      <x:c r="U2267" s="32" t="str">
        <x:v>Low</x:v>
      </x:c>
      <x:c r="V2267" s="67" t="n">
        <x:v>500</x:v>
      </x:c>
      <x:c r="W2267" s="47" t="n">
        <x:v>7.45</x:v>
      </x:c>
      <x:c r="X2267" s="47" t="n">
        <x:v>16.76</x:v>
      </x:c>
      <x:c r="Y2267" s="47" t="n">
        <x:v>37.24</x:v>
      </x:c>
      <x:c r="Z2267" s="47" t="n">
        <x:v>1.4</x:v>
      </x:c>
      <x:c r="AA2267" s="47" t="n">
        <x:v>2</x:v>
      </x:c>
      <x:c r="AB2267" s="68" t="n">
        <x:v>8</x:v>
      </x:c>
      <x:c r="AC2267" s="47" t="n">
        <x:v>9.66</x:v>
      </x:c>
      <x:c r="AD2267" s="47" t="n">
        <x:v>21.77</x:v>
      </x:c>
      <x:c r="AE2267" s="47" t="n">
        <x:v>48.86</x:v>
      </x:c>
      <x:c r="AF2267" s="68" t="n">
        <x:v>2.9</x:v>
      </x:c>
      <x:c r="AG2267" s="47" t="n">
        <x:v>3.5</x:v>
      </x:c>
      <x:c r="AH2267" s="68" t="n">
        <x:v>5</x:v>
      </x:c>
      <x:c r="AI2267" s="47" t="n">
        <x:v>55.13</x:v>
      </x:c>
      <x:c r="AJ2267" s="47" t="n">
        <x:v>322.87</x:v>
      </x:c>
      <x:c r="AK2267" s="48" t="n">
        <x:v>0.8540000000000001</x:v>
      </x:c>
      <x:c r="AL2267" s="32" t="str">
        <x:v>Leather grade, hardware, construction, and QC dominate. Tariff and freight assumptions are illustrative and require current validation.</x:v>
      </x:c>
      <x:c r="AM2267" s="32" t="str"/>
      <x:c r="AN2267" s="32" t="str">
        <x:v>https://github.com/shopifypartners/shopify-product-csvs-and-images/blob/master/csv-files/fashion.csv</x:v>
      </x:c>
      <x:c r="AO2267" s="32" t="str">
        <x:v>2026-08-05-v2</x:v>
      </x:c>
    </x:row>
    <x:row r="2268">
      <x:c r="A2268" s="32" t="n">
        <x:v>2267</x:v>
      </x:c>
      <x:c r="B2268" s="32" t="str">
        <x:v>Shopify</x:v>
      </x:c>
      <x:c r="C2268" s="32" t="str">
        <x:v>Shopify Partners sample: fashion.csv</x:v>
      </x:c>
      <x:c r="D2268" s="32" t="str">
        <x:v>fashion.csv:epicurean-ipad-case-black</x:v>
      </x:c>
      <x:c r="E2268" s="32" t="str"/>
      <x:c r="F2268" s="32" t="str">
        <x:v>Epicurean iPad Case</x:v>
      </x:c>
      <x:c r="G2268" s="32" t="str">
        <x:v>Bedford 11th</x:v>
      </x:c>
      <x:c r="H2268" s="32" t="str">
        <x:v>Bedford 11th</x:v>
      </x:c>
      <x:c r="I2268" s="47" t="n">
        <x:v>378</x:v>
      </x:c>
      <x:c r="J2268" s="32" t="str">
        <x:v>USD</x:v>
      </x:c>
      <x:c r="K2268" s="32" t="str">
        <x:v>3/30, accessories, arrivals, AW15, bags, bedford 11th, black, bounty, copy, fathersday, man, menluggage, Shot 5/1, signature, spring7, woman</x:v>
      </x:c>
      <x:c r="L2268" s="32" t="str">
        <x:v>unisex bags</x:v>
      </x:c>
      <x:c r="M2268" s="67"/>
      <x:c r="N2268" s="32" t="str"/>
      <x:c r="O2268" s="32" t="str">
        <x:v>https://cdn.shopify.com/s/files/1/0923/8036/products/2015-04-20_Accessories_07_40739_21287.jpeg?v=1437065006</x:v>
      </x:c>
      <x:c r="P2268" s="32" t="str"/>
      <x:c r="Q2268" s="32" t="str">
        <x:v>Estimated</x:v>
      </x:c>
      <x:c r="R2268" s="32" t="str">
        <x:v>Bags</x:v>
      </x:c>
      <x:c r="S2268" s="32" t="str">
        <x:v>Fashion handbag</x:v>
      </x:c>
      <x:c r="T2268" s="32" t="str">
        <x:v>Platform product type: unisex bags</x:v>
      </x:c>
      <x:c r="U2268" s="32" t="str">
        <x:v>Low</x:v>
      </x:c>
      <x:c r="V2268" s="67" t="n">
        <x:v>500</x:v>
      </x:c>
      <x:c r="W2268" s="47" t="n">
        <x:v>7.45</x:v>
      </x:c>
      <x:c r="X2268" s="47" t="n">
        <x:v>16.76</x:v>
      </x:c>
      <x:c r="Y2268" s="47" t="n">
        <x:v>37.24</x:v>
      </x:c>
      <x:c r="Z2268" s="47" t="n">
        <x:v>1.4</x:v>
      </x:c>
      <x:c r="AA2268" s="47" t="n">
        <x:v>2</x:v>
      </x:c>
      <x:c r="AB2268" s="68" t="n">
        <x:v>8</x:v>
      </x:c>
      <x:c r="AC2268" s="47" t="n">
        <x:v>9.66</x:v>
      </x:c>
      <x:c r="AD2268" s="47" t="n">
        <x:v>21.77</x:v>
      </x:c>
      <x:c r="AE2268" s="47" t="n">
        <x:v>48.86</x:v>
      </x:c>
      <x:c r="AF2268" s="68" t="n">
        <x:v>2.9</x:v>
      </x:c>
      <x:c r="AG2268" s="47" t="n">
        <x:v>3.5</x:v>
      </x:c>
      <x:c r="AH2268" s="68" t="n">
        <x:v>5</x:v>
      </x:c>
      <x:c r="AI2268" s="47" t="n">
        <x:v>55.13</x:v>
      </x:c>
      <x:c r="AJ2268" s="47" t="n">
        <x:v>322.87</x:v>
      </x:c>
      <x:c r="AK2268" s="48" t="n">
        <x:v>0.8540000000000001</x:v>
      </x:c>
      <x:c r="AL2268" s="32" t="str">
        <x:v>Leather grade, hardware, construction, and QC dominate. Tariff and freight assumptions are illustrative and require current validation.</x:v>
      </x:c>
      <x:c r="AM2268" s="32" t="str"/>
      <x:c r="AN2268" s="32" t="str">
        <x:v>https://github.com/shopifypartners/shopify-product-csvs-and-images/blob/master/csv-files/fashion.csv</x:v>
      </x:c>
      <x:c r="AO2268" s="32" t="str">
        <x:v>2026-08-05-v2</x:v>
      </x:c>
    </x:row>
    <x:row r="2269">
      <x:c r="A2269" s="32" t="n">
        <x:v>2268</x:v>
      </x:c>
      <x:c r="B2269" s="32" t="str">
        <x:v>Shopify</x:v>
      </x:c>
      <x:c r="C2269" s="32" t="str">
        <x:v>Shopify Partners sample: fashion.csv</x:v>
      </x:c>
      <x:c r="D2269" s="32" t="str">
        <x:v>fashion.csv:double-zip-clutch-black</x:v>
      </x:c>
      <x:c r="E2269" s="32" t="str"/>
      <x:c r="F2269" s="32" t="str">
        <x:v>Double Zip Clutch</x:v>
      </x:c>
      <x:c r="G2269" s="32" t="str">
        <x:v>Bedford 11th</x:v>
      </x:c>
      <x:c r="H2269" s="32" t="str">
        <x:v>Bedford 11th</x:v>
      </x:c>
      <x:c r="I2269" s="47" t="n">
        <x:v>358</x:v>
      </x:c>
      <x:c r="J2269" s="32" t="str">
        <x:v>USD</x:v>
      </x:c>
      <x:c r="K2269" s="32" t="str">
        <x:v>3/30, accessories, arrivals, AW15, bag, bedford 11th, black, bounty, clutch, copy, Shot 5/1, signature, spring6, spring7, woman</x:v>
      </x:c>
      <x:c r="L2269" s="32" t="str">
        <x:v>Unisex Accessories</x:v>
      </x:c>
      <x:c r="M2269" s="67"/>
      <x:c r="N2269" s="32" t="str"/>
      <x:c r="O2269" s="32" t="str">
        <x:v>https://cdn.shopify.com/s/files/1/0923/8036/products/2015-04-20_Accessories_08_40741_21296.jpeg?v=1437064993</x:v>
      </x:c>
      <x:c r="P2269" s="32" t="str"/>
      <x:c r="Q2269" s="32" t="str">
        <x:v>Estimated</x:v>
      </x:c>
      <x:c r="R2269" s="32" t="str">
        <x:v>Bags</x:v>
      </x:c>
      <x:c r="S2269" s="32" t="str">
        <x:v>Fashion handbag</x:v>
      </x:c>
      <x:c r="T2269" s="32" t="str">
        <x:v>Title match: clutch</x:v>
      </x:c>
      <x:c r="U2269" s="32" t="str">
        <x:v>Low</x:v>
      </x:c>
      <x:c r="V2269" s="67" t="n">
        <x:v>500</x:v>
      </x:c>
      <x:c r="W2269" s="47" t="n">
        <x:v>7.45</x:v>
      </x:c>
      <x:c r="X2269" s="47" t="n">
        <x:v>16.76</x:v>
      </x:c>
      <x:c r="Y2269" s="47" t="n">
        <x:v>37.24</x:v>
      </x:c>
      <x:c r="Z2269" s="47" t="n">
        <x:v>1.4</x:v>
      </x:c>
      <x:c r="AA2269" s="47" t="n">
        <x:v>2</x:v>
      </x:c>
      <x:c r="AB2269" s="68" t="n">
        <x:v>8</x:v>
      </x:c>
      <x:c r="AC2269" s="47" t="n">
        <x:v>9.66</x:v>
      </x:c>
      <x:c r="AD2269" s="47" t="n">
        <x:v>21.77</x:v>
      </x:c>
      <x:c r="AE2269" s="47" t="n">
        <x:v>48.86</x:v>
      </x:c>
      <x:c r="AF2269" s="68" t="n">
        <x:v>2.9</x:v>
      </x:c>
      <x:c r="AG2269" s="47" t="n">
        <x:v>3.5</x:v>
      </x:c>
      <x:c r="AH2269" s="68" t="n">
        <x:v>5</x:v>
      </x:c>
      <x:c r="AI2269" s="47" t="n">
        <x:v>53.55</x:v>
      </x:c>
      <x:c r="AJ2269" s="47" t="n">
        <x:v>304.45</x:v>
      </x:c>
      <x:c r="AK2269" s="48" t="n">
        <x:v>0.85</x:v>
      </x:c>
      <x:c r="AL2269" s="32" t="str">
        <x:v>Leather grade, hardware, construction, and QC dominate. Tariff and freight assumptions are illustrative and require current validation.</x:v>
      </x:c>
      <x:c r="AM2269" s="32" t="str">
        <x:v>Also available in Navy and Camel.</x:v>
      </x:c>
      <x:c r="AN2269" s="32" t="str">
        <x:v>https://github.com/shopifypartners/shopify-product-csvs-and-images/blob/master/csv-files/fashion.csv</x:v>
      </x:c>
      <x:c r="AO2269" s="32" t="str">
        <x:v>2026-08-05-v2</x:v>
      </x:c>
    </x:row>
    <x:row r="2270">
      <x:c r="A2270" s="32" t="n">
        <x:v>2269</x:v>
      </x:c>
      <x:c r="B2270" s="32" t="str">
        <x:v>Shopify</x:v>
      </x:c>
      <x:c r="C2270" s="32" t="str">
        <x:v>Shopify Partners sample: fashion.csv</x:v>
      </x:c>
      <x:c r="D2270" s="32" t="str">
        <x:v>fashion.csv:double-zip-clutch-navy</x:v>
      </x:c>
      <x:c r="E2270" s="32" t="str"/>
      <x:c r="F2270" s="32" t="str">
        <x:v>Double Zip Clutch</x:v>
      </x:c>
      <x:c r="G2270" s="32" t="str">
        <x:v>Bedford 11th</x:v>
      </x:c>
      <x:c r="H2270" s="32" t="str">
        <x:v>Bedford 11th</x:v>
      </x:c>
      <x:c r="I2270" s="47" t="n">
        <x:v>358</x:v>
      </x:c>
      <x:c r="J2270" s="32" t="str">
        <x:v>USD</x:v>
      </x:c>
      <x:c r="K2270" s="32" t="str">
        <x:v>3/30, accessories, arrivals, AW15, bags, bedford 11th, bounty, clutch, copy, navy, nightout, Shot 5/1, signature, spring6, spring7, woman</x:v>
      </x:c>
      <x:c r="L2270" s="32" t="str">
        <x:v>Unisex Accessories</x:v>
      </x:c>
      <x:c r="M2270" s="67"/>
      <x:c r="N2270" s="32" t="str"/>
      <x:c r="O2270" s="32" t="str">
        <x:v>https://cdn.shopify.com/s/files/1/0923/8036/products/2015-04-20_Accessories_08_40742_21306.jpeg?v=1437064986</x:v>
      </x:c>
      <x:c r="P2270" s="32" t="str"/>
      <x:c r="Q2270" s="32" t="str">
        <x:v>Estimated</x:v>
      </x:c>
      <x:c r="R2270" s="32" t="str">
        <x:v>Bags</x:v>
      </x:c>
      <x:c r="S2270" s="32" t="str">
        <x:v>Fashion handbag</x:v>
      </x:c>
      <x:c r="T2270" s="32" t="str">
        <x:v>Title match: clutch</x:v>
      </x:c>
      <x:c r="U2270" s="32" t="str">
        <x:v>Low</x:v>
      </x:c>
      <x:c r="V2270" s="67" t="n">
        <x:v>500</x:v>
      </x:c>
      <x:c r="W2270" s="47" t="n">
        <x:v>7.45</x:v>
      </x:c>
      <x:c r="X2270" s="47" t="n">
        <x:v>16.76</x:v>
      </x:c>
      <x:c r="Y2270" s="47" t="n">
        <x:v>37.24</x:v>
      </x:c>
      <x:c r="Z2270" s="47" t="n">
        <x:v>1.4</x:v>
      </x:c>
      <x:c r="AA2270" s="47" t="n">
        <x:v>2</x:v>
      </x:c>
      <x:c r="AB2270" s="68" t="n">
        <x:v>8</x:v>
      </x:c>
      <x:c r="AC2270" s="47" t="n">
        <x:v>9.66</x:v>
      </x:c>
      <x:c r="AD2270" s="47" t="n">
        <x:v>21.77</x:v>
      </x:c>
      <x:c r="AE2270" s="47" t="n">
        <x:v>48.86</x:v>
      </x:c>
      <x:c r="AF2270" s="68" t="n">
        <x:v>2.9</x:v>
      </x:c>
      <x:c r="AG2270" s="47" t="n">
        <x:v>3.5</x:v>
      </x:c>
      <x:c r="AH2270" s="68" t="n">
        <x:v>5</x:v>
      </x:c>
      <x:c r="AI2270" s="47" t="n">
        <x:v>53.55</x:v>
      </x:c>
      <x:c r="AJ2270" s="47" t="n">
        <x:v>304.45</x:v>
      </x:c>
      <x:c r="AK2270" s="48" t="n">
        <x:v>0.85</x:v>
      </x:c>
      <x:c r="AL2270" s="32" t="str">
        <x:v>Leather grade, hardware, construction, and QC dominate. Tariff and freight assumptions are illustrative and require current validation.</x:v>
      </x:c>
      <x:c r="AM2270" s="32" t="str">
        <x:v>Also available in Black and Camel.</x:v>
      </x:c>
      <x:c r="AN2270" s="32" t="str">
        <x:v>https://github.com/shopifypartners/shopify-product-csvs-and-images/blob/master/csv-files/fashion.csv</x:v>
      </x:c>
      <x:c r="AO2270" s="32" t="str">
        <x:v>2026-08-05-v2</x:v>
      </x:c>
    </x:row>
    <x:row r="2271">
      <x:c r="A2271" s="32" t="n">
        <x:v>2270</x:v>
      </x:c>
      <x:c r="B2271" s="32" t="str">
        <x:v>Shopify</x:v>
      </x:c>
      <x:c r="C2271" s="32" t="str">
        <x:v>Shopify Partners sample: fashion.csv</x:v>
      </x:c>
      <x:c r="D2271" s="32" t="str">
        <x:v>fashion.csv:classic-doc-bag-black</x:v>
      </x:c>
      <x:c r="E2271" s="32" t="str"/>
      <x:c r="F2271" s="32" t="str">
        <x:v>Classic Doc Bag</x:v>
      </x:c>
      <x:c r="G2271" s="32" t="str">
        <x:v>Bedford 11th</x:v>
      </x:c>
      <x:c r="H2271" s="32" t="str">
        <x:v>Bedford 11th</x:v>
      </x:c>
      <x:c r="I2271" s="47" t="n">
        <x:v>628</x:v>
      </x:c>
      <x:c r="J2271" s="32" t="str">
        <x:v>USD</x:v>
      </x:c>
      <x:c r="K2271" s="32" t="str">
        <x:v>3/30, accessories, arrivals, AW15, bag, bedford 11th, black, bounty, case, copy, fathersday, laptop, man, measure, menluggage, Shot 5/1, signature, spring7, unisex, woman</x:v>
      </x:c>
      <x:c r="L2271" s="32" t="str">
        <x:v>unisex bags</x:v>
      </x:c>
      <x:c r="M2271" s="67"/>
      <x:c r="N2271" s="32" t="str"/>
      <x:c r="O2271" s="32" t="str">
        <x:v>https://cdn.shopify.com/s/files/1/0923/8036/products/2015-04-20_Accessories_05_40743_21268.jpeg?v=1437064977</x:v>
      </x:c>
      <x:c r="P2271" s="32" t="str"/>
      <x:c r="Q2271" s="32" t="str">
        <x:v>Estimated</x:v>
      </x:c>
      <x:c r="R2271" s="32" t="str">
        <x:v>Bags</x:v>
      </x:c>
      <x:c r="S2271" s="32" t="str">
        <x:v>Fashion handbag</x:v>
      </x:c>
      <x:c r="T2271" s="32" t="str">
        <x:v>Platform product type: unisex bags</x:v>
      </x:c>
      <x:c r="U2271" s="32" t="str">
        <x:v>Low</x:v>
      </x:c>
      <x:c r="V2271" s="67" t="n">
        <x:v>500</x:v>
      </x:c>
      <x:c r="W2271" s="47" t="n">
        <x:v>7.45</x:v>
      </x:c>
      <x:c r="X2271" s="47" t="n">
        <x:v>16.76</x:v>
      </x:c>
      <x:c r="Y2271" s="47" t="n">
        <x:v>37.24</x:v>
      </x:c>
      <x:c r="Z2271" s="47" t="n">
        <x:v>1.4</x:v>
      </x:c>
      <x:c r="AA2271" s="47" t="n">
        <x:v>2</x:v>
      </x:c>
      <x:c r="AB2271" s="68" t="n">
        <x:v>8</x:v>
      </x:c>
      <x:c r="AC2271" s="47" t="n">
        <x:v>9.66</x:v>
      </x:c>
      <x:c r="AD2271" s="47" t="n">
        <x:v>21.77</x:v>
      </x:c>
      <x:c r="AE2271" s="47" t="n">
        <x:v>48.86</x:v>
      </x:c>
      <x:c r="AF2271" s="68" t="n">
        <x:v>2.9</x:v>
      </x:c>
      <x:c r="AG2271" s="47" t="n">
        <x:v>3.5</x:v>
      </x:c>
      <x:c r="AH2271" s="68" t="n">
        <x:v>5</x:v>
      </x:c>
      <x:c r="AI2271" s="47" t="n">
        <x:v>74.88</x:v>
      </x:c>
      <x:c r="AJ2271" s="47" t="n">
        <x:v>553.12</x:v>
      </x:c>
      <x:c r="AK2271" s="48" t="n">
        <x:v>0.8809999999999999</x:v>
      </x:c>
      <x:c r="AL2271" s="32" t="str">
        <x:v>Leather grade, hardware, construction, and QC dominate. Tariff and freight assumptions are illustrative and require current validation.</x:v>
      </x:c>
      <x:c r="AM2271" s="32" t="str">
        <x:v>This is a demonstration store. You can purchase products like this from Baby &amp; Company Classic, black case to hold all the essentials. Wearable as messenger bag or backpack. Bedford 11th. Black Leather.</x:v>
      </x:c>
      <x:c r="AN2271" s="32" t="str">
        <x:v>https://github.com/shopifypartners/shopify-product-csvs-and-images/blob/master/csv-files/fashion.csv</x:v>
      </x:c>
      <x:c r="AO2271" s="32" t="str">
        <x:v>2026-08-05-v2</x:v>
      </x:c>
    </x:row>
    <x:row r="2272">
      <x:c r="A2272" s="32" t="n">
        <x:v>2271</x:v>
      </x:c>
      <x:c r="B2272" s="32" t="str">
        <x:v>Shopify</x:v>
      </x:c>
      <x:c r="C2272" s="32" t="str">
        <x:v>Shopify Partners sample: fashion.csv</x:v>
      </x:c>
      <x:c r="D2272" s="32" t="str">
        <x:v>fashion.csv:epicurean-backpack-black</x:v>
      </x:c>
      <x:c r="E2272" s="32" t="str"/>
      <x:c r="F2272" s="32" t="str">
        <x:v>Epicurean Backpack</x:v>
      </x:c>
      <x:c r="G2272" s="32" t="str">
        <x:v>Bedford 11th</x:v>
      </x:c>
      <x:c r="H2272" s="32" t="str">
        <x:v>Bedford 11th</x:v>
      </x:c>
      <x:c r="I2272" s="47" t="n">
        <x:v>658</x:v>
      </x:c>
      <x:c r="J2272" s="32" t="str">
        <x:v>USD</x:v>
      </x:c>
      <x:c r="K2272" s="32" t="str">
        <x:v>3/30, accessories, arrivals, AW15, bag, bedford 11th, black, bounty, copy, fathersday, man, menluggage, Shot 5/1, signature, spring7, spring9, woman</x:v>
      </x:c>
      <x:c r="L2272" s="32" t="str">
        <x:v>unisex bags</x:v>
      </x:c>
      <x:c r="M2272" s="67"/>
      <x:c r="N2272" s="32" t="str"/>
      <x:c r="O2272" s="32" t="str">
        <x:v>https://cdn.shopify.com/s/files/1/0923/8036/products/2015-04-20_Accessories_06_40744_21285.jpeg?v=1437064965</x:v>
      </x:c>
      <x:c r="P2272" s="32" t="str"/>
      <x:c r="Q2272" s="32" t="str">
        <x:v>Estimated</x:v>
      </x:c>
      <x:c r="R2272" s="32" t="str">
        <x:v>Bags</x:v>
      </x:c>
      <x:c r="S2272" s="32" t="str">
        <x:v>Backpack</x:v>
      </x:c>
      <x:c r="T2272" s="32" t="str">
        <x:v>Title match: backpack</x:v>
      </x:c>
      <x:c r="U2272" s="32" t="str">
        <x:v>Low</x:v>
      </x:c>
      <x:c r="V2272" s="67" t="n">
        <x:v>500</x:v>
      </x:c>
      <x:c r="W2272" s="47" t="n">
        <x:v>7</x:v>
      </x:c>
      <x:c r="X2272" s="47" t="n">
        <x:v>14</x:v>
      </x:c>
      <x:c r="Y2272" s="47" t="n">
        <x:v>28</x:v>
      </x:c>
      <x:c r="Z2272" s="47" t="n">
        <x:v>1</x:v>
      </x:c>
      <x:c r="AA2272" s="47" t="n">
        <x:v>2.5</x:v>
      </x:c>
      <x:c r="AB2272" s="68" t="n">
        <x:v>8</x:v>
      </x:c>
      <x:c r="AC2272" s="47" t="n">
        <x:v>9.18</x:v>
      </x:c>
      <x:c r="AD2272" s="47" t="n">
        <x:v>18.9</x:v>
      </x:c>
      <x:c r="AE2272" s="47" t="n">
        <x:v>37.8</x:v>
      </x:c>
      <x:c r="AF2272" s="68" t="n">
        <x:v>2.9</x:v>
      </x:c>
      <x:c r="AG2272" s="47" t="n">
        <x:v>3.5</x:v>
      </x:c>
      <x:c r="AH2272" s="68" t="n">
        <x:v>5</x:v>
      </x:c>
      <x:c r="AI2272" s="47" t="n">
        <x:v>74.38</x:v>
      </x:c>
      <x:c r="AJ2272" s="47" t="n">
        <x:v>583.62</x:v>
      </x:c>
      <x:c r="AK2272" s="48" t="n">
        <x:v>0.887</x:v>
      </x:c>
      <x:c r="AL2272" s="32" t="str">
        <x:v>Fabric, leather trim, hardware, padding, and waterproofing affect cost. Tariff and freight assumptions are illustrative and require current validation.</x:v>
      </x:c>
      <x:c r="AM2272" s="32" t="str"/>
      <x:c r="AN2272" s="32" t="str">
        <x:v>https://github.com/shopifypartners/shopify-product-csvs-and-images/blob/master/csv-files/fashion.csv</x:v>
      </x:c>
      <x:c r="AO2272" s="32" t="str">
        <x:v>2026-08-05-v2</x:v>
      </x:c>
    </x:row>
    <x:row r="2273">
      <x:c r="A2273" s="32" t="n">
        <x:v>2272</x:v>
      </x:c>
      <x:c r="B2273" s="32" t="str">
        <x:v>Shopify</x:v>
      </x:c>
      <x:c r="C2273" s="32" t="str">
        <x:v>Shopify Partners sample: fashion.csv</x:v>
      </x:c>
      <x:c r="D2273" s="32" t="str">
        <x:v>fashion.csv:vertical-tote-black</x:v>
      </x:c>
      <x:c r="E2273" s="32" t="str"/>
      <x:c r="F2273" s="32" t="str">
        <x:v>Vertical Tote</x:v>
      </x:c>
      <x:c r="G2273" s="32" t="str">
        <x:v>Bedford 11th</x:v>
      </x:c>
      <x:c r="H2273" s="32" t="str">
        <x:v>Bedford 11th</x:v>
      </x:c>
      <x:c r="I2273" s="47" t="n">
        <x:v>648</x:v>
      </x:c>
      <x:c r="J2273" s="32" t="str">
        <x:v>USD</x:v>
      </x:c>
      <x:c r="K2273" s="32" t="str">
        <x:v>3/30, accessories, arrivals, AW15, bag, bedford 11th, black, bounty, copy, fathersday, man, menluggage, Shot 4/1, signature, woman</x:v>
      </x:c>
      <x:c r="L2273" s="32" t="str">
        <x:v>unisex bags</x:v>
      </x:c>
      <x:c r="M2273" s="67"/>
      <x:c r="N2273" s="32" t="str"/>
      <x:c r="O2273" s="32" t="str">
        <x:v>https://cdn.shopify.com/s/files/1/0923/8036/products/2015-04-20_Accessories_04_4074521249.jpeg?v=1437064956</x:v>
      </x:c>
      <x:c r="P2273" s="32" t="str"/>
      <x:c r="Q2273" s="32" t="str">
        <x:v>Estimated</x:v>
      </x:c>
      <x:c r="R2273" s="32" t="str">
        <x:v>Bags</x:v>
      </x:c>
      <x:c r="S2273" s="32" t="str">
        <x:v>Fashion handbag</x:v>
      </x:c>
      <x:c r="T2273" s="32" t="str">
        <x:v>Platform product type: unisex bags</x:v>
      </x:c>
      <x:c r="U2273" s="32" t="str">
        <x:v>Low</x:v>
      </x:c>
      <x:c r="V2273" s="67" t="n">
        <x:v>500</x:v>
      </x:c>
      <x:c r="W2273" s="47" t="n">
        <x:v>7.45</x:v>
      </x:c>
      <x:c r="X2273" s="47" t="n">
        <x:v>16.76</x:v>
      </x:c>
      <x:c r="Y2273" s="47" t="n">
        <x:v>37.24</x:v>
      </x:c>
      <x:c r="Z2273" s="47" t="n">
        <x:v>1.4</x:v>
      </x:c>
      <x:c r="AA2273" s="47" t="n">
        <x:v>2</x:v>
      </x:c>
      <x:c r="AB2273" s="68" t="n">
        <x:v>8</x:v>
      </x:c>
      <x:c r="AC2273" s="47" t="n">
        <x:v>9.66</x:v>
      </x:c>
      <x:c r="AD2273" s="47" t="n">
        <x:v>21.77</x:v>
      </x:c>
      <x:c r="AE2273" s="47" t="n">
        <x:v>48.86</x:v>
      </x:c>
      <x:c r="AF2273" s="68" t="n">
        <x:v>2.9</x:v>
      </x:c>
      <x:c r="AG2273" s="47" t="n">
        <x:v>3.5</x:v>
      </x:c>
      <x:c r="AH2273" s="68" t="n">
        <x:v>5</x:v>
      </x:c>
      <x:c r="AI2273" s="47" t="n">
        <x:v>76.46</x:v>
      </x:c>
      <x:c r="AJ2273" s="47" t="n">
        <x:v>571.54</x:v>
      </x:c>
      <x:c r="AK2273" s="48" t="n">
        <x:v>0.882</x:v>
      </x:c>
      <x:c r="AL2273" s="32" t="str">
        <x:v>Leather grade, hardware, construction, and QC dominate. Tariff and freight assumptions are illustrative and require current validation.</x:v>
      </x:c>
      <x:c r="AM2273" s="32" t="str"/>
      <x:c r="AN2273" s="32" t="str">
        <x:v>https://github.com/shopifypartners/shopify-product-csvs-and-images/blob/master/csv-files/fashion.csv</x:v>
      </x:c>
      <x:c r="AO2273" s="32" t="str">
        <x:v>2026-08-05-v2</x:v>
      </x:c>
    </x:row>
    <x:row r="2274">
      <x:c r="A2274" s="32" t="n">
        <x:v>2273</x:v>
      </x:c>
      <x:c r="B2274" s="32" t="str">
        <x:v>Shopify</x:v>
      </x:c>
      <x:c r="C2274" s="32" t="str">
        <x:v>Shopify Partners sample: fashion.csv</x:v>
      </x:c>
      <x:c r="D2274" s="32" t="str">
        <x:v>fashion.csv:pique-sweater-grey</x:v>
      </x:c>
      <x:c r="E2274" s="32" t="str"/>
      <x:c r="F2274" s="32" t="str">
        <x:v>Unisex Pique Sweater</x:v>
      </x:c>
      <x:c r="G2274" s="32" t="str">
        <x:v>V:Room</x:v>
      </x:c>
      <x:c r="H2274" s="32" t="str">
        <x:v>V:Room</x:v>
      </x:c>
      <x:c r="I2274" s="47" t="n">
        <x:v>173.6</x:v>
      </x:c>
      <x:c r="J2274" s="32" t="str">
        <x:v>USD</x:v>
      </x:c>
      <x:c r="K2274" s="32" t="str">
        <x:v>4/06, bounty, fathersday, grey, knits, knitwear, Man, natural, SALE, salefav2, Shot 4/8, spring5, spring7, spring9, ss15, stripesmen, sweaters, V:Room, woman</x:v>
      </x:c>
      <x:c r="L2274" s="32" t="str">
        <x:v>women's knitwear</x:v>
      </x:c>
      <x:c r="M2274" s="67"/>
      <x:c r="N2274" s="32" t="str"/>
      <x:c r="O2274" s="32" t="str">
        <x:v>https://cdn.shopify.com/s/files/1/0923/8036/products/2015-06-04-Matt_Look6_40477_22859.jpeg?v=1437064947</x:v>
      </x:c>
      <x:c r="P2274" s="32" t="str"/>
      <x:c r="Q2274" s="32" t="str">
        <x:v>Estimated</x:v>
      </x:c>
      <x:c r="R2274" s="32" t="str">
        <x:v>Apparel</x:v>
      </x:c>
      <x:c r="S2274" s="32" t="str">
        <x:v>Sweater or knitwear</x:v>
      </x:c>
      <x:c r="T2274" s="32" t="str">
        <x:v>Platform product type: women's knitwear</x:v>
      </x:c>
      <x:c r="U2274" s="32" t="str">
        <x:v>Low</x:v>
      </x:c>
      <x:c r="V2274" s="67" t="n">
        <x:v>500</x:v>
      </x:c>
      <x:c r="W2274" s="47" t="n">
        <x:v>7.45</x:v>
      </x:c>
      <x:c r="X2274" s="47" t="n">
        <x:v>14.9</x:v>
      </x:c>
      <x:c r="Y2274" s="47" t="n">
        <x:v>29.79</x:v>
      </x:c>
      <x:c r="Z2274" s="47" t="n">
        <x:v>0.9</x:v>
      </x:c>
      <x:c r="AA2274" s="47" t="n">
        <x:v>0.9</x:v>
      </x:c>
      <x:c r="AB2274" s="68" t="n">
        <x:v>10</x:v>
      </x:c>
      <x:c r="AC2274" s="47" t="n">
        <x:v>9.13</x:v>
      </x:c>
      <x:c r="AD2274" s="47" t="n">
        <x:v>18.37</x:v>
      </x:c>
      <x:c r="AE2274" s="47" t="n">
        <x:v>36.95</x:v>
      </x:c>
      <x:c r="AF2274" s="68" t="n">
        <x:v>2.9</x:v>
      </x:c>
      <x:c r="AG2274" s="47" t="n">
        <x:v>3.5</x:v>
      </x:c>
      <x:c r="AH2274" s="68" t="n">
        <x:v>5</x:v>
      </x:c>
      <x:c r="AI2274" s="47" t="n">
        <x:v>35.58</x:v>
      </x:c>
      <x:c r="AJ2274" s="47" t="n">
        <x:v>138.02</x:v>
      </x:c>
      <x:c r="AK2274" s="48" t="n">
        <x:v>0.795</x:v>
      </x:c>
      <x:c r="AL2274" s="32" t="str">
        <x:v>Yarn fiber, gauge, handmade labor, and finishing dominate. Tariff and freight assumptions are illustrative and require current validation.</x:v>
      </x:c>
      <x:c r="AM2274" s="32" t="str">
        <x:v>This is a demonstration store. You can purchase products like this from Baby &amp; Company The Pique Sweater adds needed layers for that needed spring getaway. Wide crew neckline. V:Room. Color Grey. 63% Cotton, 37% Linen. Made in Japan. Ashley is wearing an Medium. Matt is wearing a Large. Matt is 6’2”, Chest 38”, Waist 31”, Inseam 34.5”. Also available in Black. Shop our collection of V:Room.</x:v>
      </x:c>
      <x:c r="AN2274" s="32" t="str">
        <x:v>https://github.com/shopifypartners/shopify-product-csvs-and-images/blob/master/csv-files/fashion.csv</x:v>
      </x:c>
      <x:c r="AO2274" s="32" t="str">
        <x:v>2026-08-05-v2</x:v>
      </x:c>
    </x:row>
    <x:row r="2275">
      <x:c r="A2275" s="32" t="n">
        <x:v>2274</x:v>
      </x:c>
      <x:c r="B2275" s="32" t="str">
        <x:v>Shopify</x:v>
      </x:c>
      <x:c r="C2275" s="32" t="str">
        <x:v>Shopify Partners sample: fashion.csv</x:v>
      </x:c>
      <x:c r="D2275" s="32" t="str">
        <x:v>fashion.csv:pique-sweater-black</x:v>
      </x:c>
      <x:c r="E2275" s="32" t="str"/>
      <x:c r="F2275" s="32" t="str">
        <x:v>Unisex Pique Sweater</x:v>
      </x:c>
      <x:c r="G2275" s="32" t="str">
        <x:v>V:Room</x:v>
      </x:c>
      <x:c r="H2275" s="32" t="str">
        <x:v>V:Room</x:v>
      </x:c>
      <x:c r="I2275" s="47" t="n">
        <x:v>173.6</x:v>
      </x:c>
      <x:c r="J2275" s="32" t="str">
        <x:v>USD</x:v>
      </x:c>
      <x:c r="K2275" s="32" t="str">
        <x:v>4/06, arrivals, AW15, black, bounty, fathersday, knits, knitwear, Man, mens shoot, SALE, Shot 4/8, Shot 6/4/15, spring5, spring7, spring9, ss15, stripesmen, sweaters, V:Room, woman</x:v>
      </x:c>
      <x:c r="L2275" s="32" t="str">
        <x:v>women's knitwear</x:v>
      </x:c>
      <x:c r="M2275" s="67"/>
      <x:c r="N2275" s="32" t="str"/>
      <x:c r="O2275" s="32" t="str">
        <x:v>https://cdn.shopify.com/s/files/1/0923/8036/products/2015-06-04-Matt_Look1_20665_22714.jpeg?v=1437064938</x:v>
      </x:c>
      <x:c r="P2275" s="32" t="str"/>
      <x:c r="Q2275" s="32" t="str">
        <x:v>Estimated</x:v>
      </x:c>
      <x:c r="R2275" s="32" t="str">
        <x:v>Apparel</x:v>
      </x:c>
      <x:c r="S2275" s="32" t="str">
        <x:v>Sweater or knitwear</x:v>
      </x:c>
      <x:c r="T2275" s="32" t="str">
        <x:v>Platform product type: women's knitwear</x:v>
      </x:c>
      <x:c r="U2275" s="32" t="str">
        <x:v>Low</x:v>
      </x:c>
      <x:c r="V2275" s="67" t="n">
        <x:v>500</x:v>
      </x:c>
      <x:c r="W2275" s="47" t="n">
        <x:v>7.45</x:v>
      </x:c>
      <x:c r="X2275" s="47" t="n">
        <x:v>14.9</x:v>
      </x:c>
      <x:c r="Y2275" s="47" t="n">
        <x:v>29.79</x:v>
      </x:c>
      <x:c r="Z2275" s="47" t="n">
        <x:v>0.9</x:v>
      </x:c>
      <x:c r="AA2275" s="47" t="n">
        <x:v>0.9</x:v>
      </x:c>
      <x:c r="AB2275" s="68" t="n">
        <x:v>10</x:v>
      </x:c>
      <x:c r="AC2275" s="47" t="n">
        <x:v>9.13</x:v>
      </x:c>
      <x:c r="AD2275" s="47" t="n">
        <x:v>18.37</x:v>
      </x:c>
      <x:c r="AE2275" s="47" t="n">
        <x:v>36.95</x:v>
      </x:c>
      <x:c r="AF2275" s="68" t="n">
        <x:v>2.9</x:v>
      </x:c>
      <x:c r="AG2275" s="47" t="n">
        <x:v>3.5</x:v>
      </x:c>
      <x:c r="AH2275" s="68" t="n">
        <x:v>5</x:v>
      </x:c>
      <x:c r="AI2275" s="47" t="n">
        <x:v>35.58</x:v>
      </x:c>
      <x:c r="AJ2275" s="47" t="n">
        <x:v>138.02</x:v>
      </x:c>
      <x:c r="AK2275" s="48" t="n">
        <x:v>0.795</x:v>
      </x:c>
      <x:c r="AL2275" s="32" t="str">
        <x:v>Yarn fiber, gauge, handmade labor, and finishing dominate. Tariff and freight assumptions are illustrative and require current validation.</x:v>
      </x:c>
      <x:c r="AM2275" s="32" t="str">
        <x:v>This is a demonstration store. You can purchase products like this from Baby &amp; Company The Pique Sweater adds needed layers for that needed spring getaway. Wide crew neckline. V:Room. Color Black. 63% Cotton, 37% Linen. Made in Japan. Ashley is wearing an Medium. Matt is wearing a Large. Matt is 6’2”, Chest 38”, Waist 31”, Inseam 34.5”. Also available in Grey .</x:v>
      </x:c>
      <x:c r="AN2275" s="32" t="str">
        <x:v>https://github.com/shopifypartners/shopify-product-csvs-and-images/blob/master/csv-files/fashion.csv</x:v>
      </x:c>
      <x:c r="AO2275" s="32" t="str">
        <x:v>2026-08-05-v2</x:v>
      </x:c>
    </x:row>
    <x:row r="2276">
      <x:c r="A2276" s="32" t="n">
        <x:v>2275</x:v>
      </x:c>
      <x:c r="B2276" s="32" t="str">
        <x:v>Shopify</x:v>
      </x:c>
      <x:c r="C2276" s="32" t="str">
        <x:v>Shopify Partners sample: fashion.csv</x:v>
      </x:c>
      <x:c r="D2276" s="32" t="str">
        <x:v>fashion.csv:pigeon-scarf-grey</x:v>
      </x:c>
      <x:c r="E2276" s="32" t="str"/>
      <x:c r="F2276" s="32" t="str">
        <x:v>Pigeon Scarf</x:v>
      </x:c>
      <x:c r="G2276" s="32" t="str">
        <x:v>Khadi &amp; Co.</x:v>
      </x:c>
      <x:c r="H2276" s="32" t="str">
        <x:v>Khadi &amp; Co.</x:v>
      </x:c>
      <x:c r="I2276" s="47" t="n">
        <x:v>187.6</x:v>
      </x:c>
      <x:c r="J2276" s="32" t="str">
        <x:v>USD</x:v>
      </x:c>
      <x:c r="K2276" s="32" t="str">
        <x:v>4/06, arrivals, AW15, copy, feather, Khadi &amp; Co., painted, scarf, scarves, shawls, shot 7/9/15, signature, woman</x:v>
      </x:c>
      <x:c r="L2276" s="32" t="str">
        <x:v>women's scarves</x:v>
      </x:c>
      <x:c r="M2276" s="67"/>
      <x:c r="N2276" s="32" t="str"/>
      <x:c r="O2276" s="32" t="str">
        <x:v>https://cdn.shopify.com/s/files/1/0923/8036/products/2015-07-08_Laydown_40482_24530.jpeg?v=1437064926</x:v>
      </x:c>
      <x:c r="P2276" s="32" t="str"/>
      <x:c r="Q2276" s="32" t="str">
        <x:v>Estimated</x:v>
      </x:c>
      <x:c r="R2276" s="32" t="str">
        <x:v>Apparel</x:v>
      </x:c>
      <x:c r="S2276" s="32" t="str">
        <x:v>Scarf or wrap</x:v>
      </x:c>
      <x:c r="T2276" s="32" t="str">
        <x:v>Platform product type: women's scarves</x:v>
      </x:c>
      <x:c r="U2276" s="32" t="str">
        <x:v>Medium</x:v>
      </x:c>
      <x:c r="V2276" s="67" t="n">
        <x:v>500</x:v>
      </x:c>
      <x:c r="W2276" s="47" t="n">
        <x:v>1.06</x:v>
      </x:c>
      <x:c r="X2276" s="47" t="n">
        <x:v>2.96</x:v>
      </x:c>
      <x:c r="Y2276" s="47" t="n">
        <x:v>7.41</x:v>
      </x:c>
      <x:c r="Z2276" s="47" t="n">
        <x:v>0.35</x:v>
      </x:c>
      <x:c r="AA2276" s="47" t="n">
        <x:v>0.22</x:v>
      </x:c>
      <x:c r="AB2276" s="68" t="n">
        <x:v>10</x:v>
      </x:c>
      <x:c r="AC2276" s="47" t="n">
        <x:v>1.44</x:v>
      </x:c>
      <x:c r="AD2276" s="47" t="n">
        <x:v>3.89</x:v>
      </x:c>
      <x:c r="AE2276" s="47" t="n">
        <x:v>9.58</x:v>
      </x:c>
      <x:c r="AF2276" s="68" t="n">
        <x:v>2.9</x:v>
      </x:c>
      <x:c r="AG2276" s="47" t="n">
        <x:v>3.5</x:v>
      </x:c>
      <x:c r="AH2276" s="68" t="n">
        <x:v>5</x:v>
      </x:c>
      <x:c r="AI2276" s="47" t="n">
        <x:v>22.21</x:v>
      </x:c>
      <x:c r="AJ2276" s="47" t="n">
        <x:v>165.39</x:v>
      </x:c>
      <x:c r="AK2276" s="48" t="n">
        <x:v>0.882</x:v>
      </x:c>
      <x:c r="AL2276" s="32" t="str">
        <x:v>Fiber, size, printing, and finishing affect cost. Tariff and freight assumptions are illustrative and require current validation.</x:v>
      </x:c>
      <x:c r="AM2276" s="32" t="str">
        <x:v>Painted scarf by Khadi &amp; Co.</x:v>
      </x:c>
      <x:c r="AN2276" s="32" t="str">
        <x:v>https://github.com/shopifypartners/shopify-product-csvs-and-images/blob/master/csv-files/fashion.csv</x:v>
      </x:c>
      <x:c r="AO2276" s="32" t="str">
        <x:v>2026-08-05-v2</x:v>
      </x:c>
    </x:row>
    <x:row r="2277">
      <x:c r="A2277" s="32" t="n">
        <x:v>2276</x:v>
      </x:c>
      <x:c r="B2277" s="32" t="str">
        <x:v>Shopify</x:v>
      </x:c>
      <x:c r="C2277" s="32" t="str">
        <x:v>Shopify Partners sample: fashion.csv</x:v>
      </x:c>
      <x:c r="D2277" s="32" t="str">
        <x:v>fashion.csv:shawl-cardigan-natural</x:v>
      </x:c>
      <x:c r="E2277" s="32" t="str"/>
      <x:c r="F2277" s="32" t="str">
        <x:v>Unisex Shawl Cardigan</x:v>
      </x:c>
      <x:c r="G2277" s="32" t="str">
        <x:v>V:Room</x:v>
      </x:c>
      <x:c r="H2277" s="32" t="str">
        <x:v>V:Room</x:v>
      </x:c>
      <x:c r="I2277" s="47" t="n">
        <x:v>250.6</x:v>
      </x:c>
      <x:c r="J2277" s="32" t="str">
        <x:v>USD</x:v>
      </x:c>
      <x:c r="K2277" s="32" t="str">
        <x:v>4/10, bounty, cardigans, knits, knitwear, Man, natural, outerwear, SALE, Shot 4/19, spring9, ss15, stripe, stripesmen, sweaters, V:Room, woman</x:v>
      </x:c>
      <x:c r="L2277" s="32" t="str">
        <x:v>unisex knitwear</x:v>
      </x:c>
      <x:c r="M2277" s="67"/>
      <x:c r="N2277" s="32" t="str"/>
      <x:c r="O2277" s="32" t="str">
        <x:v>https://cdn.shopify.com/s/files/1/0923/8036/products/2015-06-04-Matt_Look_40486_22971.jpeg?v=1437064900</x:v>
      </x:c>
      <x:c r="P2277" s="32" t="str"/>
      <x:c r="Q2277" s="32" t="str">
        <x:v>Estimated</x:v>
      </x:c>
      <x:c r="R2277" s="32" t="str">
        <x:v>Apparel</x:v>
      </x:c>
      <x:c r="S2277" s="32" t="str">
        <x:v>Sweater or knitwear</x:v>
      </x:c>
      <x:c r="T2277" s="32" t="str">
        <x:v>Keyword/category match: cardigan</x:v>
      </x:c>
      <x:c r="U2277" s="32" t="str">
        <x:v>Low</x:v>
      </x:c>
      <x:c r="V2277" s="67" t="n">
        <x:v>500</x:v>
      </x:c>
      <x:c r="W2277" s="47" t="n">
        <x:v>7.45</x:v>
      </x:c>
      <x:c r="X2277" s="47" t="n">
        <x:v>14.9</x:v>
      </x:c>
      <x:c r="Y2277" s="47" t="n">
        <x:v>29.79</x:v>
      </x:c>
      <x:c r="Z2277" s="47" t="n">
        <x:v>0.9</x:v>
      </x:c>
      <x:c r="AA2277" s="47" t="n">
        <x:v>0.9</x:v>
      </x:c>
      <x:c r="AB2277" s="68" t="n">
        <x:v>10</x:v>
      </x:c>
      <x:c r="AC2277" s="47" t="n">
        <x:v>9.13</x:v>
      </x:c>
      <x:c r="AD2277" s="47" t="n">
        <x:v>18.37</x:v>
      </x:c>
      <x:c r="AE2277" s="47" t="n">
        <x:v>36.95</x:v>
      </x:c>
      <x:c r="AF2277" s="68" t="n">
        <x:v>2.9</x:v>
      </x:c>
      <x:c r="AG2277" s="47" t="n">
        <x:v>3.5</x:v>
      </x:c>
      <x:c r="AH2277" s="68" t="n">
        <x:v>5</x:v>
      </x:c>
      <x:c r="AI2277" s="47" t="n">
        <x:v>41.66</x:v>
      </x:c>
      <x:c r="AJ2277" s="47" t="n">
        <x:v>208.94</x:v>
      </x:c>
      <x:c r="AK2277" s="48" t="n">
        <x:v>0.8340000000000001</x:v>
      </x:c>
      <x:c r="AL2277" s="32" t="str">
        <x:v>Yarn fiber, gauge, handmade labor, and finishing dominate. Tariff and freight assumptions are illustrative and require current validation.</x:v>
      </x:c>
      <x:c r="AM2277" s="32" t="str">
        <x:v>This is a demonstration store. You can purchase products like this from Baby &amp; Company The Shawl Cardigan is the perfect sail away accessory. Button placket closure at front. Exterior pockets at front. V:Room. Color Natural. 63% Cotton, 37% Linen. Made in Japan. ﻿Lana is wearing a Small. Matt is wearing a Large. Matt is 6’2”, Chest 38”, Waist 31”, Inseam 34.5”. Shop our collection of V:Room.</x:v>
      </x:c>
      <x:c r="AN2277" s="32" t="str">
        <x:v>https://github.com/shopifypartners/shopify-product-csvs-and-images/blob/master/csv-files/fashion.csv</x:v>
      </x:c>
      <x:c r="AO2277" s="32" t="str">
        <x:v>2026-08-05-v2</x:v>
      </x:c>
    </x:row>
    <x:row r="2278">
      <x:c r="A2278" s="32" t="n">
        <x:v>2277</x:v>
      </x:c>
      <x:c r="B2278" s="32" t="str">
        <x:v>Shopify</x:v>
      </x:c>
      <x:c r="C2278" s="32" t="str">
        <x:v>Shopify Partners sample: fashion.csv</x:v>
      </x:c>
      <x:c r="D2278" s="32" t="str">
        <x:v>fashion.csv:casual-tuxedo-shirt</x:v>
      </x:c>
      <x:c r="E2278" s="32" t="str"/>
      <x:c r="F2278" s="32" t="str">
        <x:v>Casual Tuxedo Shirt</x:v>
      </x:c>
      <x:c r="G2278" s="32" t="str">
        <x:v>Hansen</x:v>
      </x:c>
      <x:c r="H2278" s="32" t="str">
        <x:v>Hansen</x:v>
      </x:c>
      <x:c r="I2278" s="47" t="n">
        <x:v>238</x:v>
      </x:c>
      <x:c r="J2278" s="32" t="str">
        <x:v>USD</x:v>
      </x:c>
      <x:c r="K2278" s="32" t="str">
        <x:v>AW15, black, Hansen, man, mens, mens shirts, shirts, Shot 6/4/15, signature, white</x:v>
      </x:c>
      <x:c r="L2278" s="32" t="str">
        <x:v>Mens Shirt</x:v>
      </x:c>
      <x:c r="M2278" s="67"/>
      <x:c r="N2278" s="32" t="str"/>
      <x:c r="O2278" s="32" t="str">
        <x:v>https://cdn.shopify.com/s/files/1/0923/8036/products/2015-06-04-Matt_Look_40491_23310.jpeg?v=1437064872</x:v>
      </x:c>
      <x:c r="P2278" s="32" t="str"/>
      <x:c r="Q2278" s="32" t="str">
        <x:v>Estimated</x:v>
      </x:c>
      <x:c r="R2278" s="32" t="str">
        <x:v>Generic</x:v>
      </x:c>
      <x:c r="S2278" s="32" t="str">
        <x:v>Textile product</x:v>
      </x:c>
      <x:c r="T2278" s="32" t="str">
        <x:v>Broad source category: AW15, black, Hansen, man, mens, mens shirts, shirts, Shot 6/4/15, signature, white</x:v>
      </x:c>
      <x:c r="U2278" s="32" t="str">
        <x:v>Low</x:v>
      </x:c>
      <x:c r="V2278" s="67" t="n">
        <x:v>500</x:v>
      </x:c>
      <x:c r="W2278" s="47" t="n">
        <x:v>2</x:v>
      </x:c>
      <x:c r="X2278" s="47" t="n">
        <x:v>7</x:v>
      </x:c>
      <x:c r="Y2278" s="47" t="n">
        <x:v>20</x:v>
      </x:c>
      <x:c r="Z2278" s="47" t="n">
        <x:v>0.65</x:v>
      </x:c>
      <x:c r="AA2278" s="47" t="n">
        <x:v>0.8</x:v>
      </x:c>
      <x:c r="AB2278" s="68" t="n">
        <x:v>5</x:v>
      </x:c>
      <x:c r="AC2278" s="47" t="n">
        <x:v>2.62</x:v>
      </x:c>
      <x:c r="AD2278" s="47" t="n">
        <x:v>8.87</x:v>
      </x:c>
      <x:c r="AE2278" s="47" t="n">
        <x:v>25.2</x:v>
      </x:c>
      <x:c r="AF2278" s="68" t="n">
        <x:v>2.9</x:v>
      </x:c>
      <x:c r="AG2278" s="47" t="n">
        <x:v>3.5</x:v>
      </x:c>
      <x:c r="AH2278" s="68" t="n">
        <x:v>5</x:v>
      </x:c>
      <x:c r="AI2278" s="47" t="n">
        <x:v>31.17</x:v>
      </x:c>
      <x:c r="AJ2278" s="47" t="n">
        <x:v>206.83</x:v>
      </x:c>
      <x:c r="AK2278" s="48" t="n">
        <x:v>0.8690000000000001</x:v>
      </x:c>
      <x:c r="AL2278" s="32" t="str">
        <x:v>Fiber, dimensions, sewing complexity, and finishing are unknown. Tariff and freight assumptions are illustrative and require current validation.</x:v>
      </x:c>
      <x:c r="AM2278" s="32" t="str">
        <x:v>This is a demonstration store. You can purchase products like this from Baby &amp; Company With the formal elements of tuxedo in an ease fit. This piece is versatile and classic. Hansen. 100% Cotton. Made in EU. Matt is wearing a size Medium. Matt is 6’2”, Chest 38”, Waist 31”, Inseam 34.5”.</x:v>
      </x:c>
      <x:c r="AN2278" s="32" t="str">
        <x:v>https://github.com/shopifypartners/shopify-product-csvs-and-images/blob/master/csv-files/fashion.csv</x:v>
      </x:c>
      <x:c r="AO2278" s="32" t="str">
        <x:v>2026-08-05-v2</x:v>
      </x:c>
    </x:row>
    <x:row r="2279">
      <x:c r="A2279" s="32" t="n">
        <x:v>2278</x:v>
      </x:c>
      <x:c r="B2279" s="32" t="str">
        <x:v>Shopify</x:v>
      </x:c>
      <x:c r="C2279" s="32" t="str">
        <x:v>Shopify Partners sample: fashion.csv</x:v>
      </x:c>
      <x:c r="D2279" s="32" t="str">
        <x:v>fashion.csv:two-button-henley</x:v>
      </x:c>
      <x:c r="E2279" s="32" t="str"/>
      <x:c r="F2279" s="32" t="str">
        <x:v>Two Button Henley</x:v>
      </x:c>
      <x:c r="G2279" s="32" t="str">
        <x:v>Hansen</x:v>
      </x:c>
      <x:c r="H2279" s="32" t="str">
        <x:v>Hansen</x:v>
      </x:c>
      <x:c r="I2279" s="47" t="n">
        <x:v>238</x:v>
      </x:c>
      <x:c r="J2279" s="32" t="str">
        <x:v>USD</x:v>
      </x:c>
      <x:c r="K2279" s="32" t="str">
        <x:v>AW15, blue, Hansen, man, men, mens shirts, red, Shot 6/4/15, signature, tops, unisex</x:v>
      </x:c>
      <x:c r="L2279" s="32" t="str">
        <x:v>Mens Shirt</x:v>
      </x:c>
      <x:c r="M2279" s="67"/>
      <x:c r="N2279" s="32" t="str"/>
      <x:c r="O2279" s="32" t="str">
        <x:v>https://cdn.shopify.com/s/files/1/0923/8036/products/2015-06-04-Matt_Look1_40916_22786.jpeg?v=1437064852</x:v>
      </x:c>
      <x:c r="P2279" s="32" t="str"/>
      <x:c r="Q2279" s="32" t="str">
        <x:v>Estimated</x:v>
      </x:c>
      <x:c r="R2279" s="32" t="str">
        <x:v>Generic</x:v>
      </x:c>
      <x:c r="S2279" s="32" t="str">
        <x:v>Textile product</x:v>
      </x:c>
      <x:c r="T2279" s="32" t="str">
        <x:v>Broad source category: AW15, blue, Hansen, man, men, mens shirts, red, Shot 6/4/15, signature, tops, unisex</x:v>
      </x:c>
      <x:c r="U2279" s="32" t="str">
        <x:v>Low</x:v>
      </x:c>
      <x:c r="V2279" s="67" t="n">
        <x:v>500</x:v>
      </x:c>
      <x:c r="W2279" s="47" t="n">
        <x:v>2</x:v>
      </x:c>
      <x:c r="X2279" s="47" t="n">
        <x:v>7</x:v>
      </x:c>
      <x:c r="Y2279" s="47" t="n">
        <x:v>20</x:v>
      </x:c>
      <x:c r="Z2279" s="47" t="n">
        <x:v>0.65</x:v>
      </x:c>
      <x:c r="AA2279" s="47" t="n">
        <x:v>0.8</x:v>
      </x:c>
      <x:c r="AB2279" s="68" t="n">
        <x:v>5</x:v>
      </x:c>
      <x:c r="AC2279" s="47" t="n">
        <x:v>2.62</x:v>
      </x:c>
      <x:c r="AD2279" s="47" t="n">
        <x:v>8.87</x:v>
      </x:c>
      <x:c r="AE2279" s="47" t="n">
        <x:v>25.2</x:v>
      </x:c>
      <x:c r="AF2279" s="68" t="n">
        <x:v>2.9</x:v>
      </x:c>
      <x:c r="AG2279" s="47" t="n">
        <x:v>3.5</x:v>
      </x:c>
      <x:c r="AH2279" s="68" t="n">
        <x:v>5</x:v>
      </x:c>
      <x:c r="AI2279" s="47" t="n">
        <x:v>31.17</x:v>
      </x:c>
      <x:c r="AJ2279" s="47" t="n">
        <x:v>206.83</x:v>
      </x:c>
      <x:c r="AK2279" s="48" t="n">
        <x:v>0.8690000000000001</x:v>
      </x:c>
      <x:c r="AL2279" s="32" t="str">
        <x:v>Fiber, dimensions, sewing complexity, and finishing are unknown. Tariff and freight assumptions are illustrative and require current validation.</x:v>
      </x:c>
      <x:c r="AM2279" s="32" t="str">
        <x:v>This is a demonstration store. You can purchase products like this from Baby &amp; Company Bring out that soft side of our modern wilderness man. Exposed seaming. Two button closure. Crew neckline. Hansen. 89% Cotton, 8% Nylon, 3% Rayon. Made in EU. Matt is wearing a Medium. Matt is 6’2”, Chest 38”, Waist 31”, Inseam 34.5”.</x:v>
      </x:c>
      <x:c r="AN2279" s="32" t="str">
        <x:v>https://github.com/shopifypartners/shopify-product-csvs-and-images/blob/master/csv-files/fashion.csv</x:v>
      </x:c>
      <x:c r="AO2279" s="32" t="str">
        <x:v>2026-08-05-v2</x:v>
      </x:c>
    </x:row>
    <x:row r="2280">
      <x:c r="A2280" s="32" t="n">
        <x:v>2279</x:v>
      </x:c>
      <x:c r="B2280" s="32" t="str">
        <x:v>Shopify</x:v>
      </x:c>
      <x:c r="C2280" s="32" t="str">
        <x:v>Shopify Partners sample: fashion.csv</x:v>
      </x:c>
      <x:c r="D2280" s="32" t="str">
        <x:v>fashion.csv:casual-classic-shirt</x:v>
      </x:c>
      <x:c r="E2280" s="32" t="str"/>
      <x:c r="F2280" s="32" t="str">
        <x:v>Casual Classic Shirt</x:v>
      </x:c>
      <x:c r="G2280" s="32" t="str">
        <x:v>Hansen</x:v>
      </x:c>
      <x:c r="H2280" s="32" t="str">
        <x:v>Hansen</x:v>
      </x:c>
      <x:c r="I2280" s="47" t="n">
        <x:v>228</x:v>
      </x:c>
      <x:c r="J2280" s="32" t="str">
        <x:v>USD</x:v>
      </x:c>
      <x:c r="K2280" s="32" t="str">
        <x:v>AW15, black, Hansen, man, men, mens shirts, Shot 6/4/15, signature, tops</x:v>
      </x:c>
      <x:c r="L2280" s="32" t="str">
        <x:v>Mens Shirt</x:v>
      </x:c>
      <x:c r="M2280" s="67"/>
      <x:c r="N2280" s="32" t="str"/>
      <x:c r="O2280" s="32" t="str">
        <x:v>https://cdn.shopify.com/s/files/1/0923/8036/products/2015-06-04-Matt_Look_40892_23159.jpeg?v=1437064836</x:v>
      </x:c>
      <x:c r="P2280" s="32" t="str"/>
      <x:c r="Q2280" s="32" t="str">
        <x:v>Estimated</x:v>
      </x:c>
      <x:c r="R2280" s="32" t="str">
        <x:v>Generic</x:v>
      </x:c>
      <x:c r="S2280" s="32" t="str">
        <x:v>Textile product</x:v>
      </x:c>
      <x:c r="T2280" s="32" t="str">
        <x:v>Broad source category: AW15, black, Hansen, man, men, mens shirts, Shot 6/4/15, signature, tops</x:v>
      </x:c>
      <x:c r="U2280" s="32" t="str">
        <x:v>Low</x:v>
      </x:c>
      <x:c r="V2280" s="67" t="n">
        <x:v>500</x:v>
      </x:c>
      <x:c r="W2280" s="47" t="n">
        <x:v>2</x:v>
      </x:c>
      <x:c r="X2280" s="47" t="n">
        <x:v>7</x:v>
      </x:c>
      <x:c r="Y2280" s="47" t="n">
        <x:v>20</x:v>
      </x:c>
      <x:c r="Z2280" s="47" t="n">
        <x:v>0.65</x:v>
      </x:c>
      <x:c r="AA2280" s="47" t="n">
        <x:v>0.8</x:v>
      </x:c>
      <x:c r="AB2280" s="68" t="n">
        <x:v>5</x:v>
      </x:c>
      <x:c r="AC2280" s="47" t="n">
        <x:v>2.62</x:v>
      </x:c>
      <x:c r="AD2280" s="47" t="n">
        <x:v>8.87</x:v>
      </x:c>
      <x:c r="AE2280" s="47" t="n">
        <x:v>25.2</x:v>
      </x:c>
      <x:c r="AF2280" s="68" t="n">
        <x:v>2.9</x:v>
      </x:c>
      <x:c r="AG2280" s="47" t="n">
        <x:v>3.5</x:v>
      </x:c>
      <x:c r="AH2280" s="68" t="n">
        <x:v>5</x:v>
      </x:c>
      <x:c r="AI2280" s="47" t="n">
        <x:v>30.38</x:v>
      </x:c>
      <x:c r="AJ2280" s="47" t="n">
        <x:v>197.62</x:v>
      </x:c>
      <x:c r="AK2280" s="48" t="n">
        <x:v>0.867</x:v>
      </x:c>
      <x:c r="AL2280" s="32" t="str">
        <x:v>Fiber, dimensions, sewing complexity, and finishing are unknown. Tariff and freight assumptions are illustrative and require current validation.</x:v>
      </x:c>
      <x:c r="AM2280" s="32" t="str">
        <x:v>Luscious hand for optimal comfort. Breast pocket. Button closure at front. Hansen. Color Black. 100% Cotton. Made in EU. Matt is wearing a size Medium. Matt is 6’2”, Chest 38”, Waist 31”, Inseam 34.5”.</x:v>
      </x:c>
      <x:c r="AN2280" s="32" t="str">
        <x:v>https://github.com/shopifypartners/shopify-product-csvs-and-images/blob/master/csv-files/fashion.csv</x:v>
      </x:c>
      <x:c r="AO2280" s="32" t="str">
        <x:v>2026-08-05-v2</x:v>
      </x:c>
    </x:row>
    <x:row r="2281">
      <x:c r="A2281" s="32" t="n">
        <x:v>2280</x:v>
      </x:c>
      <x:c r="B2281" s="32" t="str">
        <x:v>Shopify</x:v>
      </x:c>
      <x:c r="C2281" s="32" t="str">
        <x:v>Shopify Partners sample: fashion.csv</x:v>
      </x:c>
      <x:c r="D2281" s="32" t="str">
        <x:v>fashion.csv:striped-tuxedo-shirt</x:v>
      </x:c>
      <x:c r="E2281" s="32" t="str"/>
      <x:c r="F2281" s="32" t="str">
        <x:v>Striped Tuxedo Shirt</x:v>
      </x:c>
      <x:c r="G2281" s="32" t="str">
        <x:v>Hansen</x:v>
      </x:c>
      <x:c r="H2281" s="32" t="str">
        <x:v>Hansen</x:v>
      </x:c>
      <x:c r="I2281" s="47" t="n">
        <x:v>598</x:v>
      </x:c>
      <x:c r="J2281" s="32" t="str">
        <x:v>USD</x:v>
      </x:c>
      <x:c r="K2281" s="32" t="str">
        <x:v>arrivals, AW15, button up, grey, Hansen, Shot 4/19, signature, spring9, stripe, tops, woman, womens</x:v>
      </x:c>
      <x:c r="L2281" s="32" t="str">
        <x:v>women's tops</x:v>
      </x:c>
      <x:c r="M2281" s="67"/>
      <x:c r="N2281" s="32" t="str"/>
      <x:c r="O2281" s="32" t="str">
        <x:v>https://cdn.shopify.com/s/files/1/0923/8036/products/2015-04-19_LANA_LOOK18_40509_20601.jpeg?v=1437064816</x:v>
      </x:c>
      <x:c r="P2281" s="32" t="str"/>
      <x:c r="Q2281" s="32" t="str">
        <x:v>Estimated</x:v>
      </x:c>
      <x:c r="R2281" s="32" t="str">
        <x:v>Apparel</x:v>
      </x:c>
      <x:c r="S2281" s="32" t="str">
        <x:v>Button-down shirt or blouse</x:v>
      </x:c>
      <x:c r="T2281" s="32" t="str">
        <x:v>Keyword/category match: button up</x:v>
      </x:c>
      <x:c r="U2281" s="32" t="str">
        <x:v>Medium</x:v>
      </x:c>
      <x:c r="V2281" s="67" t="n">
        <x:v>500</x:v>
      </x:c>
      <x:c r="W2281" s="47" t="n">
        <x:v>4</x:v>
      </x:c>
      <x:c r="X2281" s="47" t="n">
        <x:v>7.5</x:v>
      </x:c>
      <x:c r="Y2281" s="47" t="n">
        <x:v>14</x:v>
      </x:c>
      <x:c r="Z2281" s="47" t="n">
        <x:v>0.6</x:v>
      </x:c>
      <x:c r="AA2281" s="47" t="n">
        <x:v>0.35</x:v>
      </x:c>
      <x:c r="AB2281" s="68" t="n">
        <x:v>10</x:v>
      </x:c>
      <x:c r="AC2281" s="47" t="n">
        <x:v>4.93</x:v>
      </x:c>
      <x:c r="AD2281" s="47" t="n">
        <x:v>9.29</x:v>
      </x:c>
      <x:c r="AE2281" s="47" t="n">
        <x:v>17.55</x:v>
      </x:c>
      <x:c r="AF2281" s="68" t="n">
        <x:v>2.9</x:v>
      </x:c>
      <x:c r="AG2281" s="47" t="n">
        <x:v>3.5</x:v>
      </x:c>
      <x:c r="AH2281" s="68" t="n">
        <x:v>5</x:v>
      </x:c>
      <x:c r="AI2281" s="47" t="n">
        <x:v>60.04</x:v>
      </x:c>
      <x:c r="AJ2281" s="47" t="n">
        <x:v>537.96</x:v>
      </x:c>
      <x:c r="AK2281" s="48" t="n">
        <x:v>0.9</x:v>
      </x:c>
      <x:c r="AL2281" s="32" t="str">
        <x:v>Fabric, pattern matching, buttons, and finishing drive variance. Tariff and freight assumptions are illustrative and require current validation.</x:v>
      </x:c>
      <x:c r="AM2281" s="32" t="str">
        <x:v>This is a demonstration store. You can purchase products like this from Baby &amp; Company The Striped Tuxedo Shirt brings the artisan to everyday. Button placket closure at front. Hansen. Color Dark Grey. 100% Cotton. Made in the EU. Lana is wearing an XSmall. Shop our collection of Hansen.</x:v>
      </x:c>
      <x:c r="AN2281" s="32" t="str">
        <x:v>https://github.com/shopifypartners/shopify-product-csvs-and-images/blob/master/csv-files/fashion.csv</x:v>
      </x:c>
      <x:c r="AO2281" s="32" t="str">
        <x:v>2026-08-05-v2</x:v>
      </x:c>
    </x:row>
    <x:row r="2282">
      <x:c r="A2282" s="32" t="n">
        <x:v>2281</x:v>
      </x:c>
      <x:c r="B2282" s="32" t="str">
        <x:v>Shopify</x:v>
      </x:c>
      <x:c r="C2282" s="32" t="str">
        <x:v>Shopify Partners sample: fashion.csv</x:v>
      </x:c>
      <x:c r="D2282" s="32" t="str">
        <x:v>fashion.csv:3-4-sleeved-blazer</x:v>
      </x:c>
      <x:c r="E2282" s="32" t="str"/>
      <x:c r="F2282" s="32" t="str">
        <x:v>Pinstripe Blazer</x:v>
      </x:c>
      <x:c r="G2282" s="32" t="str">
        <x:v>Hansen</x:v>
      </x:c>
      <x:c r="H2282" s="32" t="str">
        <x:v>Hansen</x:v>
      </x:c>
      <x:c r="I2282" s="47" t="n">
        <x:v>488</x:v>
      </x:c>
      <x:c r="J2282" s="32" t="str">
        <x:v>USD</x:v>
      </x:c>
      <x:c r="K2282" s="32" t="str">
        <x:v>arrivals, AW15, black, Blazer, Hansen, jackets, outerwear, pinstripe, Shot 4/19, signature, stripe, woman, womens jackets</x:v>
      </x:c>
      <x:c r="L2282" s="32" t="str">
        <x:v>women's coats &amp; jackets</x:v>
      </x:c>
      <x:c r="M2282" s="67"/>
      <x:c r="N2282" s="32" t="str"/>
      <x:c r="O2282" s="32" t="str">
        <x:v>https://cdn.shopify.com/s/files/1/0923/8036/products/2015-04-19_LANA_LOOK20_40514_20742.jpeg?v=1437064807</x:v>
      </x:c>
      <x:c r="P2282" s="32" t="str"/>
      <x:c r="Q2282" s="32" t="str">
        <x:v>Estimated</x:v>
      </x:c>
      <x:c r="R2282" s="32" t="str">
        <x:v>Apparel</x:v>
      </x:c>
      <x:c r="S2282" s="32" t="str">
        <x:v>Casual jacket or coat</x:v>
      </x:c>
      <x:c r="T2282" s="32" t="str">
        <x:v>Keyword/category match: jacket</x:v>
      </x:c>
      <x:c r="U2282" s="32" t="str">
        <x:v>Low</x:v>
      </x:c>
      <x:c r="V2282" s="67" t="n">
        <x:v>500</x:v>
      </x:c>
      <x:c r="W2282" s="47" t="n">
        <x:v>11.17</x:v>
      </x:c>
      <x:c r="X2282" s="47" t="n">
        <x:v>23.27</x:v>
      </x:c>
      <x:c r="Y2282" s="47" t="n">
        <x:v>51.2</x:v>
      </x:c>
      <x:c r="Z2282" s="47" t="n">
        <x:v>1.5</x:v>
      </x:c>
      <x:c r="AA2282" s="47" t="n">
        <x:v>2.5</x:v>
      </x:c>
      <x:c r="AB2282" s="68" t="n">
        <x:v>10</x:v>
      </x:c>
      <x:c r="AC2282" s="47" t="n">
        <x:v>14.16</x:v>
      </x:c>
      <x:c r="AD2282" s="47" t="n">
        <x:v>30</x:v>
      </x:c>
      <x:c r="AE2282" s="47" t="n">
        <x:v>66.22</x:v>
      </x:c>
      <x:c r="AF2282" s="68" t="n">
        <x:v>2.9</x:v>
      </x:c>
      <x:c r="AG2282" s="47" t="n">
        <x:v>3.5</x:v>
      </x:c>
      <x:c r="AH2282" s="68" t="n">
        <x:v>5</x:v>
      </x:c>
      <x:c r="AI2282" s="47" t="n">
        <x:v>72.05</x:v>
      </x:c>
      <x:c r="AJ2282" s="47" t="n">
        <x:v>415.95</x:v>
      </x:c>
      <x:c r="AK2282" s="48" t="n">
        <x:v>0.852</x:v>
      </x:c>
      <x:c r="AL2282" s="32" t="str">
        <x:v>Shell, insulation, waterproofing, lining, and hardware dominate. Tariff and freight assumptions are illustrative and require current validation.</x:v>
      </x:c>
      <x:c r="AM2282" s="32" t="str">
        <x:v>This is a demonstration store. You can purchase products like this from Baby &amp; Company Polishes any look with a comfortable finish. Two exterior pockets, one interior. 3/4 inch sleeves. Four button closure at front. Fully lined. Hansen. Color Black Pinstripe. 100% Cotton. Made in EU. Lana is wearing an X-Small. Shop our collection of Hansen.</x:v>
      </x:c>
      <x:c r="AN2282" s="32" t="str">
        <x:v>https://github.com/shopifypartners/shopify-product-csvs-and-images/blob/master/csv-files/fashion.csv</x:v>
      </x:c>
      <x:c r="AO2282" s="32" t="str">
        <x:v>2026-08-05-v2</x:v>
      </x:c>
    </x:row>
    <x:row r="2283">
      <x:c r="A2283" s="32" t="n">
        <x:v>2282</x:v>
      </x:c>
      <x:c r="B2283" s="32" t="str">
        <x:v>Shopify</x:v>
      </x:c>
      <x:c r="C2283" s="32" t="str">
        <x:v>Shopify Partners sample: fashion.csv</x:v>
      </x:c>
      <x:c r="D2283" s="32" t="str">
        <x:v>fashion.csv:casual-indigo-shirt</x:v>
      </x:c>
      <x:c r="E2283" s="32" t="str"/>
      <x:c r="F2283" s="32" t="str">
        <x:v>Casual Indigo Shirt</x:v>
      </x:c>
      <x:c r="G2283" s="32" t="str">
        <x:v>Hansen</x:v>
      </x:c>
      <x:c r="H2283" s="32" t="str">
        <x:v>Hansen</x:v>
      </x:c>
      <x:c r="I2283" s="47" t="n">
        <x:v>288</x:v>
      </x:c>
      <x:c r="J2283" s="32" t="str">
        <x:v>USD</x:v>
      </x:c>
      <x:c r="K2283" s="32" t="str">
        <x:v>AW15, button up, Hansen, indigo, Man, mens shirts, shirts, Shot 6/4/15, signature, tops</x:v>
      </x:c>
      <x:c r="L2283" s="32" t="str">
        <x:v>Mens Shirts</x:v>
      </x:c>
      <x:c r="M2283" s="67"/>
      <x:c r="N2283" s="32" t="str"/>
      <x:c r="O2283" s="32" t="str">
        <x:v>https://cdn.shopify.com/s/files/1/0923/8036/products/2015-06-04-Matt_Look_40884_23076.jpeg?v=1437064790</x:v>
      </x:c>
      <x:c r="P2283" s="32" t="str"/>
      <x:c r="Q2283" s="32" t="str">
        <x:v>Estimated</x:v>
      </x:c>
      <x:c r="R2283" s="32" t="str">
        <x:v>Apparel</x:v>
      </x:c>
      <x:c r="S2283" s="32" t="str">
        <x:v>Button-down shirt or blouse</x:v>
      </x:c>
      <x:c r="T2283" s="32" t="str">
        <x:v>Keyword/category match: button up</x:v>
      </x:c>
      <x:c r="U2283" s="32" t="str">
        <x:v>Medium</x:v>
      </x:c>
      <x:c r="V2283" s="67" t="n">
        <x:v>500</x:v>
      </x:c>
      <x:c r="W2283" s="47" t="n">
        <x:v>4</x:v>
      </x:c>
      <x:c r="X2283" s="47" t="n">
        <x:v>7.5</x:v>
      </x:c>
      <x:c r="Y2283" s="47" t="n">
        <x:v>14</x:v>
      </x:c>
      <x:c r="Z2283" s="47" t="n">
        <x:v>0.6</x:v>
      </x:c>
      <x:c r="AA2283" s="47" t="n">
        <x:v>0.35</x:v>
      </x:c>
      <x:c r="AB2283" s="68" t="n">
        <x:v>10</x:v>
      </x:c>
      <x:c r="AC2283" s="47" t="n">
        <x:v>4.93</x:v>
      </x:c>
      <x:c r="AD2283" s="47" t="n">
        <x:v>9.29</x:v>
      </x:c>
      <x:c r="AE2283" s="47" t="n">
        <x:v>17.55</x:v>
      </x:c>
      <x:c r="AF2283" s="68" t="n">
        <x:v>2.9</x:v>
      </x:c>
      <x:c r="AG2283" s="47" t="n">
        <x:v>3.5</x:v>
      </x:c>
      <x:c r="AH2283" s="68" t="n">
        <x:v>5</x:v>
      </x:c>
      <x:c r="AI2283" s="47" t="n">
        <x:v>35.55</x:v>
      </x:c>
      <x:c r="AJ2283" s="47" t="n">
        <x:v>252.45</x:v>
      </x:c>
      <x:c r="AK2283" s="48" t="n">
        <x:v>0.877</x:v>
      </x:c>
      <x:c r="AL2283" s="32" t="str">
        <x:v>Fabric, pattern matching, buttons, and finishing drive variance. Tariff and freight assumptions are illustrative and require current validation.</x:v>
      </x:c>
      <x:c r="AM2283" s="32" t="str">
        <x:v>This aged piece reminisces the cowboy appeal. Button closure at front. Breast pocket. Fully lined. Hansen. Color Real Indigo. 100% Cotton. Made in EU. Matt is wearing a size Medium. Matt is 6’2”, Chest 38”, Waist 31”, Inseam 34.5”.</x:v>
      </x:c>
      <x:c r="AN2283" s="32" t="str">
        <x:v>https://github.com/shopifypartners/shopify-product-csvs-and-images/blob/master/csv-files/fashion.csv</x:v>
      </x:c>
      <x:c r="AO2283" s="32" t="str">
        <x:v>2026-08-05-v2</x:v>
      </x:c>
    </x:row>
    <x:row r="2284">
      <x:c r="A2284" s="32" t="n">
        <x:v>2283</x:v>
      </x:c>
      <x:c r="B2284" s="32" t="str">
        <x:v>Shopify</x:v>
      </x:c>
      <x:c r="C2284" s="32" t="str">
        <x:v>Shopify Partners sample: fashion.csv</x:v>
      </x:c>
      <x:c r="D2284" s="32" t="str">
        <x:v>fashion.csv:workers-shirt-jacket</x:v>
      </x:c>
      <x:c r="E2284" s="32" t="str"/>
      <x:c r="F2284" s="32" t="str">
        <x:v>Workers Shirt Jacket</x:v>
      </x:c>
      <x:c r="G2284" s="32" t="str">
        <x:v>Hansen</x:v>
      </x:c>
      <x:c r="H2284" s="32" t="str">
        <x:v>Hansen</x:v>
      </x:c>
      <x:c r="I2284" s="47" t="n">
        <x:v>238</x:v>
      </x:c>
      <x:c r="J2284" s="32" t="str">
        <x:v>USD</x:v>
      </x:c>
      <x:c r="K2284" s="32" t="str">
        <x:v>AW15, black, Hansen, man, mens, mens jackets, outerwear, signature</x:v>
      </x:c>
      <x:c r="L2284" s="32" t="str">
        <x:v>men's coats &amp; jackets</x:v>
      </x:c>
      <x:c r="M2284" s="67"/>
      <x:c r="N2284" s="32" t="str"/>
      <x:c r="O2284" s="32" t="str">
        <x:v>https://cdn.shopify.com/s/files/1/0923/8036/products/2015-06-04-Matt_Look_40921_23251.jpeg?v=1437064783</x:v>
      </x:c>
      <x:c r="P2284" s="32" t="str"/>
      <x:c r="Q2284" s="32" t="str">
        <x:v>Estimated</x:v>
      </x:c>
      <x:c r="R2284" s="32" t="str">
        <x:v>Apparel</x:v>
      </x:c>
      <x:c r="S2284" s="32" t="str">
        <x:v>Casual jacket or coat</x:v>
      </x:c>
      <x:c r="T2284" s="32" t="str">
        <x:v>Keyword/category match: jacket</x:v>
      </x:c>
      <x:c r="U2284" s="32" t="str">
        <x:v>Low</x:v>
      </x:c>
      <x:c r="V2284" s="67" t="n">
        <x:v>500</x:v>
      </x:c>
      <x:c r="W2284" s="47" t="n">
        <x:v>11.17</x:v>
      </x:c>
      <x:c r="X2284" s="47" t="n">
        <x:v>23.27</x:v>
      </x:c>
      <x:c r="Y2284" s="47" t="n">
        <x:v>51.2</x:v>
      </x:c>
      <x:c r="Z2284" s="47" t="n">
        <x:v>1.5</x:v>
      </x:c>
      <x:c r="AA2284" s="47" t="n">
        <x:v>2.5</x:v>
      </x:c>
      <x:c r="AB2284" s="68" t="n">
        <x:v>10</x:v>
      </x:c>
      <x:c r="AC2284" s="47" t="n">
        <x:v>14.16</x:v>
      </x:c>
      <x:c r="AD2284" s="47" t="n">
        <x:v>30</x:v>
      </x:c>
      <x:c r="AE2284" s="47" t="n">
        <x:v>66.22</x:v>
      </x:c>
      <x:c r="AF2284" s="68" t="n">
        <x:v>2.9</x:v>
      </x:c>
      <x:c r="AG2284" s="47" t="n">
        <x:v>3.5</x:v>
      </x:c>
      <x:c r="AH2284" s="68" t="n">
        <x:v>5</x:v>
      </x:c>
      <x:c r="AI2284" s="47" t="n">
        <x:v>52.3</x:v>
      </x:c>
      <x:c r="AJ2284" s="47" t="n">
        <x:v>185.7</x:v>
      </x:c>
      <x:c r="AK2284" s="48" t="n">
        <x:v>0.78</x:v>
      </x:c>
      <x:c r="AL2284" s="32" t="str">
        <x:v>Shell, insulation, waterproofing, lining, and hardware dominate. Tariff and freight assumptions are illustrative and require current validation.</x:v>
      </x:c>
      <x:c r="AM2284" s="32" t="str">
        <x:v>This is a demonstration store. You can purchase products like this from Baby &amp; Company The Workers Shirt is a durable cotton weave built with structure. Able bodied and eager. Three exterior pockets. One interior pockets. Button closure at front. Hansen. Color Black. 100% Cotton. Made in EU. Matt is wearing a Medium. Matt is 6’2”, Chest 38”, Waist 31”, Inseam 34.5”. Shop our collection of Hansen.</x:v>
      </x:c>
      <x:c r="AN2284" s="32" t="str">
        <x:v>https://github.com/shopifypartners/shopify-product-csvs-and-images/blob/master/csv-files/fashion.csv</x:v>
      </x:c>
      <x:c r="AO2284" s="32" t="str">
        <x:v>2026-08-05-v2</x:v>
      </x:c>
    </x:row>
    <x:row r="2285">
      <x:c r="A2285" s="32" t="n">
        <x:v>2284</x:v>
      </x:c>
      <x:c r="B2285" s="32" t="str">
        <x:v>Shopify</x:v>
      </x:c>
      <x:c r="C2285" s="32" t="str">
        <x:v>Shopify Partners sample: fashion.csv</x:v>
      </x:c>
      <x:c r="D2285" s="32" t="str">
        <x:v>fashion.csv:tie-trousers</x:v>
      </x:c>
      <x:c r="E2285" s="32" t="str"/>
      <x:c r="F2285" s="32" t="str">
        <x:v>Tie Trousers</x:v>
      </x:c>
      <x:c r="G2285" s="32" t="str">
        <x:v>Hansen</x:v>
      </x:c>
      <x:c r="H2285" s="32" t="str">
        <x:v>Hansen</x:v>
      </x:c>
      <x:c r="I2285" s="47" t="n">
        <x:v>268</x:v>
      </x:c>
      <x:c r="J2285" s="32" t="str">
        <x:v>USD</x:v>
      </x:c>
      <x:c r="K2285" s="32" t="str">
        <x:v>AW15, bottoms, Hansen, man, mandarin, mens, pants, Shot 6/4/15, signature, trousers</x:v>
      </x:c>
      <x:c r="L2285" s="32" t="str">
        <x:v>Men's Pants</x:v>
      </x:c>
      <x:c r="M2285" s="67"/>
      <x:c r="N2285" s="32" t="str"/>
      <x:c r="O2285" s="32" t="str">
        <x:v>https://cdn.shopify.com/s/files/1/0923/8036/products/2015-06-04-Matt_Look_23380_40904_23109_61e79210-adfe-481d-8d46-c0725e84b4ae.jpeg?v=1437064776</x:v>
      </x:c>
      <x:c r="P2285" s="32" t="str"/>
      <x:c r="Q2285" s="32" t="str">
        <x:v>Estimated</x:v>
      </x:c>
      <x:c r="R2285" s="32" t="str">
        <x:v>Apparel</x:v>
      </x:c>
      <x:c r="S2285" s="32" t="str">
        <x:v>Pants or trousers</x:v>
      </x:c>
      <x:c r="T2285" s="32" t="str">
        <x:v>Platform product type: Men's Pants</x:v>
      </x:c>
      <x:c r="U2285" s="32" t="str">
        <x:v>Medium</x:v>
      </x:c>
      <x:c r="V2285" s="67" t="n">
        <x:v>500</x:v>
      </x:c>
      <x:c r="W2285" s="47" t="n">
        <x:v>5</x:v>
      </x:c>
      <x:c r="X2285" s="47" t="n">
        <x:v>9</x:v>
      </x:c>
      <x:c r="Y2285" s="47" t="n">
        <x:v>18</x:v>
      </x:c>
      <x:c r="Z2285" s="47" t="n">
        <x:v>0.7</x:v>
      </x:c>
      <x:c r="AA2285" s="47" t="n">
        <x:v>0.65</x:v>
      </x:c>
      <x:c r="AB2285" s="68" t="n">
        <x:v>10</x:v>
      </x:c>
      <x:c r="AC2285" s="47" t="n">
        <x:v>6.21</x:v>
      </x:c>
      <x:c r="AD2285" s="47" t="n">
        <x:v>11.38</x:v>
      </x:c>
      <x:c r="AE2285" s="47" t="n">
        <x:v>22.88</x:v>
      </x:c>
      <x:c r="AF2285" s="68" t="n">
        <x:v>2.9</x:v>
      </x:c>
      <x:c r="AG2285" s="47" t="n">
        <x:v>3.5</x:v>
      </x:c>
      <x:c r="AH2285" s="68" t="n">
        <x:v>5</x:v>
      </x:c>
      <x:c r="AI2285" s="47" t="n">
        <x:v>36.06</x:v>
      </x:c>
      <x:c r="AJ2285" s="47" t="n">
        <x:v>231.94</x:v>
      </x:c>
      <x:c r="AK2285" s="48" t="n">
        <x:v>0.865</x:v>
      </x:c>
      <x:c r="AL2285" s="32" t="str">
        <x:v>Fabric, construction, wash, and hardware affect cost. Tariff and freight assumptions are illustrative and require current validation.</x:v>
      </x:c>
      <x:c r="AM2285" s="32" t="str">
        <x:v>The Tie Trouser by Hansen offers a relaxed fit and aces our everyday needs. Drop crotch. Tie belt with four button fly closure at front. Three exterior pockets. 100% Cotton. Made in EU. Matt is wearing a size Medium. Matt is 6’2”, Chest 38”, Waist 31”, Inseam 34.5”.</x:v>
      </x:c>
      <x:c r="AN2285" s="32" t="str">
        <x:v>https://github.com/shopifypartners/shopify-product-csvs-and-images/blob/master/csv-files/fashion.csv</x:v>
      </x:c>
      <x:c r="AO2285" s="32" t="str">
        <x:v>2026-08-05-v2</x:v>
      </x:c>
    </x:row>
    <x:row r="2286">
      <x:c r="A2286" s="32" t="n">
        <x:v>2285</x:v>
      </x:c>
      <x:c r="B2286" s="32" t="str">
        <x:v>Shopify</x:v>
      </x:c>
      <x:c r="C2286" s="32" t="str">
        <x:v>Shopify Partners sample: fashion.csv</x:v>
      </x:c>
      <x:c r="D2286" s="32" t="str">
        <x:v>fashion.csv:casual-trousers</x:v>
      </x:c>
      <x:c r="E2286" s="32" t="str"/>
      <x:c r="F2286" s="32" t="str">
        <x:v>Casual Trousers</x:v>
      </x:c>
      <x:c r="G2286" s="32" t="str">
        <x:v>Hansen</x:v>
      </x:c>
      <x:c r="H2286" s="32" t="str">
        <x:v>Hansen</x:v>
      </x:c>
      <x:c r="I2286" s="47" t="n">
        <x:v>258</x:v>
      </x:c>
      <x:c r="J2286" s="32" t="str">
        <x:v>USD</x:v>
      </x:c>
      <x:c r="K2286" s="32" t="str">
        <x:v>AW15, black, bottoms, cotton, Hansen, man, mens, navy, pants, signature</x:v>
      </x:c>
      <x:c r="L2286" s="32" t="str">
        <x:v>Men's Pants</x:v>
      </x:c>
      <x:c r="M2286" s="67"/>
      <x:c r="N2286" s="32" t="str"/>
      <x:c r="O2286" s="32" t="str">
        <x:v>https://cdn.shopify.com/s/files/1/0923/8036/products/2015-06-04-Matt_Look_40880_23220.jpeg?v=1442349731</x:v>
      </x:c>
      <x:c r="P2286" s="32" t="str"/>
      <x:c r="Q2286" s="32" t="str">
        <x:v>Estimated</x:v>
      </x:c>
      <x:c r="R2286" s="32" t="str">
        <x:v>Apparel</x:v>
      </x:c>
      <x:c r="S2286" s="32" t="str">
        <x:v>Pants or trousers</x:v>
      </x:c>
      <x:c r="T2286" s="32" t="str">
        <x:v>Platform product type: Men's Pants</x:v>
      </x:c>
      <x:c r="U2286" s="32" t="str">
        <x:v>Medium</x:v>
      </x:c>
      <x:c r="V2286" s="67" t="n">
        <x:v>500</x:v>
      </x:c>
      <x:c r="W2286" s="47" t="n">
        <x:v>5</x:v>
      </x:c>
      <x:c r="X2286" s="47" t="n">
        <x:v>9</x:v>
      </x:c>
      <x:c r="Y2286" s="47" t="n">
        <x:v>18</x:v>
      </x:c>
      <x:c r="Z2286" s="47" t="n">
        <x:v>0.7</x:v>
      </x:c>
      <x:c r="AA2286" s="47" t="n">
        <x:v>0.65</x:v>
      </x:c>
      <x:c r="AB2286" s="68" t="n">
        <x:v>10</x:v>
      </x:c>
      <x:c r="AC2286" s="47" t="n">
        <x:v>6.21</x:v>
      </x:c>
      <x:c r="AD2286" s="47" t="n">
        <x:v>11.38</x:v>
      </x:c>
      <x:c r="AE2286" s="47" t="n">
        <x:v>22.88</x:v>
      </x:c>
      <x:c r="AF2286" s="68" t="n">
        <x:v>2.9</x:v>
      </x:c>
      <x:c r="AG2286" s="47" t="n">
        <x:v>3.5</x:v>
      </x:c>
      <x:c r="AH2286" s="68" t="n">
        <x:v>5</x:v>
      </x:c>
      <x:c r="AI2286" s="47" t="n">
        <x:v>35.27</x:v>
      </x:c>
      <x:c r="AJ2286" s="47" t="n">
        <x:v>222.73</x:v>
      </x:c>
      <x:c r="AK2286" s="48" t="n">
        <x:v>0.863</x:v>
      </x:c>
      <x:c r="AL2286" s="32" t="str">
        <x:v>Fabric, construction, wash, and hardware affect cost. Tariff and freight assumptions are illustrative and require current validation.</x:v>
      </x:c>
      <x:c r="AM2286" s="32" t="str">
        <x:v>Hansen's Casual Trouser invites a straight legged pant to a skinny jeans ruling. Standout with this flattering fit of day to day wear. Four button fly closure. Four exterior pockets. 100% Cotton. Made in EU. Matt is wearing a size Medium. Matt is 6’2”, Chest 38”, Waist 31”, Inseam 34.5”.</x:v>
      </x:c>
      <x:c r="AN2286" s="32" t="str">
        <x:v>https://github.com/shopifypartners/shopify-product-csvs-and-images/blob/master/csv-files/fashion.csv</x:v>
      </x:c>
      <x:c r="AO2286" s="32" t="str">
        <x:v>2026-08-05-v2</x:v>
      </x:c>
    </x:row>
    <x:row r="2287">
      <x:c r="A2287" s="32" t="n">
        <x:v>2286</x:v>
      </x:c>
      <x:c r="B2287" s="32" t="str">
        <x:v>Shopify</x:v>
      </x:c>
      <x:c r="C2287" s="32" t="str">
        <x:v>Shopify Partners sample: fashion.csv</x:v>
      </x:c>
      <x:c r="D2287" s="32" t="str">
        <x:v>fashion.csv:two-button-blazer</x:v>
      </x:c>
      <x:c r="E2287" s="32" t="str"/>
      <x:c r="F2287" s="32" t="str">
        <x:v>Two Button Blazer</x:v>
      </x:c>
      <x:c r="G2287" s="32" t="str">
        <x:v>Hansen</x:v>
      </x:c>
      <x:c r="H2287" s="32" t="str">
        <x:v>Hansen</x:v>
      </x:c>
      <x:c r="I2287" s="47" t="n">
        <x:v>458</x:v>
      </x:c>
      <x:c r="J2287" s="32" t="str">
        <x:v>USD</x:v>
      </x:c>
      <x:c r="K2287" s="32" t="str">
        <x:v>AW15, blazers, Hansen, man, mens, mens blazers, mens jackets, outerwear, Shot 6/4/15, signature</x:v>
      </x:c>
      <x:c r="L2287" s="32" t="str">
        <x:v>men's coats &amp; jackets</x:v>
      </x:c>
      <x:c r="M2287" s="67"/>
      <x:c r="N2287" s="32" t="str"/>
      <x:c r="O2287" s="32" t="str">
        <x:v>https://cdn.shopify.com/s/files/1/0923/8036/products/2015-06-04-Matt_Look_40909_23291.jpeg?v=1437064752</x:v>
      </x:c>
      <x:c r="P2287" s="32" t="str"/>
      <x:c r="Q2287" s="32" t="str">
        <x:v>Estimated</x:v>
      </x:c>
      <x:c r="R2287" s="32" t="str">
        <x:v>Tools</x:v>
      </x:c>
      <x:c r="S2287" s="32" t="str">
        <x:v>Plastic or rubber hardware kit</x:v>
      </x:c>
      <x:c r="T2287" s="32" t="str">
        <x:v>Keyword/category match: oring</x:v>
      </x:c>
      <x:c r="U2287" s="32" t="str">
        <x:v>Medium</x:v>
      </x:c>
      <x:c r="V2287" s="67" t="n">
        <x:v>500</x:v>
      </x:c>
      <x:c r="W2287" s="47" t="n">
        <x:v>0.88</x:v>
      </x:c>
      <x:c r="X2287" s="47" t="n">
        <x:v>3.31</x:v>
      </x:c>
      <x:c r="Y2287" s="47" t="n">
        <x:v>11.02</x:v>
      </x:c>
      <x:c r="Z2287" s="47" t="n">
        <x:v>0.6</x:v>
      </x:c>
      <x:c r="AA2287" s="47" t="n">
        <x:v>0.5</x:v>
      </x:c>
      <x:c r="AB2287" s="68" t="n">
        <x:v>5</x:v>
      </x:c>
      <x:c r="AC2287" s="47" t="n">
        <x:v>1.29</x:v>
      </x:c>
      <x:c r="AD2287" s="47" t="n">
        <x:v>4.63</x:v>
      </x:c>
      <x:c r="AE2287" s="47" t="n">
        <x:v>14.72</x:v>
      </x:c>
      <x:c r="AF2287" s="68" t="n">
        <x:v>2.9</x:v>
      </x:c>
      <x:c r="AG2287" s="47" t="n">
        <x:v>3.5</x:v>
      </x:c>
      <x:c r="AH2287" s="68" t="n">
        <x:v>5</x:v>
      </x:c>
      <x:c r="AI2287" s="47" t="n">
        <x:v>44.31</x:v>
      </x:c>
      <x:c r="AJ2287" s="47" t="n">
        <x:v>413.69</x:v>
      </x:c>
      <x:c r="AK2287" s="48" t="n">
        <x:v>0.903</x:v>
      </x:c>
      <x:c r="AL2287" s="32" t="str">
        <x:v>Piece count, material grade, molds, and sorting labor affect cost. Tariff and freight assumptions are illustrative and require current validation.</x:v>
      </x:c>
      <x:c r="AM2287" s="32" t="str">
        <x:v>Sturdily built for the everyday man. Hansen's precise tailoring demonstrates cultural heritage of craftsmanship. A blazer made to last. Two button closure at front. Two interior pockets. Three exterior pockets. Lined. Hansen. 100% Cotton. Made in EU. Matt is wearing a size Medium. Matt is 6’2”, Chest 38”, Waist 31”, Inseam 34.5”.</x:v>
      </x:c>
      <x:c r="AN2287" s="32" t="str">
        <x:v>https://github.com/shopifypartners/shopify-product-csvs-and-images/blob/master/csv-files/fashion.csv</x:v>
      </x:c>
      <x:c r="AO2287" s="32" t="str">
        <x:v>2026-08-05-v2</x:v>
      </x:c>
    </x:row>
    <x:row r="2288">
      <x:c r="A2288" s="32" t="n">
        <x:v>2287</x:v>
      </x:c>
      <x:c r="B2288" s="32" t="str">
        <x:v>Shopify</x:v>
      </x:c>
      <x:c r="C2288" s="32" t="str">
        <x:v>Shopify Partners sample: fashion.csv</x:v>
      </x:c>
      <x:c r="D2288" s="32" t="str">
        <x:v>fashion.csv:five-button-blazer</x:v>
      </x:c>
      <x:c r="E2288" s="32" t="str"/>
      <x:c r="F2288" s="32" t="str">
        <x:v>Five Button Blazer</x:v>
      </x:c>
      <x:c r="G2288" s="32" t="str">
        <x:v>Hansen</x:v>
      </x:c>
      <x:c r="H2288" s="32" t="str">
        <x:v>Hansen</x:v>
      </x:c>
      <x:c r="I2288" s="47" t="n">
        <x:v>538</x:v>
      </x:c>
      <x:c r="J2288" s="32" t="str">
        <x:v>USD</x:v>
      </x:c>
      <x:c r="K2288" s="32" t="str">
        <x:v>AW15, Hansen, indigo striped, man, mens, mens blazers, mens jackets, outerwear, Shot 6/4/15, signature</x:v>
      </x:c>
      <x:c r="L2288" s="32" t="str">
        <x:v>men's coats &amp; jackets</x:v>
      </x:c>
      <x:c r="M2288" s="67"/>
      <x:c r="N2288" s="32" t="str"/>
      <x:c r="O2288" s="32" t="str">
        <x:v>https://cdn.shopify.com/s/files/1/0923/8036/products/2015-06-04-Matt_Look1_40546_22747.jpeg?v=1437064748</x:v>
      </x:c>
      <x:c r="P2288" s="32" t="str"/>
      <x:c r="Q2288" s="32" t="str">
        <x:v>Estimated</x:v>
      </x:c>
      <x:c r="R2288" s="32" t="str">
        <x:v>Apparel</x:v>
      </x:c>
      <x:c r="S2288" s="32" t="str">
        <x:v>Casual jacket or coat</x:v>
      </x:c>
      <x:c r="T2288" s="32" t="str">
        <x:v>Keyword/category match: jacket</x:v>
      </x:c>
      <x:c r="U2288" s="32" t="str">
        <x:v>Low</x:v>
      </x:c>
      <x:c r="V2288" s="67" t="n">
        <x:v>500</x:v>
      </x:c>
      <x:c r="W2288" s="47" t="n">
        <x:v>11.17</x:v>
      </x:c>
      <x:c r="X2288" s="47" t="n">
        <x:v>23.27</x:v>
      </x:c>
      <x:c r="Y2288" s="47" t="n">
        <x:v>51.2</x:v>
      </x:c>
      <x:c r="Z2288" s="47" t="n">
        <x:v>1.5</x:v>
      </x:c>
      <x:c r="AA2288" s="47" t="n">
        <x:v>2.5</x:v>
      </x:c>
      <x:c r="AB2288" s="68" t="n">
        <x:v>10</x:v>
      </x:c>
      <x:c r="AC2288" s="47" t="n">
        <x:v>14.16</x:v>
      </x:c>
      <x:c r="AD2288" s="47" t="n">
        <x:v>30</x:v>
      </x:c>
      <x:c r="AE2288" s="47" t="n">
        <x:v>66.22</x:v>
      </x:c>
      <x:c r="AF2288" s="68" t="n">
        <x:v>2.9</x:v>
      </x:c>
      <x:c r="AG2288" s="47" t="n">
        <x:v>3.5</x:v>
      </x:c>
      <x:c r="AH2288" s="68" t="n">
        <x:v>5</x:v>
      </x:c>
      <x:c r="AI2288" s="47" t="n">
        <x:v>76</x:v>
      </x:c>
      <x:c r="AJ2288" s="47" t="n">
        <x:v>462</x:v>
      </x:c>
      <x:c r="AK2288" s="48" t="n">
        <x:v>0.8590000000000001</x:v>
      </x:c>
      <x:c r="AL2288" s="32" t="str">
        <x:v>Shell, insulation, waterproofing, lining, and hardware dominate. Tariff and freight assumptions are illustrative and require current validation.</x:v>
      </x:c>
      <x:c r="AM2288" s="32" t="str">
        <x:v>This is a demonstration store. You can purchase products like this from Baby &amp; Company Veering towards nautical inspired, the Five Button Blazer is lightweight while cool. Button closure at front. Hansen. Color Indigo Stripe. 100% Cotton. Made in EU. Matt is wearing a Medium. Matt is 6’2”, Chest 38”, Waist 31”, Inseam 34.5”.</x:v>
      </x:c>
      <x:c r="AN2288" s="32" t="str">
        <x:v>https://github.com/shopifypartners/shopify-product-csvs-and-images/blob/master/csv-files/fashion.csv</x:v>
      </x:c>
      <x:c r="AO2288" s="32" t="str">
        <x:v>2026-08-05-v2</x:v>
      </x:c>
    </x:row>
    <x:row r="2289">
      <x:c r="A2289" s="32" t="n">
        <x:v>2288</x:v>
      </x:c>
      <x:c r="B2289" s="32" t="str">
        <x:v>Shopify</x:v>
      </x:c>
      <x:c r="C2289" s="32" t="str">
        <x:v>Shopify Partners sample: fashion.csv</x:v>
      </x:c>
      <x:c r="D2289" s="32" t="str">
        <x:v>fashion.csv:spring-anorak</x:v>
      </x:c>
      <x:c r="E2289" s="32" t="str"/>
      <x:c r="F2289" s="32" t="str">
        <x:v>Spring Anorak</x:v>
      </x:c>
      <x:c r="G2289" s="32" t="str">
        <x:v>Hansen</x:v>
      </x:c>
      <x:c r="H2289" s="32" t="str">
        <x:v>Hansen</x:v>
      </x:c>
      <x:c r="I2289" s="47" t="n">
        <x:v>478</x:v>
      </x:c>
      <x:c r="J2289" s="32" t="str">
        <x:v>USD</x:v>
      </x:c>
      <x:c r="K2289" s="32" t="str">
        <x:v>anorak, arrivals, AW15, Hansen, jackets, outerwear, Shot 4/19, signature, woman, womens</x:v>
      </x:c>
      <x:c r="L2289" s="32" t="str">
        <x:v>women's coats &amp; jackets</x:v>
      </x:c>
      <x:c r="M2289" s="67"/>
      <x:c r="N2289" s="32" t="str"/>
      <x:c r="O2289" s="32" t="str">
        <x:v>https://cdn.shopify.com/s/files/1/0923/8036/products/2015-04-19_LANA_LOOK9_40549_20084.jpeg?v=1437064742</x:v>
      </x:c>
      <x:c r="P2289" s="32" t="str"/>
      <x:c r="Q2289" s="32" t="str">
        <x:v>Estimated</x:v>
      </x:c>
      <x:c r="R2289" s="32" t="str">
        <x:v>Apparel</x:v>
      </x:c>
      <x:c r="S2289" s="32" t="str">
        <x:v>Casual jacket or coat</x:v>
      </x:c>
      <x:c r="T2289" s="32" t="str">
        <x:v>Keyword/category match: jacket</x:v>
      </x:c>
      <x:c r="U2289" s="32" t="str">
        <x:v>Low</x:v>
      </x:c>
      <x:c r="V2289" s="67" t="n">
        <x:v>500</x:v>
      </x:c>
      <x:c r="W2289" s="47" t="n">
        <x:v>11.17</x:v>
      </x:c>
      <x:c r="X2289" s="47" t="n">
        <x:v>23.27</x:v>
      </x:c>
      <x:c r="Y2289" s="47" t="n">
        <x:v>51.2</x:v>
      </x:c>
      <x:c r="Z2289" s="47" t="n">
        <x:v>1.5</x:v>
      </x:c>
      <x:c r="AA2289" s="47" t="n">
        <x:v>2.5</x:v>
      </x:c>
      <x:c r="AB2289" s="68" t="n">
        <x:v>10</x:v>
      </x:c>
      <x:c r="AC2289" s="47" t="n">
        <x:v>14.16</x:v>
      </x:c>
      <x:c r="AD2289" s="47" t="n">
        <x:v>30</x:v>
      </x:c>
      <x:c r="AE2289" s="47" t="n">
        <x:v>66.22</x:v>
      </x:c>
      <x:c r="AF2289" s="68" t="n">
        <x:v>2.9</x:v>
      </x:c>
      <x:c r="AG2289" s="47" t="n">
        <x:v>3.5</x:v>
      </x:c>
      <x:c r="AH2289" s="68" t="n">
        <x:v>5</x:v>
      </x:c>
      <x:c r="AI2289" s="47" t="n">
        <x:v>71.26</x:v>
      </x:c>
      <x:c r="AJ2289" s="47" t="n">
        <x:v>406.74</x:v>
      </x:c>
      <x:c r="AK2289" s="48" t="n">
        <x:v>0.851</x:v>
      </x:c>
      <x:c r="AL2289" s="32" t="str">
        <x:v>Shell, insulation, waterproofing, lining, and hardware dominate. Tariff and freight assumptions are illustrative and require current validation.</x:v>
      </x:c>
      <x:c r="AM2289" s="32" t="str">
        <x:v>This is a demonstration store. You can purchase products like this from Baby &amp; Company Unisex outer-layer to keep you warm and dry. Three button placket at front. Two exterior button pockets. Drawstring waistband. Adjustable hood. Hansen. Color Black. 100% Cotton. Made in EU. Lana is wearing an XSmall. Shop our collection of Hansen.</x:v>
      </x:c>
      <x:c r="AN2289" s="32" t="str">
        <x:v>https://github.com/shopifypartners/shopify-product-csvs-and-images/blob/master/csv-files/fashion.csv</x:v>
      </x:c>
      <x:c r="AO2289" s="32" t="str">
        <x:v>2026-08-05-v2</x:v>
      </x:c>
    </x:row>
    <x:row r="2290">
      <x:c r="A2290" s="32" t="n">
        <x:v>2289</x:v>
      </x:c>
      <x:c r="B2290" s="32" t="str">
        <x:v>Shopify</x:v>
      </x:c>
      <x:c r="C2290" s="32" t="str">
        <x:v>Shopify Partners sample: fashion.csv</x:v>
      </x:c>
      <x:c r="D2290" s="32" t="str">
        <x:v>fashion.csv:nawa-tank</x:v>
      </x:c>
      <x:c r="E2290" s="32" t="str"/>
      <x:c r="F2290" s="32" t="str">
        <x:v>Nawa Tank</x:v>
      </x:c>
      <x:c r="G2290" s="32" t="str">
        <x:v>Manuelle Guibal</x:v>
      </x:c>
      <x:c r="H2290" s="32" t="str">
        <x:v>Manuelle Guibal</x:v>
      </x:c>
      <x:c r="I2290" s="47" t="n">
        <x:v>180.6</x:v>
      </x:c>
      <x:c r="J2290" s="32" t="str">
        <x:v>USD</x:v>
      </x:c>
      <x:c r="K2290" s="32" t="str">
        <x:v>cream, manuelle guibal, putty, SALE, Shot 4/19, spring9, ss15, tank, teal, tops, Woman</x:v>
      </x:c>
      <x:c r="L2290" s="32" t="str">
        <x:v>women's tops</x:v>
      </x:c>
      <x:c r="M2290" s="67"/>
      <x:c r="N2290" s="32" t="str"/>
      <x:c r="O2290" s="32" t="str">
        <x:v>https://cdn.shopify.com/s/files/1/0923/8036/products/2015-04-19_LANA_LOOK5_40563_19894.jpeg?v=1437064710</x:v>
      </x:c>
      <x:c r="P2290" s="32" t="str"/>
      <x:c r="Q2290" s="32" t="str">
        <x:v>Estimated</x:v>
      </x:c>
      <x:c r="R2290" s="32" t="str">
        <x:v>Apparel</x:v>
      </x:c>
      <x:c r="S2290" s="32" t="str">
        <x:v>Casual dress</x:v>
      </x:c>
      <x:c r="T2290" s="32" t="str">
        <x:v>Keyword/category match: dress</x:v>
      </x:c>
      <x:c r="U2290" s="32" t="str">
        <x:v>Low</x:v>
      </x:c>
      <x:c r="V2290" s="67" t="n">
        <x:v>500</x:v>
      </x:c>
      <x:c r="W2290" s="47" t="n">
        <x:v>4.85</x:v>
      </x:c>
      <x:c r="X2290" s="47" t="n">
        <x:v>9.69</x:v>
      </x:c>
      <x:c r="Y2290" s="47" t="n">
        <x:v>21.32</x:v>
      </x:c>
      <x:c r="Z2290" s="47" t="n">
        <x:v>0.75</x:v>
      </x:c>
      <x:c r="AA2290" s="47" t="n">
        <x:v>0.55</x:v>
      </x:c>
      <x:c r="AB2290" s="68" t="n">
        <x:v>10</x:v>
      </x:c>
      <x:c r="AC2290" s="47" t="n">
        <x:v>5.99</x:v>
      </x:c>
      <x:c r="AD2290" s="47" t="n">
        <x:v>12.09</x:v>
      </x:c>
      <x:c r="AE2290" s="47" t="n">
        <x:v>26.43</x:v>
      </x:c>
      <x:c r="AF2290" s="68" t="n">
        <x:v>2.9</x:v>
      </x:c>
      <x:c r="AG2290" s="47" t="n">
        <x:v>3.5</x:v>
      </x:c>
      <x:c r="AH2290" s="68" t="n">
        <x:v>5</x:v>
      </x:c>
      <x:c r="AI2290" s="47" t="n">
        <x:v>29.86</x:v>
      </x:c>
      <x:c r="AJ2290" s="47" t="n">
        <x:v>150.74</x:v>
      </x:c>
      <x:c r="AK2290" s="48" t="n">
        <x:v>0.835</x:v>
      </x:c>
      <x:c r="AL2290" s="32" t="str">
        <x:v>Fabric, lining, embellishment, and complexity vary widely. Tariff and freight assumptions are illustrative and require current validation.</x:v>
      </x:c>
      <x:c r="AM2290" s="32" t="str">
        <x:v>This is a demonstration store. You can purchase products like this from Baby &amp; Company Manuelle Guibal's 2015 Summer collection embodies beach chic with intentional wrinkling and softened linen. The Eri Dress offers an oversized and comfortable silhouette. Wide, boat neckline. 100% Linen. Made in France. ﻿Lana is wearing a Size 1. Shop our collection of Manuelle Guibal.</x:v>
      </x:c>
      <x:c r="AN2290" s="32" t="str">
        <x:v>https://github.com/shopifypartners/shopify-product-csvs-and-images/blob/master/csv-files/fashion.csv</x:v>
      </x:c>
      <x:c r="AO2290" s="32" t="str">
        <x:v>2026-08-05-v2</x:v>
      </x:c>
    </x:row>
    <x:row r="2291">
      <x:c r="A2291" s="32" t="n">
        <x:v>2290</x:v>
      </x:c>
      <x:c r="B2291" s="32" t="str">
        <x:v>Shopify</x:v>
      </x:c>
      <x:c r="C2291" s="32" t="str">
        <x:v>Shopify Partners sample: fashion.csv</x:v>
      </x:c>
      <x:c r="D2291" s="32" t="str">
        <x:v>fashion.csv:wett-coat</x:v>
      </x:c>
      <x:c r="E2291" s="32" t="str"/>
      <x:c r="F2291" s="32" t="str">
        <x:v>Wett Coat</x:v>
      </x:c>
      <x:c r="G2291" s="32" t="str">
        <x:v>Annette Gortz</x:v>
      </x:c>
      <x:c r="H2291" s="32" t="str">
        <x:v>Annette Gortz</x:v>
      </x:c>
      <x:c r="I2291" s="47" t="n">
        <x:v>1098</x:v>
      </x:c>
      <x:c r="J2291" s="32" t="str">
        <x:v>USD</x:v>
      </x:c>
      <x:c r="K2291" s="32" t="str">
        <x:v>Annette Gortz, AW15, blue, bounty, coats, jackets, mare, Shot 5/14, signature, spring8</x:v>
      </x:c>
      <x:c r="L2291" s="32" t="str">
        <x:v>women's coats &amp; jackets</x:v>
      </x:c>
      <x:c r="M2291" s="67"/>
      <x:c r="N2291" s="32" t="str"/>
      <x:c r="O2291" s="32" t="str">
        <x:v>https://cdn.shopify.com/s/files/1/0923/8036/products/2015-05-14_Ashley_Look12_40839_22044.jpeg?v=1437064656</x:v>
      </x:c>
      <x:c r="P2291" s="32" t="str"/>
      <x:c r="Q2291" s="32" t="str">
        <x:v>Estimated</x:v>
      </x:c>
      <x:c r="R2291" s="32" t="str">
        <x:v>Apparel</x:v>
      </x:c>
      <x:c r="S2291" s="32" t="str">
        <x:v>Casual jacket or coat</x:v>
      </x:c>
      <x:c r="T2291" s="32" t="str">
        <x:v>Keyword/category match: jacket</x:v>
      </x:c>
      <x:c r="U2291" s="32" t="str">
        <x:v>Low</x:v>
      </x:c>
      <x:c r="V2291" s="67" t="n">
        <x:v>500</x:v>
      </x:c>
      <x:c r="W2291" s="47" t="n">
        <x:v>11.17</x:v>
      </x:c>
      <x:c r="X2291" s="47" t="n">
        <x:v>23.27</x:v>
      </x:c>
      <x:c r="Y2291" s="47" t="n">
        <x:v>51.2</x:v>
      </x:c>
      <x:c r="Z2291" s="47" t="n">
        <x:v>1.5</x:v>
      </x:c>
      <x:c r="AA2291" s="47" t="n">
        <x:v>2.5</x:v>
      </x:c>
      <x:c r="AB2291" s="68" t="n">
        <x:v>10</x:v>
      </x:c>
      <x:c r="AC2291" s="47" t="n">
        <x:v>14.16</x:v>
      </x:c>
      <x:c r="AD2291" s="47" t="n">
        <x:v>30</x:v>
      </x:c>
      <x:c r="AE2291" s="47" t="n">
        <x:v>66.22</x:v>
      </x:c>
      <x:c r="AF2291" s="68" t="n">
        <x:v>2.9</x:v>
      </x:c>
      <x:c r="AG2291" s="47" t="n">
        <x:v>3.5</x:v>
      </x:c>
      <x:c r="AH2291" s="68" t="n">
        <x:v>5</x:v>
      </x:c>
      <x:c r="AI2291" s="47" t="n">
        <x:v>120.24</x:v>
      </x:c>
      <x:c r="AJ2291" s="47" t="n">
        <x:v>977.76</x:v>
      </x:c>
      <x:c r="AK2291" s="48" t="n">
        <x:v>0.89</x:v>
      </x:c>
      <x:c r="AL2291" s="32" t="str">
        <x:v>Shell, insulation, waterproofing, lining, and hardware dominate. Tariff and freight assumptions are illustrative and require current validation.</x:v>
      </x:c>
      <x:c r="AM2291" s="32" t="str">
        <x:v>This is a demonstration store. You can purchase products like this from Baby &amp; Company The Wett Jacket is this season's military coat. Lightweight and water resistant, the West is a great selection for April showers wherever you are. Room for layering, this piece is slightly oversized, but not bulky. Drawstring at waist, side pocket at right front, standup collar. Double zip closure at front left. Annette Gortz. Color Mare. 100% Polyester. Made in The EU. Ashley is wearing a Small. ﻿Shop our col</x:v>
      </x:c>
      <x:c r="AN2291" s="32" t="str">
        <x:v>https://github.com/shopifypartners/shopify-product-csvs-and-images/blob/master/csv-files/fashion.csv</x:v>
      </x:c>
      <x:c r="AO2291" s="32" t="str">
        <x:v>2026-08-05-v2</x:v>
      </x:c>
    </x:row>
    <x:row r="2292">
      <x:c r="A2292" s="32" t="n">
        <x:v>2291</x:v>
      </x:c>
      <x:c r="B2292" s="32" t="str">
        <x:v>Shopify</x:v>
      </x:c>
      <x:c r="C2292" s="32" t="str">
        <x:v>Shopify Partners sample: fashion.csv</x:v>
      </x:c>
      <x:c r="D2292" s="32" t="str">
        <x:v>fashion.csv:high-top-sneaker-1</x:v>
      </x:c>
      <x:c r="E2292" s="32" t="str"/>
      <x:c r="F2292" s="32" t="str">
        <x:v>High Top Sneaker</x:v>
      </x:c>
      <x:c r="G2292" s="32" t="str">
        <x:v>Ann Demeulemeester</x:v>
      </x:c>
      <x:c r="H2292" s="32" t="str">
        <x:v>Ann Demeulemeester</x:v>
      </x:c>
      <x:c r="I2292" s="47" t="n">
        <x:v>488.6</x:v>
      </x:c>
      <x:c r="J2292" s="32" t="str">
        <x:v>USD</x:v>
      </x:c>
      <x:c r="K2292" s="32" t="str">
        <x:v>Ann Demeulemeester, cooloff, copy, putty, SALE, salefave3, shoemoon, shoes, sneakers, spring8, spring9, ss15, white, Woman</x:v>
      </x:c>
      <x:c r="L2292" s="32" t="str">
        <x:v>women's shoes</x:v>
      </x:c>
      <x:c r="M2292" s="67"/>
      <x:c r="N2292" s="32" t="str"/>
      <x:c r="O2292" s="32" t="str">
        <x:v>https://cdn.shopify.com/s/files/1/0923/8036/products/2015-04-30_Reshoot_08_40858_21465.jpeg?v=1437064632</x:v>
      </x:c>
      <x:c r="P2292" s="32" t="str"/>
      <x:c r="Q2292" s="32" t="str">
        <x:v>Estimated</x:v>
      </x:c>
      <x:c r="R2292" s="32" t="str">
        <x:v>Footwear</x:v>
      </x:c>
      <x:c r="S2292" s="32" t="str">
        <x:v>Casual shoe or sneaker</x:v>
      </x:c>
      <x:c r="T2292" s="32" t="str">
        <x:v>Platform product type: women's shoes</x:v>
      </x:c>
      <x:c r="U2292" s="32" t="str">
        <x:v>Low</x:v>
      </x:c>
      <x:c r="V2292" s="67" t="n">
        <x:v>500</x:v>
      </x:c>
      <x:c r="W2292" s="47" t="n">
        <x:v>10.58</x:v>
      </x:c>
      <x:c r="X2292" s="47" t="n">
        <x:v>19.05</x:v>
      </x:c>
      <x:c r="Y2292" s="47" t="n">
        <x:v>37.04</x:v>
      </x:c>
      <x:c r="Z2292" s="47" t="n">
        <x:v>1.3</x:v>
      </x:c>
      <x:c r="AA2292" s="47" t="n">
        <x:v>2.5</x:v>
      </x:c>
      <x:c r="AB2292" s="68" t="n">
        <x:v>12</x:v>
      </x:c>
      <x:c r="AC2292" s="47" t="n">
        <x:v>13.98</x:v>
      </x:c>
      <x:c r="AD2292" s="47" t="n">
        <x:v>25.59</x:v>
      </x:c>
      <x:c r="AE2292" s="47" t="n">
        <x:v>49.89</x:v>
      </x:c>
      <x:c r="AF2292" s="68" t="n">
        <x:v>2.9</x:v>
      </x:c>
      <x:c r="AG2292" s="47" t="n">
        <x:v>3.5</x:v>
      </x:c>
      <x:c r="AH2292" s="68" t="n">
        <x:v>5</x:v>
      </x:c>
      <x:c r="AI2292" s="47" t="n">
        <x:v>67.69</x:v>
      </x:c>
      <x:c r="AJ2292" s="47" t="n">
        <x:v>420.91</x:v>
      </x:c>
      <x:c r="AK2292" s="48" t="n">
        <x:v>0.861</x:v>
      </x:c>
      <x:c r="AL2292" s="32" t="str">
        <x:v>Leather grade, sole tooling, and construction affect cost. Tariff and freight assumptions are illustrative and require current validation.</x:v>
      </x:c>
      <x:c r="AM2292" s="32" t="str">
        <x:v>Ann Demeulemeester. Color White.</x:v>
      </x:c>
      <x:c r="AN2292" s="32" t="str">
        <x:v>https://github.com/shopifypartners/shopify-product-csvs-and-images/blob/master/csv-files/fashion.csv</x:v>
      </x:c>
      <x:c r="AO2292" s="32" t="str">
        <x:v>2026-08-05-v2</x:v>
      </x:c>
    </x:row>
    <x:row r="2293">
      <x:c r="A2293" s="32" t="n">
        <x:v>2292</x:v>
      </x:c>
      <x:c r="B2293" s="32" t="str">
        <x:v>Shopify</x:v>
      </x:c>
      <x:c r="C2293" s="32" t="str">
        <x:v>Shopify Partners sample: fashion.csv</x:v>
      </x:c>
      <x:c r="D2293" s="32" t="str">
        <x:v>fashion.csv:combed-cotton-brief</x:v>
      </x:c>
      <x:c r="E2293" s="32" t="str"/>
      <x:c r="F2293" s="32" t="str">
        <x:v>Combed Cotton Brief</x:v>
      </x:c>
      <x:c r="G2293" s="32" t="str">
        <x:v>Etiquette</x:v>
      </x:c>
      <x:c r="H2293" s="32" t="str">
        <x:v>Etiquette</x:v>
      </x:c>
      <x:c r="I2293" s="47" t="n">
        <x:v>38</x:v>
      </x:c>
      <x:c r="J2293" s="32" t="str">
        <x:v>USD</x:v>
      </x:c>
      <x:c r="K2293" s="32" t="str">
        <x:v>accessories, AW15, blue, bottoms, briefs, etiquette, mens, shot 5/8, signature, stripesmen</x:v>
      </x:c>
      <x:c r="L2293" s="32" t="str">
        <x:v>Mens Briefs</x:v>
      </x:c>
      <x:c r="M2293" s="67"/>
      <x:c r="N2293" s="32" t="str"/>
      <x:c r="O2293" s="32" t="str">
        <x:v>https://cdn.shopify.com/s/files/1/0923/8036/products/2015-05-08_Laydown_Look18_40928_21726.jpeg?v=1437064623</x:v>
      </x:c>
      <x:c r="P2293" s="32" t="str"/>
      <x:c r="Q2293" s="32" t="str">
        <x:v>Estimated</x:v>
      </x:c>
      <x:c r="R2293" s="32" t="str">
        <x:v>Apparel</x:v>
      </x:c>
      <x:c r="S2293" s="32" t="str">
        <x:v>Underwear or lingerie</x:v>
      </x:c>
      <x:c r="T2293" s="32" t="str">
        <x:v>Keyword/category match: briefs</x:v>
      </x:c>
      <x:c r="U2293" s="32" t="str">
        <x:v>Low</x:v>
      </x:c>
      <x:c r="V2293" s="67" t="n">
        <x:v>500</x:v>
      </x:c>
      <x:c r="W2293" s="47" t="n">
        <x:v>2.12</x:v>
      </x:c>
      <x:c r="X2293" s="47" t="n">
        <x:v>4.76</x:v>
      </x:c>
      <x:c r="Y2293" s="47" t="n">
        <x:v>10.58</x:v>
      </x:c>
      <x:c r="Z2293" s="47" t="n">
        <x:v>0.4</x:v>
      </x:c>
      <x:c r="AA2293" s="47" t="n">
        <x:v>0.22</x:v>
      </x:c>
      <x:c r="AB2293" s="68" t="n">
        <x:v>10</x:v>
      </x:c>
      <x:c r="AC2293" s="47" t="n">
        <x:v>2.64</x:v>
      </x:c>
      <x:c r="AD2293" s="47" t="n">
        <x:v>5.92</x:v>
      </x:c>
      <x:c r="AE2293" s="47" t="n">
        <x:v>13.18</x:v>
      </x:c>
      <x:c r="AF2293" s="68" t="n">
        <x:v>2.9</x:v>
      </x:c>
      <x:c r="AG2293" s="47" t="n">
        <x:v>3.5</x:v>
      </x:c>
      <x:c r="AH2293" s="68" t="n">
        <x:v>5</x:v>
      </x:c>
      <x:c r="AI2293" s="47" t="n">
        <x:v>12.42</x:v>
      </x:c>
      <x:c r="AJ2293" s="47" t="n">
        <x:v>25.58</x:v>
      </x:c>
      <x:c r="AK2293" s="48" t="n">
        <x:v>0.6729999999999999</x:v>
      </x:c>
      <x:c r="AL2293" s="32" t="str">
        <x:v>Lace, underwire, molded cups, and trims affect cost. Tariff and freight assumptions are illustrative and require current validation.</x:v>
      </x:c>
      <x:c r="AM2293" s="32" t="str">
        <x:v>This is a demonstration store. You can purchase products like this from Baby &amp; Company This prewashed cotton brief is composed of the finest gauge for the softest materials. Offers stretch and softness in wear. Elastic waistband for ease. Color Charlotte Blue. 95% Cotton, 5% Elastane. Made in Italy. Shop our collection of Etiquette.</x:v>
      </x:c>
      <x:c r="AN2293" s="32" t="str">
        <x:v>https://github.com/shopifypartners/shopify-product-csvs-and-images/blob/master/csv-files/fashion.csv</x:v>
      </x:c>
      <x:c r="AO2293" s="32" t="str">
        <x:v>2026-08-05-v2</x:v>
      </x:c>
    </x:row>
    <x:row r="2294">
      <x:c r="A2294" s="32" t="n">
        <x:v>2293</x:v>
      </x:c>
      <x:c r="B2294" s="32" t="str">
        <x:v>Shopify</x:v>
      </x:c>
      <x:c r="C2294" s="32" t="str">
        <x:v>Shopify Partners sample: fashion.csv</x:v>
      </x:c>
      <x:c r="D2294" s="32" t="str">
        <x:v>fashion.csv:bond-trunk</x:v>
      </x:c>
      <x:c r="E2294" s="32" t="str"/>
      <x:c r="F2294" s="32" t="str">
        <x:v>Bond Trunk</x:v>
      </x:c>
      <x:c r="G2294" s="32" t="str">
        <x:v>Etiquette</x:v>
      </x:c>
      <x:c r="H2294" s="32" t="str">
        <x:v>Etiquette</x:v>
      </x:c>
      <x:c r="I2294" s="47" t="n">
        <x:v>38</x:v>
      </x:c>
      <x:c r="J2294" s="32" t="str">
        <x:v>USD</x:v>
      </x:c>
      <x:c r="K2294" s="32" t="str">
        <x:v>Accessories, AW15, blue, bottoms, briefs, etiquette, Man, mens, shot 5/8, signature, stripesmen</x:v>
      </x:c>
      <x:c r="L2294" s="32" t="str">
        <x:v>Mens Briefs</x:v>
      </x:c>
      <x:c r="M2294" s="67"/>
      <x:c r="N2294" s="32" t="str"/>
      <x:c r="O2294" s="32" t="str">
        <x:v>https://cdn.shopify.com/s/files/1/0923/8036/products/2015-05-08_Laydown_Look17_40932_21718.jpeg?v=1437064616</x:v>
      </x:c>
      <x:c r="P2294" s="32" t="str"/>
      <x:c r="Q2294" s="32" t="str">
        <x:v>Estimated</x:v>
      </x:c>
      <x:c r="R2294" s="32" t="str">
        <x:v>Apparel</x:v>
      </x:c>
      <x:c r="S2294" s="32" t="str">
        <x:v>Underwear or lingerie</x:v>
      </x:c>
      <x:c r="T2294" s="32" t="str">
        <x:v>Keyword/category match: briefs</x:v>
      </x:c>
      <x:c r="U2294" s="32" t="str">
        <x:v>Low</x:v>
      </x:c>
      <x:c r="V2294" s="67" t="n">
        <x:v>500</x:v>
      </x:c>
      <x:c r="W2294" s="47" t="n">
        <x:v>2.12</x:v>
      </x:c>
      <x:c r="X2294" s="47" t="n">
        <x:v>4.76</x:v>
      </x:c>
      <x:c r="Y2294" s="47" t="n">
        <x:v>10.58</x:v>
      </x:c>
      <x:c r="Z2294" s="47" t="n">
        <x:v>0.4</x:v>
      </x:c>
      <x:c r="AA2294" s="47" t="n">
        <x:v>0.22</x:v>
      </x:c>
      <x:c r="AB2294" s="68" t="n">
        <x:v>10</x:v>
      </x:c>
      <x:c r="AC2294" s="47" t="n">
        <x:v>2.64</x:v>
      </x:c>
      <x:c r="AD2294" s="47" t="n">
        <x:v>5.92</x:v>
      </x:c>
      <x:c r="AE2294" s="47" t="n">
        <x:v>13.18</x:v>
      </x:c>
      <x:c r="AF2294" s="68" t="n">
        <x:v>2.9</x:v>
      </x:c>
      <x:c r="AG2294" s="47" t="n">
        <x:v>3.5</x:v>
      </x:c>
      <x:c r="AH2294" s="68" t="n">
        <x:v>5</x:v>
      </x:c>
      <x:c r="AI2294" s="47" t="n">
        <x:v>12.42</x:v>
      </x:c>
      <x:c r="AJ2294" s="47" t="n">
        <x:v>25.58</x:v>
      </x:c>
      <x:c r="AK2294" s="48" t="n">
        <x:v>0.6729999999999999</x:v>
      </x:c>
      <x:c r="AL2294" s="32" t="str">
        <x:v>Lace, underwire, molded cups, and trims affect cost. Tariff and freight assumptions are illustrative and require current validation.</x:v>
      </x:c>
      <x:c r="AM2294" s="32" t="str">
        <x:v>This is a demonstration store. You can purchase products like this from Baby &amp; Company This prewashed cotton trunk is composed of the finest gauge for the softest materials. Offers stretch and softness in wear. Elastic waistband for ease. Color Charlotte Blue. 95% Cotton, 5% Elastane. Made in Italy. Shop our collection of Etiquette.</x:v>
      </x:c>
      <x:c r="AN2294" s="32" t="str">
        <x:v>https://github.com/shopifypartners/shopify-product-csvs-and-images/blob/master/csv-files/fashion.csv</x:v>
      </x:c>
      <x:c r="AO2294" s="32" t="str">
        <x:v>2026-08-05-v2</x:v>
      </x:c>
    </x:row>
    <x:row r="2295">
      <x:c r="A2295" s="32" t="n">
        <x:v>2294</x:v>
      </x:c>
      <x:c r="B2295" s="32" t="str">
        <x:v>Shopify</x:v>
      </x:c>
      <x:c r="C2295" s="32" t="str">
        <x:v>Shopify Partners sample: fashion.csv</x:v>
      </x:c>
      <x:c r="D2295" s="32" t="str">
        <x:v>fashion.csv:prince-brief</x:v>
      </x:c>
      <x:c r="E2295" s="32" t="str"/>
      <x:c r="F2295" s="32" t="str">
        <x:v>Prince Brief</x:v>
      </x:c>
      <x:c r="G2295" s="32" t="str">
        <x:v>Etiquette</x:v>
      </x:c>
      <x:c r="H2295" s="32" t="str">
        <x:v>Etiquette</x:v>
      </x:c>
      <x:c r="I2295" s="47" t="n">
        <x:v>48</x:v>
      </x:c>
      <x:c r="J2295" s="32" t="str">
        <x:v>USD</x:v>
      </x:c>
      <x:c r="K2295" s="32" t="str">
        <x:v>Accessories, AW15, bottoms, briefs, etiquette, grey, Man, mens, navy, signature, stripe, stripesmen, unlinked</x:v>
      </x:c>
      <x:c r="L2295" s="32" t="str">
        <x:v>Mens Briefs</x:v>
      </x:c>
      <x:c r="M2295" s="67"/>
      <x:c r="N2295" s="32" t="str"/>
      <x:c r="O2295" s="32" t="str">
        <x:v>https://cdn.shopify.com/s/files/1/0923/8036/products/2015-05-08_Laydown_Look21_40936_21739.jpeg?v=1437064610</x:v>
      </x:c>
      <x:c r="P2295" s="32" t="str"/>
      <x:c r="Q2295" s="32" t="str">
        <x:v>Estimated</x:v>
      </x:c>
      <x:c r="R2295" s="32" t="str">
        <x:v>Apparel</x:v>
      </x:c>
      <x:c r="S2295" s="32" t="str">
        <x:v>Underwear or lingerie</x:v>
      </x:c>
      <x:c r="T2295" s="32" t="str">
        <x:v>Keyword/category match: briefs</x:v>
      </x:c>
      <x:c r="U2295" s="32" t="str">
        <x:v>Low</x:v>
      </x:c>
      <x:c r="V2295" s="67" t="n">
        <x:v>500</x:v>
      </x:c>
      <x:c r="W2295" s="47" t="n">
        <x:v>2.12</x:v>
      </x:c>
      <x:c r="X2295" s="47" t="n">
        <x:v>4.76</x:v>
      </x:c>
      <x:c r="Y2295" s="47" t="n">
        <x:v>10.58</x:v>
      </x:c>
      <x:c r="Z2295" s="47" t="n">
        <x:v>0.4</x:v>
      </x:c>
      <x:c r="AA2295" s="47" t="n">
        <x:v>0.22</x:v>
      </x:c>
      <x:c r="AB2295" s="68" t="n">
        <x:v>10</x:v>
      </x:c>
      <x:c r="AC2295" s="47" t="n">
        <x:v>2.64</x:v>
      </x:c>
      <x:c r="AD2295" s="47" t="n">
        <x:v>5.92</x:v>
      </x:c>
      <x:c r="AE2295" s="47" t="n">
        <x:v>13.18</x:v>
      </x:c>
      <x:c r="AF2295" s="68" t="n">
        <x:v>2.9</x:v>
      </x:c>
      <x:c r="AG2295" s="47" t="n">
        <x:v>3.5</x:v>
      </x:c>
      <x:c r="AH2295" s="68" t="n">
        <x:v>5</x:v>
      </x:c>
      <x:c r="AI2295" s="47" t="n">
        <x:v>13.21</x:v>
      </x:c>
      <x:c r="AJ2295" s="47" t="n">
        <x:v>34.79</x:v>
      </x:c>
      <x:c r="AK2295" s="48" t="n">
        <x:v>0.725</x:v>
      </x:c>
      <x:c r="AL2295" s="32" t="str">
        <x:v>Lace, underwire, molded cups, and trims affect cost. Tariff and freight assumptions are illustrative and require current validation.</x:v>
      </x:c>
      <x:c r="AM2295" s="32" t="str">
        <x:v>This is a demonstration store. You can purchase products like this from Baby &amp; Company This prewashed cotton brief is composed of the finest gauge for the softest materials. Offers stretch and softness in wear. Elastic waistband for ease. Etiquette. Color Navy/Grey. 95% Cotton, 5% Elastane. Made in Italy. Shop our collection of Etiquette.</x:v>
      </x:c>
      <x:c r="AN2295" s="32" t="str">
        <x:v>https://github.com/shopifypartners/shopify-product-csvs-and-images/blob/master/csv-files/fashion.csv</x:v>
      </x:c>
      <x:c r="AO2295" s="32" t="str">
        <x:v>2026-08-05-v2</x:v>
      </x:c>
    </x:row>
    <x:row r="2296">
      <x:c r="A2296" s="32" t="n">
        <x:v>2295</x:v>
      </x:c>
      <x:c r="B2296" s="32" t="str">
        <x:v>Shopify</x:v>
      </x:c>
      <x:c r="C2296" s="32" t="str">
        <x:v>Shopify Partners sample: fashion.csv</x:v>
      </x:c>
      <x:c r="D2296" s="32" t="str">
        <x:v>fashion.csv:prince-brief-1</x:v>
      </x:c>
      <x:c r="E2296" s="32" t="str"/>
      <x:c r="F2296" s="32" t="str">
        <x:v>Prince Brief</x:v>
      </x:c>
      <x:c r="G2296" s="32" t="str">
        <x:v>Etiquette</x:v>
      </x:c>
      <x:c r="H2296" s="32" t="str">
        <x:v>Etiquette</x:v>
      </x:c>
      <x:c r="I2296" s="47" t="n">
        <x:v>48</x:v>
      </x:c>
      <x:c r="J2296" s="32" t="str">
        <x:v>USD</x:v>
      </x:c>
      <x:c r="K2296" s="32" t="str">
        <x:v>Accessories, AW15, bottoms, etiquette, fathersday, Man, mens, signature, stripesmen, unlinked</x:v>
      </x:c>
      <x:c r="L2296" s="32" t="str">
        <x:v>Mens Briefs</x:v>
      </x:c>
      <x:c r="M2296" s="67"/>
      <x:c r="N2296" s="32" t="str"/>
      <x:c r="O2296" s="32" t="str">
        <x:v>https://cdn.shopify.com/s/files/1/0923/8036/products/2015-05-08_Laydown_Look22_40940_21742.jpeg?v=1437064602</x:v>
      </x:c>
      <x:c r="P2296" s="32" t="str"/>
      <x:c r="Q2296" s="32" t="str">
        <x:v>Estimated</x:v>
      </x:c>
      <x:c r="R2296" s="32" t="str">
        <x:v>Apparel</x:v>
      </x:c>
      <x:c r="S2296" s="32" t="str">
        <x:v>Underwear or lingerie</x:v>
      </x:c>
      <x:c r="T2296" s="32" t="str">
        <x:v>Keyword/category match: briefs</x:v>
      </x:c>
      <x:c r="U2296" s="32" t="str">
        <x:v>Low</x:v>
      </x:c>
      <x:c r="V2296" s="67" t="n">
        <x:v>500</x:v>
      </x:c>
      <x:c r="W2296" s="47" t="n">
        <x:v>2.12</x:v>
      </x:c>
      <x:c r="X2296" s="47" t="n">
        <x:v>4.76</x:v>
      </x:c>
      <x:c r="Y2296" s="47" t="n">
        <x:v>10.58</x:v>
      </x:c>
      <x:c r="Z2296" s="47" t="n">
        <x:v>0.4</x:v>
      </x:c>
      <x:c r="AA2296" s="47" t="n">
        <x:v>0.22</x:v>
      </x:c>
      <x:c r="AB2296" s="68" t="n">
        <x:v>10</x:v>
      </x:c>
      <x:c r="AC2296" s="47" t="n">
        <x:v>2.64</x:v>
      </x:c>
      <x:c r="AD2296" s="47" t="n">
        <x:v>5.92</x:v>
      </x:c>
      <x:c r="AE2296" s="47" t="n">
        <x:v>13.18</x:v>
      </x:c>
      <x:c r="AF2296" s="68" t="n">
        <x:v>2.9</x:v>
      </x:c>
      <x:c r="AG2296" s="47" t="n">
        <x:v>3.5</x:v>
      </x:c>
      <x:c r="AH2296" s="68" t="n">
        <x:v>5</x:v>
      </x:c>
      <x:c r="AI2296" s="47" t="n">
        <x:v>13.21</x:v>
      </x:c>
      <x:c r="AJ2296" s="47" t="n">
        <x:v>34.79</x:v>
      </x:c>
      <x:c r="AK2296" s="48" t="n">
        <x:v>0.725</x:v>
      </x:c>
      <x:c r="AL2296" s="32" t="str">
        <x:v>Lace, underwire, molded cups, and trims affect cost. Tariff and freight assumptions are illustrative and require current validation.</x:v>
      </x:c>
      <x:c r="AM2296" s="32" t="str">
        <x:v>This is a demonstration store. You can purchase products like this from Baby &amp; Company This prewashed cotton brief is composed of the finest gauge for the softest materials. Offers stretch and softness in wear. Elastic waistband for ease. Etiquette. Color Heather Grey. 95% Cotton, 5% Elastane. Made in Italy. Shop our collection of Etiquette.</x:v>
      </x:c>
      <x:c r="AN2296" s="32" t="str">
        <x:v>https://github.com/shopifypartners/shopify-product-csvs-and-images/blob/master/csv-files/fashion.csv</x:v>
      </x:c>
      <x:c r="AO2296" s="32" t="str">
        <x:v>2026-08-05-v2</x:v>
      </x:c>
    </x:row>
    <x:row r="2297">
      <x:c r="A2297" s="32" t="n">
        <x:v>2296</x:v>
      </x:c>
      <x:c r="B2297" s="32" t="str">
        <x:v>Shopify</x:v>
      </x:c>
      <x:c r="C2297" s="32" t="str">
        <x:v>Shopify Partners sample: fashion.csv</x:v>
      </x:c>
      <x:c r="D2297" s="32" t="str">
        <x:v>fashion.csv:grand-trunk</x:v>
      </x:c>
      <x:c r="E2297" s="32" t="str"/>
      <x:c r="F2297" s="32" t="str">
        <x:v>Grand Trunk</x:v>
      </x:c>
      <x:c r="G2297" s="32" t="str">
        <x:v>Etiquette</x:v>
      </x:c>
      <x:c r="H2297" s="32" t="str">
        <x:v>Etiquette</x:v>
      </x:c>
      <x:c r="I2297" s="47" t="n">
        <x:v>58</x:v>
      </x:c>
      <x:c r="J2297" s="32" t="str">
        <x:v>USD</x:v>
      </x:c>
      <x:c r="K2297" s="32" t="str">
        <x:v>accessories, AW15, bottoms, briefs, etiquette, fathersday, grey, Man, mens, navy, shot 5/8, signature, stripesmen, unlinked</x:v>
      </x:c>
      <x:c r="L2297" s="32" t="str">
        <x:v>Mens Briefs</x:v>
      </x:c>
      <x:c r="M2297" s="67"/>
      <x:c r="N2297" s="32" t="str"/>
      <x:c r="O2297" s="32" t="str">
        <x:v>https://cdn.shopify.com/s/files/1/0923/8036/products/2015-05-08_Laydown_Look20_40944_21734.jpeg?v=1437064594</x:v>
      </x:c>
      <x:c r="P2297" s="32" t="str"/>
      <x:c r="Q2297" s="32" t="str">
        <x:v>Estimated</x:v>
      </x:c>
      <x:c r="R2297" s="32" t="str">
        <x:v>Apparel</x:v>
      </x:c>
      <x:c r="S2297" s="32" t="str">
        <x:v>Underwear or lingerie</x:v>
      </x:c>
      <x:c r="T2297" s="32" t="str">
        <x:v>Keyword/category match: briefs</x:v>
      </x:c>
      <x:c r="U2297" s="32" t="str">
        <x:v>Low</x:v>
      </x:c>
      <x:c r="V2297" s="67" t="n">
        <x:v>500</x:v>
      </x:c>
      <x:c r="W2297" s="47" t="n">
        <x:v>2.12</x:v>
      </x:c>
      <x:c r="X2297" s="47" t="n">
        <x:v>4.76</x:v>
      </x:c>
      <x:c r="Y2297" s="47" t="n">
        <x:v>10.58</x:v>
      </x:c>
      <x:c r="Z2297" s="47" t="n">
        <x:v>0.4</x:v>
      </x:c>
      <x:c r="AA2297" s="47" t="n">
        <x:v>0.22</x:v>
      </x:c>
      <x:c r="AB2297" s="68" t="n">
        <x:v>10</x:v>
      </x:c>
      <x:c r="AC2297" s="47" t="n">
        <x:v>2.64</x:v>
      </x:c>
      <x:c r="AD2297" s="47" t="n">
        <x:v>5.92</x:v>
      </x:c>
      <x:c r="AE2297" s="47" t="n">
        <x:v>13.18</x:v>
      </x:c>
      <x:c r="AF2297" s="68" t="n">
        <x:v>2.9</x:v>
      </x:c>
      <x:c r="AG2297" s="47" t="n">
        <x:v>3.5</x:v>
      </x:c>
      <x:c r="AH2297" s="68" t="n">
        <x:v>5</x:v>
      </x:c>
      <x:c r="AI2297" s="47" t="n">
        <x:v>14</x:v>
      </x:c>
      <x:c r="AJ2297" s="47" t="n">
        <x:v>44</x:v>
      </x:c>
      <x:c r="AK2297" s="48" t="n">
        <x:v>0.759</x:v>
      </x:c>
      <x:c r="AL2297" s="32" t="str">
        <x:v>Lace, underwire, molded cups, and trims affect cost. Tariff and freight assumptions are illustrative and require current validation.</x:v>
      </x:c>
      <x:c r="AM2297" s="32" t="str">
        <x:v>This is a demonstration store. You can purchase products like this from Baby &amp; Company This prewashed cotton trunk is composed of the finest gauge for the softest materials. Offers stretch and softness in wear. Elastic waistband for ease. Etiquette. Color Navy/Grey. 95% Cotton, 5% Elastane. Made in Italy. Shop our collection of Etiquette.</x:v>
      </x:c>
      <x:c r="AN2297" s="32" t="str">
        <x:v>https://github.com/shopifypartners/shopify-product-csvs-and-images/blob/master/csv-files/fashion.csv</x:v>
      </x:c>
      <x:c r="AO2297" s="32" t="str">
        <x:v>2026-08-05-v2</x:v>
      </x:c>
    </x:row>
    <x:row r="2298">
      <x:c r="A2298" s="32" t="n">
        <x:v>2297</x:v>
      </x:c>
      <x:c r="B2298" s="32" t="str">
        <x:v>Shopify</x:v>
      </x:c>
      <x:c r="C2298" s="32" t="str">
        <x:v>Shopify Partners sample: fashion.csv</x:v>
      </x:c>
      <x:c r="D2298" s="32" t="str">
        <x:v>fashion.csv:grand-trunk-1</x:v>
      </x:c>
      <x:c r="E2298" s="32" t="str"/>
      <x:c r="F2298" s="32" t="str">
        <x:v>Grand Trunk</x:v>
      </x:c>
      <x:c r="G2298" s="32" t="str">
        <x:v>Etiquette</x:v>
      </x:c>
      <x:c r="H2298" s="32" t="str">
        <x:v>Etiquette</x:v>
      </x:c>
      <x:c r="I2298" s="47" t="n">
        <x:v>58</x:v>
      </x:c>
      <x:c r="J2298" s="32" t="str">
        <x:v>USD</x:v>
      </x:c>
      <x:c r="K2298" s="32" t="str">
        <x:v>accessories, AW15, bottoms, briefs, etiquette, grey, Man, men, signature, stripesmen, unlinked</x:v>
      </x:c>
      <x:c r="L2298" s="32" t="str">
        <x:v>Mens Briefs</x:v>
      </x:c>
      <x:c r="M2298" s="67"/>
      <x:c r="N2298" s="32" t="str"/>
      <x:c r="O2298" s="32" t="str">
        <x:v>https://cdn.shopify.com/s/files/1/0923/8036/products/2015-05-08_Laydown_Look19_40949_21730.jpeg?v=1437064585</x:v>
      </x:c>
      <x:c r="P2298" s="32" t="str"/>
      <x:c r="Q2298" s="32" t="str">
        <x:v>Estimated</x:v>
      </x:c>
      <x:c r="R2298" s="32" t="str">
        <x:v>Apparel</x:v>
      </x:c>
      <x:c r="S2298" s="32" t="str">
        <x:v>Underwear or lingerie</x:v>
      </x:c>
      <x:c r="T2298" s="32" t="str">
        <x:v>Keyword/category match: briefs</x:v>
      </x:c>
      <x:c r="U2298" s="32" t="str">
        <x:v>Low</x:v>
      </x:c>
      <x:c r="V2298" s="67" t="n">
        <x:v>500</x:v>
      </x:c>
      <x:c r="W2298" s="47" t="n">
        <x:v>2.12</x:v>
      </x:c>
      <x:c r="X2298" s="47" t="n">
        <x:v>4.76</x:v>
      </x:c>
      <x:c r="Y2298" s="47" t="n">
        <x:v>10.58</x:v>
      </x:c>
      <x:c r="Z2298" s="47" t="n">
        <x:v>0.4</x:v>
      </x:c>
      <x:c r="AA2298" s="47" t="n">
        <x:v>0.22</x:v>
      </x:c>
      <x:c r="AB2298" s="68" t="n">
        <x:v>10</x:v>
      </x:c>
      <x:c r="AC2298" s="47" t="n">
        <x:v>2.64</x:v>
      </x:c>
      <x:c r="AD2298" s="47" t="n">
        <x:v>5.92</x:v>
      </x:c>
      <x:c r="AE2298" s="47" t="n">
        <x:v>13.18</x:v>
      </x:c>
      <x:c r="AF2298" s="68" t="n">
        <x:v>2.9</x:v>
      </x:c>
      <x:c r="AG2298" s="47" t="n">
        <x:v>3.5</x:v>
      </x:c>
      <x:c r="AH2298" s="68" t="n">
        <x:v>5</x:v>
      </x:c>
      <x:c r="AI2298" s="47" t="n">
        <x:v>14</x:v>
      </x:c>
      <x:c r="AJ2298" s="47" t="n">
        <x:v>44</x:v>
      </x:c>
      <x:c r="AK2298" s="48" t="n">
        <x:v>0.759</x:v>
      </x:c>
      <x:c r="AL2298" s="32" t="str">
        <x:v>Lace, underwire, molded cups, and trims affect cost. Tariff and freight assumptions are illustrative and require current validation.</x:v>
      </x:c>
      <x:c r="AM2298" s="32" t="str">
        <x:v>This is a demonstration store. You can purchase products like this from Baby &amp; Company This prewashed cotton trunk is composed of the finest gauge for the softest materials. Offers stretch and softness in wear. Elastic waistband for ease. Etiquette. Color Heather Grey. 95% Cotton, 5% Elastane. Made in Italy. Shop our collection of Etiquette.</x:v>
      </x:c>
      <x:c r="AN2298" s="32" t="str">
        <x:v>https://github.com/shopifypartners/shopify-product-csvs-and-images/blob/master/csv-files/fashion.csv</x:v>
      </x:c>
      <x:c r="AO2298" s="32" t="str">
        <x:v>2026-08-05-v2</x:v>
      </x:c>
    </x:row>
    <x:row r="2299">
      <x:c r="A2299" s="32" t="n">
        <x:v>2298</x:v>
      </x:c>
      <x:c r="B2299" s="32" t="str">
        <x:v>Shopify</x:v>
      </x:c>
      <x:c r="C2299" s="32" t="str">
        <x:v>Shopify Partners sample: fashion.csv</x:v>
      </x:c>
      <x:c r="D2299" s="32" t="str">
        <x:v>fashion.csv:military-robe</x:v>
      </x:c>
      <x:c r="E2299" s="32" t="str"/>
      <x:c r="F2299" s="32" t="str">
        <x:v>Military Robe</x:v>
      </x:c>
      <x:c r="G2299" s="32" t="str">
        <x:v>Manuelle Guibal</x:v>
      </x:c>
      <x:c r="H2299" s="32" t="str">
        <x:v>Manuelle Guibal</x:v>
      </x:c>
      <x:c r="I2299" s="47" t="n">
        <x:v>299.6</x:v>
      </x:c>
      <x:c r="J2299" s="32" t="str">
        <x:v>USD</x:v>
      </x:c>
      <x:c r="K2299" s="32" t="str">
        <x:v>charcoal, grey, robes, SALE, Shot 5/14, spring8, ss15, tunics, woman</x:v>
      </x:c>
      <x:c r="L2299" s="32" t="str">
        <x:v>women's tops</x:v>
      </x:c>
      <x:c r="M2299" s="67"/>
      <x:c r="N2299" s="32" t="str"/>
      <x:c r="O2299" s="32" t="str">
        <x:v>https://cdn.shopify.com/s/files/1/0923/8036/products/2015-05-14_Ashley_Look1_50017_21825.jpeg?v=1437064574</x:v>
      </x:c>
      <x:c r="P2299" s="32" t="str"/>
      <x:c r="Q2299" s="32" t="str">
        <x:v>Estimated</x:v>
      </x:c>
      <x:c r="R2299" s="32" t="str">
        <x:v>Apparel</x:v>
      </x:c>
      <x:c r="S2299" s="32" t="str">
        <x:v>Fashion top or camisole</x:v>
      </x:c>
      <x:c r="T2299" s="32" t="str">
        <x:v>Platform product type: women's tops</x:v>
      </x:c>
      <x:c r="U2299" s="32" t="str">
        <x:v>Low</x:v>
      </x:c>
      <x:c r="V2299" s="67" t="n">
        <x:v>500</x:v>
      </x:c>
      <x:c r="W2299" s="47" t="n">
        <x:v>3</x:v>
      </x:c>
      <x:c r="X2299" s="47" t="n">
        <x:v>6</x:v>
      </x:c>
      <x:c r="Y2299" s="47" t="n">
        <x:v>12</x:v>
      </x:c>
      <x:c r="Z2299" s="47" t="n">
        <x:v>0.55</x:v>
      </x:c>
      <x:c r="AA2299" s="47" t="n">
        <x:v>0.32</x:v>
      </x:c>
      <x:c r="AB2299" s="68" t="n">
        <x:v>10</x:v>
      </x:c>
      <x:c r="AC2299" s="47" t="n">
        <x:v>3.74</x:v>
      </x:c>
      <x:c r="AD2299" s="47" t="n">
        <x:v>7.56</x:v>
      </x:c>
      <x:c r="AE2299" s="47" t="n">
        <x:v>15.29</x:v>
      </x:c>
      <x:c r="AF2299" s="68" t="n">
        <x:v>2.9</x:v>
      </x:c>
      <x:c r="AG2299" s="47" t="n">
        <x:v>3.5</x:v>
      </x:c>
      <x:c r="AH2299" s="68" t="n">
        <x:v>5</x:v>
      </x:c>
      <x:c r="AI2299" s="47" t="n">
        <x:v>34.73</x:v>
      </x:c>
      <x:c r="AJ2299" s="47" t="n">
        <x:v>264.87</x:v>
      </x:c>
      <x:c r="AK2299" s="48" t="n">
        <x:v>0.884</x:v>
      </x:c>
      <x:c r="AL2299" s="32" t="str">
        <x:v>Fabric, lining, trims, and low-volume production vary widely. Tariff and freight assumptions are illustrative and require current validation.</x:v>
      </x:c>
      <x:c r="AM2299" s="32" t="str">
        <x:v>This is a demonstration store. You can purchase products like this from Baby &amp; Company The Military Robe offers an oversized and comfortable silhouette. All garments are individually dyed and processed by historic mills in the French countryside. Side angled pockets at front. Waist tie for adjustability. Boat neckline. 3/4 inch sleeves. Manuelle Guibal. Color Charcoal. 100% Cotton. Made in France. Ashley is wearing a Size 1. Shop our collection of Manuelle Guibal.</x:v>
      </x:c>
      <x:c r="AN2299" s="32" t="str">
        <x:v>https://github.com/shopifypartners/shopify-product-csvs-and-images/blob/master/csv-files/fashion.csv</x:v>
      </x:c>
      <x:c r="AO2299" s="32" t="str">
        <x:v>2026-08-05-v2</x:v>
      </x:c>
    </x:row>
    <x:row r="2300">
      <x:c r="A2300" s="32" t="n">
        <x:v>2299</x:v>
      </x:c>
      <x:c r="B2300" s="32" t="str">
        <x:v>Shopify</x:v>
      </x:c>
      <x:c r="C2300" s="32" t="str">
        <x:v>Shopify Partners sample: fashion.csv</x:v>
      </x:c>
      <x:c r="D2300" s="32" t="str">
        <x:v>fashion.csv:hamlet-pant</x:v>
      </x:c>
      <x:c r="E2300" s="32" t="str"/>
      <x:c r="F2300" s="32" t="str">
        <x:v>Hamlet Pant</x:v>
      </x:c>
      <x:c r="G2300" s="32" t="str">
        <x:v>Manuelle Guibal</x:v>
      </x:c>
      <x:c r="H2300" s="32" t="str">
        <x:v>Manuelle Guibal</x:v>
      </x:c>
      <x:c r="I2300" s="47" t="n">
        <x:v>208.6</x:v>
      </x:c>
      <x:c r="J2300" s="32" t="str">
        <x:v>USD</x:v>
      </x:c>
      <x:c r="K2300" s="32" t="str">
        <x:v>bottoms, charcoal, grey, linen, pants, putty, SALE, sand, Shot 5/14, spring8, ss15, tan, woman</x:v>
      </x:c>
      <x:c r="L2300" s="32" t="str">
        <x:v>women's pants</x:v>
      </x:c>
      <x:c r="M2300" s="67"/>
      <x:c r="N2300" s="32" t="str"/>
      <x:c r="O2300" s="32" t="str">
        <x:v>https://cdn.shopify.com/s/files/1/0923/8036/products/2015-05-14_Ashley_Look17_40983_22197_9d59a420-6e11-4666-8476-d5cde8a6c164.jpeg?v=1437064554</x:v>
      </x:c>
      <x:c r="P2300" s="32" t="str"/>
      <x:c r="Q2300" s="32" t="str">
        <x:v>Estimated</x:v>
      </x:c>
      <x:c r="R2300" s="32" t="str">
        <x:v>Apparel</x:v>
      </x:c>
      <x:c r="S2300" s="32" t="str">
        <x:v>Pants or trousers</x:v>
      </x:c>
      <x:c r="T2300" s="32" t="str">
        <x:v>Platform product type: women's pants</x:v>
      </x:c>
      <x:c r="U2300" s="32" t="str">
        <x:v>Medium</x:v>
      </x:c>
      <x:c r="V2300" s="67" t="n">
        <x:v>500</x:v>
      </x:c>
      <x:c r="W2300" s="47" t="n">
        <x:v>5</x:v>
      </x:c>
      <x:c r="X2300" s="47" t="n">
        <x:v>9</x:v>
      </x:c>
      <x:c r="Y2300" s="47" t="n">
        <x:v>18</x:v>
      </x:c>
      <x:c r="Z2300" s="47" t="n">
        <x:v>0.7</x:v>
      </x:c>
      <x:c r="AA2300" s="47" t="n">
        <x:v>0.65</x:v>
      </x:c>
      <x:c r="AB2300" s="68" t="n">
        <x:v>10</x:v>
      </x:c>
      <x:c r="AC2300" s="47" t="n">
        <x:v>6.21</x:v>
      </x:c>
      <x:c r="AD2300" s="47" t="n">
        <x:v>11.38</x:v>
      </x:c>
      <x:c r="AE2300" s="47" t="n">
        <x:v>22.88</x:v>
      </x:c>
      <x:c r="AF2300" s="68" t="n">
        <x:v>2.9</x:v>
      </x:c>
      <x:c r="AG2300" s="47" t="n">
        <x:v>3.5</x:v>
      </x:c>
      <x:c r="AH2300" s="68" t="n">
        <x:v>5</x:v>
      </x:c>
      <x:c r="AI2300" s="47" t="n">
        <x:v>31.36</x:v>
      </x:c>
      <x:c r="AJ2300" s="47" t="n">
        <x:v>177.24</x:v>
      </x:c>
      <x:c r="AK2300" s="48" t="n">
        <x:v>0.85</x:v>
      </x:c>
      <x:c r="AL2300" s="32" t="str">
        <x:v>Fabric, construction, wash, and hardware affect cost. Tariff and freight assumptions are illustrative and require current validation.</x:v>
      </x:c>
      <x:c r="AM2300" s="32" t="str">
        <x:v>This is a demonstration store. You can purchase products like this from Baby &amp; Company The Hamlet is a cozy pant with intentional wrinkling. Perfected beachwear for a seasonless look, these pants offer an elastic waistband for ease. Side angled pockets at front. Trim leg through the ankle. Manuelle Guibal. 100% Linen. Made in France. Ashley is wearing a Size 1. Shop our collection of Manuelle Guibal.</x:v>
      </x:c>
      <x:c r="AN2300" s="32" t="str">
        <x:v>https://github.com/shopifypartners/shopify-product-csvs-and-images/blob/master/csv-files/fashion.csv</x:v>
      </x:c>
      <x:c r="AO2300" s="32" t="str">
        <x:v>2026-08-05-v2</x:v>
      </x:c>
    </x:row>
    <x:row r="2301">
      <x:c r="A2301" s="32" t="n">
        <x:v>2300</x:v>
      </x:c>
      <x:c r="B2301" s="32" t="str">
        <x:v>Shopify</x:v>
      </x:c>
      <x:c r="C2301" s="32" t="str">
        <x:v>Shopify Partners sample: fashion.csv</x:v>
      </x:c>
      <x:c r="D2301" s="32" t="str">
        <x:v>fashion.csv:large-polka-dot-sheer-crew</x:v>
      </x:c>
      <x:c r="E2301" s="32" t="str"/>
      <x:c r="F2301" s="32" t="str">
        <x:v>Large Polka Dot Sheer Crew</x:v>
      </x:c>
      <x:c r="G2301" s="32" t="str">
        <x:v>Hansel from Basel</x:v>
      </x:c>
      <x:c r="H2301" s="32" t="str">
        <x:v>Hansel from Basel</x:v>
      </x:c>
      <x:c r="I2301" s="47" t="n">
        <x:v>28</x:v>
      </x:c>
      <x:c r="J2301" s="32" t="str">
        <x:v>USD</x:v>
      </x:c>
      <x:c r="K2301" s="32" t="str">
        <x:v>Accessories, arrivals, AW15, black, hansel from basel, salefave3, Signature, socks, Woman</x:v>
      </x:c>
      <x:c r="L2301" s="32" t="str">
        <x:v>women's socks</x:v>
      </x:c>
      <x:c r="M2301" s="67"/>
      <x:c r="N2301" s="32" t="str"/>
      <x:c r="O2301" s="32" t="str">
        <x:v>https://cdn.shopify.com/s/files/1/0923/8036/products/2015-05-08_Laydown_Look8_50033_21680.jpeg?v=1437064546</x:v>
      </x:c>
      <x:c r="P2301" s="32" t="str"/>
      <x:c r="Q2301" s="32" t="str">
        <x:v>Estimated</x:v>
      </x:c>
      <x:c r="R2301" s="32" t="str">
        <x:v>Apparel</x:v>
      </x:c>
      <x:c r="S2301" s="32" t="str">
        <x:v>Socks</x:v>
      </x:c>
      <x:c r="T2301" s="32" t="str">
        <x:v>Platform product type: women's socks</x:v>
      </x:c>
      <x:c r="U2301" s="32" t="str">
        <x:v>Medium</x:v>
      </x:c>
      <x:c r="V2301" s="67" t="n">
        <x:v>500</x:v>
      </x:c>
      <x:c r="W2301" s="47" t="n">
        <x:v>0.55</x:v>
      </x:c>
      <x:c r="X2301" s="47" t="n">
        <x:v>1.34</x:v>
      </x:c>
      <x:c r="Y2301" s="47" t="n">
        <x:v>3.16</x:v>
      </x:c>
      <x:c r="Z2301" s="47" t="n">
        <x:v>0.22</x:v>
      </x:c>
      <x:c r="AA2301" s="47" t="n">
        <x:v>0.12</x:v>
      </x:c>
      <x:c r="AB2301" s="68" t="n">
        <x:v>10</x:v>
      </x:c>
      <x:c r="AC2301" s="47" t="n">
        <x:v>0.78</x:v>
      </x:c>
      <x:c r="AD2301" s="47" t="n">
        <x:v>1.84</x:v>
      </x:c>
      <x:c r="AE2301" s="47" t="n">
        <x:v>4.35</x:v>
      </x:c>
      <x:c r="AF2301" s="68" t="n">
        <x:v>2.9</x:v>
      </x:c>
      <x:c r="AG2301" s="47" t="n">
        <x:v>3.5</x:v>
      </x:c>
      <x:c r="AH2301" s="68" t="n">
        <x:v>5</x:v>
      </x:c>
      <x:c r="AI2301" s="47" t="n">
        <x:v>7.56</x:v>
      </x:c>
      <x:c r="AJ2301" s="47" t="n">
        <x:v>20.44</x:v>
      </x:c>
      <x:c r="AK2301" s="48" t="n">
        <x:v>0.73</x:v>
      </x:c>
      <x:c r="AL2301" s="32" t="str">
        <x:v>Fiber, cushioning, compression, and pack count affect cost. Tariff and freight assumptions are illustrative and require current validation.</x:v>
      </x:c>
      <x:c r="AM2301" s="32" t="str">
        <x:v>Los Angeles label Hansel from Basel invites fun and joy into the realm of accessories. This season's sock collection is a whimsical array of springtime joy, too cute to hide under pants. Say yes to colorful feet for spring! Color Black. 100% Nylon. One Size.</x:v>
      </x:c>
      <x:c r="AN2301" s="32" t="str">
        <x:v>https://github.com/shopifypartners/shopify-product-csvs-and-images/blob/master/csv-files/fashion.csv</x:v>
      </x:c>
      <x:c r="AO2301" s="32" t="str">
        <x:v>2026-08-05-v2</x:v>
      </x:c>
    </x:row>
    <x:row r="2302">
      <x:c r="A2302" s="32" t="n">
        <x:v>2301</x:v>
      </x:c>
      <x:c r="B2302" s="32" t="str">
        <x:v>Shopify</x:v>
      </x:c>
      <x:c r="C2302" s="32" t="str">
        <x:v>Shopify Partners sample: fashion.csv</x:v>
      </x:c>
      <x:c r="D2302" s="32" t="str">
        <x:v>fashion.csv:tetra-top</x:v>
      </x:c>
      <x:c r="E2302" s="32" t="str"/>
      <x:c r="F2302" s="32" t="str">
        <x:v>Tetra Top</x:v>
      </x:c>
      <x:c r="G2302" s="32" t="str">
        <x:v>Drifter</x:v>
      </x:c>
      <x:c r="H2302" s="32" t="str">
        <x:v>Drifter</x:v>
      </x:c>
      <x:c r="I2302" s="47" t="n">
        <x:v>158</x:v>
      </x:c>
      <x:c r="J2302" s="32" t="str">
        <x:v>USD</x:v>
      </x:c>
      <x:c r="K2302" s="32" t="str">
        <x:v>arrivals, AW15, black, drifter, Shot 5/14, signature, tops, Woman</x:v>
      </x:c>
      <x:c r="L2302" s="32" t="str">
        <x:v>women's tops</x:v>
      </x:c>
      <x:c r="M2302" s="67"/>
      <x:c r="N2302" s="32" t="str"/>
      <x:c r="O2302" s="32" t="str">
        <x:v>https://cdn.shopify.com/s/files/1/0923/8036/products/2015-05-14_Ashley_Look3_50048_21864.jpeg?v=1437064538</x:v>
      </x:c>
      <x:c r="P2302" s="32" t="str"/>
      <x:c r="Q2302" s="32" t="str">
        <x:v>Estimated</x:v>
      </x:c>
      <x:c r="R2302" s="32" t="str">
        <x:v>Apparel</x:v>
      </x:c>
      <x:c r="S2302" s="32" t="str">
        <x:v>Fashion top or camisole</x:v>
      </x:c>
      <x:c r="T2302" s="32" t="str">
        <x:v>Platform product type: women's tops</x:v>
      </x:c>
      <x:c r="U2302" s="32" t="str">
        <x:v>Low</x:v>
      </x:c>
      <x:c r="V2302" s="67" t="n">
        <x:v>500</x:v>
      </x:c>
      <x:c r="W2302" s="47" t="n">
        <x:v>3</x:v>
      </x:c>
      <x:c r="X2302" s="47" t="n">
        <x:v>6</x:v>
      </x:c>
      <x:c r="Y2302" s="47" t="n">
        <x:v>12</x:v>
      </x:c>
      <x:c r="Z2302" s="47" t="n">
        <x:v>0.55</x:v>
      </x:c>
      <x:c r="AA2302" s="47" t="n">
        <x:v>0.32</x:v>
      </x:c>
      <x:c r="AB2302" s="68" t="n">
        <x:v>10</x:v>
      </x:c>
      <x:c r="AC2302" s="47" t="n">
        <x:v>3.74</x:v>
      </x:c>
      <x:c r="AD2302" s="47" t="n">
        <x:v>7.56</x:v>
      </x:c>
      <x:c r="AE2302" s="47" t="n">
        <x:v>15.29</x:v>
      </x:c>
      <x:c r="AF2302" s="68" t="n">
        <x:v>2.9</x:v>
      </x:c>
      <x:c r="AG2302" s="47" t="n">
        <x:v>3.5</x:v>
      </x:c>
      <x:c r="AH2302" s="68" t="n">
        <x:v>5</x:v>
      </x:c>
      <x:c r="AI2302" s="47" t="n">
        <x:v>23.54</x:v>
      </x:c>
      <x:c r="AJ2302" s="47" t="n">
        <x:v>134.46</x:v>
      </x:c>
      <x:c r="AK2302" s="48" t="n">
        <x:v>0.851</x:v>
      </x:c>
      <x:c r="AL2302" s="32" t="str">
        <x:v>Fabric, lining, trims, and low-volume production vary widely. Tariff and freight assumptions are illustrative and require current validation.</x:v>
      </x:c>
      <x:c r="AM2302" s="32" t="str">
        <x:v>This is a demonstration store. You can purchase products like this from Baby &amp; Company The Tetra Top is perfected for any summer long-sleeve requirements. Layering is optional with its lightweight, barely sheer body. Gathered details at left seam. Uniquely structured neckline. Drifter. Color Black. 100% Pima Cotton. Made in the U.S.A.</x:v>
      </x:c>
      <x:c r="AN2302" s="32" t="str">
        <x:v>https://github.com/shopifypartners/shopify-product-csvs-and-images/blob/master/csv-files/fashion.csv</x:v>
      </x:c>
      <x:c r="AO2302" s="32" t="str">
        <x:v>2026-08-05-v2</x:v>
      </x:c>
    </x:row>
    <x:row r="2303">
      <x:c r="A2303" s="32" t="n">
        <x:v>2302</x:v>
      </x:c>
      <x:c r="B2303" s="32" t="str">
        <x:v>Shopify</x:v>
      </x:c>
      <x:c r="C2303" s="32" t="str">
        <x:v>Shopify Partners sample: fashion.csv</x:v>
      </x:c>
      <x:c r="D2303" s="32" t="str">
        <x:v>fashion.csv:desna-dress</x:v>
      </x:c>
      <x:c r="E2303" s="32" t="str"/>
      <x:c r="F2303" s="32" t="str">
        <x:v>Desna Dress</x:v>
      </x:c>
      <x:c r="G2303" s="32" t="str">
        <x:v>Drifter</x:v>
      </x:c>
      <x:c r="H2303" s="32" t="str">
        <x:v>Drifter</x:v>
      </x:c>
      <x:c r="I2303" s="47" t="n">
        <x:v>188</x:v>
      </x:c>
      <x:c r="J2303" s="32" t="str">
        <x:v>USD</x:v>
      </x:c>
      <x:c r="K2303" s="32" t="str">
        <x:v>arrivals, AW15, black, Dresses, drifter, Shot 5/14, signature, spring8, Woman</x:v>
      </x:c>
      <x:c r="L2303" s="32" t="str">
        <x:v>women's dresses</x:v>
      </x:c>
      <x:c r="M2303" s="67"/>
      <x:c r="N2303" s="32" t="str"/>
      <x:c r="O2303" s="32" t="str">
        <x:v>https://cdn.shopify.com/s/files/1/0923/8036/products/2015-05-14_Ashley_Look2_50051_21844.jpeg?v=1437064532</x:v>
      </x:c>
      <x:c r="P2303" s="32" t="str"/>
      <x:c r="Q2303" s="32" t="str">
        <x:v>Estimated</x:v>
      </x:c>
      <x:c r="R2303" s="32" t="str">
        <x:v>Apparel</x:v>
      </x:c>
      <x:c r="S2303" s="32" t="str">
        <x:v>Casual dress</x:v>
      </x:c>
      <x:c r="T2303" s="32" t="str">
        <x:v>Platform product type: women's dresses</x:v>
      </x:c>
      <x:c r="U2303" s="32" t="str">
        <x:v>Low</x:v>
      </x:c>
      <x:c r="V2303" s="67" t="n">
        <x:v>500</x:v>
      </x:c>
      <x:c r="W2303" s="47" t="n">
        <x:v>4.85</x:v>
      </x:c>
      <x:c r="X2303" s="47" t="n">
        <x:v>9.69</x:v>
      </x:c>
      <x:c r="Y2303" s="47" t="n">
        <x:v>21.32</x:v>
      </x:c>
      <x:c r="Z2303" s="47" t="n">
        <x:v>0.75</x:v>
      </x:c>
      <x:c r="AA2303" s="47" t="n">
        <x:v>0.55</x:v>
      </x:c>
      <x:c r="AB2303" s="68" t="n">
        <x:v>10</x:v>
      </x:c>
      <x:c r="AC2303" s="47" t="n">
        <x:v>5.99</x:v>
      </x:c>
      <x:c r="AD2303" s="47" t="n">
        <x:v>12.09</x:v>
      </x:c>
      <x:c r="AE2303" s="47" t="n">
        <x:v>26.43</x:v>
      </x:c>
      <x:c r="AF2303" s="68" t="n">
        <x:v>2.9</x:v>
      </x:c>
      <x:c r="AG2303" s="47" t="n">
        <x:v>3.5</x:v>
      </x:c>
      <x:c r="AH2303" s="68" t="n">
        <x:v>5</x:v>
      </x:c>
      <x:c r="AI2303" s="47" t="n">
        <x:v>30.44</x:v>
      </x:c>
      <x:c r="AJ2303" s="47" t="n">
        <x:v>157.56</x:v>
      </x:c>
      <x:c r="AK2303" s="48" t="n">
        <x:v>0.838</x:v>
      </x:c>
      <x:c r="AL2303" s="32" t="str">
        <x:v>Fabric, lining, embellishment, and complexity vary widely. Tariff and freight assumptions are illustrative and require current validation.</x:v>
      </x:c>
      <x:c r="AM2303" s="32" t="str">
        <x:v>The Desna Dress is an excellent seasonal piece. Layering is optional with its lightweight , barely sheer body-con shape. Skirt reaches knee-length. Sew-in slip. Crew neckline. Color Black. 100% Pima Cotton. Made in the U.S.A.</x:v>
      </x:c>
      <x:c r="AN2303" s="32" t="str">
        <x:v>https://github.com/shopifypartners/shopify-product-csvs-and-images/blob/master/csv-files/fashion.csv</x:v>
      </x:c>
      <x:c r="AO2303" s="32" t="str">
        <x:v>2026-08-05-v2</x:v>
      </x:c>
    </x:row>
    <x:row r="2304">
      <x:c r="A2304" s="32" t="n">
        <x:v>2303</x:v>
      </x:c>
      <x:c r="B2304" s="32" t="str">
        <x:v>Shopify</x:v>
      </x:c>
      <x:c r="C2304" s="32" t="str">
        <x:v>Shopify Partners sample: fashion.csv</x:v>
      </x:c>
      <x:c r="D2304" s="32" t="str">
        <x:v>fashion.csv:hand-dyed-silk-top</x:v>
      </x:c>
      <x:c r="E2304" s="32" t="str"/>
      <x:c r="F2304" s="32" t="str">
        <x:v>Hand Dyed Silk Top</x:v>
      </x:c>
      <x:c r="G2304" s="32" t="str">
        <x:v>Manuelle Guibal</x:v>
      </x:c>
      <x:c r="H2304" s="32" t="str">
        <x:v>Manuelle Guibal</x:v>
      </x:c>
      <x:c r="I2304" s="47" t="n">
        <x:v>229.6</x:v>
      </x:c>
      <x:c r="J2304" s="32" t="str">
        <x:v>USD</x:v>
      </x:c>
      <x:c r="K2304" s="32" t="str">
        <x:v>grey, manuelle guibal, SALE, Shot 5/14, ss15, tops, woman</x:v>
      </x:c>
      <x:c r="L2304" s="32" t="str">
        <x:v>women's tops</x:v>
      </x:c>
      <x:c r="M2304" s="67"/>
      <x:c r="N2304" s="32" t="str"/>
      <x:c r="O2304" s="32" t="str">
        <x:v>https://cdn.shopify.com/s/files/1/0923/8036/products/2015-05-14_Ashley_Look16_50029_22163_copy.jpeg?v=1437064525</x:v>
      </x:c>
      <x:c r="P2304" s="32" t="str"/>
      <x:c r="Q2304" s="32" t="str">
        <x:v>Estimated</x:v>
      </x:c>
      <x:c r="R2304" s="32" t="str">
        <x:v>Jewelry</x:v>
      </x:c>
      <x:c r="S2304" s="32" t="str">
        <x:v>Fashion ring</x:v>
      </x:c>
      <x:c r="T2304" s="32" t="str">
        <x:v>Keyword/category match: rings</x:v>
      </x:c>
      <x:c r="U2304" s="32" t="str">
        <x:v>Low</x:v>
      </x:c>
      <x:c r="V2304" s="67" t="n">
        <x:v>500</x:v>
      </x:c>
      <x:c r="W2304" s="47" t="n">
        <x:v>0.81</x:v>
      </x:c>
      <x:c r="X2304" s="47" t="n">
        <x:v>2.97</x:v>
      </x:c>
      <x:c r="Y2304" s="47" t="n">
        <x:v>8.1</x:v>
      </x:c>
      <x:c r="Z2304" s="47" t="n">
        <x:v>0.35</x:v>
      </x:c>
      <x:c r="AA2304" s="47" t="n">
        <x:v>0.12</x:v>
      </x:c>
      <x:c r="AB2304" s="68" t="n">
        <x:v>6</x:v>
      </x:c>
      <x:c r="AC2304" s="47" t="n">
        <x:v>1.07</x:v>
      </x:c>
      <x:c r="AD2304" s="47" t="n">
        <x:v>3.65</x:v>
      </x:c>
      <x:c r="AE2304" s="47" t="n">
        <x:v>9.75</x:v>
      </x:c>
      <x:c r="AF2304" s="68" t="n">
        <x:v>2.9</x:v>
      </x:c>
      <x:c r="AG2304" s="47" t="n">
        <x:v>3.5</x:v>
      </x:c>
      <x:c r="AH2304" s="68" t="n">
        <x:v>5</x:v>
      </x:c>
      <x:c r="AI2304" s="47" t="n">
        <x:v>25.28</x:v>
      </x:c>
      <x:c r="AJ2304" s="47" t="n">
        <x:v>204.32</x:v>
      </x:c>
      <x:c r="AK2304" s="48" t="n">
        <x:v>0.89</x:v>
      </x:c>
      <x:c r="AL2304" s="32" t="str">
        <x:v>Metal, size range, stones, and plating affect cost. Modifiers: silk material. Tariff and freight assumptions are illustrative and require current validation.</x:v>
      </x:c>
      <x:c r="AM2304" s="32" t="str">
        <x:v>This is a demonstration store. You can purchase products like this from Baby &amp; Company Flowingly oversized with a box shape, the Silk Top by Manuelle Guibal is a beauty. Graceful in all the right places, we love the awe-inspired love this top brings. Manuelle Guibal. Color Grey. 100% Silk. Made in France.</x:v>
      </x:c>
      <x:c r="AN2304" s="32" t="str">
        <x:v>https://github.com/shopifypartners/shopify-product-csvs-and-images/blob/master/csv-files/fashion.csv</x:v>
      </x:c>
      <x:c r="AO2304" s="32" t="str">
        <x:v>2026-08-05-v2</x:v>
      </x:c>
    </x:row>
    <x:row r="2305">
      <x:c r="A2305" s="32" t="n">
        <x:v>2304</x:v>
      </x:c>
      <x:c r="B2305" s="32" t="str">
        <x:v>Shopify</x:v>
      </x:c>
      <x:c r="C2305" s="32" t="str">
        <x:v>Shopify Partners sample: fashion.csv</x:v>
      </x:c>
      <x:c r="D2305" s="32" t="str">
        <x:v>fashion.csv:poetry-bandana</x:v>
      </x:c>
      <x:c r="E2305" s="32" t="str"/>
      <x:c r="F2305" s="32" t="str">
        <x:v>Poetry Bandana</x:v>
      </x:c>
      <x:c r="G2305" s="32" t="str">
        <x:v>Epice</x:v>
      </x:c>
      <x:c r="H2305" s="32" t="str">
        <x:v>Epice</x:v>
      </x:c>
      <x:c r="I2305" s="47" t="n">
        <x:v>89.6</x:v>
      </x:c>
      <x:c r="J2305" s="32" t="str">
        <x:v>USD</x:v>
      </x:c>
      <x:c r="K2305" s="32" t="str">
        <x:v>AW15, blue, copy, Epice, red, rose, Scarves, shawls, shot 7/9/15, signature, silk</x:v>
      </x:c>
      <x:c r="L2305" s="32" t="str">
        <x:v>women's scarves</x:v>
      </x:c>
      <x:c r="M2305" s="67"/>
      <x:c r="N2305" s="32" t="str"/>
      <x:c r="O2305" s="32" t="str">
        <x:v>https://cdn.shopify.com/s/files/1/0923/8036/products/2015-07-08_Laydown_50070_24547.jpeg?v=1437064512</x:v>
      </x:c>
      <x:c r="P2305" s="32" t="str"/>
      <x:c r="Q2305" s="32" t="str">
        <x:v>Estimated</x:v>
      </x:c>
      <x:c r="R2305" s="32" t="str">
        <x:v>Apparel</x:v>
      </x:c>
      <x:c r="S2305" s="32" t="str">
        <x:v>Scarf or wrap</x:v>
      </x:c>
      <x:c r="T2305" s="32" t="str">
        <x:v>Platform product type: women's scarves</x:v>
      </x:c>
      <x:c r="U2305" s="32" t="str">
        <x:v>Medium</x:v>
      </x:c>
      <x:c r="V2305" s="67" t="n">
        <x:v>500</x:v>
      </x:c>
      <x:c r="W2305" s="47" t="n">
        <x:v>1.43</x:v>
      </x:c>
      <x:c r="X2305" s="47" t="n">
        <x:v>4</x:v>
      </x:c>
      <x:c r="Y2305" s="47" t="n">
        <x:v>10</x:v>
      </x:c>
      <x:c r="Z2305" s="47" t="n">
        <x:v>0.35</x:v>
      </x:c>
      <x:c r="AA2305" s="47" t="n">
        <x:v>0.22</x:v>
      </x:c>
      <x:c r="AB2305" s="68" t="n">
        <x:v>10</x:v>
      </x:c>
      <x:c r="AC2305" s="47" t="n">
        <x:v>1.85</x:v>
      </x:c>
      <x:c r="AD2305" s="47" t="n">
        <x:v>5.03</x:v>
      </x:c>
      <x:c r="AE2305" s="47" t="n">
        <x:v>12.43</x:v>
      </x:c>
      <x:c r="AF2305" s="68" t="n">
        <x:v>2.9</x:v>
      </x:c>
      <x:c r="AG2305" s="47" t="n">
        <x:v>3.5</x:v>
      </x:c>
      <x:c r="AH2305" s="68" t="n">
        <x:v>5</x:v>
      </x:c>
      <x:c r="AI2305" s="47" t="n">
        <x:v>15.61</x:v>
      </x:c>
      <x:c r="AJ2305" s="47" t="n">
        <x:v>73.99</x:v>
      </x:c>
      <x:c r="AK2305" s="48" t="n">
        <x:v>0.826</x:v>
      </x:c>
      <x:c r="AL2305" s="32" t="str">
        <x:v>Fiber, size, printing, and finishing affect cost. Modifiers: silk material. Tariff and freight assumptions are illustrative and require current validation.</x:v>
      </x:c>
      <x:c r="AM2305" s="32" t="str">
        <x:v>Poetry Bandana by Épice.</x:v>
      </x:c>
      <x:c r="AN2305" s="32" t="str">
        <x:v>https://github.com/shopifypartners/shopify-product-csvs-and-images/blob/master/csv-files/fashion.csv</x:v>
      </x:c>
      <x:c r="AO2305" s="32" t="str">
        <x:v>2026-08-05-v2</x:v>
      </x:c>
    </x:row>
    <x:row r="2306">
      <x:c r="A2306" s="32" t="n">
        <x:v>2305</x:v>
      </x:c>
      <x:c r="B2306" s="32" t="str">
        <x:v>Shopify</x:v>
      </x:c>
      <x:c r="C2306" s="32" t="str">
        <x:v>Shopify Partners sample: fashion.csv</x:v>
      </x:c>
      <x:c r="D2306" s="32" t="str">
        <x:v>fashion.csv:louvelle-pant</x:v>
      </x:c>
      <x:c r="E2306" s="32" t="str"/>
      <x:c r="F2306" s="32" t="str">
        <x:v>Louvelle Pant</x:v>
      </x:c>
      <x:c r="G2306" s="32" t="str">
        <x:v>Drifter</x:v>
      </x:c>
      <x:c r="H2306" s="32" t="str">
        <x:v>Drifter</x:v>
      </x:c>
      <x:c r="I2306" s="47" t="n">
        <x:v>228</x:v>
      </x:c>
      <x:c r="J2306" s="32" t="str">
        <x:v>USD</x:v>
      </x:c>
      <x:c r="K2306" s="32" t="str">
        <x:v>arrivals, AW15, black, bottoms, drifter, Shot 6/11/15, signature, Woman</x:v>
      </x:c>
      <x:c r="L2306" s="32" t="str">
        <x:v>women's pants</x:v>
      </x:c>
      <x:c r="M2306" s="67"/>
      <x:c r="N2306" s="32" t="str"/>
      <x:c r="O2306" s="32" t="str">
        <x:v>https://cdn.shopify.com/s/files/1/0923/8036/products/2015-06-11-Ashley_Look8_50077_23574.jpeg?v=1437064507</x:v>
      </x:c>
      <x:c r="P2306" s="32" t="str"/>
      <x:c r="Q2306" s="32" t="str">
        <x:v>Estimated</x:v>
      </x:c>
      <x:c r="R2306" s="32" t="str">
        <x:v>Apparel</x:v>
      </x:c>
      <x:c r="S2306" s="32" t="str">
        <x:v>Pants or trousers</x:v>
      </x:c>
      <x:c r="T2306" s="32" t="str">
        <x:v>Platform product type: women's pants</x:v>
      </x:c>
      <x:c r="U2306" s="32" t="str">
        <x:v>Medium</x:v>
      </x:c>
      <x:c r="V2306" s="67" t="n">
        <x:v>500</x:v>
      </x:c>
      <x:c r="W2306" s="47" t="n">
        <x:v>5</x:v>
      </x:c>
      <x:c r="X2306" s="47" t="n">
        <x:v>9</x:v>
      </x:c>
      <x:c r="Y2306" s="47" t="n">
        <x:v>18</x:v>
      </x:c>
      <x:c r="Z2306" s="47" t="n">
        <x:v>0.7</x:v>
      </x:c>
      <x:c r="AA2306" s="47" t="n">
        <x:v>0.65</x:v>
      </x:c>
      <x:c r="AB2306" s="68" t="n">
        <x:v>10</x:v>
      </x:c>
      <x:c r="AC2306" s="47" t="n">
        <x:v>6.21</x:v>
      </x:c>
      <x:c r="AD2306" s="47" t="n">
        <x:v>11.38</x:v>
      </x:c>
      <x:c r="AE2306" s="47" t="n">
        <x:v>22.88</x:v>
      </x:c>
      <x:c r="AF2306" s="68" t="n">
        <x:v>2.9</x:v>
      </x:c>
      <x:c r="AG2306" s="47" t="n">
        <x:v>3.5</x:v>
      </x:c>
      <x:c r="AH2306" s="68" t="n">
        <x:v>5</x:v>
      </x:c>
      <x:c r="AI2306" s="47" t="n">
        <x:v>32.9</x:v>
      </x:c>
      <x:c r="AJ2306" s="47" t="n">
        <x:v>195.1</x:v>
      </x:c>
      <x:c r="AK2306" s="48" t="n">
        <x:v>0.856</x:v>
      </x:c>
      <x:c r="AL2306" s="32" t="str">
        <x:v>Fabric, construction, wash, and hardware affect cost. Tariff and freight assumptions are illustrative and require current validation.</x:v>
      </x:c>
      <x:c r="AM2306" s="32" t="str">
        <x:v>100% Cotton pants from Drifter. Color Black. Ashley is wearing a Medium.</x:v>
      </x:c>
      <x:c r="AN2306" s="32" t="str">
        <x:v>https://github.com/shopifypartners/shopify-product-csvs-and-images/blob/master/csv-files/fashion.csv</x:v>
      </x:c>
      <x:c r="AO2306" s="32" t="str">
        <x:v>2026-08-05-v2</x:v>
      </x:c>
    </x:row>
    <x:row r="2307">
      <x:c r="A2307" s="32" t="n">
        <x:v>2306</x:v>
      </x:c>
      <x:c r="B2307" s="32" t="str">
        <x:v>Shopify</x:v>
      </x:c>
      <x:c r="C2307" s="32" t="str">
        <x:v>Shopify Partners sample: fashion.csv</x:v>
      </x:c>
      <x:c r="D2307" s="32" t="str">
        <x:v>fashion.csv:boyfriend-jean</x:v>
      </x:c>
      <x:c r="E2307" s="32" t="str"/>
      <x:c r="F2307" s="32" t="str">
        <x:v>Boyfriend Jean</x:v>
      </x:c>
      <x:c r="G2307" s="32" t="str">
        <x:v>US Jeans Co</x:v>
      </x:c>
      <x:c r="H2307" s="32" t="str">
        <x:v>US Jeans Co</x:v>
      </x:c>
      <x:c r="I2307" s="47" t="n">
        <x:v>168</x:v>
      </x:c>
      <x:c r="J2307" s="32" t="str">
        <x:v>USD</x:v>
      </x:c>
      <x:c r="K2307" s="32" t="str">
        <x:v>arrivals, AW15, blue, bottoms, boyfriend, denim, indigo, jeans, pants, Shot 6/11/15, signature, woman</x:v>
      </x:c>
      <x:c r="L2307" s="32" t="str">
        <x:v>women's pants</x:v>
      </x:c>
      <x:c r="M2307" s="67"/>
      <x:c r="N2307" s="32" t="str"/>
      <x:c r="O2307" s="32" t="str">
        <x:v>https://cdn.shopify.com/s/files/1/0923/8036/products/2015-06-11-Ashley_Look11_50080_23637.jpeg?v=1437064500</x:v>
      </x:c>
      <x:c r="P2307" s="32" t="str"/>
      <x:c r="Q2307" s="32" t="str">
        <x:v>Estimated</x:v>
      </x:c>
      <x:c r="R2307" s="32" t="str">
        <x:v>Apparel</x:v>
      </x:c>
      <x:c r="S2307" s="32" t="str">
        <x:v>Pants or trousers</x:v>
      </x:c>
      <x:c r="T2307" s="32" t="str">
        <x:v>Platform product type: women's pants</x:v>
      </x:c>
      <x:c r="U2307" s="32" t="str">
        <x:v>Medium</x:v>
      </x:c>
      <x:c r="V2307" s="67" t="n">
        <x:v>500</x:v>
      </x:c>
      <x:c r="W2307" s="47" t="n">
        <x:v>5</x:v>
      </x:c>
      <x:c r="X2307" s="47" t="n">
        <x:v>9</x:v>
      </x:c>
      <x:c r="Y2307" s="47" t="n">
        <x:v>18</x:v>
      </x:c>
      <x:c r="Z2307" s="47" t="n">
        <x:v>0.7</x:v>
      </x:c>
      <x:c r="AA2307" s="47" t="n">
        <x:v>0.65</x:v>
      </x:c>
      <x:c r="AB2307" s="68" t="n">
        <x:v>10</x:v>
      </x:c>
      <x:c r="AC2307" s="47" t="n">
        <x:v>6.21</x:v>
      </x:c>
      <x:c r="AD2307" s="47" t="n">
        <x:v>11.38</x:v>
      </x:c>
      <x:c r="AE2307" s="47" t="n">
        <x:v>22.88</x:v>
      </x:c>
      <x:c r="AF2307" s="68" t="n">
        <x:v>2.9</x:v>
      </x:c>
      <x:c r="AG2307" s="47" t="n">
        <x:v>3.5</x:v>
      </x:c>
      <x:c r="AH2307" s="68" t="n">
        <x:v>5</x:v>
      </x:c>
      <x:c r="AI2307" s="47" t="n">
        <x:v>28.16</x:v>
      </x:c>
      <x:c r="AJ2307" s="47" t="n">
        <x:v>139.84</x:v>
      </x:c>
      <x:c r="AK2307" s="48" t="n">
        <x:v>0.8320000000000001</x:v>
      </x:c>
      <x:c r="AL2307" s="32" t="str">
        <x:v>Fabric, construction, wash, and hardware affect cost. Tariff and freight assumptions are illustrative and require current validation.</x:v>
      </x:c>
      <x:c r="AM2307" s="32" t="str">
        <x:v>This is a demonstration store. You can purchase products like this from Baby &amp; Company The perfect boyfriend cut with a classic five-pocket denim. Zip fly closure at front. US Jeans Co. Color Deleware. 98% Cotton, 2% Spandex.Made in the U.S.A. Ashley is wearing a 25.</x:v>
      </x:c>
      <x:c r="AN2307" s="32" t="str">
        <x:v>https://github.com/shopifypartners/shopify-product-csvs-and-images/blob/master/csv-files/fashion.csv</x:v>
      </x:c>
      <x:c r="AO2307" s="32" t="str">
        <x:v>2026-08-05-v2</x:v>
      </x:c>
    </x:row>
    <x:row r="2308">
      <x:c r="A2308" s="32" t="n">
        <x:v>2307</x:v>
      </x:c>
      <x:c r="B2308" s="32" t="str">
        <x:v>Shopify</x:v>
      </x:c>
      <x:c r="C2308" s="32" t="str">
        <x:v>Shopify Partners sample: fashion.csv</x:v>
      </x:c>
      <x:c r="D2308" s="32" t="str">
        <x:v>fashion.csv:mansfield-slim-jean</x:v>
      </x:c>
      <x:c r="E2308" s="32" t="str"/>
      <x:c r="F2308" s="32" t="str">
        <x:v>Mansfield Slim Jean</x:v>
      </x:c>
      <x:c r="G2308" s="32" t="str">
        <x:v>US Jeans Co</x:v>
      </x:c>
      <x:c r="H2308" s="32" t="str">
        <x:v>US Jeans Co</x:v>
      </x:c>
      <x:c r="I2308" s="47" t="n">
        <x:v>188</x:v>
      </x:c>
      <x:c r="J2308" s="32" t="str">
        <x:v>USD</x:v>
      </x:c>
      <x:c r="K2308" s="32" t="str">
        <x:v>ausable, AW15, blue, bottoms, denim, jeans, man, pants, Shot 6/4/15, signature, Us Jeans Co</x:v>
      </x:c>
      <x:c r="L2308" s="32" t="str">
        <x:v>Men's Pants</x:v>
      </x:c>
      <x:c r="M2308" s="67"/>
      <x:c r="N2308" s="32" t="str"/>
      <x:c r="O2308" s="32" t="str">
        <x:v>https://cdn.shopify.com/s/files/1/0923/8036/products/2015-06-04-Matt_Look_40917_23012_copy.jpeg?v=1437064493</x:v>
      </x:c>
      <x:c r="P2308" s="32" t="str"/>
      <x:c r="Q2308" s="32" t="str">
        <x:v>Estimated</x:v>
      </x:c>
      <x:c r="R2308" s="32" t="str">
        <x:v>Apparel</x:v>
      </x:c>
      <x:c r="S2308" s="32" t="str">
        <x:v>Pants or trousers</x:v>
      </x:c>
      <x:c r="T2308" s="32" t="str">
        <x:v>Platform product type: Men's Pants</x:v>
      </x:c>
      <x:c r="U2308" s="32" t="str">
        <x:v>Medium</x:v>
      </x:c>
      <x:c r="V2308" s="67" t="n">
        <x:v>500</x:v>
      </x:c>
      <x:c r="W2308" s="47" t="n">
        <x:v>5</x:v>
      </x:c>
      <x:c r="X2308" s="47" t="n">
        <x:v>9</x:v>
      </x:c>
      <x:c r="Y2308" s="47" t="n">
        <x:v>18</x:v>
      </x:c>
      <x:c r="Z2308" s="47" t="n">
        <x:v>0.7</x:v>
      </x:c>
      <x:c r="AA2308" s="47" t="n">
        <x:v>0.65</x:v>
      </x:c>
      <x:c r="AB2308" s="68" t="n">
        <x:v>10</x:v>
      </x:c>
      <x:c r="AC2308" s="47" t="n">
        <x:v>6.21</x:v>
      </x:c>
      <x:c r="AD2308" s="47" t="n">
        <x:v>11.38</x:v>
      </x:c>
      <x:c r="AE2308" s="47" t="n">
        <x:v>22.88</x:v>
      </x:c>
      <x:c r="AF2308" s="68" t="n">
        <x:v>2.9</x:v>
      </x:c>
      <x:c r="AG2308" s="47" t="n">
        <x:v>3.5</x:v>
      </x:c>
      <x:c r="AH2308" s="68" t="n">
        <x:v>5</x:v>
      </x:c>
      <x:c r="AI2308" s="47" t="n">
        <x:v>29.74</x:v>
      </x:c>
      <x:c r="AJ2308" s="47" t="n">
        <x:v>158.26</x:v>
      </x:c>
      <x:c r="AK2308" s="48" t="n">
        <x:v>0.8420000000000001</x:v>
      </x:c>
      <x:c r="AL2308" s="32" t="str">
        <x:v>Fabric, construction, wash, and hardware affect cost. Tariff and freight assumptions are illustrative and require current validation.</x:v>
      </x:c>
      <x:c r="AM2308" s="32" t="str">
        <x:v>This is a demonstration store. You can purchase products like this from Baby &amp; Company The Mansfield Slim Jean by US Jean Co. offers the ideal amount of stretch for everyday wear. Built to last with a flattering look. Four button fly closure. Five exterior pockets. Color Ausable. 98% Cotton, 2% Spandex. Made in U.S.A. Matt is wearing a 34. Matt is 6’2”, Chest 38”, Waist 31”, Inseam 34.5”.</x:v>
      </x:c>
      <x:c r="AN2308" s="32" t="str">
        <x:v>https://github.com/shopifypartners/shopify-product-csvs-and-images/blob/master/csv-files/fashion.csv</x:v>
      </x:c>
      <x:c r="AO2308" s="32" t="str">
        <x:v>2026-08-05-v2</x:v>
      </x:c>
    </x:row>
    <x:row r="2309">
      <x:c r="A2309" s="32" t="n">
        <x:v>2308</x:v>
      </x:c>
      <x:c r="B2309" s="32" t="str">
        <x:v>Shopify</x:v>
      </x:c>
      <x:c r="C2309" s="32" t="str">
        <x:v>Shopify Partners sample: fashion.csv</x:v>
      </x:c>
      <x:c r="D2309" s="32" t="str">
        <x:v>fashion.csv:wool-crepe-pant</x:v>
      </x:c>
      <x:c r="E2309" s="32" t="str"/>
      <x:c r="F2309" s="32" t="str">
        <x:v>Wool Crepe Pant</x:v>
      </x:c>
      <x:c r="G2309" s="32" t="str">
        <x:v>Amelia Toro</x:v>
      </x:c>
      <x:c r="H2309" s="32" t="str">
        <x:v>Amelia Toro</x:v>
      </x:c>
      <x:c r="I2309" s="47" t="n">
        <x:v>758</x:v>
      </x:c>
      <x:c r="J2309" s="32" t="str">
        <x:v>USD</x:v>
      </x:c>
      <x:c r="K2309" s="32" t="str">
        <x:v>Amelia Toro, arrivals, AW15, black, bottoms, navy, Shot 6/11/15, signature, trouser, trousers, woman, womens, wool</x:v>
      </x:c>
      <x:c r="L2309" s="32" t="str">
        <x:v>Womens Pants</x:v>
      </x:c>
      <x:c r="M2309" s="67"/>
      <x:c r="N2309" s="32" t="str"/>
      <x:c r="O2309" s="32" t="str">
        <x:v>https://cdn.shopify.com/s/files/1/0923/8036/products/2015-06-11-Ashley_Look7_50097_23526.jpeg?v=1437064487</x:v>
      </x:c>
      <x:c r="P2309" s="32" t="str"/>
      <x:c r="Q2309" s="32" t="str">
        <x:v>Estimated</x:v>
      </x:c>
      <x:c r="R2309" s="32" t="str">
        <x:v>Apparel</x:v>
      </x:c>
      <x:c r="S2309" s="32" t="str">
        <x:v>Pants or trousers</x:v>
      </x:c>
      <x:c r="T2309" s="32" t="str">
        <x:v>Keyword/category match: trousers</x:v>
      </x:c>
      <x:c r="U2309" s="32" t="str">
        <x:v>Medium</x:v>
      </x:c>
      <x:c r="V2309" s="67" t="n">
        <x:v>500</x:v>
      </x:c>
      <x:c r="W2309" s="47" t="n">
        <x:v>5</x:v>
      </x:c>
      <x:c r="X2309" s="47" t="n">
        <x:v>9</x:v>
      </x:c>
      <x:c r="Y2309" s="47" t="n">
        <x:v>18</x:v>
      </x:c>
      <x:c r="Z2309" s="47" t="n">
        <x:v>0.7</x:v>
      </x:c>
      <x:c r="AA2309" s="47" t="n">
        <x:v>0.65</x:v>
      </x:c>
      <x:c r="AB2309" s="68" t="n">
        <x:v>10</x:v>
      </x:c>
      <x:c r="AC2309" s="47" t="n">
        <x:v>6.21</x:v>
      </x:c>
      <x:c r="AD2309" s="47" t="n">
        <x:v>11.38</x:v>
      </x:c>
      <x:c r="AE2309" s="47" t="n">
        <x:v>22.88</x:v>
      </x:c>
      <x:c r="AF2309" s="68" t="n">
        <x:v>2.9</x:v>
      </x:c>
      <x:c r="AG2309" s="47" t="n">
        <x:v>3.5</x:v>
      </x:c>
      <x:c r="AH2309" s="68" t="n">
        <x:v>5</x:v>
      </x:c>
      <x:c r="AI2309" s="47" t="n">
        <x:v>74.77</x:v>
      </x:c>
      <x:c r="AJ2309" s="47" t="n">
        <x:v>683.23</x:v>
      </x:c>
      <x:c r="AK2309" s="48" t="n">
        <x:v>0.9009999999999999</x:v>
      </x:c>
      <x:c r="AL2309" s="32" t="str">
        <x:v>Fabric, construction, wash, and hardware affect cost. Tariff and freight assumptions are illustrative and require current validation.</x:v>
      </x:c>
      <x:c r="AM2309" s="32" t="str">
        <x:v>100% Wool pant by Amelia Toro. Made in Columbia. Ashley is wearing a Size 6 in Black and a Size 2 in Navy.</x:v>
      </x:c>
      <x:c r="AN2309" s="32" t="str">
        <x:v>https://github.com/shopifypartners/shopify-product-csvs-and-images/blob/master/csv-files/fashion.csv</x:v>
      </x:c>
      <x:c r="AO2309" s="32" t="str">
        <x:v>2026-08-05-v2</x:v>
      </x:c>
    </x:row>
    <x:row r="2310">
      <x:c r="A2310" s="32" t="n">
        <x:v>2309</x:v>
      </x:c>
      <x:c r="B2310" s="32" t="str">
        <x:v>Shopify</x:v>
      </x:c>
      <x:c r="C2310" s="32" t="str">
        <x:v>Shopify Partners sample: fashion.csv</x:v>
      </x:c>
      <x:c r="D2310" s="32" t="str">
        <x:v>fashion.csv:adania-pant</x:v>
      </x:c>
      <x:c r="E2310" s="32" t="str"/>
      <x:c r="F2310" s="32" t="str">
        <x:v>Adania Pant</x:v>
      </x:c>
      <x:c r="G2310" s="32" t="str">
        <x:v>By Malene Birger</x:v>
      </x:c>
      <x:c r="H2310" s="32" t="str">
        <x:v>By Malene Birger</x:v>
      </x:c>
      <x:c r="I2310" s="47" t="n">
        <x:v>368</x:v>
      </x:c>
      <x:c r="J2310" s="32" t="str">
        <x:v>USD</x:v>
      </x:c>
      <x:c r="K2310" s="32" t="str">
        <x:v>arrivals, AW15, blue, bottoms, By Malene Birger, pant, Shot 6/11/15, Woman</x:v>
      </x:c>
      <x:c r="L2310" s="32" t="str">
        <x:v>Womens Pants</x:v>
      </x:c>
      <x:c r="M2310" s="67"/>
      <x:c r="N2310" s="32" t="str"/>
      <x:c r="O2310" s="32" t="str">
        <x:v>https://cdn.shopify.com/s/files/1/0923/8036/products/2015-06-11-Ashley_Look10_50102_23612.jpeg?v=1437064478</x:v>
      </x:c>
      <x:c r="P2310" s="32" t="str"/>
      <x:c r="Q2310" s="32" t="str">
        <x:v>Estimated</x:v>
      </x:c>
      <x:c r="R2310" s="32" t="str">
        <x:v>Apparel</x:v>
      </x:c>
      <x:c r="S2310" s="32" t="str">
        <x:v>Pants or trousers</x:v>
      </x:c>
      <x:c r="T2310" s="32" t="str">
        <x:v>Keyword/category match: pants</x:v>
      </x:c>
      <x:c r="U2310" s="32" t="str">
        <x:v>Medium</x:v>
      </x:c>
      <x:c r="V2310" s="67" t="n">
        <x:v>500</x:v>
      </x:c>
      <x:c r="W2310" s="47" t="n">
        <x:v>5</x:v>
      </x:c>
      <x:c r="X2310" s="47" t="n">
        <x:v>9</x:v>
      </x:c>
      <x:c r="Y2310" s="47" t="n">
        <x:v>18</x:v>
      </x:c>
      <x:c r="Z2310" s="47" t="n">
        <x:v>0.7</x:v>
      </x:c>
      <x:c r="AA2310" s="47" t="n">
        <x:v>0.65</x:v>
      </x:c>
      <x:c r="AB2310" s="68" t="n">
        <x:v>10</x:v>
      </x:c>
      <x:c r="AC2310" s="47" t="n">
        <x:v>6.21</x:v>
      </x:c>
      <x:c r="AD2310" s="47" t="n">
        <x:v>11.38</x:v>
      </x:c>
      <x:c r="AE2310" s="47" t="n">
        <x:v>22.88</x:v>
      </x:c>
      <x:c r="AF2310" s="68" t="n">
        <x:v>2.9</x:v>
      </x:c>
      <x:c r="AG2310" s="47" t="n">
        <x:v>3.5</x:v>
      </x:c>
      <x:c r="AH2310" s="68" t="n">
        <x:v>5</x:v>
      </x:c>
      <x:c r="AI2310" s="47" t="n">
        <x:v>43.96</x:v>
      </x:c>
      <x:c r="AJ2310" s="47" t="n">
        <x:v>324.04</x:v>
      </x:c>
      <x:c r="AK2310" s="48" t="n">
        <x:v>0.8809999999999999</x:v>
      </x:c>
      <x:c r="AL2310" s="32" t="str">
        <x:v>Fabric, construction, wash, and hardware affect cost. Tariff and freight assumptions are illustrative and require current validation.</x:v>
      </x:c>
      <x:c r="AM2310" s="32" t="str">
        <x:v>This is a demonstration store. You can purchase products like this from Baby &amp; Company Super stretch Adaina Pant offers the classic skinny with all the fun bits. Zip closure at back with concealed zip openings at ankles. By Malene Birger. Color Blue. 90% Polyamide, 10% Elastane. Made in China. Ashley is wearing a European 36.</x:v>
      </x:c>
      <x:c r="AN2310" s="32" t="str">
        <x:v>https://github.com/shopifypartners/shopify-product-csvs-and-images/blob/master/csv-files/fashion.csv</x:v>
      </x:c>
      <x:c r="AO2310" s="32" t="str">
        <x:v>2026-08-05-v2</x:v>
      </x:c>
    </x:row>
    <x:row r="2311">
      <x:c r="A2311" s="32" t="n">
        <x:v>2310</x:v>
      </x:c>
      <x:c r="B2311" s="32" t="str">
        <x:v>Shopify</x:v>
      </x:c>
      <x:c r="C2311" s="32" t="str">
        <x:v>Shopify Partners sample: fashion.csv</x:v>
      </x:c>
      <x:c r="D2311" s="32" t="str">
        <x:v>fashion.csv:floridia-leather-skirt</x:v>
      </x:c>
      <x:c r="E2311" s="32" t="str"/>
      <x:c r="F2311" s="32" t="str">
        <x:v>Floridia Leather Skirt</x:v>
      </x:c>
      <x:c r="G2311" s="32" t="str">
        <x:v>By Malene Birger</x:v>
      </x:c>
      <x:c r="H2311" s="32" t="str">
        <x:v>By Malene Birger</x:v>
      </x:c>
      <x:c r="I2311" s="47" t="n">
        <x:v>838</x:v>
      </x:c>
      <x:c r="J2311" s="32" t="str">
        <x:v>USD</x:v>
      </x:c>
      <x:c r="K2311" s="32" t="str">
        <x:v>arrivals, AW15, beige, bottoms, By Malene Birger, f15, putty, Shot 6/11/15, skirt, Woman</x:v>
      </x:c>
      <x:c r="L2311" s="32" t="str">
        <x:v>women's skirts</x:v>
      </x:c>
      <x:c r="M2311" s="67"/>
      <x:c r="N2311" s="32" t="str"/>
      <x:c r="O2311" s="32" t="str">
        <x:v>https://cdn.shopify.com/s/files/1/0923/8036/products/2015-06-11-Ashley_Look9_50106_23593.jpeg?v=1437064471</x:v>
      </x:c>
      <x:c r="P2311" s="32" t="str"/>
      <x:c r="Q2311" s="32" t="str">
        <x:v>Estimated</x:v>
      </x:c>
      <x:c r="R2311" s="32" t="str">
        <x:v>Apparel</x:v>
      </x:c>
      <x:c r="S2311" s="32" t="str">
        <x:v>Skirt</x:v>
      </x:c>
      <x:c r="T2311" s="32" t="str">
        <x:v>Platform product type: women's skirts</x:v>
      </x:c>
      <x:c r="U2311" s="32" t="str">
        <x:v>Low</x:v>
      </x:c>
      <x:c r="V2311" s="67" t="n">
        <x:v>500</x:v>
      </x:c>
      <x:c r="W2311" s="47" t="n">
        <x:v>3.5</x:v>
      </x:c>
      <x:c r="X2311" s="47" t="n">
        <x:v>7</x:v>
      </x:c>
      <x:c r="Y2311" s="47" t="n">
        <x:v>14</x:v>
      </x:c>
      <x:c r="Z2311" s="47" t="n">
        <x:v>0.6</x:v>
      </x:c>
      <x:c r="AA2311" s="47" t="n">
        <x:v>0.4</x:v>
      </x:c>
      <x:c r="AB2311" s="68" t="n">
        <x:v>10</x:v>
      </x:c>
      <x:c r="AC2311" s="47" t="n">
        <x:v>4.4</x:v>
      </x:c>
      <x:c r="AD2311" s="47" t="n">
        <x:v>8.8</x:v>
      </x:c>
      <x:c r="AE2311" s="47" t="n">
        <x:v>17.71</x:v>
      </x:c>
      <x:c r="AF2311" s="68" t="n">
        <x:v>2.9</x:v>
      </x:c>
      <x:c r="AG2311" s="47" t="n">
        <x:v>3.5</x:v>
      </x:c>
      <x:c r="AH2311" s="68" t="n">
        <x:v>5</x:v>
      </x:c>
      <x:c r="AI2311" s="47" t="n">
        <x:v>78.5</x:v>
      </x:c>
      <x:c r="AJ2311" s="47" t="n">
        <x:v>759.5</x:v>
      </x:c>
      <x:c r="AK2311" s="48" t="n">
        <x:v>0.9059999999999999</x:v>
      </x:c>
      <x:c r="AL2311" s="32" t="str">
        <x:v>Fabric, length, pleating, lining, and finishing affect cost. Tariff and freight assumptions are illustrative and require current validation.</x:v>
      </x:c>
      <x:c r="AM2311" s="32" t="str">
        <x:v>This is a demonstration store. You can purchase products like this from Baby &amp; Company Beautifully fitted Floridia Skirt By Malene Birger. Front panel in soft suede, back panel in smooth leather. 100% Sheep Leather. Color Beige. Made in China. Ashley is wearing a European 36.</x:v>
      </x:c>
      <x:c r="AN2311" s="32" t="str">
        <x:v>https://github.com/shopifypartners/shopify-product-csvs-and-images/blob/master/csv-files/fashion.csv</x:v>
      </x:c>
      <x:c r="AO2311" s="32" t="str">
        <x:v>2026-08-05-v2</x:v>
      </x:c>
    </x:row>
    <x:row r="2312">
      <x:c r="A2312" s="32" t="n">
        <x:v>2311</x:v>
      </x:c>
      <x:c r="B2312" s="32" t="str">
        <x:v>Shopify</x:v>
      </x:c>
      <x:c r="C2312" s="32" t="str">
        <x:v>Shopify Partners sample: fashion.csv</x:v>
      </x:c>
      <x:c r="D2312" s="32" t="str">
        <x:v>fashion.csv:auralias-leather-top</x:v>
      </x:c>
      <x:c r="E2312" s="32" t="str"/>
      <x:c r="F2312" s="32" t="str">
        <x:v>Auralias Leather Top</x:v>
      </x:c>
      <x:c r="G2312" s="32" t="str">
        <x:v>By Malene Birger</x:v>
      </x:c>
      <x:c r="H2312" s="32" t="str">
        <x:v>By Malene Birger</x:v>
      </x:c>
      <x:c r="I2312" s="47" t="n">
        <x:v>698</x:v>
      </x:c>
      <x:c r="J2312" s="32" t="str">
        <x:v>USD</x:v>
      </x:c>
      <x:c r="K2312" s="32" t="str">
        <x:v>arrivals, AW15, By Malene Birger, green, Olive, Shot 6/11/15, tops, Woman</x:v>
      </x:c>
      <x:c r="L2312" s="32" t="str">
        <x:v>women's tops</x:v>
      </x:c>
      <x:c r="M2312" s="67"/>
      <x:c r="N2312" s="32" t="str"/>
      <x:c r="O2312" s="32" t="str">
        <x:v>https://cdn.shopify.com/s/files/1/0923/8036/products/2015-06-11-Ashley_Look5_50094_23460_copy.jpeg?v=1442346786</x:v>
      </x:c>
      <x:c r="P2312" s="32" t="str"/>
      <x:c r="Q2312" s="32" t="str">
        <x:v>Estimated</x:v>
      </x:c>
      <x:c r="R2312" s="32" t="str">
        <x:v>Apparel</x:v>
      </x:c>
      <x:c r="S2312" s="32" t="str">
        <x:v>Fashion top or camisole</x:v>
      </x:c>
      <x:c r="T2312" s="32" t="str">
        <x:v>Platform product type: women's tops</x:v>
      </x:c>
      <x:c r="U2312" s="32" t="str">
        <x:v>Low</x:v>
      </x:c>
      <x:c r="V2312" s="67" t="n">
        <x:v>500</x:v>
      </x:c>
      <x:c r="W2312" s="47" t="n">
        <x:v>3</x:v>
      </x:c>
      <x:c r="X2312" s="47" t="n">
        <x:v>6</x:v>
      </x:c>
      <x:c r="Y2312" s="47" t="n">
        <x:v>12</x:v>
      </x:c>
      <x:c r="Z2312" s="47" t="n">
        <x:v>0.55</x:v>
      </x:c>
      <x:c r="AA2312" s="47" t="n">
        <x:v>0.32</x:v>
      </x:c>
      <x:c r="AB2312" s="68" t="n">
        <x:v>10</x:v>
      </x:c>
      <x:c r="AC2312" s="47" t="n">
        <x:v>3.74</x:v>
      </x:c>
      <x:c r="AD2312" s="47" t="n">
        <x:v>7.56</x:v>
      </x:c>
      <x:c r="AE2312" s="47" t="n">
        <x:v>15.29</x:v>
      </x:c>
      <x:c r="AF2312" s="68" t="n">
        <x:v>2.9</x:v>
      </x:c>
      <x:c r="AG2312" s="47" t="n">
        <x:v>3.5</x:v>
      </x:c>
      <x:c r="AH2312" s="68" t="n">
        <x:v>5</x:v>
      </x:c>
      <x:c r="AI2312" s="47" t="n">
        <x:v>66.2</x:v>
      </x:c>
      <x:c r="AJ2312" s="47" t="n">
        <x:v>631.8</x:v>
      </x:c>
      <x:c r="AK2312" s="48" t="n">
        <x:v>0.905</x:v>
      </x:c>
      <x:c r="AL2312" s="32" t="str">
        <x:v>Fabric, lining, trims, and low-volume production vary widely. Tariff and freight assumptions are illustrative and require current validation.</x:v>
      </x:c>
      <x:c r="AM2312" s="32" t="str">
        <x:v>This is a demonstration store. You can purchase products like this from Baby &amp; Company Perforated crop top is perfect for layering or solo wear. By Malene Birger. Color Olive. 100% Lamb's Leather. Made in China. Ashley is wearing a European 36.</x:v>
      </x:c>
      <x:c r="AN2312" s="32" t="str">
        <x:v>https://github.com/shopifypartners/shopify-product-csvs-and-images/blob/master/csv-files/fashion.csv</x:v>
      </x:c>
      <x:c r="AO2312" s="32" t="str">
        <x:v>2026-08-05-v2</x:v>
      </x:c>
    </x:row>
    <x:row r="2313">
      <x:c r="A2313" s="32" t="n">
        <x:v>2312</x:v>
      </x:c>
      <x:c r="B2313" s="32" t="str">
        <x:v>Shopify</x:v>
      </x:c>
      <x:c r="C2313" s="32" t="str">
        <x:v>Shopify Partners sample: fashion.csv</x:v>
      </x:c>
      <x:c r="D2313" s="32" t="str">
        <x:v>fashion.csv:lee-straight-jean</x:v>
      </x:c>
      <x:c r="E2313" s="32" t="str"/>
      <x:c r="F2313" s="32" t="str">
        <x:v>Lee Straight Jean</x:v>
      </x:c>
      <x:c r="G2313" s="32" t="str">
        <x:v>US Jeans Co</x:v>
      </x:c>
      <x:c r="H2313" s="32" t="str">
        <x:v>US Jeans Co</x:v>
      </x:c>
      <x:c r="I2313" s="47" t="n">
        <x:v>188</x:v>
      </x:c>
      <x:c r="J2313" s="32" t="str">
        <x:v>USD</x:v>
      </x:c>
      <x:c r="K2313" s="32" t="str">
        <x:v>bottoms, Denim, Shot 6/11/15, signature, us jeans co, Woman</x:v>
      </x:c>
      <x:c r="L2313" s="32" t="str">
        <x:v>women's denim</x:v>
      </x:c>
      <x:c r="M2313" s="67"/>
      <x:c r="N2313" s="32" t="str"/>
      <x:c r="O2313" s="32" t="str">
        <x:v>https://cdn.shopify.com/s/files/1/0923/8036/products/2015-06-11-Ashley_Look12_leastraight_23679.jpeg?v=1437064457</x:v>
      </x:c>
      <x:c r="P2313" s="32" t="str"/>
      <x:c r="Q2313" s="32" t="str">
        <x:v>Estimated</x:v>
      </x:c>
      <x:c r="R2313" s="32" t="str">
        <x:v>Apparel</x:v>
      </x:c>
      <x:c r="S2313" s="32" t="str">
        <x:v>Denim jeans</x:v>
      </x:c>
      <x:c r="T2313" s="32" t="str">
        <x:v>Keyword/category match: jeans</x:v>
      </x:c>
      <x:c r="U2313" s="32" t="str">
        <x:v>Medium</x:v>
      </x:c>
      <x:c r="V2313" s="67" t="n">
        <x:v>500</x:v>
      </x:c>
      <x:c r="W2313" s="47" t="n">
        <x:v>7</x:v>
      </x:c>
      <x:c r="X2313" s="47" t="n">
        <x:v>13</x:v>
      </x:c>
      <x:c r="Y2313" s="47" t="n">
        <x:v>25</x:v>
      </x:c>
      <x:c r="Z2313" s="47" t="n">
        <x:v>0.9</x:v>
      </x:c>
      <x:c r="AA2313" s="47" t="n">
        <x:v>0.9</x:v>
      </x:c>
      <x:c r="AB2313" s="68" t="n">
        <x:v>10</x:v>
      </x:c>
      <x:c r="AC2313" s="47" t="n">
        <x:v>8.69</x:v>
      </x:c>
      <x:c r="AD2313" s="47" t="n">
        <x:v>16.28</x:v>
      </x:c>
      <x:c r="AE2313" s="47" t="n">
        <x:v>31.68</x:v>
      </x:c>
      <x:c r="AF2313" s="68" t="n">
        <x:v>2.9</x:v>
      </x:c>
      <x:c r="AG2313" s="47" t="n">
        <x:v>3.5</x:v>
      </x:c>
      <x:c r="AH2313" s="68" t="n">
        <x:v>5</x:v>
      </x:c>
      <x:c r="AI2313" s="47" t="n">
        <x:v>34.63</x:v>
      </x:c>
      <x:c r="AJ2313" s="47" t="n">
        <x:v>153.37</x:v>
      </x:c>
      <x:c r="AK2313" s="48" t="n">
        <x:v>0.816</x:v>
      </x:c>
      <x:c r="AL2313" s="32" t="str">
        <x:v>Denim weight, wash processes, and hardware affect cost. Tariff and freight assumptions are illustrative and require current validation.</x:v>
      </x:c>
      <x:c r="AM2313" s="32" t="str">
        <x:v>Fitted, straight legged denim brought to you by US Jeans Co. Classic five-pocket jean. Color Delaware. 98% Cotton, 2% Spandex. Made in U.S.A. Ashley is wearing a 27.</x:v>
      </x:c>
      <x:c r="AN2313" s="32" t="str">
        <x:v>https://github.com/shopifypartners/shopify-product-csvs-and-images/blob/master/csv-files/fashion.csv</x:v>
      </x:c>
      <x:c r="AO2313" s="32" t="str">
        <x:v>2026-08-05-v2</x:v>
      </x:c>
    </x:row>
    <x:row r="2314">
      <x:c r="A2314" s="32" t="n">
        <x:v>2313</x:v>
      </x:c>
      <x:c r="B2314" s="32" t="str">
        <x:v>Shopify</x:v>
      </x:c>
      <x:c r="C2314" s="32" t="str">
        <x:v>Shopify Partners sample: fashion.csv</x:v>
      </x:c>
      <x:c r="D2314" s="32" t="str">
        <x:v>fashion.csv:giulias-pant</x:v>
      </x:c>
      <x:c r="E2314" s="32" t="str"/>
      <x:c r="F2314" s="32" t="str">
        <x:v>Giulias Pant</x:v>
      </x:c>
      <x:c r="G2314" s="32" t="str">
        <x:v>By Malene Birger</x:v>
      </x:c>
      <x:c r="H2314" s="32" t="str">
        <x:v>By Malene Birger</x:v>
      </x:c>
      <x:c r="I2314" s="47" t="n">
        <x:v>398</x:v>
      </x:c>
      <x:c r="J2314" s="32" t="str">
        <x:v>USD</x:v>
      </x:c>
      <x:c r="K2314" s="32" t="str">
        <x:v>arrivals, AW15, blue, bottoms, By Malene Birger, capri, cropped, f15, nightout, Woman</x:v>
      </x:c>
      <x:c r="L2314" s="32" t="str">
        <x:v>women's pants</x:v>
      </x:c>
      <x:c r="M2314" s="67"/>
      <x:c r="N2314" s="32" t="str"/>
      <x:c r="O2314" s="32" t="str">
        <x:v>https://cdn.shopify.com/s/files/1/0923/8036/products/2015-06-11-Ashley_Look6_50190_23503.jpeg?v=1437064447</x:v>
      </x:c>
      <x:c r="P2314" s="32" t="str"/>
      <x:c r="Q2314" s="32" t="str">
        <x:v>Estimated</x:v>
      </x:c>
      <x:c r="R2314" s="32" t="str">
        <x:v>Apparel</x:v>
      </x:c>
      <x:c r="S2314" s="32" t="str">
        <x:v>Pants or trousers</x:v>
      </x:c>
      <x:c r="T2314" s="32" t="str">
        <x:v>Platform product type: women's pants</x:v>
      </x:c>
      <x:c r="U2314" s="32" t="str">
        <x:v>Medium</x:v>
      </x:c>
      <x:c r="V2314" s="67" t="n">
        <x:v>500</x:v>
      </x:c>
      <x:c r="W2314" s="47" t="n">
        <x:v>6.75</x:v>
      </x:c>
      <x:c r="X2314" s="47" t="n">
        <x:v>12.15</x:v>
      </x:c>
      <x:c r="Y2314" s="47" t="n">
        <x:v>24.3</x:v>
      </x:c>
      <x:c r="Z2314" s="47" t="n">
        <x:v>0.7</x:v>
      </x:c>
      <x:c r="AA2314" s="47" t="n">
        <x:v>0.65</x:v>
      </x:c>
      <x:c r="AB2314" s="68" t="n">
        <x:v>10</x:v>
      </x:c>
      <x:c r="AC2314" s="47" t="n">
        <x:v>8.14</x:v>
      </x:c>
      <x:c r="AD2314" s="47" t="n">
        <x:v>14.85</x:v>
      </x:c>
      <x:c r="AE2314" s="47" t="n">
        <x:v>29.81</x:v>
      </x:c>
      <x:c r="AF2314" s="68" t="n">
        <x:v>2.9</x:v>
      </x:c>
      <x:c r="AG2314" s="47" t="n">
        <x:v>3.5</x:v>
      </x:c>
      <x:c r="AH2314" s="68" t="n">
        <x:v>5</x:v>
      </x:c>
      <x:c r="AI2314" s="47" t="n">
        <x:v>49.79</x:v>
      </x:c>
      <x:c r="AJ2314" s="47" t="n">
        <x:v>348.21</x:v>
      </x:c>
      <x:c r="AK2314" s="48" t="n">
        <x:v>0.875</x:v>
      </x:c>
      <x:c r="AL2314" s="32" t="str">
        <x:v>Fabric, construction, wash, and hardware affect cost. Modifiers: silk material. Tariff and freight assumptions are illustrative and require current validation.</x:v>
      </x:c>
      <x:c r="AM2314" s="32" t="str">
        <x:v>This is a demonstration store. You can purchase products like this from Baby &amp; Company Cropped in length with a chic finish, the Giulias Pant offers a business look with vast versatility. Hook and eye closure with zip fly. Two exterior pockets. By Malene Birger. Permanent press. Color Blue. 100% Polyester, 100% Silk trim. Made in China. Ashley is wearing a European 34. Shop our collection of By Malene Birger.</x:v>
      </x:c>
      <x:c r="AN2314" s="32" t="str">
        <x:v>https://github.com/shopifypartners/shopify-product-csvs-and-images/blob/master/csv-files/fashion.csv</x:v>
      </x:c>
      <x:c r="AO2314" s="32" t="str">
        <x:v>2026-08-05-v2</x:v>
      </x:c>
    </x:row>
    <x:row r="2315">
      <x:c r="A2315" s="32" t="n">
        <x:v>2314</x:v>
      </x:c>
      <x:c r="B2315" s="32" t="str">
        <x:v>Shopify</x:v>
      </x:c>
      <x:c r="C2315" s="32" t="str">
        <x:v>Shopify Partners sample: fashion.csv</x:v>
      </x:c>
      <x:c r="D2315" s="32" t="str">
        <x:v>fashion.csv:niamo-dress</x:v>
      </x:c>
      <x:c r="E2315" s="32" t="str"/>
      <x:c r="F2315" s="32" t="str">
        <x:v>Niamo Dress</x:v>
      </x:c>
      <x:c r="G2315" s="32" t="str">
        <x:v>By Malene Birger</x:v>
      </x:c>
      <x:c r="H2315" s="32" t="str">
        <x:v>By Malene Birger</x:v>
      </x:c>
      <x:c r="I2315" s="47" t="n">
        <x:v>328</x:v>
      </x:c>
      <x:c r="J2315" s="32" t="str">
        <x:v>USD</x:v>
      </x:c>
      <x:c r="K2315" s="32" t="str">
        <x:v>arrivals, AW15, By Malene Birger, Dress, Dresses, f15, grey, hunter, linen, Olive, Shot 6/11/15, Woman</x:v>
      </x:c>
      <x:c r="L2315" s="32" t="str">
        <x:v>women's dresses</x:v>
      </x:c>
      <x:c r="M2315" s="67"/>
      <x:c r="N2315" s="32" t="str"/>
      <x:c r="O2315" s="32" t="str">
        <x:v>https://cdn.shopify.com/s/files/1/0923/8036/products/2015-06-11-Ashley_Look1_50196_23367.jpeg?v=1437064437</x:v>
      </x:c>
      <x:c r="P2315" s="32" t="str"/>
      <x:c r="Q2315" s="32" t="str">
        <x:v>Estimated</x:v>
      </x:c>
      <x:c r="R2315" s="32" t="str">
        <x:v>Apparel</x:v>
      </x:c>
      <x:c r="S2315" s="32" t="str">
        <x:v>Casual dress</x:v>
      </x:c>
      <x:c r="T2315" s="32" t="str">
        <x:v>Platform product type: women's dresses</x:v>
      </x:c>
      <x:c r="U2315" s="32" t="str">
        <x:v>Low</x:v>
      </x:c>
      <x:c r="V2315" s="67" t="n">
        <x:v>500</x:v>
      </x:c>
      <x:c r="W2315" s="47" t="n">
        <x:v>4.85</x:v>
      </x:c>
      <x:c r="X2315" s="47" t="n">
        <x:v>9.69</x:v>
      </x:c>
      <x:c r="Y2315" s="47" t="n">
        <x:v>21.32</x:v>
      </x:c>
      <x:c r="Z2315" s="47" t="n">
        <x:v>0.75</x:v>
      </x:c>
      <x:c r="AA2315" s="47" t="n">
        <x:v>0.55</x:v>
      </x:c>
      <x:c r="AB2315" s="68" t="n">
        <x:v>10</x:v>
      </x:c>
      <x:c r="AC2315" s="47" t="n">
        <x:v>5.99</x:v>
      </x:c>
      <x:c r="AD2315" s="47" t="n">
        <x:v>12.09</x:v>
      </x:c>
      <x:c r="AE2315" s="47" t="n">
        <x:v>26.43</x:v>
      </x:c>
      <x:c r="AF2315" s="68" t="n">
        <x:v>2.9</x:v>
      </x:c>
      <x:c r="AG2315" s="47" t="n">
        <x:v>3.5</x:v>
      </x:c>
      <x:c r="AH2315" s="68" t="n">
        <x:v>5</x:v>
      </x:c>
      <x:c r="AI2315" s="47" t="n">
        <x:v>41.5</x:v>
      </x:c>
      <x:c r="AJ2315" s="47" t="n">
        <x:v>286.5</x:v>
      </x:c>
      <x:c r="AK2315" s="48" t="n">
        <x:v>0.873</x:v>
      </x:c>
      <x:c r="AL2315" s="32" t="str">
        <x:v>Fabric, lining, embellishment, and complexity vary widely. Tariff and freight assumptions are illustrative and require current validation.</x:v>
      </x:c>
      <x:c r="AM2315" s="32" t="str">
        <x:v>This is a demonstration store. You can purchase products like this from Baby &amp; Company Lightweight, breathable, casual chic. The Niamo Dress offers a laidback sense of ease to any outfit. Durable linen paired with its light demeanor makes an all-time summer win. Crew neckline. Sleeveless. Knee length. Fully lined. By Malene Birger. 100% Linen, Lining 90% Viscose, 10% Lycra. Made in Portugal.</x:v>
      </x:c>
      <x:c r="AN2315" s="32" t="str">
        <x:v>https://github.com/shopifypartners/shopify-product-csvs-and-images/blob/master/csv-files/fashion.csv</x:v>
      </x:c>
      <x:c r="AO2315" s="32" t="str">
        <x:v>2026-08-05-v2</x:v>
      </x:c>
    </x:row>
    <x:row r="2316">
      <x:c r="A2316" s="32" t="n">
        <x:v>2315</x:v>
      </x:c>
      <x:c r="B2316" s="32" t="str">
        <x:v>Shopify</x:v>
      </x:c>
      <x:c r="C2316" s="32" t="str">
        <x:v>Shopify Partners sample: fashion.csv</x:v>
      </x:c>
      <x:c r="D2316" s="32" t="str">
        <x:v>fashion.csv:pahpah-dress</x:v>
      </x:c>
      <x:c r="E2316" s="32" t="str"/>
      <x:c r="F2316" s="32" t="str">
        <x:v>Pahpah Dress</x:v>
      </x:c>
      <x:c r="G2316" s="32" t="str">
        <x:v>By Malene Birger</x:v>
      </x:c>
      <x:c r="H2316" s="32" t="str">
        <x:v>By Malene Birger</x:v>
      </x:c>
      <x:c r="I2316" s="47" t="n">
        <x:v>538</x:v>
      </x:c>
      <x:c r="J2316" s="32" t="str">
        <x:v>USD</x:v>
      </x:c>
      <x:c r="K2316" s="32" t="str">
        <x:v>arrivals, AW15, By Malene Birger, dress, dresses, f15, nightout, Shot 6/11/15, silk, Woman</x:v>
      </x:c>
      <x:c r="L2316" s="32" t="str">
        <x:v>women's dresses</x:v>
      </x:c>
      <x:c r="M2316" s="67"/>
      <x:c r="N2316" s="32" t="str"/>
      <x:c r="O2316" s="32" t="str">
        <x:v>https://cdn.shopify.com/s/files/1/0923/8036/products/2015-06-11-Ashley_Look3_50207_23417.jpeg?v=1437064427</x:v>
      </x:c>
      <x:c r="P2316" s="32" t="str"/>
      <x:c r="Q2316" s="32" t="str">
        <x:v>Estimated</x:v>
      </x:c>
      <x:c r="R2316" s="32" t="str">
        <x:v>Apparel</x:v>
      </x:c>
      <x:c r="S2316" s="32" t="str">
        <x:v>Casual dress</x:v>
      </x:c>
      <x:c r="T2316" s="32" t="str">
        <x:v>Platform product type: women's dresses</x:v>
      </x:c>
      <x:c r="U2316" s="32" t="str">
        <x:v>Low</x:v>
      </x:c>
      <x:c r="V2316" s="67" t="n">
        <x:v>500</x:v>
      </x:c>
      <x:c r="W2316" s="47" t="n">
        <x:v>6.54</x:v>
      </x:c>
      <x:c r="X2316" s="47" t="n">
        <x:v>13.08</x:v>
      </x:c>
      <x:c r="Y2316" s="47" t="n">
        <x:v>28.79</x:v>
      </x:c>
      <x:c r="Z2316" s="47" t="n">
        <x:v>0.75</x:v>
      </x:c>
      <x:c r="AA2316" s="47" t="n">
        <x:v>0.55</x:v>
      </x:c>
      <x:c r="AB2316" s="68" t="n">
        <x:v>10</x:v>
      </x:c>
      <x:c r="AC2316" s="47" t="n">
        <x:v>7.86</x:v>
      </x:c>
      <x:c r="AD2316" s="47" t="n">
        <x:v>15.82</x:v>
      </x:c>
      <x:c r="AE2316" s="47" t="n">
        <x:v>34.64</x:v>
      </x:c>
      <x:c r="AF2316" s="68" t="n">
        <x:v>2.9</x:v>
      </x:c>
      <x:c r="AG2316" s="47" t="n">
        <x:v>3.5</x:v>
      </x:c>
      <x:c r="AH2316" s="68" t="n">
        <x:v>5</x:v>
      </x:c>
      <x:c r="AI2316" s="47" t="n">
        <x:v>61.83</x:v>
      </x:c>
      <x:c r="AJ2316" s="47" t="n">
        <x:v>476.17</x:v>
      </x:c>
      <x:c r="AK2316" s="48" t="n">
        <x:v>0.885</x:v>
      </x:c>
      <x:c r="AL2316" s="32" t="str">
        <x:v>Fabric, lining, embellishment, and complexity vary widely. Modifiers: silk material. Tariff and freight assumptions are illustrative and require current validation.</x:v>
      </x:c>
      <x:c r="AM2316" s="32" t="str">
        <x:v>The Pahpah Dress reinvents the chicness of tunic-wear. By Malene Birger.﻿ Color Orange Mosaic. 100% Silk. Made in China. Ashley is wearing a European 34.</x:v>
      </x:c>
      <x:c r="AN2316" s="32" t="str">
        <x:v>https://github.com/shopifypartners/shopify-product-csvs-and-images/blob/master/csv-files/fashion.csv</x:v>
      </x:c>
      <x:c r="AO2316" s="32" t="str">
        <x:v>2026-08-05-v2</x:v>
      </x:c>
    </x:row>
    <x:row r="2317">
      <x:c r="A2317" s="32" t="n">
        <x:v>2316</x:v>
      </x:c>
      <x:c r="B2317" s="32" t="str">
        <x:v>Shopify</x:v>
      </x:c>
      <x:c r="C2317" s="32" t="str">
        <x:v>Shopify Partners sample: fashion.csv</x:v>
      </x:c>
      <x:c r="D2317" s="32" t="str">
        <x:v>fashion.csv:oniva-top</x:v>
      </x:c>
      <x:c r="E2317" s="32" t="str"/>
      <x:c r="F2317" s="32" t="str">
        <x:v>Oniva Top</x:v>
      </x:c>
      <x:c r="G2317" s="32" t="str">
        <x:v>By Malene Birger</x:v>
      </x:c>
      <x:c r="H2317" s="32" t="str">
        <x:v>By Malene Birger</x:v>
      </x:c>
      <x:c r="I2317" s="47" t="n">
        <x:v>398</x:v>
      </x:c>
      <x:c r="J2317" s="32" t="str">
        <x:v>USD</x:v>
      </x:c>
      <x:c r="K2317" s="32" t="str">
        <x:v>arrivals, AW15, blouse, F15, long sleeve, mosaic, orange, pattern, Shot 11/6/15, silk, top, tops, Woman</x:v>
      </x:c>
      <x:c r="L2317" s="32" t="str">
        <x:v>women's tops</x:v>
      </x:c>
      <x:c r="M2317" s="67"/>
      <x:c r="N2317" s="32" t="str"/>
      <x:c r="O2317" s="32" t="str">
        <x:v>https://cdn.shopify.com/s/files/1/0923/8036/products/2015-06-11-Ashley_Look6_50203_23480_copy.jpeg?v=1437064417</x:v>
      </x:c>
      <x:c r="P2317" s="32" t="str"/>
      <x:c r="Q2317" s="32" t="str">
        <x:v>Estimated</x:v>
      </x:c>
      <x:c r="R2317" s="32" t="str">
        <x:v>Apparel</x:v>
      </x:c>
      <x:c r="S2317" s="32" t="str">
        <x:v>Button-down shirt or blouse</x:v>
      </x:c>
      <x:c r="T2317" s="32" t="str">
        <x:v>Keyword/category match: blouse</x:v>
      </x:c>
      <x:c r="U2317" s="32" t="str">
        <x:v>Medium</x:v>
      </x:c>
      <x:c r="V2317" s="67" t="n">
        <x:v>500</x:v>
      </x:c>
      <x:c r="W2317" s="47" t="n">
        <x:v>5.4</x:v>
      </x:c>
      <x:c r="X2317" s="47" t="n">
        <x:v>10.12</x:v>
      </x:c>
      <x:c r="Y2317" s="47" t="n">
        <x:v>18.9</x:v>
      </x:c>
      <x:c r="Z2317" s="47" t="n">
        <x:v>0.6</x:v>
      </x:c>
      <x:c r="AA2317" s="47" t="n">
        <x:v>0.35</x:v>
      </x:c>
      <x:c r="AB2317" s="68" t="n">
        <x:v>10</x:v>
      </x:c>
      <x:c r="AC2317" s="47" t="n">
        <x:v>6.47</x:v>
      </x:c>
      <x:c r="AD2317" s="47" t="n">
        <x:v>12.18</x:v>
      </x:c>
      <x:c r="AE2317" s="47" t="n">
        <x:v>22.94</x:v>
      </x:c>
      <x:c r="AF2317" s="68" t="n">
        <x:v>2.9</x:v>
      </x:c>
      <x:c r="AG2317" s="47" t="n">
        <x:v>3.5</x:v>
      </x:c>
      <x:c r="AH2317" s="68" t="n">
        <x:v>5</x:v>
      </x:c>
      <x:c r="AI2317" s="47" t="n">
        <x:v>47.12</x:v>
      </x:c>
      <x:c r="AJ2317" s="47" t="n">
        <x:v>350.88</x:v>
      </x:c>
      <x:c r="AK2317" s="48" t="n">
        <x:v>0.882</x:v>
      </x:c>
      <x:c r="AL2317" s="32" t="str">
        <x:v>Fabric, pattern matching, buttons, and finishing drive variance. Modifiers: silk material. Tariff and freight assumptions are illustrative and require current validation.</x:v>
      </x:c>
      <x:c r="AM2317" s="32" t="str">
        <x:v>This is a demonstration store. You can purchase products like this from Baby &amp; Company The Onvia Top offers a shapeless silhouette while engaging the eye. Hidden button placket at front. Mandarin collar. By Malene Birger. Color Orange Mosaic. 100% Silk, 100% Silk trim. Made in China. Ashley is wearing a European 36. Shop our collection of By Malene Birger.</x:v>
      </x:c>
      <x:c r="AN2317" s="32" t="str">
        <x:v>https://github.com/shopifypartners/shopify-product-csvs-and-images/blob/master/csv-files/fashion.csv</x:v>
      </x:c>
      <x:c r="AO2317" s="32" t="str">
        <x:v>2026-08-05-v2</x:v>
      </x:c>
    </x:row>
    <x:row r="2318">
      <x:c r="A2318" s="32" t="n">
        <x:v>2317</x:v>
      </x:c>
      <x:c r="B2318" s="32" t="str">
        <x:v>Shopify</x:v>
      </x:c>
      <x:c r="C2318" s="32" t="str">
        <x:v>Shopify Partners sample: fashion.csv</x:v>
      </x:c>
      <x:c r="D2318" s="32" t="str">
        <x:v>fashion.csv:sleeveless-dress</x:v>
      </x:c>
      <x:c r="E2318" s="32" t="str"/>
      <x:c r="F2318" s="32" t="str">
        <x:v>Sleeveless Dress</x:v>
      </x:c>
      <x:c r="G2318" s="32" t="str">
        <x:v>Harvey Faircloth</x:v>
      </x:c>
      <x:c r="H2318" s="32" t="str">
        <x:v>Harvey Faircloth</x:v>
      </x:c>
      <x:c r="I2318" s="47" t="n">
        <x:v>538</x:v>
      </x:c>
      <x:c r="J2318" s="32" t="str">
        <x:v>USD</x:v>
      </x:c>
      <x:c r="K2318" s="32" t="str">
        <x:v>arrivals, AW15, black, Dress, dresses, Harvey Faircloth, pockets, Shot 7/2/15, Woman</x:v>
      </x:c>
      <x:c r="L2318" s="32" t="str">
        <x:v>women's dresses</x:v>
      </x:c>
      <x:c r="M2318" s="67"/>
      <x:c r="N2318" s="32" t="str"/>
      <x:c r="O2318" s="32" t="str">
        <x:v>https://cdn.shopify.com/s/files/1/0923/8036/products/2015-07-02_Ashley_01_50241_23712.jpeg?v=1437064407</x:v>
      </x:c>
      <x:c r="P2318" s="32" t="str"/>
      <x:c r="Q2318" s="32" t="str">
        <x:v>Estimated</x:v>
      </x:c>
      <x:c r="R2318" s="32" t="str">
        <x:v>Apparel</x:v>
      </x:c>
      <x:c r="S2318" s="32" t="str">
        <x:v>Casual dress</x:v>
      </x:c>
      <x:c r="T2318" s="32" t="str">
        <x:v>Platform product type: women's dresses</x:v>
      </x:c>
      <x:c r="U2318" s="32" t="str">
        <x:v>Low</x:v>
      </x:c>
      <x:c r="V2318" s="67" t="n">
        <x:v>500</x:v>
      </x:c>
      <x:c r="W2318" s="47" t="n">
        <x:v>6.54</x:v>
      </x:c>
      <x:c r="X2318" s="47" t="n">
        <x:v>13.08</x:v>
      </x:c>
      <x:c r="Y2318" s="47" t="n">
        <x:v>28.79</x:v>
      </x:c>
      <x:c r="Z2318" s="47" t="n">
        <x:v>0.75</x:v>
      </x:c>
      <x:c r="AA2318" s="47" t="n">
        <x:v>0.55</x:v>
      </x:c>
      <x:c r="AB2318" s="68" t="n">
        <x:v>10</x:v>
      </x:c>
      <x:c r="AC2318" s="47" t="n">
        <x:v>7.86</x:v>
      </x:c>
      <x:c r="AD2318" s="47" t="n">
        <x:v>15.82</x:v>
      </x:c>
      <x:c r="AE2318" s="47" t="n">
        <x:v>34.64</x:v>
      </x:c>
      <x:c r="AF2318" s="68" t="n">
        <x:v>2.9</x:v>
      </x:c>
      <x:c r="AG2318" s="47" t="n">
        <x:v>3.5</x:v>
      </x:c>
      <x:c r="AH2318" s="68" t="n">
        <x:v>5</x:v>
      </x:c>
      <x:c r="AI2318" s="47" t="n">
        <x:v>61.83</x:v>
      </x:c>
      <x:c r="AJ2318" s="47" t="n">
        <x:v>476.17</x:v>
      </x:c>
      <x:c r="AK2318" s="48" t="n">
        <x:v>0.885</x:v>
      </x:c>
      <x:c r="AL2318" s="32" t="str">
        <x:v>Fabric, lining, embellishment, and complexity vary widely. Modifiers: silk material. Tariff and freight assumptions are illustrative and require current validation.</x:v>
      </x:c>
      <x:c r="AM2318" s="32" t="str">
        <x:v>Harvey Faircloth's Sleeveless Dress is a pop from the 1960s. A waistless dress with an a-line cut is the flattering look of the season. Fully lined. Exterior zip pockets at back. Zip closure at side and shoulder. Color Black. 78% Acetate, 22% Polyester, Lining 100% Silk. Made U.S.A. Ashley is wearing a US 2.</x:v>
      </x:c>
      <x:c r="AN2318" s="32" t="str">
        <x:v>https://github.com/shopifypartners/shopify-product-csvs-and-images/blob/master/csv-files/fashion.csv</x:v>
      </x:c>
      <x:c r="AO2318" s="32" t="str">
        <x:v>2026-08-05-v2</x:v>
      </x:c>
    </x:row>
    <x:row r="2319">
      <x:c r="A2319" s="32" t="n">
        <x:v>2318</x:v>
      </x:c>
      <x:c r="B2319" s="32" t="str">
        <x:v>Shopify</x:v>
      </x:c>
      <x:c r="C2319" s="32" t="str">
        <x:v>Shopify Partners sample: fashion.csv</x:v>
      </x:c>
      <x:c r="D2319" s="32" t="str">
        <x:v>fashion.csv:culottes</x:v>
      </x:c>
      <x:c r="E2319" s="32" t="str"/>
      <x:c r="F2319" s="32" t="str">
        <x:v>Culottes</x:v>
      </x:c>
      <x:c r="G2319" s="32" t="str">
        <x:v>Harvey Faircloth</x:v>
      </x:c>
      <x:c r="H2319" s="32" t="str">
        <x:v>Harvey Faircloth</x:v>
      </x:c>
      <x:c r="I2319" s="47" t="n">
        <x:v>368</x:v>
      </x:c>
      <x:c r="J2319" s="32" t="str">
        <x:v>USD</x:v>
      </x:c>
      <x:c r="K2319" s="32" t="str">
        <x:v>arrivals, AW15, black, bottoms, Harvey Faircloth, Shorts, Shot 7/2/15, Woman</x:v>
      </x:c>
      <x:c r="L2319" s="32" t="str">
        <x:v>women's pants</x:v>
      </x:c>
      <x:c r="M2319" s="67"/>
      <x:c r="N2319" s="32" t="str"/>
      <x:c r="O2319" s="32" t="str">
        <x:v>https://cdn.shopify.com/s/files/1/0923/8036/products/2015-07-02_Ashley_17_50245_23871.jpeg?v=1437064399</x:v>
      </x:c>
      <x:c r="P2319" s="32" t="str"/>
      <x:c r="Q2319" s="32" t="str">
        <x:v>Estimated</x:v>
      </x:c>
      <x:c r="R2319" s="32" t="str">
        <x:v>Apparel</x:v>
      </x:c>
      <x:c r="S2319" s="32" t="str">
        <x:v>Pants or trousers</x:v>
      </x:c>
      <x:c r="T2319" s="32" t="str">
        <x:v>Platform product type: women's pants</x:v>
      </x:c>
      <x:c r="U2319" s="32" t="str">
        <x:v>Medium</x:v>
      </x:c>
      <x:c r="V2319" s="67" t="n">
        <x:v>500</x:v>
      </x:c>
      <x:c r="W2319" s="47" t="n">
        <x:v>5</x:v>
      </x:c>
      <x:c r="X2319" s="47" t="n">
        <x:v>9</x:v>
      </x:c>
      <x:c r="Y2319" s="47" t="n">
        <x:v>18</x:v>
      </x:c>
      <x:c r="Z2319" s="47" t="n">
        <x:v>0.7</x:v>
      </x:c>
      <x:c r="AA2319" s="47" t="n">
        <x:v>0.65</x:v>
      </x:c>
      <x:c r="AB2319" s="68" t="n">
        <x:v>10</x:v>
      </x:c>
      <x:c r="AC2319" s="47" t="n">
        <x:v>6.21</x:v>
      </x:c>
      <x:c r="AD2319" s="47" t="n">
        <x:v>11.38</x:v>
      </x:c>
      <x:c r="AE2319" s="47" t="n">
        <x:v>22.88</x:v>
      </x:c>
      <x:c r="AF2319" s="68" t="n">
        <x:v>2.9</x:v>
      </x:c>
      <x:c r="AG2319" s="47" t="n">
        <x:v>3.5</x:v>
      </x:c>
      <x:c r="AH2319" s="68" t="n">
        <x:v>5</x:v>
      </x:c>
      <x:c r="AI2319" s="47" t="n">
        <x:v>43.96</x:v>
      </x:c>
      <x:c r="AJ2319" s="47" t="n">
        <x:v>324.04</x:v>
      </x:c>
      <x:c r="AK2319" s="48" t="n">
        <x:v>0.8809999999999999</x:v>
      </x:c>
      <x:c r="AL2319" s="32" t="str">
        <x:v>Fabric, construction, wash, and hardware affect cost. Tariff and freight assumptions are illustrative and require current validation.</x:v>
      </x:c>
      <x:c r="AM2319" s="32" t="str">
        <x:v>This season's favorite pant, the Culottes from Harvey Faircloth won't let you down. Four exterior pockets. Zip fly with hook and eye closure at front. Color Black. 78% Acetate, 22% Polyester, Lining 100% Polyester. Made in U.S.A. Ashley is wearing a US 2.</x:v>
      </x:c>
      <x:c r="AN2319" s="32" t="str">
        <x:v>https://github.com/shopifypartners/shopify-product-csvs-and-images/blob/master/csv-files/fashion.csv</x:v>
      </x:c>
      <x:c r="AO2319" s="32" t="str">
        <x:v>2026-08-05-v2</x:v>
      </x:c>
    </x:row>
    <x:row r="2320">
      <x:c r="A2320" s="32" t="n">
        <x:v>2319</x:v>
      </x:c>
      <x:c r="B2320" s="32" t="str">
        <x:v>Shopify</x:v>
      </x:c>
      <x:c r="C2320" s="32" t="str">
        <x:v>Shopify Partners sample: fashion.csv</x:v>
      </x:c>
      <x:c r="D2320" s="32" t="str">
        <x:v>fashion.csv:cuffed-skirt</x:v>
      </x:c>
      <x:c r="E2320" s="32" t="str"/>
      <x:c r="F2320" s="32" t="str">
        <x:v>Cuffed Skirt</x:v>
      </x:c>
      <x:c r="G2320" s="32" t="str">
        <x:v>Harvey Faircloth</x:v>
      </x:c>
      <x:c r="H2320" s="32" t="str">
        <x:v>Harvey Faircloth</x:v>
      </x:c>
      <x:c r="I2320" s="47" t="n">
        <x:v>298</x:v>
      </x:c>
      <x:c r="J2320" s="32" t="str">
        <x:v>USD</x:v>
      </x:c>
      <x:c r="K2320" s="32" t="str">
        <x:v>arrivals, AW15, bottoms, Denim, Harvey Faircloth, navy, Shot 7/2/15, Skirts, Woman</x:v>
      </x:c>
      <x:c r="L2320" s="32" t="str">
        <x:v>women's skirts</x:v>
      </x:c>
      <x:c r="M2320" s="67"/>
      <x:c r="N2320" s="32" t="str"/>
      <x:c r="O2320" s="32" t="str">
        <x:v>https://cdn.shopify.com/s/files/1/0923/8036/products/2015-07-02_Ashley_29_50249_23960.jpeg?v=1437064391</x:v>
      </x:c>
      <x:c r="P2320" s="32" t="str"/>
      <x:c r="Q2320" s="32" t="str">
        <x:v>Estimated</x:v>
      </x:c>
      <x:c r="R2320" s="32" t="str">
        <x:v>Apparel</x:v>
      </x:c>
      <x:c r="S2320" s="32" t="str">
        <x:v>Skirt</x:v>
      </x:c>
      <x:c r="T2320" s="32" t="str">
        <x:v>Platform product type: women's skirts</x:v>
      </x:c>
      <x:c r="U2320" s="32" t="str">
        <x:v>Low</x:v>
      </x:c>
      <x:c r="V2320" s="67" t="n">
        <x:v>500</x:v>
      </x:c>
      <x:c r="W2320" s="47" t="n">
        <x:v>3.5</x:v>
      </x:c>
      <x:c r="X2320" s="47" t="n">
        <x:v>7</x:v>
      </x:c>
      <x:c r="Y2320" s="47" t="n">
        <x:v>14</x:v>
      </x:c>
      <x:c r="Z2320" s="47" t="n">
        <x:v>0.6</x:v>
      </x:c>
      <x:c r="AA2320" s="47" t="n">
        <x:v>0.4</x:v>
      </x:c>
      <x:c r="AB2320" s="68" t="n">
        <x:v>10</x:v>
      </x:c>
      <x:c r="AC2320" s="47" t="n">
        <x:v>4.4</x:v>
      </x:c>
      <x:c r="AD2320" s="47" t="n">
        <x:v>8.8</x:v>
      </x:c>
      <x:c r="AE2320" s="47" t="n">
        <x:v>17.71</x:v>
      </x:c>
      <x:c r="AF2320" s="68" t="n">
        <x:v>2.9</x:v>
      </x:c>
      <x:c r="AG2320" s="47" t="n">
        <x:v>3.5</x:v>
      </x:c>
      <x:c r="AH2320" s="68" t="n">
        <x:v>5</x:v>
      </x:c>
      <x:c r="AI2320" s="47" t="n">
        <x:v>35.84</x:v>
      </x:c>
      <x:c r="AJ2320" s="47" t="n">
        <x:v>262.16</x:v>
      </x:c>
      <x:c r="AK2320" s="48" t="n">
        <x:v>0.88</x:v>
      </x:c>
      <x:c r="AL2320" s="32" t="str">
        <x:v>Fabric, length, pleating, lining, and finishing affect cost. Tariff and freight assumptions are illustrative and require current validation.</x:v>
      </x:c>
      <x:c r="AM2320" s="32" t="str">
        <x:v>The Cuffed Skirt from Harvey Faircloth is delightfully flattering. Sturdy denim invites a structured knee-length skirt. Invisible zip closure at side. 100% Cotton. Made in U.S.A. Ashley is wearing a US 2.</x:v>
      </x:c>
      <x:c r="AN2320" s="32" t="str">
        <x:v>https://github.com/shopifypartners/shopify-product-csvs-and-images/blob/master/csv-files/fashion.csv</x:v>
      </x:c>
      <x:c r="AO2320" s="32" t="str">
        <x:v>2026-08-05-v2</x:v>
      </x:c>
    </x:row>
    <x:row r="2321">
      <x:c r="A2321" s="32" t="n">
        <x:v>2320</x:v>
      </x:c>
      <x:c r="B2321" s="32" t="str">
        <x:v>Shopify</x:v>
      </x:c>
      <x:c r="C2321" s="32" t="str">
        <x:v>Shopify Partners sample: fashion.csv</x:v>
      </x:c>
      <x:c r="D2321" s="32" t="str">
        <x:v>fashion.csv:mod-top</x:v>
      </x:c>
      <x:c r="E2321" s="32" t="str"/>
      <x:c r="F2321" s="32" t="str">
        <x:v>Mod Top</x:v>
      </x:c>
      <x:c r="G2321" s="32" t="str">
        <x:v>Harvey Faircloth</x:v>
      </x:c>
      <x:c r="H2321" s="32" t="str">
        <x:v>Harvey Faircloth</x:v>
      </x:c>
      <x:c r="I2321" s="47" t="n">
        <x:v>298</x:v>
      </x:c>
      <x:c r="J2321" s="32" t="str">
        <x:v>USD</x:v>
      </x:c>
      <x:c r="K2321" s="32" t="str">
        <x:v>arrivals, AW15, Denim, Harvey Faircloth, navy, outerwear, Shot 7/2/15, tops, woman</x:v>
      </x:c>
      <x:c r="L2321" s="32" t="str">
        <x:v>women's tops</x:v>
      </x:c>
      <x:c r="M2321" s="67"/>
      <x:c r="N2321" s="32" t="str"/>
      <x:c r="O2321" s="32" t="str">
        <x:v>https://cdn.shopify.com/s/files/1/0923/8036/products/2015-07-02_Ashley_29_50249_23966.jpeg?v=1437064384</x:v>
      </x:c>
      <x:c r="P2321" s="32" t="str"/>
      <x:c r="Q2321" s="32" t="str">
        <x:v>Estimated</x:v>
      </x:c>
      <x:c r="R2321" s="32" t="str">
        <x:v>Apparel</x:v>
      </x:c>
      <x:c r="S2321" s="32" t="str">
        <x:v>Fashion top or camisole</x:v>
      </x:c>
      <x:c r="T2321" s="32" t="str">
        <x:v>Platform product type: women's tops</x:v>
      </x:c>
      <x:c r="U2321" s="32" t="str">
        <x:v>Low</x:v>
      </x:c>
      <x:c r="V2321" s="67" t="n">
        <x:v>500</x:v>
      </x:c>
      <x:c r="W2321" s="47" t="n">
        <x:v>3</x:v>
      </x:c>
      <x:c r="X2321" s="47" t="n">
        <x:v>6</x:v>
      </x:c>
      <x:c r="Y2321" s="47" t="n">
        <x:v>12</x:v>
      </x:c>
      <x:c r="Z2321" s="47" t="n">
        <x:v>0.55</x:v>
      </x:c>
      <x:c r="AA2321" s="47" t="n">
        <x:v>0.32</x:v>
      </x:c>
      <x:c r="AB2321" s="68" t="n">
        <x:v>10</x:v>
      </x:c>
      <x:c r="AC2321" s="47" t="n">
        <x:v>3.74</x:v>
      </x:c>
      <x:c r="AD2321" s="47" t="n">
        <x:v>7.56</x:v>
      </x:c>
      <x:c r="AE2321" s="47" t="n">
        <x:v>15.29</x:v>
      </x:c>
      <x:c r="AF2321" s="68" t="n">
        <x:v>2.9</x:v>
      </x:c>
      <x:c r="AG2321" s="47" t="n">
        <x:v>3.5</x:v>
      </x:c>
      <x:c r="AH2321" s="68" t="n">
        <x:v>5</x:v>
      </x:c>
      <x:c r="AI2321" s="47" t="n">
        <x:v>34.6</x:v>
      </x:c>
      <x:c r="AJ2321" s="47" t="n">
        <x:v>263.4</x:v>
      </x:c>
      <x:c r="AK2321" s="48" t="n">
        <x:v>0.884</x:v>
      </x:c>
      <x:c r="AL2321" s="32" t="str">
        <x:v>Fabric, lining, trims, and low-volume production vary widely. Tariff and freight assumptions are illustrative and require current validation.</x:v>
      </x:c>
      <x:c r="AM2321" s="32" t="str">
        <x:v>This is a demonstration store. You can purchase products like this from Baby &amp; Company The Mod Top from Harvey Fairclothes offers the structure of raw denim in wearable cotton. Boat neckline. Raw hemming. Two exterior pockets. Invisible zip closure at side. Fully lined. 100% Cotton, Lining 100% Cotton. Made in U.S.A. Ashley is wearing a US 2.</x:v>
      </x:c>
      <x:c r="AN2321" s="32" t="str">
        <x:v>https://github.com/shopifypartners/shopify-product-csvs-and-images/blob/master/csv-files/fashion.csv</x:v>
      </x:c>
      <x:c r="AO2321" s="32" t="str">
        <x:v>2026-08-05-v2</x:v>
      </x:c>
    </x:row>
    <x:row r="2322">
      <x:c r="A2322" s="32" t="n">
        <x:v>2321</x:v>
      </x:c>
      <x:c r="B2322" s="32" t="str">
        <x:v>Shopify</x:v>
      </x:c>
      <x:c r="C2322" s="32" t="str">
        <x:v>Shopify Partners sample: fashion.csv</x:v>
      </x:c>
      <x:c r="D2322" s="32" t="str">
        <x:v>fashion.csv:tunic</x:v>
      </x:c>
      <x:c r="E2322" s="32" t="str"/>
      <x:c r="F2322" s="32" t="str">
        <x:v>Oxford Shirt</x:v>
      </x:c>
      <x:c r="G2322" s="32" t="str">
        <x:v>Harvey Faircloth</x:v>
      </x:c>
      <x:c r="H2322" s="32" t="str">
        <x:v>Harvey Faircloth</x:v>
      </x:c>
      <x:c r="I2322" s="47" t="n">
        <x:v>358</x:v>
      </x:c>
      <x:c r="J2322" s="32" t="str">
        <x:v>USD</x:v>
      </x:c>
      <x:c r="K2322" s="32" t="str">
        <x:v>arrivals, AW15, button ups, Harvey Faircloth, shirts, Shot 7/2/15, stripe, tops, tunics, visible, white, woman</x:v>
      </x:c>
      <x:c r="L2322" s="32" t="str">
        <x:v>women's tops</x:v>
      </x:c>
      <x:c r="M2322" s="67"/>
      <x:c r="N2322" s="32" t="str"/>
      <x:c r="O2322" s="32" t="str">
        <x:v>https://cdn.shopify.com/s/files/1/0923/8036/products/2015-07-02_Ashley_11_50259_23804.jpeg?v=1437064377</x:v>
      </x:c>
      <x:c r="P2322" s="32" t="str"/>
      <x:c r="Q2322" s="32" t="str">
        <x:v>Estimated</x:v>
      </x:c>
      <x:c r="R2322" s="32" t="str">
        <x:v>Apparel</x:v>
      </x:c>
      <x:c r="S2322" s="32" t="str">
        <x:v>Button-down shirt or blouse</x:v>
      </x:c>
      <x:c r="T2322" s="32" t="str">
        <x:v>Keyword/category match: button up</x:v>
      </x:c>
      <x:c r="U2322" s="32" t="str">
        <x:v>Medium</x:v>
      </x:c>
      <x:c r="V2322" s="67" t="n">
        <x:v>500</x:v>
      </x:c>
      <x:c r="W2322" s="47" t="n">
        <x:v>4</x:v>
      </x:c>
      <x:c r="X2322" s="47" t="n">
        <x:v>7.5</x:v>
      </x:c>
      <x:c r="Y2322" s="47" t="n">
        <x:v>14</x:v>
      </x:c>
      <x:c r="Z2322" s="47" t="n">
        <x:v>0.6</x:v>
      </x:c>
      <x:c r="AA2322" s="47" t="n">
        <x:v>0.35</x:v>
      </x:c>
      <x:c r="AB2322" s="68" t="n">
        <x:v>10</x:v>
      </x:c>
      <x:c r="AC2322" s="47" t="n">
        <x:v>4.93</x:v>
      </x:c>
      <x:c r="AD2322" s="47" t="n">
        <x:v>9.29</x:v>
      </x:c>
      <x:c r="AE2322" s="47" t="n">
        <x:v>17.55</x:v>
      </x:c>
      <x:c r="AF2322" s="68" t="n">
        <x:v>2.9</x:v>
      </x:c>
      <x:c r="AG2322" s="47" t="n">
        <x:v>3.5</x:v>
      </x:c>
      <x:c r="AH2322" s="68" t="n">
        <x:v>5</x:v>
      </x:c>
      <x:c r="AI2322" s="47" t="n">
        <x:v>41.08</x:v>
      </x:c>
      <x:c r="AJ2322" s="47" t="n">
        <x:v>316.92</x:v>
      </x:c>
      <x:c r="AK2322" s="48" t="n">
        <x:v>0.885</x:v>
      </x:c>
      <x:c r="AL2322" s="32" t="str">
        <x:v>Fabric, pattern matching, buttons, and finishing drive variance. Tariff and freight assumptions are illustrative and require current validation.</x:v>
      </x:c>
      <x:c r="AM2322" s="32" t="str">
        <x:v>The Oxford from Harvey Faircloth adds a dash of class to a pair of jeans and those favorite flats. Covered button placket at front. Front breast pocket. Bracelet length sleeves. Fully lined. 100% Cotton. Made in U.S.A. Ashley is wearing a US 2.</x:v>
      </x:c>
      <x:c r="AN2322" s="32" t="str">
        <x:v>https://github.com/shopifypartners/shopify-product-csvs-and-images/blob/master/csv-files/fashion.csv</x:v>
      </x:c>
      <x:c r="AO2322" s="32" t="str">
        <x:v>2026-08-05-v2</x:v>
      </x:c>
    </x:row>
    <x:row r="2323">
      <x:c r="A2323" s="32" t="n">
        <x:v>2322</x:v>
      </x:c>
      <x:c r="B2323" s="32" t="str">
        <x:v>Shopify</x:v>
      </x:c>
      <x:c r="C2323" s="32" t="str">
        <x:v>Shopify Partners sample: fashion.csv</x:v>
      </x:c>
      <x:c r="D2323" s="32" t="str">
        <x:v>fashion.csv:cut-offs</x:v>
      </x:c>
      <x:c r="E2323" s="32" t="str"/>
      <x:c r="F2323" s="32" t="str">
        <x:v>Leather Cut-Off</x:v>
      </x:c>
      <x:c r="G2323" s="32" t="str">
        <x:v>Harvey Faircloth</x:v>
      </x:c>
      <x:c r="H2323" s="32" t="str">
        <x:v>Harvey Faircloth</x:v>
      </x:c>
      <x:c r="I2323" s="47" t="n">
        <x:v>628</x:v>
      </x:c>
      <x:c r="J2323" s="32" t="str">
        <x:v>USD</x:v>
      </x:c>
      <x:c r="K2323" s="32" t="str">
        <x:v>arrivals, AW15, bottoms, grey, Harvey Faircloth, Leather, Shorts, Shot 7/2/15, Woman</x:v>
      </x:c>
      <x:c r="L2323" s="32" t="str">
        <x:v>women's shorts</x:v>
      </x:c>
      <x:c r="M2323" s="67"/>
      <x:c r="N2323" s="32" t="str"/>
      <x:c r="O2323" s="32" t="str">
        <x:v>https://cdn.shopify.com/s/files/1/0923/8036/products/2015-07-02_Ashley_22_50944_23923.jpeg?v=1437064370</x:v>
      </x:c>
      <x:c r="P2323" s="32" t="str"/>
      <x:c r="Q2323" s="32" t="str">
        <x:v>Estimated</x:v>
      </x:c>
      <x:c r="R2323" s="32" t="str">
        <x:v>Apparel</x:v>
      </x:c>
      <x:c r="S2323" s="32" t="str">
        <x:v>Shorts</x:v>
      </x:c>
      <x:c r="T2323" s="32" t="str">
        <x:v>Platform product type: women's shorts</x:v>
      </x:c>
      <x:c r="U2323" s="32" t="str">
        <x:v>Medium</x:v>
      </x:c>
      <x:c r="V2323" s="67" t="n">
        <x:v>500</x:v>
      </x:c>
      <x:c r="W2323" s="47" t="n">
        <x:v>3.5</x:v>
      </x:c>
      <x:c r="X2323" s="47" t="n">
        <x:v>6.5</x:v>
      </x:c>
      <x:c r="Y2323" s="47" t="n">
        <x:v>12</x:v>
      </x:c>
      <x:c r="Z2323" s="47" t="n">
        <x:v>0.55</x:v>
      </x:c>
      <x:c r="AA2323" s="47" t="n">
        <x:v>0.4</x:v>
      </x:c>
      <x:c r="AB2323" s="68" t="n">
        <x:v>10</x:v>
      </x:c>
      <x:c r="AC2323" s="47" t="n">
        <x:v>4.35</x:v>
      </x:c>
      <x:c r="AD2323" s="47" t="n">
        <x:v>8.2</x:v>
      </x:c>
      <x:c r="AE2323" s="47" t="n">
        <x:v>15.35</x:v>
      </x:c>
      <x:c r="AF2323" s="68" t="n">
        <x:v>2.9</x:v>
      </x:c>
      <x:c r="AG2323" s="47" t="n">
        <x:v>3.5</x:v>
      </x:c>
      <x:c r="AH2323" s="68" t="n">
        <x:v>5</x:v>
      </x:c>
      <x:c r="AI2323" s="47" t="n">
        <x:v>61.31</x:v>
      </x:c>
      <x:c r="AJ2323" s="47" t="n">
        <x:v>566.69</x:v>
      </x:c>
      <x:c r="AK2323" s="48" t="n">
        <x:v>0.902</x:v>
      </x:c>
      <x:c r="AL2323" s="32" t="str">
        <x:v>Fabric and construction drive variance. Tariff and freight assumptions are illustrative and require current validation.</x:v>
      </x:c>
      <x:c r="AM2323" s="32" t="str">
        <x:v>This is a demonstration store. You can purchase products like this from Baby &amp; Company The Leather Cut-Off from Harvey Faircloth is an all-around winner. Zip fly with single button closure at front. Four exterior pockets. Raw hemming. 100% Leather, Lining 100% Cotton. Made in U.S.A. Ashley is wearing a US 2.</x:v>
      </x:c>
      <x:c r="AN2323" s="32" t="str">
        <x:v>https://github.com/shopifypartners/shopify-product-csvs-and-images/blob/master/csv-files/fashion.csv</x:v>
      </x:c>
      <x:c r="AO2323" s="32" t="str">
        <x:v>2026-08-05-v2</x:v>
      </x:c>
    </x:row>
    <x:row r="2324">
      <x:c r="A2324" s="32" t="n">
        <x:v>2323</x:v>
      </x:c>
      <x:c r="B2324" s="32" t="str">
        <x:v>Shopify</x:v>
      </x:c>
      <x:c r="C2324" s="32" t="str">
        <x:v>Shopify Partners sample: fashion.csv</x:v>
      </x:c>
      <x:c r="D2324" s="32" t="str">
        <x:v>fashion.csv:short-sleeve-t-shirt</x:v>
      </x:c>
      <x:c r="E2324" s="32" t="str"/>
      <x:c r="F2324" s="32" t="str">
        <x:v>Pearl Tee</x:v>
      </x:c>
      <x:c r="G2324" s="32" t="str">
        <x:v>Harvey Faircloth</x:v>
      </x:c>
      <x:c r="H2324" s="32" t="str">
        <x:v>Harvey Faircloth</x:v>
      </x:c>
      <x:c r="I2324" s="47" t="n">
        <x:v>138</x:v>
      </x:c>
      <x:c r="J2324" s="32" t="str">
        <x:v>USD</x:v>
      </x:c>
      <x:c r="K2324" s="32" t="str">
        <x:v>arrivals, AW15, blue, Harvey Faircloth, Knit, navy, Shot 7/2/15, tops, Woman</x:v>
      </x:c>
      <x:c r="L2324" s="32" t="str">
        <x:v>women's t-shirts</x:v>
      </x:c>
      <x:c r="M2324" s="67"/>
      <x:c r="N2324" s="32" t="str"/>
      <x:c r="O2324" s="32" t="str">
        <x:v>https://cdn.shopify.com/s/files/1/0923/8036/products/2015-07-02_Ashley_16_50269_23854.jpeg?v=1437064362</x:v>
      </x:c>
      <x:c r="P2324" s="32" t="str"/>
      <x:c r="Q2324" s="32" t="str">
        <x:v>Estimated</x:v>
      </x:c>
      <x:c r="R2324" s="32" t="str">
        <x:v>Apparel</x:v>
      </x:c>
      <x:c r="S2324" s="32" t="str">
        <x:v>Basic cotton T-shirt</x:v>
      </x:c>
      <x:c r="T2324" s="32" t="str">
        <x:v>Keyword/category match: t-shirt</x:v>
      </x:c>
      <x:c r="U2324" s="32" t="str">
        <x:v>Medium</x:v>
      </x:c>
      <x:c r="V2324" s="67" t="n">
        <x:v>500</x:v>
      </x:c>
      <x:c r="W2324" s="47" t="n">
        <x:v>1.54</x:v>
      </x:c>
      <x:c r="X2324" s="47" t="n">
        <x:v>2.64</x:v>
      </x:c>
      <x:c r="Y2324" s="47" t="n">
        <x:v>4.63</x:v>
      </x:c>
      <x:c r="Z2324" s="47" t="n">
        <x:v>0.35</x:v>
      </x:c>
      <x:c r="AA2324" s="47" t="n">
        <x:v>0.18</x:v>
      </x:c>
      <x:c r="AB2324" s="68" t="n">
        <x:v>10</x:v>
      </x:c>
      <x:c r="AC2324" s="47" t="n">
        <x:v>2</x:v>
      </x:c>
      <x:c r="AD2324" s="47" t="n">
        <x:v>3.49</x:v>
      </x:c>
      <x:c r="AE2324" s="47" t="n">
        <x:v>6.25</x:v>
      </x:c>
      <x:c r="AF2324" s="68" t="n">
        <x:v>2.9</x:v>
      </x:c>
      <x:c r="AG2324" s="47" t="n">
        <x:v>3.5</x:v>
      </x:c>
      <x:c r="AH2324" s="68" t="n">
        <x:v>5</x:v>
      </x:c>
      <x:c r="AI2324" s="47" t="n">
        <x:v>17.89</x:v>
      </x:c>
      <x:c r="AJ2324" s="47" t="n">
        <x:v>120.11</x:v>
      </x:c>
      <x:c r="AK2324" s="48" t="n">
        <x:v>0.87</x:v>
      </x:c>
      <x:c r="AL2324" s="32" t="str">
        <x:v>Fabric weight, country, certifications, and decoration affect cost. Tariff and freight assumptions are illustrative and require current validation.</x:v>
      </x:c>
      <x:c r="AM2324" s="32" t="str">
        <x:v>Inside-out always makes a statement. The Pearl Tee from Harvey Faircloth demonstrates the beauty of pearl knitting for the classic t-shirt. Scooped neckline. Color Navy. 100% Cotton. Made in U.S.A. Ashley is wearing a US 2.</x:v>
      </x:c>
      <x:c r="AN2324" s="32" t="str">
        <x:v>https://github.com/shopifypartners/shopify-product-csvs-and-images/blob/master/csv-files/fashion.csv</x:v>
      </x:c>
      <x:c r="AO2324" s="32" t="str">
        <x:v>2026-08-05-v2</x:v>
      </x:c>
    </x:row>
    <x:row r="2325">
      <x:c r="A2325" s="32" t="n">
        <x:v>2324</x:v>
      </x:c>
      <x:c r="B2325" s="32" t="str">
        <x:v>Shopify</x:v>
      </x:c>
      <x:c r="C2325" s="32" t="str">
        <x:v>Shopify Partners sample: fashion.csv</x:v>
      </x:c>
      <x:c r="D2325" s="32" t="str">
        <x:v>fashion.csv:5804-muslin-jumpsuit</x:v>
      </x:c>
      <x:c r="E2325" s="32" t="str"/>
      <x:c r="F2325" s="32" t="str">
        <x:v>Pip Jumpsuit</x:v>
      </x:c>
      <x:c r="G2325" s="32" t="str">
        <x:v>Pip-Squeak Chapeau</x:v>
      </x:c>
      <x:c r="H2325" s="32" t="str">
        <x:v>Pip-Squeak Chapeau</x:v>
      </x:c>
      <x:c r="I2325" s="47" t="n">
        <x:v>478</x:v>
      </x:c>
      <x:c r="J2325" s="32" t="str">
        <x:v>USD</x:v>
      </x:c>
      <x:c r="K2325" s="32" t="str">
        <x:v>arrivals, AW15, bottoms, cotton, jumpsuit, muslin, natural, pip squeak chapeau, Shot 7/2/15, Woman</x:v>
      </x:c>
      <x:c r="L2325" s="32" t="str">
        <x:v>women's jumpsuits</x:v>
      </x:c>
      <x:c r="M2325" s="67"/>
      <x:c r="N2325" s="32" t="str"/>
      <x:c r="O2325" s="32" t="str">
        <x:v>https://cdn.shopify.com/s/files/1/0923/8036/products/2015-07-02_Ashley_32_50313_23995.jpeg?v=1437064353</x:v>
      </x:c>
      <x:c r="P2325" s="32" t="str"/>
      <x:c r="Q2325" s="32" t="str">
        <x:v>Estimated</x:v>
      </x:c>
      <x:c r="R2325" s="32" t="str">
        <x:v>Generic</x:v>
      </x:c>
      <x:c r="S2325" s="32" t="str">
        <x:v>Textile product</x:v>
      </x:c>
      <x:c r="T2325" s="32" t="str">
        <x:v>Material fallback: textile</x:v>
      </x:c>
      <x:c r="U2325" s="32" t="str">
        <x:v>Low</x:v>
      </x:c>
      <x:c r="V2325" s="67" t="n">
        <x:v>500</x:v>
      </x:c>
      <x:c r="W2325" s="47" t="n">
        <x:v>2</x:v>
      </x:c>
      <x:c r="X2325" s="47" t="n">
        <x:v>7</x:v>
      </x:c>
      <x:c r="Y2325" s="47" t="n">
        <x:v>20</x:v>
      </x:c>
      <x:c r="Z2325" s="47" t="n">
        <x:v>0.65</x:v>
      </x:c>
      <x:c r="AA2325" s="47" t="n">
        <x:v>0.8</x:v>
      </x:c>
      <x:c r="AB2325" s="68" t="n">
        <x:v>5</x:v>
      </x:c>
      <x:c r="AC2325" s="47" t="n">
        <x:v>2.62</x:v>
      </x:c>
      <x:c r="AD2325" s="47" t="n">
        <x:v>8.87</x:v>
      </x:c>
      <x:c r="AE2325" s="47" t="n">
        <x:v>25.2</x:v>
      </x:c>
      <x:c r="AF2325" s="68" t="n">
        <x:v>2.9</x:v>
      </x:c>
      <x:c r="AG2325" s="47" t="n">
        <x:v>3.5</x:v>
      </x:c>
      <x:c r="AH2325" s="68" t="n">
        <x:v>5</x:v>
      </x:c>
      <x:c r="AI2325" s="47" t="n">
        <x:v>50.13</x:v>
      </x:c>
      <x:c r="AJ2325" s="47" t="n">
        <x:v>427.87</x:v>
      </x:c>
      <x:c r="AK2325" s="48" t="n">
        <x:v>0.895</x:v>
      </x:c>
      <x:c r="AL2325" s="32" t="str">
        <x:v>Fiber, dimensions, sewing complexity, and finishing are unknown. Tariff and freight assumptions are illustrative and require current validation.</x:v>
      </x:c>
      <x:c r="AM2325" s="32" t="str">
        <x:v>The Pip Jumpsuit is borrowed from the artist's smock, and reinvented. Lightweight and appropriate for all occasions. Button placket closure at front. Rope tie at waist. Pip-Squeak Chapeau. Color Natural. 100% Cotton. Made in U.S.A. Ashley is wearing a Small.</x:v>
      </x:c>
      <x:c r="AN2325" s="32" t="str">
        <x:v>https://github.com/shopifypartners/shopify-product-csvs-and-images/blob/master/csv-files/fashion.csv</x:v>
      </x:c>
      <x:c r="AO2325" s="32" t="str">
        <x:v>2026-08-05-v2</x:v>
      </x:c>
    </x:row>
    <x:row r="2326">
      <x:c r="A2326" s="32" t="n">
        <x:v>2325</x:v>
      </x:c>
      <x:c r="B2326" s="32" t="str">
        <x:v>Shopify</x:v>
      </x:c>
      <x:c r="C2326" s="32" t="str">
        <x:v>Shopify Partners sample: fashion.csv</x:v>
      </x:c>
      <x:c r="D2326" s="32" t="str">
        <x:v>fashion.csv:linen-tote-skirt</x:v>
      </x:c>
      <x:c r="E2326" s="32" t="str"/>
      <x:c r="F2326" s="32" t="str">
        <x:v>Tote Skirt</x:v>
      </x:c>
      <x:c r="G2326" s="32" t="str">
        <x:v>Pip-Squeak Chapeau</x:v>
      </x:c>
      <x:c r="H2326" s="32" t="str">
        <x:v>Pip-Squeak Chapeau</x:v>
      </x:c>
      <x:c r="I2326" s="47" t="n">
        <x:v>428</x:v>
      </x:c>
      <x:c r="J2326" s="32" t="str">
        <x:v>USD</x:v>
      </x:c>
      <x:c r="K2326" s="32" t="str">
        <x:v>arrivals, AW15, bottoms, Natural, Pip-Squeak Chapeau, Shot 7/2/15, white, Woman</x:v>
      </x:c>
      <x:c r="L2326" s="32" t="str">
        <x:v>women's skirts</x:v>
      </x:c>
      <x:c r="M2326" s="67"/>
      <x:c r="N2326" s="32" t="str"/>
      <x:c r="O2326" s="32" t="str">
        <x:v>https://cdn.shopify.com/s/files/1/0923/8036/products/2015-07-02_Ashley_05_50316_23756.jpeg?v=1437064347</x:v>
      </x:c>
      <x:c r="P2326" s="32" t="str"/>
      <x:c r="Q2326" s="32" t="str">
        <x:v>Estimated</x:v>
      </x:c>
      <x:c r="R2326" s="32" t="str">
        <x:v>Apparel</x:v>
      </x:c>
      <x:c r="S2326" s="32" t="str">
        <x:v>Skirt</x:v>
      </x:c>
      <x:c r="T2326" s="32" t="str">
        <x:v>Platform product type: women's skirts</x:v>
      </x:c>
      <x:c r="U2326" s="32" t="str">
        <x:v>Low</x:v>
      </x:c>
      <x:c r="V2326" s="67" t="n">
        <x:v>500</x:v>
      </x:c>
      <x:c r="W2326" s="47" t="n">
        <x:v>3.5</x:v>
      </x:c>
      <x:c r="X2326" s="47" t="n">
        <x:v>7</x:v>
      </x:c>
      <x:c r="Y2326" s="47" t="n">
        <x:v>14</x:v>
      </x:c>
      <x:c r="Z2326" s="47" t="n">
        <x:v>0.6</x:v>
      </x:c>
      <x:c r="AA2326" s="47" t="n">
        <x:v>0.4</x:v>
      </x:c>
      <x:c r="AB2326" s="68" t="n">
        <x:v>10</x:v>
      </x:c>
      <x:c r="AC2326" s="47" t="n">
        <x:v>4.4</x:v>
      </x:c>
      <x:c r="AD2326" s="47" t="n">
        <x:v>8.8</x:v>
      </x:c>
      <x:c r="AE2326" s="47" t="n">
        <x:v>17.71</x:v>
      </x:c>
      <x:c r="AF2326" s="68" t="n">
        <x:v>2.9</x:v>
      </x:c>
      <x:c r="AG2326" s="47" t="n">
        <x:v>3.5</x:v>
      </x:c>
      <x:c r="AH2326" s="68" t="n">
        <x:v>5</x:v>
      </x:c>
      <x:c r="AI2326" s="47" t="n">
        <x:v>46.11</x:v>
      </x:c>
      <x:c r="AJ2326" s="47" t="n">
        <x:v>381.89</x:v>
      </x:c>
      <x:c r="AK2326" s="48" t="n">
        <x:v>0.892</x:v>
      </x:c>
      <x:c r="AL2326" s="32" t="str">
        <x:v>Fabric, length, pleating, lining, and finishing affect cost. Tariff and freight assumptions are illustrative and require current validation.</x:v>
      </x:c>
      <x:c r="AM2326" s="32" t="str">
        <x:v>This is a demonstration store. You can purchase products like this from Baby &amp; Company The Tote Skirt is a flattering A-line. Adjustable button closure for variety. Versatile in color, style, and fit. Pip-Squeak Chapeau. Color Natural. 100% Cotton. Made in U.S.A. ﻿One Size.</x:v>
      </x:c>
      <x:c r="AN2326" s="32" t="str">
        <x:v>https://github.com/shopifypartners/shopify-product-csvs-and-images/blob/master/csv-files/fashion.csv</x:v>
      </x:c>
      <x:c r="AO2326" s="32" t="str">
        <x:v>2026-08-05-v2</x:v>
      </x:c>
    </x:row>
    <x:row r="2327">
      <x:c r="A2327" s="32" t="n">
        <x:v>2326</x:v>
      </x:c>
      <x:c r="B2327" s="32" t="str">
        <x:v>Shopify</x:v>
      </x:c>
      <x:c r="C2327" s="32" t="str">
        <x:v>Shopify Partners sample: fashion.csv</x:v>
      </x:c>
      <x:c r="D2327" s="32" t="str">
        <x:v>fashion.csv:boy-shirt</x:v>
      </x:c>
      <x:c r="E2327" s="32" t="str"/>
      <x:c r="F2327" s="32" t="str">
        <x:v>Boy Shirt</x:v>
      </x:c>
      <x:c r="G2327" s="32" t="str">
        <x:v>Pip-Squeak Chapeau</x:v>
      </x:c>
      <x:c r="H2327" s="32" t="str">
        <x:v>Pip-Squeak Chapeau</x:v>
      </x:c>
      <x:c r="I2327" s="47" t="n">
        <x:v>278</x:v>
      </x:c>
      <x:c r="J2327" s="32" t="str">
        <x:v>USD</x:v>
      </x:c>
      <x:c r="K2327" s="32" t="str">
        <x:v>arrivals, AW15, Blue, Check, Pip-Squeak Chapeau, Shot 7/2/15, white, Woman</x:v>
      </x:c>
      <x:c r="L2327" s="32" t="str">
        <x:v>women's tops</x:v>
      </x:c>
      <x:c r="M2327" s="67"/>
      <x:c r="N2327" s="32" t="str"/>
      <x:c r="O2327" s="32" t="str">
        <x:v>https://cdn.shopify.com/s/files/1/0923/8036/products/2015-07-02_Ashley_24_50316_23932.jpeg?v=1437064341</x:v>
      </x:c>
      <x:c r="P2327" s="32" t="str"/>
      <x:c r="Q2327" s="32" t="str">
        <x:v>Estimated</x:v>
      </x:c>
      <x:c r="R2327" s="32" t="str">
        <x:v>Apparel</x:v>
      </x:c>
      <x:c r="S2327" s="32" t="str">
        <x:v>Fashion top or camisole</x:v>
      </x:c>
      <x:c r="T2327" s="32" t="str">
        <x:v>Platform product type: women's tops</x:v>
      </x:c>
      <x:c r="U2327" s="32" t="str">
        <x:v>Low</x:v>
      </x:c>
      <x:c r="V2327" s="67" t="n">
        <x:v>500</x:v>
      </x:c>
      <x:c r="W2327" s="47" t="n">
        <x:v>3</x:v>
      </x:c>
      <x:c r="X2327" s="47" t="n">
        <x:v>6</x:v>
      </x:c>
      <x:c r="Y2327" s="47" t="n">
        <x:v>12</x:v>
      </x:c>
      <x:c r="Z2327" s="47" t="n">
        <x:v>0.55</x:v>
      </x:c>
      <x:c r="AA2327" s="47" t="n">
        <x:v>0.32</x:v>
      </x:c>
      <x:c r="AB2327" s="68" t="n">
        <x:v>10</x:v>
      </x:c>
      <x:c r="AC2327" s="47" t="n">
        <x:v>3.74</x:v>
      </x:c>
      <x:c r="AD2327" s="47" t="n">
        <x:v>7.56</x:v>
      </x:c>
      <x:c r="AE2327" s="47" t="n">
        <x:v>15.29</x:v>
      </x:c>
      <x:c r="AF2327" s="68" t="n">
        <x:v>2.9</x:v>
      </x:c>
      <x:c r="AG2327" s="47" t="n">
        <x:v>3.5</x:v>
      </x:c>
      <x:c r="AH2327" s="68" t="n">
        <x:v>5</x:v>
      </x:c>
      <x:c r="AI2327" s="47" t="n">
        <x:v>33.02</x:v>
      </x:c>
      <x:c r="AJ2327" s="47" t="n">
        <x:v>244.98</x:v>
      </x:c>
      <x:c r="AK2327" s="48" t="n">
        <x:v>0.8809999999999999</x:v>
      </x:c>
      <x:c r="AL2327" s="32" t="str">
        <x:v>Fabric, lining, trims, and low-volume production vary widely. Tariff and freight assumptions are illustrative and require current validation.</x:v>
      </x:c>
      <x:c r="AM2327" s="32" t="str">
        <x:v>This is a demonstration store. You can purchase products like this from Baby &amp; Company Gingham print for a picnicking ambiance. The Boy Shirt is an intentionally wrinkled piece, ideal for everyday activities. Button placket closure at front. Pip-Squeak Chapeau. 100% Cotton. Made in U.S.A. Ashley is wearing an X-Small.</x:v>
      </x:c>
      <x:c r="AN2327" s="32" t="str">
        <x:v>https://github.com/shopifypartners/shopify-product-csvs-and-images/blob/master/csv-files/fashion.csv</x:v>
      </x:c>
      <x:c r="AO2327" s="32" t="str">
        <x:v>2026-08-05-v2</x:v>
      </x:c>
    </x:row>
    <x:row r="2328">
      <x:c r="A2328" s="32" t="n">
        <x:v>2327</x:v>
      </x:c>
      <x:c r="B2328" s="32" t="str">
        <x:v>Shopify</x:v>
      </x:c>
      <x:c r="C2328" s="32" t="str">
        <x:v>Shopify Partners sample: fashion.csv</x:v>
      </x:c>
      <x:c r="D2328" s="32" t="str">
        <x:v>fashion.csv:contrast-stitch-boy-shirt</x:v>
      </x:c>
      <x:c r="E2328" s="32" t="str"/>
      <x:c r="F2328" s="32" t="str">
        <x:v>Contrast Boy Shirt</x:v>
      </x:c>
      <x:c r="G2328" s="32" t="str">
        <x:v>Pip-Squeak Chapeau</x:v>
      </x:c>
      <x:c r="H2328" s="32" t="str">
        <x:v>Pip-Squeak Chapeau</x:v>
      </x:c>
      <x:c r="I2328" s="47" t="n">
        <x:v>248</x:v>
      </x:c>
      <x:c r="J2328" s="32" t="str">
        <x:v>USD</x:v>
      </x:c>
      <x:c r="K2328" s="32" t="str">
        <x:v>arrivals, AW15, button up, cotton, Pip-Squeak Chapeau, Shot 7/2/15, tops, white, Woman</x:v>
      </x:c>
      <x:c r="L2328" s="32" t="str">
        <x:v>women's tops</x:v>
      </x:c>
      <x:c r="M2328" s="67"/>
      <x:c r="N2328" s="32" t="str"/>
      <x:c r="O2328" s="32" t="str">
        <x:v>https://cdn.shopify.com/s/files/1/0923/8036/products/2015-07-02_Ashley_26_50326_23941.jpeg?v=1437064334</x:v>
      </x:c>
      <x:c r="P2328" s="32" t="str"/>
      <x:c r="Q2328" s="32" t="str">
        <x:v>Estimated</x:v>
      </x:c>
      <x:c r="R2328" s="32" t="str">
        <x:v>Apparel</x:v>
      </x:c>
      <x:c r="S2328" s="32" t="str">
        <x:v>Button-down shirt or blouse</x:v>
      </x:c>
      <x:c r="T2328" s="32" t="str">
        <x:v>Keyword/category match: button up</x:v>
      </x:c>
      <x:c r="U2328" s="32" t="str">
        <x:v>Medium</x:v>
      </x:c>
      <x:c r="V2328" s="67" t="n">
        <x:v>500</x:v>
      </x:c>
      <x:c r="W2328" s="47" t="n">
        <x:v>4</x:v>
      </x:c>
      <x:c r="X2328" s="47" t="n">
        <x:v>7.5</x:v>
      </x:c>
      <x:c r="Y2328" s="47" t="n">
        <x:v>14</x:v>
      </x:c>
      <x:c r="Z2328" s="47" t="n">
        <x:v>0.6</x:v>
      </x:c>
      <x:c r="AA2328" s="47" t="n">
        <x:v>0.35</x:v>
      </x:c>
      <x:c r="AB2328" s="68" t="n">
        <x:v>10</x:v>
      </x:c>
      <x:c r="AC2328" s="47" t="n">
        <x:v>4.93</x:v>
      </x:c>
      <x:c r="AD2328" s="47" t="n">
        <x:v>9.29</x:v>
      </x:c>
      <x:c r="AE2328" s="47" t="n">
        <x:v>17.55</x:v>
      </x:c>
      <x:c r="AF2328" s="68" t="n">
        <x:v>2.9</x:v>
      </x:c>
      <x:c r="AG2328" s="47" t="n">
        <x:v>3.5</x:v>
      </x:c>
      <x:c r="AH2328" s="68" t="n">
        <x:v>5</x:v>
      </x:c>
      <x:c r="AI2328" s="47" t="n">
        <x:v>32.39</x:v>
      </x:c>
      <x:c r="AJ2328" s="47" t="n">
        <x:v>215.61</x:v>
      </x:c>
      <x:c r="AK2328" s="48" t="n">
        <x:v>0.8690000000000001</x:v>
      </x:c>
      <x:c r="AL2328" s="32" t="str">
        <x:v>Fabric, pattern matching, buttons, and finishing drive variance. Tariff and freight assumptions are illustrative and require current validation.</x:v>
      </x:c>
      <x:c r="AM2328" s="32" t="str">
        <x:v>The Boy Shirt from Pip-Squeak Chapeau offers comfort and class. Button placket closure at front. Color White. 100% Cotton. Made in U.S.A. Ashley is wearing an X-Small.</x:v>
      </x:c>
      <x:c r="AN2328" s="32" t="str">
        <x:v>https://github.com/shopifypartners/shopify-product-csvs-and-images/blob/master/csv-files/fashion.csv</x:v>
      </x:c>
      <x:c r="AO2328" s="32" t="str">
        <x:v>2026-08-05-v2</x:v>
      </x:c>
    </x:row>
    <x:row r="2329">
      <x:c r="A2329" s="32" t="n">
        <x:v>2328</x:v>
      </x:c>
      <x:c r="B2329" s="32" t="str">
        <x:v>Shopify</x:v>
      </x:c>
      <x:c r="C2329" s="32" t="str">
        <x:v>Shopify Partners sample: fashion.csv</x:v>
      </x:c>
      <x:c r="D2329" s="32" t="str">
        <x:v>fashion.csv:china-silk-ruffle-top</x:v>
      </x:c>
      <x:c r="E2329" s="32" t="str"/>
      <x:c r="F2329" s="32" t="str">
        <x:v>Ruffle Top</x:v>
      </x:c>
      <x:c r="G2329" s="32" t="str">
        <x:v>Pip-Squeak Chapeau</x:v>
      </x:c>
      <x:c r="H2329" s="32" t="str">
        <x:v>Pip-Squeak Chapeau</x:v>
      </x:c>
      <x:c r="I2329" s="47" t="n">
        <x:v>348</x:v>
      </x:c>
      <x:c r="J2329" s="32" t="str">
        <x:v>USD</x:v>
      </x:c>
      <x:c r="K2329" s="32" t="str">
        <x:v>arrivals, AW15, Cream, nightout, Pip-Squeak Chapeau, Shot 7/2/15, silk, tops, White, Woman</x:v>
      </x:c>
      <x:c r="L2329" s="32" t="str">
        <x:v>women's tops</x:v>
      </x:c>
      <x:c r="M2329" s="67"/>
      <x:c r="N2329" s="32" t="str"/>
      <x:c r="O2329" s="32" t="str">
        <x:v>https://cdn.shopify.com/s/files/1/0923/8036/products/babyandco4.jpg?v=1443017885</x:v>
      </x:c>
      <x:c r="P2329" s="32" t="str"/>
      <x:c r="Q2329" s="32" t="str">
        <x:v>Estimated</x:v>
      </x:c>
      <x:c r="R2329" s="32" t="str">
        <x:v>Apparel</x:v>
      </x:c>
      <x:c r="S2329" s="32" t="str">
        <x:v>Fashion top or camisole</x:v>
      </x:c>
      <x:c r="T2329" s="32" t="str">
        <x:v>Platform product type: women's tops</x:v>
      </x:c>
      <x:c r="U2329" s="32" t="str">
        <x:v>Low</x:v>
      </x:c>
      <x:c r="V2329" s="67" t="n">
        <x:v>500</x:v>
      </x:c>
      <x:c r="W2329" s="47" t="n">
        <x:v>4.05</x:v>
      </x:c>
      <x:c r="X2329" s="47" t="n">
        <x:v>8.1</x:v>
      </x:c>
      <x:c r="Y2329" s="47" t="n">
        <x:v>16.2</x:v>
      </x:c>
      <x:c r="Z2329" s="47" t="n">
        <x:v>0.55</x:v>
      </x:c>
      <x:c r="AA2329" s="47" t="n">
        <x:v>0.32</x:v>
      </x:c>
      <x:c r="AB2329" s="68" t="n">
        <x:v>10</x:v>
      </x:c>
      <x:c r="AC2329" s="47" t="n">
        <x:v>4.9</x:v>
      </x:c>
      <x:c r="AD2329" s="47" t="n">
        <x:v>9.87</x:v>
      </x:c>
      <x:c r="AE2329" s="47" t="n">
        <x:v>19.91</x:v>
      </x:c>
      <x:c r="AF2329" s="68" t="n">
        <x:v>2.9</x:v>
      </x:c>
      <x:c r="AG2329" s="47" t="n">
        <x:v>3.5</x:v>
      </x:c>
      <x:c r="AH2329" s="68" t="n">
        <x:v>5</x:v>
      </x:c>
      <x:c r="AI2329" s="47" t="n">
        <x:v>40.86</x:v>
      </x:c>
      <x:c r="AJ2329" s="47" t="n">
        <x:v>307.14</x:v>
      </x:c>
      <x:c r="AK2329" s="48" t="n">
        <x:v>0.883</x:v>
      </x:c>
      <x:c r="AL2329" s="32" t="str">
        <x:v>Fabric, lining, trims, and low-volume production vary widely. Modifiers: silk material. Tariff and freight assumptions are illustrative and require current validation.</x:v>
      </x:c>
      <x:c r="AM2329" s="32" t="str">
        <x:v>This is a demonstration store. You can purchase products like this from Baby &amp; Company The sleeveless Ruffle Top inspires. Classic without too many frills. V-neckline framed in ruffles. Pip-Squeak Chapeau. Color Cream. 100% Silk. Made in U.S.A. Ashley is wearing a Small.</x:v>
      </x:c>
      <x:c r="AN2329" s="32" t="str">
        <x:v>https://github.com/shopifypartners/shopify-product-csvs-and-images/blob/master/csv-files/fashion.csv</x:v>
      </x:c>
      <x:c r="AO2329" s="32" t="str">
        <x:v>2026-08-05-v2</x:v>
      </x:c>
    </x:row>
    <x:row r="2330">
      <x:c r="A2330" s="32" t="n">
        <x:v>2329</x:v>
      </x:c>
      <x:c r="B2330" s="32" t="str">
        <x:v>Shopify</x:v>
      </x:c>
      <x:c r="C2330" s="32" t="str">
        <x:v>Shopify Partners sample: fashion.csv</x:v>
      </x:c>
      <x:c r="D2330" s="32" t="str">
        <x:v>fashion.csv:organza-ruffle-top</x:v>
      </x:c>
      <x:c r="E2330" s="32" t="str"/>
      <x:c r="F2330" s="32" t="str">
        <x:v>Fair Top</x:v>
      </x:c>
      <x:c r="G2330" s="32" t="str">
        <x:v>Pip-Squeak Chapeau</x:v>
      </x:c>
      <x:c r="H2330" s="32" t="str">
        <x:v>Pip-Squeak Chapeau</x:v>
      </x:c>
      <x:c r="I2330" s="47" t="n">
        <x:v>318</x:v>
      </x:c>
      <x:c r="J2330" s="32" t="str">
        <x:v>USD</x:v>
      </x:c>
      <x:c r="K2330" s="32" t="str">
        <x:v>arrivals, AW15, black, nightout, Pip-Squeak Chapeau, Shot 7/2/15, top, Woman</x:v>
      </x:c>
      <x:c r="L2330" s="32" t="str">
        <x:v>women's tops</x:v>
      </x:c>
      <x:c r="M2330" s="67"/>
      <x:c r="N2330" s="32" t="str"/>
      <x:c r="O2330" s="32" t="str">
        <x:v>https://cdn.shopify.com/s/files/1/0923/8036/products/2015-07-02_Ashley_12_51000_23829.jpeg?v=1437064319</x:v>
      </x:c>
      <x:c r="P2330" s="32" t="str"/>
      <x:c r="Q2330" s="32" t="str">
        <x:v>Estimated</x:v>
      </x:c>
      <x:c r="R2330" s="32" t="str">
        <x:v>Apparel</x:v>
      </x:c>
      <x:c r="S2330" s="32" t="str">
        <x:v>Fashion top or camisole</x:v>
      </x:c>
      <x:c r="T2330" s="32" t="str">
        <x:v>Platform product type: women's tops</x:v>
      </x:c>
      <x:c r="U2330" s="32" t="str">
        <x:v>Low</x:v>
      </x:c>
      <x:c r="V2330" s="67" t="n">
        <x:v>500</x:v>
      </x:c>
      <x:c r="W2330" s="47" t="n">
        <x:v>3</x:v>
      </x:c>
      <x:c r="X2330" s="47" t="n">
        <x:v>6</x:v>
      </x:c>
      <x:c r="Y2330" s="47" t="n">
        <x:v>12</x:v>
      </x:c>
      <x:c r="Z2330" s="47" t="n">
        <x:v>0.55</x:v>
      </x:c>
      <x:c r="AA2330" s="47" t="n">
        <x:v>0.32</x:v>
      </x:c>
      <x:c r="AB2330" s="68" t="n">
        <x:v>10</x:v>
      </x:c>
      <x:c r="AC2330" s="47" t="n">
        <x:v>3.74</x:v>
      </x:c>
      <x:c r="AD2330" s="47" t="n">
        <x:v>7.56</x:v>
      </x:c>
      <x:c r="AE2330" s="47" t="n">
        <x:v>15.29</x:v>
      </x:c>
      <x:c r="AF2330" s="68" t="n">
        <x:v>2.9</x:v>
      </x:c>
      <x:c r="AG2330" s="47" t="n">
        <x:v>3.5</x:v>
      </x:c>
      <x:c r="AH2330" s="68" t="n">
        <x:v>5</x:v>
      </x:c>
      <x:c r="AI2330" s="47" t="n">
        <x:v>36.18</x:v>
      </x:c>
      <x:c r="AJ2330" s="47" t="n">
        <x:v>281.82</x:v>
      </x:c>
      <x:c r="AK2330" s="48" t="n">
        <x:v>0.8859999999999999</x:v>
      </x:c>
      <x:c r="AL2330" s="32" t="str">
        <x:v>Fabric, lining, trims, and low-volume production vary widely. Tariff and freight assumptions are illustrative and require current validation.</x:v>
      </x:c>
      <x:c r="AM2330" s="32" t="str">
        <x:v>Soft ruffling frames the neck in the Fair Top. Delicate and poised. Pip-Squeak Chapeau. V-neckline. Color Black. 100% Organza. Made in U.S.A. Ashley is wearing a Small.</x:v>
      </x:c>
      <x:c r="AN2330" s="32" t="str">
        <x:v>https://github.com/shopifypartners/shopify-product-csvs-and-images/blob/master/csv-files/fashion.csv</x:v>
      </x:c>
      <x:c r="AO2330" s="32" t="str">
        <x:v>2026-08-05-v2</x:v>
      </x:c>
    </x:row>
    <x:row r="2331">
      <x:c r="A2331" s="32" t="n">
        <x:v>2330</x:v>
      </x:c>
      <x:c r="B2331" s="32" t="str">
        <x:v>Shopify</x:v>
      </x:c>
      <x:c r="C2331" s="32" t="str">
        <x:v>Shopify Partners sample: fashion.csv</x:v>
      </x:c>
      <x:c r="D2331" s="32" t="str">
        <x:v>fashion.csv:bell-dress</x:v>
      </x:c>
      <x:c r="E2331" s="32" t="str"/>
      <x:c r="F2331" s="32" t="str">
        <x:v>Bell Dress</x:v>
      </x:c>
      <x:c r="G2331" s="32" t="str">
        <x:v>Pip-Squeak Chapeau</x:v>
      </x:c>
      <x:c r="H2331" s="32" t="str">
        <x:v>Pip-Squeak Chapeau</x:v>
      </x:c>
      <x:c r="I2331" s="47" t="n">
        <x:v>538</x:v>
      </x:c>
      <x:c r="J2331" s="32" t="str">
        <x:v>USD</x:v>
      </x:c>
      <x:c r="K2331" s="32" t="str">
        <x:v>arrivals, AW15, cream, Dresses, nightout, Pip-Squeak Chapeau, Shot 7/2/15, silk, white, Woman</x:v>
      </x:c>
      <x:c r="L2331" s="32" t="str">
        <x:v>women's dresses</x:v>
      </x:c>
      <x:c r="M2331" s="67"/>
      <x:c r="N2331" s="32" t="str"/>
      <x:c r="O2331" s="32" t="str">
        <x:v>https://cdn.shopify.com/s/files/1/0923/8036/products/2015-07-02_Ashley_20_50337_23895.jpeg?v=1437064312</x:v>
      </x:c>
      <x:c r="P2331" s="32" t="str"/>
      <x:c r="Q2331" s="32" t="str">
        <x:v>Estimated</x:v>
      </x:c>
      <x:c r="R2331" s="32" t="str">
        <x:v>Apparel</x:v>
      </x:c>
      <x:c r="S2331" s="32" t="str">
        <x:v>Casual dress</x:v>
      </x:c>
      <x:c r="T2331" s="32" t="str">
        <x:v>Platform product type: women's dresses</x:v>
      </x:c>
      <x:c r="U2331" s="32" t="str">
        <x:v>Low</x:v>
      </x:c>
      <x:c r="V2331" s="67" t="n">
        <x:v>500</x:v>
      </x:c>
      <x:c r="W2331" s="47" t="n">
        <x:v>6.54</x:v>
      </x:c>
      <x:c r="X2331" s="47" t="n">
        <x:v>13.08</x:v>
      </x:c>
      <x:c r="Y2331" s="47" t="n">
        <x:v>28.79</x:v>
      </x:c>
      <x:c r="Z2331" s="47" t="n">
        <x:v>0.75</x:v>
      </x:c>
      <x:c r="AA2331" s="47" t="n">
        <x:v>0.55</x:v>
      </x:c>
      <x:c r="AB2331" s="68" t="n">
        <x:v>10</x:v>
      </x:c>
      <x:c r="AC2331" s="47" t="n">
        <x:v>7.86</x:v>
      </x:c>
      <x:c r="AD2331" s="47" t="n">
        <x:v>15.82</x:v>
      </x:c>
      <x:c r="AE2331" s="47" t="n">
        <x:v>34.64</x:v>
      </x:c>
      <x:c r="AF2331" s="68" t="n">
        <x:v>2.9</x:v>
      </x:c>
      <x:c r="AG2331" s="47" t="n">
        <x:v>3.5</x:v>
      </x:c>
      <x:c r="AH2331" s="68" t="n">
        <x:v>5</x:v>
      </x:c>
      <x:c r="AI2331" s="47" t="n">
        <x:v>61.83</x:v>
      </x:c>
      <x:c r="AJ2331" s="47" t="n">
        <x:v>476.17</x:v>
      </x:c>
      <x:c r="AK2331" s="48" t="n">
        <x:v>0.885</x:v>
      </x:c>
      <x:c r="AL2331" s="32" t="str">
        <x:v>Fabric, lining, embellishment, and complexity vary widely. Modifiers: silk material. Tariff and freight assumptions are illustrative and require current validation.</x:v>
      </x:c>
      <x:c r="AM2331" s="32" t="str">
        <x:v>The Bell Dress from Pip-Squeak Chapeau is beauty embodied. An open neckline paired with an unfussy silhouette makes dressing easy. Tea length. Color Cream. 100% Silk. Made in U.S.A. Ashley is wearing a Small.</x:v>
      </x:c>
      <x:c r="AN2331" s="32" t="str">
        <x:v>https://github.com/shopifypartners/shopify-product-csvs-and-images/blob/master/csv-files/fashion.csv</x:v>
      </x:c>
      <x:c r="AO2331" s="32" t="str">
        <x:v>2026-08-05-v2</x:v>
      </x:c>
    </x:row>
    <x:row r="2332">
      <x:c r="A2332" s="32" t="n">
        <x:v>2331</x:v>
      </x:c>
      <x:c r="B2332" s="32" t="str">
        <x:v>Shopify</x:v>
      </x:c>
      <x:c r="C2332" s="32" t="str">
        <x:v>Shopify Partners sample: fashion.csv</x:v>
      </x:c>
      <x:c r="D2332" s="32" t="str">
        <x:v>fashion.csv:william-hat</x:v>
      </x:c>
      <x:c r="E2332" s="32" t="str"/>
      <x:c r="F2332" s="32" t="str">
        <x:v>William Hat</x:v>
      </x:c>
      <x:c r="G2332" s="32" t="str">
        <x:v>Cha Cha's House of Ill Repute</x:v>
      </x:c>
      <x:c r="H2332" s="32" t="str">
        <x:v>Cha Cha's House of Ill Repute</x:v>
      </x:c>
      <x:c r="I2332" s="47" t="n">
        <x:v>238</x:v>
      </x:c>
      <x:c r="J2332" s="32" t="str">
        <x:v>USD</x:v>
      </x:c>
      <x:c r="K2332" s="32" t="str">
        <x:v>Accessories, arrivals, AW15, cha chas house of ill repute, copy, Hats, Panama, shot 7/9/15, straw, straw hat, Woman</x:v>
      </x:c>
      <x:c r="L2332" s="32" t="str">
        <x:v>women's hats</x:v>
      </x:c>
      <x:c r="M2332" s="67"/>
      <x:c r="N2332" s="32" t="str"/>
      <x:c r="O2332" s="32" t="str">
        <x:v>https://cdn.shopify.com/s/files/1/0923/8036/products/2015-07-08_Laydown_50677_24512.jpeg?v=1437064286</x:v>
      </x:c>
      <x:c r="P2332" s="32" t="str"/>
      <x:c r="Q2332" s="32" t="str">
        <x:v>Estimated</x:v>
      </x:c>
      <x:c r="R2332" s="32" t="str">
        <x:v>Generic</x:v>
      </x:c>
      <x:c r="S2332" s="32" t="str">
        <x:v>Assembled consumer product</x:v>
      </x:c>
      <x:c r="T2332" s="32" t="str">
        <x:v>Broad accessories category: women's hats</x:v>
      </x:c>
      <x:c r="U2332" s="32" t="str">
        <x:v>Low</x:v>
      </x:c>
      <x:c r="V2332" s="67" t="n">
        <x:v>500</x:v>
      </x:c>
      <x:c r="W2332" s="47" t="n">
        <x:v>3</x:v>
      </x:c>
      <x:c r="X2332" s="47" t="n">
        <x:v>12</x:v>
      </x:c>
      <x:c r="Y2332" s="47" t="n">
        <x:v>40</x:v>
      </x:c>
      <x:c r="Z2332" s="47" t="n">
        <x:v>1</x:v>
      </x:c>
      <x:c r="AA2332" s="47" t="n">
        <x:v>2</x:v>
      </x:c>
      <x:c r="AB2332" s="68" t="n">
        <x:v>5</x:v>
      </x:c>
      <x:c r="AC2332" s="47" t="n">
        <x:v>3.99</x:v>
      </x:c>
      <x:c r="AD2332" s="47" t="n">
        <x:v>15.75</x:v>
      </x:c>
      <x:c r="AE2332" s="47" t="n">
        <x:v>51.98</x:v>
      </x:c>
      <x:c r="AF2332" s="68" t="n">
        <x:v>2.9</x:v>
      </x:c>
      <x:c r="AG2332" s="47" t="n">
        <x:v>3.5</x:v>
      </x:c>
      <x:c r="AH2332" s="68" t="n">
        <x:v>5</x:v>
      </x:c>
      <x:c r="AI2332" s="47" t="n">
        <x:v>38.05</x:v>
      </x:c>
      <x:c r="AJ2332" s="47" t="n">
        <x:v>199.95</x:v>
      </x:c>
      <x:c r="AK2332" s="48" t="n">
        <x:v>0.84</x:v>
      </x:c>
      <x:c r="AL2332" s="32" t="str">
        <x:v>Insufficient specifications; use as a broad placeholder until a BOM or supplier match is available. Tariff and freight assumptions are illustrative and require current validation.</x:v>
      </x:c>
      <x:c r="AM2332" s="32" t="str">
        <x:v>The William Hat by Cha Cha's House of Ill Repute.</x:v>
      </x:c>
      <x:c r="AN2332" s="32" t="str">
        <x:v>https://github.com/shopifypartners/shopify-product-csvs-and-images/blob/master/csv-files/fashion.csv</x:v>
      </x:c>
      <x:c r="AO2332" s="32" t="str">
        <x:v>2026-08-05-v2</x:v>
      </x:c>
    </x:row>
    <x:row r="2333">
      <x:c r="A2333" s="32" t="n">
        <x:v>2332</x:v>
      </x:c>
      <x:c r="B2333" s="32" t="str">
        <x:v>Shopify</x:v>
      </x:c>
      <x:c r="C2333" s="32" t="str">
        <x:v>Shopify Partners sample: fashion.csv</x:v>
      </x:c>
      <x:c r="D2333" s="32" t="str">
        <x:v>fashion.csv:neil-hat</x:v>
      </x:c>
      <x:c r="E2333" s="32" t="str"/>
      <x:c r="F2333" s="32" t="str">
        <x:v>Neil Hat</x:v>
      </x:c>
      <x:c r="G2333" s="32" t="str">
        <x:v>Cha Cha's House of Ill Repute</x:v>
      </x:c>
      <x:c r="H2333" s="32" t="str">
        <x:v>Cha Cha's House of Ill Repute</x:v>
      </x:c>
      <x:c r="I2333" s="47" t="n">
        <x:v>238</x:v>
      </x:c>
      <x:c r="J2333" s="32" t="str">
        <x:v>USD</x:v>
      </x:c>
      <x:c r="K2333" s="32" t="str">
        <x:v>Accessories, arrivals, AW15, black, cha chas house of ill repute, copy, grey, Hats, Man, panama, shot 7/9/15, Woman</x:v>
      </x:c>
      <x:c r="L2333" s="32" t="str">
        <x:v>unisex hats</x:v>
      </x:c>
      <x:c r="M2333" s="67"/>
      <x:c r="N2333" s="32" t="str"/>
      <x:c r="O2333" s="32" t="str">
        <x:v>https://cdn.shopify.com/s/files/1/0923/8036/products/2015-07-08_Laydown_50679_24517.jpeg?v=1437064277</x:v>
      </x:c>
      <x:c r="P2333" s="32" t="str"/>
      <x:c r="Q2333" s="32" t="str">
        <x:v>Estimated</x:v>
      </x:c>
      <x:c r="R2333" s="32" t="str">
        <x:v>Generic</x:v>
      </x:c>
      <x:c r="S2333" s="32" t="str">
        <x:v>Assembled consumer product</x:v>
      </x:c>
      <x:c r="T2333" s="32" t="str">
        <x:v>Broad accessories category: unisex hats</x:v>
      </x:c>
      <x:c r="U2333" s="32" t="str">
        <x:v>Low</x:v>
      </x:c>
      <x:c r="V2333" s="67" t="n">
        <x:v>500</x:v>
      </x:c>
      <x:c r="W2333" s="47" t="n">
        <x:v>3</x:v>
      </x:c>
      <x:c r="X2333" s="47" t="n">
        <x:v>12</x:v>
      </x:c>
      <x:c r="Y2333" s="47" t="n">
        <x:v>40</x:v>
      </x:c>
      <x:c r="Z2333" s="47" t="n">
        <x:v>1</x:v>
      </x:c>
      <x:c r="AA2333" s="47" t="n">
        <x:v>2</x:v>
      </x:c>
      <x:c r="AB2333" s="68" t="n">
        <x:v>5</x:v>
      </x:c>
      <x:c r="AC2333" s="47" t="n">
        <x:v>3.99</x:v>
      </x:c>
      <x:c r="AD2333" s="47" t="n">
        <x:v>15.75</x:v>
      </x:c>
      <x:c r="AE2333" s="47" t="n">
        <x:v>51.98</x:v>
      </x:c>
      <x:c r="AF2333" s="68" t="n">
        <x:v>2.9</x:v>
      </x:c>
      <x:c r="AG2333" s="47" t="n">
        <x:v>3.5</x:v>
      </x:c>
      <x:c r="AH2333" s="68" t="n">
        <x:v>5</x:v>
      </x:c>
      <x:c r="AI2333" s="47" t="n">
        <x:v>38.05</x:v>
      </x:c>
      <x:c r="AJ2333" s="47" t="n">
        <x:v>199.95</x:v>
      </x:c>
      <x:c r="AK2333" s="48" t="n">
        <x:v>0.84</x:v>
      </x:c>
      <x:c r="AL2333" s="32" t="str">
        <x:v>Insufficient specifications; use as a broad placeholder until a BOM or supplier match is available. Tariff and freight assumptions are illustrative and require current validation.</x:v>
      </x:c>
      <x:c r="AM2333" s="32" t="str">
        <x:v>The Neil Hat by Cha Cha's House of Ill Repute.</x:v>
      </x:c>
      <x:c r="AN2333" s="32" t="str">
        <x:v>https://github.com/shopifypartners/shopify-product-csvs-and-images/blob/master/csv-files/fashion.csv</x:v>
      </x:c>
      <x:c r="AO2333" s="32" t="str">
        <x:v>2026-08-05-v2</x:v>
      </x:c>
    </x:row>
    <x:row r="2334">
      <x:c r="A2334" s="32" t="n">
        <x:v>2333</x:v>
      </x:c>
      <x:c r="B2334" s="32" t="str">
        <x:v>Shopify</x:v>
      </x:c>
      <x:c r="C2334" s="32" t="str">
        <x:v>Shopify Partners sample: fashion.csv</x:v>
      </x:c>
      <x:c r="D2334" s="32" t="str">
        <x:v>fashion.csv:bias-long-slip</x:v>
      </x:c>
      <x:c r="E2334" s="32" t="str"/>
      <x:c r="F2334" s="32" t="str">
        <x:v>Bias Slip Dress</x:v>
      </x:c>
      <x:c r="G2334" s="32" t="str">
        <x:v>Organic by John Patrick</x:v>
      </x:c>
      <x:c r="H2334" s="32" t="str">
        <x:v>Organic by John Patrick</x:v>
      </x:c>
      <x:c r="I2334" s="47" t="n">
        <x:v>188</x:v>
      </x:c>
      <x:c r="J2334" s="32" t="str">
        <x:v>USD</x:v>
      </x:c>
      <x:c r="K2334" s="32" t="str">
        <x:v>arrivals, AW15, black, Dresses, feather, intimates, organic, shadow, Shot 7/2/15, undergarments, vintage white, white, Woman</x:v>
      </x:c>
      <x:c r="L2334" s="32" t="str">
        <x:v>women's undergarments</x:v>
      </x:c>
      <x:c r="M2334" s="67"/>
      <x:c r="N2334" s="32" t="str"/>
      <x:c r="O2334" s="32" t="str">
        <x:v>https://cdn.shopify.com/s/files/1/0923/8036/products/2015-07-02_Ashley_03_50937_23743.jpeg?v=1437064255</x:v>
      </x:c>
      <x:c r="P2334" s="32" t="str"/>
      <x:c r="Q2334" s="32" t="str">
        <x:v>Estimated</x:v>
      </x:c>
      <x:c r="R2334" s="32" t="str">
        <x:v>Apparel</x:v>
      </x:c>
      <x:c r="S2334" s="32" t="str">
        <x:v>Casual dress</x:v>
      </x:c>
      <x:c r="T2334" s="32" t="str">
        <x:v>Keyword/category match: dress</x:v>
      </x:c>
      <x:c r="U2334" s="32" t="str">
        <x:v>Low</x:v>
      </x:c>
      <x:c r="V2334" s="67" t="n">
        <x:v>500</x:v>
      </x:c>
      <x:c r="W2334" s="47" t="n">
        <x:v>4.85</x:v>
      </x:c>
      <x:c r="X2334" s="47" t="n">
        <x:v>9.69</x:v>
      </x:c>
      <x:c r="Y2334" s="47" t="n">
        <x:v>21.32</x:v>
      </x:c>
      <x:c r="Z2334" s="47" t="n">
        <x:v>0.75</x:v>
      </x:c>
      <x:c r="AA2334" s="47" t="n">
        <x:v>0.55</x:v>
      </x:c>
      <x:c r="AB2334" s="68" t="n">
        <x:v>10</x:v>
      </x:c>
      <x:c r="AC2334" s="47" t="n">
        <x:v>5.99</x:v>
      </x:c>
      <x:c r="AD2334" s="47" t="n">
        <x:v>12.09</x:v>
      </x:c>
      <x:c r="AE2334" s="47" t="n">
        <x:v>26.43</x:v>
      </x:c>
      <x:c r="AF2334" s="68" t="n">
        <x:v>2.9</x:v>
      </x:c>
      <x:c r="AG2334" s="47" t="n">
        <x:v>3.5</x:v>
      </x:c>
      <x:c r="AH2334" s="68" t="n">
        <x:v>5</x:v>
      </x:c>
      <x:c r="AI2334" s="47" t="n">
        <x:v>30.44</x:v>
      </x:c>
      <x:c r="AJ2334" s="47" t="n">
        <x:v>157.56</x:v>
      </x:c>
      <x:c r="AK2334" s="48" t="n">
        <x:v>0.838</x:v>
      </x:c>
      <x:c r="AL2334" s="32" t="str">
        <x:v>Fabric, lining, embellishment, and complexity vary widely. Estimate represents a current-equivalent manufacturing cost, not the original historical production cost. Tariff and freight assumptions are illustrative and require current validation.</x:v>
      </x:c>
      <x:c r="AM2334" s="32" t="str">
        <x:v>The Bias Slip Dress from Organic by John Patrick invites dreamy summer moments. Bohemian in look offers a trancelike sense. Sourced from biodegradable cotton. Adjustable straps. Raw hemming. 100% Cupro. Made in U.S.A. Ashley is wearing an X-Small.</x:v>
      </x:c>
      <x:c r="AN2334" s="32" t="str">
        <x:v>https://github.com/shopifypartners/shopify-product-csvs-and-images/blob/master/csv-files/fashion.csv</x:v>
      </x:c>
      <x:c r="AO2334" s="32" t="str">
        <x:v>2026-08-05-v2</x:v>
      </x:c>
    </x:row>
    <x:row r="2335">
      <x:c r="A2335" s="32" t="n">
        <x:v>2334</x:v>
      </x:c>
      <x:c r="B2335" s="32" t="str">
        <x:v>Shopify</x:v>
      </x:c>
      <x:c r="C2335" s="32" t="str">
        <x:v>Shopify Partners sample: fashion.csv</x:v>
      </x:c>
      <x:c r="D2335" s="32" t="str">
        <x:v>fashion.csv:3-4-sleeve-shirt</x:v>
      </x:c>
      <x:c r="E2335" s="32" t="str"/>
      <x:c r="F2335" s="32" t="str">
        <x:v>Ballet Top</x:v>
      </x:c>
      <x:c r="G2335" s="32" t="str">
        <x:v>Organic by John Patrick</x:v>
      </x:c>
      <x:c r="H2335" s="32" t="str">
        <x:v>Organic by John Patrick</x:v>
      </x:c>
      <x:c r="I2335" s="47" t="n">
        <x:v>78</x:v>
      </x:c>
      <x:c r="J2335" s="32" t="str">
        <x:v>USD</x:v>
      </x:c>
      <x:c r="K2335" s="32" t="str">
        <x:v>arrivals, AW15, black, cotton, feather, organic, organic by john patrick, Shot 7/2/15, tops, white, Woman</x:v>
      </x:c>
      <x:c r="L2335" s="32" t="str">
        <x:v>women's tops</x:v>
      </x:c>
      <x:c r="M2335" s="67"/>
      <x:c r="N2335" s="32" t="str"/>
      <x:c r="O2335" s="32" t="str">
        <x:v>https://cdn.shopify.com/s/files/1/0923/8036/products/babyandco3.jpg?v=1443017776</x:v>
      </x:c>
      <x:c r="P2335" s="32" t="str"/>
      <x:c r="Q2335" s="32" t="str">
        <x:v>Estimated</x:v>
      </x:c>
      <x:c r="R2335" s="32" t="str">
        <x:v>Apparel</x:v>
      </x:c>
      <x:c r="S2335" s="32" t="str">
        <x:v>Fashion top or camisole</x:v>
      </x:c>
      <x:c r="T2335" s="32" t="str">
        <x:v>Platform product type: women's tops</x:v>
      </x:c>
      <x:c r="U2335" s="32" t="str">
        <x:v>Low</x:v>
      </x:c>
      <x:c r="V2335" s="67" t="n">
        <x:v>500</x:v>
      </x:c>
      <x:c r="W2335" s="47" t="n">
        <x:v>3.3</x:v>
      </x:c>
      <x:c r="X2335" s="47" t="n">
        <x:v>6.6</x:v>
      </x:c>
      <x:c r="Y2335" s="47" t="n">
        <x:v>13.2</x:v>
      </x:c>
      <x:c r="Z2335" s="47" t="n">
        <x:v>0.55</x:v>
      </x:c>
      <x:c r="AA2335" s="47" t="n">
        <x:v>0.32</x:v>
      </x:c>
      <x:c r="AB2335" s="68" t="n">
        <x:v>10</x:v>
      </x:c>
      <x:c r="AC2335" s="47" t="n">
        <x:v>4.07</x:v>
      </x:c>
      <x:c r="AD2335" s="47" t="n">
        <x:v>8.22</x:v>
      </x:c>
      <x:c r="AE2335" s="47" t="n">
        <x:v>16.61</x:v>
      </x:c>
      <x:c r="AF2335" s="68" t="n">
        <x:v>2.9</x:v>
      </x:c>
      <x:c r="AG2335" s="47" t="n">
        <x:v>3.5</x:v>
      </x:c>
      <x:c r="AH2335" s="68" t="n">
        <x:v>5</x:v>
      </x:c>
      <x:c r="AI2335" s="47" t="n">
        <x:v>17.88</x:v>
      </x:c>
      <x:c r="AJ2335" s="47" t="n">
        <x:v>60.12</x:v>
      </x:c>
      <x:c r="AK2335" s="48" t="n">
        <x:v>0.7709999999999999</x:v>
      </x:c>
      <x:c r="AL2335" s="32" t="str">
        <x:v>Fabric, lining, trims, and low-volume production vary widely. Modifiers: certified/organic material. Tariff and freight assumptions are illustrative and require current validation.</x:v>
      </x:c>
      <x:c r="AM2335" s="32" t="str">
        <x:v>This is a demonstration store. You can purchase products like this from Baby &amp; Company Pirouette into summer. The Ballet Top from Organic by John Patrick is highly versatile in a dreamy cotton. 3/4 inch sleeves. Raw hemming. 100% Organic Cotton. Made in Peru. Ashley is wearing an X-Small.</x:v>
      </x:c>
      <x:c r="AN2335" s="32" t="str">
        <x:v>https://github.com/shopifypartners/shopify-product-csvs-and-images/blob/master/csv-files/fashion.csv</x:v>
      </x:c>
      <x:c r="AO2335" s="32" t="str">
        <x:v>2026-08-05-v2</x:v>
      </x:c>
    </x:row>
    <x:row r="2336">
      <x:c r="A2336" s="32" t="n">
        <x:v>2335</x:v>
      </x:c>
      <x:c r="B2336" s="32" t="str">
        <x:v>Shopify</x:v>
      </x:c>
      <x:c r="C2336" s="32" t="str">
        <x:v>Shopify Partners sample: fashion.csv</x:v>
      </x:c>
      <x:c r="D2336" s="32" t="str">
        <x:v>fashion.csv:short-sleeve-boy-tee</x:v>
      </x:c>
      <x:c r="E2336" s="32" t="str"/>
      <x:c r="F2336" s="32" t="str">
        <x:v>Boy Tee</x:v>
      </x:c>
      <x:c r="G2336" s="32" t="str">
        <x:v>Organic by John Patrick</x:v>
      </x:c>
      <x:c r="H2336" s="32" t="str">
        <x:v>Organic by John Patrick</x:v>
      </x:c>
      <x:c r="I2336" s="47" t="n">
        <x:v>88</x:v>
      </x:c>
      <x:c r="J2336" s="32" t="str">
        <x:v>USD</x:v>
      </x:c>
      <x:c r="K2336" s="32" t="str">
        <x:v>arrivals, AW15, beige, black, feather, grey, organic, Shot 7/2/15, tan, tops, white, Woman</x:v>
      </x:c>
      <x:c r="L2336" s="32" t="str">
        <x:v>women's tops</x:v>
      </x:c>
      <x:c r="M2336" s="67"/>
      <x:c r="N2336" s="32" t="str"/>
      <x:c r="O2336" s="32" t="str">
        <x:v>https://cdn.shopify.com/s/files/1/0923/8036/products/2015-07-02_Ashley_14_50952_23837.jpeg?v=1442348829</x:v>
      </x:c>
      <x:c r="P2336" s="32" t="str"/>
      <x:c r="Q2336" s="32" t="str">
        <x:v>Estimated</x:v>
      </x:c>
      <x:c r="R2336" s="32" t="str">
        <x:v>Apparel</x:v>
      </x:c>
      <x:c r="S2336" s="32" t="str">
        <x:v>Basic cotton T-shirt</x:v>
      </x:c>
      <x:c r="T2336" s="32" t="str">
        <x:v>Keyword/category match:  tee </x:v>
      </x:c>
      <x:c r="U2336" s="32" t="str">
        <x:v>Medium</x:v>
      </x:c>
      <x:c r="V2336" s="67" t="n">
        <x:v>500</x:v>
      </x:c>
      <x:c r="W2336" s="47" t="n">
        <x:v>1.54</x:v>
      </x:c>
      <x:c r="X2336" s="47" t="n">
        <x:v>2.64</x:v>
      </x:c>
      <x:c r="Y2336" s="47" t="n">
        <x:v>4.63</x:v>
      </x:c>
      <x:c r="Z2336" s="47" t="n">
        <x:v>0.35</x:v>
      </x:c>
      <x:c r="AA2336" s="47" t="n">
        <x:v>0.18</x:v>
      </x:c>
      <x:c r="AB2336" s="68" t="n">
        <x:v>10</x:v>
      </x:c>
      <x:c r="AC2336" s="47" t="n">
        <x:v>2</x:v>
      </x:c>
      <x:c r="AD2336" s="47" t="n">
        <x:v>3.49</x:v>
      </x:c>
      <x:c r="AE2336" s="47" t="n">
        <x:v>6.25</x:v>
      </x:c>
      <x:c r="AF2336" s="68" t="n">
        <x:v>2.9</x:v>
      </x:c>
      <x:c r="AG2336" s="47" t="n">
        <x:v>3.5</x:v>
      </x:c>
      <x:c r="AH2336" s="68" t="n">
        <x:v>5</x:v>
      </x:c>
      <x:c r="AI2336" s="47" t="n">
        <x:v>13.94</x:v>
      </x:c>
      <x:c r="AJ2336" s="47" t="n">
        <x:v>74.06</x:v>
      </x:c>
      <x:c r="AK2336" s="48" t="n">
        <x:v>0.8420000000000001</x:v>
      </x:c>
      <x:c r="AL2336" s="32" t="str">
        <x:v>Fabric weight, country, certifications, and decoration affect cost. Tariff and freight assumptions are illustrative and require current validation.</x:v>
      </x:c>
      <x:c r="AM2336" s="32" t="str">
        <x:v>Borrowed from the boys, this tee offers outstanding comfort with an idea amount of stretch. Slightly oversized in fit, but in a good way. Crew neckline. Organic by John Patrick. 90% Cotton, 10% Polyester. Made in Peru. Ashley is wearing an X-Small.</x:v>
      </x:c>
      <x:c r="AN2336" s="32" t="str">
        <x:v>https://github.com/shopifypartners/shopify-product-csvs-and-images/blob/master/csv-files/fashion.csv</x:v>
      </x:c>
      <x:c r="AO2336" s="32" t="str">
        <x:v>2026-08-05-v2</x:v>
      </x:c>
    </x:row>
    <x:row r="2337">
      <x:c r="A2337" s="32" t="n">
        <x:v>2336</x:v>
      </x:c>
      <x:c r="B2337" s="32" t="str">
        <x:v>Shopify</x:v>
      </x:c>
      <x:c r="C2337" s="32" t="str">
        <x:v>Shopify Partners sample: fashion.csv</x:v>
      </x:c>
      <x:c r="D2337" s="32" t="str">
        <x:v>fashion.csv:boy-tank</x:v>
      </x:c>
      <x:c r="E2337" s="32" t="str"/>
      <x:c r="F2337" s="32" t="str">
        <x:v>Boy Tank</x:v>
      </x:c>
      <x:c r="G2337" s="32" t="str">
        <x:v>Organic by John Patrick</x:v>
      </x:c>
      <x:c r="H2337" s="32" t="str">
        <x:v>Organic by John Patrick</x:v>
      </x:c>
      <x:c r="I2337" s="47" t="n">
        <x:v>68</x:v>
      </x:c>
      <x:c r="J2337" s="32" t="str">
        <x:v>USD</x:v>
      </x:c>
      <x:c r="K2337" s="32" t="str">
        <x:v>arrivals, AW15, black, feather, organic, organic by john patrick, Shot 7/2/15, sleeveless, tank top, tops, white, Woman</x:v>
      </x:c>
      <x:c r="L2337" s="32" t="str">
        <x:v>women's tops</x:v>
      </x:c>
      <x:c r="M2337" s="67"/>
      <x:c r="N2337" s="32" t="str"/>
      <x:c r="O2337" s="32" t="str">
        <x:v>https://cdn.shopify.com/s/files/1/0923/8036/products/2015-07-02_Ashley_06_50968_23764.jpeg?v=1437064214</x:v>
      </x:c>
      <x:c r="P2337" s="32" t="str"/>
      <x:c r="Q2337" s="32" t="str">
        <x:v>Estimated</x:v>
      </x:c>
      <x:c r="R2337" s="32" t="str">
        <x:v>Apparel</x:v>
      </x:c>
      <x:c r="S2337" s="32" t="str">
        <x:v>Fashion top or camisole</x:v>
      </x:c>
      <x:c r="T2337" s="32" t="str">
        <x:v>Keyword/category match: tank top</x:v>
      </x:c>
      <x:c r="U2337" s="32" t="str">
        <x:v>Low</x:v>
      </x:c>
      <x:c r="V2337" s="67" t="n">
        <x:v>500</x:v>
      </x:c>
      <x:c r="W2337" s="47" t="n">
        <x:v>3.3</x:v>
      </x:c>
      <x:c r="X2337" s="47" t="n">
        <x:v>6.6</x:v>
      </x:c>
      <x:c r="Y2337" s="47" t="n">
        <x:v>13.2</x:v>
      </x:c>
      <x:c r="Z2337" s="47" t="n">
        <x:v>0.55</x:v>
      </x:c>
      <x:c r="AA2337" s="47" t="n">
        <x:v>0.32</x:v>
      </x:c>
      <x:c r="AB2337" s="68" t="n">
        <x:v>10</x:v>
      </x:c>
      <x:c r="AC2337" s="47" t="n">
        <x:v>4.07</x:v>
      </x:c>
      <x:c r="AD2337" s="47" t="n">
        <x:v>8.22</x:v>
      </x:c>
      <x:c r="AE2337" s="47" t="n">
        <x:v>16.61</x:v>
      </x:c>
      <x:c r="AF2337" s="68" t="n">
        <x:v>2.9</x:v>
      </x:c>
      <x:c r="AG2337" s="47" t="n">
        <x:v>3.5</x:v>
      </x:c>
      <x:c r="AH2337" s="68" t="n">
        <x:v>5</x:v>
      </x:c>
      <x:c r="AI2337" s="47" t="n">
        <x:v>17.09</x:v>
      </x:c>
      <x:c r="AJ2337" s="47" t="n">
        <x:v>50.91</x:v>
      </x:c>
      <x:c r="AK2337" s="48" t="n">
        <x:v>0.7490000000000001</x:v>
      </x:c>
      <x:c r="AL2337" s="32" t="str">
        <x:v>Fabric, lining, trims, and low-volume production vary widely. Modifiers: certified/organic material. Tariff and freight assumptions are illustrative and require current validation.</x:v>
      </x:c>
      <x:c r="AM2337" s="32" t="str">
        <x:v>The Boy Tank by Organic by John Patrick fits all of your needs. Easy, light, and versatile, just the way we like it. Scooped neckline. 100% Organic Cotton. Made in Peru. Ashley is wearing an X-Small.</x:v>
      </x:c>
      <x:c r="AN2337" s="32" t="str">
        <x:v>https://github.com/shopifypartners/shopify-product-csvs-and-images/blob/master/csv-files/fashion.csv</x:v>
      </x:c>
      <x:c r="AO2337" s="32" t="str">
        <x:v>2026-08-05-v2</x:v>
      </x:c>
    </x:row>
    <x:row r="2338">
      <x:c r="A2338" s="32" t="n">
        <x:v>2337</x:v>
      </x:c>
      <x:c r="B2338" s="32" t="str">
        <x:v>Shopify</x:v>
      </x:c>
      <x:c r="C2338" s="32" t="str">
        <x:v>Shopify Partners sample: fashion.csv</x:v>
      </x:c>
      <x:c r="D2338" s="32" t="str">
        <x:v>fashion.csv:short-sleeve-shirt</x:v>
      </x:c>
      <x:c r="E2338" s="32" t="str"/>
      <x:c r="F2338" s="32" t="str">
        <x:v>Fitted Tee</x:v>
      </x:c>
      <x:c r="G2338" s="32" t="str">
        <x:v>Organic by John Patrick</x:v>
      </x:c>
      <x:c r="H2338" s="32" t="str">
        <x:v>Organic by John Patrick</x:v>
      </x:c>
      <x:c r="I2338" s="47" t="n">
        <x:v>78</x:v>
      </x:c>
      <x:c r="J2338" s="32" t="str">
        <x:v>USD</x:v>
      </x:c>
      <x:c r="K2338" s="32" t="str">
        <x:v>black, capsleeve, cotton, feather, grey, organic, organic by john patrick, tops, white, Woman</x:v>
      </x:c>
      <x:c r="L2338" s="32" t="str">
        <x:v>women's tops</x:v>
      </x:c>
      <x:c r="M2338" s="67"/>
      <x:c r="N2338" s="32" t="str"/>
      <x:c r="O2338" s="32" t="str">
        <x:v>https://cdn.shopify.com/s/files/1/0923/8036/products/2015-07-02_Ashley_07_50977_23773.jpeg?v=1437064203</x:v>
      </x:c>
      <x:c r="P2338" s="32" t="str"/>
      <x:c r="Q2338" s="32" t="str">
        <x:v>Estimated</x:v>
      </x:c>
      <x:c r="R2338" s="32" t="str">
        <x:v>Apparel</x:v>
      </x:c>
      <x:c r="S2338" s="32" t="str">
        <x:v>Basic cotton T-shirt</x:v>
      </x:c>
      <x:c r="T2338" s="32" t="str">
        <x:v>Keyword/category match:  tee </x:v>
      </x:c>
      <x:c r="U2338" s="32" t="str">
        <x:v>Medium</x:v>
      </x:c>
      <x:c r="V2338" s="67" t="n">
        <x:v>500</x:v>
      </x:c>
      <x:c r="W2338" s="47" t="n">
        <x:v>1.7</x:v>
      </x:c>
      <x:c r="X2338" s="47" t="n">
        <x:v>2.91</x:v>
      </x:c>
      <x:c r="Y2338" s="47" t="n">
        <x:v>5.09</x:v>
      </x:c>
      <x:c r="Z2338" s="47" t="n">
        <x:v>0.35</x:v>
      </x:c>
      <x:c r="AA2338" s="47" t="n">
        <x:v>0.18</x:v>
      </x:c>
      <x:c r="AB2338" s="68" t="n">
        <x:v>10</x:v>
      </x:c>
      <x:c r="AC2338" s="47" t="n">
        <x:v>2.17</x:v>
      </x:c>
      <x:c r="AD2338" s="47" t="n">
        <x:v>3.78</x:v>
      </x:c>
      <x:c r="AE2338" s="47" t="n">
        <x:v>6.75</x:v>
      </x:c>
      <x:c r="AF2338" s="68" t="n">
        <x:v>2.9</x:v>
      </x:c>
      <x:c r="AG2338" s="47" t="n">
        <x:v>3.5</x:v>
      </x:c>
      <x:c r="AH2338" s="68" t="n">
        <x:v>5</x:v>
      </x:c>
      <x:c r="AI2338" s="47" t="n">
        <x:v>13.44</x:v>
      </x:c>
      <x:c r="AJ2338" s="47" t="n">
        <x:v>64.56</x:v>
      </x:c>
      <x:c r="AK2338" s="48" t="n">
        <x:v>0.828</x:v>
      </x:c>
      <x:c r="AL2338" s="32" t="str">
        <x:v>Fabric weight, country, certifications, and decoration affect cost. Modifiers: certified/organic material. Tariff and freight assumptions are illustrative and require current validation.</x:v>
      </x:c>
      <x:c r="AM2338" s="32" t="str">
        <x:v>The Fitted Tee from Organic by John Patrick is your perfect summer go-to. This slim fitting piece is lightweight and durable. Capped Sleeves. Crew neckline. 100% Organic Cotton. Made in Peru. Ashley is wearing an X-Small.</x:v>
      </x:c>
      <x:c r="AN2338" s="32" t="str">
        <x:v>https://github.com/shopifypartners/shopify-product-csvs-and-images/blob/master/csv-files/fashion.csv</x:v>
      </x:c>
      <x:c r="AO2338" s="32" t="str">
        <x:v>2026-08-05-v2</x:v>
      </x:c>
    </x:row>
    <x:row r="2339">
      <x:c r="A2339" s="32" t="n">
        <x:v>2338</x:v>
      </x:c>
      <x:c r="B2339" s="32" t="str">
        <x:v>Shopify</x:v>
      </x:c>
      <x:c r="C2339" s="32" t="str">
        <x:v>Shopify Partners sample: fashion.csv</x:v>
      </x:c>
      <x:c r="D2339" s="32" t="str">
        <x:v>fashion.csv:long-sleeve-shirt</x:v>
      </x:c>
      <x:c r="E2339" s="32" t="str"/>
      <x:c r="F2339" s="32" t="str">
        <x:v>Long Sleeved Tee</x:v>
      </x:c>
      <x:c r="G2339" s="32" t="str">
        <x:v>Organic by John Patrick</x:v>
      </x:c>
      <x:c r="H2339" s="32" t="str">
        <x:v>Organic by John Patrick</x:v>
      </x:c>
      <x:c r="I2339" s="47" t="n">
        <x:v>88</x:v>
      </x:c>
      <x:c r="J2339" s="32" t="str">
        <x:v>USD</x:v>
      </x:c>
      <x:c r="K2339" s="32" t="str">
        <x:v>arrivals, AW15, beige, black, feather, organic, organic by john patrick, Shot 7/2/15, tops, white, Woman</x:v>
      </x:c>
      <x:c r="L2339" s="32" t="str">
        <x:v>women's tops</x:v>
      </x:c>
      <x:c r="M2339" s="67"/>
      <x:c r="N2339" s="32" t="str"/>
      <x:c r="O2339" s="32" t="str">
        <x:v>https://cdn.shopify.com/s/files/1/0923/8036/products/2015-07-02_Ashley_18_50987_23882.jpeg?v=1437064187</x:v>
      </x:c>
      <x:c r="P2339" s="32" t="str"/>
      <x:c r="Q2339" s="32" t="str">
        <x:v>Estimated</x:v>
      </x:c>
      <x:c r="R2339" s="32" t="str">
        <x:v>Apparel</x:v>
      </x:c>
      <x:c r="S2339" s="32" t="str">
        <x:v>Basic cotton T-shirt</x:v>
      </x:c>
      <x:c r="T2339" s="32" t="str">
        <x:v>Keyword/category match:  tee </x:v>
      </x:c>
      <x:c r="U2339" s="32" t="str">
        <x:v>Medium</x:v>
      </x:c>
      <x:c r="V2339" s="67" t="n">
        <x:v>500</x:v>
      </x:c>
      <x:c r="W2339" s="47" t="n">
        <x:v>1.7</x:v>
      </x:c>
      <x:c r="X2339" s="47" t="n">
        <x:v>2.91</x:v>
      </x:c>
      <x:c r="Y2339" s="47" t="n">
        <x:v>5.09</x:v>
      </x:c>
      <x:c r="Z2339" s="47" t="n">
        <x:v>0.35</x:v>
      </x:c>
      <x:c r="AA2339" s="47" t="n">
        <x:v>0.18</x:v>
      </x:c>
      <x:c r="AB2339" s="68" t="n">
        <x:v>10</x:v>
      </x:c>
      <x:c r="AC2339" s="47" t="n">
        <x:v>2.17</x:v>
      </x:c>
      <x:c r="AD2339" s="47" t="n">
        <x:v>3.78</x:v>
      </x:c>
      <x:c r="AE2339" s="47" t="n">
        <x:v>6.75</x:v>
      </x:c>
      <x:c r="AF2339" s="68" t="n">
        <x:v>2.9</x:v>
      </x:c>
      <x:c r="AG2339" s="47" t="n">
        <x:v>3.5</x:v>
      </x:c>
      <x:c r="AH2339" s="68" t="n">
        <x:v>5</x:v>
      </x:c>
      <x:c r="AI2339" s="47" t="n">
        <x:v>14.23</x:v>
      </x:c>
      <x:c r="AJ2339" s="47" t="n">
        <x:v>73.77</x:v>
      </x:c>
      <x:c r="AK2339" s="48" t="n">
        <x:v>0.838</x:v>
      </x:c>
      <x:c r="AL2339" s="32" t="str">
        <x:v>Fabric weight, country, certifications, and decoration affect cost. Modifiers: certified/organic material. Tariff and freight assumptions are illustrative and require current validation.</x:v>
      </x:c>
      <x:c r="AM2339" s="32" t="str">
        <x:v>The Long Sleeved Tee is slim fitting and lightweight. Seasonless by nature, the highly versatile top is layer-able for all weather. Wide crew neckline. Colors available; White, Black, Beige. 100% Organic Cotton. Made in Peru. Ashley is wearing an X-Small.</x:v>
      </x:c>
      <x:c r="AN2339" s="32" t="str">
        <x:v>https://github.com/shopifypartners/shopify-product-csvs-and-images/blob/master/csv-files/fashion.csv</x:v>
      </x:c>
      <x:c r="AO2339" s="32" t="str">
        <x:v>2026-08-05-v2</x:v>
      </x:c>
    </x:row>
    <x:row r="2340">
      <x:c r="A2340" s="32" t="n">
        <x:v>2339</x:v>
      </x:c>
      <x:c r="B2340" s="32" t="str">
        <x:v>Shopify</x:v>
      </x:c>
      <x:c r="C2340" s="32" t="str">
        <x:v>Shopify Partners sample: fashion.csv</x:v>
      </x:c>
      <x:c r="D2340" s="32" t="str">
        <x:v>fashion.csv:turtleneck-top</x:v>
      </x:c>
      <x:c r="E2340" s="32" t="str"/>
      <x:c r="F2340" s="32" t="str">
        <x:v>Turtleneck</x:v>
      </x:c>
      <x:c r="G2340" s="32" t="str">
        <x:v>Organic by John Patrick</x:v>
      </x:c>
      <x:c r="H2340" s="32" t="str">
        <x:v>Organic by John Patrick</x:v>
      </x:c>
      <x:c r="I2340" s="47" t="n">
        <x:v>98</x:v>
      </x:c>
      <x:c r="J2340" s="32" t="str">
        <x:v>USD</x:v>
      </x:c>
      <x:c r="K2340" s="32" t="str">
        <x:v>arrivals, AW15, black, feather, organic, organic by john patrick, Shot 7/2/15, tops, turtleneck, white, Woman</x:v>
      </x:c>
      <x:c r="L2340" s="32" t="str">
        <x:v>women's tops</x:v>
      </x:c>
      <x:c r="M2340" s="67"/>
      <x:c r="N2340" s="32" t="str"/>
      <x:c r="O2340" s="32" t="str">
        <x:v>https://cdn.shopify.com/s/files/1/0923/8036/products/2015-07-02_Ashley_12_51000_23821.jpeg?v=1437064171</x:v>
      </x:c>
      <x:c r="P2340" s="32" t="str"/>
      <x:c r="Q2340" s="32" t="str">
        <x:v>Estimated</x:v>
      </x:c>
      <x:c r="R2340" s="32" t="str">
        <x:v>Apparel</x:v>
      </x:c>
      <x:c r="S2340" s="32" t="str">
        <x:v>Fashion top or camisole</x:v>
      </x:c>
      <x:c r="T2340" s="32" t="str">
        <x:v>Platform product type: women's tops</x:v>
      </x:c>
      <x:c r="U2340" s="32" t="str">
        <x:v>Low</x:v>
      </x:c>
      <x:c r="V2340" s="67" t="n">
        <x:v>500</x:v>
      </x:c>
      <x:c r="W2340" s="47" t="n">
        <x:v>3.3</x:v>
      </x:c>
      <x:c r="X2340" s="47" t="n">
        <x:v>6.6</x:v>
      </x:c>
      <x:c r="Y2340" s="47" t="n">
        <x:v>13.2</x:v>
      </x:c>
      <x:c r="Z2340" s="47" t="n">
        <x:v>0.55</x:v>
      </x:c>
      <x:c r="AA2340" s="47" t="n">
        <x:v>0.32</x:v>
      </x:c>
      <x:c r="AB2340" s="68" t="n">
        <x:v>10</x:v>
      </x:c>
      <x:c r="AC2340" s="47" t="n">
        <x:v>4.07</x:v>
      </x:c>
      <x:c r="AD2340" s="47" t="n">
        <x:v>8.22</x:v>
      </x:c>
      <x:c r="AE2340" s="47" t="n">
        <x:v>16.61</x:v>
      </x:c>
      <x:c r="AF2340" s="68" t="n">
        <x:v>2.9</x:v>
      </x:c>
      <x:c r="AG2340" s="47" t="n">
        <x:v>3.5</x:v>
      </x:c>
      <x:c r="AH2340" s="68" t="n">
        <x:v>5</x:v>
      </x:c>
      <x:c r="AI2340" s="47" t="n">
        <x:v>19.46</x:v>
      </x:c>
      <x:c r="AJ2340" s="47" t="n">
        <x:v>78.54</x:v>
      </x:c>
      <x:c r="AK2340" s="48" t="n">
        <x:v>0.8009999999999999</x:v>
      </x:c>
      <x:c r="AL2340" s="32" t="str">
        <x:v>Fabric, lining, trims, and low-volume production vary widely. Modifiers: certified/organic material. Tariff and freight assumptions are illustrative and require current validation.</x:v>
      </x:c>
      <x:c r="AM2340" s="32" t="str">
        <x:v>This Turtleneck from Organic by John Patrick is a fitted piece with layering potential. Light and easy, this slim piece sets the standard for long-sleeves everywhere. Layering collar. Raw hemming. 100% Organic Cotton. Made in Peru. Ashley is wearing an X-Small.</x:v>
      </x:c>
      <x:c r="AN2340" s="32" t="str">
        <x:v>https://github.com/shopifypartners/shopify-product-csvs-and-images/blob/master/csv-files/fashion.csv</x:v>
      </x:c>
      <x:c r="AO2340" s="32" t="str">
        <x:v>2026-08-05-v2</x:v>
      </x:c>
    </x:row>
    <x:row r="2341">
      <x:c r="A2341" s="32" t="n">
        <x:v>2340</x:v>
      </x:c>
      <x:c r="B2341" s="32" t="str">
        <x:v>Shopify</x:v>
      </x:c>
      <x:c r="C2341" s="32" t="str">
        <x:v>Shopify Partners sample: fashion.csv</x:v>
      </x:c>
      <x:c r="D2341" s="32" t="str">
        <x:v>fashion.csv:dress</x:v>
      </x:c>
      <x:c r="E2341" s="32" t="str"/>
      <x:c r="F2341" s="32" t="str">
        <x:v>Surplice Dress</x:v>
      </x:c>
      <x:c r="G2341" s="32" t="str">
        <x:v>Co</x:v>
      </x:c>
      <x:c r="H2341" s="32" t="str">
        <x:v>Co</x:v>
      </x:c>
      <x:c r="I2341" s="47" t="n">
        <x:v>788</x:v>
      </x:c>
      <x:c r="J2341" s="32" t="str">
        <x:v>USD</x:v>
      </x:c>
      <x:c r="K2341" s="32" t="str">
        <x:v>arrivals, AW15, black, Co, dresses, nightout, Shot 7/2/15, Woman</x:v>
      </x:c>
      <x:c r="L2341" s="32" t="str">
        <x:v>women's dresses</x:v>
      </x:c>
      <x:c r="M2341" s="67"/>
      <x:c r="N2341" s="32" t="str"/>
      <x:c r="O2341" s="32" t="str">
        <x:v>https://cdn.shopify.com/s/files/1/0923/8036/products/2015-07-02_Ashley_35_51027_24046.jpeg?v=1437064154</x:v>
      </x:c>
      <x:c r="P2341" s="32" t="str"/>
      <x:c r="Q2341" s="32" t="str">
        <x:v>Estimated</x:v>
      </x:c>
      <x:c r="R2341" s="32" t="str">
        <x:v>Apparel</x:v>
      </x:c>
      <x:c r="S2341" s="32" t="str">
        <x:v>Casual dress</x:v>
      </x:c>
      <x:c r="T2341" s="32" t="str">
        <x:v>Platform product type: women's dresses</x:v>
      </x:c>
      <x:c r="U2341" s="32" t="str">
        <x:v>Low</x:v>
      </x:c>
      <x:c r="V2341" s="67" t="n">
        <x:v>500</x:v>
      </x:c>
      <x:c r="W2341" s="47" t="n">
        <x:v>4.85</x:v>
      </x:c>
      <x:c r="X2341" s="47" t="n">
        <x:v>9.69</x:v>
      </x:c>
      <x:c r="Y2341" s="47" t="n">
        <x:v>21.32</x:v>
      </x:c>
      <x:c r="Z2341" s="47" t="n">
        <x:v>0.75</x:v>
      </x:c>
      <x:c r="AA2341" s="47" t="n">
        <x:v>0.55</x:v>
      </x:c>
      <x:c r="AB2341" s="68" t="n">
        <x:v>10</x:v>
      </x:c>
      <x:c r="AC2341" s="47" t="n">
        <x:v>5.99</x:v>
      </x:c>
      <x:c r="AD2341" s="47" t="n">
        <x:v>12.09</x:v>
      </x:c>
      <x:c r="AE2341" s="47" t="n">
        <x:v>26.43</x:v>
      </x:c>
      <x:c r="AF2341" s="68" t="n">
        <x:v>2.9</x:v>
      </x:c>
      <x:c r="AG2341" s="47" t="n">
        <x:v>3.5</x:v>
      </x:c>
      <x:c r="AH2341" s="68" t="n">
        <x:v>5</x:v>
      </x:c>
      <x:c r="AI2341" s="47" t="n">
        <x:v>77.84</x:v>
      </x:c>
      <x:c r="AJ2341" s="47" t="n">
        <x:v>710.16</x:v>
      </x:c>
      <x:c r="AK2341" s="48" t="n">
        <x:v>0.9009999999999999</x:v>
      </x:c>
      <x:c r="AL2341" s="32" t="str">
        <x:v>Fabric, lining, embellishment, and complexity vary widely. Tariff and freight assumptions are illustrative and require current validation.</x:v>
      </x:c>
      <x:c r="AM2341" s="32" t="str">
        <x:v>The Surplice Dress from Co. is seductively soft. Flattering V-neckline framed with lapels. Invisible zip closure at side. Color Black. 49% Polyester, 48% Viscose, 3% Elastane. Made in China. Ashley is wearing an X-Small.</x:v>
      </x:c>
      <x:c r="AN2341" s="32" t="str">
        <x:v>https://github.com/shopifypartners/shopify-product-csvs-and-images/blob/master/csv-files/fashion.csv</x:v>
      </x:c>
      <x:c r="AO2341" s="32" t="str">
        <x:v>2026-08-05-v2</x:v>
      </x:c>
    </x:row>
    <x:row r="2342">
      <x:c r="A2342" s="32" t="n">
        <x:v>2341</x:v>
      </x:c>
      <x:c r="B2342" s="32" t="str">
        <x:v>Shopify</x:v>
      </x:c>
      <x:c r="C2342" s="32" t="str">
        <x:v>Shopify Partners sample: fashion.csv</x:v>
      </x:c>
      <x:c r="D2342" s="32" t="str">
        <x:v>fashion.csv:cape-dress-1</x:v>
      </x:c>
      <x:c r="E2342" s="32" t="str"/>
      <x:c r="F2342" s="32" t="str">
        <x:v>Cape Dress</x:v>
      </x:c>
      <x:c r="G2342" s="32" t="str">
        <x:v>Co</x:v>
      </x:c>
      <x:c r="H2342" s="32" t="str">
        <x:v>Co</x:v>
      </x:c>
      <x:c r="I2342" s="47" t="n">
        <x:v>788</x:v>
      </x:c>
      <x:c r="J2342" s="32" t="str">
        <x:v>USD</x:v>
      </x:c>
      <x:c r="K2342" s="32" t="str">
        <x:v>arrivals, AW15, black, Co, Dark Green, Dresses, green, nightout, Shot 7/2/15, Woman</x:v>
      </x:c>
      <x:c r="L2342" s="32" t="str">
        <x:v>women's dresses</x:v>
      </x:c>
      <x:c r="M2342" s="67"/>
      <x:c r="N2342" s="32" t="str"/>
      <x:c r="O2342" s="32" t="str">
        <x:v>https://cdn.shopify.com/s/files/1/0923/8036/products/babyandco5.jpg?v=1443018006</x:v>
      </x:c>
      <x:c r="P2342" s="32" t="str"/>
      <x:c r="Q2342" s="32" t="str">
        <x:v>Estimated</x:v>
      </x:c>
      <x:c r="R2342" s="32" t="str">
        <x:v>Apparel</x:v>
      </x:c>
      <x:c r="S2342" s="32" t="str">
        <x:v>Casual dress</x:v>
      </x:c>
      <x:c r="T2342" s="32" t="str">
        <x:v>Platform product type: women's dresses</x:v>
      </x:c>
      <x:c r="U2342" s="32" t="str">
        <x:v>Low</x:v>
      </x:c>
      <x:c r="V2342" s="67" t="n">
        <x:v>500</x:v>
      </x:c>
      <x:c r="W2342" s="47" t="n">
        <x:v>4.85</x:v>
      </x:c>
      <x:c r="X2342" s="47" t="n">
        <x:v>9.69</x:v>
      </x:c>
      <x:c r="Y2342" s="47" t="n">
        <x:v>21.32</x:v>
      </x:c>
      <x:c r="Z2342" s="47" t="n">
        <x:v>0.75</x:v>
      </x:c>
      <x:c r="AA2342" s="47" t="n">
        <x:v>0.55</x:v>
      </x:c>
      <x:c r="AB2342" s="68" t="n">
        <x:v>10</x:v>
      </x:c>
      <x:c r="AC2342" s="47" t="n">
        <x:v>5.99</x:v>
      </x:c>
      <x:c r="AD2342" s="47" t="n">
        <x:v>12.09</x:v>
      </x:c>
      <x:c r="AE2342" s="47" t="n">
        <x:v>26.43</x:v>
      </x:c>
      <x:c r="AF2342" s="68" t="n">
        <x:v>2.9</x:v>
      </x:c>
      <x:c r="AG2342" s="47" t="n">
        <x:v>3.5</x:v>
      </x:c>
      <x:c r="AH2342" s="68" t="n">
        <x:v>5</x:v>
      </x:c>
      <x:c r="AI2342" s="47" t="n">
        <x:v>77.84</x:v>
      </x:c>
      <x:c r="AJ2342" s="47" t="n">
        <x:v>710.16</x:v>
      </x:c>
      <x:c r="AK2342" s="48" t="n">
        <x:v>0.9009999999999999</x:v>
      </x:c>
      <x:c r="AL2342" s="32" t="str">
        <x:v>Fabric, lining, embellishment, and complexity vary widely. Tariff and freight assumptions are illustrative and require current validation.</x:v>
      </x:c>
      <x:c r="AM2342" s="32" t="str">
        <x:v>This is a demonstration store. You can purchase products like this from Baby &amp; Company The Cape Dress from Co. captivates. The waistless silhouette offers a flattering look. Invisible zip closure at side. 82% Triacetate, 18% Polyester. Made in China. Ashley is wearing an X-Small.</x:v>
      </x:c>
      <x:c r="AN2342" s="32" t="str">
        <x:v>https://github.com/shopifypartners/shopify-product-csvs-and-images/blob/master/csv-files/fashion.csv</x:v>
      </x:c>
      <x:c r="AO2342" s="32" t="str">
        <x:v>2026-08-05-v2</x:v>
      </x:c>
    </x:row>
    <x:row r="2343">
      <x:c r="A2343" s="32" t="n">
        <x:v>2342</x:v>
      </x:c>
      <x:c r="B2343" s="32" t="str">
        <x:v>Shopify</x:v>
      </x:c>
      <x:c r="C2343" s="32" t="str">
        <x:v>Shopify Partners sample: fashion.csv</x:v>
      </x:c>
      <x:c r="D2343" s="32" t="str">
        <x:v>fashion.csv:dress-1</x:v>
      </x:c>
      <x:c r="E2343" s="32" t="str"/>
      <x:c r="F2343" s="32" t="str">
        <x:v>Elastic Waist Dress</x:v>
      </x:c>
      <x:c r="G2343" s="32" t="str">
        <x:v>Co</x:v>
      </x:c>
      <x:c r="H2343" s="32" t="str">
        <x:v>Co</x:v>
      </x:c>
      <x:c r="I2343" s="47" t="n">
        <x:v>748</x:v>
      </x:c>
      <x:c r="J2343" s="32" t="str">
        <x:v>USD</x:v>
      </x:c>
      <x:c r="K2343" s="32" t="str">
        <x:v>arrivals, AW15, black, Co, dresses, nightout, Shot 7/2/15, Woman</x:v>
      </x:c>
      <x:c r="L2343" s="32" t="str">
        <x:v>women's dresses</x:v>
      </x:c>
      <x:c r="M2343" s="67"/>
      <x:c r="N2343" s="32" t="str"/>
      <x:c r="O2343" s="32" t="str">
        <x:v>https://cdn.shopify.com/s/files/1/0923/8036/products/2015-07-02_Ashley_36_51037_24062.jpeg?v=1437064134</x:v>
      </x:c>
      <x:c r="P2343" s="32" t="str"/>
      <x:c r="Q2343" s="32" t="str">
        <x:v>Estimated</x:v>
      </x:c>
      <x:c r="R2343" s="32" t="str">
        <x:v>Apparel</x:v>
      </x:c>
      <x:c r="S2343" s="32" t="str">
        <x:v>Casual dress</x:v>
      </x:c>
      <x:c r="T2343" s="32" t="str">
        <x:v>Platform product type: women's dresses</x:v>
      </x:c>
      <x:c r="U2343" s="32" t="str">
        <x:v>Low</x:v>
      </x:c>
      <x:c r="V2343" s="67" t="n">
        <x:v>500</x:v>
      </x:c>
      <x:c r="W2343" s="47" t="n">
        <x:v>4.85</x:v>
      </x:c>
      <x:c r="X2343" s="47" t="n">
        <x:v>9.69</x:v>
      </x:c>
      <x:c r="Y2343" s="47" t="n">
        <x:v>21.32</x:v>
      </x:c>
      <x:c r="Z2343" s="47" t="n">
        <x:v>0.75</x:v>
      </x:c>
      <x:c r="AA2343" s="47" t="n">
        <x:v>0.55</x:v>
      </x:c>
      <x:c r="AB2343" s="68" t="n">
        <x:v>10</x:v>
      </x:c>
      <x:c r="AC2343" s="47" t="n">
        <x:v>5.99</x:v>
      </x:c>
      <x:c r="AD2343" s="47" t="n">
        <x:v>12.09</x:v>
      </x:c>
      <x:c r="AE2343" s="47" t="n">
        <x:v>26.43</x:v>
      </x:c>
      <x:c r="AF2343" s="68" t="n">
        <x:v>2.9</x:v>
      </x:c>
      <x:c r="AG2343" s="47" t="n">
        <x:v>3.5</x:v>
      </x:c>
      <x:c r="AH2343" s="68" t="n">
        <x:v>5</x:v>
      </x:c>
      <x:c r="AI2343" s="47" t="n">
        <x:v>74.68</x:v>
      </x:c>
      <x:c r="AJ2343" s="47" t="n">
        <x:v>673.32</x:v>
      </x:c>
      <x:c r="AK2343" s="48" t="n">
        <x:v>0.9</x:v>
      </x:c>
      <x:c r="AL2343" s="32" t="str">
        <x:v>Fabric, lining, embellishment, and complexity vary widely. Tariff and freight assumptions are illustrative and require current validation.</x:v>
      </x:c>
      <x:c r="AM2343" s="32" t="str">
        <x:v>This is a demonstration store. You can purchase products like this from Baby &amp; Company With Kimono-like sleeves, this sheath dress from Co. pairs beautifully with the season. High neckline with billowing material. Invisible zip closure at center back neck. Elastic waistband for ease. Color Black. 82% Triacetate, 18% Polyester. Made in China. Ashley is wearing an X-Small.</x:v>
      </x:c>
      <x:c r="AN2343" s="32" t="str">
        <x:v>https://github.com/shopifypartners/shopify-product-csvs-and-images/blob/master/csv-files/fashion.csv</x:v>
      </x:c>
      <x:c r="AO2343" s="32" t="str">
        <x:v>2026-08-05-v2</x:v>
      </x:c>
    </x:row>
    <x:row r="2344">
      <x:c r="A2344" s="32" t="n">
        <x:v>2343</x:v>
      </x:c>
      <x:c r="B2344" s="32" t="str">
        <x:v>Shopify</x:v>
      </x:c>
      <x:c r="C2344" s="32" t="str">
        <x:v>Shopify Partners sample: fashion.csv</x:v>
      </x:c>
      <x:c r="D2344" s="32" t="str">
        <x:v>fashion.csv:donna-low-top</x:v>
      </x:c>
      <x:c r="E2344" s="32" t="str"/>
      <x:c r="F2344" s="32" t="str">
        <x:v>Donna Low Top</x:v>
      </x:c>
      <x:c r="G2344" s="32" t="str">
        <x:v>Philippe Model</x:v>
      </x:c>
      <x:c r="H2344" s="32" t="str">
        <x:v>Philippe Model</x:v>
      </x:c>
      <x:c r="I2344" s="47" t="n">
        <x:v>328</x:v>
      </x:c>
      <x:c r="J2344" s="32" t="str">
        <x:v>USD</x:v>
      </x:c>
      <x:c r="K2344" s="32" t="str">
        <x:v>arrivals, AW15, copy, philippe model, shot 7/9/15, signature, white, woman</x:v>
      </x:c>
      <x:c r="L2344" s="32" t="str">
        <x:v>women's shoes</x:v>
      </x:c>
      <x:c r="M2344" s="67"/>
      <x:c r="N2344" s="32" t="str"/>
      <x:c r="O2344" s="32" t="str">
        <x:v>https://cdn.shopify.com/s/files/1/0923/8036/products/2015-07-08_Laydown_51242_24398.jpeg?v=1437064117</x:v>
      </x:c>
      <x:c r="P2344" s="32" t="str"/>
      <x:c r="Q2344" s="32" t="str">
        <x:v>Estimated</x:v>
      </x:c>
      <x:c r="R2344" s="32" t="str">
        <x:v>Footwear</x:v>
      </x:c>
      <x:c r="S2344" s="32" t="str">
        <x:v>Casual shoe or sneaker</x:v>
      </x:c>
      <x:c r="T2344" s="32" t="str">
        <x:v>Platform product type: women's shoes</x:v>
      </x:c>
      <x:c r="U2344" s="32" t="str">
        <x:v>Low</x:v>
      </x:c>
      <x:c r="V2344" s="67" t="n">
        <x:v>500</x:v>
      </x:c>
      <x:c r="W2344" s="47" t="n">
        <x:v>10.58</x:v>
      </x:c>
      <x:c r="X2344" s="47" t="n">
        <x:v>19.05</x:v>
      </x:c>
      <x:c r="Y2344" s="47" t="n">
        <x:v>37.04</x:v>
      </x:c>
      <x:c r="Z2344" s="47" t="n">
        <x:v>1.3</x:v>
      </x:c>
      <x:c r="AA2344" s="47" t="n">
        <x:v>2.5</x:v>
      </x:c>
      <x:c r="AB2344" s="68" t="n">
        <x:v>12</x:v>
      </x:c>
      <x:c r="AC2344" s="47" t="n">
        <x:v>13.98</x:v>
      </x:c>
      <x:c r="AD2344" s="47" t="n">
        <x:v>25.59</x:v>
      </x:c>
      <x:c r="AE2344" s="47" t="n">
        <x:v>49.89</x:v>
      </x:c>
      <x:c r="AF2344" s="68" t="n">
        <x:v>2.9</x:v>
      </x:c>
      <x:c r="AG2344" s="47" t="n">
        <x:v>3.5</x:v>
      </x:c>
      <x:c r="AH2344" s="68" t="n">
        <x:v>5</x:v>
      </x:c>
      <x:c r="AI2344" s="47" t="n">
        <x:v>55.01</x:v>
      </x:c>
      <x:c r="AJ2344" s="47" t="n">
        <x:v>272.99</x:v>
      </x:c>
      <x:c r="AK2344" s="48" t="n">
        <x:v>0.8320000000000001</x:v>
      </x:c>
      <x:c r="AL2344" s="32" t="str">
        <x:v>Leather grade, sole tooling, and construction affect cost. Tariff and freight assumptions are illustrative and require current validation.</x:v>
      </x:c>
      <x:c r="AM2344" s="32" t="str">
        <x:v>The Donna low top by Philippe Model.</x:v>
      </x:c>
      <x:c r="AN2344" s="32" t="str">
        <x:v>https://github.com/shopifypartners/shopify-product-csvs-and-images/blob/master/csv-files/fashion.csv</x:v>
      </x:c>
      <x:c r="AO2344" s="32" t="str">
        <x:v>2026-08-05-v2</x:v>
      </x:c>
    </x:row>
    <x:row r="2345">
      <x:c r="A2345" s="32" t="n">
        <x:v>2344</x:v>
      </x:c>
      <x:c r="B2345" s="32" t="str">
        <x:v>Shopify</x:v>
      </x:c>
      <x:c r="C2345" s="32" t="str">
        <x:v>Shopify Partners sample: fashion.csv</x:v>
      </x:c>
      <x:c r="D2345" s="32" t="str">
        <x:v>fashion.csv:wrapped-golf-shoe</x:v>
      </x:c>
      <x:c r="E2345" s="32" t="str"/>
      <x:c r="F2345" s="32" t="str">
        <x:v>Wrapped Golf Shoe</x:v>
      </x:c>
      <x:c r="G2345" s="32" t="str">
        <x:v>Amelia Toro</x:v>
      </x:c>
      <x:c r="H2345" s="32" t="str">
        <x:v>Amelia Toro</x:v>
      </x:c>
      <x:c r="I2345" s="47" t="n">
        <x:v>678</x:v>
      </x:c>
      <x:c r="J2345" s="32" t="str">
        <x:v>USD</x:v>
      </x:c>
      <x:c r="K2345" s="32" t="str">
        <x:v>accessories, Ameila Toro, Amelia Toro, arrivals, AW15, black, copy, navy, Shoe, shot 7/9/15, signature, Woman, womens shoot</x:v>
      </x:c>
      <x:c r="L2345" s="32" t="str">
        <x:v>women's shoes</x:v>
      </x:c>
      <x:c r="M2345" s="67"/>
      <x:c r="N2345" s="32" t="str"/>
      <x:c r="O2345" s="32" t="str">
        <x:v>https://cdn.shopify.com/s/files/1/0923/8036/products/2015-07-08_Laydown_51238_24379.jpeg?v=1442349003</x:v>
      </x:c>
      <x:c r="P2345" s="32" t="str"/>
      <x:c r="Q2345" s="32" t="str">
        <x:v>Estimated</x:v>
      </x:c>
      <x:c r="R2345" s="32" t="str">
        <x:v>Footwear</x:v>
      </x:c>
      <x:c r="S2345" s="32" t="str">
        <x:v>Casual shoe or sneaker</x:v>
      </x:c>
      <x:c r="T2345" s="32" t="str">
        <x:v>Platform product type: women's shoes</x:v>
      </x:c>
      <x:c r="U2345" s="32" t="str">
        <x:v>Low</x:v>
      </x:c>
      <x:c r="V2345" s="67" t="n">
        <x:v>500</x:v>
      </x:c>
      <x:c r="W2345" s="47" t="n">
        <x:v>10.58</x:v>
      </x:c>
      <x:c r="X2345" s="47" t="n">
        <x:v>19.05</x:v>
      </x:c>
      <x:c r="Y2345" s="47" t="n">
        <x:v>37.04</x:v>
      </x:c>
      <x:c r="Z2345" s="47" t="n">
        <x:v>1.3</x:v>
      </x:c>
      <x:c r="AA2345" s="47" t="n">
        <x:v>2.5</x:v>
      </x:c>
      <x:c r="AB2345" s="68" t="n">
        <x:v>12</x:v>
      </x:c>
      <x:c r="AC2345" s="47" t="n">
        <x:v>13.98</x:v>
      </x:c>
      <x:c r="AD2345" s="47" t="n">
        <x:v>25.59</x:v>
      </x:c>
      <x:c r="AE2345" s="47" t="n">
        <x:v>49.89</x:v>
      </x:c>
      <x:c r="AF2345" s="68" t="n">
        <x:v>2.9</x:v>
      </x:c>
      <x:c r="AG2345" s="47" t="n">
        <x:v>3.5</x:v>
      </x:c>
      <x:c r="AH2345" s="68" t="n">
        <x:v>5</x:v>
      </x:c>
      <x:c r="AI2345" s="47" t="n">
        <x:v>82.66</x:v>
      </x:c>
      <x:c r="AJ2345" s="47" t="n">
        <x:v>595.34</x:v>
      </x:c>
      <x:c r="AK2345" s="48" t="n">
        <x:v>0.878</x:v>
      </x:c>
      <x:c r="AL2345" s="32" t="str">
        <x:v>Leather grade, sole tooling, and construction affect cost. Tariff and freight assumptions are illustrative and require current validation.</x:v>
      </x:c>
      <x:c r="AM2345" s="32" t="str">
        <x:v>The Wrapped Golf Shoe by Amelia Toro.</x:v>
      </x:c>
      <x:c r="AN2345" s="32" t="str">
        <x:v>https://github.com/shopifypartners/shopify-product-csvs-and-images/blob/master/csv-files/fashion.csv</x:v>
      </x:c>
      <x:c r="AO2345" s="32" t="str">
        <x:v>2026-08-05-v2</x:v>
      </x:c>
    </x:row>
    <x:row r="2346">
      <x:c r="A2346" s="32" t="n">
        <x:v>2345</x:v>
      </x:c>
      <x:c r="B2346" s="32" t="str">
        <x:v>Shopify</x:v>
      </x:c>
      <x:c r="C2346" s="32" t="str">
        <x:v>Shopify Partners sample: fashion.csv</x:v>
      </x:c>
      <x:c r="D2346" s="32" t="str">
        <x:v>fashion.csv:classic-brogue</x:v>
      </x:c>
      <x:c r="E2346" s="32" t="str"/>
      <x:c r="F2346" s="32" t="str">
        <x:v>Classic Brogue</x:v>
      </x:c>
      <x:c r="G2346" s="32" t="str">
        <x:v>Amelia Toro</x:v>
      </x:c>
      <x:c r="H2346" s="32" t="str">
        <x:v>Amelia Toro</x:v>
      </x:c>
      <x:c r="I2346" s="47" t="n">
        <x:v>678</x:v>
      </x:c>
      <x:c r="J2346" s="32" t="str">
        <x:v>USD</x:v>
      </x:c>
      <x:c r="K2346" s="32" t="str">
        <x:v>Accessories, Ameila Toro, Amelia Toro, arrivals, AW15, black, brogue, copy, Leather, Shoe, shot 7/9/15, signature, Woman, womens shoot</x:v>
      </x:c>
      <x:c r="L2346" s="32" t="str">
        <x:v>women's shoes</x:v>
      </x:c>
      <x:c r="M2346" s="67"/>
      <x:c r="N2346" s="32" t="str"/>
      <x:c r="O2346" s="32" t="str">
        <x:v>https://cdn.shopify.com/s/files/1/0923/8036/products/2015-07-08_Laydown_51238_24354.jpeg?v=1442349009</x:v>
      </x:c>
      <x:c r="P2346" s="32" t="str"/>
      <x:c r="Q2346" s="32" t="str">
        <x:v>Estimated</x:v>
      </x:c>
      <x:c r="R2346" s="32" t="str">
        <x:v>Footwear</x:v>
      </x:c>
      <x:c r="S2346" s="32" t="str">
        <x:v>Casual shoe or sneaker</x:v>
      </x:c>
      <x:c r="T2346" s="32" t="str">
        <x:v>Platform product type: women's shoes</x:v>
      </x:c>
      <x:c r="U2346" s="32" t="str">
        <x:v>Low</x:v>
      </x:c>
      <x:c r="V2346" s="67" t="n">
        <x:v>500</x:v>
      </x:c>
      <x:c r="W2346" s="47" t="n">
        <x:v>10.58</x:v>
      </x:c>
      <x:c r="X2346" s="47" t="n">
        <x:v>19.05</x:v>
      </x:c>
      <x:c r="Y2346" s="47" t="n">
        <x:v>37.04</x:v>
      </x:c>
      <x:c r="Z2346" s="47" t="n">
        <x:v>1.3</x:v>
      </x:c>
      <x:c r="AA2346" s="47" t="n">
        <x:v>2.5</x:v>
      </x:c>
      <x:c r="AB2346" s="68" t="n">
        <x:v>12</x:v>
      </x:c>
      <x:c r="AC2346" s="47" t="n">
        <x:v>13.98</x:v>
      </x:c>
      <x:c r="AD2346" s="47" t="n">
        <x:v>25.59</x:v>
      </x:c>
      <x:c r="AE2346" s="47" t="n">
        <x:v>49.89</x:v>
      </x:c>
      <x:c r="AF2346" s="68" t="n">
        <x:v>2.9</x:v>
      </x:c>
      <x:c r="AG2346" s="47" t="n">
        <x:v>3.5</x:v>
      </x:c>
      <x:c r="AH2346" s="68" t="n">
        <x:v>5</x:v>
      </x:c>
      <x:c r="AI2346" s="47" t="n">
        <x:v>82.66</x:v>
      </x:c>
      <x:c r="AJ2346" s="47" t="n">
        <x:v>595.34</x:v>
      </x:c>
      <x:c r="AK2346" s="48" t="n">
        <x:v>0.878</x:v>
      </x:c>
      <x:c r="AL2346" s="32" t="str">
        <x:v>Leather grade, sole tooling, and construction affect cost. Tariff and freight assumptions are illustrative and require current validation.</x:v>
      </x:c>
      <x:c r="AM2346" s="32" t="str">
        <x:v>The Classic Brogue in Black leather by Amelia Toro.</x:v>
      </x:c>
      <x:c r="AN2346" s="32" t="str">
        <x:v>https://github.com/shopifypartners/shopify-product-csvs-and-images/blob/master/csv-files/fashion.csv</x:v>
      </x:c>
      <x:c r="AO2346" s="32" t="str">
        <x:v>2026-08-05-v2</x:v>
      </x:c>
    </x:row>
    <x:row r="2347">
      <x:c r="A2347" s="32" t="n">
        <x:v>2346</x:v>
      </x:c>
      <x:c r="B2347" s="32" t="str">
        <x:v>Shopify</x:v>
      </x:c>
      <x:c r="C2347" s="32" t="str">
        <x:v>Shopify Partners sample: fashion.csv</x:v>
      </x:c>
      <x:c r="D2347" s="32" t="str">
        <x:v>fashion.csv:tonny-belt</x:v>
      </x:c>
      <x:c r="E2347" s="32" t="str"/>
      <x:c r="F2347" s="32" t="str">
        <x:v>Tonny Belt</x:v>
      </x:c>
      <x:c r="G2347" s="32" t="str">
        <x:v>Hannes Roether</x:v>
      </x:c>
      <x:c r="H2347" s="32" t="str">
        <x:v>Hannes Roether</x:v>
      </x:c>
      <x:c r="I2347" s="47" t="n">
        <x:v>168</x:v>
      </x:c>
      <x:c r="J2347" s="32" t="str">
        <x:v>USD</x:v>
      </x:c>
      <x:c r="K2347" s="32" t="str">
        <x:v>AW15, black, copy, laydown shoot, unisex</x:v>
      </x:c>
      <x:c r="L2347" s="32" t="str">
        <x:v>unisex belts</x:v>
      </x:c>
      <x:c r="M2347" s="67"/>
      <x:c r="N2347" s="32" t="str"/>
      <x:c r="O2347" s="32" t="str"/>
      <x:c r="P2347" s="32" t="str"/>
      <x:c r="Q2347" s="32" t="str">
        <x:v>Estimated</x:v>
      </x:c>
      <x:c r="R2347" s="32" t="str">
        <x:v>Accessories</x:v>
      </x:c>
      <x:c r="S2347" s="32" t="str">
        <x:v>Belt</x:v>
      </x:c>
      <x:c r="T2347" s="32" t="str">
        <x:v>Keyword/category match:  belt </x:v>
      </x:c>
      <x:c r="U2347" s="32" t="str">
        <x:v>Low</x:v>
      </x:c>
      <x:c r="V2347" s="67" t="n">
        <x:v>500</x:v>
      </x:c>
      <x:c r="W2347" s="47" t="n">
        <x:v>2.5</x:v>
      </x:c>
      <x:c r="X2347" s="47" t="n">
        <x:v>6</x:v>
      </x:c>
      <x:c r="Y2347" s="47" t="n">
        <x:v>15</x:v>
      </x:c>
      <x:c r="Z2347" s="47" t="n">
        <x:v>0.6</x:v>
      </x:c>
      <x:c r="AA2347" s="47" t="n">
        <x:v>0.4</x:v>
      </x:c>
      <x:c r="AB2347" s="68" t="n">
        <x:v>8</x:v>
      </x:c>
      <x:c r="AC2347" s="47" t="n">
        <x:v>3.16</x:v>
      </x:c>
      <x:c r="AD2347" s="47" t="n">
        <x:v>7.56</x:v>
      </x:c>
      <x:c r="AE2347" s="47" t="n">
        <x:v>18.79</x:v>
      </x:c>
      <x:c r="AF2347" s="68" t="n">
        <x:v>2.9</x:v>
      </x:c>
      <x:c r="AG2347" s="47" t="n">
        <x:v>3.5</x:v>
      </x:c>
      <x:c r="AH2347" s="68" t="n">
        <x:v>5</x:v>
      </x:c>
      <x:c r="AI2347" s="47" t="n">
        <x:v>24.33</x:v>
      </x:c>
      <x:c r="AJ2347" s="47" t="n">
        <x:v>143.67</x:v>
      </x:c>
      <x:c r="AK2347" s="48" t="n">
        <x:v>0.855</x:v>
      </x:c>
      <x:c r="AL2347" s="32" t="str">
        <x:v>Leather grade, buckle, plating, and stitching affect cost. Tariff and freight assumptions are illustrative and require current validation.</x:v>
      </x:c>
      <x:c r="AM2347" s="32" t="str"/>
      <x:c r="AN2347" s="32" t="str">
        <x:v>https://github.com/shopifypartners/shopify-product-csvs-and-images/blob/master/csv-files/fashion.csv</x:v>
      </x:c>
      <x:c r="AO2347" s="32" t="str">
        <x:v>2026-08-05-v2</x:v>
      </x:c>
    </x:row>
    <x:row r="2348">
      <x:c r="A2348" s="32" t="n">
        <x:v>2347</x:v>
      </x:c>
      <x:c r="B2348" s="32" t="str">
        <x:v>Shopify</x:v>
      </x:c>
      <x:c r="C2348" s="32" t="str">
        <x:v>Shopify Partners sample: jewelry.csv</x:v>
      </x:c>
      <x:c r="D2348" s="32" t="str">
        <x:v>jewelry.csv:14k-wire-bloom-earrings</x:v>
      </x:c>
      <x:c r="E2348" s="32" t="str"/>
      <x:c r="F2348" s="32" t="str">
        <x:v>14k Wire Bloom Earrings</x:v>
      </x:c>
      <x:c r="G2348" s="32" t="str">
        <x:v>Supply Dark</x:v>
      </x:c>
      <x:c r="H2348" s="32" t="str">
        <x:v>Supply Dark</x:v>
      </x:c>
      <x:c r="I2348" s="47" t="n">
        <x:v>449</x:v>
      </x:c>
      <x:c r="J2348" s="32" t="str">
        <x:v>USD</x:v>
      </x:c>
      <x:c r="K2348" s="32" t="str">
        <x:v>Rose Gold</x:v>
      </x:c>
      <x:c r="L2348" s="32" t="str">
        <x:v>Earrings</x:v>
      </x:c>
      <x:c r="M2348" s="67"/>
      <x:c r="N2348" s="32" t="str"/>
      <x:c r="O2348" s="32" t="str">
        <x:v>https://cdn.shopify.com/s/files/1/0597/2185/products/18k-rose-gold-wire-bloom-earrings_afcace12-edfb-4c82-aba0-11462409947f.jpg?v=1406749652</x:v>
      </x:c>
      <x:c r="P2348" s="32" t="str"/>
      <x:c r="Q2348" s="32" t="str">
        <x:v>Estimated</x:v>
      </x:c>
      <x:c r="R2348" s="32" t="str">
        <x:v>Jewelry</x:v>
      </x:c>
      <x:c r="S2348" s="32" t="str">
        <x:v>Fashion earrings</x:v>
      </x:c>
      <x:c r="T2348" s="32" t="str">
        <x:v>Platform product type: Earrings</x:v>
      </x:c>
      <x:c r="U2348" s="32" t="str">
        <x:v>Low</x:v>
      </x:c>
      <x:c r="V2348" s="67" t="n">
        <x:v>500</x:v>
      </x:c>
      <x:c r="W2348" s="47" t="n">
        <x:v>0.5</x:v>
      </x:c>
      <x:c r="X2348" s="47" t="n">
        <x:v>1.8</x:v>
      </x:c>
      <x:c r="Y2348" s="47" t="n">
        <x:v>5</x:v>
      </x:c>
      <x:c r="Z2348" s="47" t="n">
        <x:v>0.35</x:v>
      </x:c>
      <x:c r="AA2348" s="47" t="n">
        <x:v>0.12</x:v>
      </x:c>
      <x:c r="AB2348" s="68" t="n">
        <x:v>6</x:v>
      </x:c>
      <x:c r="AC2348" s="47" t="n">
        <x:v>0.74</x:v>
      </x:c>
      <x:c r="AD2348" s="47" t="n">
        <x:v>2.41</x:v>
      </x:c>
      <x:c r="AE2348" s="47" t="n">
        <x:v>6.47</x:v>
      </x:c>
      <x:c r="AF2348" s="68" t="n">
        <x:v>2.9</x:v>
      </x:c>
      <x:c r="AG2348" s="47" t="n">
        <x:v>3.5</x:v>
      </x:c>
      <x:c r="AH2348" s="68" t="n">
        <x:v>5</x:v>
      </x:c>
      <x:c r="AI2348" s="47" t="n">
        <x:v>41.38</x:v>
      </x:c>
      <x:c r="AJ2348" s="47" t="n">
        <x:v>407.62</x:v>
      </x:c>
      <x:c r="AK2348" s="48" t="n">
        <x:v>0.9079999999999999</x:v>
      </x:c>
      <x:c r="AL2348" s="32" t="str">
        <x:v>Metal, stones, pair complexity, and plating affect cost. Tariff and freight assumptions are illustrative and require current validation.</x:v>
      </x:c>
      <x:c r="AM2348"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48" s="32" t="str">
        <x:v>https://github.com/shopifypartners/shopify-product-csvs-and-images/blob/master/csv-files/jewelry.csv</x:v>
      </x:c>
      <x:c r="AO2348" s="32" t="str">
        <x:v>2026-08-05-v2</x:v>
      </x:c>
    </x:row>
    <x:row r="2349">
      <x:c r="A2349" s="32" t="n">
        <x:v>2348</x:v>
      </x:c>
      <x:c r="B2349" s="32" t="str">
        <x:v>Shopify</x:v>
      </x:c>
      <x:c r="C2349" s="32" t="str">
        <x:v>Shopify Partners sample: jewelry.csv</x:v>
      </x:c>
      <x:c r="D2349" s="32" t="str">
        <x:v>jewelry.csv:14k-solid-bloom-earrings</x:v>
      </x:c>
      <x:c r="E2349" s="32" t="str"/>
      <x:c r="F2349" s="32" t="str">
        <x:v>14k Solid Bloom Earrings</x:v>
      </x:c>
      <x:c r="G2349" s="32" t="str">
        <x:v>Supply Dark</x:v>
      </x:c>
      <x:c r="H2349" s="32" t="str">
        <x:v>Supply Dark</x:v>
      </x:c>
      <x:c r="I2349" s="47" t="n">
        <x:v>489</x:v>
      </x:c>
      <x:c r="J2349" s="32" t="str">
        <x:v>USD</x:v>
      </x:c>
      <x:c r="K2349" s="32" t="str">
        <x:v>Rose Gold</x:v>
      </x:c>
      <x:c r="L2349" s="32" t="str">
        <x:v>Earrings</x:v>
      </x:c>
      <x:c r="M2349" s="67"/>
      <x:c r="N2349" s="32" t="str"/>
      <x:c r="O2349" s="32" t="str">
        <x:v>https://cdn.shopify.com/s/files/1/0597/2185/products/18k-rose-gold-solid-bloom-earrings_35415c7b-3053-4247-a017-f60f03ade244.jpg?v=1406749643</x:v>
      </x:c>
      <x:c r="P2349" s="32" t="str"/>
      <x:c r="Q2349" s="32" t="str">
        <x:v>Estimated</x:v>
      </x:c>
      <x:c r="R2349" s="32" t="str">
        <x:v>Jewelry</x:v>
      </x:c>
      <x:c r="S2349" s="32" t="str">
        <x:v>Fashion earrings</x:v>
      </x:c>
      <x:c r="T2349" s="32" t="str">
        <x:v>Platform product type: Earrings</x:v>
      </x:c>
      <x:c r="U2349" s="32" t="str">
        <x:v>Low</x:v>
      </x:c>
      <x:c r="V2349" s="67" t="n">
        <x:v>500</x:v>
      </x:c>
      <x:c r="W2349" s="47" t="n">
        <x:v>0.5</x:v>
      </x:c>
      <x:c r="X2349" s="47" t="n">
        <x:v>1.8</x:v>
      </x:c>
      <x:c r="Y2349" s="47" t="n">
        <x:v>5</x:v>
      </x:c>
      <x:c r="Z2349" s="47" t="n">
        <x:v>0.35</x:v>
      </x:c>
      <x:c r="AA2349" s="47" t="n">
        <x:v>0.12</x:v>
      </x:c>
      <x:c r="AB2349" s="68" t="n">
        <x:v>6</x:v>
      </x:c>
      <x:c r="AC2349" s="47" t="n">
        <x:v>0.74</x:v>
      </x:c>
      <x:c r="AD2349" s="47" t="n">
        <x:v>2.41</x:v>
      </x:c>
      <x:c r="AE2349" s="47" t="n">
        <x:v>6.47</x:v>
      </x:c>
      <x:c r="AF2349" s="68" t="n">
        <x:v>2.9</x:v>
      </x:c>
      <x:c r="AG2349" s="47" t="n">
        <x:v>3.5</x:v>
      </x:c>
      <x:c r="AH2349" s="68" t="n">
        <x:v>5</x:v>
      </x:c>
      <x:c r="AI2349" s="47" t="n">
        <x:v>44.54</x:v>
      </x:c>
      <x:c r="AJ2349" s="47" t="n">
        <x:v>444.46</x:v>
      </x:c>
      <x:c r="AK2349" s="48" t="n">
        <x:v>0.909</x:v>
      </x:c>
      <x:c r="AL2349" s="32" t="str">
        <x:v>Metal, stones, pair complexity, and plating affect cost. Tariff and freight assumptions are illustrative and require current validation.</x:v>
      </x:c>
      <x:c r="AM2349"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49" s="32" t="str">
        <x:v>https://github.com/shopifypartners/shopify-product-csvs-and-images/blob/master/csv-files/jewelry.csv</x:v>
      </x:c>
      <x:c r="AO2349" s="32" t="str">
        <x:v>2026-08-05-v2</x:v>
      </x:c>
    </x:row>
    <x:row r="2350">
      <x:c r="A2350" s="32" t="n">
        <x:v>2349</x:v>
      </x:c>
      <x:c r="B2350" s="32" t="str">
        <x:v>Shopify</x:v>
      </x:c>
      <x:c r="C2350" s="32" t="str">
        <x:v>Shopify Partners sample: jewelry.csv</x:v>
      </x:c>
      <x:c r="D2350" s="32" t="str">
        <x:v>jewelry.csv:14k-intertwined-earrings</x:v>
      </x:c>
      <x:c r="E2350" s="32" t="str"/>
      <x:c r="F2350" s="32" t="str">
        <x:v>14k Intertwined Earrings</x:v>
      </x:c>
      <x:c r="G2350" s="32" t="str">
        <x:v>Supply Dark</x:v>
      </x:c>
      <x:c r="H2350" s="32" t="str">
        <x:v>Supply Dark</x:v>
      </x:c>
      <x:c r="I2350" s="47" t="n">
        <x:v>529</x:v>
      </x:c>
      <x:c r="J2350" s="32" t="str">
        <x:v>USD</x:v>
      </x:c>
      <x:c r="K2350" s="32" t="str">
        <x:v>Rose Gold</x:v>
      </x:c>
      <x:c r="L2350" s="32" t="str">
        <x:v>Earrings</x:v>
      </x:c>
      <x:c r="M2350" s="67"/>
      <x:c r="N2350" s="32" t="str"/>
      <x:c r="O2350" s="32" t="str">
        <x:v>https://cdn.shopify.com/s/files/1/0597/2185/products/18k-rose-gold-intertwined-earrings_2bcb98e2-ac48-44c8-bf3a-1fddc37e936a.jpg?v=1406749634</x:v>
      </x:c>
      <x:c r="P2350" s="32" t="str"/>
      <x:c r="Q2350" s="32" t="str">
        <x:v>Estimated</x:v>
      </x:c>
      <x:c r="R2350" s="32" t="str">
        <x:v>Jewelry</x:v>
      </x:c>
      <x:c r="S2350" s="32" t="str">
        <x:v>Fashion earrings</x:v>
      </x:c>
      <x:c r="T2350" s="32" t="str">
        <x:v>Platform product type: Earrings</x:v>
      </x:c>
      <x:c r="U2350" s="32" t="str">
        <x:v>Low</x:v>
      </x:c>
      <x:c r="V2350" s="67" t="n">
        <x:v>500</x:v>
      </x:c>
      <x:c r="W2350" s="47" t="n">
        <x:v>0.5</x:v>
      </x:c>
      <x:c r="X2350" s="47" t="n">
        <x:v>1.8</x:v>
      </x:c>
      <x:c r="Y2350" s="47" t="n">
        <x:v>5</x:v>
      </x:c>
      <x:c r="Z2350" s="47" t="n">
        <x:v>0.35</x:v>
      </x:c>
      <x:c r="AA2350" s="47" t="n">
        <x:v>0.12</x:v>
      </x:c>
      <x:c r="AB2350" s="68" t="n">
        <x:v>6</x:v>
      </x:c>
      <x:c r="AC2350" s="47" t="n">
        <x:v>0.74</x:v>
      </x:c>
      <x:c r="AD2350" s="47" t="n">
        <x:v>2.41</x:v>
      </x:c>
      <x:c r="AE2350" s="47" t="n">
        <x:v>6.47</x:v>
      </x:c>
      <x:c r="AF2350" s="68" t="n">
        <x:v>2.9</x:v>
      </x:c>
      <x:c r="AG2350" s="47" t="n">
        <x:v>3.5</x:v>
      </x:c>
      <x:c r="AH2350" s="68" t="n">
        <x:v>5</x:v>
      </x:c>
      <x:c r="AI2350" s="47" t="n">
        <x:v>47.7</x:v>
      </x:c>
      <x:c r="AJ2350" s="47" t="n">
        <x:v>481.3</x:v>
      </x:c>
      <x:c r="AK2350" s="48" t="n">
        <x:v>0.91</x:v>
      </x:c>
      <x:c r="AL2350" s="32" t="str">
        <x:v>Metal, stones, pair complexity, and plating affect cost. Tariff and freight assumptions are illustrative and require current validation.</x:v>
      </x:c>
      <x:c r="AM2350"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0" s="32" t="str">
        <x:v>https://github.com/shopifypartners/shopify-product-csvs-and-images/blob/master/csv-files/jewelry.csv</x:v>
      </x:c>
      <x:c r="AO2350" s="32" t="str">
        <x:v>2026-08-05-v2</x:v>
      </x:c>
    </x:row>
    <x:row r="2351">
      <x:c r="A2351" s="32" t="n">
        <x:v>2350</x:v>
      </x:c>
      <x:c r="B2351" s="32" t="str">
        <x:v>Shopify</x:v>
      </x:c>
      <x:c r="C2351" s="32" t="str">
        <x:v>Shopify Partners sample: jewelry.csv</x:v>
      </x:c>
      <x:c r="D2351" s="32" t="str">
        <x:v>jewelry.csv:14k-interlinked-earrings</x:v>
      </x:c>
      <x:c r="E2351" s="32" t="str"/>
      <x:c r="F2351" s="32" t="str">
        <x:v>14k Interlinked Earrings</x:v>
      </x:c>
      <x:c r="G2351" s="32" t="str">
        <x:v>Supply Dark</x:v>
      </x:c>
      <x:c r="H2351" s="32" t="str">
        <x:v>Supply Dark</x:v>
      </x:c>
      <x:c r="I2351" s="47" t="n">
        <x:v>329</x:v>
      </x:c>
      <x:c r="J2351" s="32" t="str">
        <x:v>USD</x:v>
      </x:c>
      <x:c r="K2351" s="32" t="str">
        <x:v>White Gold</x:v>
      </x:c>
      <x:c r="L2351" s="32" t="str">
        <x:v>Earrings</x:v>
      </x:c>
      <x:c r="M2351" s="67"/>
      <x:c r="N2351" s="32" t="str"/>
      <x:c r="O2351" s="32" t="str">
        <x:v>https://cdn.shopify.com/s/files/1/0597/2185/products/18k-white-interlinked-earrings_f954bffe-d751-48bd-903f-18b5c74e16cd.jpg?v=1406749625</x:v>
      </x:c>
      <x:c r="P2351" s="32" t="str"/>
      <x:c r="Q2351" s="32" t="str">
        <x:v>Estimated</x:v>
      </x:c>
      <x:c r="R2351" s="32" t="str">
        <x:v>Jewelry</x:v>
      </x:c>
      <x:c r="S2351" s="32" t="str">
        <x:v>Fashion earrings</x:v>
      </x:c>
      <x:c r="T2351" s="32" t="str">
        <x:v>Platform product type: Earrings</x:v>
      </x:c>
      <x:c r="U2351" s="32" t="str">
        <x:v>Low</x:v>
      </x:c>
      <x:c r="V2351" s="67" t="n">
        <x:v>500</x:v>
      </x:c>
      <x:c r="W2351" s="47" t="n">
        <x:v>0.5</x:v>
      </x:c>
      <x:c r="X2351" s="47" t="n">
        <x:v>1.8</x:v>
      </x:c>
      <x:c r="Y2351" s="47" t="n">
        <x:v>5</x:v>
      </x:c>
      <x:c r="Z2351" s="47" t="n">
        <x:v>0.35</x:v>
      </x:c>
      <x:c r="AA2351" s="47" t="n">
        <x:v>0.12</x:v>
      </x:c>
      <x:c r="AB2351" s="68" t="n">
        <x:v>6</x:v>
      </x:c>
      <x:c r="AC2351" s="47" t="n">
        <x:v>0.74</x:v>
      </x:c>
      <x:c r="AD2351" s="47" t="n">
        <x:v>2.41</x:v>
      </x:c>
      <x:c r="AE2351" s="47" t="n">
        <x:v>6.47</x:v>
      </x:c>
      <x:c r="AF2351" s="68" t="n">
        <x:v>2.9</x:v>
      </x:c>
      <x:c r="AG2351" s="47" t="n">
        <x:v>3.5</x:v>
      </x:c>
      <x:c r="AH2351" s="68" t="n">
        <x:v>5</x:v>
      </x:c>
      <x:c r="AI2351" s="47" t="n">
        <x:v>31.9</x:v>
      </x:c>
      <x:c r="AJ2351" s="47" t="n">
        <x:v>297.1</x:v>
      </x:c>
      <x:c r="AK2351" s="48" t="n">
        <x:v>0.903</x:v>
      </x:c>
      <x:c r="AL2351" s="32" t="str">
        <x:v>Metal, stones, pair complexity, and plating affect cost. Tariff and freight assumptions are illustrative and require current validation.</x:v>
      </x:c>
      <x:c r="AM2351"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1" s="32" t="str">
        <x:v>https://github.com/shopifypartners/shopify-product-csvs-and-images/blob/master/csv-files/jewelry.csv</x:v>
      </x:c>
      <x:c r="AO2351" s="32" t="str">
        <x:v>2026-08-05-v2</x:v>
      </x:c>
    </x:row>
    <x:row r="2352">
      <x:c r="A2352" s="32" t="n">
        <x:v>2351</x:v>
      </x:c>
      <x:c r="B2352" s="32" t="str">
        <x:v>Shopify</x:v>
      </x:c>
      <x:c r="C2352" s="32" t="str">
        <x:v>Shopify Partners sample: jewelry.csv</x:v>
      </x:c>
      <x:c r="D2352" s="32" t="str">
        <x:v>jewelry.csv:14k-dangling-pendant-earrings-1</x:v>
      </x:c>
      <x:c r="E2352" s="32" t="str"/>
      <x:c r="F2352" s="32" t="str">
        <x:v>14k Dangling Pendant Earrings</x:v>
      </x:c>
      <x:c r="G2352" s="32" t="str">
        <x:v>Supply Dark</x:v>
      </x:c>
      <x:c r="H2352" s="32" t="str">
        <x:v>Supply Dark</x:v>
      </x:c>
      <x:c r="I2352" s="47" t="n">
        <x:v>619</x:v>
      </x:c>
      <x:c r="J2352" s="32" t="str">
        <x:v>USD</x:v>
      </x:c>
      <x:c r="K2352" s="32" t="str">
        <x:v>White Gold</x:v>
      </x:c>
      <x:c r="L2352" s="32" t="str">
        <x:v>Earrings</x:v>
      </x:c>
      <x:c r="M2352" s="67"/>
      <x:c r="N2352" s="32" t="str"/>
      <x:c r="O2352" s="32" t="str">
        <x:v>https://cdn.shopify.com/s/files/1/0597/2185/products/18k-white-gold-dangling-pendant-earrings_17e71027-81d8-4a49-a455-2e5c205963ee.jpg?v=1406749608</x:v>
      </x:c>
      <x:c r="P2352" s="32" t="str"/>
      <x:c r="Q2352" s="32" t="str">
        <x:v>Estimated</x:v>
      </x:c>
      <x:c r="R2352" s="32" t="str">
        <x:v>Jewelry</x:v>
      </x:c>
      <x:c r="S2352" s="32" t="str">
        <x:v>Fashion earrings</x:v>
      </x:c>
      <x:c r="T2352" s="32" t="str">
        <x:v>Platform product type: Earrings</x:v>
      </x:c>
      <x:c r="U2352" s="32" t="str">
        <x:v>Low</x:v>
      </x:c>
      <x:c r="V2352" s="67" t="n">
        <x:v>500</x:v>
      </x:c>
      <x:c r="W2352" s="47" t="n">
        <x:v>0.5</x:v>
      </x:c>
      <x:c r="X2352" s="47" t="n">
        <x:v>1.8</x:v>
      </x:c>
      <x:c r="Y2352" s="47" t="n">
        <x:v>5</x:v>
      </x:c>
      <x:c r="Z2352" s="47" t="n">
        <x:v>0.35</x:v>
      </x:c>
      <x:c r="AA2352" s="47" t="n">
        <x:v>0.12</x:v>
      </x:c>
      <x:c r="AB2352" s="68" t="n">
        <x:v>6</x:v>
      </x:c>
      <x:c r="AC2352" s="47" t="n">
        <x:v>0.74</x:v>
      </x:c>
      <x:c r="AD2352" s="47" t="n">
        <x:v>2.41</x:v>
      </x:c>
      <x:c r="AE2352" s="47" t="n">
        <x:v>6.47</x:v>
      </x:c>
      <x:c r="AF2352" s="68" t="n">
        <x:v>2.9</x:v>
      </x:c>
      <x:c r="AG2352" s="47" t="n">
        <x:v>3.5</x:v>
      </x:c>
      <x:c r="AH2352" s="68" t="n">
        <x:v>5</x:v>
      </x:c>
      <x:c r="AI2352" s="47" t="n">
        <x:v>54.81</x:v>
      </x:c>
      <x:c r="AJ2352" s="47" t="n">
        <x:v>564.19</x:v>
      </x:c>
      <x:c r="AK2352" s="48" t="n">
        <x:v>0.9109999999999999</x:v>
      </x:c>
      <x:c r="AL2352" s="32" t="str">
        <x:v>Metal, stones, pair complexity, and plating affect cost. Tariff and freight assumptions are illustrative and require current validation.</x:v>
      </x:c>
      <x:c r="AM2352"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2" s="32" t="str">
        <x:v>https://github.com/shopifypartners/shopify-product-csvs-and-images/blob/master/csv-files/jewelry.csv</x:v>
      </x:c>
      <x:c r="AO2352" s="32" t="str">
        <x:v>2026-08-05-v2</x:v>
      </x:c>
    </x:row>
    <x:row r="2353">
      <x:c r="A2353" s="32" t="n">
        <x:v>2352</x:v>
      </x:c>
      <x:c r="B2353" s="32" t="str">
        <x:v>Shopify</x:v>
      </x:c>
      <x:c r="C2353" s="32" t="str">
        <x:v>Shopify Partners sample: jewelry.csv</x:v>
      </x:c>
      <x:c r="D2353" s="32" t="str">
        <x:v>jewelry.csv:14k-dangling-pendant-earrings</x:v>
      </x:c>
      <x:c r="E2353" s="32" t="str"/>
      <x:c r="F2353" s="32" t="str">
        <x:v>14k Dangling Pendant Earrings</x:v>
      </x:c>
      <x:c r="G2353" s="32" t="str">
        <x:v>Supply Dark</x:v>
      </x:c>
      <x:c r="H2353" s="32" t="str">
        <x:v>Supply Dark</x:v>
      </x:c>
      <x:c r="I2353" s="47" t="n">
        <x:v>579</x:v>
      </x:c>
      <x:c r="J2353" s="32" t="str">
        <x:v>USD</x:v>
      </x:c>
      <x:c r="K2353" s="32" t="str">
        <x:v>Rose Gold</x:v>
      </x:c>
      <x:c r="L2353" s="32" t="str">
        <x:v>Earrings</x:v>
      </x:c>
      <x:c r="M2353" s="67"/>
      <x:c r="N2353" s="32" t="str"/>
      <x:c r="O2353" s="32" t="str">
        <x:v>https://cdn.shopify.com/s/files/1/0597/2185/products/18k-rose-gold-infinite-link-earrings_d3d4fd54-7016-4f3c-b3be-66aeb5c24d5f.jpg?v=1406749599</x:v>
      </x:c>
      <x:c r="P2353" s="32" t="str"/>
      <x:c r="Q2353" s="32" t="str">
        <x:v>Estimated</x:v>
      </x:c>
      <x:c r="R2353" s="32" t="str">
        <x:v>Jewelry</x:v>
      </x:c>
      <x:c r="S2353" s="32" t="str">
        <x:v>Fashion earrings</x:v>
      </x:c>
      <x:c r="T2353" s="32" t="str">
        <x:v>Platform product type: Earrings</x:v>
      </x:c>
      <x:c r="U2353" s="32" t="str">
        <x:v>Low</x:v>
      </x:c>
      <x:c r="V2353" s="67" t="n">
        <x:v>500</x:v>
      </x:c>
      <x:c r="W2353" s="47" t="n">
        <x:v>0.5</x:v>
      </x:c>
      <x:c r="X2353" s="47" t="n">
        <x:v>1.8</x:v>
      </x:c>
      <x:c r="Y2353" s="47" t="n">
        <x:v>5</x:v>
      </x:c>
      <x:c r="Z2353" s="47" t="n">
        <x:v>0.35</x:v>
      </x:c>
      <x:c r="AA2353" s="47" t="n">
        <x:v>0.12</x:v>
      </x:c>
      <x:c r="AB2353" s="68" t="n">
        <x:v>6</x:v>
      </x:c>
      <x:c r="AC2353" s="47" t="n">
        <x:v>0.74</x:v>
      </x:c>
      <x:c r="AD2353" s="47" t="n">
        <x:v>2.41</x:v>
      </x:c>
      <x:c r="AE2353" s="47" t="n">
        <x:v>6.47</x:v>
      </x:c>
      <x:c r="AF2353" s="68" t="n">
        <x:v>2.9</x:v>
      </x:c>
      <x:c r="AG2353" s="47" t="n">
        <x:v>3.5</x:v>
      </x:c>
      <x:c r="AH2353" s="68" t="n">
        <x:v>5</x:v>
      </x:c>
      <x:c r="AI2353" s="47" t="n">
        <x:v>51.65</x:v>
      </x:c>
      <x:c r="AJ2353" s="47" t="n">
        <x:v>527.35</x:v>
      </x:c>
      <x:c r="AK2353" s="48" t="n">
        <x:v>0.9109999999999999</x:v>
      </x:c>
      <x:c r="AL2353" s="32" t="str">
        <x:v>Metal, stones, pair complexity, and plating affect cost. Tariff and freight assumptions are illustrative and require current validation.</x:v>
      </x:c>
      <x:c r="AM2353"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3" s="32" t="str">
        <x:v>https://github.com/shopifypartners/shopify-product-csvs-and-images/blob/master/csv-files/jewelry.csv</x:v>
      </x:c>
      <x:c r="AO2353" s="32" t="str">
        <x:v>2026-08-05-v2</x:v>
      </x:c>
    </x:row>
    <x:row r="2354">
      <x:c r="A2354" s="32" t="n">
        <x:v>2353</x:v>
      </x:c>
      <x:c r="B2354" s="32" t="str">
        <x:v>Shopify</x:v>
      </x:c>
      <x:c r="C2354" s="32" t="str">
        <x:v>Shopify Partners sample: jewelry.csv</x:v>
      </x:c>
      <x:c r="D2354" s="32" t="str">
        <x:v>jewelry.csv:14k-dangling-obsidian-earrings</x:v>
      </x:c>
      <x:c r="E2354" s="32" t="str"/>
      <x:c r="F2354" s="32" t="str">
        <x:v>14k Dangling Obsidian Earrings</x:v>
      </x:c>
      <x:c r="G2354" s="32" t="str">
        <x:v>Supply Dark</x:v>
      </x:c>
      <x:c r="H2354" s="32" t="str">
        <x:v>Supply Dark</x:v>
      </x:c>
      <x:c r="I2354" s="47" t="n">
        <x:v>829</x:v>
      </x:c>
      <x:c r="J2354" s="32" t="str">
        <x:v>USD</x:v>
      </x:c>
      <x:c r="K2354" s="32" t="str">
        <x:v>White Gold</x:v>
      </x:c>
      <x:c r="L2354" s="32" t="str">
        <x:v>Earrings</x:v>
      </x:c>
      <x:c r="M2354" s="67"/>
      <x:c r="N2354" s="32" t="str"/>
      <x:c r="O2354" s="32" t="str">
        <x:v>https://cdn.shopify.com/s/files/1/0597/2185/products/18k-white-gold-limelight-sequin-motif-earrings_021987b9-2eaf-4a5d-9a23-d65ce13220d8.jpg?v=1406749588</x:v>
      </x:c>
      <x:c r="P2354" s="32" t="str"/>
      <x:c r="Q2354" s="32" t="str">
        <x:v>Estimated</x:v>
      </x:c>
      <x:c r="R2354" s="32" t="str">
        <x:v>Jewelry</x:v>
      </x:c>
      <x:c r="S2354" s="32" t="str">
        <x:v>Fashion earrings</x:v>
      </x:c>
      <x:c r="T2354" s="32" t="str">
        <x:v>Platform product type: Earrings</x:v>
      </x:c>
      <x:c r="U2354" s="32" t="str">
        <x:v>Low</x:v>
      </x:c>
      <x:c r="V2354" s="67" t="n">
        <x:v>500</x:v>
      </x:c>
      <x:c r="W2354" s="47" t="n">
        <x:v>0.5</x:v>
      </x:c>
      <x:c r="X2354" s="47" t="n">
        <x:v>1.8</x:v>
      </x:c>
      <x:c r="Y2354" s="47" t="n">
        <x:v>5</x:v>
      </x:c>
      <x:c r="Z2354" s="47" t="n">
        <x:v>0.35</x:v>
      </x:c>
      <x:c r="AA2354" s="47" t="n">
        <x:v>0.12</x:v>
      </x:c>
      <x:c r="AB2354" s="68" t="n">
        <x:v>6</x:v>
      </x:c>
      <x:c r="AC2354" s="47" t="n">
        <x:v>0.74</x:v>
      </x:c>
      <x:c r="AD2354" s="47" t="n">
        <x:v>2.41</x:v>
      </x:c>
      <x:c r="AE2354" s="47" t="n">
        <x:v>6.47</x:v>
      </x:c>
      <x:c r="AF2354" s="68" t="n">
        <x:v>2.9</x:v>
      </x:c>
      <x:c r="AG2354" s="47" t="n">
        <x:v>3.5</x:v>
      </x:c>
      <x:c r="AH2354" s="68" t="n">
        <x:v>5</x:v>
      </x:c>
      <x:c r="AI2354" s="47" t="n">
        <x:v>71.4</x:v>
      </x:c>
      <x:c r="AJ2354" s="47" t="n">
        <x:v>757.6</x:v>
      </x:c>
      <x:c r="AK2354" s="48" t="n">
        <x:v>0.914</x:v>
      </x:c>
      <x:c r="AL2354" s="32" t="str">
        <x:v>Metal, stones, pair complexity, and plating affect cost. Tariff and freight assumptions are illustrative and require current validation.</x:v>
      </x:c>
      <x:c r="AM2354"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4" s="32" t="str">
        <x:v>https://github.com/shopifypartners/shopify-product-csvs-and-images/blob/master/csv-files/jewelry.csv</x:v>
      </x:c>
      <x:c r="AO2354" s="32" t="str">
        <x:v>2026-08-05-v2</x:v>
      </x:c>
    </x:row>
    <x:row r="2355">
      <x:c r="A2355" s="32" t="n">
        <x:v>2354</x:v>
      </x:c>
      <x:c r="B2355" s="32" t="str">
        <x:v>Shopify</x:v>
      </x:c>
      <x:c r="C2355" s="32" t="str">
        <x:v>Shopify Partners sample: jewelry.csv</x:v>
      </x:c>
      <x:c r="D2355" s="32" t="str">
        <x:v>jewelry.csv:14k-bloom-earrings</x:v>
      </x:c>
      <x:c r="E2355" s="32" t="str"/>
      <x:c r="F2355" s="32" t="str">
        <x:v>14k Bloom Earrings</x:v>
      </x:c>
      <x:c r="G2355" s="32" t="str">
        <x:v>Supply Dark</x:v>
      </x:c>
      <x:c r="H2355" s="32" t="str">
        <x:v>Supply Dark</x:v>
      </x:c>
      <x:c r="I2355" s="47" t="n">
        <x:v>579</x:v>
      </x:c>
      <x:c r="J2355" s="32" t="str">
        <x:v>USD</x:v>
      </x:c>
      <x:c r="K2355" s="32" t="str">
        <x:v>Rose Gold</x:v>
      </x:c>
      <x:c r="L2355" s="32" t="str">
        <x:v>Earrings</x:v>
      </x:c>
      <x:c r="M2355" s="67"/>
      <x:c r="N2355" s="32" t="str"/>
      <x:c r="O2355" s="32" t="str">
        <x:v>https://cdn.shopify.com/s/files/1/0597/2185/products/18k-rose-diamond-earrings_5e7739a0-261d-4788-96c9-ef77214aa70e.jpg?v=1406749573</x:v>
      </x:c>
      <x:c r="P2355" s="32" t="str"/>
      <x:c r="Q2355" s="32" t="str">
        <x:v>Estimated</x:v>
      </x:c>
      <x:c r="R2355" s="32" t="str">
        <x:v>Jewelry</x:v>
      </x:c>
      <x:c r="S2355" s="32" t="str">
        <x:v>Fashion earrings</x:v>
      </x:c>
      <x:c r="T2355" s="32" t="str">
        <x:v>Platform product type: Earrings</x:v>
      </x:c>
      <x:c r="U2355" s="32" t="str">
        <x:v>Low</x:v>
      </x:c>
      <x:c r="V2355" s="67" t="n">
        <x:v>500</x:v>
      </x:c>
      <x:c r="W2355" s="47" t="n">
        <x:v>0.5</x:v>
      </x:c>
      <x:c r="X2355" s="47" t="n">
        <x:v>1.8</x:v>
      </x:c>
      <x:c r="Y2355" s="47" t="n">
        <x:v>5</x:v>
      </x:c>
      <x:c r="Z2355" s="47" t="n">
        <x:v>0.35</x:v>
      </x:c>
      <x:c r="AA2355" s="47" t="n">
        <x:v>0.12</x:v>
      </x:c>
      <x:c r="AB2355" s="68" t="n">
        <x:v>6</x:v>
      </x:c>
      <x:c r="AC2355" s="47" t="n">
        <x:v>0.74</x:v>
      </x:c>
      <x:c r="AD2355" s="47" t="n">
        <x:v>2.41</x:v>
      </x:c>
      <x:c r="AE2355" s="47" t="n">
        <x:v>6.47</x:v>
      </x:c>
      <x:c r="AF2355" s="68" t="n">
        <x:v>2.9</x:v>
      </x:c>
      <x:c r="AG2355" s="47" t="n">
        <x:v>3.5</x:v>
      </x:c>
      <x:c r="AH2355" s="68" t="n">
        <x:v>5</x:v>
      </x:c>
      <x:c r="AI2355" s="47" t="n">
        <x:v>51.65</x:v>
      </x:c>
      <x:c r="AJ2355" s="47" t="n">
        <x:v>527.35</x:v>
      </x:c>
      <x:c r="AK2355" s="48" t="n">
        <x:v>0.9109999999999999</x:v>
      </x:c>
      <x:c r="AL2355" s="32" t="str">
        <x:v>Metal, stones, pair complexity, and plating affect cost. Tariff and freight assumptions are illustrative and require current validation.</x:v>
      </x:c>
      <x:c r="AM2355"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5" s="32" t="str">
        <x:v>https://github.com/shopifypartners/shopify-product-csvs-and-images/blob/master/csv-files/jewelry.csv</x:v>
      </x:c>
      <x:c r="AO2355" s="32" t="str">
        <x:v>2026-08-05-v2</x:v>
      </x:c>
    </x:row>
    <x:row r="2356">
      <x:c r="A2356" s="32" t="n">
        <x:v>2355</x:v>
      </x:c>
      <x:c r="B2356" s="32" t="str">
        <x:v>Shopify</x:v>
      </x:c>
      <x:c r="C2356" s="32" t="str">
        <x:v>Shopify Partners sample: jewelry.csv</x:v>
      </x:c>
      <x:c r="D2356" s="32" t="str">
        <x:v>jewelry.csv:18k-interlinked-earrings</x:v>
      </x:c>
      <x:c r="E2356" s="32" t="str"/>
      <x:c r="F2356" s="32" t="str">
        <x:v>18k Interlinked Earrings</x:v>
      </x:c>
      <x:c r="G2356" s="32" t="str">
        <x:v>Supply Dark</x:v>
      </x:c>
      <x:c r="H2356" s="32" t="str">
        <x:v>Supply Dark</x:v>
      </x:c>
      <x:c r="I2356" s="47" t="n">
        <x:v>329</x:v>
      </x:c>
      <x:c r="J2356" s="32" t="str">
        <x:v>USD</x:v>
      </x:c>
      <x:c r="K2356" s="32" t="str">
        <x:v>White Gold</x:v>
      </x:c>
      <x:c r="L2356" s="32" t="str">
        <x:v>Earrings</x:v>
      </x:c>
      <x:c r="M2356" s="67"/>
      <x:c r="N2356" s="32" t="str"/>
      <x:c r="O2356" s="32" t="str">
        <x:v>https://cdn.shopify.com/s/files/1/0597/2185/products/18k-white-interlinked-earrings.jpg?v=1406732293</x:v>
      </x:c>
      <x:c r="P2356" s="32" t="str"/>
      <x:c r="Q2356" s="32" t="str">
        <x:v>Estimated</x:v>
      </x:c>
      <x:c r="R2356" s="32" t="str">
        <x:v>Jewelry</x:v>
      </x:c>
      <x:c r="S2356" s="32" t="str">
        <x:v>Fashion earrings</x:v>
      </x:c>
      <x:c r="T2356" s="32" t="str">
        <x:v>Platform product type: Earrings</x:v>
      </x:c>
      <x:c r="U2356" s="32" t="str">
        <x:v>Low</x:v>
      </x:c>
      <x:c r="V2356" s="67" t="n">
        <x:v>500</x:v>
      </x:c>
      <x:c r="W2356" s="47" t="n">
        <x:v>0.5</x:v>
      </x:c>
      <x:c r="X2356" s="47" t="n">
        <x:v>1.8</x:v>
      </x:c>
      <x:c r="Y2356" s="47" t="n">
        <x:v>5</x:v>
      </x:c>
      <x:c r="Z2356" s="47" t="n">
        <x:v>0.35</x:v>
      </x:c>
      <x:c r="AA2356" s="47" t="n">
        <x:v>0.12</x:v>
      </x:c>
      <x:c r="AB2356" s="68" t="n">
        <x:v>6</x:v>
      </x:c>
      <x:c r="AC2356" s="47" t="n">
        <x:v>0.74</x:v>
      </x:c>
      <x:c r="AD2356" s="47" t="n">
        <x:v>2.41</x:v>
      </x:c>
      <x:c r="AE2356" s="47" t="n">
        <x:v>6.47</x:v>
      </x:c>
      <x:c r="AF2356" s="68" t="n">
        <x:v>2.9</x:v>
      </x:c>
      <x:c r="AG2356" s="47" t="n">
        <x:v>3.5</x:v>
      </x:c>
      <x:c r="AH2356" s="68" t="n">
        <x:v>5</x:v>
      </x:c>
      <x:c r="AI2356" s="47" t="n">
        <x:v>31.9</x:v>
      </x:c>
      <x:c r="AJ2356" s="47" t="n">
        <x:v>297.1</x:v>
      </x:c>
      <x:c r="AK2356" s="48" t="n">
        <x:v>0.903</x:v>
      </x:c>
      <x:c r="AL2356" s="32" t="str">
        <x:v>Metal, stones, pair complexity, and plating affect cost. Tariff and freight assumptions are illustrative and require current validation.</x:v>
      </x:c>
      <x:c r="AM2356"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6" s="32" t="str">
        <x:v>https://github.com/shopifypartners/shopify-product-csvs-and-images/blob/master/csv-files/jewelry.csv</x:v>
      </x:c>
      <x:c r="AO2356" s="32" t="str">
        <x:v>2026-08-05-v2</x:v>
      </x:c>
    </x:row>
    <x:row r="2357">
      <x:c r="A2357" s="32" t="n">
        <x:v>2356</x:v>
      </x:c>
      <x:c r="B2357" s="32" t="str">
        <x:v>Shopify</x:v>
      </x:c>
      <x:c r="C2357" s="32" t="str">
        <x:v>Shopify Partners sample: jewelry.csv</x:v>
      </x:c>
      <x:c r="D2357" s="32" t="str">
        <x:v>jewelry.csv:18k-dangling-obsidian-earrings</x:v>
      </x:c>
      <x:c r="E2357" s="32" t="str"/>
      <x:c r="F2357" s="32" t="str">
        <x:v>18k Dangling Obsidian Earrings</x:v>
      </x:c>
      <x:c r="G2357" s="32" t="str">
        <x:v>Supply Dark</x:v>
      </x:c>
      <x:c r="H2357" s="32" t="str">
        <x:v>Supply Dark</x:v>
      </x:c>
      <x:c r="I2357" s="47" t="n">
        <x:v>829</x:v>
      </x:c>
      <x:c r="J2357" s="32" t="str">
        <x:v>USD</x:v>
      </x:c>
      <x:c r="K2357" s="32" t="str">
        <x:v>White Gold</x:v>
      </x:c>
      <x:c r="L2357" s="32" t="str">
        <x:v>Earrings</x:v>
      </x:c>
      <x:c r="M2357" s="67"/>
      <x:c r="N2357" s="32" t="str"/>
      <x:c r="O2357" s="32" t="str">
        <x:v>https://cdn.shopify.com/s/files/1/0597/2185/products/18k-white-gold-limelight-sequin-motif-earrings.jpg?v=1406732263</x:v>
      </x:c>
      <x:c r="P2357" s="32" t="str"/>
      <x:c r="Q2357" s="32" t="str">
        <x:v>Estimated</x:v>
      </x:c>
      <x:c r="R2357" s="32" t="str">
        <x:v>Jewelry</x:v>
      </x:c>
      <x:c r="S2357" s="32" t="str">
        <x:v>Fashion earrings</x:v>
      </x:c>
      <x:c r="T2357" s="32" t="str">
        <x:v>Platform product type: Earrings</x:v>
      </x:c>
      <x:c r="U2357" s="32" t="str">
        <x:v>Low</x:v>
      </x:c>
      <x:c r="V2357" s="67" t="n">
        <x:v>500</x:v>
      </x:c>
      <x:c r="W2357" s="47" t="n">
        <x:v>0.5</x:v>
      </x:c>
      <x:c r="X2357" s="47" t="n">
        <x:v>1.8</x:v>
      </x:c>
      <x:c r="Y2357" s="47" t="n">
        <x:v>5</x:v>
      </x:c>
      <x:c r="Z2357" s="47" t="n">
        <x:v>0.35</x:v>
      </x:c>
      <x:c r="AA2357" s="47" t="n">
        <x:v>0.12</x:v>
      </x:c>
      <x:c r="AB2357" s="68" t="n">
        <x:v>6</x:v>
      </x:c>
      <x:c r="AC2357" s="47" t="n">
        <x:v>0.74</x:v>
      </x:c>
      <x:c r="AD2357" s="47" t="n">
        <x:v>2.41</x:v>
      </x:c>
      <x:c r="AE2357" s="47" t="n">
        <x:v>6.47</x:v>
      </x:c>
      <x:c r="AF2357" s="68" t="n">
        <x:v>2.9</x:v>
      </x:c>
      <x:c r="AG2357" s="47" t="n">
        <x:v>3.5</x:v>
      </x:c>
      <x:c r="AH2357" s="68" t="n">
        <x:v>5</x:v>
      </x:c>
      <x:c r="AI2357" s="47" t="n">
        <x:v>71.4</x:v>
      </x:c>
      <x:c r="AJ2357" s="47" t="n">
        <x:v>757.6</x:v>
      </x:c>
      <x:c r="AK2357" s="48" t="n">
        <x:v>0.914</x:v>
      </x:c>
      <x:c r="AL2357" s="32" t="str">
        <x:v>Metal, stones, pair complexity, and plating affect cost. Tariff and freight assumptions are illustrative and require current validation.</x:v>
      </x:c>
      <x:c r="AM2357"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7" s="32" t="str">
        <x:v>https://github.com/shopifypartners/shopify-product-csvs-and-images/blob/master/csv-files/jewelry.csv</x:v>
      </x:c>
      <x:c r="AO2357" s="32" t="str">
        <x:v>2026-08-05-v2</x:v>
      </x:c>
    </x:row>
    <x:row r="2358">
      <x:c r="A2358" s="32" t="n">
        <x:v>2357</x:v>
      </x:c>
      <x:c r="B2358" s="32" t="str">
        <x:v>Shopify</x:v>
      </x:c>
      <x:c r="C2358" s="32" t="str">
        <x:v>Shopify Partners sample: jewelry.csv</x:v>
      </x:c>
      <x:c r="D2358" s="32" t="str">
        <x:v>jewelry.csv:18k-fluid-lines-necklace</x:v>
      </x:c>
      <x:c r="E2358" s="32" t="str"/>
      <x:c r="F2358" s="32" t="str">
        <x:v>18k Fluid Lines Necklace</x:v>
      </x:c>
      <x:c r="G2358" s="32" t="str">
        <x:v>Supply Dark</x:v>
      </x:c>
      <x:c r="H2358" s="32" t="str">
        <x:v>Supply Dark</x:v>
      </x:c>
      <x:c r="I2358" s="47" t="n">
        <x:v>749</x:v>
      </x:c>
      <x:c r="J2358" s="32" t="str">
        <x:v>USD</x:v>
      </x:c>
      <x:c r="K2358" s="32" t="str">
        <x:v>White Gold</x:v>
      </x:c>
      <x:c r="L2358" s="32" t="str">
        <x:v>Necklace</x:v>
      </x:c>
      <x:c r="M2358" s="67"/>
      <x:c r="N2358" s="32" t="str"/>
      <x:c r="O2358" s="32" t="str">
        <x:v>https://cdn.shopify.com/s/files/1/0597/2185/products/18k-white-gold-fluid-lines-necklace.jpg?v=1406732178</x:v>
      </x:c>
      <x:c r="P2358" s="32" t="str"/>
      <x:c r="Q2358" s="32" t="str">
        <x:v>Estimated</x:v>
      </x:c>
      <x:c r="R2358" s="32" t="str">
        <x:v>Jewelry</x:v>
      </x:c>
      <x:c r="S2358" s="32" t="str">
        <x:v>Plated fashion necklace</x:v>
      </x:c>
      <x:c r="T2358" s="32" t="str">
        <x:v>Platform product type: Necklace</x:v>
      </x:c>
      <x:c r="U2358" s="32" t="str">
        <x:v>Low</x:v>
      </x:c>
      <x:c r="V2358" s="67" t="n">
        <x:v>500</x:v>
      </x:c>
      <x:c r="W2358" s="47" t="n">
        <x:v>0.93</x:v>
      </x:c>
      <x:c r="X2358" s="47" t="n">
        <x:v>2.61</x:v>
      </x:c>
      <x:c r="Y2358" s="47" t="n">
        <x:v>6.52</x:v>
      </x:c>
      <x:c r="Z2358" s="47" t="n">
        <x:v>0.45</x:v>
      </x:c>
      <x:c r="AA2358" s="47" t="n">
        <x:v>0.2</x:v>
      </x:c>
      <x:c r="AB2358" s="68" t="n">
        <x:v>6</x:v>
      </x:c>
      <x:c r="AC2358" s="47" t="n">
        <x:v>1.26</x:v>
      </x:c>
      <x:c r="AD2358" s="47" t="n">
        <x:v>3.45</x:v>
      </x:c>
      <x:c r="AE2358" s="47" t="n">
        <x:v>8.71</x:v>
      </x:c>
      <x:c r="AF2358" s="68" t="n">
        <x:v>2.9</x:v>
      </x:c>
      <x:c r="AG2358" s="47" t="n">
        <x:v>3.5</x:v>
      </x:c>
      <x:c r="AH2358" s="68" t="n">
        <x:v>5</x:v>
      </x:c>
      <x:c r="AI2358" s="47" t="n">
        <x:v>66.12</x:v>
      </x:c>
      <x:c r="AJ2358" s="47" t="n">
        <x:v>682.88</x:v>
      </x:c>
      <x:c r="AK2358" s="48" t="n">
        <x:v>0.912</x:v>
      </x:c>
      <x:c r="AL2358" s="32" t="str">
        <x:v>Metal weight, plating thickness, stones, labor, and packaging vary widely. Tariff and freight assumptions are illustrative and require current validation.</x:v>
      </x:c>
      <x:c r="AM2358"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8" s="32" t="str">
        <x:v>https://github.com/shopifypartners/shopify-product-csvs-and-images/blob/master/csv-files/jewelry.csv</x:v>
      </x:c>
      <x:c r="AO2358" s="32" t="str">
        <x:v>2026-08-05-v2</x:v>
      </x:c>
    </x:row>
    <x:row r="2359">
      <x:c r="A2359" s="32" t="n">
        <x:v>2358</x:v>
      </x:c>
      <x:c r="B2359" s="32" t="str">
        <x:v>Shopify</x:v>
      </x:c>
      <x:c r="C2359" s="32" t="str">
        <x:v>Shopify Partners sample: jewelry.csv</x:v>
      </x:c>
      <x:c r="D2359" s="32" t="str">
        <x:v>jewelry.csv:18k-dangling-pendant-earrings</x:v>
      </x:c>
      <x:c r="E2359" s="32" t="str"/>
      <x:c r="F2359" s="32" t="str">
        <x:v>18k Dangling Pendant Earrings</x:v>
      </x:c>
      <x:c r="G2359" s="32" t="str">
        <x:v>Supply Dark</x:v>
      </x:c>
      <x:c r="H2359" s="32" t="str">
        <x:v>Supply Dark</x:v>
      </x:c>
      <x:c r="I2359" s="47" t="n">
        <x:v>619</x:v>
      </x:c>
      <x:c r="J2359" s="32" t="str">
        <x:v>USD</x:v>
      </x:c>
      <x:c r="K2359" s="32" t="str">
        <x:v>White Gold</x:v>
      </x:c>
      <x:c r="L2359" s="32" t="str">
        <x:v>Earrings</x:v>
      </x:c>
      <x:c r="M2359" s="67"/>
      <x:c r="N2359" s="32" t="str"/>
      <x:c r="O2359" s="32" t="str">
        <x:v>https://cdn.shopify.com/s/files/1/0597/2185/products/18k-white-gold-dangling-pendant-earrings.jpg?v=1406732147</x:v>
      </x:c>
      <x:c r="P2359" s="32" t="str"/>
      <x:c r="Q2359" s="32" t="str">
        <x:v>Estimated</x:v>
      </x:c>
      <x:c r="R2359" s="32" t="str">
        <x:v>Jewelry</x:v>
      </x:c>
      <x:c r="S2359" s="32" t="str">
        <x:v>Fashion earrings</x:v>
      </x:c>
      <x:c r="T2359" s="32" t="str">
        <x:v>Platform product type: Earrings</x:v>
      </x:c>
      <x:c r="U2359" s="32" t="str">
        <x:v>Low</x:v>
      </x:c>
      <x:c r="V2359" s="67" t="n">
        <x:v>500</x:v>
      </x:c>
      <x:c r="W2359" s="47" t="n">
        <x:v>0.5</x:v>
      </x:c>
      <x:c r="X2359" s="47" t="n">
        <x:v>1.8</x:v>
      </x:c>
      <x:c r="Y2359" s="47" t="n">
        <x:v>5</x:v>
      </x:c>
      <x:c r="Z2359" s="47" t="n">
        <x:v>0.35</x:v>
      </x:c>
      <x:c r="AA2359" s="47" t="n">
        <x:v>0.12</x:v>
      </x:c>
      <x:c r="AB2359" s="68" t="n">
        <x:v>6</x:v>
      </x:c>
      <x:c r="AC2359" s="47" t="n">
        <x:v>0.74</x:v>
      </x:c>
      <x:c r="AD2359" s="47" t="n">
        <x:v>2.41</x:v>
      </x:c>
      <x:c r="AE2359" s="47" t="n">
        <x:v>6.47</x:v>
      </x:c>
      <x:c r="AF2359" s="68" t="n">
        <x:v>2.9</x:v>
      </x:c>
      <x:c r="AG2359" s="47" t="n">
        <x:v>3.5</x:v>
      </x:c>
      <x:c r="AH2359" s="68" t="n">
        <x:v>5</x:v>
      </x:c>
      <x:c r="AI2359" s="47" t="n">
        <x:v>54.81</x:v>
      </x:c>
      <x:c r="AJ2359" s="47" t="n">
        <x:v>564.19</x:v>
      </x:c>
      <x:c r="AK2359" s="48" t="n">
        <x:v>0.9109999999999999</x:v>
      </x:c>
      <x:c r="AL2359" s="32" t="str">
        <x:v>Metal, stones, pair complexity, and plating affect cost. Tariff and freight assumptions are illustrative and require current validation.</x:v>
      </x:c>
      <x:c r="AM2359"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59" s="32" t="str">
        <x:v>https://github.com/shopifypartners/shopify-product-csvs-and-images/blob/master/csv-files/jewelry.csv</x:v>
      </x:c>
      <x:c r="AO2359" s="32" t="str">
        <x:v>2026-08-05-v2</x:v>
      </x:c>
    </x:row>
    <x:row r="2360">
      <x:c r="A2360" s="32" t="n">
        <x:v>2359</x:v>
      </x:c>
      <x:c r="B2360" s="32" t="str">
        <x:v>Shopify</x:v>
      </x:c>
      <x:c r="C2360" s="32" t="str">
        <x:v>Shopify Partners sample: jewelry.csv</x:v>
      </x:c>
      <x:c r="D2360" s="32" t="str">
        <x:v>jewelry.csv:18k-wire-bloom-earrings</x:v>
      </x:c>
      <x:c r="E2360" s="32" t="str"/>
      <x:c r="F2360" s="32" t="str">
        <x:v>18k Wire Bloom Earrings</x:v>
      </x:c>
      <x:c r="G2360" s="32" t="str">
        <x:v>Supply Dark</x:v>
      </x:c>
      <x:c r="H2360" s="32" t="str">
        <x:v>Supply Dark</x:v>
      </x:c>
      <x:c r="I2360" s="47" t="n">
        <x:v>449</x:v>
      </x:c>
      <x:c r="J2360" s="32" t="str">
        <x:v>USD</x:v>
      </x:c>
      <x:c r="K2360" s="32" t="str">
        <x:v>Rose Gold</x:v>
      </x:c>
      <x:c r="L2360" s="32" t="str">
        <x:v>Earrings</x:v>
      </x:c>
      <x:c r="M2360" s="67"/>
      <x:c r="N2360" s="32" t="str"/>
      <x:c r="O2360" s="32" t="str">
        <x:v>https://cdn.shopify.com/s/files/1/0597/2185/products/18k-rose-gold-wire-bloom-earrings.jpg?v=1406732108</x:v>
      </x:c>
      <x:c r="P2360" s="32" t="str"/>
      <x:c r="Q2360" s="32" t="str">
        <x:v>Estimated</x:v>
      </x:c>
      <x:c r="R2360" s="32" t="str">
        <x:v>Jewelry</x:v>
      </x:c>
      <x:c r="S2360" s="32" t="str">
        <x:v>Fashion earrings</x:v>
      </x:c>
      <x:c r="T2360" s="32" t="str">
        <x:v>Platform product type: Earrings</x:v>
      </x:c>
      <x:c r="U2360" s="32" t="str">
        <x:v>Low</x:v>
      </x:c>
      <x:c r="V2360" s="67" t="n">
        <x:v>500</x:v>
      </x:c>
      <x:c r="W2360" s="47" t="n">
        <x:v>0.5</x:v>
      </x:c>
      <x:c r="X2360" s="47" t="n">
        <x:v>1.8</x:v>
      </x:c>
      <x:c r="Y2360" s="47" t="n">
        <x:v>5</x:v>
      </x:c>
      <x:c r="Z2360" s="47" t="n">
        <x:v>0.35</x:v>
      </x:c>
      <x:c r="AA2360" s="47" t="n">
        <x:v>0.12</x:v>
      </x:c>
      <x:c r="AB2360" s="68" t="n">
        <x:v>6</x:v>
      </x:c>
      <x:c r="AC2360" s="47" t="n">
        <x:v>0.74</x:v>
      </x:c>
      <x:c r="AD2360" s="47" t="n">
        <x:v>2.41</x:v>
      </x:c>
      <x:c r="AE2360" s="47" t="n">
        <x:v>6.47</x:v>
      </x:c>
      <x:c r="AF2360" s="68" t="n">
        <x:v>2.9</x:v>
      </x:c>
      <x:c r="AG2360" s="47" t="n">
        <x:v>3.5</x:v>
      </x:c>
      <x:c r="AH2360" s="68" t="n">
        <x:v>5</x:v>
      </x:c>
      <x:c r="AI2360" s="47" t="n">
        <x:v>41.38</x:v>
      </x:c>
      <x:c r="AJ2360" s="47" t="n">
        <x:v>407.62</x:v>
      </x:c>
      <x:c r="AK2360" s="48" t="n">
        <x:v>0.9079999999999999</x:v>
      </x:c>
      <x:c r="AL2360" s="32" t="str">
        <x:v>Metal, stones, pair complexity, and plating affect cost. Tariff and freight assumptions are illustrative and require current validation.</x:v>
      </x:c>
      <x:c r="AM2360"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60" s="32" t="str">
        <x:v>https://github.com/shopifypartners/shopify-product-csvs-and-images/blob/master/csv-files/jewelry.csv</x:v>
      </x:c>
      <x:c r="AO2360" s="32" t="str">
        <x:v>2026-08-05-v2</x:v>
      </x:c>
    </x:row>
    <x:row r="2361">
      <x:c r="A2361" s="32" t="n">
        <x:v>2360</x:v>
      </x:c>
      <x:c r="B2361" s="32" t="str">
        <x:v>Shopify</x:v>
      </x:c>
      <x:c r="C2361" s="32" t="str">
        <x:v>Shopify Partners sample: jewelry.csv</x:v>
      </x:c>
      <x:c r="D2361" s="32" t="str">
        <x:v>jewelry.csv:18k-solid-bloom-earrings</x:v>
      </x:c>
      <x:c r="E2361" s="32" t="str"/>
      <x:c r="F2361" s="32" t="str">
        <x:v>18k Solid Bloom Earrings</x:v>
      </x:c>
      <x:c r="G2361" s="32" t="str">
        <x:v>Supply Dark</x:v>
      </x:c>
      <x:c r="H2361" s="32" t="str">
        <x:v>Supply Dark</x:v>
      </x:c>
      <x:c r="I2361" s="47" t="n">
        <x:v>489</x:v>
      </x:c>
      <x:c r="J2361" s="32" t="str">
        <x:v>USD</x:v>
      </x:c>
      <x:c r="K2361" s="32" t="str">
        <x:v>Rose Gold</x:v>
      </x:c>
      <x:c r="L2361" s="32" t="str">
        <x:v>Earrings</x:v>
      </x:c>
      <x:c r="M2361" s="67"/>
      <x:c r="N2361" s="32" t="str"/>
      <x:c r="O2361" s="32" t="str">
        <x:v>https://cdn.shopify.com/s/files/1/0597/2185/products/18k-rose-gold-solid-bloom-earrings.jpg?v=1406732079</x:v>
      </x:c>
      <x:c r="P2361" s="32" t="str"/>
      <x:c r="Q2361" s="32" t="str">
        <x:v>Estimated</x:v>
      </x:c>
      <x:c r="R2361" s="32" t="str">
        <x:v>Jewelry</x:v>
      </x:c>
      <x:c r="S2361" s="32" t="str">
        <x:v>Fashion earrings</x:v>
      </x:c>
      <x:c r="T2361" s="32" t="str">
        <x:v>Platform product type: Earrings</x:v>
      </x:c>
      <x:c r="U2361" s="32" t="str">
        <x:v>Low</x:v>
      </x:c>
      <x:c r="V2361" s="67" t="n">
        <x:v>500</x:v>
      </x:c>
      <x:c r="W2361" s="47" t="n">
        <x:v>0.5</x:v>
      </x:c>
      <x:c r="X2361" s="47" t="n">
        <x:v>1.8</x:v>
      </x:c>
      <x:c r="Y2361" s="47" t="n">
        <x:v>5</x:v>
      </x:c>
      <x:c r="Z2361" s="47" t="n">
        <x:v>0.35</x:v>
      </x:c>
      <x:c r="AA2361" s="47" t="n">
        <x:v>0.12</x:v>
      </x:c>
      <x:c r="AB2361" s="68" t="n">
        <x:v>6</x:v>
      </x:c>
      <x:c r="AC2361" s="47" t="n">
        <x:v>0.74</x:v>
      </x:c>
      <x:c r="AD2361" s="47" t="n">
        <x:v>2.41</x:v>
      </x:c>
      <x:c r="AE2361" s="47" t="n">
        <x:v>6.47</x:v>
      </x:c>
      <x:c r="AF2361" s="68" t="n">
        <x:v>2.9</x:v>
      </x:c>
      <x:c r="AG2361" s="47" t="n">
        <x:v>3.5</x:v>
      </x:c>
      <x:c r="AH2361" s="68" t="n">
        <x:v>5</x:v>
      </x:c>
      <x:c r="AI2361" s="47" t="n">
        <x:v>44.54</x:v>
      </x:c>
      <x:c r="AJ2361" s="47" t="n">
        <x:v>444.46</x:v>
      </x:c>
      <x:c r="AK2361" s="48" t="n">
        <x:v>0.909</x:v>
      </x:c>
      <x:c r="AL2361" s="32" t="str">
        <x:v>Metal, stones, pair complexity, and plating affect cost. Tariff and freight assumptions are illustrative and require current validation.</x:v>
      </x:c>
      <x:c r="AM2361"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61" s="32" t="str">
        <x:v>https://github.com/shopifypartners/shopify-product-csvs-and-images/blob/master/csv-files/jewelry.csv</x:v>
      </x:c>
      <x:c r="AO2361" s="32" t="str">
        <x:v>2026-08-05-v2</x:v>
      </x:c>
    </x:row>
    <x:row r="2362">
      <x:c r="A2362" s="32" t="n">
        <x:v>2361</x:v>
      </x:c>
      <x:c r="B2362" s="32" t="str">
        <x:v>Shopify</x:v>
      </x:c>
      <x:c r="C2362" s="32" t="str">
        <x:v>Shopify Partners sample: jewelry.csv</x:v>
      </x:c>
      <x:c r="D2362" s="32" t="str">
        <x:v>jewelry.csv:18k-pedal-ring</x:v>
      </x:c>
      <x:c r="E2362" s="32" t="str"/>
      <x:c r="F2362" s="32" t="str">
        <x:v>18k Pedal Ring</x:v>
      </x:c>
      <x:c r="G2362" s="32" t="str">
        <x:v>Supply Dark</x:v>
      </x:c>
      <x:c r="H2362" s="32" t="str">
        <x:v>Supply Dark</x:v>
      </x:c>
      <x:c r="I2362" s="47" t="n">
        <x:v>399</x:v>
      </x:c>
      <x:c r="J2362" s="32" t="str">
        <x:v>USD</x:v>
      </x:c>
      <x:c r="K2362" s="32" t="str">
        <x:v>Rose Gold</x:v>
      </x:c>
      <x:c r="L2362" s="32" t="str">
        <x:v>Rings</x:v>
      </x:c>
      <x:c r="M2362" s="67"/>
      <x:c r="N2362" s="32" t="str"/>
      <x:c r="O2362" s="32" t="str">
        <x:v>https://cdn.shopify.com/s/files/1/0597/2185/products/18k-rose-gold-rose-ring.jpg?v=1406732033</x:v>
      </x:c>
      <x:c r="P2362" s="32" t="str"/>
      <x:c r="Q2362" s="32" t="str">
        <x:v>Estimated</x:v>
      </x:c>
      <x:c r="R2362" s="32" t="str">
        <x:v>Jewelry</x:v>
      </x:c>
      <x:c r="S2362" s="32" t="str">
        <x:v>Fashion ring</x:v>
      </x:c>
      <x:c r="T2362" s="32" t="str">
        <x:v>Platform product type: Rings</x:v>
      </x:c>
      <x:c r="U2362" s="32" t="str">
        <x:v>Low</x:v>
      </x:c>
      <x:c r="V2362" s="67" t="n">
        <x:v>500</x:v>
      </x:c>
      <x:c r="W2362" s="47" t="n">
        <x:v>0.6</x:v>
      </x:c>
      <x:c r="X2362" s="47" t="n">
        <x:v>2.2</x:v>
      </x:c>
      <x:c r="Y2362" s="47" t="n">
        <x:v>6</x:v>
      </x:c>
      <x:c r="Z2362" s="47" t="n">
        <x:v>0.35</x:v>
      </x:c>
      <x:c r="AA2362" s="47" t="n">
        <x:v>0.12</x:v>
      </x:c>
      <x:c r="AB2362" s="68" t="n">
        <x:v>6</x:v>
      </x:c>
      <x:c r="AC2362" s="47" t="n">
        <x:v>0.85</x:v>
      </x:c>
      <x:c r="AD2362" s="47" t="n">
        <x:v>2.83</x:v>
      </x:c>
      <x:c r="AE2362" s="47" t="n">
        <x:v>7.53</x:v>
      </x:c>
      <x:c r="AF2362" s="68" t="n">
        <x:v>2.9</x:v>
      </x:c>
      <x:c r="AG2362" s="47" t="n">
        <x:v>3.5</x:v>
      </x:c>
      <x:c r="AH2362" s="68" t="n">
        <x:v>5</x:v>
      </x:c>
      <x:c r="AI2362" s="47" t="n">
        <x:v>37.85</x:v>
      </x:c>
      <x:c r="AJ2362" s="47" t="n">
        <x:v>361.15</x:v>
      </x:c>
      <x:c r="AK2362" s="48" t="n">
        <x:v>0.905</x:v>
      </x:c>
      <x:c r="AL2362" s="32" t="str">
        <x:v>Metal, size range, stones, and plating affect cost. Tariff and freight assumptions are illustrative and require current validation.</x:v>
      </x:c>
      <x:c r="AM2362"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62" s="32" t="str">
        <x:v>https://github.com/shopifypartners/shopify-product-csvs-and-images/blob/master/csv-files/jewelry.csv</x:v>
      </x:c>
      <x:c r="AO2362" s="32" t="str">
        <x:v>2026-08-05-v2</x:v>
      </x:c>
    </x:row>
    <x:row r="2363">
      <x:c r="A2363" s="32" t="n">
        <x:v>2362</x:v>
      </x:c>
      <x:c r="B2363" s="32" t="str">
        <x:v>Shopify</x:v>
      </x:c>
      <x:c r="C2363" s="32" t="str">
        <x:v>Shopify Partners sample: jewelry.csv</x:v>
      </x:c>
      <x:c r="D2363" s="32" t="str">
        <x:v>jewelry.csv:18k-intertwined-earrings</x:v>
      </x:c>
      <x:c r="E2363" s="32" t="str"/>
      <x:c r="F2363" s="32" t="str">
        <x:v>18k Intertwined Earrings</x:v>
      </x:c>
      <x:c r="G2363" s="32" t="str">
        <x:v>Supply Dark</x:v>
      </x:c>
      <x:c r="H2363" s="32" t="str">
        <x:v>Supply Dark</x:v>
      </x:c>
      <x:c r="I2363" s="47" t="n">
        <x:v>529</x:v>
      </x:c>
      <x:c r="J2363" s="32" t="str">
        <x:v>USD</x:v>
      </x:c>
      <x:c r="K2363" s="32" t="str">
        <x:v>Rose Gold</x:v>
      </x:c>
      <x:c r="L2363" s="32" t="str">
        <x:v>Earrings</x:v>
      </x:c>
      <x:c r="M2363" s="67"/>
      <x:c r="N2363" s="32" t="str"/>
      <x:c r="O2363" s="32" t="str">
        <x:v>https://cdn.shopify.com/s/files/1/0597/2185/products/18k-rose-gold-intertwined-earrings.jpg?v=1406731987</x:v>
      </x:c>
      <x:c r="P2363" s="32" t="str"/>
      <x:c r="Q2363" s="32" t="str">
        <x:v>Estimated</x:v>
      </x:c>
      <x:c r="R2363" s="32" t="str">
        <x:v>Jewelry</x:v>
      </x:c>
      <x:c r="S2363" s="32" t="str">
        <x:v>Fashion earrings</x:v>
      </x:c>
      <x:c r="T2363" s="32" t="str">
        <x:v>Platform product type: Earrings</x:v>
      </x:c>
      <x:c r="U2363" s="32" t="str">
        <x:v>Low</x:v>
      </x:c>
      <x:c r="V2363" s="67" t="n">
        <x:v>500</x:v>
      </x:c>
      <x:c r="W2363" s="47" t="n">
        <x:v>0.5</x:v>
      </x:c>
      <x:c r="X2363" s="47" t="n">
        <x:v>1.8</x:v>
      </x:c>
      <x:c r="Y2363" s="47" t="n">
        <x:v>5</x:v>
      </x:c>
      <x:c r="Z2363" s="47" t="n">
        <x:v>0.35</x:v>
      </x:c>
      <x:c r="AA2363" s="47" t="n">
        <x:v>0.12</x:v>
      </x:c>
      <x:c r="AB2363" s="68" t="n">
        <x:v>6</x:v>
      </x:c>
      <x:c r="AC2363" s="47" t="n">
        <x:v>0.74</x:v>
      </x:c>
      <x:c r="AD2363" s="47" t="n">
        <x:v>2.41</x:v>
      </x:c>
      <x:c r="AE2363" s="47" t="n">
        <x:v>6.47</x:v>
      </x:c>
      <x:c r="AF2363" s="68" t="n">
        <x:v>2.9</x:v>
      </x:c>
      <x:c r="AG2363" s="47" t="n">
        <x:v>3.5</x:v>
      </x:c>
      <x:c r="AH2363" s="68" t="n">
        <x:v>5</x:v>
      </x:c>
      <x:c r="AI2363" s="47" t="n">
        <x:v>47.7</x:v>
      </x:c>
      <x:c r="AJ2363" s="47" t="n">
        <x:v>481.3</x:v>
      </x:c>
      <x:c r="AK2363" s="48" t="n">
        <x:v>0.91</x:v>
      </x:c>
      <x:c r="AL2363" s="32" t="str">
        <x:v>Metal, stones, pair complexity, and plating affect cost. Tariff and freight assumptions are illustrative and require current validation.</x:v>
      </x:c>
      <x:c r="AM2363"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63" s="32" t="str">
        <x:v>https://github.com/shopifypartners/shopify-product-csvs-and-images/blob/master/csv-files/jewelry.csv</x:v>
      </x:c>
      <x:c r="AO2363" s="32" t="str">
        <x:v>2026-08-05-v2</x:v>
      </x:c>
    </x:row>
    <x:row r="2364">
      <x:c r="A2364" s="32" t="n">
        <x:v>2363</x:v>
      </x:c>
      <x:c r="B2364" s="32" t="str">
        <x:v>Shopify</x:v>
      </x:c>
      <x:c r="C2364" s="32" t="str">
        <x:v>Shopify Partners sample: jewelry.csv</x:v>
      </x:c>
      <x:c r="D2364" s="32" t="str">
        <x:v>jewelry.csv:18k-bloom-pendant</x:v>
      </x:c>
      <x:c r="E2364" s="32" t="str"/>
      <x:c r="F2364" s="32" t="str">
        <x:v>18k Bloom Pendant</x:v>
      </x:c>
      <x:c r="G2364" s="32" t="str">
        <x:v>Supply Dark</x:v>
      </x:c>
      <x:c r="H2364" s="32" t="str">
        <x:v>Supply Dark</x:v>
      </x:c>
      <x:c r="I2364" s="47" t="n">
        <x:v>279</x:v>
      </x:c>
      <x:c r="J2364" s="32" t="str">
        <x:v>USD</x:v>
      </x:c>
      <x:c r="K2364" s="32" t="str">
        <x:v>Rose Gold</x:v>
      </x:c>
      <x:c r="L2364" s="32" t="str">
        <x:v>Necklace</x:v>
      </x:c>
      <x:c r="M2364" s="67"/>
      <x:c r="N2364" s="32" t="str"/>
      <x:c r="O2364" s="32" t="str">
        <x:v>https://cdn.shopify.com/s/files/1/0597/2185/products/18k-rose-gold-bloom-pendant.jpg?v=1406731950</x:v>
      </x:c>
      <x:c r="P2364" s="32" t="str"/>
      <x:c r="Q2364" s="32" t="str">
        <x:v>Estimated</x:v>
      </x:c>
      <x:c r="R2364" s="32" t="str">
        <x:v>Jewelry</x:v>
      </x:c>
      <x:c r="S2364" s="32" t="str">
        <x:v>Plated fashion necklace</x:v>
      </x:c>
      <x:c r="T2364" s="32" t="str">
        <x:v>Platform product type: Necklace</x:v>
      </x:c>
      <x:c r="U2364" s="32" t="str">
        <x:v>Low</x:v>
      </x:c>
      <x:c r="V2364" s="67" t="n">
        <x:v>500</x:v>
      </x:c>
      <x:c r="W2364" s="47" t="n">
        <x:v>0.93</x:v>
      </x:c>
      <x:c r="X2364" s="47" t="n">
        <x:v>2.61</x:v>
      </x:c>
      <x:c r="Y2364" s="47" t="n">
        <x:v>6.52</x:v>
      </x:c>
      <x:c r="Z2364" s="47" t="n">
        <x:v>0.45</x:v>
      </x:c>
      <x:c r="AA2364" s="47" t="n">
        <x:v>0.2</x:v>
      </x:c>
      <x:c r="AB2364" s="68" t="n">
        <x:v>6</x:v>
      </x:c>
      <x:c r="AC2364" s="47" t="n">
        <x:v>1.26</x:v>
      </x:c>
      <x:c r="AD2364" s="47" t="n">
        <x:v>3.45</x:v>
      </x:c>
      <x:c r="AE2364" s="47" t="n">
        <x:v>8.71</x:v>
      </x:c>
      <x:c r="AF2364" s="68" t="n">
        <x:v>2.9</x:v>
      </x:c>
      <x:c r="AG2364" s="47" t="n">
        <x:v>3.5</x:v>
      </x:c>
      <x:c r="AH2364" s="68" t="n">
        <x:v>5</x:v>
      </x:c>
      <x:c r="AI2364" s="47" t="n">
        <x:v>28.99</x:v>
      </x:c>
      <x:c r="AJ2364" s="47" t="n">
        <x:v>250.01</x:v>
      </x:c>
      <x:c r="AK2364" s="48" t="n">
        <x:v>0.8959999999999999</x:v>
      </x:c>
      <x:c r="AL2364" s="32" t="str">
        <x:v>Metal weight, plating thickness, stones, labor, and packaging vary widely. Tariff and freight assumptions are illustrative and require current validation.</x:v>
      </x:c>
      <x:c r="AM2364"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64" s="32" t="str">
        <x:v>https://github.com/shopifypartners/shopify-product-csvs-and-images/blob/master/csv-files/jewelry.csv</x:v>
      </x:c>
      <x:c r="AO2364" s="32" t="str">
        <x:v>2026-08-05-v2</x:v>
      </x:c>
    </x:row>
    <x:row r="2365">
      <x:c r="A2365" s="32" t="n">
        <x:v>2364</x:v>
      </x:c>
      <x:c r="B2365" s="32" t="str">
        <x:v>Shopify</x:v>
      </x:c>
      <x:c r="C2365" s="32" t="str">
        <x:v>Shopify Partners sample: jewelry.csv</x:v>
      </x:c>
      <x:c r="D2365" s="32" t="str">
        <x:v>jewelry.csv:18k-bloom-earrings</x:v>
      </x:c>
      <x:c r="E2365" s="32" t="str"/>
      <x:c r="F2365" s="32" t="str">
        <x:v>18k Bloom Earrings</x:v>
      </x:c>
      <x:c r="G2365" s="32" t="str">
        <x:v>Supply Dark</x:v>
      </x:c>
      <x:c r="H2365" s="32" t="str">
        <x:v>Supply Dark</x:v>
      </x:c>
      <x:c r="I2365" s="47" t="n">
        <x:v>579</x:v>
      </x:c>
      <x:c r="J2365" s="32" t="str">
        <x:v>USD</x:v>
      </x:c>
      <x:c r="K2365" s="32" t="str">
        <x:v>Rose Gold</x:v>
      </x:c>
      <x:c r="L2365" s="32" t="str">
        <x:v>Earrings</x:v>
      </x:c>
      <x:c r="M2365" s="67"/>
      <x:c r="N2365" s="32" t="str"/>
      <x:c r="O2365" s="32" t="str">
        <x:v>https://cdn.shopify.com/s/files/1/0597/2185/products/18k-rose-diamond-earrings.jpg?v=1406731906</x:v>
      </x:c>
      <x:c r="P2365" s="32" t="str"/>
      <x:c r="Q2365" s="32" t="str">
        <x:v>Estimated</x:v>
      </x:c>
      <x:c r="R2365" s="32" t="str">
        <x:v>Jewelry</x:v>
      </x:c>
      <x:c r="S2365" s="32" t="str">
        <x:v>Fashion earrings</x:v>
      </x:c>
      <x:c r="T2365" s="32" t="str">
        <x:v>Platform product type: Earrings</x:v>
      </x:c>
      <x:c r="U2365" s="32" t="str">
        <x:v>Low</x:v>
      </x:c>
      <x:c r="V2365" s="67" t="n">
        <x:v>500</x:v>
      </x:c>
      <x:c r="W2365" s="47" t="n">
        <x:v>0.5</x:v>
      </x:c>
      <x:c r="X2365" s="47" t="n">
        <x:v>1.8</x:v>
      </x:c>
      <x:c r="Y2365" s="47" t="n">
        <x:v>5</x:v>
      </x:c>
      <x:c r="Z2365" s="47" t="n">
        <x:v>0.35</x:v>
      </x:c>
      <x:c r="AA2365" s="47" t="n">
        <x:v>0.12</x:v>
      </x:c>
      <x:c r="AB2365" s="68" t="n">
        <x:v>6</x:v>
      </x:c>
      <x:c r="AC2365" s="47" t="n">
        <x:v>0.74</x:v>
      </x:c>
      <x:c r="AD2365" s="47" t="n">
        <x:v>2.41</x:v>
      </x:c>
      <x:c r="AE2365" s="47" t="n">
        <x:v>6.47</x:v>
      </x:c>
      <x:c r="AF2365" s="68" t="n">
        <x:v>2.9</x:v>
      </x:c>
      <x:c r="AG2365" s="47" t="n">
        <x:v>3.5</x:v>
      </x:c>
      <x:c r="AH2365" s="68" t="n">
        <x:v>5</x:v>
      </x:c>
      <x:c r="AI2365" s="47" t="n">
        <x:v>51.65</x:v>
      </x:c>
      <x:c r="AJ2365" s="47" t="n">
        <x:v>527.35</x:v>
      </x:c>
      <x:c r="AK2365" s="48" t="n">
        <x:v>0.9109999999999999</x:v>
      </x:c>
      <x:c r="AL2365" s="32" t="str">
        <x:v>Metal, stones, pair complexity, and plating affect cost. Tariff and freight assumptions are illustrative and require current validation.</x:v>
      </x:c>
      <x:c r="AM2365"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65" s="32" t="str">
        <x:v>https://github.com/shopifypartners/shopify-product-csvs-and-images/blob/master/csv-files/jewelry.csv</x:v>
      </x:c>
      <x:c r="AO2365" s="32" t="str">
        <x:v>2026-08-05-v2</x:v>
      </x:c>
    </x:row>
    <x:row r="2366">
      <x:c r="A2366" s="32" t="n">
        <x:v>2365</x:v>
      </x:c>
      <x:c r="B2366" s="32" t="str">
        <x:v>Shopify</x:v>
      </x:c>
      <x:c r="C2366" s="32" t="str">
        <x:v>Shopify Partners sample: jewelry.csv</x:v>
      </x:c>
      <x:c r="D2366" s="32" t="str">
        <x:v>jewelry.csv:pendant-earrings</x:v>
      </x:c>
      <x:c r="E2366" s="32" t="str"/>
      <x:c r="F2366" s="32" t="str">
        <x:v>18k Dangling Pendant Earrings</x:v>
      </x:c>
      <x:c r="G2366" s="32" t="str">
        <x:v>Supply Dark</x:v>
      </x:c>
      <x:c r="H2366" s="32" t="str">
        <x:v>Supply Dark</x:v>
      </x:c>
      <x:c r="I2366" s="47" t="n">
        <x:v>579</x:v>
      </x:c>
      <x:c r="J2366" s="32" t="str">
        <x:v>USD</x:v>
      </x:c>
      <x:c r="K2366" s="32" t="str">
        <x:v>Rose Gold</x:v>
      </x:c>
      <x:c r="L2366" s="32" t="str">
        <x:v>Earrings</x:v>
      </x:c>
      <x:c r="M2366" s="67"/>
      <x:c r="N2366" s="32" t="str"/>
      <x:c r="O2366" s="32" t="str">
        <x:v>https://cdn.shopify.com/s/files/1/0597/2185/products/18k-rose-gold-infinite-link-earrings.jpg?v=1406731712</x:v>
      </x:c>
      <x:c r="P2366" s="32" t="str"/>
      <x:c r="Q2366" s="32" t="str">
        <x:v>Estimated</x:v>
      </x:c>
      <x:c r="R2366" s="32" t="str">
        <x:v>Jewelry</x:v>
      </x:c>
      <x:c r="S2366" s="32" t="str">
        <x:v>Fashion earrings</x:v>
      </x:c>
      <x:c r="T2366" s="32" t="str">
        <x:v>Platform product type: Earrings</x:v>
      </x:c>
      <x:c r="U2366" s="32" t="str">
        <x:v>Low</x:v>
      </x:c>
      <x:c r="V2366" s="67" t="n">
        <x:v>500</x:v>
      </x:c>
      <x:c r="W2366" s="47" t="n">
        <x:v>0.5</x:v>
      </x:c>
      <x:c r="X2366" s="47" t="n">
        <x:v>1.8</x:v>
      </x:c>
      <x:c r="Y2366" s="47" t="n">
        <x:v>5</x:v>
      </x:c>
      <x:c r="Z2366" s="47" t="n">
        <x:v>0.35</x:v>
      </x:c>
      <x:c r="AA2366" s="47" t="n">
        <x:v>0.12</x:v>
      </x:c>
      <x:c r="AB2366" s="68" t="n">
        <x:v>6</x:v>
      </x:c>
      <x:c r="AC2366" s="47" t="n">
        <x:v>0.74</x:v>
      </x:c>
      <x:c r="AD2366" s="47" t="n">
        <x:v>2.41</x:v>
      </x:c>
      <x:c r="AE2366" s="47" t="n">
        <x:v>6.47</x:v>
      </x:c>
      <x:c r="AF2366" s="68" t="n">
        <x:v>2.9</x:v>
      </x:c>
      <x:c r="AG2366" s="47" t="n">
        <x:v>3.5</x:v>
      </x:c>
      <x:c r="AH2366" s="68" t="n">
        <x:v>5</x:v>
      </x:c>
      <x:c r="AI2366" s="47" t="n">
        <x:v>51.65</x:v>
      </x:c>
      <x:c r="AJ2366" s="47" t="n">
        <x:v>527.35</x:v>
      </x:c>
      <x:c r="AK2366" s="48" t="n">
        <x:v>0.9109999999999999</x:v>
      </x:c>
      <x:c r="AL2366" s="32" t="str">
        <x:v>Metal, stones, pair complexity, and plating affect cost. Tariff and freight assumptions are illustrative and require current validation.</x:v>
      </x:c>
      <x:c r="AM2366" s="32" t="str">
        <x:v>Sed in metus nec dui consequat vestibulum. In varius pretium nunc, sed bibendum mauris lacinia non. Praesent vel neque ut ligula porttitor vestibulum ac eu erat. Pellentesque quis turpis odio. Etiam auctor laoreet ligula, vel aliquam urna ornare sed. Praesent laoreet diam vitae lectus molestie pulvinar. Nullam blandit Vestibulum euismod Nullam venenatis Aenean a magna eros</x:v>
      </x:c>
      <x:c r="AN2366" s="32" t="str">
        <x:v>https://github.com/shopifypartners/shopify-product-csvs-and-images/blob/master/csv-files/jewelry.csv</x:v>
      </x:c>
      <x:c r="AO2366" s="32" t="str">
        <x:v>2026-08-05-v2</x:v>
      </x:c>
    </x:row>
    <x:row r="2367">
      <x:c r="A2367" s="32" t="n">
        <x:v>2366</x:v>
      </x:c>
      <x:c r="B2367" s="32" t="str">
        <x:v>Shopify</x:v>
      </x:c>
      <x:c r="C2367" s="32" t="str">
        <x:v>Shopify Partners sample: snowdevil.csv</x:v>
      </x:c>
      <x:c r="D2367" s="32" t="str">
        <x:v>snowdevil.csv:burton-approach-under-glove-2016</x:v>
      </x:c>
      <x:c r="E2367" s="32" t="str"/>
      <x:c r="F2367" s="32" t="str">
        <x:v>Approach Under Glove</x:v>
      </x:c>
      <x:c r="G2367" s="32" t="str">
        <x:v>Burton</x:v>
      </x:c>
      <x:c r="H2367" s="32" t="str">
        <x:v>Burton</x:v>
      </x:c>
      <x:c r="I2367" s="47" t="n">
        <x:v>54.95</x:v>
      </x:c>
      <x:c r="J2367" s="32" t="str">
        <x:v>USD</x:v>
      </x:c>
      <x:c r="K2367" s="32" t="str">
        <x:v>Gloves</x:v>
      </x:c>
      <x:c r="L2367" s="32" t="str">
        <x:v>Gloves</x:v>
      </x:c>
      <x:c r="M2367" s="67" t="n">
        <x:v>453</x:v>
      </x:c>
      <x:c r="N2367" s="32" t="str"/>
      <x:c r="O2367" s="32" t="str">
        <x:v>https://cdn.shopify.com/s/files/1/0938/8938/products/10350100002_1_432x720_72_RGB.jpeg?v=1445628956</x:v>
      </x:c>
      <x:c r="P2367" s="32" t="str"/>
      <x:c r="Q2367" s="32" t="str">
        <x:v>Estimated</x:v>
      </x:c>
      <x:c r="R2367" s="32" t="str">
        <x:v>Apparel</x:v>
      </x:c>
      <x:c r="S2367" s="32" t="str">
        <x:v>Gloves</x:v>
      </x:c>
      <x:c r="T2367" s="32" t="str">
        <x:v>Platform product type: Gloves</x:v>
      </x:c>
      <x:c r="U2367" s="32" t="str">
        <x:v>Low</x:v>
      </x:c>
      <x:c r="V2367" s="67" t="n">
        <x:v>500</x:v>
      </x:c>
      <x:c r="W2367" s="47" t="n">
        <x:v>1.59</x:v>
      </x:c>
      <x:c r="X2367" s="47" t="n">
        <x:v>4.02</x:v>
      </x:c>
      <x:c r="Y2367" s="47" t="n">
        <x:v>9.53</x:v>
      </x:c>
      <x:c r="Z2367" s="47" t="n">
        <x:v>0.4</x:v>
      </x:c>
      <x:c r="AA2367" s="47" t="n">
        <x:v>0.28</x:v>
      </x:c>
      <x:c r="AB2367" s="68" t="n">
        <x:v>10</x:v>
      </x:c>
      <x:c r="AC2367" s="47" t="n">
        <x:v>2.08</x:v>
      </x:c>
      <x:c r="AD2367" s="47" t="n">
        <x:v>5.17</x:v>
      </x:c>
      <x:c r="AE2367" s="47" t="n">
        <x:v>12.24</x:v>
      </x:c>
      <x:c r="AF2367" s="68" t="n">
        <x:v>2.9</x:v>
      </x:c>
      <x:c r="AG2367" s="47" t="n">
        <x:v>4</x:v>
      </x:c>
      <x:c r="AH2367" s="68" t="n">
        <x:v>5</x:v>
      </x:c>
      <x:c r="AI2367" s="47" t="n">
        <x:v>13.51</x:v>
      </x:c>
      <x:c r="AJ2367" s="47" t="n">
        <x:v>41.44</x:v>
      </x:c>
      <x:c r="AK2367" s="48" t="n">
        <x:v>0.754</x:v>
      </x:c>
      <x:c r="AL2367" s="32" t="str">
        <x:v>Leather, insulation, waterproofing, touchscreen panels, and protection affect cost. Tariff and freight assumptions are illustrative and require current validation.</x:v>
      </x:c>
      <x:c r="AM2367" s="32" t="str">
        <x:v>This is a demonstration store. You can purchase products like this from The Ski Chalet &amp; Treasure Cove Scuba . Screen Grab® Toughgrip™ Palm for Total Touchscreen Control DRYRIDE Ultrashell™ 2-Layer Fabric 220G Removable Fleece Liner Soft Chamois Goggle Wipe Ergonomic Pre-Curved Fit</x:v>
      </x:c>
      <x:c r="AN2367" s="32" t="str">
        <x:v>https://github.com/shopifypartners/shopify-product-csvs-and-images/blob/master/csv-files/snowdevil.csv</x:v>
      </x:c>
      <x:c r="AO2367" s="32" t="str">
        <x:v>2026-08-05-v2</x:v>
      </x:c>
    </x:row>
    <x:row r="2368">
      <x:c r="A2368" s="32" t="n">
        <x:v>2367</x:v>
      </x:c>
      <x:c r="B2368" s="32" t="str">
        <x:v>Shopify</x:v>
      </x:c>
      <x:c r="C2368" s="32" t="str">
        <x:v>Shopify Partners sample: snowdevil.csv</x:v>
      </x:c>
      <x:c r="D2368" s="32" t="str">
        <x:v>snowdevil.csv:burton-gore-tex-under-mitt-2016</x:v>
      </x:c>
      <x:c r="E2368" s="32" t="str"/>
      <x:c r="F2368" s="32" t="str">
        <x:v>Gore-Tex Under Mitt</x:v>
      </x:c>
      <x:c r="G2368" s="32" t="str">
        <x:v>Burton</x:v>
      </x:c>
      <x:c r="H2368" s="32" t="str">
        <x:v>Burton</x:v>
      </x:c>
      <x:c r="I2368" s="47" t="n">
        <x:v>69.95</x:v>
      </x:c>
      <x:c r="J2368" s="32" t="str">
        <x:v>USD</x:v>
      </x:c>
      <x:c r="K2368" s="32" t="str">
        <x:v>Gloves</x:v>
      </x:c>
      <x:c r="L2368" s="32" t="str">
        <x:v>Gloves</x:v>
      </x:c>
      <x:c r="M2368" s="67" t="n">
        <x:v>453</x:v>
      </x:c>
      <x:c r="N2368" s="32" t="str"/>
      <x:c r="O2368" s="32" t="str">
        <x:v>https://cdn.shopify.com/s/files/1/0938/8938/products/10394100002_1_1369x1800_300_RGB_large_f572a1df-457d-457b-b502-c1b3d33450e7.jpeg?v=1445628955</x:v>
      </x:c>
      <x:c r="P2368" s="32" t="str"/>
      <x:c r="Q2368" s="32" t="str">
        <x:v>Estimated</x:v>
      </x:c>
      <x:c r="R2368" s="32" t="str">
        <x:v>Apparel</x:v>
      </x:c>
      <x:c r="S2368" s="32" t="str">
        <x:v>Gloves</x:v>
      </x:c>
      <x:c r="T2368" s="32" t="str">
        <x:v>Platform product type: Gloves</x:v>
      </x:c>
      <x:c r="U2368" s="32" t="str">
        <x:v>Low</x:v>
      </x:c>
      <x:c r="V2368" s="67" t="n">
        <x:v>500</x:v>
      </x:c>
      <x:c r="W2368" s="47" t="n">
        <x:v>1.78</x:v>
      </x:c>
      <x:c r="X2368" s="47" t="n">
        <x:v>4.5</x:v>
      </x:c>
      <x:c r="Y2368" s="47" t="n">
        <x:v>10.67</x:v>
      </x:c>
      <x:c r="Z2368" s="47" t="n">
        <x:v>0.4</x:v>
      </x:c>
      <x:c r="AA2368" s="47" t="n">
        <x:v>0.28</x:v>
      </x:c>
      <x:c r="AB2368" s="68" t="n">
        <x:v>10</x:v>
      </x:c>
      <x:c r="AC2368" s="47" t="n">
        <x:v>2.29</x:v>
      </x:c>
      <x:c r="AD2368" s="47" t="n">
        <x:v>5.7</x:v>
      </x:c>
      <x:c r="AE2368" s="47" t="n">
        <x:v>13.5</x:v>
      </x:c>
      <x:c r="AF2368" s="68" t="n">
        <x:v>2.9</x:v>
      </x:c>
      <x:c r="AG2368" s="47" t="n">
        <x:v>4</x:v>
      </x:c>
      <x:c r="AH2368" s="68" t="n">
        <x:v>5</x:v>
      </x:c>
      <x:c r="AI2368" s="47" t="n">
        <x:v>15.23</x:v>
      </x:c>
      <x:c r="AJ2368" s="47" t="n">
        <x:v>54.72</x:v>
      </x:c>
      <x:c r="AK2368" s="48" t="n">
        <x:v>0.782</x:v>
      </x:c>
      <x:c r="AL2368" s="32" t="str">
        <x:v>Leather, insulation, waterproofing, touchscreen panels, and protection affect cost. Modifiers: weatherproof construction. Tariff and freight assumptions are illustrative and require current validation.</x:v>
      </x:c>
      <x:c r="AM2368" s="32" t="str">
        <x:v>This is a demonstration store. You can purchase products like this from The Ski Chalet &amp; Treasure Cove Scuba . Screen Grab® Toughgrip™ Palm for Total Touchscreen Control DRYRIDE Durashell™ 2-Layer Fabric Durably Waterproof, Windproof, and Breathable GORE-TEX® Membrane + Gore warm technology Thermacore™ Insulation Brushed Microfiber Fixed Lining Removable, 4-Way Stretch DRYRIDE Thermex™ Liner with Sticky Icky™ Grip Palm Hidden Heater/Vent Pocket Ergonomic Pre-Curved Fit</x:v>
      </x:c>
      <x:c r="AN2368" s="32" t="str">
        <x:v>https://github.com/shopifypartners/shopify-product-csvs-and-images/blob/master/csv-files/snowdevil.csv</x:v>
      </x:c>
      <x:c r="AO2368" s="32" t="str">
        <x:v>2026-08-05-v2</x:v>
      </x:c>
    </x:row>
    <x:row r="2369">
      <x:c r="A2369" s="32" t="n">
        <x:v>2368</x:v>
      </x:c>
      <x:c r="B2369" s="32" t="str">
        <x:v>Shopify</x:v>
      </x:c>
      <x:c r="C2369" s="32" t="str">
        <x:v>Shopify Partners sample: snowdevil.csv</x:v>
      </x:c>
      <x:c r="D2369" s="32" t="str">
        <x:v>snowdevil.csv:burton-gore-tex-under-glove-2016</x:v>
      </x:c>
      <x:c r="E2369" s="32" t="str"/>
      <x:c r="F2369" s="32" t="str">
        <x:v>Gore-Tex Under Glove</x:v>
      </x:c>
      <x:c r="G2369" s="32" t="str">
        <x:v>Burton</x:v>
      </x:c>
      <x:c r="H2369" s="32" t="str">
        <x:v>Burton</x:v>
      </x:c>
      <x:c r="I2369" s="47" t="n">
        <x:v>69.95</x:v>
      </x:c>
      <x:c r="J2369" s="32" t="str">
        <x:v>USD</x:v>
      </x:c>
      <x:c r="K2369" s="32" t="str">
        <x:v>Gloves</x:v>
      </x:c>
      <x:c r="L2369" s="32" t="str">
        <x:v>Gloves</x:v>
      </x:c>
      <x:c r="M2369" s="67" t="n">
        <x:v>453</x:v>
      </x:c>
      <x:c r="N2369" s="32" t="str"/>
      <x:c r="O2369" s="32" t="str">
        <x:v>https://cdn.shopify.com/s/files/1/0938/8938/products/10354100002_1_466x720_72_RGB.jpeg?v=1445628954</x:v>
      </x:c>
      <x:c r="P2369" s="32" t="str"/>
      <x:c r="Q2369" s="32" t="str">
        <x:v>Estimated</x:v>
      </x:c>
      <x:c r="R2369" s="32" t="str">
        <x:v>Apparel</x:v>
      </x:c>
      <x:c r="S2369" s="32" t="str">
        <x:v>Gloves</x:v>
      </x:c>
      <x:c r="T2369" s="32" t="str">
        <x:v>Platform product type: Gloves</x:v>
      </x:c>
      <x:c r="U2369" s="32" t="str">
        <x:v>Low</x:v>
      </x:c>
      <x:c r="V2369" s="67" t="n">
        <x:v>500</x:v>
      </x:c>
      <x:c r="W2369" s="47" t="n">
        <x:v>1.78</x:v>
      </x:c>
      <x:c r="X2369" s="47" t="n">
        <x:v>4.5</x:v>
      </x:c>
      <x:c r="Y2369" s="47" t="n">
        <x:v>10.67</x:v>
      </x:c>
      <x:c r="Z2369" s="47" t="n">
        <x:v>0.4</x:v>
      </x:c>
      <x:c r="AA2369" s="47" t="n">
        <x:v>0.28</x:v>
      </x:c>
      <x:c r="AB2369" s="68" t="n">
        <x:v>10</x:v>
      </x:c>
      <x:c r="AC2369" s="47" t="n">
        <x:v>2.29</x:v>
      </x:c>
      <x:c r="AD2369" s="47" t="n">
        <x:v>5.7</x:v>
      </x:c>
      <x:c r="AE2369" s="47" t="n">
        <x:v>13.5</x:v>
      </x:c>
      <x:c r="AF2369" s="68" t="n">
        <x:v>2.9</x:v>
      </x:c>
      <x:c r="AG2369" s="47" t="n">
        <x:v>4</x:v>
      </x:c>
      <x:c r="AH2369" s="68" t="n">
        <x:v>5</x:v>
      </x:c>
      <x:c r="AI2369" s="47" t="n">
        <x:v>15.23</x:v>
      </x:c>
      <x:c r="AJ2369" s="47" t="n">
        <x:v>54.72</x:v>
      </x:c>
      <x:c r="AK2369" s="48" t="n">
        <x:v>0.782</x:v>
      </x:c>
      <x:c r="AL2369" s="32" t="str">
        <x:v>Leather, insulation, waterproofing, touchscreen panels, and protection affect cost. Modifiers: weatherproof construction. Tariff and freight assumptions are illustrative and require current validation.</x:v>
      </x:c>
      <x:c r="AM2369" s="32" t="str">
        <x:v>This is a demonstration store. You can purchase products like this from The Ski Chalet &amp; Treasure Cove Scuba . Screen Grab® Toughgrip™ Palm for Total Touchscreen Control DRYRIDE Durashell™ 2-Layer Fabric Durably Waterproof, Windproof, and Breathable GORE-TEX® Membrane + Gore warm technology Thermacore™ Insulation Brushed Microfiber Fixed Lining Removable, 4-Way Stretch DRYRIDE Thermex™ Liner with Sticky Icky™ Grip Palm Hidden Heater/Vent Pocket Ergonomic Pre-Curved Fit</x:v>
      </x:c>
      <x:c r="AN2369" s="32" t="str">
        <x:v>https://github.com/shopifypartners/shopify-product-csvs-and-images/blob/master/csv-files/snowdevil.csv</x:v>
      </x:c>
      <x:c r="AO2369" s="32" t="str">
        <x:v>2026-08-05-v2</x:v>
      </x:c>
    </x:row>
    <x:row r="2370">
      <x:c r="A2370" s="32" t="n">
        <x:v>2369</x:v>
      </x:c>
      <x:c r="B2370" s="32" t="str">
        <x:v>Shopify</x:v>
      </x:c>
      <x:c r="C2370" s="32" t="str">
        <x:v>Shopify Partners sample: snowdevil.csv</x:v>
      </x:c>
      <x:c r="D2370" s="32" t="str">
        <x:v>snowdevil.csv:spyder-overweb-gore-tex-glove-2016</x:v>
      </x:c>
      <x:c r="E2370" s="32" t="str"/>
      <x:c r="F2370" s="32" t="str">
        <x:v>Gore-Tex Glove</x:v>
      </x:c>
      <x:c r="G2370" s="32" t="str">
        <x:v>Spyder</x:v>
      </x:c>
      <x:c r="H2370" s="32" t="str">
        <x:v>Spyder</x:v>
      </x:c>
      <x:c r="I2370" s="47" t="n">
        <x:v>85</x:v>
      </x:c>
      <x:c r="J2370" s="32" t="str">
        <x:v>USD</x:v>
      </x:c>
      <x:c r="K2370" s="32" t="str">
        <x:v>Gloves</x:v>
      </x:c>
      <x:c r="L2370" s="32" t="str">
        <x:v>Gloves</x:v>
      </x:c>
      <x:c r="M2370" s="67" t="n">
        <x:v>454</x:v>
      </x:c>
      <x:c r="N2370" s="32" t="str"/>
      <x:c r="O2370" s="32" t="str">
        <x:v>https://cdn.shopify.com/s/files/1/0938/8938/products/156014_black_polar_l.jpeg?v=1445628952</x:v>
      </x:c>
      <x:c r="P2370" s="32" t="str"/>
      <x:c r="Q2370" s="32" t="str">
        <x:v>Estimated</x:v>
      </x:c>
      <x:c r="R2370" s="32" t="str">
        <x:v>Apparel</x:v>
      </x:c>
      <x:c r="S2370" s="32" t="str">
        <x:v>Gloves</x:v>
      </x:c>
      <x:c r="T2370" s="32" t="str">
        <x:v>Platform product type: Gloves</x:v>
      </x:c>
      <x:c r="U2370" s="32" t="str">
        <x:v>Low</x:v>
      </x:c>
      <x:c r="V2370" s="67" t="n">
        <x:v>500</x:v>
      </x:c>
      <x:c r="W2370" s="47" t="n">
        <x:v>1.78</x:v>
      </x:c>
      <x:c r="X2370" s="47" t="n">
        <x:v>4.5</x:v>
      </x:c>
      <x:c r="Y2370" s="47" t="n">
        <x:v>10.67</x:v>
      </x:c>
      <x:c r="Z2370" s="47" t="n">
        <x:v>0.4</x:v>
      </x:c>
      <x:c r="AA2370" s="47" t="n">
        <x:v>0.28</x:v>
      </x:c>
      <x:c r="AB2370" s="68" t="n">
        <x:v>10</x:v>
      </x:c>
      <x:c r="AC2370" s="47" t="n">
        <x:v>2.29</x:v>
      </x:c>
      <x:c r="AD2370" s="47" t="n">
        <x:v>5.7</x:v>
      </x:c>
      <x:c r="AE2370" s="47" t="n">
        <x:v>13.5</x:v>
      </x:c>
      <x:c r="AF2370" s="68" t="n">
        <x:v>2.9</x:v>
      </x:c>
      <x:c r="AG2370" s="47" t="n">
        <x:v>4</x:v>
      </x:c>
      <x:c r="AH2370" s="68" t="n">
        <x:v>5</x:v>
      </x:c>
      <x:c r="AI2370" s="47" t="n">
        <x:v>16.42</x:v>
      </x:c>
      <x:c r="AJ2370" s="47" t="n">
        <x:v>68.58</x:v>
      </x:c>
      <x:c r="AK2370" s="48" t="n">
        <x:v>0.807</x:v>
      </x:c>
      <x:c r="AL2370" s="32" t="str">
        <x:v>Leather, insulation, waterproofing, touchscreen panels, and protection affect cost. Modifiers: weatherproof construction. Tariff and freight assumptions are illustrative and require current validation.</x:v>
      </x:c>
      <x:c r="AM2370" s="32" t="str">
        <x:v>This is a demonstration store. You can purchase products like this from The Ski Chalet &amp; Treasure Cove Scuba . Guaranteed to keep you Dry GORE-TEX waterproof, breathable Zippered heater pack pocket Over the cuff gauntlet Single-handed drawcordPre-curved articulated fit Adjustable wrist strap Nylon Dobby Weave with XtCoating and Spylon+DWR 3M Thinsulate Insulation (15g)</x:v>
      </x:c>
      <x:c r="AN2370" s="32" t="str">
        <x:v>https://github.com/shopifypartners/shopify-product-csvs-and-images/blob/master/csv-files/snowdevil.csv</x:v>
      </x:c>
      <x:c r="AO2370" s="32" t="str">
        <x:v>2026-08-05-v2</x:v>
      </x:c>
    </x:row>
    <x:row r="2371">
      <x:c r="A2371" s="32" t="n">
        <x:v>2370</x:v>
      </x:c>
      <x:c r="B2371" s="32" t="str">
        <x:v>Shopify</x:v>
      </x:c>
      <x:c r="C2371" s="32" t="str">
        <x:v>Shopify Partners sample: snowdevil.csv</x:v>
      </x:c>
      <x:c r="D2371" s="32" t="str">
        <x:v>snowdevil.csv:spyder-jaxon-glove-2016</x:v>
      </x:c>
      <x:c r="E2371" s="32" t="str"/>
      <x:c r="F2371" s="32" t="str">
        <x:v>Jaxon</x:v>
      </x:c>
      <x:c r="G2371" s="32" t="str">
        <x:v>Spyder</x:v>
      </x:c>
      <x:c r="H2371" s="32" t="str">
        <x:v>Spyder</x:v>
      </x:c>
      <x:c r="I2371" s="47" t="n">
        <x:v>65</x:v>
      </x:c>
      <x:c r="J2371" s="32" t="str">
        <x:v>USD</x:v>
      </x:c>
      <x:c r="K2371" s="32" t="str">
        <x:v>Gloves</x:v>
      </x:c>
      <x:c r="L2371" s="32" t="str">
        <x:v>Gloves</x:v>
      </x:c>
      <x:c r="M2371" s="67" t="n">
        <x:v>454</x:v>
      </x:c>
      <x:c r="N2371" s="32" t="str"/>
      <x:c r="O2371" s="32" t="str">
        <x:v>https://cdn.shopify.com/s/files/1/0938/8938/products/156024001555P__PRODUCT_01--IMG_800_950-1378838314.png?v=1445628950</x:v>
      </x:c>
      <x:c r="P2371" s="32" t="str"/>
      <x:c r="Q2371" s="32" t="str">
        <x:v>Estimated</x:v>
      </x:c>
      <x:c r="R2371" s="32" t="str">
        <x:v>Apparel</x:v>
      </x:c>
      <x:c r="S2371" s="32" t="str">
        <x:v>Gloves</x:v>
      </x:c>
      <x:c r="T2371" s="32" t="str">
        <x:v>Platform product type: Gloves</x:v>
      </x:c>
      <x:c r="U2371" s="32" t="str">
        <x:v>Low</x:v>
      </x:c>
      <x:c r="V2371" s="67" t="n">
        <x:v>500</x:v>
      </x:c>
      <x:c r="W2371" s="47" t="n">
        <x:v>1.59</x:v>
      </x:c>
      <x:c r="X2371" s="47" t="n">
        <x:v>4.02</x:v>
      </x:c>
      <x:c r="Y2371" s="47" t="n">
        <x:v>9.53</x:v>
      </x:c>
      <x:c r="Z2371" s="47" t="n">
        <x:v>0.4</x:v>
      </x:c>
      <x:c r="AA2371" s="47" t="n">
        <x:v>0.28</x:v>
      </x:c>
      <x:c r="AB2371" s="68" t="n">
        <x:v>10</x:v>
      </x:c>
      <x:c r="AC2371" s="47" t="n">
        <x:v>2.08</x:v>
      </x:c>
      <x:c r="AD2371" s="47" t="n">
        <x:v>5.17</x:v>
      </x:c>
      <x:c r="AE2371" s="47" t="n">
        <x:v>12.24</x:v>
      </x:c>
      <x:c r="AF2371" s="68" t="n">
        <x:v>2.9</x:v>
      </x:c>
      <x:c r="AG2371" s="47" t="n">
        <x:v>4</x:v>
      </x:c>
      <x:c r="AH2371" s="68" t="n">
        <x:v>5</x:v>
      </x:c>
      <x:c r="AI2371" s="47" t="n">
        <x:v>14.31</x:v>
      </x:c>
      <x:c r="AJ2371" s="47" t="n">
        <x:v>50.69</x:v>
      </x:c>
      <x:c r="AK2371" s="48" t="n">
        <x:v>0.78</x:v>
      </x:c>
      <x:c r="AL2371" s="32" t="str">
        <x:v>Leather, insulation, waterproofing, touchscreen panels, and protection affect cost. Tariff and freight assumptions are illustrative and require current validation.</x:v>
      </x:c>
      <x:c r="AM2371" s="32" t="str">
        <x:v>This is a demonstration store. You can purchase products like this from The Ski Chalet &amp; Treasure Cove Scuba . All leather glove Wool lining Gunn cut at palm for extra fit and dexterity Elasticized wrist Water-Resistant Goat Skin Leather</x:v>
      </x:c>
      <x:c r="AN2371" s="32" t="str">
        <x:v>https://github.com/shopifypartners/shopify-product-csvs-and-images/blob/master/csv-files/snowdevil.csv</x:v>
      </x:c>
      <x:c r="AO2371" s="32" t="str">
        <x:v>2026-08-05-v2</x:v>
      </x:c>
    </x:row>
    <x:row r="2372">
      <x:c r="A2372" s="32" t="n">
        <x:v>2371</x:v>
      </x:c>
      <x:c r="B2372" s="32" t="str">
        <x:v>Shopify</x:v>
      </x:c>
      <x:c r="C2372" s="32" t="str">
        <x:v>Shopify Partners sample: snowdevil.csv</x:v>
      </x:c>
      <x:c r="D2372" s="32" t="str">
        <x:v>snowdevil.csv:spyder-t-hot-conduct-liner-2016</x:v>
      </x:c>
      <x:c r="E2372" s="32" t="str"/>
      <x:c r="F2372" s="32" t="str">
        <x:v>T-Hot Conduct Liner</x:v>
      </x:c>
      <x:c r="G2372" s="32" t="str">
        <x:v>Spyder</x:v>
      </x:c>
      <x:c r="H2372" s="32" t="str">
        <x:v>Spyder</x:v>
      </x:c>
      <x:c r="I2372" s="47" t="n">
        <x:v>25</x:v>
      </x:c>
      <x:c r="J2372" s="32" t="str">
        <x:v>USD</x:v>
      </x:c>
      <x:c r="K2372" s="32" t="str">
        <x:v>Gloves</x:v>
      </x:c>
      <x:c r="L2372" s="32" t="str">
        <x:v>Gloves</x:v>
      </x:c>
      <x:c r="M2372" s="67" t="n">
        <x:v>454</x:v>
      </x:c>
      <x:c r="N2372" s="32" t="str"/>
      <x:c r="O2372" s="32" t="str">
        <x:v>https://cdn.shopify.com/s/files/1/0938/8938/products/156042001222P__PRODUCT_01--IMG_800_950--492710892.png?v=1445628949</x:v>
      </x:c>
      <x:c r="P2372" s="32" t="str"/>
      <x:c r="Q2372" s="32" t="str">
        <x:v>Estimated</x:v>
      </x:c>
      <x:c r="R2372" s="32" t="str">
        <x:v>Apparel</x:v>
      </x:c>
      <x:c r="S2372" s="32" t="str">
        <x:v>Gloves</x:v>
      </x:c>
      <x:c r="T2372" s="32" t="str">
        <x:v>Platform product type: Gloves</x:v>
      </x:c>
      <x:c r="U2372" s="32" t="str">
        <x:v>Low</x:v>
      </x:c>
      <x:c r="V2372" s="67" t="n">
        <x:v>500</x:v>
      </x:c>
      <x:c r="W2372" s="47" t="n">
        <x:v>1.59</x:v>
      </x:c>
      <x:c r="X2372" s="47" t="n">
        <x:v>4.02</x:v>
      </x:c>
      <x:c r="Y2372" s="47" t="n">
        <x:v>9.53</x:v>
      </x:c>
      <x:c r="Z2372" s="47" t="n">
        <x:v>0.4</x:v>
      </x:c>
      <x:c r="AA2372" s="47" t="n">
        <x:v>0.28</x:v>
      </x:c>
      <x:c r="AB2372" s="68" t="n">
        <x:v>10</x:v>
      </x:c>
      <x:c r="AC2372" s="47" t="n">
        <x:v>2.08</x:v>
      </x:c>
      <x:c r="AD2372" s="47" t="n">
        <x:v>5.17</x:v>
      </x:c>
      <x:c r="AE2372" s="47" t="n">
        <x:v>12.24</x:v>
      </x:c>
      <x:c r="AF2372" s="68" t="n">
        <x:v>2.9</x:v>
      </x:c>
      <x:c r="AG2372" s="47" t="n">
        <x:v>4</x:v>
      </x:c>
      <x:c r="AH2372" s="68" t="n">
        <x:v>5</x:v>
      </x:c>
      <x:c r="AI2372" s="47" t="n">
        <x:v>11.15</x:v>
      </x:c>
      <x:c r="AJ2372" s="47" t="n">
        <x:v>13.85</x:v>
      </x:c>
      <x:c r="AK2372" s="48" t="n">
        <x:v>0.5539999999999999</x:v>
      </x:c>
      <x:c r="AL2372" s="32" t="str">
        <x:v>Leather, insulation, waterproofing, touchscreen panels, and protection affect cost. Tariff and freight assumptions are illustrative and require current validation.</x:v>
      </x:c>
      <x:c r="AM2372" s="32" t="str">
        <x:v>This is a demonstration store. You can purchase products like this from The Ski Chalet &amp; Treasure Cove Scuba . T-Hot back of palm for lightweight warmth Exclusive Nano technology keeps the body warm by absorbing heat, increasing the fabric temperature +5 degrees, and lasts the lifetime of the garment Light weight material, works for handheld touch screen devices Brushed Stretch THOT Interlock Fleece</x:v>
      </x:c>
      <x:c r="AN2372" s="32" t="str">
        <x:v>https://github.com/shopifypartners/shopify-product-csvs-and-images/blob/master/csv-files/snowdevil.csv</x:v>
      </x:c>
      <x:c r="AO2372" s="32" t="str">
        <x:v>2026-08-05-v2</x:v>
      </x:c>
    </x:row>
    <x:row r="2373">
      <x:c r="A2373" s="32" t="n">
        <x:v>2372</x:v>
      </x:c>
      <x:c r="B2373" s="32" t="str">
        <x:v>Shopify</x:v>
      </x:c>
      <x:c r="C2373" s="32" t="str">
        <x:v>Shopify Partners sample: snowdevil.csv</x:v>
      </x:c>
      <x:c r="D2373" s="32" t="str">
        <x:v>snowdevil.csv:spyder-underweb-gore-tex-glove-2016</x:v>
      </x:c>
      <x:c r="E2373" s="32" t="str"/>
      <x:c r="F2373" s="32" t="str">
        <x:v>Gore-Tex Glove</x:v>
      </x:c>
      <x:c r="G2373" s="32" t="str">
        <x:v>Spyder</x:v>
      </x:c>
      <x:c r="H2373" s="32" t="str">
        <x:v>Spyder</x:v>
      </x:c>
      <x:c r="I2373" s="47" t="n">
        <x:v>80</x:v>
      </x:c>
      <x:c r="J2373" s="32" t="str">
        <x:v>USD</x:v>
      </x:c>
      <x:c r="K2373" s="32" t="str">
        <x:v>Gloves</x:v>
      </x:c>
      <x:c r="L2373" s="32" t="str">
        <x:v>Gloves</x:v>
      </x:c>
      <x:c r="M2373" s="67" t="n">
        <x:v>454</x:v>
      </x:c>
      <x:c r="N2373" s="32" t="str"/>
      <x:c r="O2373" s="32" t="str">
        <x:v>https://cdn.shopify.com/s/files/1/0938/8938/products/156018001555P__PRODUCT_01--IMG_800_950--1987735258.png?v=1445628947</x:v>
      </x:c>
      <x:c r="P2373" s="32" t="str"/>
      <x:c r="Q2373" s="32" t="str">
        <x:v>Estimated</x:v>
      </x:c>
      <x:c r="R2373" s="32" t="str">
        <x:v>Apparel</x:v>
      </x:c>
      <x:c r="S2373" s="32" t="str">
        <x:v>Gloves</x:v>
      </x:c>
      <x:c r="T2373" s="32" t="str">
        <x:v>Platform product type: Gloves</x:v>
      </x:c>
      <x:c r="U2373" s="32" t="str">
        <x:v>Low</x:v>
      </x:c>
      <x:c r="V2373" s="67" t="n">
        <x:v>500</x:v>
      </x:c>
      <x:c r="W2373" s="47" t="n">
        <x:v>1.78</x:v>
      </x:c>
      <x:c r="X2373" s="47" t="n">
        <x:v>4.5</x:v>
      </x:c>
      <x:c r="Y2373" s="47" t="n">
        <x:v>10.67</x:v>
      </x:c>
      <x:c r="Z2373" s="47" t="n">
        <x:v>0.4</x:v>
      </x:c>
      <x:c r="AA2373" s="47" t="n">
        <x:v>0.28</x:v>
      </x:c>
      <x:c r="AB2373" s="68" t="n">
        <x:v>10</x:v>
      </x:c>
      <x:c r="AC2373" s="47" t="n">
        <x:v>2.29</x:v>
      </x:c>
      <x:c r="AD2373" s="47" t="n">
        <x:v>5.7</x:v>
      </x:c>
      <x:c r="AE2373" s="47" t="n">
        <x:v>13.5</x:v>
      </x:c>
      <x:c r="AF2373" s="68" t="n">
        <x:v>2.9</x:v>
      </x:c>
      <x:c r="AG2373" s="47" t="n">
        <x:v>4</x:v>
      </x:c>
      <x:c r="AH2373" s="68" t="n">
        <x:v>5</x:v>
      </x:c>
      <x:c r="AI2373" s="47" t="n">
        <x:v>16.02</x:v>
      </x:c>
      <x:c r="AJ2373" s="47" t="n">
        <x:v>63.98</x:v>
      </x:c>
      <x:c r="AK2373" s="48" t="n">
        <x:v>0.8</x:v>
      </x:c>
      <x:c r="AL2373" s="32" t="str">
        <x:v>Leather, insulation, waterproofing, touchscreen panels, and protection affect cost. Modifiers: weatherproof construction. Tariff and freight assumptions are illustrative and require current validation.</x:v>
      </x:c>
      <x:c r="AM2373" s="32" t="str">
        <x:v>This is a demonstration store. You can purchase products like this from The Ski Chalet &amp; Treasure Cove Scuba . Guaranteed to keep you Dry GORE-TEX waterproof, breathable Under the cuff gauntlet Pre-curved articulated fit Neoprene stretch cuff with hook &amp; loop closure Nylon Dobby Weave with XtCoating and Spylon+DWR 3M Thinsulate Insulation (15g)</x:v>
      </x:c>
      <x:c r="AN2373" s="32" t="str">
        <x:v>https://github.com/shopifypartners/shopify-product-csvs-and-images/blob/master/csv-files/snowdevil.csv</x:v>
      </x:c>
      <x:c r="AO2373" s="32" t="str">
        <x:v>2026-08-05-v2</x:v>
      </x:c>
    </x:row>
    <x:row r="2374">
      <x:c r="A2374" s="32" t="n">
        <x:v>2373</x:v>
      </x:c>
      <x:c r="B2374" s="32" t="str">
        <x:v>Shopify</x:v>
      </x:c>
      <x:c r="C2374" s="32" t="str">
        <x:v>Shopify Partners sample: snowdevil.csv</x:v>
      </x:c>
      <x:c r="D2374" s="32" t="str">
        <x:v>snowdevil.csv:spyder-mvp-conduct-gore-tex-glove-2016</x:v>
      </x:c>
      <x:c r="E2374" s="32" t="str"/>
      <x:c r="F2374" s="32" t="str">
        <x:v>Gore-Tex Glove</x:v>
      </x:c>
      <x:c r="G2374" s="32" t="str">
        <x:v>Spyder</x:v>
      </x:c>
      <x:c r="H2374" s="32" t="str">
        <x:v>Spyder</x:v>
      </x:c>
      <x:c r="I2374" s="47" t="n">
        <x:v>75</x:v>
      </x:c>
      <x:c r="J2374" s="32" t="str">
        <x:v>USD</x:v>
      </x:c>
      <x:c r="K2374" s="32" t="str">
        <x:v>Gloves</x:v>
      </x:c>
      <x:c r="L2374" s="32" t="str">
        <x:v>Gloves</x:v>
      </x:c>
      <x:c r="M2374" s="67" t="n">
        <x:v>454</x:v>
      </x:c>
      <x:c r="N2374" s="32" t="str"/>
      <x:c r="O2374" s="32" t="str">
        <x:v>https://cdn.shopify.com/s/files/1/0938/8938/products/506019001666P__PRODUCT_01--IMG_800_950--2047733308.png?v=1445628945</x:v>
      </x:c>
      <x:c r="P2374" s="32" t="str"/>
      <x:c r="Q2374" s="32" t="str">
        <x:v>Estimated</x:v>
      </x:c>
      <x:c r="R2374" s="32" t="str">
        <x:v>Apparel</x:v>
      </x:c>
      <x:c r="S2374" s="32" t="str">
        <x:v>Gloves</x:v>
      </x:c>
      <x:c r="T2374" s="32" t="str">
        <x:v>Platform product type: Gloves</x:v>
      </x:c>
      <x:c r="U2374" s="32" t="str">
        <x:v>Low</x:v>
      </x:c>
      <x:c r="V2374" s="67" t="n">
        <x:v>500</x:v>
      </x:c>
      <x:c r="W2374" s="47" t="n">
        <x:v>1.78</x:v>
      </x:c>
      <x:c r="X2374" s="47" t="n">
        <x:v>4.5</x:v>
      </x:c>
      <x:c r="Y2374" s="47" t="n">
        <x:v>10.67</x:v>
      </x:c>
      <x:c r="Z2374" s="47" t="n">
        <x:v>0.4</x:v>
      </x:c>
      <x:c r="AA2374" s="47" t="n">
        <x:v>0.28</x:v>
      </x:c>
      <x:c r="AB2374" s="68" t="n">
        <x:v>10</x:v>
      </x:c>
      <x:c r="AC2374" s="47" t="n">
        <x:v>2.29</x:v>
      </x:c>
      <x:c r="AD2374" s="47" t="n">
        <x:v>5.7</x:v>
      </x:c>
      <x:c r="AE2374" s="47" t="n">
        <x:v>13.5</x:v>
      </x:c>
      <x:c r="AF2374" s="68" t="n">
        <x:v>2.9</x:v>
      </x:c>
      <x:c r="AG2374" s="47" t="n">
        <x:v>4</x:v>
      </x:c>
      <x:c r="AH2374" s="68" t="n">
        <x:v>5</x:v>
      </x:c>
      <x:c r="AI2374" s="47" t="n">
        <x:v>15.63</x:v>
      </x:c>
      <x:c r="AJ2374" s="47" t="n">
        <x:v>59.37</x:v>
      </x:c>
      <x:c r="AK2374" s="48" t="n">
        <x:v>0.792</x:v>
      </x:c>
      <x:c r="AL2374" s="32" t="str">
        <x:v>Leather, insulation, waterproofing, touchscreen panels, and protection affect cost. Modifiers: weatherproof construction. Tariff and freight assumptions are illustrative and require current validation.</x:v>
      </x:c>
      <x:c r="AM2374" s="32" t="str">
        <x:v>This is a demonstration store. You can purchase products like this from The Ski Chalet &amp; Treasure Cove Scuba . Designed with conductive material for handheld touch screen devices Guaranteed to keep you Dry GORE-TEX waterproof, breathable Colorway 019 has Bryte logos Over the cuff gauntlet Nylon Dobby Weave with XtCoating and Spylon+DWR 3M Thinsulate Insulation with Extra Warmth (150g)</x:v>
      </x:c>
      <x:c r="AN2374" s="32" t="str">
        <x:v>https://github.com/shopifypartners/shopify-product-csvs-and-images/blob/master/csv-files/snowdevil.csv</x:v>
      </x:c>
      <x:c r="AO2374" s="32" t="str">
        <x:v>2026-08-05-v2</x:v>
      </x:c>
    </x:row>
    <x:row r="2375">
      <x:c r="A2375" s="32" t="n">
        <x:v>2374</x:v>
      </x:c>
      <x:c r="B2375" s="32" t="str">
        <x:v>Shopify</x:v>
      </x:c>
      <x:c r="C2375" s="32" t="str">
        <x:v>Shopify Partners sample: snowdevil.csv</x:v>
      </x:c>
      <x:c r="D2375" s="32" t="str">
        <x:v>snowdevil.csv:burton-spectre-mens-mitt-2015</x:v>
      </x:c>
      <x:c r="E2375" s="32" t="str"/>
      <x:c r="F2375" s="32" t="str">
        <x:v>Spectre Mitt</x:v>
      </x:c>
      <x:c r="G2375" s="32" t="str">
        <x:v>Burton</x:v>
      </x:c>
      <x:c r="H2375" s="32" t="str">
        <x:v>Burton</x:v>
      </x:c>
      <x:c r="I2375" s="47" t="n">
        <x:v>31.46</x:v>
      </x:c>
      <x:c r="J2375" s="32" t="str">
        <x:v>USD</x:v>
      </x:c>
      <x:c r="K2375" s="32" t="str">
        <x:v>Gloves</x:v>
      </x:c>
      <x:c r="L2375" s="32" t="str">
        <x:v>Gloves</x:v>
      </x:c>
      <x:c r="M2375" s="67" t="n">
        <x:v>454</x:v>
      </x:c>
      <x:c r="N2375" s="32" t="str"/>
      <x:c r="O2375" s="32" t="str">
        <x:v>https://cdn.shopify.com/s/files/1/0938/8938/products/49515.jpeg?v=1445628943</x:v>
      </x:c>
      <x:c r="P2375" s="32" t="str"/>
      <x:c r="Q2375" s="32" t="str">
        <x:v>Estimated</x:v>
      </x:c>
      <x:c r="R2375" s="32" t="str">
        <x:v>Apparel</x:v>
      </x:c>
      <x:c r="S2375" s="32" t="str">
        <x:v>Gloves</x:v>
      </x:c>
      <x:c r="T2375" s="32" t="str">
        <x:v>Platform product type: Gloves</x:v>
      </x:c>
      <x:c r="U2375" s="32" t="str">
        <x:v>Low</x:v>
      </x:c>
      <x:c r="V2375" s="67" t="n">
        <x:v>500</x:v>
      </x:c>
      <x:c r="W2375" s="47" t="n">
        <x:v>1.59</x:v>
      </x:c>
      <x:c r="X2375" s="47" t="n">
        <x:v>4.02</x:v>
      </x:c>
      <x:c r="Y2375" s="47" t="n">
        <x:v>9.53</x:v>
      </x:c>
      <x:c r="Z2375" s="47" t="n">
        <x:v>0.4</x:v>
      </x:c>
      <x:c r="AA2375" s="47" t="n">
        <x:v>0.28</x:v>
      </x:c>
      <x:c r="AB2375" s="68" t="n">
        <x:v>10</x:v>
      </x:c>
      <x:c r="AC2375" s="47" t="n">
        <x:v>2.08</x:v>
      </x:c>
      <x:c r="AD2375" s="47" t="n">
        <x:v>5.17</x:v>
      </x:c>
      <x:c r="AE2375" s="47" t="n">
        <x:v>12.24</x:v>
      </x:c>
      <x:c r="AF2375" s="68" t="n">
        <x:v>2.9</x:v>
      </x:c>
      <x:c r="AG2375" s="47" t="n">
        <x:v>4</x:v>
      </x:c>
      <x:c r="AH2375" s="68" t="n">
        <x:v>5</x:v>
      </x:c>
      <x:c r="AI2375" s="47" t="n">
        <x:v>11.66</x:v>
      </x:c>
      <x:c r="AJ2375" s="47" t="n">
        <x:v>19.8</x:v>
      </x:c>
      <x:c r="AK2375" s="48" t="n">
        <x:v>0.629</x:v>
      </x:c>
      <x:c r="AL2375" s="32" t="str">
        <x:v>Leather, insulation, waterproofing, touchscreen panels, and protection affect cost. Tariff and freight assumptions are illustrative and require current validation.</x:v>
      </x:c>
      <x:c r="AM2375" s="32" t="str">
        <x:v>This is a demonstration store. You can purchase products like this from The Ski Chalet &amp; Treasure Cove Scuba . STICKY ICKY™ GRIP PALM DRYRIDE ULTRASHELL™ WATER-RESISTANT STRETCH FABRIC BRUSHED MICROFIBER FIXED LINING ERGONOMIC PRE-CURVED FIT Screen Grab® Suede Palm Low-Profile Cuff</x:v>
      </x:c>
      <x:c r="AN2375" s="32" t="str">
        <x:v>https://github.com/shopifypartners/shopify-product-csvs-and-images/blob/master/csv-files/snowdevil.csv</x:v>
      </x:c>
      <x:c r="AO2375" s="32" t="str">
        <x:v>2026-08-05-v2</x:v>
      </x:c>
    </x:row>
    <x:row r="2376">
      <x:c r="A2376" s="32" t="n">
        <x:v>2375</x:v>
      </x:c>
      <x:c r="B2376" s="32" t="str">
        <x:v>Shopify</x:v>
      </x:c>
      <x:c r="C2376" s="32" t="str">
        <x:v>Shopify Partners sample: snowdevil.csv</x:v>
      </x:c>
      <x:c r="D2376" s="32" t="str">
        <x:v>snowdevil.csv:oakley-core-windstopper-mens-glove-2015</x:v>
      </x:c>
      <x:c r="E2376" s="32" t="str"/>
      <x:c r="F2376" s="32" t="str">
        <x:v>Windstopper Glove</x:v>
      </x:c>
      <x:c r="G2376" s="32" t="str">
        <x:v>Oakley</x:v>
      </x:c>
      <x:c r="H2376" s="32" t="str">
        <x:v>Oakley</x:v>
      </x:c>
      <x:c r="I2376" s="47" t="n">
        <x:v>55</x:v>
      </x:c>
      <x:c r="J2376" s="32" t="str">
        <x:v>USD</x:v>
      </x:c>
      <x:c r="K2376" s="32" t="str">
        <x:v>Gloves</x:v>
      </x:c>
      <x:c r="L2376" s="32" t="str">
        <x:v>Gloves</x:v>
      </x:c>
      <x:c r="M2376" s="67" t="n">
        <x:v>454</x:v>
      </x:c>
      <x:c r="N2376" s="32" t="str"/>
      <x:c r="O2376" s="32" t="str">
        <x:v>https://cdn.shopify.com/s/files/1/0938/8938/products/Screen_Shot_2014-10-23_at_7.17.41_PM.png?v=1445628943</x:v>
      </x:c>
      <x:c r="P2376" s="32" t="str"/>
      <x:c r="Q2376" s="32" t="str">
        <x:v>Estimated</x:v>
      </x:c>
      <x:c r="R2376" s="32" t="str">
        <x:v>Apparel</x:v>
      </x:c>
      <x:c r="S2376" s="32" t="str">
        <x:v>Gloves</x:v>
      </x:c>
      <x:c r="T2376" s="32" t="str">
        <x:v>Platform product type: Gloves</x:v>
      </x:c>
      <x:c r="U2376" s="32" t="str">
        <x:v>Low</x:v>
      </x:c>
      <x:c r="V2376" s="67" t="n">
        <x:v>500</x:v>
      </x:c>
      <x:c r="W2376" s="47" t="n">
        <x:v>1.59</x:v>
      </x:c>
      <x:c r="X2376" s="47" t="n">
        <x:v>4.02</x:v>
      </x:c>
      <x:c r="Y2376" s="47" t="n">
        <x:v>9.53</x:v>
      </x:c>
      <x:c r="Z2376" s="47" t="n">
        <x:v>0.4</x:v>
      </x:c>
      <x:c r="AA2376" s="47" t="n">
        <x:v>0.28</x:v>
      </x:c>
      <x:c r="AB2376" s="68" t="n">
        <x:v>10</x:v>
      </x:c>
      <x:c r="AC2376" s="47" t="n">
        <x:v>2.08</x:v>
      </x:c>
      <x:c r="AD2376" s="47" t="n">
        <x:v>5.17</x:v>
      </x:c>
      <x:c r="AE2376" s="47" t="n">
        <x:v>12.24</x:v>
      </x:c>
      <x:c r="AF2376" s="68" t="n">
        <x:v>2.9</x:v>
      </x:c>
      <x:c r="AG2376" s="47" t="n">
        <x:v>4</x:v>
      </x:c>
      <x:c r="AH2376" s="68" t="n">
        <x:v>5</x:v>
      </x:c>
      <x:c r="AI2376" s="47" t="n">
        <x:v>13.52</x:v>
      </x:c>
      <x:c r="AJ2376" s="47" t="n">
        <x:v>41.48</x:v>
      </x:c>
      <x:c r="AK2376" s="48" t="n">
        <x:v>0.754</x:v>
      </x:c>
      <x:c r="AL2376" s="32" t="str">
        <x:v>Leather, insulation, waterproofing, touchscreen panels, and protection affect cost. Tariff and freight assumptions are illustrative and require current validation.</x:v>
      </x:c>
      <x:c r="AM2376" s="32" t="str">
        <x:v>This is a demonstration store. You can purchase products like this from The Ski Chalet &amp; Treasure Cove Scuba . Gore Windstopper&amp;reg; technology and durable, water–repellent fabric block out wind, rain and snow while providing excellent breathability Touch–screen–compatible index finger and thumb allow for easy mobile phone use 100% Nylon Imported</x:v>
      </x:c>
      <x:c r="AN2376" s="32" t="str">
        <x:v>https://github.com/shopifypartners/shopify-product-csvs-and-images/blob/master/csv-files/snowdevil.csv</x:v>
      </x:c>
      <x:c r="AO2376" s="32" t="str">
        <x:v>2026-08-05-v2</x:v>
      </x:c>
    </x:row>
    <x:row r="2377">
      <x:c r="A2377" s="32" t="n">
        <x:v>2376</x:v>
      </x:c>
      <x:c r="B2377" s="32" t="str">
        <x:v>Shopify</x:v>
      </x:c>
      <x:c r="C2377" s="32" t="str">
        <x:v>Shopify Partners sample: snowdevil.csv</x:v>
      </x:c>
      <x:c r="D2377" s="32" t="str">
        <x:v>snowdevil.csv:oakley-recon-mens-mitt-2015</x:v>
      </x:c>
      <x:c r="E2377" s="32" t="str"/>
      <x:c r="F2377" s="32" t="str">
        <x:v>Recon Mitt</x:v>
      </x:c>
      <x:c r="G2377" s="32" t="str">
        <x:v>Oakley</x:v>
      </x:c>
      <x:c r="H2377" s="32" t="str">
        <x:v>Oakley</x:v>
      </x:c>
      <x:c r="I2377" s="47" t="n">
        <x:v>50</x:v>
      </x:c>
      <x:c r="J2377" s="32" t="str">
        <x:v>USD</x:v>
      </x:c>
      <x:c r="K2377" s="32" t="str">
        <x:v>Gloves</x:v>
      </x:c>
      <x:c r="L2377" s="32" t="str">
        <x:v>Gloves</x:v>
      </x:c>
      <x:c r="M2377" s="67" t="n">
        <x:v>454</x:v>
      </x:c>
      <x:c r="N2377" s="32" t="str"/>
      <x:c r="O2377" s="32" t="str">
        <x:v>https://cdn.shopify.com/s/files/1/0938/8938/products/Screen_Shot_2014-10-23_at_7.04.34_PM.png?v=1445628942</x:v>
      </x:c>
      <x:c r="P2377" s="32" t="str"/>
      <x:c r="Q2377" s="32" t="str">
        <x:v>Estimated</x:v>
      </x:c>
      <x:c r="R2377" s="32" t="str">
        <x:v>Apparel</x:v>
      </x:c>
      <x:c r="S2377" s="32" t="str">
        <x:v>Gloves</x:v>
      </x:c>
      <x:c r="T2377" s="32" t="str">
        <x:v>Platform product type: Gloves</x:v>
      </x:c>
      <x:c r="U2377" s="32" t="str">
        <x:v>Low</x:v>
      </x:c>
      <x:c r="V2377" s="67" t="n">
        <x:v>500</x:v>
      </x:c>
      <x:c r="W2377" s="47" t="n">
        <x:v>1.59</x:v>
      </x:c>
      <x:c r="X2377" s="47" t="n">
        <x:v>4.02</x:v>
      </x:c>
      <x:c r="Y2377" s="47" t="n">
        <x:v>9.53</x:v>
      </x:c>
      <x:c r="Z2377" s="47" t="n">
        <x:v>0.4</x:v>
      </x:c>
      <x:c r="AA2377" s="47" t="n">
        <x:v>0.28</x:v>
      </x:c>
      <x:c r="AB2377" s="68" t="n">
        <x:v>10</x:v>
      </x:c>
      <x:c r="AC2377" s="47" t="n">
        <x:v>2.08</x:v>
      </x:c>
      <x:c r="AD2377" s="47" t="n">
        <x:v>5.17</x:v>
      </x:c>
      <x:c r="AE2377" s="47" t="n">
        <x:v>12.24</x:v>
      </x:c>
      <x:c r="AF2377" s="68" t="n">
        <x:v>2.9</x:v>
      </x:c>
      <x:c r="AG2377" s="47" t="n">
        <x:v>4</x:v>
      </x:c>
      <x:c r="AH2377" s="68" t="n">
        <x:v>5</x:v>
      </x:c>
      <x:c r="AI2377" s="47" t="n">
        <x:v>13.12</x:v>
      </x:c>
      <x:c r="AJ2377" s="47" t="n">
        <x:v>36.88</x:v>
      </x:c>
      <x:c r="AK2377" s="48" t="n">
        <x:v>0.738</x:v>
      </x:c>
      <x:c r="AL2377" s="32" t="str">
        <x:v>Leather, insulation, waterproofing, touchscreen panels, and protection affect cost. Tariff and freight assumptions are illustrative and require current validation.</x:v>
      </x:c>
      <x:c r="AM2377" s="32" t="str">
        <x:v>This is a demonstration store. You can purchase products like this from The Ski Chalet &amp; Treasure Cove Scuba . Hydrogauge™ 10 protection keeps out water so your hands stay dry Digital PU palm creates no-slip grip Thinsulate® insulation offers enhanced warmth Brushed antimicrobial lining offers plush comfort while keeping away odor-causing agents Goggle wipe on thumb to keep eyewear clear Pro Rider Series 100% Polyester</x:v>
      </x:c>
      <x:c r="AN2377" s="32" t="str">
        <x:v>https://github.com/shopifypartners/shopify-product-csvs-and-images/blob/master/csv-files/snowdevil.csv</x:v>
      </x:c>
      <x:c r="AO2377" s="32" t="str">
        <x:v>2026-08-05-v2</x:v>
      </x:c>
    </x:row>
    <x:row r="2378">
      <x:c r="A2378" s="32" t="n">
        <x:v>2377</x:v>
      </x:c>
      <x:c r="B2378" s="32" t="str">
        <x:v>Shopify</x:v>
      </x:c>
      <x:c r="C2378" s="32" t="str">
        <x:v>Shopify Partners sample: snowdevil.csv</x:v>
      </x:c>
      <x:c r="D2378" s="32" t="str">
        <x:v>snowdevil.csv:oakley-factory-park-mens-glove-2015</x:v>
      </x:c>
      <x:c r="E2378" s="32" t="str"/>
      <x:c r="F2378" s="32" t="str">
        <x:v>Factory Park Glove</x:v>
      </x:c>
      <x:c r="G2378" s="32" t="str">
        <x:v>Oakley</x:v>
      </x:c>
      <x:c r="H2378" s="32" t="str">
        <x:v>Oakley</x:v>
      </x:c>
      <x:c r="I2378" s="47" t="n">
        <x:v>40</x:v>
      </x:c>
      <x:c r="J2378" s="32" t="str">
        <x:v>USD</x:v>
      </x:c>
      <x:c r="K2378" s="32" t="str">
        <x:v>Gloves</x:v>
      </x:c>
      <x:c r="L2378" s="32" t="str">
        <x:v>Gloves</x:v>
      </x:c>
      <x:c r="M2378" s="67" t="n">
        <x:v>454</x:v>
      </x:c>
      <x:c r="N2378" s="32" t="str"/>
      <x:c r="O2378" s="32" t="str">
        <x:v>https://cdn.shopify.com/s/files/1/0938/8938/products/Screen_Shot_2014-10-23_at_5.02.03_PM.png?v=1445628940</x:v>
      </x:c>
      <x:c r="P2378" s="32" t="str"/>
      <x:c r="Q2378" s="32" t="str">
        <x:v>Estimated</x:v>
      </x:c>
      <x:c r="R2378" s="32" t="str">
        <x:v>Apparel</x:v>
      </x:c>
      <x:c r="S2378" s="32" t="str">
        <x:v>Gloves</x:v>
      </x:c>
      <x:c r="T2378" s="32" t="str">
        <x:v>Platform product type: Gloves</x:v>
      </x:c>
      <x:c r="U2378" s="32" t="str">
        <x:v>Low</x:v>
      </x:c>
      <x:c r="V2378" s="67" t="n">
        <x:v>500</x:v>
      </x:c>
      <x:c r="W2378" s="47" t="n">
        <x:v>1.59</x:v>
      </x:c>
      <x:c r="X2378" s="47" t="n">
        <x:v>4.02</x:v>
      </x:c>
      <x:c r="Y2378" s="47" t="n">
        <x:v>9.53</x:v>
      </x:c>
      <x:c r="Z2378" s="47" t="n">
        <x:v>0.4</x:v>
      </x:c>
      <x:c r="AA2378" s="47" t="n">
        <x:v>0.28</x:v>
      </x:c>
      <x:c r="AB2378" s="68" t="n">
        <x:v>10</x:v>
      </x:c>
      <x:c r="AC2378" s="47" t="n">
        <x:v>2.08</x:v>
      </x:c>
      <x:c r="AD2378" s="47" t="n">
        <x:v>5.17</x:v>
      </x:c>
      <x:c r="AE2378" s="47" t="n">
        <x:v>12.24</x:v>
      </x:c>
      <x:c r="AF2378" s="68" t="n">
        <x:v>2.9</x:v>
      </x:c>
      <x:c r="AG2378" s="47" t="n">
        <x:v>4</x:v>
      </x:c>
      <x:c r="AH2378" s="68" t="n">
        <x:v>5</x:v>
      </x:c>
      <x:c r="AI2378" s="47" t="n">
        <x:v>12.33</x:v>
      </x:c>
      <x:c r="AJ2378" s="47" t="n">
        <x:v>27.67</x:v>
      </x:c>
      <x:c r="AK2378" s="48" t="n">
        <x:v>0.6920000000000001</x:v>
      </x:c>
      <x:c r="AL2378" s="32" t="str">
        <x:v>Leather, insulation, waterproofing, touchscreen panels, and protection affect cost. Tariff and freight assumptions are illustrative and require current validation.</x:v>
      </x:c>
      <x:c r="AM2378" s="32" t="str">
        <x:v>This is a demonstration store. You can purchase products like this from The Ski Chalet &amp; Treasure Cove Scuba . Durable, water–repellent fabric keeps moisture at bay and provides excellent breathability Touch–screen–compatible index finger and thumb allow for easy mobile phone use Shell: 45% Polyester, 45% Synthetic Leather, 10% Neoprene. Lining: 100% Polyester. Imported</x:v>
      </x:c>
      <x:c r="AN2378" s="32" t="str">
        <x:v>https://github.com/shopifypartners/shopify-product-csvs-and-images/blob/master/csv-files/snowdevil.csv</x:v>
      </x:c>
      <x:c r="AO2378" s="32" t="str">
        <x:v>2026-08-05-v2</x:v>
      </x:c>
    </x:row>
    <x:row r="2379">
      <x:c r="A2379" s="32" t="n">
        <x:v>2378</x:v>
      </x:c>
      <x:c r="B2379" s="32" t="str">
        <x:v>Shopify</x:v>
      </x:c>
      <x:c r="C2379" s="32" t="str">
        <x:v>Shopify Partners sample: snowdevil.csv</x:v>
      </x:c>
      <x:c r="D2379" s="32" t="str">
        <x:v>snowdevil.csv:oakley-factory-winter-trigger-mens-mitt-2015</x:v>
      </x:c>
      <x:c r="E2379" s="32" t="str"/>
      <x:c r="F2379" s="32" t="str">
        <x:v>Factory Winter Trigger Mitt</x:v>
      </x:c>
      <x:c r="G2379" s="32" t="str">
        <x:v>Oakley</x:v>
      </x:c>
      <x:c r="H2379" s="32" t="str">
        <x:v>Oakley</x:v>
      </x:c>
      <x:c r="I2379" s="47" t="n">
        <x:v>75</x:v>
      </x:c>
      <x:c r="J2379" s="32" t="str">
        <x:v>USD</x:v>
      </x:c>
      <x:c r="K2379" s="32" t="str">
        <x:v>Gloves</x:v>
      </x:c>
      <x:c r="L2379" s="32" t="str">
        <x:v>Gloves</x:v>
      </x:c>
      <x:c r="M2379" s="67" t="n">
        <x:v>454</x:v>
      </x:c>
      <x:c r="N2379" s="32" t="str"/>
      <x:c r="O2379" s="32" t="str">
        <x:v>https://cdn.shopify.com/s/files/1/0938/8938/products/Screen_Shot_2014-10-23_at_4.28.00_PM.png?v=1445628939</x:v>
      </x:c>
      <x:c r="P2379" s="32" t="str"/>
      <x:c r="Q2379" s="32" t="str">
        <x:v>Estimated</x:v>
      </x:c>
      <x:c r="R2379" s="32" t="str">
        <x:v>Apparel</x:v>
      </x:c>
      <x:c r="S2379" s="32" t="str">
        <x:v>Gloves</x:v>
      </x:c>
      <x:c r="T2379" s="32" t="str">
        <x:v>Platform product type: Gloves</x:v>
      </x:c>
      <x:c r="U2379" s="32" t="str">
        <x:v>Low</x:v>
      </x:c>
      <x:c r="V2379" s="67" t="n">
        <x:v>500</x:v>
      </x:c>
      <x:c r="W2379" s="47" t="n">
        <x:v>1.78</x:v>
      </x:c>
      <x:c r="X2379" s="47" t="n">
        <x:v>4.5</x:v>
      </x:c>
      <x:c r="Y2379" s="47" t="n">
        <x:v>10.67</x:v>
      </x:c>
      <x:c r="Z2379" s="47" t="n">
        <x:v>0.4</x:v>
      </x:c>
      <x:c r="AA2379" s="47" t="n">
        <x:v>0.28</x:v>
      </x:c>
      <x:c r="AB2379" s="68" t="n">
        <x:v>10</x:v>
      </x:c>
      <x:c r="AC2379" s="47" t="n">
        <x:v>2.29</x:v>
      </x:c>
      <x:c r="AD2379" s="47" t="n">
        <x:v>5.7</x:v>
      </x:c>
      <x:c r="AE2379" s="47" t="n">
        <x:v>13.5</x:v>
      </x:c>
      <x:c r="AF2379" s="68" t="n">
        <x:v>2.9</x:v>
      </x:c>
      <x:c r="AG2379" s="47" t="n">
        <x:v>4</x:v>
      </x:c>
      <x:c r="AH2379" s="68" t="n">
        <x:v>5</x:v>
      </x:c>
      <x:c r="AI2379" s="47" t="n">
        <x:v>15.63</x:v>
      </x:c>
      <x:c r="AJ2379" s="47" t="n">
        <x:v>59.37</x:v>
      </x:c>
      <x:c r="AK2379" s="48" t="n">
        <x:v>0.792</x:v>
      </x:c>
      <x:c r="AL2379" s="32" t="str">
        <x:v>Leather, insulation, waterproofing, touchscreen panels, and protection affect cost. Modifiers: weatherproof construction. Tariff and freight assumptions are illustrative and require current validation.</x:v>
      </x:c>
      <x:c r="AM2379" s="32" t="str">
        <x:v>This is a demonstration store. You can purchase products like this from The Ski Chalet &amp; Treasure Cove Scuba . Hydrogauge&amp;trade; protection blocks out moisture Thinsulate&amp;trade; fill offers increased insulation with reduced bulk Flocked PU nose wipe keeps distractions to a minimum Shell: 65% Goatskin Leather, 15% Neoprene, 15% Spandex, 5% Polyurethane. Lining/Insulation: 100% Polyester. Imported HYDROGAUGE™ This rating system allows for a comparative measure of waterproofing and breathability, p</x:v>
      </x:c>
      <x:c r="AN2379" s="32" t="str">
        <x:v>https://github.com/shopifypartners/shopify-product-csvs-and-images/blob/master/csv-files/snowdevil.csv</x:v>
      </x:c>
      <x:c r="AO2379" s="32" t="str">
        <x:v>2026-08-05-v2</x:v>
      </x:c>
    </x:row>
    <x:row r="2380">
      <x:c r="A2380" s="32" t="n">
        <x:v>2379</x:v>
      </x:c>
      <x:c r="B2380" s="32" t="str">
        <x:v>Shopify</x:v>
      </x:c>
      <x:c r="C2380" s="32" t="str">
        <x:v>Shopify Partners sample: snowdevil.csv</x:v>
      </x:c>
      <x:c r="D2380" s="32" t="str">
        <x:v>snowdevil.csv:oakley-factory-winter-mens-glove-2015</x:v>
      </x:c>
      <x:c r="E2380" s="32" t="str"/>
      <x:c r="F2380" s="32" t="str">
        <x:v>Factory Winter Glove</x:v>
      </x:c>
      <x:c r="G2380" s="32" t="str">
        <x:v>Oakley</x:v>
      </x:c>
      <x:c r="H2380" s="32" t="str">
        <x:v>Oakley</x:v>
      </x:c>
      <x:c r="I2380" s="47" t="n">
        <x:v>75</x:v>
      </x:c>
      <x:c r="J2380" s="32" t="str">
        <x:v>USD</x:v>
      </x:c>
      <x:c r="K2380" s="32" t="str">
        <x:v>Gloves</x:v>
      </x:c>
      <x:c r="L2380" s="32" t="str">
        <x:v>Gloves</x:v>
      </x:c>
      <x:c r="M2380" s="67" t="n">
        <x:v>454</x:v>
      </x:c>
      <x:c r="N2380" s="32" t="str"/>
      <x:c r="O2380" s="32" t="str">
        <x:v>https://cdn.shopify.com/s/files/1/0938/8938/products/Screen_Shot_2014-10-23_at_4.03.33_PM.png?v=1445628937</x:v>
      </x:c>
      <x:c r="P2380" s="32" t="str"/>
      <x:c r="Q2380" s="32" t="str">
        <x:v>Estimated</x:v>
      </x:c>
      <x:c r="R2380" s="32" t="str">
        <x:v>Apparel</x:v>
      </x:c>
      <x:c r="S2380" s="32" t="str">
        <x:v>Gloves</x:v>
      </x:c>
      <x:c r="T2380" s="32" t="str">
        <x:v>Platform product type: Gloves</x:v>
      </x:c>
      <x:c r="U2380" s="32" t="str">
        <x:v>Low</x:v>
      </x:c>
      <x:c r="V2380" s="67" t="n">
        <x:v>500</x:v>
      </x:c>
      <x:c r="W2380" s="47" t="n">
        <x:v>1.78</x:v>
      </x:c>
      <x:c r="X2380" s="47" t="n">
        <x:v>4.5</x:v>
      </x:c>
      <x:c r="Y2380" s="47" t="n">
        <x:v>10.67</x:v>
      </x:c>
      <x:c r="Z2380" s="47" t="n">
        <x:v>0.4</x:v>
      </x:c>
      <x:c r="AA2380" s="47" t="n">
        <x:v>0.28</x:v>
      </x:c>
      <x:c r="AB2380" s="68" t="n">
        <x:v>10</x:v>
      </x:c>
      <x:c r="AC2380" s="47" t="n">
        <x:v>2.29</x:v>
      </x:c>
      <x:c r="AD2380" s="47" t="n">
        <x:v>5.7</x:v>
      </x:c>
      <x:c r="AE2380" s="47" t="n">
        <x:v>13.5</x:v>
      </x:c>
      <x:c r="AF2380" s="68" t="n">
        <x:v>2.9</x:v>
      </x:c>
      <x:c r="AG2380" s="47" t="n">
        <x:v>4</x:v>
      </x:c>
      <x:c r="AH2380" s="68" t="n">
        <x:v>5</x:v>
      </x:c>
      <x:c r="AI2380" s="47" t="n">
        <x:v>15.63</x:v>
      </x:c>
      <x:c r="AJ2380" s="47" t="n">
        <x:v>59.37</x:v>
      </x:c>
      <x:c r="AK2380" s="48" t="n">
        <x:v>0.792</x:v>
      </x:c>
      <x:c r="AL2380" s="32" t="str">
        <x:v>Leather, insulation, waterproofing, touchscreen panels, and protection affect cost. Modifiers: weatherproof construction. Tariff and freight assumptions are illustrative and require current validation.</x:v>
      </x:c>
      <x:c r="AM2380" s="32" t="str">
        <x:v>This is a demonstration store. You can purchase products like this from The Ski Chalet &amp; Treasure Cove Scuba . HYDROGAUGE™ This rating system allows for a comparative measure of waterproofing and breathability, performance features specifically engineered for skiing and snowboarding in the harshest environments. WATERPROOF Our technologies in waterproofing optimize protection without choking off breathability. This ensures comfort in apparel, and helps minimize odor in accessories by reducing th</x:v>
      </x:c>
      <x:c r="AN2380" s="32" t="str">
        <x:v>https://github.com/shopifypartners/shopify-product-csvs-and-images/blob/master/csv-files/snowdevil.csv</x:v>
      </x:c>
      <x:c r="AO2380" s="32" t="str">
        <x:v>2026-08-05-v2</x:v>
      </x:c>
    </x:row>
    <x:row r="2381">
      <x:c r="A2381" s="32" t="n">
        <x:v>2380</x:v>
      </x:c>
      <x:c r="B2381" s="32" t="str">
        <x:v>Shopify</x:v>
      </x:c>
      <x:c r="C2381" s="32" t="str">
        <x:v>Shopify Partners sample: snowdevil.csv</x:v>
      </x:c>
      <x:c r="D2381" s="32" t="str">
        <x:v>snowdevil.csv:burton-approach-mens-under-mitt-2015</x:v>
      </x:c>
      <x:c r="E2381" s="32" t="str"/>
      <x:c r="F2381" s="32" t="str">
        <x:v>Approach Under Mitt</x:v>
      </x:c>
      <x:c r="G2381" s="32" t="str">
        <x:v>Burton</x:v>
      </x:c>
      <x:c r="H2381" s="32" t="str">
        <x:v>Burton</x:v>
      </x:c>
      <x:c r="I2381" s="47" t="n">
        <x:v>54.95</x:v>
      </x:c>
      <x:c r="J2381" s="32" t="str">
        <x:v>USD</x:v>
      </x:c>
      <x:c r="K2381" s="32" t="str">
        <x:v>Gloves</x:v>
      </x:c>
      <x:c r="L2381" s="32" t="str">
        <x:v>Gloves</x:v>
      </x:c>
      <x:c r="M2381" s="67" t="n">
        <x:v>454</x:v>
      </x:c>
      <x:c r="N2381" s="32" t="str"/>
      <x:c r="O2381" s="32" t="str">
        <x:v>https://cdn.shopify.com/s/files/1/0938/8938/products/Screen_Shot_2015-10-07_at_4.29.30_PM.png?v=1445628936</x:v>
      </x:c>
      <x:c r="P2381" s="32" t="str"/>
      <x:c r="Q2381" s="32" t="str">
        <x:v>Estimated</x:v>
      </x:c>
      <x:c r="R2381" s="32" t="str">
        <x:v>Apparel</x:v>
      </x:c>
      <x:c r="S2381" s="32" t="str">
        <x:v>Gloves</x:v>
      </x:c>
      <x:c r="T2381" s="32" t="str">
        <x:v>Platform product type: Gloves</x:v>
      </x:c>
      <x:c r="U2381" s="32" t="str">
        <x:v>Low</x:v>
      </x:c>
      <x:c r="V2381" s="67" t="n">
        <x:v>500</x:v>
      </x:c>
      <x:c r="W2381" s="47" t="n">
        <x:v>1.59</x:v>
      </x:c>
      <x:c r="X2381" s="47" t="n">
        <x:v>4.02</x:v>
      </x:c>
      <x:c r="Y2381" s="47" t="n">
        <x:v>9.53</x:v>
      </x:c>
      <x:c r="Z2381" s="47" t="n">
        <x:v>0.4</x:v>
      </x:c>
      <x:c r="AA2381" s="47" t="n">
        <x:v>0.28</x:v>
      </x:c>
      <x:c r="AB2381" s="68" t="n">
        <x:v>10</x:v>
      </x:c>
      <x:c r="AC2381" s="47" t="n">
        <x:v>2.08</x:v>
      </x:c>
      <x:c r="AD2381" s="47" t="n">
        <x:v>5.17</x:v>
      </x:c>
      <x:c r="AE2381" s="47" t="n">
        <x:v>12.24</x:v>
      </x:c>
      <x:c r="AF2381" s="68" t="n">
        <x:v>2.9</x:v>
      </x:c>
      <x:c r="AG2381" s="47" t="n">
        <x:v>4</x:v>
      </x:c>
      <x:c r="AH2381" s="68" t="n">
        <x:v>5</x:v>
      </x:c>
      <x:c r="AI2381" s="47" t="n">
        <x:v>13.51</x:v>
      </x:c>
      <x:c r="AJ2381" s="47" t="n">
        <x:v>41.44</x:v>
      </x:c>
      <x:c r="AK2381" s="48" t="n">
        <x:v>0.754</x:v>
      </x:c>
      <x:c r="AL2381" s="32" t="str">
        <x:v>Leather, insulation, waterproofing, touchscreen panels, and protection affect cost. Tariff and freight assumptions are illustrative and require current validation.</x:v>
      </x:c>
      <x:c r="AM2381" s="32" t="str">
        <x:v>This is a demonstration store. You can purchase products like this from The Ski Chalet &amp; Treasure Cove Scuba . SCREEN GRAB® TOUGHGRIP™ PALM FOR TOTAL TOUCHSCREEN CONTROL DRYRIDE ULTRASHELL™ 2-LAYER FABRIC 220G REMOVABLE FLEECE LINER ERGONOMIC PRE-CURVED FIT</x:v>
      </x:c>
      <x:c r="AN2381" s="32" t="str">
        <x:v>https://github.com/shopifypartners/shopify-product-csvs-and-images/blob/master/csv-files/snowdevil.csv</x:v>
      </x:c>
      <x:c r="AO2381" s="32" t="str">
        <x:v>2026-08-05-v2</x:v>
      </x:c>
    </x:row>
    <x:row r="2382">
      <x:c r="A2382" s="32" t="n">
        <x:v>2381</x:v>
      </x:c>
      <x:c r="B2382" s="32" t="str">
        <x:v>Shopify</x:v>
      </x:c>
      <x:c r="C2382" s="32" t="str">
        <x:v>Shopify Partners sample: snowdevil.csv</x:v>
      </x:c>
      <x:c r="D2382" s="32" t="str">
        <x:v>snowdevil.csv:burton-support-glove-2015</x:v>
      </x:c>
      <x:c r="E2382" s="32" t="str"/>
      <x:c r="F2382" s="32" t="str">
        <x:v>Glove</x:v>
      </x:c>
      <x:c r="G2382" s="32" t="str">
        <x:v>Burton</x:v>
      </x:c>
      <x:c r="H2382" s="32" t="str">
        <x:v>Burton</x:v>
      </x:c>
      <x:c r="I2382" s="47" t="n">
        <x:v>79.95</x:v>
      </x:c>
      <x:c r="J2382" s="32" t="str">
        <x:v>USD</x:v>
      </x:c>
      <x:c r="K2382" s="32" t="str">
        <x:v>Gloves</x:v>
      </x:c>
      <x:c r="L2382" s="32" t="str">
        <x:v>Gloves</x:v>
      </x:c>
      <x:c r="M2382" s="67" t="n">
        <x:v>454</x:v>
      </x:c>
      <x:c r="N2382" s="32" t="str"/>
      <x:c r="O2382" s="32" t="str">
        <x:v>https://cdn.shopify.com/s/files/1/0938/8938/products/10345101002_1_459x720_72_RGB.jpeg?v=1445628934</x:v>
      </x:c>
      <x:c r="P2382" s="32" t="str"/>
      <x:c r="Q2382" s="32" t="str">
        <x:v>Estimated</x:v>
      </x:c>
      <x:c r="R2382" s="32" t="str">
        <x:v>Apparel</x:v>
      </x:c>
      <x:c r="S2382" s="32" t="str">
        <x:v>Gloves</x:v>
      </x:c>
      <x:c r="T2382" s="32" t="str">
        <x:v>Platform product type: Gloves</x:v>
      </x:c>
      <x:c r="U2382" s="32" t="str">
        <x:v>Low</x:v>
      </x:c>
      <x:c r="V2382" s="67" t="n">
        <x:v>500</x:v>
      </x:c>
      <x:c r="W2382" s="47" t="n">
        <x:v>1.78</x:v>
      </x:c>
      <x:c r="X2382" s="47" t="n">
        <x:v>4.5</x:v>
      </x:c>
      <x:c r="Y2382" s="47" t="n">
        <x:v>10.67</x:v>
      </x:c>
      <x:c r="Z2382" s="47" t="n">
        <x:v>0.4</x:v>
      </x:c>
      <x:c r="AA2382" s="47" t="n">
        <x:v>0.28</x:v>
      </x:c>
      <x:c r="AB2382" s="68" t="n">
        <x:v>10</x:v>
      </x:c>
      <x:c r="AC2382" s="47" t="n">
        <x:v>2.29</x:v>
      </x:c>
      <x:c r="AD2382" s="47" t="n">
        <x:v>5.7</x:v>
      </x:c>
      <x:c r="AE2382" s="47" t="n">
        <x:v>13.5</x:v>
      </x:c>
      <x:c r="AF2382" s="68" t="n">
        <x:v>2.9</x:v>
      </x:c>
      <x:c r="AG2382" s="47" t="n">
        <x:v>4</x:v>
      </x:c>
      <x:c r="AH2382" s="68" t="n">
        <x:v>5</x:v>
      </x:c>
      <x:c r="AI2382" s="47" t="n">
        <x:v>16.02</x:v>
      </x:c>
      <x:c r="AJ2382" s="47" t="n">
        <x:v>63.93</x:v>
      </x:c>
      <x:c r="AK2382" s="48" t="n">
        <x:v>0.8</x:v>
      </x:c>
      <x:c r="AL2382" s="32" t="str">
        <x:v>Leather, insulation, waterproofing, touchscreen panels, and protection affect cost. Modifiers: weatherproof construction. Tariff and freight assumptions are illustrative and require current validation.</x:v>
      </x:c>
      <x:c r="AM2382" s="32" t="str">
        <x:v>This is a demonstration store. You can purchase products like this from The Ski Chalet &amp; Treasure Cove Scuba . Screen Grab® Toughgrip™ Palm for Total Touchscreen Control Low-Profile, Removable Internal Support System Ergonomic, Articulated Left and Right Fit DRYRIDE Ultrashell™ 2-Layer Fabric Waterproof DRYRIDE Insane Membrane™ 2.0 Thermacore™ Insulation Brushed Microfiber Fixed Lining Ergonomic Pre-Curved Fit Unisex Sizing</x:v>
      </x:c>
      <x:c r="AN2382" s="32" t="str">
        <x:v>https://github.com/shopifypartners/shopify-product-csvs-and-images/blob/master/csv-files/snowdevil.csv</x:v>
      </x:c>
      <x:c r="AO2382" s="32" t="str">
        <x:v>2026-08-05-v2</x:v>
      </x:c>
    </x:row>
    <x:row r="2383">
      <x:c r="A2383" s="32" t="n">
        <x:v>2382</x:v>
      </x:c>
      <x:c r="B2383" s="32" t="str">
        <x:v>Shopify</x:v>
      </x:c>
      <x:c r="C2383" s="32" t="str">
        <x:v>Shopify Partners sample: snowdevil.csv</x:v>
      </x:c>
      <x:c r="D2383" s="32" t="str">
        <x:v>snowdevil.csv:burton-gondy-leather-mens-glove-2015</x:v>
      </x:c>
      <x:c r="E2383" s="32" t="str"/>
      <x:c r="F2383" s="32" t="str">
        <x:v>Gore-Tex Leather Glove</x:v>
      </x:c>
      <x:c r="G2383" s="32" t="str">
        <x:v>Burton</x:v>
      </x:c>
      <x:c r="H2383" s="32" t="str">
        <x:v>Burton</x:v>
      </x:c>
      <x:c r="I2383" s="47" t="n">
        <x:v>94.95</x:v>
      </x:c>
      <x:c r="J2383" s="32" t="str">
        <x:v>USD</x:v>
      </x:c>
      <x:c r="K2383" s="32" t="str">
        <x:v>Gloves</x:v>
      </x:c>
      <x:c r="L2383" s="32" t="str">
        <x:v>Gloves</x:v>
      </x:c>
      <x:c r="M2383" s="67" t="n">
        <x:v>453.5</x:v>
      </x:c>
      <x:c r="N2383" s="32" t="str"/>
      <x:c r="O2383" s="32" t="str">
        <x:v>https://cdn.shopify.com/s/files/1/0938/8938/products/10326101002_1_461x720_72_RGB_1.jpeg?v=1445628933</x:v>
      </x:c>
      <x:c r="P2383" s="32" t="str"/>
      <x:c r="Q2383" s="32" t="str">
        <x:v>Estimated</x:v>
      </x:c>
      <x:c r="R2383" s="32" t="str">
        <x:v>Apparel</x:v>
      </x:c>
      <x:c r="S2383" s="32" t="str">
        <x:v>Gloves</x:v>
      </x:c>
      <x:c r="T2383" s="32" t="str">
        <x:v>Platform product type: Gloves</x:v>
      </x:c>
      <x:c r="U2383" s="32" t="str">
        <x:v>Low</x:v>
      </x:c>
      <x:c r="V2383" s="67" t="n">
        <x:v>500</x:v>
      </x:c>
      <x:c r="W2383" s="47" t="n">
        <x:v>1.59</x:v>
      </x:c>
      <x:c r="X2383" s="47" t="n">
        <x:v>4.02</x:v>
      </x:c>
      <x:c r="Y2383" s="47" t="n">
        <x:v>9.53</x:v>
      </x:c>
      <x:c r="Z2383" s="47" t="n">
        <x:v>0.4</x:v>
      </x:c>
      <x:c r="AA2383" s="47" t="n">
        <x:v>0.28</x:v>
      </x:c>
      <x:c r="AB2383" s="68" t="n">
        <x:v>10</x:v>
      </x:c>
      <x:c r="AC2383" s="47" t="n">
        <x:v>2.08</x:v>
      </x:c>
      <x:c r="AD2383" s="47" t="n">
        <x:v>5.17</x:v>
      </x:c>
      <x:c r="AE2383" s="47" t="n">
        <x:v>12.24</x:v>
      </x:c>
      <x:c r="AF2383" s="68" t="n">
        <x:v>2.9</x:v>
      </x:c>
      <x:c r="AG2383" s="47" t="n">
        <x:v>4</x:v>
      </x:c>
      <x:c r="AH2383" s="68" t="n">
        <x:v>5</x:v>
      </x:c>
      <x:c r="AI2383" s="47" t="n">
        <x:v>16.67</x:v>
      </x:c>
      <x:c r="AJ2383" s="47" t="n">
        <x:v>78.28</x:v>
      </x:c>
      <x:c r="AK2383" s="48" t="n">
        <x:v>0.8240000000000001</x:v>
      </x:c>
      <x:c r="AL2383" s="32" t="str">
        <x:v>Leather, insulation, waterproofing, touchscreen panels, and protection affect cost. Tariff and freight assumptions are illustrative and require current validation.</x:v>
      </x:c>
      <x:c r="AM2383" s="32" t="str">
        <x:v>This is a demonstration store. You can purchase products like this from The Ski Chalet &amp; Treasure Cove Scuba . Screen Grab® Gnar Guard Leather Thumb and Index Finger Gore warm technology</x:v>
      </x:c>
      <x:c r="AN2383" s="32" t="str">
        <x:v>https://github.com/shopifypartners/shopify-product-csvs-and-images/blob/master/csv-files/snowdevil.csv</x:v>
      </x:c>
      <x:c r="AO2383" s="32" t="str">
        <x:v>2026-08-05-v2</x:v>
      </x:c>
    </x:row>
    <x:row r="2384">
      <x:c r="A2384" s="32" t="n">
        <x:v>2383</x:v>
      </x:c>
      <x:c r="B2384" s="32" t="str">
        <x:v>Shopify</x:v>
      </x:c>
      <x:c r="C2384" s="32" t="str">
        <x:v>Shopify Partners sample: snowdevil.csv</x:v>
      </x:c>
      <x:c r="D2384" s="32" t="str">
        <x:v>snowdevil.csv:neff-louie-vito-pro-character-mitt-2015</x:v>
      </x:c>
      <x:c r="E2384" s="32" t="str"/>
      <x:c r="F2384" s="32" t="str">
        <x:v>Louie Vito Pro Character</x:v>
      </x:c>
      <x:c r="G2384" s="32" t="str">
        <x:v>Neff</x:v>
      </x:c>
      <x:c r="H2384" s="32" t="str">
        <x:v>Neff</x:v>
      </x:c>
      <x:c r="I2384" s="47" t="n">
        <x:v>36</x:v>
      </x:c>
      <x:c r="J2384" s="32" t="str">
        <x:v>USD</x:v>
      </x:c>
      <x:c r="K2384" s="32" t="str">
        <x:v>Gloves</x:v>
      </x:c>
      <x:c r="L2384" s="32" t="str">
        <x:v>Gloves</x:v>
      </x:c>
      <x:c r="M2384" s="67" t="n">
        <x:v>454</x:v>
      </x:c>
      <x:c r="N2384" s="32" t="str"/>
      <x:c r="O2384" s="32" t="str">
        <x:v>https://cdn.shopify.com/s/files/1/0938/8938/products/Screen_Shot_2014-09-06_at_12.32.18_PM.png?v=1445628921</x:v>
      </x:c>
      <x:c r="P2384" s="32" t="str"/>
      <x:c r="Q2384" s="32" t="str">
        <x:v>Estimated</x:v>
      </x:c>
      <x:c r="R2384" s="32" t="str">
        <x:v>Apparel</x:v>
      </x:c>
      <x:c r="S2384" s="32" t="str">
        <x:v>Gloves</x:v>
      </x:c>
      <x:c r="T2384" s="32" t="str">
        <x:v>Platform product type: Gloves</x:v>
      </x:c>
      <x:c r="U2384" s="32" t="str">
        <x:v>Low</x:v>
      </x:c>
      <x:c r="V2384" s="67" t="n">
        <x:v>500</x:v>
      </x:c>
      <x:c r="W2384" s="47" t="n">
        <x:v>1.59</x:v>
      </x:c>
      <x:c r="X2384" s="47" t="n">
        <x:v>4.02</x:v>
      </x:c>
      <x:c r="Y2384" s="47" t="n">
        <x:v>9.53</x:v>
      </x:c>
      <x:c r="Z2384" s="47" t="n">
        <x:v>0.4</x:v>
      </x:c>
      <x:c r="AA2384" s="47" t="n">
        <x:v>0.28</x:v>
      </x:c>
      <x:c r="AB2384" s="68" t="n">
        <x:v>10</x:v>
      </x:c>
      <x:c r="AC2384" s="47" t="n">
        <x:v>2.08</x:v>
      </x:c>
      <x:c r="AD2384" s="47" t="n">
        <x:v>5.17</x:v>
      </x:c>
      <x:c r="AE2384" s="47" t="n">
        <x:v>12.24</x:v>
      </x:c>
      <x:c r="AF2384" s="68" t="n">
        <x:v>2.9</x:v>
      </x:c>
      <x:c r="AG2384" s="47" t="n">
        <x:v>4</x:v>
      </x:c>
      <x:c r="AH2384" s="68" t="n">
        <x:v>5</x:v>
      </x:c>
      <x:c r="AI2384" s="47" t="n">
        <x:v>12.02</x:v>
      </x:c>
      <x:c r="AJ2384" s="47" t="n">
        <x:v>23.98</x:v>
      </x:c>
      <x:c r="AK2384" s="48" t="n">
        <x:v>0.6659999999999999</x:v>
      </x:c>
      <x:c r="AL2384" s="32" t="str">
        <x:v>Leather, insulation, waterproofing, touchscreen panels, and protection affect cost. Tariff and freight assumptions are illustrative and require current validation.</x:v>
      </x:c>
      <x:c r="AM2384" s="32" t="str">
        <x:v>This is a demonstration store. You can purchase products like this from The Ski Chalet &amp; Treasure Cove Scuba . 2 X Span Pu Coated Chassis Sure Grip Palm 8Oz Insulation Brushed Lining With Antimicrobial Treatment 2 X 1 Ribbed Elastic Wrist Removable Leash</x:v>
      </x:c>
      <x:c r="AN2384" s="32" t="str">
        <x:v>https://github.com/shopifypartners/shopify-product-csvs-and-images/blob/master/csv-files/snowdevil.csv</x:v>
      </x:c>
      <x:c r="AO2384" s="32" t="str">
        <x:v>2026-08-05-v2</x:v>
      </x:c>
    </x:row>
    <x:row r="2385">
      <x:c r="A2385" s="32" t="n">
        <x:v>2384</x:v>
      </x:c>
      <x:c r="B2385" s="32" t="str">
        <x:v>Shopify</x:v>
      </x:c>
      <x:c r="C2385" s="32" t="str">
        <x:v>Shopify Partners sample: snowdevil.csv</x:v>
      </x:c>
      <x:c r="D2385" s="32" t="str">
        <x:v>snowdevil.csv:neff-character-mitt-2015</x:v>
      </x:c>
      <x:c r="E2385" s="32" t="str"/>
      <x:c r="F2385" s="32" t="str">
        <x:v>Character</x:v>
      </x:c>
      <x:c r="G2385" s="32" t="str">
        <x:v>Neff</x:v>
      </x:c>
      <x:c r="H2385" s="32" t="str">
        <x:v>Neff</x:v>
      </x:c>
      <x:c r="I2385" s="47" t="n">
        <x:v>32</x:v>
      </x:c>
      <x:c r="J2385" s="32" t="str">
        <x:v>USD</x:v>
      </x:c>
      <x:c r="K2385" s="32" t="str">
        <x:v>Gloves</x:v>
      </x:c>
      <x:c r="L2385" s="32" t="str">
        <x:v>Gloves</x:v>
      </x:c>
      <x:c r="M2385" s="67" t="n">
        <x:v>454</x:v>
      </x:c>
      <x:c r="N2385" s="32" t="str"/>
      <x:c r="O2385" s="32" t="str">
        <x:v>https://cdn.shopify.com/s/files/1/0938/8938/products/Screen_Shot_2014-09-06_at_12.32.05_PM.png?v=1445628920</x:v>
      </x:c>
      <x:c r="P2385" s="32" t="str"/>
      <x:c r="Q2385" s="32" t="str">
        <x:v>Estimated</x:v>
      </x:c>
      <x:c r="R2385" s="32" t="str">
        <x:v>Apparel</x:v>
      </x:c>
      <x:c r="S2385" s="32" t="str">
        <x:v>Gloves</x:v>
      </x:c>
      <x:c r="T2385" s="32" t="str">
        <x:v>Platform product type: Gloves</x:v>
      </x:c>
      <x:c r="U2385" s="32" t="str">
        <x:v>Low</x:v>
      </x:c>
      <x:c r="V2385" s="67" t="n">
        <x:v>500</x:v>
      </x:c>
      <x:c r="W2385" s="47" t="n">
        <x:v>1.59</x:v>
      </x:c>
      <x:c r="X2385" s="47" t="n">
        <x:v>4.02</x:v>
      </x:c>
      <x:c r="Y2385" s="47" t="n">
        <x:v>9.53</x:v>
      </x:c>
      <x:c r="Z2385" s="47" t="n">
        <x:v>0.4</x:v>
      </x:c>
      <x:c r="AA2385" s="47" t="n">
        <x:v>0.28</x:v>
      </x:c>
      <x:c r="AB2385" s="68" t="n">
        <x:v>10</x:v>
      </x:c>
      <x:c r="AC2385" s="47" t="n">
        <x:v>2.08</x:v>
      </x:c>
      <x:c r="AD2385" s="47" t="n">
        <x:v>5.17</x:v>
      </x:c>
      <x:c r="AE2385" s="47" t="n">
        <x:v>12.24</x:v>
      </x:c>
      <x:c r="AF2385" s="68" t="n">
        <x:v>2.9</x:v>
      </x:c>
      <x:c r="AG2385" s="47" t="n">
        <x:v>4</x:v>
      </x:c>
      <x:c r="AH2385" s="68" t="n">
        <x:v>5</x:v>
      </x:c>
      <x:c r="AI2385" s="47" t="n">
        <x:v>11.7</x:v>
      </x:c>
      <x:c r="AJ2385" s="47" t="n">
        <x:v>20.3</x:v>
      </x:c>
      <x:c r="AK2385" s="48" t="n">
        <x:v>0.634</x:v>
      </x:c>
      <x:c r="AL2385" s="32" t="str">
        <x:v>Leather, insulation, waterproofing, touchscreen panels, and protection affect cost. Tariff and freight assumptions are illustrative and require current validation.</x:v>
      </x:c>
      <x:c r="AM2385" s="32" t="str">
        <x:v>This is a demonstration store. You can purchase products like this from The Ski Chalet &amp; Treasure Cove Scuba . 2 X Span Pu Coated Chassis Sure Grip Palm 8Oz Insulation Brushed Lining With Antimicrobial Treatment 2 X 1 Ribbed Elastic Wrist Removable Leash</x:v>
      </x:c>
      <x:c r="AN2385" s="32" t="str">
        <x:v>https://github.com/shopifypartners/shopify-product-csvs-and-images/blob/master/csv-files/snowdevil.csv</x:v>
      </x:c>
      <x:c r="AO2385" s="32" t="str">
        <x:v>2026-08-05-v2</x:v>
      </x:c>
    </x:row>
    <x:row r="2386">
      <x:c r="A2386" s="32" t="n">
        <x:v>2385</x:v>
      </x:c>
      <x:c r="B2386" s="32" t="str">
        <x:v>Shopify</x:v>
      </x:c>
      <x:c r="C2386" s="32" t="str">
        <x:v>Shopify Partners sample: snowdevil.csv</x:v>
      </x:c>
      <x:c r="D2386" s="32" t="str">
        <x:v>snowdevil.csv:burton-men-s-gore-under-mitt-2014</x:v>
      </x:c>
      <x:c r="E2386" s="32" t="str"/>
      <x:c r="F2386" s="32" t="str">
        <x:v>Gore-Tex Under Mitt</x:v>
      </x:c>
      <x:c r="G2386" s="32" t="str">
        <x:v>Burton</x:v>
      </x:c>
      <x:c r="H2386" s="32" t="str">
        <x:v>Burton</x:v>
      </x:c>
      <x:c r="I2386" s="47" t="n">
        <x:v>69.95</x:v>
      </x:c>
      <x:c r="J2386" s="32" t="str">
        <x:v>USD</x:v>
      </x:c>
      <x:c r="K2386" s="32" t="str">
        <x:v>Gloves</x:v>
      </x:c>
      <x:c r="L2386" s="32" t="str">
        <x:v>Gloves</x:v>
      </x:c>
      <x:c r="M2386" s="67" t="n">
        <x:v>907</x:v>
      </x:c>
      <x:c r="N2386" s="32" t="str"/>
      <x:c r="O2386" s="32" t="str">
        <x:v>https://cdn.shopify.com/s/files/1/0938/8938/products/10394100002_1_1369x1800_300_RGB.jpeg?v=1445628918</x:v>
      </x:c>
      <x:c r="P2386" s="32" t="str"/>
      <x:c r="Q2386" s="32" t="str">
        <x:v>Estimated</x:v>
      </x:c>
      <x:c r="R2386" s="32" t="str">
        <x:v>Apparel</x:v>
      </x:c>
      <x:c r="S2386" s="32" t="str">
        <x:v>Gloves</x:v>
      </x:c>
      <x:c r="T2386" s="32" t="str">
        <x:v>Platform product type: Gloves</x:v>
      </x:c>
      <x:c r="U2386" s="32" t="str">
        <x:v>Low</x:v>
      </x:c>
      <x:c r="V2386" s="67" t="n">
        <x:v>500</x:v>
      </x:c>
      <x:c r="W2386" s="47" t="n">
        <x:v>1.78</x:v>
      </x:c>
      <x:c r="X2386" s="47" t="n">
        <x:v>4.5</x:v>
      </x:c>
      <x:c r="Y2386" s="47" t="n">
        <x:v>10.67</x:v>
      </x:c>
      <x:c r="Z2386" s="47" t="n">
        <x:v>0.4</x:v>
      </x:c>
      <x:c r="AA2386" s="47" t="n">
        <x:v>0.28</x:v>
      </x:c>
      <x:c r="AB2386" s="68" t="n">
        <x:v>10</x:v>
      </x:c>
      <x:c r="AC2386" s="47" t="n">
        <x:v>2.29</x:v>
      </x:c>
      <x:c r="AD2386" s="47" t="n">
        <x:v>5.7</x:v>
      </x:c>
      <x:c r="AE2386" s="47" t="n">
        <x:v>13.5</x:v>
      </x:c>
      <x:c r="AF2386" s="68" t="n">
        <x:v>2.9</x:v>
      </x:c>
      <x:c r="AG2386" s="47" t="n">
        <x:v>4</x:v>
      </x:c>
      <x:c r="AH2386" s="68" t="n">
        <x:v>5</x:v>
      </x:c>
      <x:c r="AI2386" s="47" t="n">
        <x:v>15.23</x:v>
      </x:c>
      <x:c r="AJ2386" s="47" t="n">
        <x:v>54.72</x:v>
      </x:c>
      <x:c r="AK2386" s="48" t="n">
        <x:v>0.782</x:v>
      </x:c>
      <x:c r="AL2386" s="32" t="str">
        <x:v>Leather, insulation, waterproofing, touchscreen panels, and protection affect cost. Modifiers: weatherproof construction. Tariff and freight assumptions are illustrative and require current validation.</x:v>
      </x:c>
      <x:c r="AM2386" s="32" t="str">
        <x:v>This is a demonstration store. You can purchase products like this from The Ski Chalet &amp; Treasure Cove Scuba . NEW Screen Grab Toughgrip™ Palm for Total Touchscreen Control DRYRIDE Durashell™ 2-Layer Fabric GORE-TEX® Waterproof/Breathable Glove Membrane Thermacore™ Insulation Brushed Microfiber Fixed Lining Removable, 4-Way Stretch DRYRIDE Thermex™ Liner Sticky Icky™ Grip Palm Hidden Heater/Vent Pocket Ergonomic Pre-Curved Fit</x:v>
      </x:c>
      <x:c r="AN2386" s="32" t="str">
        <x:v>https://github.com/shopifypartners/shopify-product-csvs-and-images/blob/master/csv-files/snowdevil.csv</x:v>
      </x:c>
      <x:c r="AO2386" s="32" t="str">
        <x:v>2026-08-05-v2</x:v>
      </x:c>
    </x:row>
    <x:row r="2387">
      <x:c r="A2387" s="32" t="n">
        <x:v>2386</x:v>
      </x:c>
      <x:c r="B2387" s="32" t="str">
        <x:v>Shopify</x:v>
      </x:c>
      <x:c r="C2387" s="32" t="str">
        <x:v>Shopify Partners sample: snowdevil.csv</x:v>
      </x:c>
      <x:c r="D2387" s="32" t="str">
        <x:v>snowdevil.csv:burton-men-s-podium-mitt-2014</x:v>
      </x:c>
      <x:c r="E2387" s="32" t="str"/>
      <x:c r="F2387" s="32" t="str">
        <x:v>Podium</x:v>
      </x:c>
      <x:c r="G2387" s="32" t="str">
        <x:v>Burton</x:v>
      </x:c>
      <x:c r="H2387" s="32" t="str">
        <x:v>Burton</x:v>
      </x:c>
      <x:c r="I2387" s="47" t="n">
        <x:v>48.96</x:v>
      </x:c>
      <x:c r="J2387" s="32" t="str">
        <x:v>USD</x:v>
      </x:c>
      <x:c r="K2387" s="32" t="str">
        <x:v>Gloves</x:v>
      </x:c>
      <x:c r="L2387" s="32" t="str">
        <x:v>Gloves</x:v>
      </x:c>
      <x:c r="M2387" s="67" t="n">
        <x:v>454</x:v>
      </x:c>
      <x:c r="N2387" s="32" t="str"/>
      <x:c r="O2387" s="32" t="str">
        <x:v>https://cdn.shopify.com/s/files/1/0938/8938/products/burt-podium-mitt-trublkmono-14-zoom.jpeg?v=1445628917</x:v>
      </x:c>
      <x:c r="P2387" s="32" t="str"/>
      <x:c r="Q2387" s="32" t="str">
        <x:v>Estimated</x:v>
      </x:c>
      <x:c r="R2387" s="32" t="str">
        <x:v>Apparel</x:v>
      </x:c>
      <x:c r="S2387" s="32" t="str">
        <x:v>Gloves</x:v>
      </x:c>
      <x:c r="T2387" s="32" t="str">
        <x:v>Platform product type: Gloves</x:v>
      </x:c>
      <x:c r="U2387" s="32" t="str">
        <x:v>Low</x:v>
      </x:c>
      <x:c r="V2387" s="67" t="n">
        <x:v>500</x:v>
      </x:c>
      <x:c r="W2387" s="47" t="n">
        <x:v>1.78</x:v>
      </x:c>
      <x:c r="X2387" s="47" t="n">
        <x:v>4.5</x:v>
      </x:c>
      <x:c r="Y2387" s="47" t="n">
        <x:v>10.67</x:v>
      </x:c>
      <x:c r="Z2387" s="47" t="n">
        <x:v>0.4</x:v>
      </x:c>
      <x:c r="AA2387" s="47" t="n">
        <x:v>0.28</x:v>
      </x:c>
      <x:c r="AB2387" s="68" t="n">
        <x:v>10</x:v>
      </x:c>
      <x:c r="AC2387" s="47" t="n">
        <x:v>2.29</x:v>
      </x:c>
      <x:c r="AD2387" s="47" t="n">
        <x:v>5.7</x:v>
      </x:c>
      <x:c r="AE2387" s="47" t="n">
        <x:v>13.5</x:v>
      </x:c>
      <x:c r="AF2387" s="68" t="n">
        <x:v>2.9</x:v>
      </x:c>
      <x:c r="AG2387" s="47" t="n">
        <x:v>4</x:v>
      </x:c>
      <x:c r="AH2387" s="68" t="n">
        <x:v>5</x:v>
      </x:c>
      <x:c r="AI2387" s="47" t="n">
        <x:v>13.57</x:v>
      </x:c>
      <x:c r="AJ2387" s="47" t="n">
        <x:v>35.39</x:v>
      </x:c>
      <x:c r="AK2387" s="48" t="n">
        <x:v>0.723</x:v>
      </x:c>
      <x:c r="AL2387" s="32" t="str">
        <x:v>Leather, insulation, waterproofing, touchscreen panels, and protection affect cost. Modifiers: weatherproof construction. Tariff and freight assumptions are illustrative and require current validation.</x:v>
      </x:c>
      <x:c r="AM2387" s="32" t="str">
        <x:v>This is a demonstration store. You can purchase products like this from The Ski Chalet &amp; Treasure Cove Scuba . NEW Screen Grab Toughgrip™ Palm for Total Touchscreen Control GORE-TEX® Waterproof/Breathable Glove Membrane Featuring GORE® X-TRAFIT™ Technology DRYRIDE Ultrashell™ 2-Layer Stretch Fabric Fixed Fleece Lining Ergonomic Pre-Curved Fit</x:v>
      </x:c>
      <x:c r="AN2387" s="32" t="str">
        <x:v>https://github.com/shopifypartners/shopify-product-csvs-and-images/blob/master/csv-files/snowdevil.csv</x:v>
      </x:c>
      <x:c r="AO2387" s="32" t="str">
        <x:v>2026-08-05-v2</x:v>
      </x:c>
    </x:row>
    <x:row r="2388">
      <x:c r="A2388" s="32" t="n">
        <x:v>2387</x:v>
      </x:c>
      <x:c r="B2388" s="32" t="str">
        <x:v>Shopify</x:v>
      </x:c>
      <x:c r="C2388" s="32" t="str">
        <x:v>Shopify Partners sample: snowdevil.csv</x:v>
      </x:c>
      <x:c r="D2388" s="32" t="str">
        <x:v>snowdevil.csv:burton-men-s-support-glove-2014</x:v>
      </x:c>
      <x:c r="E2388" s="32" t="str"/>
      <x:c r="F2388" s="32" t="str">
        <x:v>Glove</x:v>
      </x:c>
      <x:c r="G2388" s="32" t="str">
        <x:v>Burton</x:v>
      </x:c>
      <x:c r="H2388" s="32" t="str">
        <x:v>Burton</x:v>
      </x:c>
      <x:c r="I2388" s="47" t="n">
        <x:v>79.95</x:v>
      </x:c>
      <x:c r="J2388" s="32" t="str">
        <x:v>USD</x:v>
      </x:c>
      <x:c r="K2388" s="32" t="str">
        <x:v>Gloves</x:v>
      </x:c>
      <x:c r="L2388" s="32" t="str">
        <x:v>Gloves</x:v>
      </x:c>
      <x:c r="M2388" s="67" t="n">
        <x:v>907</x:v>
      </x:c>
      <x:c r="N2388" s="32" t="str"/>
      <x:c r="O2388" s="32" t="str">
        <x:v>https://cdn.shopify.com/s/files/1/0938/8938/products/10345100002_1_1198x1800_300_RGB.jpeg?v=1445628916</x:v>
      </x:c>
      <x:c r="P2388" s="32" t="str"/>
      <x:c r="Q2388" s="32" t="str">
        <x:v>Estimated</x:v>
      </x:c>
      <x:c r="R2388" s="32" t="str">
        <x:v>Apparel</x:v>
      </x:c>
      <x:c r="S2388" s="32" t="str">
        <x:v>Gloves</x:v>
      </x:c>
      <x:c r="T2388" s="32" t="str">
        <x:v>Platform product type: Gloves</x:v>
      </x:c>
      <x:c r="U2388" s="32" t="str">
        <x:v>Low</x:v>
      </x:c>
      <x:c r="V2388" s="67" t="n">
        <x:v>500</x:v>
      </x:c>
      <x:c r="W2388" s="47" t="n">
        <x:v>1.78</x:v>
      </x:c>
      <x:c r="X2388" s="47" t="n">
        <x:v>4.5</x:v>
      </x:c>
      <x:c r="Y2388" s="47" t="n">
        <x:v>10.67</x:v>
      </x:c>
      <x:c r="Z2388" s="47" t="n">
        <x:v>0.4</x:v>
      </x:c>
      <x:c r="AA2388" s="47" t="n">
        <x:v>0.28</x:v>
      </x:c>
      <x:c r="AB2388" s="68" t="n">
        <x:v>10</x:v>
      </x:c>
      <x:c r="AC2388" s="47" t="n">
        <x:v>2.29</x:v>
      </x:c>
      <x:c r="AD2388" s="47" t="n">
        <x:v>5.7</x:v>
      </x:c>
      <x:c r="AE2388" s="47" t="n">
        <x:v>13.5</x:v>
      </x:c>
      <x:c r="AF2388" s="68" t="n">
        <x:v>2.9</x:v>
      </x:c>
      <x:c r="AG2388" s="47" t="n">
        <x:v>4</x:v>
      </x:c>
      <x:c r="AH2388" s="68" t="n">
        <x:v>5</x:v>
      </x:c>
      <x:c r="AI2388" s="47" t="n">
        <x:v>16.02</x:v>
      </x:c>
      <x:c r="AJ2388" s="47" t="n">
        <x:v>63.93</x:v>
      </x:c>
      <x:c r="AK2388" s="48" t="n">
        <x:v>0.8</x:v>
      </x:c>
      <x:c r="AL2388" s="32" t="str">
        <x:v>Leather, insulation, waterproofing, touchscreen panels, and protection affect cost. Modifiers: weatherproof construction. Tariff and freight assumptions are illustrative and require current validation.</x:v>
      </x:c>
      <x:c r="AM2388" s="32" t="str">
        <x:v>This is a demonstration store. You can purchase products like this from The Ski Chalet &amp; Treasure Cove Scuba . NEW Screen Grab Toughgrip™ Palm for Total Touchscreen Control Ergonomic, Articulated Left and Right Fit DRYRIDE Ultrashell™ 2-Layer Fabric Waterproof DRYRIDE Insane Membrane™ 2.0 Thermacore™ Insulation Brushed Microfiber Fixed Lining</x:v>
      </x:c>
      <x:c r="AN2388" s="32" t="str">
        <x:v>https://github.com/shopifypartners/shopify-product-csvs-and-images/blob/master/csv-files/snowdevil.csv</x:v>
      </x:c>
      <x:c r="AO2388" s="32" t="str">
        <x:v>2026-08-05-v2</x:v>
      </x:c>
    </x:row>
    <x:row r="2389">
      <x:c r="A2389" s="32" t="n">
        <x:v>2388</x:v>
      </x:c>
      <x:c r="B2389" s="32" t="str">
        <x:v>Shopify</x:v>
      </x:c>
      <x:c r="C2389" s="32" t="str">
        <x:v>Shopify Partners sample: snowdevil.csv</x:v>
      </x:c>
      <x:c r="D2389" s="32" t="str">
        <x:v>snowdevil.csv:burton-men-s-touch-n-go-glove-2014</x:v>
      </x:c>
      <x:c r="E2389" s="32" t="str"/>
      <x:c r="F2389" s="32" t="str">
        <x:v>Touch N Go Glove</x:v>
      </x:c>
      <x:c r="G2389" s="32" t="str">
        <x:v>Burton</x:v>
      </x:c>
      <x:c r="H2389" s="32" t="str">
        <x:v>Burton</x:v>
      </x:c>
      <x:c r="I2389" s="47" t="n">
        <x:v>29.95</x:v>
      </x:c>
      <x:c r="J2389" s="32" t="str">
        <x:v>USD</x:v>
      </x:c>
      <x:c r="K2389" s="32" t="str">
        <x:v>Gloves</x:v>
      </x:c>
      <x:c r="L2389" s="32" t="str">
        <x:v>Gloves</x:v>
      </x:c>
      <x:c r="M2389" s="67" t="n">
        <x:v>454</x:v>
      </x:c>
      <x:c r="N2389" s="32" t="str"/>
      <x:c r="O2389" s="32" t="str">
        <x:v>https://cdn.shopify.com/s/files/1/0938/8938/products/10323100002_1_1403x2100_300_RGB.jpeg?v=1445628914</x:v>
      </x:c>
      <x:c r="P2389" s="32" t="str"/>
      <x:c r="Q2389" s="32" t="str">
        <x:v>Estimated</x:v>
      </x:c>
      <x:c r="R2389" s="32" t="str">
        <x:v>Apparel</x:v>
      </x:c>
      <x:c r="S2389" s="32" t="str">
        <x:v>Gloves</x:v>
      </x:c>
      <x:c r="T2389" s="32" t="str">
        <x:v>Platform product type: Gloves</x:v>
      </x:c>
      <x:c r="U2389" s="32" t="str">
        <x:v>Low</x:v>
      </x:c>
      <x:c r="V2389" s="67" t="n">
        <x:v>500</x:v>
      </x:c>
      <x:c r="W2389" s="47" t="n">
        <x:v>1.59</x:v>
      </x:c>
      <x:c r="X2389" s="47" t="n">
        <x:v>4.02</x:v>
      </x:c>
      <x:c r="Y2389" s="47" t="n">
        <x:v>9.53</x:v>
      </x:c>
      <x:c r="Z2389" s="47" t="n">
        <x:v>0.4</x:v>
      </x:c>
      <x:c r="AA2389" s="47" t="n">
        <x:v>0.28</x:v>
      </x:c>
      <x:c r="AB2389" s="68" t="n">
        <x:v>10</x:v>
      </x:c>
      <x:c r="AC2389" s="47" t="n">
        <x:v>2.08</x:v>
      </x:c>
      <x:c r="AD2389" s="47" t="n">
        <x:v>5.17</x:v>
      </x:c>
      <x:c r="AE2389" s="47" t="n">
        <x:v>12.24</x:v>
      </x:c>
      <x:c r="AF2389" s="68" t="n">
        <x:v>2.9</x:v>
      </x:c>
      <x:c r="AG2389" s="47" t="n">
        <x:v>4</x:v>
      </x:c>
      <x:c r="AH2389" s="68" t="n">
        <x:v>5</x:v>
      </x:c>
      <x:c r="AI2389" s="47" t="n">
        <x:v>11.54</x:v>
      </x:c>
      <x:c r="AJ2389" s="47" t="n">
        <x:v>18.41</x:v>
      </x:c>
      <x:c r="AK2389" s="48" t="n">
        <x:v>0.615</x:v>
      </x:c>
      <x:c r="AL2389" s="32" t="str">
        <x:v>Leather, insulation, waterproofing, touchscreen panels, and protection affect cost. Tariff and freight assumptions are illustrative and require current validation.</x:v>
      </x:c>
      <x:c r="AM2389" s="32" t="str">
        <x:v>This is a demonstration store. You can purchase products like this from The Ski Chalet &amp; Treasure Cove Scuba . A suede palm delivers extra grip with DRYRIDE Thermex™ fabric for quick drying, breathable comfort. Eye-popping patterns and colors add unconventional style. Touch N Go Fingertips give you the power to run any device without exposing your digits to the elements.</x:v>
      </x:c>
      <x:c r="AN2389" s="32" t="str">
        <x:v>https://github.com/shopifypartners/shopify-product-csvs-and-images/blob/master/csv-files/snowdevil.csv</x:v>
      </x:c>
      <x:c r="AO2389" s="32" t="str">
        <x:v>2026-08-05-v2</x:v>
      </x:c>
    </x:row>
    <x:row r="2390">
      <x:c r="A2390" s="32" t="n">
        <x:v>2389</x:v>
      </x:c>
      <x:c r="B2390" s="32" t="str">
        <x:v>Shopify</x:v>
      </x:c>
      <x:c r="C2390" s="32" t="str">
        <x:v>Shopify Partners sample: snowdevil.csv</x:v>
      </x:c>
      <x:c r="D2390" s="32" t="str">
        <x:v>snowdevil.csv:neff-men-s-character-mitt-2014</x:v>
      </x:c>
      <x:c r="E2390" s="32" t="str"/>
      <x:c r="F2390" s="32" t="str">
        <x:v>Character</x:v>
      </x:c>
      <x:c r="G2390" s="32" t="str">
        <x:v>Neff</x:v>
      </x:c>
      <x:c r="H2390" s="32" t="str">
        <x:v>Neff</x:v>
      </x:c>
      <x:c r="I2390" s="47" t="n">
        <x:v>32</x:v>
      </x:c>
      <x:c r="J2390" s="32" t="str">
        <x:v>USD</x:v>
      </x:c>
      <x:c r="K2390" s="32" t="str">
        <x:v>Gloves</x:v>
      </x:c>
      <x:c r="L2390" s="32" t="str">
        <x:v>Gloves</x:v>
      </x:c>
      <x:c r="M2390" s="67" t="n">
        <x:v>454</x:v>
      </x:c>
      <x:c r="N2390" s="32" t="str"/>
      <x:c r="O2390" s="32" t="str">
        <x:v>https://cdn.shopify.com/s/files/1/0938/8938/products/airborne.jpeg?v=1445628910</x:v>
      </x:c>
      <x:c r="P2390" s="32" t="str"/>
      <x:c r="Q2390" s="32" t="str">
        <x:v>Estimated</x:v>
      </x:c>
      <x:c r="R2390" s="32" t="str">
        <x:v>Apparel</x:v>
      </x:c>
      <x:c r="S2390" s="32" t="str">
        <x:v>Gloves</x:v>
      </x:c>
      <x:c r="T2390" s="32" t="str">
        <x:v>Platform product type: Gloves</x:v>
      </x:c>
      <x:c r="U2390" s="32" t="str">
        <x:v>Low</x:v>
      </x:c>
      <x:c r="V2390" s="67" t="n">
        <x:v>500</x:v>
      </x:c>
      <x:c r="W2390" s="47" t="n">
        <x:v>1.59</x:v>
      </x:c>
      <x:c r="X2390" s="47" t="n">
        <x:v>4.02</x:v>
      </x:c>
      <x:c r="Y2390" s="47" t="n">
        <x:v>9.53</x:v>
      </x:c>
      <x:c r="Z2390" s="47" t="n">
        <x:v>0.4</x:v>
      </x:c>
      <x:c r="AA2390" s="47" t="n">
        <x:v>0.28</x:v>
      </x:c>
      <x:c r="AB2390" s="68" t="n">
        <x:v>10</x:v>
      </x:c>
      <x:c r="AC2390" s="47" t="n">
        <x:v>2.08</x:v>
      </x:c>
      <x:c r="AD2390" s="47" t="n">
        <x:v>5.17</x:v>
      </x:c>
      <x:c r="AE2390" s="47" t="n">
        <x:v>12.24</x:v>
      </x:c>
      <x:c r="AF2390" s="68" t="n">
        <x:v>2.9</x:v>
      </x:c>
      <x:c r="AG2390" s="47" t="n">
        <x:v>4</x:v>
      </x:c>
      <x:c r="AH2390" s="68" t="n">
        <x:v>5</x:v>
      </x:c>
      <x:c r="AI2390" s="47" t="n">
        <x:v>11.7</x:v>
      </x:c>
      <x:c r="AJ2390" s="47" t="n">
        <x:v>20.3</x:v>
      </x:c>
      <x:c r="AK2390" s="48" t="n">
        <x:v>0.634</x:v>
      </x:c>
      <x:c r="AL2390" s="32" t="str">
        <x:v>Leather, insulation, waterproofing, touchscreen panels, and protection affect cost. Tariff and freight assumptions are illustrative and require current validation.</x:v>
      </x:c>
      <x:c r="AM2390" s="32" t="str">
        <x:v>This is a demonstration store. You can purchase products like this from The Ski Chalet &amp; Treasure Cove Scuba . 2X SPAN PU COATED CHASSIS SURE GRIP PALM 8OZ INSULATION BRUSHED LINING WITH ANTIMICROBIAL TREATMENT 2X1 RIBBED ELASTIC WRIST REMOVABLE LEASH</x:v>
      </x:c>
      <x:c r="AN2390" s="32" t="str">
        <x:v>https://github.com/shopifypartners/shopify-product-csvs-and-images/blob/master/csv-files/snowdevil.csv</x:v>
      </x:c>
      <x:c r="AO2390" s="32" t="str">
        <x:v>2026-08-05-v2</x:v>
      </x:c>
    </x:row>
    <x:row r="2391">
      <x:c r="A2391" s="32" t="n">
        <x:v>2390</x:v>
      </x:c>
      <x:c r="B2391" s="32" t="str">
        <x:v>Shopify</x:v>
      </x:c>
      <x:c r="C2391" s="32" t="str">
        <x:v>Shopify Partners sample: snowdevil.csv</x:v>
      </x:c>
      <x:c r="D2391" s="32" t="str">
        <x:v>snowdevil.csv:analog-blowout-slouch-beanie-2016</x:v>
      </x:c>
      <x:c r="E2391" s="32" t="str"/>
      <x:c r="F2391" s="32" t="str">
        <x:v>Slouch Beanie</x:v>
      </x:c>
      <x:c r="G2391" s="32" t="str">
        <x:v>Analog</x:v>
      </x:c>
      <x:c r="H2391" s="32" t="str">
        <x:v>Analog</x:v>
      </x:c>
      <x:c r="I2391" s="47" t="n">
        <x:v>18</x:v>
      </x:c>
      <x:c r="J2391" s="32" t="str">
        <x:v>USD</x:v>
      </x:c>
      <x:c r="K2391" s="32" t="str">
        <x:v>Beanies</x:v>
      </x:c>
      <x:c r="L2391" s="32" t="str">
        <x:v>Beanies</x:v>
      </x:c>
      <x:c r="M2391" s="67" t="n">
        <x:v>453.5</x:v>
      </x:c>
      <x:c r="N2391" s="32" t="str"/>
      <x:c r="O2391" s="32" t="str">
        <x:v>https://cdn.shopify.com/s/files/1/0938/8938/products/Screen_Shot_2015-10-15_at_2.03.42_PM.png?v=1445628642</x:v>
      </x:c>
      <x:c r="P2391" s="32" t="str"/>
      <x:c r="Q2391" s="32" t="str">
        <x:v>Estimated</x:v>
      </x:c>
      <x:c r="R2391" s="32" t="str">
        <x:v>Apparel</x:v>
      </x:c>
      <x:c r="S2391" s="32" t="str">
        <x:v>Beanie or knit hat</x:v>
      </x:c>
      <x:c r="T2391" s="32" t="str">
        <x:v>Platform product type: Beanies</x:v>
      </x:c>
      <x:c r="U2391" s="32" t="str">
        <x:v>Medium</x:v>
      </x:c>
      <x:c r="V2391" s="67" t="n">
        <x:v>500</x:v>
      </x:c>
      <x:c r="W2391" s="47" t="n">
        <x:v>0.88</x:v>
      </x:c>
      <x:c r="X2391" s="47" t="n">
        <x:v>1.98</x:v>
      </x:c>
      <x:c r="Y2391" s="47" t="n">
        <x:v>4.96</x:v>
      </x:c>
      <x:c r="Z2391" s="47" t="n">
        <x:v>0.28</x:v>
      </x:c>
      <x:c r="AA2391" s="47" t="n">
        <x:v>0.18</x:v>
      </x:c>
      <x:c r="AB2391" s="68" t="n">
        <x:v>10</x:v>
      </x:c>
      <x:c r="AC2391" s="47" t="n">
        <x:v>1.19</x:v>
      </x:c>
      <x:c r="AD2391" s="47" t="n">
        <x:v>2.69</x:v>
      </x:c>
      <x:c r="AE2391" s="47" t="n">
        <x:v>6.55</x:v>
      </x:c>
      <x:c r="AF2391" s="68" t="n">
        <x:v>2.9</x:v>
      </x:c>
      <x:c r="AG2391" s="47" t="n">
        <x:v>4</x:v>
      </x:c>
      <x:c r="AH2391" s="68" t="n">
        <x:v>5</x:v>
      </x:c>
      <x:c r="AI2391" s="47" t="n">
        <x:v>8.11</x:v>
      </x:c>
      <x:c r="AJ2391" s="47" t="n">
        <x:v>9.89</x:v>
      </x:c>
      <x:c r="AK2391" s="48" t="n">
        <x:v>0.5489999999999999</x:v>
      </x:c>
      <x:c r="AL2391" s="32" t="str">
        <x:v>Yarn, lining, pom-poms, and embroidery affect cost. Tariff and freight assumptions are illustrative and require current validation.</x:v>
      </x:c>
      <x:c r="AM2391" s="32" t="str">
        <x:v>This is a demonstration store. You can purchase products like this from The Ski Chalet &amp; Treasure Cove Scuba . Acrylic Woven Label Slouch Fit</x:v>
      </x:c>
      <x:c r="AN2391" s="32" t="str">
        <x:v>https://github.com/shopifypartners/shopify-product-csvs-and-images/blob/master/csv-files/snowdevil.csv</x:v>
      </x:c>
      <x:c r="AO2391" s="32" t="str">
        <x:v>2026-08-05-v2</x:v>
      </x:c>
    </x:row>
    <x:row r="2392">
      <x:c r="A2392" s="32" t="n">
        <x:v>2391</x:v>
      </x:c>
      <x:c r="B2392" s="32" t="str">
        <x:v>Shopify</x:v>
      </x:c>
      <x:c r="C2392" s="32" t="str">
        <x:v>Shopify Partners sample: snowdevil.csv</x:v>
      </x:c>
      <x:c r="D2392" s="32" t="str">
        <x:v>snowdevil.csv:analog-service-beanie-2016</x:v>
      </x:c>
      <x:c r="E2392" s="32" t="str"/>
      <x:c r="F2392" s="32" t="str">
        <x:v>Tokyo Beanie</x:v>
      </x:c>
      <x:c r="G2392" s="32" t="str">
        <x:v>Analog</x:v>
      </x:c>
      <x:c r="H2392" s="32" t="str">
        <x:v>Analog</x:v>
      </x:c>
      <x:c r="I2392" s="47" t="n">
        <x:v>18</x:v>
      </x:c>
      <x:c r="J2392" s="32" t="str">
        <x:v>USD</x:v>
      </x:c>
      <x:c r="K2392" s="32" t="str">
        <x:v>Beanies</x:v>
      </x:c>
      <x:c r="L2392" s="32" t="str">
        <x:v>Beanies</x:v>
      </x:c>
      <x:c r="M2392" s="67" t="n">
        <x:v>454</x:v>
      </x:c>
      <x:c r="N2392" s="32" t="str"/>
      <x:c r="O2392" s="32" t="str">
        <x:v>https://cdn.shopify.com/s/files/1/0938/8938/products/Screen_Shot_2015-10-15_at_1.41.23_PM.png?v=1445628640</x:v>
      </x:c>
      <x:c r="P2392" s="32" t="str"/>
      <x:c r="Q2392" s="32" t="str">
        <x:v>Estimated</x:v>
      </x:c>
      <x:c r="R2392" s="32" t="str">
        <x:v>Apparel</x:v>
      </x:c>
      <x:c r="S2392" s="32" t="str">
        <x:v>Beanie or knit hat</x:v>
      </x:c>
      <x:c r="T2392" s="32" t="str">
        <x:v>Platform product type: Beanies</x:v>
      </x:c>
      <x:c r="U2392" s="32" t="str">
        <x:v>Medium</x:v>
      </x:c>
      <x:c r="V2392" s="67" t="n">
        <x:v>500</x:v>
      </x:c>
      <x:c r="W2392" s="47" t="n">
        <x:v>0.88</x:v>
      </x:c>
      <x:c r="X2392" s="47" t="n">
        <x:v>1.98</x:v>
      </x:c>
      <x:c r="Y2392" s="47" t="n">
        <x:v>4.96</x:v>
      </x:c>
      <x:c r="Z2392" s="47" t="n">
        <x:v>0.28</x:v>
      </x:c>
      <x:c r="AA2392" s="47" t="n">
        <x:v>0.18</x:v>
      </x:c>
      <x:c r="AB2392" s="68" t="n">
        <x:v>10</x:v>
      </x:c>
      <x:c r="AC2392" s="47" t="n">
        <x:v>1.19</x:v>
      </x:c>
      <x:c r="AD2392" s="47" t="n">
        <x:v>2.69</x:v>
      </x:c>
      <x:c r="AE2392" s="47" t="n">
        <x:v>6.55</x:v>
      </x:c>
      <x:c r="AF2392" s="68" t="n">
        <x:v>2.9</x:v>
      </x:c>
      <x:c r="AG2392" s="47" t="n">
        <x:v>4</x:v>
      </x:c>
      <x:c r="AH2392" s="68" t="n">
        <x:v>5</x:v>
      </x:c>
      <x:c r="AI2392" s="47" t="n">
        <x:v>8.11</x:v>
      </x:c>
      <x:c r="AJ2392" s="47" t="n">
        <x:v>9.89</x:v>
      </x:c>
      <x:c r="AK2392" s="48" t="n">
        <x:v>0.5489999999999999</x:v>
      </x:c>
      <x:c r="AL2392" s="32" t="str">
        <x:v>Yarn, lining, pom-poms, and embroidery affect cost. Tariff and freight assumptions are illustrative and require current validation.</x:v>
      </x:c>
      <x:c r="AM2392" s="32" t="str">
        <x:v>This is a demonstration store. You can purchase products like this from The Ski Chalet &amp; Treasure Cove Scuba . Acrylic Woven Label Burglar Fit</x:v>
      </x:c>
      <x:c r="AN2392" s="32" t="str">
        <x:v>https://github.com/shopifypartners/shopify-product-csvs-and-images/blob/master/csv-files/snowdevil.csv</x:v>
      </x:c>
      <x:c r="AO2392" s="32" t="str">
        <x:v>2026-08-05-v2</x:v>
      </x:c>
    </x:row>
    <x:row r="2393">
      <x:c r="A2393" s="32" t="n">
        <x:v>2392</x:v>
      </x:c>
      <x:c r="B2393" s="32" t="str">
        <x:v>Shopify</x:v>
      </x:c>
      <x:c r="C2393" s="32" t="str">
        <x:v>Shopify Partners sample: snowdevil.csv</x:v>
      </x:c>
      <x:c r="D2393" s="32" t="str">
        <x:v>snowdevil.csv:analog-tokyo-beanie-2016</x:v>
      </x:c>
      <x:c r="E2393" s="32" t="str"/>
      <x:c r="F2393" s="32" t="str">
        <x:v>Tokyo Beanie</x:v>
      </x:c>
      <x:c r="G2393" s="32" t="str">
        <x:v>Analog</x:v>
      </x:c>
      <x:c r="H2393" s="32" t="str">
        <x:v>Analog</x:v>
      </x:c>
      <x:c r="I2393" s="47" t="n">
        <x:v>21</x:v>
      </x:c>
      <x:c r="J2393" s="32" t="str">
        <x:v>USD</x:v>
      </x:c>
      <x:c r="K2393" s="32" t="str">
        <x:v>Beanies</x:v>
      </x:c>
      <x:c r="L2393" s="32" t="str">
        <x:v>Beanies</x:v>
      </x:c>
      <x:c r="M2393" s="67" t="n">
        <x:v>453.5</x:v>
      </x:c>
      <x:c r="N2393" s="32" t="str"/>
      <x:c r="O2393" s="32" t="str">
        <x:v>https://cdn.shopify.com/s/files/1/0938/8938/products/Screen_Shot_2015-10-15_at_1.34.07_PM.png?v=1445628637</x:v>
      </x:c>
      <x:c r="P2393" s="32" t="str"/>
      <x:c r="Q2393" s="32" t="str">
        <x:v>Estimated</x:v>
      </x:c>
      <x:c r="R2393" s="32" t="str">
        <x:v>Apparel</x:v>
      </x:c>
      <x:c r="S2393" s="32" t="str">
        <x:v>Beanie or knit hat</x:v>
      </x:c>
      <x:c r="T2393" s="32" t="str">
        <x:v>Platform product type: Beanies</x:v>
      </x:c>
      <x:c r="U2393" s="32" t="str">
        <x:v>Medium</x:v>
      </x:c>
      <x:c r="V2393" s="67" t="n">
        <x:v>500</x:v>
      </x:c>
      <x:c r="W2393" s="47" t="n">
        <x:v>0.88</x:v>
      </x:c>
      <x:c r="X2393" s="47" t="n">
        <x:v>1.98</x:v>
      </x:c>
      <x:c r="Y2393" s="47" t="n">
        <x:v>4.96</x:v>
      </x:c>
      <x:c r="Z2393" s="47" t="n">
        <x:v>0.28</x:v>
      </x:c>
      <x:c r="AA2393" s="47" t="n">
        <x:v>0.18</x:v>
      </x:c>
      <x:c r="AB2393" s="68" t="n">
        <x:v>10</x:v>
      </x:c>
      <x:c r="AC2393" s="47" t="n">
        <x:v>1.19</x:v>
      </x:c>
      <x:c r="AD2393" s="47" t="n">
        <x:v>2.69</x:v>
      </x:c>
      <x:c r="AE2393" s="47" t="n">
        <x:v>6.55</x:v>
      </x:c>
      <x:c r="AF2393" s="68" t="n">
        <x:v>2.9</x:v>
      </x:c>
      <x:c r="AG2393" s="47" t="n">
        <x:v>4</x:v>
      </x:c>
      <x:c r="AH2393" s="68" t="n">
        <x:v>5</x:v>
      </x:c>
      <x:c r="AI2393" s="47" t="n">
        <x:v>8.35</x:v>
      </x:c>
      <x:c r="AJ2393" s="47" t="n">
        <x:v>12.65</x:v>
      </x:c>
      <x:c r="AK2393" s="48" t="n">
        <x:v>0.603</x:v>
      </x:c>
      <x:c r="AL2393" s="32" t="str">
        <x:v>Yarn, lining, pom-poms, and embroidery affect cost. Tariff and freight assumptions are illustrative and require current validation.</x:v>
      </x:c>
      <x:c r="AM2393" s="32" t="str">
        <x:v>This is a demonstration store. You can purchase products like this from The Ski Chalet &amp; Treasure Cove Scuba . Acrylic Jacquarded Logo Regular Fit with Pom</x:v>
      </x:c>
      <x:c r="AN2393" s="32" t="str">
        <x:v>https://github.com/shopifypartners/shopify-product-csvs-and-images/blob/master/csv-files/snowdevil.csv</x:v>
      </x:c>
      <x:c r="AO2393" s="32" t="str">
        <x:v>2026-08-05-v2</x:v>
      </x:c>
    </x:row>
    <x:row r="2394">
      <x:c r="A2394" s="32" t="n">
        <x:v>2393</x:v>
      </x:c>
      <x:c r="B2394" s="32" t="str">
        <x:v>Shopify</x:v>
      </x:c>
      <x:c r="C2394" s="32" t="str">
        <x:v>Shopify Partners sample: snowdevil.csv</x:v>
      </x:c>
      <x:c r="D2394" s="32" t="str">
        <x:v>snowdevil.csv:burton-skylight-beanie-2016</x:v>
      </x:c>
      <x:c r="E2394" s="32" t="str"/>
      <x:c r="F2394" s="32" t="str">
        <x:v>Skylight</x:v>
      </x:c>
      <x:c r="G2394" s="32" t="str">
        <x:v>Burton</x:v>
      </x:c>
      <x:c r="H2394" s="32" t="str">
        <x:v>Burton</x:v>
      </x:c>
      <x:c r="I2394" s="47" t="n">
        <x:v>44.95</x:v>
      </x:c>
      <x:c r="J2394" s="32" t="str">
        <x:v>USD</x:v>
      </x:c>
      <x:c r="K2394" s="32" t="str">
        <x:v>Beanies</x:v>
      </x:c>
      <x:c r="L2394" s="32" t="str">
        <x:v>Beanies</x:v>
      </x:c>
      <x:c r="M2394" s="67" t="n">
        <x:v>454</x:v>
      </x:c>
      <x:c r="N2394" s="32" t="str"/>
      <x:c r="O2394" s="32" t="str">
        <x:v>https://cdn.shopify.com/s/files/1/0938/8938/products/15212100255_1_720x710_72_RGB.jpeg?v=1445628634</x:v>
      </x:c>
      <x:c r="P2394" s="32" t="str"/>
      <x:c r="Q2394" s="32" t="str">
        <x:v>Estimated</x:v>
      </x:c>
      <x:c r="R2394" s="32" t="str">
        <x:v>Apparel</x:v>
      </x:c>
      <x:c r="S2394" s="32" t="str">
        <x:v>Beanie or knit hat</x:v>
      </x:c>
      <x:c r="T2394" s="32" t="str">
        <x:v>Platform product type: Beanies</x:v>
      </x:c>
      <x:c r="U2394" s="32" t="str">
        <x:v>Medium</x:v>
      </x:c>
      <x:c r="V2394" s="67" t="n">
        <x:v>500</x:v>
      </x:c>
      <x:c r="W2394" s="47" t="n">
        <x:v>0.88</x:v>
      </x:c>
      <x:c r="X2394" s="47" t="n">
        <x:v>1.98</x:v>
      </x:c>
      <x:c r="Y2394" s="47" t="n">
        <x:v>4.96</x:v>
      </x:c>
      <x:c r="Z2394" s="47" t="n">
        <x:v>0.28</x:v>
      </x:c>
      <x:c r="AA2394" s="47" t="n">
        <x:v>0.18</x:v>
      </x:c>
      <x:c r="AB2394" s="68" t="n">
        <x:v>10</x:v>
      </x:c>
      <x:c r="AC2394" s="47" t="n">
        <x:v>1.19</x:v>
      </x:c>
      <x:c r="AD2394" s="47" t="n">
        <x:v>2.69</x:v>
      </x:c>
      <x:c r="AE2394" s="47" t="n">
        <x:v>6.55</x:v>
      </x:c>
      <x:c r="AF2394" s="68" t="n">
        <x:v>2.9</x:v>
      </x:c>
      <x:c r="AG2394" s="47" t="n">
        <x:v>4</x:v>
      </x:c>
      <x:c r="AH2394" s="68" t="n">
        <x:v>5</x:v>
      </x:c>
      <x:c r="AI2394" s="47" t="n">
        <x:v>10.24</x:v>
      </x:c>
      <x:c r="AJ2394" s="47" t="n">
        <x:v>34.71</x:v>
      </x:c>
      <x:c r="AK2394" s="48" t="n">
        <x:v>0.772</x:v>
      </x:c>
      <x:c r="AL2394" s="32" t="str">
        <x:v>Yarn, lining, pom-poms, and embroidery affect cost. Tariff and freight assumptions are illustrative and require current validation.</x:v>
      </x:c>
      <x:c r="AM2394" s="32" t="str">
        <x:v>This is a demonstration store. You can purchase products like this from The Ski Chalet &amp; Treasure Cove Scuba . Wool/Acrylic Blend Metallic Painted Skully Fit</x:v>
      </x:c>
      <x:c r="AN2394" s="32" t="str">
        <x:v>https://github.com/shopifypartners/shopify-product-csvs-and-images/blob/master/csv-files/snowdevil.csv</x:v>
      </x:c>
      <x:c r="AO2394" s="32" t="str">
        <x:v>2026-08-05-v2</x:v>
      </x:c>
    </x:row>
    <x:row r="2395">
      <x:c r="A2395" s="32" t="n">
        <x:v>2394</x:v>
      </x:c>
      <x:c r="B2395" s="32" t="str">
        <x:v>Shopify</x:v>
      </x:c>
      <x:c r="C2395" s="32" t="str">
        <x:v>Shopify Partners sample: snowdevil.csv</x:v>
      </x:c>
      <x:c r="D2395" s="32" t="str">
        <x:v>snowdevil.csv:burton-bonded-facemask</x:v>
      </x:c>
      <x:c r="E2395" s="32" t="str"/>
      <x:c r="F2395" s="32" t="str">
        <x:v>Bonded</x:v>
      </x:c>
      <x:c r="G2395" s="32" t="str">
        <x:v>Burton</x:v>
      </x:c>
      <x:c r="H2395" s="32" t="str">
        <x:v>Burton</x:v>
      </x:c>
      <x:c r="I2395" s="47" t="n">
        <x:v>34.95</x:v>
      </x:c>
      <x:c r="J2395" s="32" t="str">
        <x:v>USD</x:v>
      </x:c>
      <x:c r="K2395" s="32" t="str">
        <x:v>Beanies</x:v>
      </x:c>
      <x:c r="L2395" s="32" t="str">
        <x:v>Beanies</x:v>
      </x:c>
      <x:c r="M2395" s="67" t="n">
        <x:v>454</x:v>
      </x:c>
      <x:c r="N2395" s="32" t="str"/>
      <x:c r="O2395" s="32" t="str">
        <x:v>https://cdn.shopify.com/s/files/1/0938/8938/products/15208100002_1_357x720_72_RGB.jpeg?v=1445628633</x:v>
      </x:c>
      <x:c r="P2395" s="32" t="str"/>
      <x:c r="Q2395" s="32" t="str">
        <x:v>Estimated</x:v>
      </x:c>
      <x:c r="R2395" s="32" t="str">
        <x:v>Apparel</x:v>
      </x:c>
      <x:c r="S2395" s="32" t="str">
        <x:v>Beanie or knit hat</x:v>
      </x:c>
      <x:c r="T2395" s="32" t="str">
        <x:v>Platform product type: Beanies</x:v>
      </x:c>
      <x:c r="U2395" s="32" t="str">
        <x:v>Medium</x:v>
      </x:c>
      <x:c r="V2395" s="67" t="n">
        <x:v>500</x:v>
      </x:c>
      <x:c r="W2395" s="47" t="n">
        <x:v>0.88</x:v>
      </x:c>
      <x:c r="X2395" s="47" t="n">
        <x:v>1.98</x:v>
      </x:c>
      <x:c r="Y2395" s="47" t="n">
        <x:v>4.96</x:v>
      </x:c>
      <x:c r="Z2395" s="47" t="n">
        <x:v>0.28</x:v>
      </x:c>
      <x:c r="AA2395" s="47" t="n">
        <x:v>0.18</x:v>
      </x:c>
      <x:c r="AB2395" s="68" t="n">
        <x:v>10</x:v>
      </x:c>
      <x:c r="AC2395" s="47" t="n">
        <x:v>1.19</x:v>
      </x:c>
      <x:c r="AD2395" s="47" t="n">
        <x:v>2.69</x:v>
      </x:c>
      <x:c r="AE2395" s="47" t="n">
        <x:v>6.55</x:v>
      </x:c>
      <x:c r="AF2395" s="68" t="n">
        <x:v>2.9</x:v>
      </x:c>
      <x:c r="AG2395" s="47" t="n">
        <x:v>4</x:v>
      </x:c>
      <x:c r="AH2395" s="68" t="n">
        <x:v>5</x:v>
      </x:c>
      <x:c r="AI2395" s="47" t="n">
        <x:v>9.45</x:v>
      </x:c>
      <x:c r="AJ2395" s="47" t="n">
        <x:v>25.5</x:v>
      </x:c>
      <x:c r="AK2395" s="48" t="n">
        <x:v>0.73</x:v>
      </x:c>
      <x:c r="AL2395" s="32" t="str">
        <x:v>Yarn, lining, pom-poms, and embroidery affect cost. Tariff and freight assumptions are illustrative and require current validation.</x:v>
      </x:c>
      <x:c r="AM2395" s="32" t="str">
        <x:v>This is a demonstration store. You can purchase products like this from The Ski Chalet &amp; Treasure Cove Scuba . DRYRIDE Thermex™ Bonded Fleece Fabric</x:v>
      </x:c>
      <x:c r="AN2395" s="32" t="str">
        <x:v>https://github.com/shopifypartners/shopify-product-csvs-and-images/blob/master/csv-files/snowdevil.csv</x:v>
      </x:c>
      <x:c r="AO2395" s="32" t="str">
        <x:v>2026-08-05-v2</x:v>
      </x:c>
    </x:row>
    <x:row r="2396">
      <x:c r="A2396" s="32" t="n">
        <x:v>2395</x:v>
      </x:c>
      <x:c r="B2396" s="32" t="str">
        <x:v>Shopify</x:v>
      </x:c>
      <x:c r="C2396" s="32" t="str">
        <x:v>Shopify Partners sample: snowdevil.csv</x:v>
      </x:c>
      <x:c r="D2396" s="32" t="str">
        <x:v>snowdevil.csv:burton-kactusbunch-tall-beanie-2016</x:v>
      </x:c>
      <x:c r="E2396" s="32" t="str"/>
      <x:c r="F2396" s="32" t="str">
        <x:v>Kactusbunch Tall</x:v>
      </x:c>
      <x:c r="G2396" s="32" t="str">
        <x:v>Burton</x:v>
      </x:c>
      <x:c r="H2396" s="32" t="str">
        <x:v>Burton</x:v>
      </x:c>
      <x:c r="I2396" s="47" t="n">
        <x:v>19.95</x:v>
      </x:c>
      <x:c r="J2396" s="32" t="str">
        <x:v>USD</x:v>
      </x:c>
      <x:c r="K2396" s="32" t="str">
        <x:v>Beanies</x:v>
      </x:c>
      <x:c r="L2396" s="32" t="str">
        <x:v>Beanies</x:v>
      </x:c>
      <x:c r="M2396" s="67" t="n">
        <x:v>454</x:v>
      </x:c>
      <x:c r="N2396" s="32" t="str"/>
      <x:c r="O2396" s="32" t="str">
        <x:v>https://cdn.shopify.com/s/files/1/0938/8938/products/15204100005_1_720x648_72_RGB.jpeg?v=1445628631</x:v>
      </x:c>
      <x:c r="P2396" s="32" t="str"/>
      <x:c r="Q2396" s="32" t="str">
        <x:v>Estimated</x:v>
      </x:c>
      <x:c r="R2396" s="32" t="str">
        <x:v>Apparel</x:v>
      </x:c>
      <x:c r="S2396" s="32" t="str">
        <x:v>Beanie or knit hat</x:v>
      </x:c>
      <x:c r="T2396" s="32" t="str">
        <x:v>Platform product type: Beanies</x:v>
      </x:c>
      <x:c r="U2396" s="32" t="str">
        <x:v>Medium</x:v>
      </x:c>
      <x:c r="V2396" s="67" t="n">
        <x:v>500</x:v>
      </x:c>
      <x:c r="W2396" s="47" t="n">
        <x:v>0.88</x:v>
      </x:c>
      <x:c r="X2396" s="47" t="n">
        <x:v>1.98</x:v>
      </x:c>
      <x:c r="Y2396" s="47" t="n">
        <x:v>4.96</x:v>
      </x:c>
      <x:c r="Z2396" s="47" t="n">
        <x:v>0.28</x:v>
      </x:c>
      <x:c r="AA2396" s="47" t="n">
        <x:v>0.18</x:v>
      </x:c>
      <x:c r="AB2396" s="68" t="n">
        <x:v>10</x:v>
      </x:c>
      <x:c r="AC2396" s="47" t="n">
        <x:v>1.19</x:v>
      </x:c>
      <x:c r="AD2396" s="47" t="n">
        <x:v>2.69</x:v>
      </x:c>
      <x:c r="AE2396" s="47" t="n">
        <x:v>6.55</x:v>
      </x:c>
      <x:c r="AF2396" s="68" t="n">
        <x:v>2.9</x:v>
      </x:c>
      <x:c r="AG2396" s="47" t="n">
        <x:v>4</x:v>
      </x:c>
      <x:c r="AH2396" s="68" t="n">
        <x:v>5</x:v>
      </x:c>
      <x:c r="AI2396" s="47" t="n">
        <x:v>8.26</x:v>
      </x:c>
      <x:c r="AJ2396" s="47" t="n">
        <x:v>11.69</x:v>
      </x:c>
      <x:c r="AK2396" s="48" t="n">
        <x:v>0.586</x:v>
      </x:c>
      <x:c r="AL2396" s="32" t="str">
        <x:v>Yarn, lining, pom-poms, and embroidery affect cost. Tariff and freight assumptions are illustrative and require current validation.</x:v>
      </x:c>
      <x:c r="AM2396" s="32" t="str">
        <x:v>This is a demonstration store. You can purchase products like this from The Ski Chalet &amp; Treasure Cove Scuba . 100% Fine Knit Acrylic Fold Up with Slouch Fit</x:v>
      </x:c>
      <x:c r="AN2396" s="32" t="str">
        <x:v>https://github.com/shopifypartners/shopify-product-csvs-and-images/blob/master/csv-files/snowdevil.csv</x:v>
      </x:c>
      <x:c r="AO2396" s="32" t="str">
        <x:v>2026-08-05-v2</x:v>
      </x:c>
    </x:row>
    <x:row r="2397">
      <x:c r="A2397" s="32" t="n">
        <x:v>2396</x:v>
      </x:c>
      <x:c r="B2397" s="32" t="str">
        <x:v>Shopify</x:v>
      </x:c>
      <x:c r="C2397" s="32" t="str">
        <x:v>Shopify Partners sample: snowdevil.csv</x:v>
      </x:c>
      <x:c r="D2397" s="32" t="str">
        <x:v>snowdevil.csv:burton-marcy-beanie-2016-womens</x:v>
      </x:c>
      <x:c r="E2397" s="32" t="str"/>
      <x:c r="F2397" s="32" t="str">
        <x:v>Marcy</x:v>
      </x:c>
      <x:c r="G2397" s="32" t="str">
        <x:v>Burton</x:v>
      </x:c>
      <x:c r="H2397" s="32" t="str">
        <x:v>Burton</x:v>
      </x:c>
      <x:c r="I2397" s="47" t="n">
        <x:v>24.95</x:v>
      </x:c>
      <x:c r="J2397" s="32" t="str">
        <x:v>USD</x:v>
      </x:c>
      <x:c r="K2397" s="32" t="str">
        <x:v>Beanies</x:v>
      </x:c>
      <x:c r="L2397" s="32" t="str">
        <x:v>Beanies</x:v>
      </x:c>
      <x:c r="M2397" s="67" t="n">
        <x:v>454</x:v>
      </x:c>
      <x:c r="N2397" s="32" t="str"/>
      <x:c r="O2397" s="32" t="str">
        <x:v>https://cdn.shopify.com/s/files/1/0938/8938/products/15195100196_1_720x692_72_RGB.jpeg?v=1445628630</x:v>
      </x:c>
      <x:c r="P2397" s="32" t="str"/>
      <x:c r="Q2397" s="32" t="str">
        <x:v>Estimated</x:v>
      </x:c>
      <x:c r="R2397" s="32" t="str">
        <x:v>Apparel</x:v>
      </x:c>
      <x:c r="S2397" s="32" t="str">
        <x:v>Beanie or knit hat</x:v>
      </x:c>
      <x:c r="T2397" s="32" t="str">
        <x:v>Platform product type: Beanies</x:v>
      </x:c>
      <x:c r="U2397" s="32" t="str">
        <x:v>Medium</x:v>
      </x:c>
      <x:c r="V2397" s="67" t="n">
        <x:v>500</x:v>
      </x:c>
      <x:c r="W2397" s="47" t="n">
        <x:v>0.88</x:v>
      </x:c>
      <x:c r="X2397" s="47" t="n">
        <x:v>1.98</x:v>
      </x:c>
      <x:c r="Y2397" s="47" t="n">
        <x:v>4.96</x:v>
      </x:c>
      <x:c r="Z2397" s="47" t="n">
        <x:v>0.28</x:v>
      </x:c>
      <x:c r="AA2397" s="47" t="n">
        <x:v>0.18</x:v>
      </x:c>
      <x:c r="AB2397" s="68" t="n">
        <x:v>10</x:v>
      </x:c>
      <x:c r="AC2397" s="47" t="n">
        <x:v>1.19</x:v>
      </x:c>
      <x:c r="AD2397" s="47" t="n">
        <x:v>2.69</x:v>
      </x:c>
      <x:c r="AE2397" s="47" t="n">
        <x:v>6.55</x:v>
      </x:c>
      <x:c r="AF2397" s="68" t="n">
        <x:v>2.9</x:v>
      </x:c>
      <x:c r="AG2397" s="47" t="n">
        <x:v>4</x:v>
      </x:c>
      <x:c r="AH2397" s="68" t="n">
        <x:v>5</x:v>
      </x:c>
      <x:c r="AI2397" s="47" t="n">
        <x:v>8.66</x:v>
      </x:c>
      <x:c r="AJ2397" s="47" t="n">
        <x:v>16.29</x:v>
      </x:c>
      <x:c r="AK2397" s="48" t="n">
        <x:v>0.653</x:v>
      </x:c>
      <x:c r="AL2397" s="32" t="str">
        <x:v>Yarn, lining, pom-poms, and embroidery affect cost. Tariff and freight assumptions are illustrative and require current validation.</x:v>
      </x:c>
      <x:c r="AM2397" s="32" t="str">
        <x:v>This is a demonstration store. You can purchase products like this from The Ski Chalet &amp; Treasure Cove Scuba . 100% Acrylic Fold Up Classic Fit With Pom</x:v>
      </x:c>
      <x:c r="AN2397" s="32" t="str">
        <x:v>https://github.com/shopifypartners/shopify-product-csvs-and-images/blob/master/csv-files/snowdevil.csv</x:v>
      </x:c>
      <x:c r="AO2397" s="32" t="str">
        <x:v>2026-08-05-v2</x:v>
      </x:c>
    </x:row>
    <x:row r="2398">
      <x:c r="A2398" s="32" t="n">
        <x:v>2397</x:v>
      </x:c>
      <x:c r="B2398" s="32" t="str">
        <x:v>Shopify</x:v>
      </x:c>
      <x:c r="C2398" s="32" t="str">
        <x:v>Shopify Partners sample: snowdevil.csv</x:v>
      </x:c>
      <x:c r="D2398" s="32" t="str">
        <x:v>snowdevil.csv:burton-gringo-beanie-2016</x:v>
      </x:c>
      <x:c r="E2398" s="32" t="str"/>
      <x:c r="F2398" s="32" t="str">
        <x:v>Gringo</x:v>
      </x:c>
      <x:c r="G2398" s="32" t="str">
        <x:v>Burton</x:v>
      </x:c>
      <x:c r="H2398" s="32" t="str">
        <x:v>Burton</x:v>
      </x:c>
      <x:c r="I2398" s="47" t="n">
        <x:v>24.95</x:v>
      </x:c>
      <x:c r="J2398" s="32" t="str">
        <x:v>USD</x:v>
      </x:c>
      <x:c r="K2398" s="32" t="str">
        <x:v>Beanies</x:v>
      </x:c>
      <x:c r="L2398" s="32" t="str">
        <x:v>Beanies</x:v>
      </x:c>
      <x:c r="M2398" s="67" t="n">
        <x:v>453.5</x:v>
      </x:c>
      <x:c r="N2398" s="32" t="str"/>
      <x:c r="O2398" s="32" t="str">
        <x:v>https://cdn.shopify.com/s/files/1/0938/8938/products/10510102214_1_720x701_72_RGB.jpeg?v=1445628629</x:v>
      </x:c>
      <x:c r="P2398" s="32" t="str"/>
      <x:c r="Q2398" s="32" t="str">
        <x:v>Estimated</x:v>
      </x:c>
      <x:c r="R2398" s="32" t="str">
        <x:v>Apparel</x:v>
      </x:c>
      <x:c r="S2398" s="32" t="str">
        <x:v>Beanie or knit hat</x:v>
      </x:c>
      <x:c r="T2398" s="32" t="str">
        <x:v>Platform product type: Beanies</x:v>
      </x:c>
      <x:c r="U2398" s="32" t="str">
        <x:v>Medium</x:v>
      </x:c>
      <x:c r="V2398" s="67" t="n">
        <x:v>500</x:v>
      </x:c>
      <x:c r="W2398" s="47" t="n">
        <x:v>0.88</x:v>
      </x:c>
      <x:c r="X2398" s="47" t="n">
        <x:v>1.98</x:v>
      </x:c>
      <x:c r="Y2398" s="47" t="n">
        <x:v>4.96</x:v>
      </x:c>
      <x:c r="Z2398" s="47" t="n">
        <x:v>0.28</x:v>
      </x:c>
      <x:c r="AA2398" s="47" t="n">
        <x:v>0.18</x:v>
      </x:c>
      <x:c r="AB2398" s="68" t="n">
        <x:v>10</x:v>
      </x:c>
      <x:c r="AC2398" s="47" t="n">
        <x:v>1.19</x:v>
      </x:c>
      <x:c r="AD2398" s="47" t="n">
        <x:v>2.69</x:v>
      </x:c>
      <x:c r="AE2398" s="47" t="n">
        <x:v>6.55</x:v>
      </x:c>
      <x:c r="AF2398" s="68" t="n">
        <x:v>2.9</x:v>
      </x:c>
      <x:c r="AG2398" s="47" t="n">
        <x:v>4</x:v>
      </x:c>
      <x:c r="AH2398" s="68" t="n">
        <x:v>5</x:v>
      </x:c>
      <x:c r="AI2398" s="47" t="n">
        <x:v>8.66</x:v>
      </x:c>
      <x:c r="AJ2398" s="47" t="n">
        <x:v>16.29</x:v>
      </x:c>
      <x:c r="AK2398" s="48" t="n">
        <x:v>0.653</x:v>
      </x:c>
      <x:c r="AL2398" s="32" t="str">
        <x:v>Yarn, lining, pom-poms, and embroidery affect cost. Tariff and freight assumptions are illustrative and require current validation.</x:v>
      </x:c>
      <x:c r="AM2398" s="32" t="str">
        <x:v>This is a demonstration store. You can purchase products like this from The Ski Chalet &amp; Treasure Cove Scuba . 1 00% Acrylic Basic Fold Up with Skully Fit</x:v>
      </x:c>
      <x:c r="AN2398" s="32" t="str">
        <x:v>https://github.com/shopifypartners/shopify-product-csvs-and-images/blob/master/csv-files/snowdevil.csv</x:v>
      </x:c>
      <x:c r="AO2398" s="32" t="str">
        <x:v>2026-08-05-v2</x:v>
      </x:c>
    </x:row>
    <x:row r="2399">
      <x:c r="A2399" s="32" t="n">
        <x:v>2398</x:v>
      </x:c>
      <x:c r="B2399" s="32" t="str">
        <x:v>Shopify</x:v>
      </x:c>
      <x:c r="C2399" s="32" t="str">
        <x:v>Shopify Partners sample: snowdevil.csv</x:v>
      </x:c>
      <x:c r="D2399" s="32" t="str">
        <x:v>snowdevil.csv:burton-chloe-beanie-2016-womens</x:v>
      </x:c>
      <x:c r="E2399" s="32" t="str"/>
      <x:c r="F2399" s="32" t="str">
        <x:v>Chloe</x:v>
      </x:c>
      <x:c r="G2399" s="32" t="str">
        <x:v>Burton</x:v>
      </x:c>
      <x:c r="H2399" s="32" t="str">
        <x:v>Burton</x:v>
      </x:c>
      <x:c r="I2399" s="47" t="n">
        <x:v>39.95</x:v>
      </x:c>
      <x:c r="J2399" s="32" t="str">
        <x:v>USD</x:v>
      </x:c>
      <x:c r="K2399" s="32" t="str">
        <x:v>Beanies</x:v>
      </x:c>
      <x:c r="L2399" s="32" t="str">
        <x:v>Beanies</x:v>
      </x:c>
      <x:c r="M2399" s="67" t="n">
        <x:v>454</x:v>
      </x:c>
      <x:c r="N2399" s="32" t="str"/>
      <x:c r="O2399" s="32" t="str">
        <x:v>https://cdn.shopify.com/s/files/1/0938/8938/products/10480100002_1_719x720_72_RGB.jpeg?v=1445628625</x:v>
      </x:c>
      <x:c r="P2399" s="32" t="str"/>
      <x:c r="Q2399" s="32" t="str">
        <x:v>Estimated</x:v>
      </x:c>
      <x:c r="R2399" s="32" t="str">
        <x:v>Apparel</x:v>
      </x:c>
      <x:c r="S2399" s="32" t="str">
        <x:v>Beanie or knit hat</x:v>
      </x:c>
      <x:c r="T2399" s="32" t="str">
        <x:v>Platform product type: Beanies</x:v>
      </x:c>
      <x:c r="U2399" s="32" t="str">
        <x:v>Medium</x:v>
      </x:c>
      <x:c r="V2399" s="67" t="n">
        <x:v>500</x:v>
      </x:c>
      <x:c r="W2399" s="47" t="n">
        <x:v>0.88</x:v>
      </x:c>
      <x:c r="X2399" s="47" t="n">
        <x:v>1.98</x:v>
      </x:c>
      <x:c r="Y2399" s="47" t="n">
        <x:v>4.96</x:v>
      </x:c>
      <x:c r="Z2399" s="47" t="n">
        <x:v>0.28</x:v>
      </x:c>
      <x:c r="AA2399" s="47" t="n">
        <x:v>0.18</x:v>
      </x:c>
      <x:c r="AB2399" s="68" t="n">
        <x:v>10</x:v>
      </x:c>
      <x:c r="AC2399" s="47" t="n">
        <x:v>1.19</x:v>
      </x:c>
      <x:c r="AD2399" s="47" t="n">
        <x:v>2.69</x:v>
      </x:c>
      <x:c r="AE2399" s="47" t="n">
        <x:v>6.55</x:v>
      </x:c>
      <x:c r="AF2399" s="68" t="n">
        <x:v>2.9</x:v>
      </x:c>
      <x:c r="AG2399" s="47" t="n">
        <x:v>4</x:v>
      </x:c>
      <x:c r="AH2399" s="68" t="n">
        <x:v>5</x:v>
      </x:c>
      <x:c r="AI2399" s="47" t="n">
        <x:v>9.84</x:v>
      </x:c>
      <x:c r="AJ2399" s="47" t="n">
        <x:v>30.11</x:v>
      </x:c>
      <x:c r="AK2399" s="48" t="n">
        <x:v>0.754</x:v>
      </x:c>
      <x:c r="AL2399" s="32" t="str">
        <x:v>Yarn, lining, pom-poms, and embroidery affect cost. Estimate represents a current-equivalent manufacturing cost, not the original historical production cost. Tariff and freight assumptions are illustrative and require current validation.</x:v>
      </x:c>
      <x:c r="AM2399" s="32" t="str">
        <x:v>This is a demonstration store. You can purchase products like this from The Ski Chalet &amp; Treasure Cove Scuba . 100% Acrylic Soft Lycra® Pile Lining Vintage Inspired Cable Knit Beanie with Pom Classic Fit</x:v>
      </x:c>
      <x:c r="AN2399" s="32" t="str">
        <x:v>https://github.com/shopifypartners/shopify-product-csvs-and-images/blob/master/csv-files/snowdevil.csv</x:v>
      </x:c>
      <x:c r="AO2399" s="32" t="str">
        <x:v>2026-08-05-v2</x:v>
      </x:c>
    </x:row>
    <x:row r="2400">
      <x:c r="A2400" s="32" t="n">
        <x:v>2399</x:v>
      </x:c>
      <x:c r="B2400" s="32" t="str">
        <x:v>Shopify</x:v>
      </x:c>
      <x:c r="C2400" s="32" t="str">
        <x:v>Shopify Partners sample: snowdevil.csv</x:v>
      </x:c>
      <x:c r="D2400" s="32" t="str">
        <x:v>snowdevil.csv:neff-floyd-beanie-2016</x:v>
      </x:c>
      <x:c r="E2400" s="32" t="str"/>
      <x:c r="F2400" s="32" t="str">
        <x:v>Floyd</x:v>
      </x:c>
      <x:c r="G2400" s="32" t="str">
        <x:v>Neff</x:v>
      </x:c>
      <x:c r="H2400" s="32" t="str">
        <x:v>Neff</x:v>
      </x:c>
      <x:c r="I2400" s="47" t="n">
        <x:v>24</x:v>
      </x:c>
      <x:c r="J2400" s="32" t="str">
        <x:v>USD</x:v>
      </x:c>
      <x:c r="K2400" s="32" t="str">
        <x:v>Beanies</x:v>
      </x:c>
      <x:c r="L2400" s="32" t="str">
        <x:v>Beanies</x:v>
      </x:c>
      <x:c r="M2400" s="67" t="n">
        <x:v>453</x:v>
      </x:c>
      <x:c r="N2400" s="32" t="str"/>
      <x:c r="O2400" s="32" t="str">
        <x:v>https://cdn.shopify.com/s/files/1/0938/8938/products/floyd_maroon.jpeg?v=1445628624</x:v>
      </x:c>
      <x:c r="P2400" s="32" t="str"/>
      <x:c r="Q2400" s="32" t="str">
        <x:v>Estimated</x:v>
      </x:c>
      <x:c r="R2400" s="32" t="str">
        <x:v>Apparel</x:v>
      </x:c>
      <x:c r="S2400" s="32" t="str">
        <x:v>Beanie or knit hat</x:v>
      </x:c>
      <x:c r="T2400" s="32" t="str">
        <x:v>Platform product type: Beanies</x:v>
      </x:c>
      <x:c r="U2400" s="32" t="str">
        <x:v>Medium</x:v>
      </x:c>
      <x:c r="V2400" s="67" t="n">
        <x:v>500</x:v>
      </x:c>
      <x:c r="W2400" s="47" t="n">
        <x:v>0.88</x:v>
      </x:c>
      <x:c r="X2400" s="47" t="n">
        <x:v>1.98</x:v>
      </x:c>
      <x:c r="Y2400" s="47" t="n">
        <x:v>4.96</x:v>
      </x:c>
      <x:c r="Z2400" s="47" t="n">
        <x:v>0.28</x:v>
      </x:c>
      <x:c r="AA2400" s="47" t="n">
        <x:v>0.18</x:v>
      </x:c>
      <x:c r="AB2400" s="68" t="n">
        <x:v>10</x:v>
      </x:c>
      <x:c r="AC2400" s="47" t="n">
        <x:v>1.19</x:v>
      </x:c>
      <x:c r="AD2400" s="47" t="n">
        <x:v>2.69</x:v>
      </x:c>
      <x:c r="AE2400" s="47" t="n">
        <x:v>6.55</x:v>
      </x:c>
      <x:c r="AF2400" s="68" t="n">
        <x:v>2.9</x:v>
      </x:c>
      <x:c r="AG2400" s="47" t="n">
        <x:v>4</x:v>
      </x:c>
      <x:c r="AH2400" s="68" t="n">
        <x:v>5</x:v>
      </x:c>
      <x:c r="AI2400" s="47" t="n">
        <x:v>8.58</x:v>
      </x:c>
      <x:c r="AJ2400" s="47" t="n">
        <x:v>15.42</x:v>
      </x:c>
      <x:c r="AK2400" s="48" t="n">
        <x:v>0.642</x:v>
      </x:c>
      <x:c r="AL2400" s="32" t="str">
        <x:v>Yarn, lining, pom-poms, and embroidery affect cost. Tariff and freight assumptions are illustrative and require current validation.</x:v>
      </x:c>
      <x:c r="AM2400" s="32" t="str">
        <x:v>This is a demonstration store. You can purchase products like this from The Ski Chalet &amp; Treasure Cove Scuba . 100% acrylic</x:v>
      </x:c>
      <x:c r="AN2400" s="32" t="str">
        <x:v>https://github.com/shopifypartners/shopify-product-csvs-and-images/blob/master/csv-files/snowdevil.csv</x:v>
      </x:c>
      <x:c r="AO2400" s="32" t="str">
        <x:v>2026-08-05-v2</x:v>
      </x:c>
    </x:row>
    <x:row r="2401">
      <x:c r="A2401" s="32" t="n">
        <x:v>2400</x:v>
      </x:c>
      <x:c r="B2401" s="32" t="str">
        <x:v>Shopify</x:v>
      </x:c>
      <x:c r="C2401" s="32" t="str">
        <x:v>Shopify Partners sample: snowdevil.csv</x:v>
      </x:c>
      <x:c r="D2401" s="32" t="str">
        <x:v>snowdevil.csv:neff-leah-beanie-2016</x:v>
      </x:c>
      <x:c r="E2401" s="32" t="str"/>
      <x:c r="F2401" s="32" t="str">
        <x:v>Leah</x:v>
      </x:c>
      <x:c r="G2401" s="32" t="str">
        <x:v>Neff</x:v>
      </x:c>
      <x:c r="H2401" s="32" t="str">
        <x:v>Neff</x:v>
      </x:c>
      <x:c r="I2401" s="47" t="n">
        <x:v>26</x:v>
      </x:c>
      <x:c r="J2401" s="32" t="str">
        <x:v>USD</x:v>
      </x:c>
      <x:c r="K2401" s="32" t="str">
        <x:v>Beanies</x:v>
      </x:c>
      <x:c r="L2401" s="32" t="str">
        <x:v>Beanies</x:v>
      </x:c>
      <x:c r="M2401" s="67" t="n">
        <x:v>454</x:v>
      </x:c>
      <x:c r="N2401" s="32" t="str"/>
      <x:c r="O2401" s="32" t="str">
        <x:v>https://cdn.shopify.com/s/files/1/0938/8938/products/leahbeanie_stone_1.jpeg?v=1445628623</x:v>
      </x:c>
      <x:c r="P2401" s="32" t="str"/>
      <x:c r="Q2401" s="32" t="str">
        <x:v>Estimated</x:v>
      </x:c>
      <x:c r="R2401" s="32" t="str">
        <x:v>Apparel</x:v>
      </x:c>
      <x:c r="S2401" s="32" t="str">
        <x:v>Beanie or knit hat</x:v>
      </x:c>
      <x:c r="T2401" s="32" t="str">
        <x:v>Platform product type: Beanies</x:v>
      </x:c>
      <x:c r="U2401" s="32" t="str">
        <x:v>Medium</x:v>
      </x:c>
      <x:c r="V2401" s="67" t="n">
        <x:v>500</x:v>
      </x:c>
      <x:c r="W2401" s="47" t="n">
        <x:v>0.88</x:v>
      </x:c>
      <x:c r="X2401" s="47" t="n">
        <x:v>1.98</x:v>
      </x:c>
      <x:c r="Y2401" s="47" t="n">
        <x:v>4.96</x:v>
      </x:c>
      <x:c r="Z2401" s="47" t="n">
        <x:v>0.28</x:v>
      </x:c>
      <x:c r="AA2401" s="47" t="n">
        <x:v>0.18</x:v>
      </x:c>
      <x:c r="AB2401" s="68" t="n">
        <x:v>10</x:v>
      </x:c>
      <x:c r="AC2401" s="47" t="n">
        <x:v>1.19</x:v>
      </x:c>
      <x:c r="AD2401" s="47" t="n">
        <x:v>2.69</x:v>
      </x:c>
      <x:c r="AE2401" s="47" t="n">
        <x:v>6.55</x:v>
      </x:c>
      <x:c r="AF2401" s="68" t="n">
        <x:v>2.9</x:v>
      </x:c>
      <x:c r="AG2401" s="47" t="n">
        <x:v>4</x:v>
      </x:c>
      <x:c r="AH2401" s="68" t="n">
        <x:v>5</x:v>
      </x:c>
      <x:c r="AI2401" s="47" t="n">
        <x:v>8.74</x:v>
      </x:c>
      <x:c r="AJ2401" s="47" t="n">
        <x:v>17.26</x:v>
      </x:c>
      <x:c r="AK2401" s="48" t="n">
        <x:v>0.664</x:v>
      </x:c>
      <x:c r="AL2401" s="32" t="str">
        <x:v>Yarn, lining, pom-poms, and embroidery affect cost. Tariff and freight assumptions are illustrative and require current validation.</x:v>
      </x:c>
      <x:c r="AM2401" s="32" t="str">
        <x:v>This is a demonstration store. You can purchase products like this from The Ski Chalet &amp; Treasure Cove Scuba . 100% acrylic</x:v>
      </x:c>
      <x:c r="AN2401" s="32" t="str">
        <x:v>https://github.com/shopifypartners/shopify-product-csvs-and-images/blob/master/csv-files/snowdevil.csv</x:v>
      </x:c>
      <x:c r="AO2401" s="32" t="str">
        <x:v>2026-08-05-v2</x:v>
      </x:c>
    </x:row>
    <x:row r="2402">
      <x:c r="A2402" s="32" t="n">
        <x:v>2401</x:v>
      </x:c>
      <x:c r="B2402" s="32" t="str">
        <x:v>Shopify</x:v>
      </x:c>
      <x:c r="C2402" s="32" t="str">
        <x:v>Shopify Partners sample: snowdevil.csv</x:v>
      </x:c>
      <x:c r="D2402" s="32" t="str">
        <x:v>snowdevil.csv:neff-evan-beanie-2016</x:v>
      </x:c>
      <x:c r="E2402" s="32" t="str"/>
      <x:c r="F2402" s="32" t="str">
        <x:v>Evan</x:v>
      </x:c>
      <x:c r="G2402" s="32" t="str">
        <x:v>Neff</x:v>
      </x:c>
      <x:c r="H2402" s="32" t="str">
        <x:v>Neff</x:v>
      </x:c>
      <x:c r="I2402" s="47" t="n">
        <x:v>26</x:v>
      </x:c>
      <x:c r="J2402" s="32" t="str">
        <x:v>USD</x:v>
      </x:c>
      <x:c r="K2402" s="32" t="str">
        <x:v>Beanies</x:v>
      </x:c>
      <x:c r="L2402" s="32" t="str">
        <x:v>Beanies</x:v>
      </x:c>
      <x:c r="M2402" s="67" t="n">
        <x:v>453.5</x:v>
      </x:c>
      <x:c r="N2402" s="32" t="str"/>
      <x:c r="O2402" s="32" t="str">
        <x:v>https://cdn.shopify.com/s/files/1/0938/8938/products/evan_black.jpeg?v=1445628621</x:v>
      </x:c>
      <x:c r="P2402" s="32" t="str"/>
      <x:c r="Q2402" s="32" t="str">
        <x:v>Estimated</x:v>
      </x:c>
      <x:c r="R2402" s="32" t="str">
        <x:v>Apparel</x:v>
      </x:c>
      <x:c r="S2402" s="32" t="str">
        <x:v>Beanie or knit hat</x:v>
      </x:c>
      <x:c r="T2402" s="32" t="str">
        <x:v>Platform product type: Beanies</x:v>
      </x:c>
      <x:c r="U2402" s="32" t="str">
        <x:v>Medium</x:v>
      </x:c>
      <x:c r="V2402" s="67" t="n">
        <x:v>500</x:v>
      </x:c>
      <x:c r="W2402" s="47" t="n">
        <x:v>0.88</x:v>
      </x:c>
      <x:c r="X2402" s="47" t="n">
        <x:v>1.98</x:v>
      </x:c>
      <x:c r="Y2402" s="47" t="n">
        <x:v>4.96</x:v>
      </x:c>
      <x:c r="Z2402" s="47" t="n">
        <x:v>0.28</x:v>
      </x:c>
      <x:c r="AA2402" s="47" t="n">
        <x:v>0.18</x:v>
      </x:c>
      <x:c r="AB2402" s="68" t="n">
        <x:v>10</x:v>
      </x:c>
      <x:c r="AC2402" s="47" t="n">
        <x:v>1.19</x:v>
      </x:c>
      <x:c r="AD2402" s="47" t="n">
        <x:v>2.69</x:v>
      </x:c>
      <x:c r="AE2402" s="47" t="n">
        <x:v>6.55</x:v>
      </x:c>
      <x:c r="AF2402" s="68" t="n">
        <x:v>2.9</x:v>
      </x:c>
      <x:c r="AG2402" s="47" t="n">
        <x:v>4</x:v>
      </x:c>
      <x:c r="AH2402" s="68" t="n">
        <x:v>5</x:v>
      </x:c>
      <x:c r="AI2402" s="47" t="n">
        <x:v>8.74</x:v>
      </x:c>
      <x:c r="AJ2402" s="47" t="n">
        <x:v>17.26</x:v>
      </x:c>
      <x:c r="AK2402" s="48" t="n">
        <x:v>0.664</x:v>
      </x:c>
      <x:c r="AL2402" s="32" t="str">
        <x:v>Yarn, lining, pom-poms, and embroidery affect cost. Tariff and freight assumptions are illustrative and require current validation.</x:v>
      </x:c>
      <x:c r="AM2402" s="32" t="str">
        <x:v>This is a demonstration store. You can purchase products like this from The Ski Chalet &amp; Treasure Cove Scuba . 100% acrylic</x:v>
      </x:c>
      <x:c r="AN2402" s="32" t="str">
        <x:v>https://github.com/shopifypartners/shopify-product-csvs-and-images/blob/master/csv-files/snowdevil.csv</x:v>
      </x:c>
      <x:c r="AO2402" s="32" t="str">
        <x:v>2026-08-05-v2</x:v>
      </x:c>
    </x:row>
    <x:row r="2403">
      <x:c r="A2403" s="32" t="n">
        <x:v>2402</x:v>
      </x:c>
      <x:c r="B2403" s="32" t="str">
        <x:v>Shopify</x:v>
      </x:c>
      <x:c r="C2403" s="32" t="str">
        <x:v>Shopify Partners sample: snowdevil.csv</x:v>
      </x:c>
      <x:c r="D2403" s="32" t="str">
        <x:v>snowdevil.csv:neff-cara-beanie-2016</x:v>
      </x:c>
      <x:c r="E2403" s="32" t="str"/>
      <x:c r="F2403" s="32" t="str">
        <x:v>Cara</x:v>
      </x:c>
      <x:c r="G2403" s="32" t="str">
        <x:v>Neff</x:v>
      </x:c>
      <x:c r="H2403" s="32" t="str">
        <x:v>Neff</x:v>
      </x:c>
      <x:c r="I2403" s="47" t="n">
        <x:v>28</x:v>
      </x:c>
      <x:c r="J2403" s="32" t="str">
        <x:v>USD</x:v>
      </x:c>
      <x:c r="K2403" s="32" t="str">
        <x:v>Beanies</x:v>
      </x:c>
      <x:c r="L2403" s="32" t="str">
        <x:v>Beanies</x:v>
      </x:c>
      <x:c r="M2403" s="67" t="n">
        <x:v>454</x:v>
      </x:c>
      <x:c r="N2403" s="32" t="str"/>
      <x:c r="O2403" s="32" t="str">
        <x:v>https://cdn.shopify.com/s/files/1/0938/8938/products/carabeanie_creme.jpeg?v=1445628619</x:v>
      </x:c>
      <x:c r="P2403" s="32" t="str"/>
      <x:c r="Q2403" s="32" t="str">
        <x:v>Estimated</x:v>
      </x:c>
      <x:c r="R2403" s="32" t="str">
        <x:v>Apparel</x:v>
      </x:c>
      <x:c r="S2403" s="32" t="str">
        <x:v>Beanie or knit hat</x:v>
      </x:c>
      <x:c r="T2403" s="32" t="str">
        <x:v>Platform product type: Beanies</x:v>
      </x:c>
      <x:c r="U2403" s="32" t="str">
        <x:v>Medium</x:v>
      </x:c>
      <x:c r="V2403" s="67" t="n">
        <x:v>500</x:v>
      </x:c>
      <x:c r="W2403" s="47" t="n">
        <x:v>0.88</x:v>
      </x:c>
      <x:c r="X2403" s="47" t="n">
        <x:v>1.98</x:v>
      </x:c>
      <x:c r="Y2403" s="47" t="n">
        <x:v>4.96</x:v>
      </x:c>
      <x:c r="Z2403" s="47" t="n">
        <x:v>0.28</x:v>
      </x:c>
      <x:c r="AA2403" s="47" t="n">
        <x:v>0.18</x:v>
      </x:c>
      <x:c r="AB2403" s="68" t="n">
        <x:v>10</x:v>
      </x:c>
      <x:c r="AC2403" s="47" t="n">
        <x:v>1.19</x:v>
      </x:c>
      <x:c r="AD2403" s="47" t="n">
        <x:v>2.69</x:v>
      </x:c>
      <x:c r="AE2403" s="47" t="n">
        <x:v>6.55</x:v>
      </x:c>
      <x:c r="AF2403" s="68" t="n">
        <x:v>2.9</x:v>
      </x:c>
      <x:c r="AG2403" s="47" t="n">
        <x:v>4</x:v>
      </x:c>
      <x:c r="AH2403" s="68" t="n">
        <x:v>5</x:v>
      </x:c>
      <x:c r="AI2403" s="47" t="n">
        <x:v>8.9</x:v>
      </x:c>
      <x:c r="AJ2403" s="47" t="n">
        <x:v>19.1</x:v>
      </x:c>
      <x:c r="AK2403" s="48" t="n">
        <x:v>0.682</x:v>
      </x:c>
      <x:c r="AL2403" s="32" t="str">
        <x:v>Yarn, lining, pom-poms, and embroidery affect cost. Tariff and freight assumptions are illustrative and require current validation.</x:v>
      </x:c>
      <x:c r="AM2403" s="32" t="str">
        <x:v>This is a demonstration store. You can purchase products like this from The Ski Chalet &amp; Treasure Cove Scuba . 100% acrylic Extra warm</x:v>
      </x:c>
      <x:c r="AN2403" s="32" t="str">
        <x:v>https://github.com/shopifypartners/shopify-product-csvs-and-images/blob/master/csv-files/snowdevil.csv</x:v>
      </x:c>
      <x:c r="AO2403" s="32" t="str">
        <x:v>2026-08-05-v2</x:v>
      </x:c>
    </x:row>
    <x:row r="2404">
      <x:c r="A2404" s="32" t="n">
        <x:v>2403</x:v>
      </x:c>
      <x:c r="B2404" s="32" t="str">
        <x:v>Shopify</x:v>
      </x:c>
      <x:c r="C2404" s="32" t="str">
        <x:v>Shopify Partners sample: snowdevil.csv</x:v>
      </x:c>
      <x:c r="D2404" s="32" t="str">
        <x:v>snowdevil.csv:neff-kaycee-beanie-2016</x:v>
      </x:c>
      <x:c r="E2404" s="32" t="str"/>
      <x:c r="F2404" s="32" t="str">
        <x:v>Kaycee</x:v>
      </x:c>
      <x:c r="G2404" s="32" t="str">
        <x:v>Neff</x:v>
      </x:c>
      <x:c r="H2404" s="32" t="str">
        <x:v>Neff</x:v>
      </x:c>
      <x:c r="I2404" s="47" t="n">
        <x:v>28</x:v>
      </x:c>
      <x:c r="J2404" s="32" t="str">
        <x:v>USD</x:v>
      </x:c>
      <x:c r="K2404" s="32" t="str">
        <x:v>Beanies</x:v>
      </x:c>
      <x:c r="L2404" s="32" t="str">
        <x:v>Beanies</x:v>
      </x:c>
      <x:c r="M2404" s="67" t="n">
        <x:v>454</x:v>
      </x:c>
      <x:c r="N2404" s="32" t="str"/>
      <x:c r="O2404" s="32" t="str">
        <x:v>https://cdn.shopify.com/s/files/1/0938/8938/products/kaycee_blackwhite.jpeg?v=1445628618</x:v>
      </x:c>
      <x:c r="P2404" s="32" t="str"/>
      <x:c r="Q2404" s="32" t="str">
        <x:v>Estimated</x:v>
      </x:c>
      <x:c r="R2404" s="32" t="str">
        <x:v>Apparel</x:v>
      </x:c>
      <x:c r="S2404" s="32" t="str">
        <x:v>Beanie or knit hat</x:v>
      </x:c>
      <x:c r="T2404" s="32" t="str">
        <x:v>Platform product type: Beanies</x:v>
      </x:c>
      <x:c r="U2404" s="32" t="str">
        <x:v>Medium</x:v>
      </x:c>
      <x:c r="V2404" s="67" t="n">
        <x:v>500</x:v>
      </x:c>
      <x:c r="W2404" s="47" t="n">
        <x:v>0.88</x:v>
      </x:c>
      <x:c r="X2404" s="47" t="n">
        <x:v>1.98</x:v>
      </x:c>
      <x:c r="Y2404" s="47" t="n">
        <x:v>4.96</x:v>
      </x:c>
      <x:c r="Z2404" s="47" t="n">
        <x:v>0.28</x:v>
      </x:c>
      <x:c r="AA2404" s="47" t="n">
        <x:v>0.18</x:v>
      </x:c>
      <x:c r="AB2404" s="68" t="n">
        <x:v>10</x:v>
      </x:c>
      <x:c r="AC2404" s="47" t="n">
        <x:v>1.19</x:v>
      </x:c>
      <x:c r="AD2404" s="47" t="n">
        <x:v>2.69</x:v>
      </x:c>
      <x:c r="AE2404" s="47" t="n">
        <x:v>6.55</x:v>
      </x:c>
      <x:c r="AF2404" s="68" t="n">
        <x:v>2.9</x:v>
      </x:c>
      <x:c r="AG2404" s="47" t="n">
        <x:v>4</x:v>
      </x:c>
      <x:c r="AH2404" s="68" t="n">
        <x:v>5</x:v>
      </x:c>
      <x:c r="AI2404" s="47" t="n">
        <x:v>8.9</x:v>
      </x:c>
      <x:c r="AJ2404" s="47" t="n">
        <x:v>19.1</x:v>
      </x:c>
      <x:c r="AK2404" s="48" t="n">
        <x:v>0.682</x:v>
      </x:c>
      <x:c r="AL2404" s="32" t="str">
        <x:v>Yarn, lining, pom-poms, and embroidery affect cost. Tariff and freight assumptions are illustrative and require current validation.</x:v>
      </x:c>
      <x:c r="AM2404" s="32" t="str">
        <x:v>This is a demonstration store. You can purchase products like this from The Ski Chalet &amp; Treasure Cove Scuba . 100% acrylic Extra warm</x:v>
      </x:c>
      <x:c r="AN2404" s="32" t="str">
        <x:v>https://github.com/shopifypartners/shopify-product-csvs-and-images/blob/master/csv-files/snowdevil.csv</x:v>
      </x:c>
      <x:c r="AO2404" s="32" t="str">
        <x:v>2026-08-05-v2</x:v>
      </x:c>
    </x:row>
    <x:row r="2405">
      <x:c r="A2405" s="32" t="n">
        <x:v>2404</x:v>
      </x:c>
      <x:c r="B2405" s="32" t="str">
        <x:v>Shopify</x:v>
      </x:c>
      <x:c r="C2405" s="32" t="str">
        <x:v>Shopify Partners sample: snowdevil.csv</x:v>
      </x:c>
      <x:c r="D2405" s="32" t="str">
        <x:v>snowdevil.csv:neff-nolita-beanie-2016</x:v>
      </x:c>
      <x:c r="E2405" s="32" t="str"/>
      <x:c r="F2405" s="32" t="str">
        <x:v>Nolita</x:v>
      </x:c>
      <x:c r="G2405" s="32" t="str">
        <x:v>Neff</x:v>
      </x:c>
      <x:c r="H2405" s="32" t="str">
        <x:v>Neff</x:v>
      </x:c>
      <x:c r="I2405" s="47" t="n">
        <x:v>24</x:v>
      </x:c>
      <x:c r="J2405" s="32" t="str">
        <x:v>USD</x:v>
      </x:c>
      <x:c r="K2405" s="32" t="str">
        <x:v>Beanies</x:v>
      </x:c>
      <x:c r="L2405" s="32" t="str">
        <x:v>Beanies</x:v>
      </x:c>
      <x:c r="M2405" s="67" t="n">
        <x:v>453.5</x:v>
      </x:c>
      <x:c r="N2405" s="32" t="str"/>
      <x:c r="O2405" s="32" t="str">
        <x:v>https://cdn.shopify.com/s/files/1/0938/8938/products/nolita_grey.jpeg?v=1445628616</x:v>
      </x:c>
      <x:c r="P2405" s="32" t="str"/>
      <x:c r="Q2405" s="32" t="str">
        <x:v>Estimated</x:v>
      </x:c>
      <x:c r="R2405" s="32" t="str">
        <x:v>Apparel</x:v>
      </x:c>
      <x:c r="S2405" s="32" t="str">
        <x:v>Beanie or knit hat</x:v>
      </x:c>
      <x:c r="T2405" s="32" t="str">
        <x:v>Platform product type: Beanies</x:v>
      </x:c>
      <x:c r="U2405" s="32" t="str">
        <x:v>Medium</x:v>
      </x:c>
      <x:c r="V2405" s="67" t="n">
        <x:v>500</x:v>
      </x:c>
      <x:c r="W2405" s="47" t="n">
        <x:v>0.88</x:v>
      </x:c>
      <x:c r="X2405" s="47" t="n">
        <x:v>1.98</x:v>
      </x:c>
      <x:c r="Y2405" s="47" t="n">
        <x:v>4.96</x:v>
      </x:c>
      <x:c r="Z2405" s="47" t="n">
        <x:v>0.28</x:v>
      </x:c>
      <x:c r="AA2405" s="47" t="n">
        <x:v>0.18</x:v>
      </x:c>
      <x:c r="AB2405" s="68" t="n">
        <x:v>10</x:v>
      </x:c>
      <x:c r="AC2405" s="47" t="n">
        <x:v>1.19</x:v>
      </x:c>
      <x:c r="AD2405" s="47" t="n">
        <x:v>2.69</x:v>
      </x:c>
      <x:c r="AE2405" s="47" t="n">
        <x:v>6.55</x:v>
      </x:c>
      <x:c r="AF2405" s="68" t="n">
        <x:v>2.9</x:v>
      </x:c>
      <x:c r="AG2405" s="47" t="n">
        <x:v>4</x:v>
      </x:c>
      <x:c r="AH2405" s="68" t="n">
        <x:v>5</x:v>
      </x:c>
      <x:c r="AI2405" s="47" t="n">
        <x:v>8.58</x:v>
      </x:c>
      <x:c r="AJ2405" s="47" t="n">
        <x:v>15.42</x:v>
      </x:c>
      <x:c r="AK2405" s="48" t="n">
        <x:v>0.642</x:v>
      </x:c>
      <x:c r="AL2405" s="32" t="str">
        <x:v>Yarn, lining, pom-poms, and embroidery affect cost. Tariff and freight assumptions are illustrative and require current validation.</x:v>
      </x:c>
      <x:c r="AM2405" s="32" t="str">
        <x:v>This is a demonstration store. You can purchase products like this from The Ski Chalet &amp; Treasure Cove Scuba . 100% acrylic</x:v>
      </x:c>
      <x:c r="AN2405" s="32" t="str">
        <x:v>https://github.com/shopifypartners/shopify-product-csvs-and-images/blob/master/csv-files/snowdevil.csv</x:v>
      </x:c>
      <x:c r="AO2405" s="32" t="str">
        <x:v>2026-08-05-v2</x:v>
      </x:c>
    </x:row>
    <x:row r="2406">
      <x:c r="A2406" s="32" t="n">
        <x:v>2405</x:v>
      </x:c>
      <x:c r="B2406" s="32" t="str">
        <x:v>Shopify</x:v>
      </x:c>
      <x:c r="C2406" s="32" t="str">
        <x:v>Shopify Partners sample: snowdevil.csv</x:v>
      </x:c>
      <x:c r="D2406" s="32" t="str">
        <x:v>snowdevil.csv:neff-fresh-beanie-2016</x:v>
      </x:c>
      <x:c r="E2406" s="32" t="str"/>
      <x:c r="F2406" s="32" t="str">
        <x:v>Fresh</x:v>
      </x:c>
      <x:c r="G2406" s="32" t="str">
        <x:v>Neff</x:v>
      </x:c>
      <x:c r="H2406" s="32" t="str">
        <x:v>Neff</x:v>
      </x:c>
      <x:c r="I2406" s="47" t="n">
        <x:v>24</x:v>
      </x:c>
      <x:c r="J2406" s="32" t="str">
        <x:v>USD</x:v>
      </x:c>
      <x:c r="K2406" s="32" t="str">
        <x:v>Beanies</x:v>
      </x:c>
      <x:c r="L2406" s="32" t="str">
        <x:v>Beanies</x:v>
      </x:c>
      <x:c r="M2406" s="67" t="n">
        <x:v>454</x:v>
      </x:c>
      <x:c r="N2406" s="32" t="str"/>
      <x:c r="O2406" s="32" t="str">
        <x:v>https://cdn.shopify.com/s/files/1/0938/8938/products/fresh_grey.jpeg?v=1445628612</x:v>
      </x:c>
      <x:c r="P2406" s="32" t="str"/>
      <x:c r="Q2406" s="32" t="str">
        <x:v>Estimated</x:v>
      </x:c>
      <x:c r="R2406" s="32" t="str">
        <x:v>Apparel</x:v>
      </x:c>
      <x:c r="S2406" s="32" t="str">
        <x:v>Beanie or knit hat</x:v>
      </x:c>
      <x:c r="T2406" s="32" t="str">
        <x:v>Platform product type: Beanies</x:v>
      </x:c>
      <x:c r="U2406" s="32" t="str">
        <x:v>Medium</x:v>
      </x:c>
      <x:c r="V2406" s="67" t="n">
        <x:v>500</x:v>
      </x:c>
      <x:c r="W2406" s="47" t="n">
        <x:v>0.88</x:v>
      </x:c>
      <x:c r="X2406" s="47" t="n">
        <x:v>1.98</x:v>
      </x:c>
      <x:c r="Y2406" s="47" t="n">
        <x:v>4.96</x:v>
      </x:c>
      <x:c r="Z2406" s="47" t="n">
        <x:v>0.28</x:v>
      </x:c>
      <x:c r="AA2406" s="47" t="n">
        <x:v>0.18</x:v>
      </x:c>
      <x:c r="AB2406" s="68" t="n">
        <x:v>10</x:v>
      </x:c>
      <x:c r="AC2406" s="47" t="n">
        <x:v>1.19</x:v>
      </x:c>
      <x:c r="AD2406" s="47" t="n">
        <x:v>2.69</x:v>
      </x:c>
      <x:c r="AE2406" s="47" t="n">
        <x:v>6.55</x:v>
      </x:c>
      <x:c r="AF2406" s="68" t="n">
        <x:v>2.9</x:v>
      </x:c>
      <x:c r="AG2406" s="47" t="n">
        <x:v>4</x:v>
      </x:c>
      <x:c r="AH2406" s="68" t="n">
        <x:v>5</x:v>
      </x:c>
      <x:c r="AI2406" s="47" t="n">
        <x:v>8.58</x:v>
      </x:c>
      <x:c r="AJ2406" s="47" t="n">
        <x:v>15.42</x:v>
      </x:c>
      <x:c r="AK2406" s="48" t="n">
        <x:v>0.642</x:v>
      </x:c>
      <x:c r="AL2406" s="32" t="str">
        <x:v>Yarn, lining, pom-poms, and embroidery affect cost. Tariff and freight assumptions are illustrative and require current validation.</x:v>
      </x:c>
      <x:c r="AM2406" s="32" t="str">
        <x:v>This is a demonstration store. You can purchase products like this from The Ski Chalet &amp; Treasure Cove Scuba . 1 00% acrylic Extra Warm</x:v>
      </x:c>
      <x:c r="AN2406" s="32" t="str">
        <x:v>https://github.com/shopifypartners/shopify-product-csvs-and-images/blob/master/csv-files/snowdevil.csv</x:v>
      </x:c>
      <x:c r="AO2406" s="32" t="str">
        <x:v>2026-08-05-v2</x:v>
      </x:c>
    </x:row>
    <x:row r="2407">
      <x:c r="A2407" s="32" t="n">
        <x:v>2406</x:v>
      </x:c>
      <x:c r="B2407" s="32" t="str">
        <x:v>Shopify</x:v>
      </x:c>
      <x:c r="C2407" s="32" t="str">
        <x:v>Shopify Partners sample: snowdevil.csv</x:v>
      </x:c>
      <x:c r="D2407" s="32" t="str">
        <x:v>snowdevil.csv:neff-duo-beanie-2016</x:v>
      </x:c>
      <x:c r="E2407" s="32" t="str"/>
      <x:c r="F2407" s="32" t="str">
        <x:v>Duo</x:v>
      </x:c>
      <x:c r="G2407" s="32" t="str">
        <x:v>Neff</x:v>
      </x:c>
      <x:c r="H2407" s="32" t="str">
        <x:v>Neff</x:v>
      </x:c>
      <x:c r="I2407" s="47" t="n">
        <x:v>18</x:v>
      </x:c>
      <x:c r="J2407" s="32" t="str">
        <x:v>USD</x:v>
      </x:c>
      <x:c r="K2407" s="32" t="str">
        <x:v>Beanies</x:v>
      </x:c>
      <x:c r="L2407" s="32" t="str">
        <x:v>Beanies</x:v>
      </x:c>
      <x:c r="M2407" s="67" t="n">
        <x:v>454</x:v>
      </x:c>
      <x:c r="N2407" s="32" t="str"/>
      <x:c r="O2407" s="32" t="str">
        <x:v>https://cdn.shopify.com/s/files/1/0938/8938/products/duo_blackheatherblack.jpeg?v=1445628611</x:v>
      </x:c>
      <x:c r="P2407" s="32" t="str"/>
      <x:c r="Q2407" s="32" t="str">
        <x:v>Estimated</x:v>
      </x:c>
      <x:c r="R2407" s="32" t="str">
        <x:v>Apparel</x:v>
      </x:c>
      <x:c r="S2407" s="32" t="str">
        <x:v>Beanie or knit hat</x:v>
      </x:c>
      <x:c r="T2407" s="32" t="str">
        <x:v>Platform product type: Beanies</x:v>
      </x:c>
      <x:c r="U2407" s="32" t="str">
        <x:v>Medium</x:v>
      </x:c>
      <x:c r="V2407" s="67" t="n">
        <x:v>500</x:v>
      </x:c>
      <x:c r="W2407" s="47" t="n">
        <x:v>0.88</x:v>
      </x:c>
      <x:c r="X2407" s="47" t="n">
        <x:v>1.98</x:v>
      </x:c>
      <x:c r="Y2407" s="47" t="n">
        <x:v>4.96</x:v>
      </x:c>
      <x:c r="Z2407" s="47" t="n">
        <x:v>0.28</x:v>
      </x:c>
      <x:c r="AA2407" s="47" t="n">
        <x:v>0.18</x:v>
      </x:c>
      <x:c r="AB2407" s="68" t="n">
        <x:v>10</x:v>
      </x:c>
      <x:c r="AC2407" s="47" t="n">
        <x:v>1.19</x:v>
      </x:c>
      <x:c r="AD2407" s="47" t="n">
        <x:v>2.69</x:v>
      </x:c>
      <x:c r="AE2407" s="47" t="n">
        <x:v>6.55</x:v>
      </x:c>
      <x:c r="AF2407" s="68" t="n">
        <x:v>2.9</x:v>
      </x:c>
      <x:c r="AG2407" s="47" t="n">
        <x:v>4</x:v>
      </x:c>
      <x:c r="AH2407" s="68" t="n">
        <x:v>5</x:v>
      </x:c>
      <x:c r="AI2407" s="47" t="n">
        <x:v>8.11</x:v>
      </x:c>
      <x:c r="AJ2407" s="47" t="n">
        <x:v>9.89</x:v>
      </x:c>
      <x:c r="AK2407" s="48" t="n">
        <x:v>0.5489999999999999</x:v>
      </x:c>
      <x:c r="AL2407" s="32" t="str">
        <x:v>Yarn, lining, pom-poms, and embroidery affect cost. Tariff and freight assumptions are illustrative and require current validation.</x:v>
      </x:c>
      <x:c r="AM2407" s="32" t="str">
        <x:v>This is a demonstration store. You can purchase products like this from The Ski Chalet &amp; Treasure Cove Scuba . 100% acrylic</x:v>
      </x:c>
      <x:c r="AN2407" s="32" t="str">
        <x:v>https://github.com/shopifypartners/shopify-product-csvs-and-images/blob/master/csv-files/snowdevil.csv</x:v>
      </x:c>
      <x:c r="AO2407" s="32" t="str">
        <x:v>2026-08-05-v2</x:v>
      </x:c>
    </x:row>
    <x:row r="2408">
      <x:c r="A2408" s="32" t="n">
        <x:v>2407</x:v>
      </x:c>
      <x:c r="B2408" s="32" t="str">
        <x:v>Shopify</x:v>
      </x:c>
      <x:c r="C2408" s="32" t="str">
        <x:v>Shopify Partners sample: snowdevil.csv</x:v>
      </x:c>
      <x:c r="D2408" s="32" t="str">
        <x:v>snowdevil.csv:neff-daily-stripe-beanie-2016</x:v>
      </x:c>
      <x:c r="E2408" s="32" t="str"/>
      <x:c r="F2408" s="32" t="str">
        <x:v>Daily Stripe</x:v>
      </x:c>
      <x:c r="G2408" s="32" t="str">
        <x:v>Neff</x:v>
      </x:c>
      <x:c r="H2408" s="32" t="str">
        <x:v>Neff</x:v>
      </x:c>
      <x:c r="I2408" s="47" t="n">
        <x:v>18</x:v>
      </x:c>
      <x:c r="J2408" s="32" t="str">
        <x:v>USD</x:v>
      </x:c>
      <x:c r="K2408" s="32" t="str">
        <x:v>Beanies</x:v>
      </x:c>
      <x:c r="L2408" s="32" t="str">
        <x:v>Beanies</x:v>
      </x:c>
      <x:c r="M2408" s="67" t="n">
        <x:v>453</x:v>
      </x:c>
      <x:c r="N2408" s="32" t="str"/>
      <x:c r="O2408" s="32" t="str">
        <x:v>https://cdn.shopify.com/s/files/1/0938/8938/products/dailystripe_maroonwhite.jpeg?v=1445628610</x:v>
      </x:c>
      <x:c r="P2408" s="32" t="str"/>
      <x:c r="Q2408" s="32" t="str">
        <x:v>Estimated</x:v>
      </x:c>
      <x:c r="R2408" s="32" t="str">
        <x:v>Apparel</x:v>
      </x:c>
      <x:c r="S2408" s="32" t="str">
        <x:v>Beanie or knit hat</x:v>
      </x:c>
      <x:c r="T2408" s="32" t="str">
        <x:v>Platform product type: Beanies</x:v>
      </x:c>
      <x:c r="U2408" s="32" t="str">
        <x:v>Medium</x:v>
      </x:c>
      <x:c r="V2408" s="67" t="n">
        <x:v>500</x:v>
      </x:c>
      <x:c r="W2408" s="47" t="n">
        <x:v>0.88</x:v>
      </x:c>
      <x:c r="X2408" s="47" t="n">
        <x:v>1.98</x:v>
      </x:c>
      <x:c r="Y2408" s="47" t="n">
        <x:v>4.96</x:v>
      </x:c>
      <x:c r="Z2408" s="47" t="n">
        <x:v>0.28</x:v>
      </x:c>
      <x:c r="AA2408" s="47" t="n">
        <x:v>0.18</x:v>
      </x:c>
      <x:c r="AB2408" s="68" t="n">
        <x:v>10</x:v>
      </x:c>
      <x:c r="AC2408" s="47" t="n">
        <x:v>1.19</x:v>
      </x:c>
      <x:c r="AD2408" s="47" t="n">
        <x:v>2.69</x:v>
      </x:c>
      <x:c r="AE2408" s="47" t="n">
        <x:v>6.55</x:v>
      </x:c>
      <x:c r="AF2408" s="68" t="n">
        <x:v>2.9</x:v>
      </x:c>
      <x:c r="AG2408" s="47" t="n">
        <x:v>4</x:v>
      </x:c>
      <x:c r="AH2408" s="68" t="n">
        <x:v>5</x:v>
      </x:c>
      <x:c r="AI2408" s="47" t="n">
        <x:v>8.11</x:v>
      </x:c>
      <x:c r="AJ2408" s="47" t="n">
        <x:v>9.89</x:v>
      </x:c>
      <x:c r="AK2408" s="48" t="n">
        <x:v>0.5489999999999999</x:v>
      </x:c>
      <x:c r="AL2408" s="32" t="str">
        <x:v>Yarn, lining, pom-poms, and embroidery affect cost. Tariff and freight assumptions are illustrative and require current validation.</x:v>
      </x:c>
      <x:c r="AM2408" s="32" t="str">
        <x:v>This is a demonstration store. You can purchase products like this from The Ski Chalet &amp; Treasure Cove Scuba . 100% acrylic</x:v>
      </x:c>
      <x:c r="AN2408" s="32" t="str">
        <x:v>https://github.com/shopifypartners/shopify-product-csvs-and-images/blob/master/csv-files/snowdevil.csv</x:v>
      </x:c>
      <x:c r="AO2408" s="32" t="str">
        <x:v>2026-08-05-v2</x:v>
      </x:c>
    </x:row>
    <x:row r="2409">
      <x:c r="A2409" s="32" t="n">
        <x:v>2408</x:v>
      </x:c>
      <x:c r="B2409" s="32" t="str">
        <x:v>Shopify</x:v>
      </x:c>
      <x:c r="C2409" s="32" t="str">
        <x:v>Shopify Partners sample: snowdevil.csv</x:v>
      </x:c>
      <x:c r="D2409" s="32" t="str">
        <x:v>snowdevil.csv:neff-fold-heather-beanie-2016</x:v>
      </x:c>
      <x:c r="E2409" s="32" t="str"/>
      <x:c r="F2409" s="32" t="str">
        <x:v>Fold Heather</x:v>
      </x:c>
      <x:c r="G2409" s="32" t="str">
        <x:v>Neff</x:v>
      </x:c>
      <x:c r="H2409" s="32" t="str">
        <x:v>Neff</x:v>
      </x:c>
      <x:c r="I2409" s="47" t="n">
        <x:v>18</x:v>
      </x:c>
      <x:c r="J2409" s="32" t="str">
        <x:v>USD</x:v>
      </x:c>
      <x:c r="K2409" s="32" t="str">
        <x:v>Beanies</x:v>
      </x:c>
      <x:c r="L2409" s="32" t="str">
        <x:v>Beanies</x:v>
      </x:c>
      <x:c r="M2409" s="67" t="n">
        <x:v>454</x:v>
      </x:c>
      <x:c r="N2409" s="32" t="str"/>
      <x:c r="O2409" s="32" t="str">
        <x:v>https://cdn.shopify.com/s/files/1/0938/8938/products/foldheather_blkolive.jpeg?v=1445628607</x:v>
      </x:c>
      <x:c r="P2409" s="32" t="str"/>
      <x:c r="Q2409" s="32" t="str">
        <x:v>Estimated</x:v>
      </x:c>
      <x:c r="R2409" s="32" t="str">
        <x:v>Apparel</x:v>
      </x:c>
      <x:c r="S2409" s="32" t="str">
        <x:v>Beanie or knit hat</x:v>
      </x:c>
      <x:c r="T2409" s="32" t="str">
        <x:v>Platform product type: Beanies</x:v>
      </x:c>
      <x:c r="U2409" s="32" t="str">
        <x:v>Medium</x:v>
      </x:c>
      <x:c r="V2409" s="67" t="n">
        <x:v>500</x:v>
      </x:c>
      <x:c r="W2409" s="47" t="n">
        <x:v>0.88</x:v>
      </x:c>
      <x:c r="X2409" s="47" t="n">
        <x:v>1.98</x:v>
      </x:c>
      <x:c r="Y2409" s="47" t="n">
        <x:v>4.96</x:v>
      </x:c>
      <x:c r="Z2409" s="47" t="n">
        <x:v>0.28</x:v>
      </x:c>
      <x:c r="AA2409" s="47" t="n">
        <x:v>0.18</x:v>
      </x:c>
      <x:c r="AB2409" s="68" t="n">
        <x:v>10</x:v>
      </x:c>
      <x:c r="AC2409" s="47" t="n">
        <x:v>1.19</x:v>
      </x:c>
      <x:c r="AD2409" s="47" t="n">
        <x:v>2.69</x:v>
      </x:c>
      <x:c r="AE2409" s="47" t="n">
        <x:v>6.55</x:v>
      </x:c>
      <x:c r="AF2409" s="68" t="n">
        <x:v>2.9</x:v>
      </x:c>
      <x:c r="AG2409" s="47" t="n">
        <x:v>4</x:v>
      </x:c>
      <x:c r="AH2409" s="68" t="n">
        <x:v>5</x:v>
      </x:c>
      <x:c r="AI2409" s="47" t="n">
        <x:v>8.11</x:v>
      </x:c>
      <x:c r="AJ2409" s="47" t="n">
        <x:v>9.89</x:v>
      </x:c>
      <x:c r="AK2409" s="48" t="n">
        <x:v>0.5489999999999999</x:v>
      </x:c>
      <x:c r="AL2409" s="32" t="str">
        <x:v>Yarn, lining, pom-poms, and embroidery affect cost. Tariff and freight assumptions are illustrative and require current validation.</x:v>
      </x:c>
      <x:c r="AM2409" s="32" t="str">
        <x:v>This is a demonstration store. You can purchase products like this from The Ski Chalet &amp; Treasure Cove Scuba . 100% acrylic</x:v>
      </x:c>
      <x:c r="AN2409" s="32" t="str">
        <x:v>https://github.com/shopifypartners/shopify-product-csvs-and-images/blob/master/csv-files/snowdevil.csv</x:v>
      </x:c>
      <x:c r="AO2409" s="32" t="str">
        <x:v>2026-08-05-v2</x:v>
      </x:c>
    </x:row>
    <x:row r="2410">
      <x:c r="A2410" s="32" t="n">
        <x:v>2409</x:v>
      </x:c>
      <x:c r="B2410" s="32" t="str">
        <x:v>Shopify</x:v>
      </x:c>
      <x:c r="C2410" s="32" t="str">
        <x:v>Shopify Partners sample: snowdevil.csv</x:v>
      </x:c>
      <x:c r="D2410" s="32" t="str">
        <x:v>snowdevil.csv:neff-classic-beanie-2016</x:v>
      </x:c>
      <x:c r="E2410" s="32" t="str"/>
      <x:c r="F2410" s="32" t="str">
        <x:v>Classic</x:v>
      </x:c>
      <x:c r="G2410" s="32" t="str">
        <x:v>Neff</x:v>
      </x:c>
      <x:c r="H2410" s="32" t="str">
        <x:v>Neff</x:v>
      </x:c>
      <x:c r="I2410" s="47" t="n">
        <x:v>24</x:v>
      </x:c>
      <x:c r="J2410" s="32" t="str">
        <x:v>USD</x:v>
      </x:c>
      <x:c r="K2410" s="32" t="str">
        <x:v>Beanies</x:v>
      </x:c>
      <x:c r="L2410" s="32" t="str">
        <x:v>Beanies</x:v>
      </x:c>
      <x:c r="M2410" s="67" t="n">
        <x:v>454</x:v>
      </x:c>
      <x:c r="N2410" s="32" t="str"/>
      <x:c r="O2410" s="32" t="str">
        <x:v>https://cdn.shopify.com/s/files/1/0938/8938/products/classic_greyblack.jpeg?v=1445628606</x:v>
      </x:c>
      <x:c r="P2410" s="32" t="str"/>
      <x:c r="Q2410" s="32" t="str">
        <x:v>Estimated</x:v>
      </x:c>
      <x:c r="R2410" s="32" t="str">
        <x:v>Apparel</x:v>
      </x:c>
      <x:c r="S2410" s="32" t="str">
        <x:v>Beanie or knit hat</x:v>
      </x:c>
      <x:c r="T2410" s="32" t="str">
        <x:v>Platform product type: Beanies</x:v>
      </x:c>
      <x:c r="U2410" s="32" t="str">
        <x:v>Medium</x:v>
      </x:c>
      <x:c r="V2410" s="67" t="n">
        <x:v>500</x:v>
      </x:c>
      <x:c r="W2410" s="47" t="n">
        <x:v>0.88</x:v>
      </x:c>
      <x:c r="X2410" s="47" t="n">
        <x:v>1.98</x:v>
      </x:c>
      <x:c r="Y2410" s="47" t="n">
        <x:v>4.96</x:v>
      </x:c>
      <x:c r="Z2410" s="47" t="n">
        <x:v>0.28</x:v>
      </x:c>
      <x:c r="AA2410" s="47" t="n">
        <x:v>0.18</x:v>
      </x:c>
      <x:c r="AB2410" s="68" t="n">
        <x:v>10</x:v>
      </x:c>
      <x:c r="AC2410" s="47" t="n">
        <x:v>1.19</x:v>
      </x:c>
      <x:c r="AD2410" s="47" t="n">
        <x:v>2.69</x:v>
      </x:c>
      <x:c r="AE2410" s="47" t="n">
        <x:v>6.55</x:v>
      </x:c>
      <x:c r="AF2410" s="68" t="n">
        <x:v>2.9</x:v>
      </x:c>
      <x:c r="AG2410" s="47" t="n">
        <x:v>4</x:v>
      </x:c>
      <x:c r="AH2410" s="68" t="n">
        <x:v>5</x:v>
      </x:c>
      <x:c r="AI2410" s="47" t="n">
        <x:v>8.58</x:v>
      </x:c>
      <x:c r="AJ2410" s="47" t="n">
        <x:v>15.42</x:v>
      </x:c>
      <x:c r="AK2410" s="48" t="n">
        <x:v>0.642</x:v>
      </x:c>
      <x:c r="AL2410" s="32" t="str">
        <x:v>Yarn, lining, pom-poms, and embroidery affect cost. Tariff and freight assumptions are illustrative and require current validation.</x:v>
      </x:c>
      <x:c r="AM2410" s="32" t="str">
        <x:v>This is a demonstration store. You can purchase products like this from The Ski Chalet &amp; Treasure Cove Scuba . 100% acrylic</x:v>
      </x:c>
      <x:c r="AN2410" s="32" t="str">
        <x:v>https://github.com/shopifypartners/shopify-product-csvs-and-images/blob/master/csv-files/snowdevil.csv</x:v>
      </x:c>
      <x:c r="AO2410" s="32" t="str">
        <x:v>2026-08-05-v2</x:v>
      </x:c>
    </x:row>
    <x:row r="2411">
      <x:c r="A2411" s="32" t="n">
        <x:v>2410</x:v>
      </x:c>
      <x:c r="B2411" s="32" t="str">
        <x:v>Shopify</x:v>
      </x:c>
      <x:c r="C2411" s="32" t="str">
        <x:v>Shopify Partners sample: snowdevil.csv</x:v>
      </x:c>
      <x:c r="D2411" s="32" t="str">
        <x:v>snowdevil.csv:neff-daily-sparkle-beanie-2016</x:v>
      </x:c>
      <x:c r="E2411" s="32" t="str"/>
      <x:c r="F2411" s="32" t="str">
        <x:v>Daily Sparkle</x:v>
      </x:c>
      <x:c r="G2411" s="32" t="str">
        <x:v>Neff</x:v>
      </x:c>
      <x:c r="H2411" s="32" t="str">
        <x:v>Neff</x:v>
      </x:c>
      <x:c r="I2411" s="47" t="n">
        <x:v>18</x:v>
      </x:c>
      <x:c r="J2411" s="32" t="str">
        <x:v>USD</x:v>
      </x:c>
      <x:c r="K2411" s="32" t="str">
        <x:v>Beanies</x:v>
      </x:c>
      <x:c r="L2411" s="32" t="str">
        <x:v>Beanies</x:v>
      </x:c>
      <x:c r="M2411" s="67" t="n">
        <x:v>454</x:v>
      </x:c>
      <x:c r="N2411" s="32" t="str"/>
      <x:c r="O2411" s="32" t="str">
        <x:v>https://cdn.shopify.com/s/files/1/0938/8938/products/dailysparkle_black_0_0.jpeg?v=1445628604</x:v>
      </x:c>
      <x:c r="P2411" s="32" t="str"/>
      <x:c r="Q2411" s="32" t="str">
        <x:v>Estimated</x:v>
      </x:c>
      <x:c r="R2411" s="32" t="str">
        <x:v>Apparel</x:v>
      </x:c>
      <x:c r="S2411" s="32" t="str">
        <x:v>Beanie or knit hat</x:v>
      </x:c>
      <x:c r="T2411" s="32" t="str">
        <x:v>Platform product type: Beanies</x:v>
      </x:c>
      <x:c r="U2411" s="32" t="str">
        <x:v>Medium</x:v>
      </x:c>
      <x:c r="V2411" s="67" t="n">
        <x:v>500</x:v>
      </x:c>
      <x:c r="W2411" s="47" t="n">
        <x:v>0.88</x:v>
      </x:c>
      <x:c r="X2411" s="47" t="n">
        <x:v>1.98</x:v>
      </x:c>
      <x:c r="Y2411" s="47" t="n">
        <x:v>4.96</x:v>
      </x:c>
      <x:c r="Z2411" s="47" t="n">
        <x:v>0.28</x:v>
      </x:c>
      <x:c r="AA2411" s="47" t="n">
        <x:v>0.18</x:v>
      </x:c>
      <x:c r="AB2411" s="68" t="n">
        <x:v>10</x:v>
      </x:c>
      <x:c r="AC2411" s="47" t="n">
        <x:v>1.19</x:v>
      </x:c>
      <x:c r="AD2411" s="47" t="n">
        <x:v>2.69</x:v>
      </x:c>
      <x:c r="AE2411" s="47" t="n">
        <x:v>6.55</x:v>
      </x:c>
      <x:c r="AF2411" s="68" t="n">
        <x:v>2.9</x:v>
      </x:c>
      <x:c r="AG2411" s="47" t="n">
        <x:v>4</x:v>
      </x:c>
      <x:c r="AH2411" s="68" t="n">
        <x:v>5</x:v>
      </x:c>
      <x:c r="AI2411" s="47" t="n">
        <x:v>8.11</x:v>
      </x:c>
      <x:c r="AJ2411" s="47" t="n">
        <x:v>9.89</x:v>
      </x:c>
      <x:c r="AK2411" s="48" t="n">
        <x:v>0.5489999999999999</x:v>
      </x:c>
      <x:c r="AL2411" s="32" t="str">
        <x:v>Yarn, lining, pom-poms, and embroidery affect cost. Tariff and freight assumptions are illustrative and require current validation.</x:v>
      </x:c>
      <x:c r="AM2411" s="32" t="str">
        <x:v>This is a demonstration store. You can purchase products like this from The Ski Chalet &amp; Treasure Cove Scuba . One Size 100% Acrylic Plus Lurex</x:v>
      </x:c>
      <x:c r="AN2411" s="32" t="str">
        <x:v>https://github.com/shopifypartners/shopify-product-csvs-and-images/blob/master/csv-files/snowdevil.csv</x:v>
      </x:c>
      <x:c r="AO2411" s="32" t="str">
        <x:v>2026-08-05-v2</x:v>
      </x:c>
    </x:row>
    <x:row r="2412">
      <x:c r="A2412" s="32" t="n">
        <x:v>2411</x:v>
      </x:c>
      <x:c r="B2412" s="32" t="str">
        <x:v>Shopify</x:v>
      </x:c>
      <x:c r="C2412" s="32" t="str">
        <x:v>Shopify Partners sample: snowdevil.csv</x:v>
      </x:c>
      <x:c r="D2412" s="32" t="str">
        <x:v>snowdevil.csv:l-a-m-b-lydon-beanie-2016</x:v>
      </x:c>
      <x:c r="E2412" s="32" t="str"/>
      <x:c r="F2412" s="32" t="str">
        <x:v>Lydon</x:v>
      </x:c>
      <x:c r="G2412" s="32" t="str">
        <x:v>Burton</x:v>
      </x:c>
      <x:c r="H2412" s="32" t="str">
        <x:v>Burton</x:v>
      </x:c>
      <x:c r="I2412" s="47" t="n">
        <x:v>39.95</x:v>
      </x:c>
      <x:c r="J2412" s="32" t="str">
        <x:v>USD</x:v>
      </x:c>
      <x:c r="K2412" s="32" t="str">
        <x:v>Beanies</x:v>
      </x:c>
      <x:c r="L2412" s="32" t="str">
        <x:v>Beanies</x:v>
      </x:c>
      <x:c r="M2412" s="67" t="n">
        <x:v>453</x:v>
      </x:c>
      <x:c r="N2412" s="32" t="str"/>
      <x:c r="O2412" s="32" t="str">
        <x:v>https://cdn.shopify.com/s/files/1/0938/8938/products/15339100111_1_720x613_72_RGB.jpeg?v=1445628600</x:v>
      </x:c>
      <x:c r="P2412" s="32" t="str"/>
      <x:c r="Q2412" s="32" t="str">
        <x:v>Estimated</x:v>
      </x:c>
      <x:c r="R2412" s="32" t="str">
        <x:v>Apparel</x:v>
      </x:c>
      <x:c r="S2412" s="32" t="str">
        <x:v>Beanie or knit hat</x:v>
      </x:c>
      <x:c r="T2412" s="32" t="str">
        <x:v>Platform product type: Beanies</x:v>
      </x:c>
      <x:c r="U2412" s="32" t="str">
        <x:v>Medium</x:v>
      </x:c>
      <x:c r="V2412" s="67" t="n">
        <x:v>500</x:v>
      </x:c>
      <x:c r="W2412" s="47" t="n">
        <x:v>0.88</x:v>
      </x:c>
      <x:c r="X2412" s="47" t="n">
        <x:v>1.98</x:v>
      </x:c>
      <x:c r="Y2412" s="47" t="n">
        <x:v>4.96</x:v>
      </x:c>
      <x:c r="Z2412" s="47" t="n">
        <x:v>0.28</x:v>
      </x:c>
      <x:c r="AA2412" s="47" t="n">
        <x:v>0.18</x:v>
      </x:c>
      <x:c r="AB2412" s="68" t="n">
        <x:v>10</x:v>
      </x:c>
      <x:c r="AC2412" s="47" t="n">
        <x:v>1.19</x:v>
      </x:c>
      <x:c r="AD2412" s="47" t="n">
        <x:v>2.69</x:v>
      </x:c>
      <x:c r="AE2412" s="47" t="n">
        <x:v>6.55</x:v>
      </x:c>
      <x:c r="AF2412" s="68" t="n">
        <x:v>2.9</x:v>
      </x:c>
      <x:c r="AG2412" s="47" t="n">
        <x:v>4</x:v>
      </x:c>
      <x:c r="AH2412" s="68" t="n">
        <x:v>5</x:v>
      </x:c>
      <x:c r="AI2412" s="47" t="n">
        <x:v>9.84</x:v>
      </x:c>
      <x:c r="AJ2412" s="47" t="n">
        <x:v>30.11</x:v>
      </x:c>
      <x:c r="AK2412" s="48" t="n">
        <x:v>0.754</x:v>
      </x:c>
      <x:c r="AL2412" s="32" t="str">
        <x:v>Yarn, lining, pom-poms, and embroidery affect cost. Tariff and freight assumptions are illustrative and require current validation.</x:v>
      </x:c>
      <x:c r="AM2412" s="32" t="str">
        <x:v>This is a demonstration store. You can purchase products like this from The Ski Chalet &amp; Treasure Cove Scuba . 100% Acrylic Fold Up Beanie with Pom One Size Fits All</x:v>
      </x:c>
      <x:c r="AN2412" s="32" t="str">
        <x:v>https://github.com/shopifypartners/shopify-product-csvs-and-images/blob/master/csv-files/snowdevil.csv</x:v>
      </x:c>
      <x:c r="AO2412" s="32" t="str">
        <x:v>2026-08-05-v2</x:v>
      </x:c>
    </x:row>
    <x:row r="2413">
      <x:c r="A2413" s="32" t="n">
        <x:v>2412</x:v>
      </x:c>
      <x:c r="B2413" s="32" t="str">
        <x:v>Shopify</x:v>
      </x:c>
      <x:c r="C2413" s="32" t="str">
        <x:v>Shopify Partners sample: snowdevil.csv</x:v>
      </x:c>
      <x:c r="D2413" s="32" t="str">
        <x:v>snowdevil.csv:burton-l-a-m-b-irie-beanie-2016</x:v>
      </x:c>
      <x:c r="E2413" s="32" t="str"/>
      <x:c r="F2413" s="32" t="str">
        <x:v>Irie</x:v>
      </x:c>
      <x:c r="G2413" s="32" t="str">
        <x:v>Burton</x:v>
      </x:c>
      <x:c r="H2413" s="32" t="str">
        <x:v>Burton</x:v>
      </x:c>
      <x:c r="I2413" s="47" t="n">
        <x:v>44.95</x:v>
      </x:c>
      <x:c r="J2413" s="32" t="str">
        <x:v>USD</x:v>
      </x:c>
      <x:c r="K2413" s="32" t="str">
        <x:v>Beanies</x:v>
      </x:c>
      <x:c r="L2413" s="32" t="str">
        <x:v>Beanies</x:v>
      </x:c>
      <x:c r="M2413" s="67" t="n">
        <x:v>453</x:v>
      </x:c>
      <x:c r="N2413" s="32" t="str"/>
      <x:c r="O2413" s="32" t="str">
        <x:v>https://cdn.shopify.com/s/files/1/0938/8938/products/15338100115_1_720x598_72_RGB.jpeg?v=1445628598</x:v>
      </x:c>
      <x:c r="P2413" s="32" t="str"/>
      <x:c r="Q2413" s="32" t="str">
        <x:v>Estimated</x:v>
      </x:c>
      <x:c r="R2413" s="32" t="str">
        <x:v>Apparel</x:v>
      </x:c>
      <x:c r="S2413" s="32" t="str">
        <x:v>Beanie or knit hat</x:v>
      </x:c>
      <x:c r="T2413" s="32" t="str">
        <x:v>Platform product type: Beanies</x:v>
      </x:c>
      <x:c r="U2413" s="32" t="str">
        <x:v>Medium</x:v>
      </x:c>
      <x:c r="V2413" s="67" t="n">
        <x:v>500</x:v>
      </x:c>
      <x:c r="W2413" s="47" t="n">
        <x:v>0.88</x:v>
      </x:c>
      <x:c r="X2413" s="47" t="n">
        <x:v>1.98</x:v>
      </x:c>
      <x:c r="Y2413" s="47" t="n">
        <x:v>4.96</x:v>
      </x:c>
      <x:c r="Z2413" s="47" t="n">
        <x:v>0.28</x:v>
      </x:c>
      <x:c r="AA2413" s="47" t="n">
        <x:v>0.18</x:v>
      </x:c>
      <x:c r="AB2413" s="68" t="n">
        <x:v>10</x:v>
      </x:c>
      <x:c r="AC2413" s="47" t="n">
        <x:v>1.19</x:v>
      </x:c>
      <x:c r="AD2413" s="47" t="n">
        <x:v>2.69</x:v>
      </x:c>
      <x:c r="AE2413" s="47" t="n">
        <x:v>6.55</x:v>
      </x:c>
      <x:c r="AF2413" s="68" t="n">
        <x:v>2.9</x:v>
      </x:c>
      <x:c r="AG2413" s="47" t="n">
        <x:v>4</x:v>
      </x:c>
      <x:c r="AH2413" s="68" t="n">
        <x:v>5</x:v>
      </x:c>
      <x:c r="AI2413" s="47" t="n">
        <x:v>10.24</x:v>
      </x:c>
      <x:c r="AJ2413" s="47" t="n">
        <x:v>34.71</x:v>
      </x:c>
      <x:c r="AK2413" s="48" t="n">
        <x:v>0.772</x:v>
      </x:c>
      <x:c r="AL2413" s="32" t="str">
        <x:v>Yarn, lining, pom-poms, and embroidery affect cost. Tariff and freight assumptions are illustrative and require current validation.</x:v>
      </x:c>
      <x:c r="AM2413" s="32" t="str">
        <x:v>This is a demonstration store. You can purchase products like this from The Ski Chalet &amp; Treasure Cove Scuba . 100% Acrylic One Size Fits All</x:v>
      </x:c>
      <x:c r="AN2413" s="32" t="str">
        <x:v>https://github.com/shopifypartners/shopify-product-csvs-and-images/blob/master/csv-files/snowdevil.csv</x:v>
      </x:c>
      <x:c r="AO2413" s="32" t="str">
        <x:v>2026-08-05-v2</x:v>
      </x:c>
    </x:row>
    <x:row r="2414">
      <x:c r="A2414" s="32" t="n">
        <x:v>2413</x:v>
      </x:c>
      <x:c r="B2414" s="32" t="str">
        <x:v>Shopify</x:v>
      </x:c>
      <x:c r="C2414" s="32" t="str">
        <x:v>Shopify Partners sample: snowdevil.csv</x:v>
      </x:c>
      <x:c r="D2414" s="32" t="str">
        <x:v>snowdevil.csv:neff-amy-beanie-2015</x:v>
      </x:c>
      <x:c r="E2414" s="32" t="str"/>
      <x:c r="F2414" s="32" t="str">
        <x:v>Amy</x:v>
      </x:c>
      <x:c r="G2414" s="32" t="str">
        <x:v>Neff</x:v>
      </x:c>
      <x:c r="H2414" s="32" t="str">
        <x:v>Neff</x:v>
      </x:c>
      <x:c r="I2414" s="47" t="n">
        <x:v>30</x:v>
      </x:c>
      <x:c r="J2414" s="32" t="str">
        <x:v>USD</x:v>
      </x:c>
      <x:c r="K2414" s="32" t="str">
        <x:v>Beanies</x:v>
      </x:c>
      <x:c r="L2414" s="32" t="str">
        <x:v>Beanies</x:v>
      </x:c>
      <x:c r="M2414" s="67" t="n">
        <x:v>454</x:v>
      </x:c>
      <x:c r="N2414" s="32" t="str"/>
      <x:c r="O2414" s="32" t="str">
        <x:v>https://cdn.shopify.com/s/files/1/0938/8938/products/amy2beanie_white.jpeg?v=1445628589</x:v>
      </x:c>
      <x:c r="P2414" s="32" t="str"/>
      <x:c r="Q2414" s="32" t="str">
        <x:v>Estimated</x:v>
      </x:c>
      <x:c r="R2414" s="32" t="str">
        <x:v>Apparel</x:v>
      </x:c>
      <x:c r="S2414" s="32" t="str">
        <x:v>Beanie or knit hat</x:v>
      </x:c>
      <x:c r="T2414" s="32" t="str">
        <x:v>Platform product type: Beanies</x:v>
      </x:c>
      <x:c r="U2414" s="32" t="str">
        <x:v>Medium</x:v>
      </x:c>
      <x:c r="V2414" s="67" t="n">
        <x:v>500</x:v>
      </x:c>
      <x:c r="W2414" s="47" t="n">
        <x:v>0.88</x:v>
      </x:c>
      <x:c r="X2414" s="47" t="n">
        <x:v>1.98</x:v>
      </x:c>
      <x:c r="Y2414" s="47" t="n">
        <x:v>4.96</x:v>
      </x:c>
      <x:c r="Z2414" s="47" t="n">
        <x:v>0.28</x:v>
      </x:c>
      <x:c r="AA2414" s="47" t="n">
        <x:v>0.18</x:v>
      </x:c>
      <x:c r="AB2414" s="68" t="n">
        <x:v>10</x:v>
      </x:c>
      <x:c r="AC2414" s="47" t="n">
        <x:v>1.19</x:v>
      </x:c>
      <x:c r="AD2414" s="47" t="n">
        <x:v>2.69</x:v>
      </x:c>
      <x:c r="AE2414" s="47" t="n">
        <x:v>6.55</x:v>
      </x:c>
      <x:c r="AF2414" s="68" t="n">
        <x:v>2.9</x:v>
      </x:c>
      <x:c r="AG2414" s="47" t="n">
        <x:v>4</x:v>
      </x:c>
      <x:c r="AH2414" s="68" t="n">
        <x:v>5</x:v>
      </x:c>
      <x:c r="AI2414" s="47" t="n">
        <x:v>9.06</x:v>
      </x:c>
      <x:c r="AJ2414" s="47" t="n">
        <x:v>20.94</x:v>
      </x:c>
      <x:c r="AK2414" s="48" t="n">
        <x:v>0.698</x:v>
      </x:c>
      <x:c r="AL2414" s="32" t="str">
        <x:v>Yarn, lining, pom-poms, and embroidery affect cost. Tariff and freight assumptions are illustrative and require current validation.</x:v>
      </x:c>
      <x:c r="AM2414" s="32" t="str">
        <x:v>This is a demonstration store. You can purchase products like this from The Ski Chalet &amp; Treasure Cove Scuba . 100% Acrylic</x:v>
      </x:c>
      <x:c r="AN2414" s="32" t="str">
        <x:v>https://github.com/shopifypartners/shopify-product-csvs-and-images/blob/master/csv-files/snowdevil.csv</x:v>
      </x:c>
      <x:c r="AO2414" s="32" t="str">
        <x:v>2026-08-05-v2</x:v>
      </x:c>
    </x:row>
    <x:row r="2415">
      <x:c r="A2415" s="32" t="n">
        <x:v>2414</x:v>
      </x:c>
      <x:c r="B2415" s="32" t="str">
        <x:v>Shopify</x:v>
      </x:c>
      <x:c r="C2415" s="32" t="str">
        <x:v>Shopify Partners sample: snowdevil.csv</x:v>
      </x:c>
      <x:c r="D2415" s="32" t="str">
        <x:v>snowdevil.csv:neff-curse-beanie-2015</x:v>
      </x:c>
      <x:c r="E2415" s="32" t="str"/>
      <x:c r="F2415" s="32" t="str">
        <x:v>Curse</x:v>
      </x:c>
      <x:c r="G2415" s="32" t="str">
        <x:v>Neff</x:v>
      </x:c>
      <x:c r="H2415" s="32" t="str">
        <x:v>Neff</x:v>
      </x:c>
      <x:c r="I2415" s="47" t="n">
        <x:v>26</x:v>
      </x:c>
      <x:c r="J2415" s="32" t="str">
        <x:v>USD</x:v>
      </x:c>
      <x:c r="K2415" s="32" t="str">
        <x:v>Beanies</x:v>
      </x:c>
      <x:c r="L2415" s="32" t="str">
        <x:v>Beanies</x:v>
      </x:c>
      <x:c r="M2415" s="67" t="n">
        <x:v>454</x:v>
      </x:c>
      <x:c r="N2415" s="32" t="str"/>
      <x:c r="O2415" s="32" t="str">
        <x:v>https://cdn.shopify.com/s/files/1/0938/8938/products/cursebeaniemustard.jpeg?v=1445628586</x:v>
      </x:c>
      <x:c r="P2415" s="32" t="str"/>
      <x:c r="Q2415" s="32" t="str">
        <x:v>Estimated</x:v>
      </x:c>
      <x:c r="R2415" s="32" t="str">
        <x:v>Apparel</x:v>
      </x:c>
      <x:c r="S2415" s="32" t="str">
        <x:v>Beanie or knit hat</x:v>
      </x:c>
      <x:c r="T2415" s="32" t="str">
        <x:v>Platform product type: Beanies</x:v>
      </x:c>
      <x:c r="U2415" s="32" t="str">
        <x:v>Medium</x:v>
      </x:c>
      <x:c r="V2415" s="67" t="n">
        <x:v>500</x:v>
      </x:c>
      <x:c r="W2415" s="47" t="n">
        <x:v>0.88</x:v>
      </x:c>
      <x:c r="X2415" s="47" t="n">
        <x:v>1.98</x:v>
      </x:c>
      <x:c r="Y2415" s="47" t="n">
        <x:v>4.96</x:v>
      </x:c>
      <x:c r="Z2415" s="47" t="n">
        <x:v>0.28</x:v>
      </x:c>
      <x:c r="AA2415" s="47" t="n">
        <x:v>0.18</x:v>
      </x:c>
      <x:c r="AB2415" s="68" t="n">
        <x:v>10</x:v>
      </x:c>
      <x:c r="AC2415" s="47" t="n">
        <x:v>1.19</x:v>
      </x:c>
      <x:c r="AD2415" s="47" t="n">
        <x:v>2.69</x:v>
      </x:c>
      <x:c r="AE2415" s="47" t="n">
        <x:v>6.55</x:v>
      </x:c>
      <x:c r="AF2415" s="68" t="n">
        <x:v>2.9</x:v>
      </x:c>
      <x:c r="AG2415" s="47" t="n">
        <x:v>4</x:v>
      </x:c>
      <x:c r="AH2415" s="68" t="n">
        <x:v>5</x:v>
      </x:c>
      <x:c r="AI2415" s="47" t="n">
        <x:v>8.74</x:v>
      </x:c>
      <x:c r="AJ2415" s="47" t="n">
        <x:v>17.26</x:v>
      </x:c>
      <x:c r="AK2415" s="48" t="n">
        <x:v>0.664</x:v>
      </x:c>
      <x:c r="AL2415" s="32" t="str">
        <x:v>Yarn, lining, pom-poms, and embroidery affect cost. Tariff and freight assumptions are illustrative and require current validation.</x:v>
      </x:c>
      <x:c r="AM2415" s="32" t="str">
        <x:v>This is a demonstration store. You can purchase products like this from The Ski Chalet &amp; Treasure Cove Scuba . 100% Acrylic</x:v>
      </x:c>
      <x:c r="AN2415" s="32" t="str">
        <x:v>https://github.com/shopifypartners/shopify-product-csvs-and-images/blob/master/csv-files/snowdevil.csv</x:v>
      </x:c>
      <x:c r="AO2415" s="32" t="str">
        <x:v>2026-08-05-v2</x:v>
      </x:c>
    </x:row>
    <x:row r="2416">
      <x:c r="A2416" s="32" t="n">
        <x:v>2415</x:v>
      </x:c>
      <x:c r="B2416" s="32" t="str">
        <x:v>Shopify</x:v>
      </x:c>
      <x:c r="C2416" s="32" t="str">
        <x:v>Shopify Partners sample: snowdevil.csv</x:v>
      </x:c>
      <x:c r="D2416" s="32" t="str">
        <x:v>snowdevil.csv:neff-furz-beanie-2015</x:v>
      </x:c>
      <x:c r="E2416" s="32" t="str"/>
      <x:c r="F2416" s="32" t="str">
        <x:v>Furz</x:v>
      </x:c>
      <x:c r="G2416" s="32" t="str">
        <x:v>Neff</x:v>
      </x:c>
      <x:c r="H2416" s="32" t="str">
        <x:v>Neff</x:v>
      </x:c>
      <x:c r="I2416" s="47" t="n">
        <x:v>24</x:v>
      </x:c>
      <x:c r="J2416" s="32" t="str">
        <x:v>USD</x:v>
      </x:c>
      <x:c r="K2416" s="32" t="str">
        <x:v>Beanies</x:v>
      </x:c>
      <x:c r="L2416" s="32" t="str">
        <x:v>Beanies</x:v>
      </x:c>
      <x:c r="M2416" s="67" t="n">
        <x:v>454</x:v>
      </x:c>
      <x:c r="N2416" s="32" t="str"/>
      <x:c r="O2416" s="32" t="str">
        <x:v>https://cdn.shopify.com/s/files/1/0938/8938/products/furzbeanie_red.jpeg?v=1445628583</x:v>
      </x:c>
      <x:c r="P2416" s="32" t="str"/>
      <x:c r="Q2416" s="32" t="str">
        <x:v>Estimated</x:v>
      </x:c>
      <x:c r="R2416" s="32" t="str">
        <x:v>Apparel</x:v>
      </x:c>
      <x:c r="S2416" s="32" t="str">
        <x:v>Beanie or knit hat</x:v>
      </x:c>
      <x:c r="T2416" s="32" t="str">
        <x:v>Platform product type: Beanies</x:v>
      </x:c>
      <x:c r="U2416" s="32" t="str">
        <x:v>Medium</x:v>
      </x:c>
      <x:c r="V2416" s="67" t="n">
        <x:v>500</x:v>
      </x:c>
      <x:c r="W2416" s="47" t="n">
        <x:v>0.88</x:v>
      </x:c>
      <x:c r="X2416" s="47" t="n">
        <x:v>1.98</x:v>
      </x:c>
      <x:c r="Y2416" s="47" t="n">
        <x:v>4.96</x:v>
      </x:c>
      <x:c r="Z2416" s="47" t="n">
        <x:v>0.28</x:v>
      </x:c>
      <x:c r="AA2416" s="47" t="n">
        <x:v>0.18</x:v>
      </x:c>
      <x:c r="AB2416" s="68" t="n">
        <x:v>10</x:v>
      </x:c>
      <x:c r="AC2416" s="47" t="n">
        <x:v>1.19</x:v>
      </x:c>
      <x:c r="AD2416" s="47" t="n">
        <x:v>2.69</x:v>
      </x:c>
      <x:c r="AE2416" s="47" t="n">
        <x:v>6.55</x:v>
      </x:c>
      <x:c r="AF2416" s="68" t="n">
        <x:v>2.9</x:v>
      </x:c>
      <x:c r="AG2416" s="47" t="n">
        <x:v>4</x:v>
      </x:c>
      <x:c r="AH2416" s="68" t="n">
        <x:v>5</x:v>
      </x:c>
      <x:c r="AI2416" s="47" t="n">
        <x:v>8.58</x:v>
      </x:c>
      <x:c r="AJ2416" s="47" t="n">
        <x:v>15.42</x:v>
      </x:c>
      <x:c r="AK2416" s="48" t="n">
        <x:v>0.642</x:v>
      </x:c>
      <x:c r="AL2416" s="32" t="str">
        <x:v>Yarn, lining, pom-poms, and embroidery affect cost. Tariff and freight assumptions are illustrative and require current validation.</x:v>
      </x:c>
      <x:c r="AM2416" s="32" t="str">
        <x:v>This is a demonstration store. You can purchase products like this from The Ski Chalet &amp; Treasure Cove Scuba . 100% Acrylic</x:v>
      </x:c>
      <x:c r="AN2416" s="32" t="str">
        <x:v>https://github.com/shopifypartners/shopify-product-csvs-and-images/blob/master/csv-files/snowdevil.csv</x:v>
      </x:c>
      <x:c r="AO2416" s="32" t="str">
        <x:v>2026-08-05-v2</x:v>
      </x:c>
    </x:row>
    <x:row r="2417">
      <x:c r="A2417" s="32" t="n">
        <x:v>2416</x:v>
      </x:c>
      <x:c r="B2417" s="32" t="str">
        <x:v>Shopify</x:v>
      </x:c>
      <x:c r="C2417" s="32" t="str">
        <x:v>Shopify Partners sample: snowdevil.csv</x:v>
      </x:c>
      <x:c r="D2417" s="32" t="str">
        <x:v>snowdevil.csv:neff-florz-beanie-2015</x:v>
      </x:c>
      <x:c r="E2417" s="32" t="str"/>
      <x:c r="F2417" s="32" t="str">
        <x:v>Florz</x:v>
      </x:c>
      <x:c r="G2417" s="32" t="str">
        <x:v>Neff</x:v>
      </x:c>
      <x:c r="H2417" s="32" t="str">
        <x:v>Neff</x:v>
      </x:c>
      <x:c r="I2417" s="47" t="n">
        <x:v>30</x:v>
      </x:c>
      <x:c r="J2417" s="32" t="str">
        <x:v>USD</x:v>
      </x:c>
      <x:c r="K2417" s="32" t="str">
        <x:v>Beanies</x:v>
      </x:c>
      <x:c r="L2417" s="32" t="str">
        <x:v>Beanies</x:v>
      </x:c>
      <x:c r="M2417" s="67" t="n">
        <x:v>454</x:v>
      </x:c>
      <x:c r="N2417" s="32" t="str"/>
      <x:c r="O2417" s="32" t="str">
        <x:v>https://cdn.shopify.com/s/files/1/0938/8938/products/florzbeanie_purple.jpeg?v=1445628581</x:v>
      </x:c>
      <x:c r="P2417" s="32" t="str"/>
      <x:c r="Q2417" s="32" t="str">
        <x:v>Estimated</x:v>
      </x:c>
      <x:c r="R2417" s="32" t="str">
        <x:v>Apparel</x:v>
      </x:c>
      <x:c r="S2417" s="32" t="str">
        <x:v>Beanie or knit hat</x:v>
      </x:c>
      <x:c r="T2417" s="32" t="str">
        <x:v>Platform product type: Beanies</x:v>
      </x:c>
      <x:c r="U2417" s="32" t="str">
        <x:v>Medium</x:v>
      </x:c>
      <x:c r="V2417" s="67" t="n">
        <x:v>500</x:v>
      </x:c>
      <x:c r="W2417" s="47" t="n">
        <x:v>0.88</x:v>
      </x:c>
      <x:c r="X2417" s="47" t="n">
        <x:v>1.98</x:v>
      </x:c>
      <x:c r="Y2417" s="47" t="n">
        <x:v>4.96</x:v>
      </x:c>
      <x:c r="Z2417" s="47" t="n">
        <x:v>0.28</x:v>
      </x:c>
      <x:c r="AA2417" s="47" t="n">
        <x:v>0.18</x:v>
      </x:c>
      <x:c r="AB2417" s="68" t="n">
        <x:v>10</x:v>
      </x:c>
      <x:c r="AC2417" s="47" t="n">
        <x:v>1.19</x:v>
      </x:c>
      <x:c r="AD2417" s="47" t="n">
        <x:v>2.69</x:v>
      </x:c>
      <x:c r="AE2417" s="47" t="n">
        <x:v>6.55</x:v>
      </x:c>
      <x:c r="AF2417" s="68" t="n">
        <x:v>2.9</x:v>
      </x:c>
      <x:c r="AG2417" s="47" t="n">
        <x:v>4</x:v>
      </x:c>
      <x:c r="AH2417" s="68" t="n">
        <x:v>5</x:v>
      </x:c>
      <x:c r="AI2417" s="47" t="n">
        <x:v>9.06</x:v>
      </x:c>
      <x:c r="AJ2417" s="47" t="n">
        <x:v>20.94</x:v>
      </x:c>
      <x:c r="AK2417" s="48" t="n">
        <x:v>0.698</x:v>
      </x:c>
      <x:c r="AL2417" s="32" t="str">
        <x:v>Yarn, lining, pom-poms, and embroidery affect cost. Tariff and freight assumptions are illustrative and require current validation.</x:v>
      </x:c>
      <x:c r="AM2417" s="32" t="str">
        <x:v>This is a demonstration store. You can purchase products like this from The Ski Chalet &amp; Treasure Cove Scuba . 100% Acrylic</x:v>
      </x:c>
      <x:c r="AN2417" s="32" t="str">
        <x:v>https://github.com/shopifypartners/shopify-product-csvs-and-images/blob/master/csv-files/snowdevil.csv</x:v>
      </x:c>
      <x:c r="AO2417" s="32" t="str">
        <x:v>2026-08-05-v2</x:v>
      </x:c>
    </x:row>
    <x:row r="2418">
      <x:c r="A2418" s="32" t="n">
        <x:v>2417</x:v>
      </x:c>
      <x:c r="B2418" s="32" t="str">
        <x:v>Shopify</x:v>
      </x:c>
      <x:c r="C2418" s="32" t="str">
        <x:v>Shopify Partners sample: snowdevil.csv</x:v>
      </x:c>
      <x:c r="D2418" s="32" t="str">
        <x:v>snowdevil.csv:neff-glazgow-beanie-2015</x:v>
      </x:c>
      <x:c r="E2418" s="32" t="str"/>
      <x:c r="F2418" s="32" t="str">
        <x:v>Glazgow</x:v>
      </x:c>
      <x:c r="G2418" s="32" t="str">
        <x:v>Neff</x:v>
      </x:c>
      <x:c r="H2418" s="32" t="str">
        <x:v>Neff</x:v>
      </x:c>
      <x:c r="I2418" s="47" t="n">
        <x:v>24</x:v>
      </x:c>
      <x:c r="J2418" s="32" t="str">
        <x:v>USD</x:v>
      </x:c>
      <x:c r="K2418" s="32" t="str">
        <x:v>Beanies</x:v>
      </x:c>
      <x:c r="L2418" s="32" t="str">
        <x:v>Beanies</x:v>
      </x:c>
      <x:c r="M2418" s="67" t="n">
        <x:v>454</x:v>
      </x:c>
      <x:c r="N2418" s="32" t="str"/>
      <x:c r="O2418" s="32" t="str">
        <x:v>https://cdn.shopify.com/s/files/1/0938/8938/products/glazgow_olive.jpeg?v=1445628577</x:v>
      </x:c>
      <x:c r="P2418" s="32" t="str"/>
      <x:c r="Q2418" s="32" t="str">
        <x:v>Estimated</x:v>
      </x:c>
      <x:c r="R2418" s="32" t="str">
        <x:v>Apparel</x:v>
      </x:c>
      <x:c r="S2418" s="32" t="str">
        <x:v>Beanie or knit hat</x:v>
      </x:c>
      <x:c r="T2418" s="32" t="str">
        <x:v>Platform product type: Beanies</x:v>
      </x:c>
      <x:c r="U2418" s="32" t="str">
        <x:v>Medium</x:v>
      </x:c>
      <x:c r="V2418" s="67" t="n">
        <x:v>500</x:v>
      </x:c>
      <x:c r="W2418" s="47" t="n">
        <x:v>0.88</x:v>
      </x:c>
      <x:c r="X2418" s="47" t="n">
        <x:v>1.98</x:v>
      </x:c>
      <x:c r="Y2418" s="47" t="n">
        <x:v>4.96</x:v>
      </x:c>
      <x:c r="Z2418" s="47" t="n">
        <x:v>0.28</x:v>
      </x:c>
      <x:c r="AA2418" s="47" t="n">
        <x:v>0.18</x:v>
      </x:c>
      <x:c r="AB2418" s="68" t="n">
        <x:v>10</x:v>
      </x:c>
      <x:c r="AC2418" s="47" t="n">
        <x:v>1.19</x:v>
      </x:c>
      <x:c r="AD2418" s="47" t="n">
        <x:v>2.69</x:v>
      </x:c>
      <x:c r="AE2418" s="47" t="n">
        <x:v>6.55</x:v>
      </x:c>
      <x:c r="AF2418" s="68" t="n">
        <x:v>2.9</x:v>
      </x:c>
      <x:c r="AG2418" s="47" t="n">
        <x:v>4</x:v>
      </x:c>
      <x:c r="AH2418" s="68" t="n">
        <x:v>5</x:v>
      </x:c>
      <x:c r="AI2418" s="47" t="n">
        <x:v>8.58</x:v>
      </x:c>
      <x:c r="AJ2418" s="47" t="n">
        <x:v>15.42</x:v>
      </x:c>
      <x:c r="AK2418" s="48" t="n">
        <x:v>0.642</x:v>
      </x:c>
      <x:c r="AL2418" s="32" t="str">
        <x:v>Yarn, lining, pom-poms, and embroidery affect cost. Tariff and freight assumptions are illustrative and require current validation.</x:v>
      </x:c>
      <x:c r="AM2418" s="32" t="str">
        <x:v>This is a demonstration store. You can purchase products like this from The Ski Chalet &amp; Treasure Cove Scuba . 100% Acrylic</x:v>
      </x:c>
      <x:c r="AN2418" s="32" t="str">
        <x:v>https://github.com/shopifypartners/shopify-product-csvs-and-images/blob/master/csv-files/snowdevil.csv</x:v>
      </x:c>
      <x:c r="AO2418" s="32" t="str">
        <x:v>2026-08-05-v2</x:v>
      </x:c>
    </x:row>
    <x:row r="2419">
      <x:c r="A2419" s="32" t="n">
        <x:v>2418</x:v>
      </x:c>
      <x:c r="B2419" s="32" t="str">
        <x:v>Shopify</x:v>
      </x:c>
      <x:c r="C2419" s="32" t="str">
        <x:v>Shopify Partners sample: snowdevil.csv</x:v>
      </x:c>
      <x:c r="D2419" s="32" t="str">
        <x:v>snowdevil.csv:neff-cassic-beanie-2015</x:v>
      </x:c>
      <x:c r="E2419" s="32" t="str"/>
      <x:c r="F2419" s="32" t="str">
        <x:v>Daily Heather</x:v>
      </x:c>
      <x:c r="G2419" s="32" t="str">
        <x:v>Neff</x:v>
      </x:c>
      <x:c r="H2419" s="32" t="str">
        <x:v>Neff</x:v>
      </x:c>
      <x:c r="I2419" s="47" t="n">
        <x:v>18</x:v>
      </x:c>
      <x:c r="J2419" s="32" t="str">
        <x:v>USD</x:v>
      </x:c>
      <x:c r="K2419" s="32" t="str">
        <x:v>Beanies</x:v>
      </x:c>
      <x:c r="L2419" s="32" t="str">
        <x:v>Beanies</x:v>
      </x:c>
      <x:c r="M2419" s="67" t="n">
        <x:v>453</x:v>
      </x:c>
      <x:c r="N2419" s="32" t="str"/>
      <x:c r="O2419" s="32" t="str">
        <x:v>https://cdn.shopify.com/s/files/1/0938/8938/products/dailyheath_purpblk.jpeg?v=1445628567</x:v>
      </x:c>
      <x:c r="P2419" s="32" t="str"/>
      <x:c r="Q2419" s="32" t="str">
        <x:v>Estimated</x:v>
      </x:c>
      <x:c r="R2419" s="32" t="str">
        <x:v>Apparel</x:v>
      </x:c>
      <x:c r="S2419" s="32" t="str">
        <x:v>Beanie or knit hat</x:v>
      </x:c>
      <x:c r="T2419" s="32" t="str">
        <x:v>Platform product type: Beanies</x:v>
      </x:c>
      <x:c r="U2419" s="32" t="str">
        <x:v>Medium</x:v>
      </x:c>
      <x:c r="V2419" s="67" t="n">
        <x:v>500</x:v>
      </x:c>
      <x:c r="W2419" s="47" t="n">
        <x:v>0.88</x:v>
      </x:c>
      <x:c r="X2419" s="47" t="n">
        <x:v>1.98</x:v>
      </x:c>
      <x:c r="Y2419" s="47" t="n">
        <x:v>4.96</x:v>
      </x:c>
      <x:c r="Z2419" s="47" t="n">
        <x:v>0.28</x:v>
      </x:c>
      <x:c r="AA2419" s="47" t="n">
        <x:v>0.18</x:v>
      </x:c>
      <x:c r="AB2419" s="68" t="n">
        <x:v>10</x:v>
      </x:c>
      <x:c r="AC2419" s="47" t="n">
        <x:v>1.19</x:v>
      </x:c>
      <x:c r="AD2419" s="47" t="n">
        <x:v>2.69</x:v>
      </x:c>
      <x:c r="AE2419" s="47" t="n">
        <x:v>6.55</x:v>
      </x:c>
      <x:c r="AF2419" s="68" t="n">
        <x:v>2.9</x:v>
      </x:c>
      <x:c r="AG2419" s="47" t="n">
        <x:v>4</x:v>
      </x:c>
      <x:c r="AH2419" s="68" t="n">
        <x:v>5</x:v>
      </x:c>
      <x:c r="AI2419" s="47" t="n">
        <x:v>8.11</x:v>
      </x:c>
      <x:c r="AJ2419" s="47" t="n">
        <x:v>9.89</x:v>
      </x:c>
      <x:c r="AK2419" s="48" t="n">
        <x:v>0.5489999999999999</x:v>
      </x:c>
      <x:c r="AL2419" s="32" t="str">
        <x:v>Yarn, lining, pom-poms, and embroidery affect cost. Tariff and freight assumptions are illustrative and require current validation.</x:v>
      </x:c>
      <x:c r="AM2419" s="32" t="str">
        <x:v>This is a demonstration store. You can purchase products like this from The Ski Chalet &amp; Treasure Cove Scuba . 100% Acrylic</x:v>
      </x:c>
      <x:c r="AN2419" s="32" t="str">
        <x:v>https://github.com/shopifypartners/shopify-product-csvs-and-images/blob/master/csv-files/snowdevil.csv</x:v>
      </x:c>
      <x:c r="AO2419" s="32" t="str">
        <x:v>2026-08-05-v2</x:v>
      </x:c>
    </x:row>
    <x:row r="2420">
      <x:c r="A2420" s="32" t="n">
        <x:v>2419</x:v>
      </x:c>
      <x:c r="B2420" s="32" t="str">
        <x:v>Shopify</x:v>
      </x:c>
      <x:c r="C2420" s="32" t="str">
        <x:v>Shopify Partners sample: snowdevil.csv</x:v>
      </x:c>
      <x:c r="D2420" s="32" t="str">
        <x:v>snowdevil.csv:neff-daily-beanie-2015</x:v>
      </x:c>
      <x:c r="E2420" s="32" t="str"/>
      <x:c r="F2420" s="32" t="str">
        <x:v>Daily</x:v>
      </x:c>
      <x:c r="G2420" s="32" t="str">
        <x:v>Neff</x:v>
      </x:c>
      <x:c r="H2420" s="32" t="str">
        <x:v>Neff</x:v>
      </x:c>
      <x:c r="I2420" s="47" t="n">
        <x:v>16</x:v>
      </x:c>
      <x:c r="J2420" s="32" t="str">
        <x:v>USD</x:v>
      </x:c>
      <x:c r="K2420" s="32" t="str">
        <x:v>Beanies</x:v>
      </x:c>
      <x:c r="L2420" s="32" t="str">
        <x:v>Beanies</x:v>
      </x:c>
      <x:c r="M2420" s="67" t="n">
        <x:v>454</x:v>
      </x:c>
      <x:c r="N2420" s="32" t="str"/>
      <x:c r="O2420" s="32" t="str">
        <x:v>https://cdn.shopify.com/s/files/1/0938/8938/products/daily_blk_0.jpeg?v=1445628557</x:v>
      </x:c>
      <x:c r="P2420" s="32" t="str"/>
      <x:c r="Q2420" s="32" t="str">
        <x:v>Estimated</x:v>
      </x:c>
      <x:c r="R2420" s="32" t="str">
        <x:v>Apparel</x:v>
      </x:c>
      <x:c r="S2420" s="32" t="str">
        <x:v>Beanie or knit hat</x:v>
      </x:c>
      <x:c r="T2420" s="32" t="str">
        <x:v>Platform product type: Beanies</x:v>
      </x:c>
      <x:c r="U2420" s="32" t="str">
        <x:v>Medium</x:v>
      </x:c>
      <x:c r="V2420" s="67" t="n">
        <x:v>500</x:v>
      </x:c>
      <x:c r="W2420" s="47" t="n">
        <x:v>0.88</x:v>
      </x:c>
      <x:c r="X2420" s="47" t="n">
        <x:v>1.98</x:v>
      </x:c>
      <x:c r="Y2420" s="47" t="n">
        <x:v>4.96</x:v>
      </x:c>
      <x:c r="Z2420" s="47" t="n">
        <x:v>0.28</x:v>
      </x:c>
      <x:c r="AA2420" s="47" t="n">
        <x:v>0.18</x:v>
      </x:c>
      <x:c r="AB2420" s="68" t="n">
        <x:v>10</x:v>
      </x:c>
      <x:c r="AC2420" s="47" t="n">
        <x:v>1.19</x:v>
      </x:c>
      <x:c r="AD2420" s="47" t="n">
        <x:v>2.69</x:v>
      </x:c>
      <x:c r="AE2420" s="47" t="n">
        <x:v>6.55</x:v>
      </x:c>
      <x:c r="AF2420" s="68" t="n">
        <x:v>2.9</x:v>
      </x:c>
      <x:c r="AG2420" s="47" t="n">
        <x:v>4</x:v>
      </x:c>
      <x:c r="AH2420" s="68" t="n">
        <x:v>5</x:v>
      </x:c>
      <x:c r="AI2420" s="47" t="n">
        <x:v>7.95</x:v>
      </x:c>
      <x:c r="AJ2420" s="47" t="n">
        <x:v>8.05</x:v>
      </x:c>
      <x:c r="AK2420" s="48" t="n">
        <x:v>0.503</x:v>
      </x:c>
      <x:c r="AL2420" s="32" t="str">
        <x:v>Yarn, lining, pom-poms, and embroidery affect cost. Tariff and freight assumptions are illustrative and require current validation.</x:v>
      </x:c>
      <x:c r="AM2420" s="32" t="str">
        <x:v>This is a demonstration store. You can purchase products like this from The Ski Chalet &amp; Treasure Cove Scuba . 100% Acrylic</x:v>
      </x:c>
      <x:c r="AN2420" s="32" t="str">
        <x:v>https://github.com/shopifypartners/shopify-product-csvs-and-images/blob/master/csv-files/snowdevil.csv</x:v>
      </x:c>
      <x:c r="AO2420" s="32" t="str">
        <x:v>2026-08-05-v2</x:v>
      </x:c>
    </x:row>
    <x:row r="2421">
      <x:c r="A2421" s="32" t="n">
        <x:v>2420</x:v>
      </x:c>
      <x:c r="B2421" s="32" t="str">
        <x:v>Shopify</x:v>
      </x:c>
      <x:c r="C2421" s="32" t="str">
        <x:v>Shopify Partners sample: snowdevil.csv</x:v>
      </x:c>
      <x:c r="D2421" s="32" t="str">
        <x:v>snowdevil.csv:neff-women-s-cupcake-beanie-2014</x:v>
      </x:c>
      <x:c r="E2421" s="32" t="str"/>
      <x:c r="F2421" s="32" t="str">
        <x:v>Cupcake</x:v>
      </x:c>
      <x:c r="G2421" s="32" t="str">
        <x:v>Neff</x:v>
      </x:c>
      <x:c r="H2421" s="32" t="str">
        <x:v>Neff</x:v>
      </x:c>
      <x:c r="I2421" s="47" t="n">
        <x:v>28</x:v>
      </x:c>
      <x:c r="J2421" s="32" t="str">
        <x:v>USD</x:v>
      </x:c>
      <x:c r="K2421" s="32" t="str">
        <x:v>Beanies</x:v>
      </x:c>
      <x:c r="L2421" s="32" t="str">
        <x:v>Beanies</x:v>
      </x:c>
      <x:c r="M2421" s="67" t="n">
        <x:v>454</x:v>
      </x:c>
      <x:c r="N2421" s="32" t="str"/>
      <x:c r="O2421" s="32" t="str">
        <x:v>https://cdn.shopify.com/s/files/1/0938/8938/products/cupstraw.jpeg?v=1445628552</x:v>
      </x:c>
      <x:c r="P2421" s="32" t="str"/>
      <x:c r="Q2421" s="32" t="str">
        <x:v>Estimated</x:v>
      </x:c>
      <x:c r="R2421" s="32" t="str">
        <x:v>Apparel</x:v>
      </x:c>
      <x:c r="S2421" s="32" t="str">
        <x:v>Beanie or knit hat</x:v>
      </x:c>
      <x:c r="T2421" s="32" t="str">
        <x:v>Platform product type: Beanies</x:v>
      </x:c>
      <x:c r="U2421" s="32" t="str">
        <x:v>Medium</x:v>
      </x:c>
      <x:c r="V2421" s="67" t="n">
        <x:v>500</x:v>
      </x:c>
      <x:c r="W2421" s="47" t="n">
        <x:v>0.88</x:v>
      </x:c>
      <x:c r="X2421" s="47" t="n">
        <x:v>1.98</x:v>
      </x:c>
      <x:c r="Y2421" s="47" t="n">
        <x:v>4.96</x:v>
      </x:c>
      <x:c r="Z2421" s="47" t="n">
        <x:v>0.28</x:v>
      </x:c>
      <x:c r="AA2421" s="47" t="n">
        <x:v>0.18</x:v>
      </x:c>
      <x:c r="AB2421" s="68" t="n">
        <x:v>10</x:v>
      </x:c>
      <x:c r="AC2421" s="47" t="n">
        <x:v>1.19</x:v>
      </x:c>
      <x:c r="AD2421" s="47" t="n">
        <x:v>2.69</x:v>
      </x:c>
      <x:c r="AE2421" s="47" t="n">
        <x:v>6.55</x:v>
      </x:c>
      <x:c r="AF2421" s="68" t="n">
        <x:v>2.9</x:v>
      </x:c>
      <x:c r="AG2421" s="47" t="n">
        <x:v>4</x:v>
      </x:c>
      <x:c r="AH2421" s="68" t="n">
        <x:v>5</x:v>
      </x:c>
      <x:c r="AI2421" s="47" t="n">
        <x:v>8.9</x:v>
      </x:c>
      <x:c r="AJ2421" s="47" t="n">
        <x:v>19.1</x:v>
      </x:c>
      <x:c r="AK2421" s="48" t="n">
        <x:v>0.682</x:v>
      </x:c>
      <x:c r="AL2421" s="32" t="str">
        <x:v>Yarn, lining, pom-poms, and embroidery affect cost. Tariff and freight assumptions are illustrative and require current validation.</x:v>
      </x:c>
      <x:c r="AM2421" s="32" t="str">
        <x:v>This is a demonstration store. You can purchase products like this from The Ski Chalet &amp; Treasure Cove Scuba . 100% Acrylic</x:v>
      </x:c>
      <x:c r="AN2421" s="32" t="str">
        <x:v>https://github.com/shopifypartners/shopify-product-csvs-and-images/blob/master/csv-files/snowdevil.csv</x:v>
      </x:c>
      <x:c r="AO2421" s="32" t="str">
        <x:v>2026-08-05-v2</x:v>
      </x:c>
    </x:row>
    <x:row r="2422">
      <x:c r="A2422" s="32" t="n">
        <x:v>2421</x:v>
      </x:c>
      <x:c r="B2422" s="32" t="str">
        <x:v>Shopify</x:v>
      </x:c>
      <x:c r="C2422" s="32" t="str">
        <x:v>Shopify Partners sample: snowdevil.csv</x:v>
      </x:c>
      <x:c r="D2422" s="32" t="str">
        <x:v>snowdevil.csv:neff-women-s-amy-beanie-2014</x:v>
      </x:c>
      <x:c r="E2422" s="32" t="str"/>
      <x:c r="F2422" s="32" t="str">
        <x:v>Amy</x:v>
      </x:c>
      <x:c r="G2422" s="32" t="str">
        <x:v>Neff</x:v>
      </x:c>
      <x:c r="H2422" s="32" t="str">
        <x:v>Neff</x:v>
      </x:c>
      <x:c r="I2422" s="47" t="n">
        <x:v>30</x:v>
      </x:c>
      <x:c r="J2422" s="32" t="str">
        <x:v>USD</x:v>
      </x:c>
      <x:c r="K2422" s="32" t="str">
        <x:v>Beanies</x:v>
      </x:c>
      <x:c r="L2422" s="32" t="str">
        <x:v>Beanies</x:v>
      </x:c>
      <x:c r="M2422" s="67" t="n">
        <x:v>454</x:v>
      </x:c>
      <x:c r="N2422" s="32" t="str"/>
      <x:c r="O2422" s="32" t="str">
        <x:v>https://cdn.shopify.com/s/files/1/0938/8938/products/wht_5.jpeg?v=1445628550</x:v>
      </x:c>
      <x:c r="P2422" s="32" t="str"/>
      <x:c r="Q2422" s="32" t="str">
        <x:v>Estimated</x:v>
      </x:c>
      <x:c r="R2422" s="32" t="str">
        <x:v>Apparel</x:v>
      </x:c>
      <x:c r="S2422" s="32" t="str">
        <x:v>Beanie or knit hat</x:v>
      </x:c>
      <x:c r="T2422" s="32" t="str">
        <x:v>Platform product type: Beanies</x:v>
      </x:c>
      <x:c r="U2422" s="32" t="str">
        <x:v>Medium</x:v>
      </x:c>
      <x:c r="V2422" s="67" t="n">
        <x:v>500</x:v>
      </x:c>
      <x:c r="W2422" s="47" t="n">
        <x:v>0.88</x:v>
      </x:c>
      <x:c r="X2422" s="47" t="n">
        <x:v>1.98</x:v>
      </x:c>
      <x:c r="Y2422" s="47" t="n">
        <x:v>4.96</x:v>
      </x:c>
      <x:c r="Z2422" s="47" t="n">
        <x:v>0.28</x:v>
      </x:c>
      <x:c r="AA2422" s="47" t="n">
        <x:v>0.18</x:v>
      </x:c>
      <x:c r="AB2422" s="68" t="n">
        <x:v>10</x:v>
      </x:c>
      <x:c r="AC2422" s="47" t="n">
        <x:v>1.19</x:v>
      </x:c>
      <x:c r="AD2422" s="47" t="n">
        <x:v>2.69</x:v>
      </x:c>
      <x:c r="AE2422" s="47" t="n">
        <x:v>6.55</x:v>
      </x:c>
      <x:c r="AF2422" s="68" t="n">
        <x:v>2.9</x:v>
      </x:c>
      <x:c r="AG2422" s="47" t="n">
        <x:v>4</x:v>
      </x:c>
      <x:c r="AH2422" s="68" t="n">
        <x:v>5</x:v>
      </x:c>
      <x:c r="AI2422" s="47" t="n">
        <x:v>9.06</x:v>
      </x:c>
      <x:c r="AJ2422" s="47" t="n">
        <x:v>20.94</x:v>
      </x:c>
      <x:c r="AK2422" s="48" t="n">
        <x:v>0.698</x:v>
      </x:c>
      <x:c r="AL2422" s="32" t="str">
        <x:v>Yarn, lining, pom-poms, and embroidery affect cost. Tariff and freight assumptions are illustrative and require current validation.</x:v>
      </x:c>
      <x:c r="AM2422" s="32" t="str">
        <x:v>This is a demonstration store. You can purchase products like this from The Ski Chalet &amp; Treasure Cove Scuba . 100% Acrylic</x:v>
      </x:c>
      <x:c r="AN2422" s="32" t="str">
        <x:v>https://github.com/shopifypartners/shopify-product-csvs-and-images/blob/master/csv-files/snowdevil.csv</x:v>
      </x:c>
      <x:c r="AO2422" s="32" t="str">
        <x:v>2026-08-05-v2</x:v>
      </x:c>
    </x:row>
    <x:row r="2423">
      <x:c r="A2423" s="32" t="n">
        <x:v>2422</x:v>
      </x:c>
      <x:c r="B2423" s="32" t="str">
        <x:v>Shopify</x:v>
      </x:c>
      <x:c r="C2423" s="32" t="str">
        <x:v>Shopify Partners sample: snowdevil.csv</x:v>
      </x:c>
      <x:c r="D2423" s="32" t="str">
        <x:v>snowdevil.csv:anon-wm1-goggles-2016-womens</x:v>
      </x:c>
      <x:c r="E2423" s="32" t="str"/>
      <x:c r="F2423" s="32" t="str">
        <x:v>WM1</x:v>
      </x:c>
      <x:c r="G2423" s="32" t="str">
        <x:v>Anon</x:v>
      </x:c>
      <x:c r="H2423" s="32" t="str">
        <x:v>Anon</x:v>
      </x:c>
      <x:c r="I2423" s="47" t="n">
        <x:v>219.95</x:v>
      </x:c>
      <x:c r="J2423" s="32" t="str">
        <x:v>USD</x:v>
      </x:c>
      <x:c r="K2423" s="32" t="str">
        <x:v>Goggles</x:v>
      </x:c>
      <x:c r="L2423" s="32" t="str">
        <x:v>Goggles</x:v>
      </x:c>
      <x:c r="M2423" s="67" t="n">
        <x:v>907</x:v>
      </x:c>
      <x:c r="N2423" s="32" t="str"/>
      <x:c r="O2423" s="32" t="str">
        <x:v>https://cdn.shopify.com/s/files/1/0938/8938/products/13230101153_1_720x308_72_RGB-2.jpeg?v=1445628420</x:v>
      </x:c>
      <x:c r="P2423" s="32" t="str"/>
      <x:c r="Q2423" s="32" t="str">
        <x:v>Estimated</x:v>
      </x:c>
      <x:c r="R2423" s="32" t="str">
        <x:v>Snow Sports</x:v>
      </x:c>
      <x:c r="S2423" s="32" t="str">
        <x:v>Ski or snowboard goggles</x:v>
      </x:c>
      <x:c r="T2423" s="32" t="str">
        <x:v>Platform product type: Goggles</x:v>
      </x:c>
      <x:c r="U2423" s="32" t="str">
        <x:v>Low</x:v>
      </x:c>
      <x:c r="V2423" s="67" t="n">
        <x:v>500</x:v>
      </x:c>
      <x:c r="W2423" s="47" t="n">
        <x:v>7</x:v>
      </x:c>
      <x:c r="X2423" s="47" t="n">
        <x:v>17</x:v>
      </x:c>
      <x:c r="Y2423" s="47" t="n">
        <x:v>40</x:v>
      </x:c>
      <x:c r="Z2423" s="47" t="n">
        <x:v>1.2</x:v>
      </x:c>
      <x:c r="AA2423" s="47" t="n">
        <x:v>1.2</x:v>
      </x:c>
      <x:c r="AB2423" s="68" t="n">
        <x:v>7</x:v>
      </x:c>
      <x:c r="AC2423" s="47" t="n">
        <x:v>8.56</x:v>
      </x:c>
      <x:c r="AD2423" s="47" t="n">
        <x:v>20.76</x:v>
      </x:c>
      <x:c r="AE2423" s="47" t="n">
        <x:v>48.69</x:v>
      </x:c>
      <x:c r="AF2423" s="68" t="n">
        <x:v>2.9</x:v>
      </x:c>
      <x:c r="AG2423" s="47" t="n">
        <x:v>4</x:v>
      </x:c>
      <x:c r="AH2423" s="68" t="n">
        <x:v>5</x:v>
      </x:c>
      <x:c r="AI2423" s="47" t="n">
        <x:v>42.13</x:v>
      </x:c>
      <x:c r="AJ2423" s="47" t="n">
        <x:v>177.82</x:v>
      </x:c>
      <x:c r="AK2423" s="48" t="n">
        <x:v>0.8079999999999999</x:v>
      </x:c>
      <x:c r="AL2423" s="32" t="str">
        <x:v>Lens coatings, dual lens, anti-fog, fit, testing, and packaging affect cost. Tariff and freight assumptions are illustrative and require current validation.</x:v>
      </x:c>
      <x:c r="AM2423" s="32" t="str">
        <x:v>This is a demonstration store. You can purchase products like this from The Ski Chalet &amp; Treasure Cove Scuba . Spare Graybird Lens Nylon Compression Molded Goggle Case Micro-Fiber Goggle Bag Magna-Tech™ Quick Lens Change Technology Women’s Specific Design Snap-Back Lens Strap on Select Colorways Outlast® Fog Management Face Fleece No-Slip Silicone Strap Wall-to-Wall Vision Spherical Lens Technology Triple Layer Face Foam ICT (Integral Clarity Technology) Full Perimeter Channel Venting Lightweigh</x:v>
      </x:c>
      <x:c r="AN2423" s="32" t="str">
        <x:v>https://github.com/shopifypartners/shopify-product-csvs-and-images/blob/master/csv-files/snowdevil.csv</x:v>
      </x:c>
      <x:c r="AO2423" s="32" t="str">
        <x:v>2026-08-05-v2</x:v>
      </x:c>
    </x:row>
    <x:row r="2424">
      <x:c r="A2424" s="32" t="n">
        <x:v>2423</x:v>
      </x:c>
      <x:c r="B2424" s="32" t="str">
        <x:v>Shopify</x:v>
      </x:c>
      <x:c r="C2424" s="32" t="str">
        <x:v>Shopify Partners sample: snowdevil.csv</x:v>
      </x:c>
      <x:c r="D2424" s="32" t="str">
        <x:v>snowdevil.csv:anon-relapse-goggle-2016</x:v>
      </x:c>
      <x:c r="E2424" s="32" t="str"/>
      <x:c r="F2424" s="32" t="str">
        <x:v>Relapse</x:v>
      </x:c>
      <x:c r="G2424" s="32" t="str">
        <x:v>Anon</x:v>
      </x:c>
      <x:c r="H2424" s="32" t="str">
        <x:v>Anon</x:v>
      </x:c>
      <x:c r="I2424" s="47" t="n">
        <x:v>109.95</x:v>
      </x:c>
      <x:c r="J2424" s="32" t="str">
        <x:v>USD</x:v>
      </x:c>
      <x:c r="K2424" s="32" t="str">
        <x:v>Goggles</x:v>
      </x:c>
      <x:c r="L2424" s="32" t="str">
        <x:v>Goggles</x:v>
      </x:c>
      <x:c r="M2424" s="67" t="n">
        <x:v>907</x:v>
      </x:c>
      <x:c r="N2424" s="32" t="str"/>
      <x:c r="O2424" s="32" t="str">
        <x:v>https://cdn.shopify.com/s/files/1/0938/8938/products/13228101386_1_720x318_72_RGB.jpeg?v=1445628419</x:v>
      </x:c>
      <x:c r="P2424" s="32" t="str"/>
      <x:c r="Q2424" s="32" t="str">
        <x:v>Estimated</x:v>
      </x:c>
      <x:c r="R2424" s="32" t="str">
        <x:v>Snow Sports</x:v>
      </x:c>
      <x:c r="S2424" s="32" t="str">
        <x:v>Ski or snowboard goggles</x:v>
      </x:c>
      <x:c r="T2424" s="32" t="str">
        <x:v>Platform product type: Goggles</x:v>
      </x:c>
      <x:c r="U2424" s="32" t="str">
        <x:v>Low</x:v>
      </x:c>
      <x:c r="V2424" s="67" t="n">
        <x:v>500</x:v>
      </x:c>
      <x:c r="W2424" s="47" t="n">
        <x:v>7</x:v>
      </x:c>
      <x:c r="X2424" s="47" t="n">
        <x:v>17</x:v>
      </x:c>
      <x:c r="Y2424" s="47" t="n">
        <x:v>40</x:v>
      </x:c>
      <x:c r="Z2424" s="47" t="n">
        <x:v>1.2</x:v>
      </x:c>
      <x:c r="AA2424" s="47" t="n">
        <x:v>1.2</x:v>
      </x:c>
      <x:c r="AB2424" s="68" t="n">
        <x:v>7</x:v>
      </x:c>
      <x:c r="AC2424" s="47" t="n">
        <x:v>8.56</x:v>
      </x:c>
      <x:c r="AD2424" s="47" t="n">
        <x:v>20.76</x:v>
      </x:c>
      <x:c r="AE2424" s="47" t="n">
        <x:v>48.69</x:v>
      </x:c>
      <x:c r="AF2424" s="68" t="n">
        <x:v>2.9</x:v>
      </x:c>
      <x:c r="AG2424" s="47" t="n">
        <x:v>4</x:v>
      </x:c>
      <x:c r="AH2424" s="68" t="n">
        <x:v>5</x:v>
      </x:c>
      <x:c r="AI2424" s="47" t="n">
        <x:v>33.44</x:v>
      </x:c>
      <x:c r="AJ2424" s="47" t="n">
        <x:v>76.51</x:v>
      </x:c>
      <x:c r="AK2424" s="48" t="n">
        <x:v>0.696</x:v>
      </x:c>
      <x:c r="AL2424" s="32" t="str">
        <x:v>Lens coatings, dual lens, anti-fog, fit, testing, and packaging affect cost. Tariff and freight assumptions are illustrative and require current validation.</x:v>
      </x:c>
      <x:c r="AM2424" s="32" t="str">
        <x:v>This is a demonstration store. You can purchase products like this from The Ski Chalet &amp; Treasure Cove Scuba . Spare Graybird Lens Micro-Fiber Goggle Bag No-Slip Silicone Strap on Select Colorways Wall-to-Wall Vision Over The Glasses (OTG) Compatible Cylindrical Lens Technology Triple Layer Face Foam ICT (Integral Clarity Technology) Full Perimeter Channel Venting Lightweight Thermoplastic Polyurethane (TPU) Frame</x:v>
      </x:c>
      <x:c r="AN2424" s="32" t="str">
        <x:v>https://github.com/shopifypartners/shopify-product-csvs-and-images/blob/master/csv-files/snowdevil.csv</x:v>
      </x:c>
      <x:c r="AO2424" s="32" t="str">
        <x:v>2026-08-05-v2</x:v>
      </x:c>
    </x:row>
    <x:row r="2425">
      <x:c r="A2425" s="32" t="n">
        <x:v>2424</x:v>
      </x:c>
      <x:c r="B2425" s="32" t="str">
        <x:v>Shopify</x:v>
      </x:c>
      <x:c r="C2425" s="32" t="str">
        <x:v>Shopify Partners sample: snowdevil.csv</x:v>
      </x:c>
      <x:c r="D2425" s="32" t="str">
        <x:v>snowdevil.csv:anon-tempest-goggle-2016</x:v>
      </x:c>
      <x:c r="E2425" s="32" t="str"/>
      <x:c r="F2425" s="32" t="str">
        <x:v>Tempest</x:v>
      </x:c>
      <x:c r="G2425" s="32" t="str">
        <x:v>Anon</x:v>
      </x:c>
      <x:c r="H2425" s="32" t="str">
        <x:v>Anon</x:v>
      </x:c>
      <x:c r="I2425" s="47" t="n">
        <x:v>139.95</x:v>
      </x:c>
      <x:c r="J2425" s="32" t="str">
        <x:v>USD</x:v>
      </x:c>
      <x:c r="K2425" s="32" t="str">
        <x:v>Goggles</x:v>
      </x:c>
      <x:c r="L2425" s="32" t="str">
        <x:v>Goggles</x:v>
      </x:c>
      <x:c r="M2425" s="67" t="n">
        <x:v>907</x:v>
      </x:c>
      <x:c r="N2425" s="32" t="str"/>
      <x:c r="O2425" s="32" t="str">
        <x:v>https://cdn.shopify.com/s/files/1/0938/8938/products/10776101023_1_720x314_72_RGB.jpeg?v=1445628418</x:v>
      </x:c>
      <x:c r="P2425" s="32" t="str"/>
      <x:c r="Q2425" s="32" t="str">
        <x:v>Estimated</x:v>
      </x:c>
      <x:c r="R2425" s="32" t="str">
        <x:v>Snow Sports</x:v>
      </x:c>
      <x:c r="S2425" s="32" t="str">
        <x:v>Ski or snowboard goggles</x:v>
      </x:c>
      <x:c r="T2425" s="32" t="str">
        <x:v>Platform product type: Goggles</x:v>
      </x:c>
      <x:c r="U2425" s="32" t="str">
        <x:v>Low</x:v>
      </x:c>
      <x:c r="V2425" s="67" t="n">
        <x:v>500</x:v>
      </x:c>
      <x:c r="W2425" s="47" t="n">
        <x:v>7</x:v>
      </x:c>
      <x:c r="X2425" s="47" t="n">
        <x:v>17</x:v>
      </x:c>
      <x:c r="Y2425" s="47" t="n">
        <x:v>40</x:v>
      </x:c>
      <x:c r="Z2425" s="47" t="n">
        <x:v>1.2</x:v>
      </x:c>
      <x:c r="AA2425" s="47" t="n">
        <x:v>1.2</x:v>
      </x:c>
      <x:c r="AB2425" s="68" t="n">
        <x:v>7</x:v>
      </x:c>
      <x:c r="AC2425" s="47" t="n">
        <x:v>8.56</x:v>
      </x:c>
      <x:c r="AD2425" s="47" t="n">
        <x:v>20.76</x:v>
      </x:c>
      <x:c r="AE2425" s="47" t="n">
        <x:v>48.69</x:v>
      </x:c>
      <x:c r="AF2425" s="68" t="n">
        <x:v>2.9</x:v>
      </x:c>
      <x:c r="AG2425" s="47" t="n">
        <x:v>4</x:v>
      </x:c>
      <x:c r="AH2425" s="68" t="n">
        <x:v>5</x:v>
      </x:c>
      <x:c r="AI2425" s="47" t="n">
        <x:v>35.81</x:v>
      </x:c>
      <x:c r="AJ2425" s="47" t="n">
        <x:v>104.14</x:v>
      </x:c>
      <x:c r="AK2425" s="48" t="n">
        <x:v>0.7440000000000001</x:v>
      </x:c>
      <x:c r="AL2425" s="32" t="str">
        <x:v>Lens coatings, dual lens, anti-fog, fit, testing, and packaging affect cost. Tariff and freight assumptions are illustrative and require current validation.</x:v>
      </x:c>
      <x:c r="AM2425" s="32" t="str">
        <x:v>This is a demonstration store. You can purchase products like this from The Ski Chalet &amp; Treasure Cove Scuba . Women’s Specific Design Wall-to-Wall Vision Spherical Lens Technology Flush Mount Outrigger Triple Layer Face Foam ICT (Integral Clarity Technology) Full Perimeter Channel Venting Lightweight Thermoplastic Polyurethane (TPU) Frame</x:v>
      </x:c>
      <x:c r="AN2425" s="32" t="str">
        <x:v>https://github.com/shopifypartners/shopify-product-csvs-and-images/blob/master/csv-files/snowdevil.csv</x:v>
      </x:c>
      <x:c r="AO2425" s="32" t="str">
        <x:v>2026-08-05-v2</x:v>
      </x:c>
    </x:row>
    <x:row r="2426">
      <x:c r="A2426" s="32" t="n">
        <x:v>2425</x:v>
      </x:c>
      <x:c r="B2426" s="32" t="str">
        <x:v>Shopify</x:v>
      </x:c>
      <x:c r="C2426" s="32" t="str">
        <x:v>Shopify Partners sample: snowdevil.csv</x:v>
      </x:c>
      <x:c r="D2426" s="32" t="str">
        <x:v>snowdevil.csv:anon-frozen-goggle-2016</x:v>
      </x:c>
      <x:c r="E2426" s="32" t="str"/>
      <x:c r="F2426" s="32" t="str">
        <x:v>Greta</x:v>
      </x:c>
      <x:c r="G2426" s="32" t="str">
        <x:v>Anon</x:v>
      </x:c>
      <x:c r="H2426" s="32" t="str">
        <x:v>Anon</x:v>
      </x:c>
      <x:c r="I2426" s="47" t="n">
        <x:v>59.95</x:v>
      </x:c>
      <x:c r="J2426" s="32" t="str">
        <x:v>USD</x:v>
      </x:c>
      <x:c r="K2426" s="32" t="str">
        <x:v>Goggles</x:v>
      </x:c>
      <x:c r="L2426" s="32" t="str">
        <x:v>Goggles</x:v>
      </x:c>
      <x:c r="M2426" s="67" t="n">
        <x:v>907</x:v>
      </x:c>
      <x:c r="N2426" s="32" t="str"/>
      <x:c r="O2426" s="32" t="str">
        <x:v>https://cdn.shopify.com/s/files/1/0938/8938/products/10769101940_1_720x300_72_RGB.jpeg?v=1445628416</x:v>
      </x:c>
      <x:c r="P2426" s="32" t="str"/>
      <x:c r="Q2426" s="32" t="str">
        <x:v>Estimated</x:v>
      </x:c>
      <x:c r="R2426" s="32" t="str">
        <x:v>Snow Sports</x:v>
      </x:c>
      <x:c r="S2426" s="32" t="str">
        <x:v>Ski or snowboard goggles</x:v>
      </x:c>
      <x:c r="T2426" s="32" t="str">
        <x:v>Platform product type: Goggles</x:v>
      </x:c>
      <x:c r="U2426" s="32" t="str">
        <x:v>Low</x:v>
      </x:c>
      <x:c r="V2426" s="67" t="n">
        <x:v>500</x:v>
      </x:c>
      <x:c r="W2426" s="47" t="n">
        <x:v>7</x:v>
      </x:c>
      <x:c r="X2426" s="47" t="n">
        <x:v>17</x:v>
      </x:c>
      <x:c r="Y2426" s="47" t="n">
        <x:v>40</x:v>
      </x:c>
      <x:c r="Z2426" s="47" t="n">
        <x:v>1.2</x:v>
      </x:c>
      <x:c r="AA2426" s="47" t="n">
        <x:v>1.2</x:v>
      </x:c>
      <x:c r="AB2426" s="68" t="n">
        <x:v>7</x:v>
      </x:c>
      <x:c r="AC2426" s="47" t="n">
        <x:v>8.56</x:v>
      </x:c>
      <x:c r="AD2426" s="47" t="n">
        <x:v>20.76</x:v>
      </x:c>
      <x:c r="AE2426" s="47" t="n">
        <x:v>48.69</x:v>
      </x:c>
      <x:c r="AF2426" s="68" t="n">
        <x:v>2.9</x:v>
      </x:c>
      <x:c r="AG2426" s="47" t="n">
        <x:v>4</x:v>
      </x:c>
      <x:c r="AH2426" s="68" t="n">
        <x:v>5</x:v>
      </x:c>
      <x:c r="AI2426" s="47" t="n">
        <x:v>29.49</x:v>
      </x:c>
      <x:c r="AJ2426" s="47" t="n">
        <x:v>30.46</x:v>
      </x:c>
      <x:c r="AK2426" s="48" t="n">
        <x:v>0.508</x:v>
      </x:c>
      <x:c r="AL2426" s="32" t="str">
        <x:v>Lens coatings, dual lens, anti-fog, fit, testing, and packaging affect cost. Tariff and freight assumptions are illustrative and require current validation.</x:v>
      </x:c>
      <x:c r="AM2426" s="32" t="str">
        <x:v>This is a demonstration store. You can purchase products like this from The Ski Chalet &amp; Treasure Cove Scuba . No-Slip Silicone Strap Cylindrical Lens Technology Dual Layer Face Foam ICT (Integral Clarity Technology) Full Perimeter Channel Venting Lightweight Thermoplastic Polyurethane (TPU) Frame</x:v>
      </x:c>
      <x:c r="AN2426" s="32" t="str">
        <x:v>https://github.com/shopifypartners/shopify-product-csvs-and-images/blob/master/csv-files/snowdevil.csv</x:v>
      </x:c>
      <x:c r="AO2426" s="32" t="str">
        <x:v>2026-08-05-v2</x:v>
      </x:c>
    </x:row>
    <x:row r="2427">
      <x:c r="A2427" s="32" t="n">
        <x:v>2426</x:v>
      </x:c>
      <x:c r="B2427" s="32" t="str">
        <x:v>Shopify</x:v>
      </x:c>
      <x:c r="C2427" s="32" t="str">
        <x:v>Shopify Partners sample: snowdevil.csv</x:v>
      </x:c>
      <x:c r="D2427" s="32" t="str">
        <x:v>snowdevil.csv:anon-tracker-goggle-2016</x:v>
      </x:c>
      <x:c r="E2427" s="32" t="str"/>
      <x:c r="F2427" s="32" t="str">
        <x:v>Tracker</x:v>
      </x:c>
      <x:c r="G2427" s="32" t="str">
        <x:v>Anon</x:v>
      </x:c>
      <x:c r="H2427" s="32" t="str">
        <x:v>Anon</x:v>
      </x:c>
      <x:c r="I2427" s="47" t="n">
        <x:v>49.95</x:v>
      </x:c>
      <x:c r="J2427" s="32" t="str">
        <x:v>USD</x:v>
      </x:c>
      <x:c r="K2427" s="32" t="str">
        <x:v>Goggles</x:v>
      </x:c>
      <x:c r="L2427" s="32" t="str">
        <x:v>Goggles</x:v>
      </x:c>
      <x:c r="M2427" s="67" t="n">
        <x:v>907</x:v>
      </x:c>
      <x:c r="N2427" s="32" t="str"/>
      <x:c r="O2427" s="32" t="str">
        <x:v>https://cdn.shopify.com/s/files/1/0938/8938/products/10768102177_1_720x302_72_RGB.jpeg?v=1445628414</x:v>
      </x:c>
      <x:c r="P2427" s="32" t="str"/>
      <x:c r="Q2427" s="32" t="str">
        <x:v>Estimated</x:v>
      </x:c>
      <x:c r="R2427" s="32" t="str">
        <x:v>Snow Sports</x:v>
      </x:c>
      <x:c r="S2427" s="32" t="str">
        <x:v>Ski or snowboard goggles</x:v>
      </x:c>
      <x:c r="T2427" s="32" t="str">
        <x:v>Platform product type: Goggles</x:v>
      </x:c>
      <x:c r="U2427" s="32" t="str">
        <x:v>Low</x:v>
      </x:c>
      <x:c r="V2427" s="67" t="n">
        <x:v>500</x:v>
      </x:c>
      <x:c r="W2427" s="47" t="n">
        <x:v>7</x:v>
      </x:c>
      <x:c r="X2427" s="47" t="n">
        <x:v>17</x:v>
      </x:c>
      <x:c r="Y2427" s="47" t="n">
        <x:v>40</x:v>
      </x:c>
      <x:c r="Z2427" s="47" t="n">
        <x:v>1.2</x:v>
      </x:c>
      <x:c r="AA2427" s="47" t="n">
        <x:v>1.2</x:v>
      </x:c>
      <x:c r="AB2427" s="68" t="n">
        <x:v>7</x:v>
      </x:c>
      <x:c r="AC2427" s="47" t="n">
        <x:v>8.56</x:v>
      </x:c>
      <x:c r="AD2427" s="47" t="n">
        <x:v>20.76</x:v>
      </x:c>
      <x:c r="AE2427" s="47" t="n">
        <x:v>48.69</x:v>
      </x:c>
      <x:c r="AF2427" s="68" t="n">
        <x:v>2.9</x:v>
      </x:c>
      <x:c r="AG2427" s="47" t="n">
        <x:v>4</x:v>
      </x:c>
      <x:c r="AH2427" s="68" t="n">
        <x:v>5</x:v>
      </x:c>
      <x:c r="AI2427" s="47" t="n">
        <x:v>28.7</x:v>
      </x:c>
      <x:c r="AJ2427" s="47" t="n">
        <x:v>21.25</x:v>
      </x:c>
      <x:c r="AK2427" s="48" t="n">
        <x:v>0.425</x:v>
      </x:c>
      <x:c r="AL2427" s="32" t="str">
        <x:v>Lens coatings, dual lens, anti-fog, fit, testing, and packaging affect cost. Tariff and freight assumptions are illustrative and require current validation.</x:v>
      </x:c>
      <x:c r="AM2427" s="32" t="str">
        <x:v>This is a demonstration store. You can purchase products like this from The Ski Chalet &amp; Treasure Cove Scuba . No-Slip Silicone Strap Cylindrical Lens Technology Dual Layer Face Foam ICT (Integral Clarity Technology) Full Perimeter Channel Venting Lightweight Thermoplastic Polyurethane (TPU) Frame</x:v>
      </x:c>
      <x:c r="AN2427" s="32" t="str">
        <x:v>https://github.com/shopifypartners/shopify-product-csvs-and-images/blob/master/csv-files/snowdevil.csv</x:v>
      </x:c>
      <x:c r="AO2427" s="32" t="str">
        <x:v>2026-08-05-v2</x:v>
      </x:c>
    </x:row>
    <x:row r="2428">
      <x:c r="A2428" s="32" t="n">
        <x:v>2427</x:v>
      </x:c>
      <x:c r="B2428" s="32" t="str">
        <x:v>Shopify</x:v>
      </x:c>
      <x:c r="C2428" s="32" t="str">
        <x:v>Shopify Partners sample: snowdevil.csv</x:v>
      </x:c>
      <x:c r="D2428" s="32" t="str">
        <x:v>snowdevil.csv:anon-hawkeye-goggle-2016</x:v>
      </x:c>
      <x:c r="E2428" s="32" t="str"/>
      <x:c r="F2428" s="32" t="str">
        <x:v>Hawkeye</x:v>
      </x:c>
      <x:c r="G2428" s="32" t="str">
        <x:v>Anon</x:v>
      </x:c>
      <x:c r="H2428" s="32" t="str">
        <x:v>Anon</x:v>
      </x:c>
      <x:c r="I2428" s="47" t="n">
        <x:v>129.95</x:v>
      </x:c>
      <x:c r="J2428" s="32" t="str">
        <x:v>USD</x:v>
      </x:c>
      <x:c r="K2428" s="32" t="str">
        <x:v>Goggles</x:v>
      </x:c>
      <x:c r="L2428" s="32" t="str">
        <x:v>Goggles</x:v>
      </x:c>
      <x:c r="M2428" s="67" t="n">
        <x:v>907</x:v>
      </x:c>
      <x:c r="N2428" s="32" t="str"/>
      <x:c r="O2428" s="32" t="str">
        <x:v>https://cdn.shopify.com/s/files/1/0938/8938/products/10765102262_1_720x322_72_RGB.jpeg?v=1445628412</x:v>
      </x:c>
      <x:c r="P2428" s="32" t="str"/>
      <x:c r="Q2428" s="32" t="str">
        <x:v>Estimated</x:v>
      </x:c>
      <x:c r="R2428" s="32" t="str">
        <x:v>Snow Sports</x:v>
      </x:c>
      <x:c r="S2428" s="32" t="str">
        <x:v>Ski or snowboard goggles</x:v>
      </x:c>
      <x:c r="T2428" s="32" t="str">
        <x:v>Platform product type: Goggles</x:v>
      </x:c>
      <x:c r="U2428" s="32" t="str">
        <x:v>Low</x:v>
      </x:c>
      <x:c r="V2428" s="67" t="n">
        <x:v>500</x:v>
      </x:c>
      <x:c r="W2428" s="47" t="n">
        <x:v>7</x:v>
      </x:c>
      <x:c r="X2428" s="47" t="n">
        <x:v>17</x:v>
      </x:c>
      <x:c r="Y2428" s="47" t="n">
        <x:v>40</x:v>
      </x:c>
      <x:c r="Z2428" s="47" t="n">
        <x:v>1.2</x:v>
      </x:c>
      <x:c r="AA2428" s="47" t="n">
        <x:v>1.2</x:v>
      </x:c>
      <x:c r="AB2428" s="68" t="n">
        <x:v>7</x:v>
      </x:c>
      <x:c r="AC2428" s="47" t="n">
        <x:v>8.56</x:v>
      </x:c>
      <x:c r="AD2428" s="47" t="n">
        <x:v>20.76</x:v>
      </x:c>
      <x:c r="AE2428" s="47" t="n">
        <x:v>48.69</x:v>
      </x:c>
      <x:c r="AF2428" s="68" t="n">
        <x:v>2.9</x:v>
      </x:c>
      <x:c r="AG2428" s="47" t="n">
        <x:v>4</x:v>
      </x:c>
      <x:c r="AH2428" s="68" t="n">
        <x:v>5</x:v>
      </x:c>
      <x:c r="AI2428" s="47" t="n">
        <x:v>35.02</x:v>
      </x:c>
      <x:c r="AJ2428" s="47" t="n">
        <x:v>94.93</x:v>
      </x:c>
      <x:c r="AK2428" s="48" t="n">
        <x:v>0.73</x:v>
      </x:c>
      <x:c r="AL2428" s="32" t="str">
        <x:v>Lens coatings, dual lens, anti-fog, fit, testing, and packaging affect cost. Tariff and freight assumptions are illustrative and require current validation.</x:v>
      </x:c>
      <x:c r="AM2428" s="32" t="str">
        <x:v>This is a demonstration store. You can purchase products like this from The Ski Chalet &amp; Treasure Cove Scuba . Spare Amber Lens on Select Colorways Micro-Fiber Goggle Bag Spherical Lens Technology Pivoting Flush Mount Outrigger Triple Layer Face Foam ICT (Integral Clarity Technology) Full Perimeter Channel Venting Lightweight Thermoplastic Polyurethane (TPU) Frame</x:v>
      </x:c>
      <x:c r="AN2428" s="32" t="str">
        <x:v>https://github.com/shopifypartners/shopify-product-csvs-and-images/blob/master/csv-files/snowdevil.csv</x:v>
      </x:c>
      <x:c r="AO2428" s="32" t="str">
        <x:v>2026-08-05-v2</x:v>
      </x:c>
    </x:row>
    <x:row r="2429">
      <x:c r="A2429" s="32" t="n">
        <x:v>2428</x:v>
      </x:c>
      <x:c r="B2429" s="32" t="str">
        <x:v>Shopify</x:v>
      </x:c>
      <x:c r="C2429" s="32" t="str">
        <x:v>Shopify Partners sample: snowdevil.csv</x:v>
      </x:c>
      <x:c r="D2429" s="32" t="str">
        <x:v>snowdevil.csv:majestic-goggle-2016-womens</x:v>
      </x:c>
      <x:c r="E2429" s="32" t="str"/>
      <x:c r="F2429" s="32" t="str">
        <x:v>Majestic</x:v>
      </x:c>
      <x:c r="G2429" s="32" t="str">
        <x:v>Anon</x:v>
      </x:c>
      <x:c r="H2429" s="32" t="str">
        <x:v>Anon</x:v>
      </x:c>
      <x:c r="I2429" s="47" t="n">
        <x:v>74.95</x:v>
      </x:c>
      <x:c r="J2429" s="32" t="str">
        <x:v>USD</x:v>
      </x:c>
      <x:c r="K2429" s="32" t="str">
        <x:v>Goggles</x:v>
      </x:c>
      <x:c r="L2429" s="32" t="str">
        <x:v>Goggles</x:v>
      </x:c>
      <x:c r="M2429" s="67" t="n">
        <x:v>907</x:v>
      </x:c>
      <x:c r="N2429" s="32" t="str"/>
      <x:c r="O2429" s="32" t="str">
        <x:v>https://cdn.shopify.com/s/files/1/0938/8938/products/10763100102_1_720x308_72_RGB.jpeg?v=1445628411</x:v>
      </x:c>
      <x:c r="P2429" s="32" t="str"/>
      <x:c r="Q2429" s="32" t="str">
        <x:v>Estimated</x:v>
      </x:c>
      <x:c r="R2429" s="32" t="str">
        <x:v>Snow Sports</x:v>
      </x:c>
      <x:c r="S2429" s="32" t="str">
        <x:v>Ski or snowboard goggles</x:v>
      </x:c>
      <x:c r="T2429" s="32" t="str">
        <x:v>Platform product type: Goggles</x:v>
      </x:c>
      <x:c r="U2429" s="32" t="str">
        <x:v>Low</x:v>
      </x:c>
      <x:c r="V2429" s="67" t="n">
        <x:v>500</x:v>
      </x:c>
      <x:c r="W2429" s="47" t="n">
        <x:v>7</x:v>
      </x:c>
      <x:c r="X2429" s="47" t="n">
        <x:v>17</x:v>
      </x:c>
      <x:c r="Y2429" s="47" t="n">
        <x:v>40</x:v>
      </x:c>
      <x:c r="Z2429" s="47" t="n">
        <x:v>1.2</x:v>
      </x:c>
      <x:c r="AA2429" s="47" t="n">
        <x:v>1.2</x:v>
      </x:c>
      <x:c r="AB2429" s="68" t="n">
        <x:v>7</x:v>
      </x:c>
      <x:c r="AC2429" s="47" t="n">
        <x:v>8.56</x:v>
      </x:c>
      <x:c r="AD2429" s="47" t="n">
        <x:v>20.76</x:v>
      </x:c>
      <x:c r="AE2429" s="47" t="n">
        <x:v>48.69</x:v>
      </x:c>
      <x:c r="AF2429" s="68" t="n">
        <x:v>2.9</x:v>
      </x:c>
      <x:c r="AG2429" s="47" t="n">
        <x:v>4</x:v>
      </x:c>
      <x:c r="AH2429" s="68" t="n">
        <x:v>5</x:v>
      </x:c>
      <x:c r="AI2429" s="47" t="n">
        <x:v>30.68</x:v>
      </x:c>
      <x:c r="AJ2429" s="47" t="n">
        <x:v>44.27</x:v>
      </x:c>
      <x:c r="AK2429" s="48" t="n">
        <x:v>0.591</x:v>
      </x:c>
      <x:c r="AL2429" s="32" t="str">
        <x:v>Lens coatings, dual lens, anti-fog, fit, testing, and packaging affect cost. Tariff and freight assumptions are illustrative and require current validation.</x:v>
      </x:c>
      <x:c r="AM2429" s="32" t="str">
        <x:v>This is a demonstration store. You can purchase products like this from The Ski Chalet &amp; Treasure Cove Scuba . Women’s Specific Design Cylindrical Lens Technology Pivoting Hinge Dual Layer Face Foam ICT (Integral Clarity Technology) Full Perimeter Channel Venting Lightweight Thermoplastic Polyurethane (TPU) Frame</x:v>
      </x:c>
      <x:c r="AN2429" s="32" t="str">
        <x:v>https://github.com/shopifypartners/shopify-product-csvs-and-images/blob/master/csv-files/snowdevil.csv</x:v>
      </x:c>
      <x:c r="AO2429" s="32" t="str">
        <x:v>2026-08-05-v2</x:v>
      </x:c>
    </x:row>
    <x:row r="2430">
      <x:c r="A2430" s="32" t="n">
        <x:v>2429</x:v>
      </x:c>
      <x:c r="B2430" s="32" t="str">
        <x:v>Shopify</x:v>
      </x:c>
      <x:c r="C2430" s="32" t="str">
        <x:v>Shopify Partners sample: snowdevil.csv</x:v>
      </x:c>
      <x:c r="D2430" s="32" t="str">
        <x:v>snowdevil.csv:anon-tracker-goggle-2015</x:v>
      </x:c>
      <x:c r="E2430" s="32" t="str"/>
      <x:c r="F2430" s="32" t="str">
        <x:v>Tracker</x:v>
      </x:c>
      <x:c r="G2430" s="32" t="str">
        <x:v>Anon</x:v>
      </x:c>
      <x:c r="H2430" s="32" t="str">
        <x:v>Anon</x:v>
      </x:c>
      <x:c r="I2430" s="47" t="n">
        <x:v>34.96</x:v>
      </x:c>
      <x:c r="J2430" s="32" t="str">
        <x:v>USD</x:v>
      </x:c>
      <x:c r="K2430" s="32" t="str">
        <x:v>Goggles</x:v>
      </x:c>
      <x:c r="L2430" s="32" t="str">
        <x:v>Goggles</x:v>
      </x:c>
      <x:c r="M2430" s="67" t="n">
        <x:v>907</x:v>
      </x:c>
      <x:c r="N2430" s="32" t="str"/>
      <x:c r="O2430" s="32" t="str">
        <x:v>https://cdn.shopify.com/s/files/1/0938/8938/products/10768101463_1.png?v=1445628409</x:v>
      </x:c>
      <x:c r="P2430" s="32" t="str"/>
      <x:c r="Q2430" s="32" t="str">
        <x:v>Estimated</x:v>
      </x:c>
      <x:c r="R2430" s="32" t="str">
        <x:v>Snow Sports</x:v>
      </x:c>
      <x:c r="S2430" s="32" t="str">
        <x:v>Ski or snowboard goggles</x:v>
      </x:c>
      <x:c r="T2430" s="32" t="str">
        <x:v>Platform product type: Goggles</x:v>
      </x:c>
      <x:c r="U2430" s="32" t="str">
        <x:v>Low</x:v>
      </x:c>
      <x:c r="V2430" s="67" t="n">
        <x:v>500</x:v>
      </x:c>
      <x:c r="W2430" s="47" t="n">
        <x:v>7</x:v>
      </x:c>
      <x:c r="X2430" s="47" t="n">
        <x:v>17</x:v>
      </x:c>
      <x:c r="Y2430" s="47" t="n">
        <x:v>31.46</x:v>
      </x:c>
      <x:c r="Z2430" s="47" t="n">
        <x:v>1.2</x:v>
      </x:c>
      <x:c r="AA2430" s="47" t="n">
        <x:v>1.2</x:v>
      </x:c>
      <x:c r="AB2430" s="68" t="n">
        <x:v>7</x:v>
      </x:c>
      <x:c r="AC2430" s="47" t="n">
        <x:v>8.56</x:v>
      </x:c>
      <x:c r="AD2430" s="47" t="n">
        <x:v>20.76</x:v>
      </x:c>
      <x:c r="AE2430" s="47" t="n">
        <x:v>39.55</x:v>
      </x:c>
      <x:c r="AF2430" s="68" t="n">
        <x:v>2.9</x:v>
      </x:c>
      <x:c r="AG2430" s="47" t="n">
        <x:v>4</x:v>
      </x:c>
      <x:c r="AH2430" s="68" t="n">
        <x:v>5</x:v>
      </x:c>
      <x:c r="AI2430" s="47" t="n">
        <x:v>27.52</x:v>
      </x:c>
      <x:c r="AJ2430" s="47" t="n">
        <x:v>7.44</x:v>
      </x:c>
      <x:c r="AK2430" s="48" t="n">
        <x:v>0.213</x:v>
      </x:c>
      <x:c r="AL2430" s="32" t="str">
        <x:v>Lens coatings, dual lens, anti-fog, fit, testing, and packaging affect cost. Tariff and freight assumptions are illustrative and require current validation.</x:v>
      </x:c>
      <x:c r="AM2430" s="32" t="str">
        <x:v>This is a demonstration store. You can purchase products like this from The Ski Chalet &amp; Treasure Cove Scuba . Cylindrical polycarbonate lens Dual layer face foam Kids fit Helmet compatible</x:v>
      </x:c>
      <x:c r="AN2430" s="32" t="str">
        <x:v>https://github.com/shopifypartners/shopify-product-csvs-and-images/blob/master/csv-files/snowdevil.csv</x:v>
      </x:c>
      <x:c r="AO2430" s="32" t="str">
        <x:v>2026-08-05-v2</x:v>
      </x:c>
    </x:row>
    <x:row r="2431">
      <x:c r="A2431" s="32" t="n">
        <x:v>2430</x:v>
      </x:c>
      <x:c r="B2431" s="32" t="str">
        <x:v>Shopify</x:v>
      </x:c>
      <x:c r="C2431" s="32" t="str">
        <x:v>Shopify Partners sample: snowdevil.csv</x:v>
      </x:c>
      <x:c r="D2431" s="32" t="str">
        <x:v>snowdevil.csv:anon-comrade-goggle-2015</x:v>
      </x:c>
      <x:c r="E2431" s="32" t="str"/>
      <x:c r="F2431" s="32" t="str">
        <x:v>Greta</x:v>
      </x:c>
      <x:c r="G2431" s="32" t="str">
        <x:v>Anon</x:v>
      </x:c>
      <x:c r="H2431" s="32" t="str">
        <x:v>Anon</x:v>
      </x:c>
      <x:c r="I2431" s="47" t="n">
        <x:v>104.96</x:v>
      </x:c>
      <x:c r="J2431" s="32" t="str">
        <x:v>USD</x:v>
      </x:c>
      <x:c r="K2431" s="32" t="str">
        <x:v>Goggles</x:v>
      </x:c>
      <x:c r="L2431" s="32" t="str">
        <x:v>Goggles</x:v>
      </x:c>
      <x:c r="M2431" s="67" t="n">
        <x:v>907</x:v>
      </x:c>
      <x:c r="N2431" s="32" t="str"/>
      <x:c r="O2431" s="32" t="str">
        <x:v>https://cdn.shopify.com/s/files/1/0938/8938/products/10767101038_1.png?v=1445628408</x:v>
      </x:c>
      <x:c r="P2431" s="32" t="str"/>
      <x:c r="Q2431" s="32" t="str">
        <x:v>Estimated</x:v>
      </x:c>
      <x:c r="R2431" s="32" t="str">
        <x:v>Snow Sports</x:v>
      </x:c>
      <x:c r="S2431" s="32" t="str">
        <x:v>Ski or snowboard goggles</x:v>
      </x:c>
      <x:c r="T2431" s="32" t="str">
        <x:v>Platform product type: Goggles</x:v>
      </x:c>
      <x:c r="U2431" s="32" t="str">
        <x:v>Low</x:v>
      </x:c>
      <x:c r="V2431" s="67" t="n">
        <x:v>500</x:v>
      </x:c>
      <x:c r="W2431" s="47" t="n">
        <x:v>7</x:v>
      </x:c>
      <x:c r="X2431" s="47" t="n">
        <x:v>17</x:v>
      </x:c>
      <x:c r="Y2431" s="47" t="n">
        <x:v>40</x:v>
      </x:c>
      <x:c r="Z2431" s="47" t="n">
        <x:v>1.2</x:v>
      </x:c>
      <x:c r="AA2431" s="47" t="n">
        <x:v>1.2</x:v>
      </x:c>
      <x:c r="AB2431" s="68" t="n">
        <x:v>7</x:v>
      </x:c>
      <x:c r="AC2431" s="47" t="n">
        <x:v>8.56</x:v>
      </x:c>
      <x:c r="AD2431" s="47" t="n">
        <x:v>20.76</x:v>
      </x:c>
      <x:c r="AE2431" s="47" t="n">
        <x:v>48.69</x:v>
      </x:c>
      <x:c r="AF2431" s="68" t="n">
        <x:v>2.9</x:v>
      </x:c>
      <x:c r="AG2431" s="47" t="n">
        <x:v>4</x:v>
      </x:c>
      <x:c r="AH2431" s="68" t="n">
        <x:v>5</x:v>
      </x:c>
      <x:c r="AI2431" s="47" t="n">
        <x:v>33.05</x:v>
      </x:c>
      <x:c r="AJ2431" s="47" t="n">
        <x:v>71.91</x:v>
      </x:c>
      <x:c r="AK2431" s="48" t="n">
        <x:v>0.685</x:v>
      </x:c>
      <x:c r="AL2431" s="32" t="str">
        <x:v>Lens coatings, dual lens, anti-fog, fit, testing, and packaging affect cost. Tariff and freight assumptions are illustrative and require current validation.</x:v>
      </x:c>
      <x:c r="AM2431" s="32" t="str">
        <x:v>This is a demonstration store. You can purchase products like this from The Ski Chalet &amp; Treasure Cove Scuba . Spherical UV blocking polycarbonate lens Full Perimeter Channel venting Large frame for medium/large faces Hinged pivoting strap anchor for helmet compatibility</x:v>
      </x:c>
      <x:c r="AN2431" s="32" t="str">
        <x:v>https://github.com/shopifypartners/shopify-product-csvs-and-images/blob/master/csv-files/snowdevil.csv</x:v>
      </x:c>
      <x:c r="AO2431" s="32" t="str">
        <x:v>2026-08-05-v2</x:v>
      </x:c>
    </x:row>
    <x:row r="2432">
      <x:c r="A2432" s="32" t="n">
        <x:v>2431</x:v>
      </x:c>
      <x:c r="B2432" s="32" t="str">
        <x:v>Shopify</x:v>
      </x:c>
      <x:c r="C2432" s="32" t="str">
        <x:v>Shopify Partners sample: snowdevil.csv</x:v>
      </x:c>
      <x:c r="D2432" s="32" t="str">
        <x:v>snowdevil.csv:scott-classic-goggle-2015</x:v>
      </x:c>
      <x:c r="E2432" s="32" t="str"/>
      <x:c r="F2432" s="32" t="str">
        <x:v>Classic</x:v>
      </x:c>
      <x:c r="G2432" s="32" t="str">
        <x:v>Scott</x:v>
      </x:c>
      <x:c r="H2432" s="32" t="str">
        <x:v>Scott</x:v>
      </x:c>
      <x:c r="I2432" s="47" t="n">
        <x:v>40</x:v>
      </x:c>
      <x:c r="J2432" s="32" t="str">
        <x:v>USD</x:v>
      </x:c>
      <x:c r="K2432" s="32" t="str">
        <x:v>Goggles</x:v>
      </x:c>
      <x:c r="L2432" s="32" t="str">
        <x:v>Goggles</x:v>
      </x:c>
      <x:c r="M2432" s="67" t="n">
        <x:v>907</x:v>
      </x:c>
      <x:c r="N2432" s="32" t="str"/>
      <x:c r="O2432" s="32" t="str">
        <x:v>https://cdn.shopify.com/s/files/1/0938/8938/products/3150dqDf7mL._SS460.jpeg?v=1445628407</x:v>
      </x:c>
      <x:c r="P2432" s="32" t="str"/>
      <x:c r="Q2432" s="32" t="str">
        <x:v>Estimated</x:v>
      </x:c>
      <x:c r="R2432" s="32" t="str">
        <x:v>Snow Sports</x:v>
      </x:c>
      <x:c r="S2432" s="32" t="str">
        <x:v>Ski or snowboard goggles</x:v>
      </x:c>
      <x:c r="T2432" s="32" t="str">
        <x:v>Platform product type: Goggles</x:v>
      </x:c>
      <x:c r="U2432" s="32" t="str">
        <x:v>Low</x:v>
      </x:c>
      <x:c r="V2432" s="67" t="n">
        <x:v>500</x:v>
      </x:c>
      <x:c r="W2432" s="47" t="n">
        <x:v>7</x:v>
      </x:c>
      <x:c r="X2432" s="47" t="n">
        <x:v>17</x:v>
      </x:c>
      <x:c r="Y2432" s="47" t="n">
        <x:v>36</x:v>
      </x:c>
      <x:c r="Z2432" s="47" t="n">
        <x:v>1.2</x:v>
      </x:c>
      <x:c r="AA2432" s="47" t="n">
        <x:v>1.2</x:v>
      </x:c>
      <x:c r="AB2432" s="68" t="n">
        <x:v>7</x:v>
      </x:c>
      <x:c r="AC2432" s="47" t="n">
        <x:v>8.56</x:v>
      </x:c>
      <x:c r="AD2432" s="47" t="n">
        <x:v>20.76</x:v>
      </x:c>
      <x:c r="AE2432" s="47" t="n">
        <x:v>44.41</x:v>
      </x:c>
      <x:c r="AF2432" s="68" t="n">
        <x:v>2.9</x:v>
      </x:c>
      <x:c r="AG2432" s="47" t="n">
        <x:v>4</x:v>
      </x:c>
      <x:c r="AH2432" s="68" t="n">
        <x:v>5</x:v>
      </x:c>
      <x:c r="AI2432" s="47" t="n">
        <x:v>27.92</x:v>
      </x:c>
      <x:c r="AJ2432" s="47" t="n">
        <x:v>12.08</x:v>
      </x:c>
      <x:c r="AK2432" s="48" t="n">
        <x:v>0.302</x:v>
      </x:c>
      <x:c r="AL2432" s="32" t="str">
        <x:v>Lens coatings, dual lens, anti-fog, fit, testing, and packaging affect cost. Tariff and freight assumptions are illustrative and require current validation.</x:v>
      </x:c>
      <x:c r="AM2432" s="32" t="str">
        <x:v>This is a demonstration store. You can purchase products like this from The Ski Chalet &amp; Treasure Cove Scuba . Single-layer face foam Optimized helmet compatibility SCOTT TruView double lens No Fog Anti-Fog lens treatment</x:v>
      </x:c>
      <x:c r="AN2432" s="32" t="str">
        <x:v>https://github.com/shopifypartners/shopify-product-csvs-and-images/blob/master/csv-files/snowdevil.csv</x:v>
      </x:c>
      <x:c r="AO2432" s="32" t="str">
        <x:v>2026-08-05-v2</x:v>
      </x:c>
    </x:row>
    <x:row r="2433">
      <x:c r="A2433" s="32" t="n">
        <x:v>2432</x:v>
      </x:c>
      <x:c r="B2433" s="32" t="str">
        <x:v>Shopify</x:v>
      </x:c>
      <x:c r="C2433" s="32" t="str">
        <x:v>Shopify Partners sample: snowdevil.csv</x:v>
      </x:c>
      <x:c r="D2433" s="32" t="str">
        <x:v>snowdevil.csv:scott-fact-goggle-2015</x:v>
      </x:c>
      <x:c r="E2433" s="32" t="str"/>
      <x:c r="F2433" s="32" t="str">
        <x:v>Fact</x:v>
      </x:c>
      <x:c r="G2433" s="32" t="str">
        <x:v>Scott</x:v>
      </x:c>
      <x:c r="H2433" s="32" t="str">
        <x:v>Scott</x:v>
      </x:c>
      <x:c r="I2433" s="47" t="n">
        <x:v>60</x:v>
      </x:c>
      <x:c r="J2433" s="32" t="str">
        <x:v>USD</x:v>
      </x:c>
      <x:c r="K2433" s="32" t="str">
        <x:v>Goggles</x:v>
      </x:c>
      <x:c r="L2433" s="32" t="str">
        <x:v>Goggles</x:v>
      </x:c>
      <x:c r="M2433" s="67" t="n">
        <x:v>907</x:v>
      </x:c>
      <x:c r="N2433" s="32" t="str"/>
      <x:c r="O2433" s="32" t="str">
        <x:v>https://cdn.shopify.com/s/files/1/0938/8938/products/Screen_Shot_2014-08-13_at_3.31.17_PM.png?v=1445628404</x:v>
      </x:c>
      <x:c r="P2433" s="32" t="str"/>
      <x:c r="Q2433" s="32" t="str">
        <x:v>Estimated</x:v>
      </x:c>
      <x:c r="R2433" s="32" t="str">
        <x:v>Snow Sports</x:v>
      </x:c>
      <x:c r="S2433" s="32" t="str">
        <x:v>Ski or snowboard goggles</x:v>
      </x:c>
      <x:c r="T2433" s="32" t="str">
        <x:v>Platform product type: Goggles</x:v>
      </x:c>
      <x:c r="U2433" s="32" t="str">
        <x:v>Low</x:v>
      </x:c>
      <x:c r="V2433" s="67" t="n">
        <x:v>500</x:v>
      </x:c>
      <x:c r="W2433" s="47" t="n">
        <x:v>7</x:v>
      </x:c>
      <x:c r="X2433" s="47" t="n">
        <x:v>17</x:v>
      </x:c>
      <x:c r="Y2433" s="47" t="n">
        <x:v>40</x:v>
      </x:c>
      <x:c r="Z2433" s="47" t="n">
        <x:v>1.2</x:v>
      </x:c>
      <x:c r="AA2433" s="47" t="n">
        <x:v>1.2</x:v>
      </x:c>
      <x:c r="AB2433" s="68" t="n">
        <x:v>7</x:v>
      </x:c>
      <x:c r="AC2433" s="47" t="n">
        <x:v>8.56</x:v>
      </x:c>
      <x:c r="AD2433" s="47" t="n">
        <x:v>20.76</x:v>
      </x:c>
      <x:c r="AE2433" s="47" t="n">
        <x:v>48.69</x:v>
      </x:c>
      <x:c r="AF2433" s="68" t="n">
        <x:v>2.9</x:v>
      </x:c>
      <x:c r="AG2433" s="47" t="n">
        <x:v>4</x:v>
      </x:c>
      <x:c r="AH2433" s="68" t="n">
        <x:v>5</x:v>
      </x:c>
      <x:c r="AI2433" s="47" t="n">
        <x:v>29.5</x:v>
      </x:c>
      <x:c r="AJ2433" s="47" t="n">
        <x:v>30.5</x:v>
      </x:c>
      <x:c r="AK2433" s="48" t="n">
        <x:v>0.508</x:v>
      </x:c>
      <x:c r="AL2433" s="32" t="str">
        <x:v>Lens coatings, dual lens, anti-fog, fit, testing, and packaging affect cost. Tariff and freight assumptions are illustrative and require current validation.</x:v>
      </x:c>
      <x:c r="AM2433" s="32" t="str">
        <x:v>This is a demonstration store. You can purchase products like this from The Ski Chalet &amp; Treasure Cove Scuba . Medium to large SCOTT TruView Double Lens No FogTM Anti-Fog Lens Treatment ACS Air Control System for active lens venting Single-Layer Face Foam Optimized helmet compatibility</x:v>
      </x:c>
      <x:c r="AN2433" s="32" t="str">
        <x:v>https://github.com/shopifypartners/shopify-product-csvs-and-images/blob/master/csv-files/snowdevil.csv</x:v>
      </x:c>
      <x:c r="AO2433" s="32" t="str">
        <x:v>2026-08-05-v2</x:v>
      </x:c>
    </x:row>
    <x:row r="2434">
      <x:c r="A2434" s="32" t="n">
        <x:v>2433</x:v>
      </x:c>
      <x:c r="B2434" s="32" t="str">
        <x:v>Shopify</x:v>
      </x:c>
      <x:c r="C2434" s="32" t="str">
        <x:v>Shopify Partners sample: snowdevil.csv</x:v>
      </x:c>
      <x:c r="D2434" s="32" t="str">
        <x:v>snowdevil.csv:burton-l-a-m-b-ritual-boot-2016-womens</x:v>
      </x:c>
      <x:c r="E2434" s="32" t="str"/>
      <x:c r="F2434" s="32" t="str">
        <x:v>Ritual</x:v>
      </x:c>
      <x:c r="G2434" s="32" t="str">
        <x:v>Burton</x:v>
      </x:c>
      <x:c r="H2434" s="32" t="str">
        <x:v>Burton</x:v>
      </x:c>
      <x:c r="I2434" s="47" t="n">
        <x:v>279.95</x:v>
      </x:c>
      <x:c r="J2434" s="32" t="str">
        <x:v>USD</x:v>
      </x:c>
      <x:c r="K2434" s="32" t="str">
        <x:v>Snowboard Boots</x:v>
      </x:c>
      <x:c r="L2434" s="32" t="str">
        <x:v>Snowboard Boots</x:v>
      </x:c>
      <x:c r="M2434" s="67" t="n">
        <x:v>6350</x:v>
      </x:c>
      <x:c r="N2434" s="32" t="str"/>
      <x:c r="O2434" s="32" t="str">
        <x:v>https://cdn.shopify.com/s/files/1/0938/8938/products/10624102613_1_589x720_72_RGB.jpeg?v=1445628135</x:v>
      </x:c>
      <x:c r="P2434" s="32" t="str"/>
      <x:c r="Q2434" s="32" t="str">
        <x:v>Estimated</x:v>
      </x:c>
      <x:c r="R2434" s="32" t="str">
        <x:v>Footwear</x:v>
      </x:c>
      <x:c r="S2434" s="32" t="str">
        <x:v>Snowboard boot</x:v>
      </x:c>
      <x:c r="T2434" s="32" t="str">
        <x:v>Platform product type: Snowboard Boots</x:v>
      </x:c>
      <x:c r="U2434" s="32" t="str">
        <x:v>Low</x:v>
      </x:c>
      <x:c r="V2434" s="67" t="n">
        <x:v>500</x:v>
      </x:c>
      <x:c r="W2434" s="47" t="n">
        <x:v>32.58</x:v>
      </x:c>
      <x:c r="X2434" s="47" t="n">
        <x:v>60.51</x:v>
      </x:c>
      <x:c r="Y2434" s="47" t="n">
        <x:v>111.72</x:v>
      </x:c>
      <x:c r="Z2434" s="47" t="n">
        <x:v>3</x:v>
      </x:c>
      <x:c r="AA2434" s="47" t="n">
        <x:v>13.2</x:v>
      </x:c>
      <x:c r="AB2434" s="68" t="n">
        <x:v>12</x:v>
      </x:c>
      <x:c r="AC2434" s="47" t="n">
        <x:v>45.57</x:v>
      </x:c>
      <x:c r="AD2434" s="47" t="n">
        <x:v>85.92</x:v>
      </x:c>
      <x:c r="AE2434" s="47" t="n">
        <x:v>161.41</x:v>
      </x:c>
      <x:c r="AF2434" s="68" t="n">
        <x:v>2.9</x:v>
      </x:c>
      <x:c r="AG2434" s="47" t="n">
        <x:v>15</x:v>
      </x:c>
      <x:c r="AH2434" s="68" t="n">
        <x:v>5</x:v>
      </x:c>
      <x:c r="AI2434" s="47" t="n">
        <x:v>123.04</x:v>
      </x:c>
      <x:c r="AJ2434" s="47" t="n">
        <x:v>156.91</x:v>
      </x:c>
      <x:c r="AK2434" s="48" t="n">
        <x:v>0.561</x:v>
      </x:c>
      <x:c r="AL2434" s="32" t="str">
        <x:v>Molds, fit systems, liners, lacing, testing, and low volume dominate. Tariff and freight assumptions are illustrative and require current validation.</x:v>
      </x:c>
      <x:c r="AM2434" s="32" t="str">
        <x:v>This is a demonstration store. You can purchase products like this from The Ski Chalet &amp; Treasure Cove Scuba . Women's-Specific True Fit™ Design LACING: Speed Zone™ Lacing System Featuring NEW Components For 2016 and Powered by NEW Burton Exclusive New England Ropes with a Lifetime Warranty LINER: Imprint™ 3 Liner with DRYRIDE Heat Cycle™ Lining, NEW X-Up Cuff, Plush Cuff 1.0, and Rad Pad CUSHIONING: DynoLITE EST® Outsole with B3 Gel and Sleeping Bag Reflective Foil FLEX AND RESPONSE: Soft-Flexi</x:v>
      </x:c>
      <x:c r="AN2434" s="32" t="str">
        <x:v>https://github.com/shopifypartners/shopify-product-csvs-and-images/blob/master/csv-files/snowdevil.csv</x:v>
      </x:c>
      <x:c r="AO2434" s="32" t="str">
        <x:v>2026-08-05-v2</x:v>
      </x:c>
    </x:row>
    <x:row r="2435">
      <x:c r="A2435" s="32" t="n">
        <x:v>2434</x:v>
      </x:c>
      <x:c r="B2435" s="32" t="str">
        <x:v>Shopify</x:v>
      </x:c>
      <x:c r="C2435" s="32" t="str">
        <x:v>Shopify Partners sample: snowdevil.csv</x:v>
      </x:c>
      <x:c r="D2435" s="32" t="str">
        <x:v>snowdevil.csv:burton-mint-boot-2016</x:v>
      </x:c>
      <x:c r="E2435" s="32" t="str"/>
      <x:c r="F2435" s="32" t="str">
        <x:v>Mint</x:v>
      </x:c>
      <x:c r="G2435" s="32" t="str">
        <x:v>Burton</x:v>
      </x:c>
      <x:c r="H2435" s="32" t="str">
        <x:v>Burton</x:v>
      </x:c>
      <x:c r="I2435" s="47" t="n">
        <x:v>179.95</x:v>
      </x:c>
      <x:c r="J2435" s="32" t="str">
        <x:v>USD</x:v>
      </x:c>
      <x:c r="K2435" s="32" t="str">
        <x:v>Snowboard Boots</x:v>
      </x:c>
      <x:c r="L2435" s="32" t="str">
        <x:v>Snowboard Boots</x:v>
      </x:c>
      <x:c r="M2435" s="67" t="n">
        <x:v>6350</x:v>
      </x:c>
      <x:c r="N2435" s="32" t="str"/>
      <x:c r="O2435" s="32" t="str">
        <x:v>https://cdn.shopify.com/s/files/1/0938/8938/products/10627102255_1_588x720_72_RGB.jpeg?v=1445628134</x:v>
      </x:c>
      <x:c r="P2435" s="32" t="str"/>
      <x:c r="Q2435" s="32" t="str">
        <x:v>Estimated</x:v>
      </x:c>
      <x:c r="R2435" s="32" t="str">
        <x:v>Footwear</x:v>
      </x:c>
      <x:c r="S2435" s="32" t="str">
        <x:v>Snowboard boot</x:v>
      </x:c>
      <x:c r="T2435" s="32" t="str">
        <x:v>Platform product type: Snowboard Boots</x:v>
      </x:c>
      <x:c r="U2435" s="32" t="str">
        <x:v>Low</x:v>
      </x:c>
      <x:c r="V2435" s="67" t="n">
        <x:v>500</x:v>
      </x:c>
      <x:c r="W2435" s="47" t="n">
        <x:v>32.58</x:v>
      </x:c>
      <x:c r="X2435" s="47" t="n">
        <x:v>60.51</x:v>
      </x:c>
      <x:c r="Y2435" s="47" t="n">
        <x:v>111.72</x:v>
      </x:c>
      <x:c r="Z2435" s="47" t="n">
        <x:v>3</x:v>
      </x:c>
      <x:c r="AA2435" s="47" t="n">
        <x:v>13.2</x:v>
      </x:c>
      <x:c r="AB2435" s="68" t="n">
        <x:v>12</x:v>
      </x:c>
      <x:c r="AC2435" s="47" t="n">
        <x:v>45.57</x:v>
      </x:c>
      <x:c r="AD2435" s="47" t="n">
        <x:v>85.92</x:v>
      </x:c>
      <x:c r="AE2435" s="47" t="n">
        <x:v>161.41</x:v>
      </x:c>
      <x:c r="AF2435" s="68" t="n">
        <x:v>2.9</x:v>
      </x:c>
      <x:c r="AG2435" s="47" t="n">
        <x:v>15</x:v>
      </x:c>
      <x:c r="AH2435" s="68" t="n">
        <x:v>5</x:v>
      </x:c>
      <x:c r="AI2435" s="47" t="n">
        <x:v>115.14</x:v>
      </x:c>
      <x:c r="AJ2435" s="47" t="n">
        <x:v>64.81</x:v>
      </x:c>
      <x:c r="AK2435" s="48" t="n">
        <x:v>0.36</x:v>
      </x:c>
      <x:c r="AL2435" s="32" t="str">
        <x:v>Molds, fit systems, liners, lacing, testing, and low volume dominate. Tariff and freight assumptions are illustrative and require current validation.</x:v>
      </x:c>
      <x:c r="AM2435" s="32" t="str">
        <x:v>This is a demonstration store. You can purchase products like this from The Ski Chalet &amp; Treasure Cove Scuba . Women's-Specific True Fit™ Design LACING: Speed Zone™ Lacing System Powered by NEW Burton Exclusive New England Ropes with a Lifetime WarrantyLINER: Imprint™ 1 Liner with Integrated Lacing CUSHIONING: DynoLITE Outsole with Sleeping Bag Reflective Foil FLEX AND RESPONSE: 1:1 Soft Flex Tongue COMFORT: Total Comfort Construction, Snow-Proof Internal Gusset, and Level 1 Molded EVA Footbed T</x:v>
      </x:c>
      <x:c r="AN2435" s="32" t="str">
        <x:v>https://github.com/shopifypartners/shopify-product-csvs-and-images/blob/master/csv-files/snowdevil.csv</x:v>
      </x:c>
      <x:c r="AO2435" s="32" t="str">
        <x:v>2026-08-05-v2</x:v>
      </x:c>
    </x:row>
    <x:row r="2436">
      <x:c r="A2436" s="32" t="n">
        <x:v>2435</x:v>
      </x:c>
      <x:c r="B2436" s="32" t="str">
        <x:v>Shopify</x:v>
      </x:c>
      <x:c r="C2436" s="32" t="str">
        <x:v>Shopify Partners sample: snowdevil.csv</x:v>
      </x:c>
      <x:c r="D2436" s="32" t="str">
        <x:v>snowdevil.csv:burton-coco-boots-2016-womens</x:v>
      </x:c>
      <x:c r="E2436" s="32" t="str"/>
      <x:c r="F2436" s="32" t="str">
        <x:v>Coco</x:v>
      </x:c>
      <x:c r="G2436" s="32" t="str">
        <x:v>Burton</x:v>
      </x:c>
      <x:c r="H2436" s="32" t="str">
        <x:v>Burton</x:v>
      </x:c>
      <x:c r="I2436" s="47" t="n">
        <x:v>149.95</x:v>
      </x:c>
      <x:c r="J2436" s="32" t="str">
        <x:v>USD</x:v>
      </x:c>
      <x:c r="K2436" s="32" t="str">
        <x:v>Snowboard Boots</x:v>
      </x:c>
      <x:c r="L2436" s="32" t="str">
        <x:v>Snowboard Boots</x:v>
      </x:c>
      <x:c r="M2436" s="67" t="n">
        <x:v>6350</x:v>
      </x:c>
      <x:c r="N2436" s="32" t="str"/>
      <x:c r="O2436" s="32" t="str">
        <x:v>https://cdn.shopify.com/s/files/1/0938/8938/products/10644102106_1_582x720_72_RGB.jpeg?v=1445628131</x:v>
      </x:c>
      <x:c r="P2436" s="32" t="str"/>
      <x:c r="Q2436" s="32" t="str">
        <x:v>Estimated</x:v>
      </x:c>
      <x:c r="R2436" s="32" t="str">
        <x:v>Footwear</x:v>
      </x:c>
      <x:c r="S2436" s="32" t="str">
        <x:v>Snowboard boot</x:v>
      </x:c>
      <x:c r="T2436" s="32" t="str">
        <x:v>Platform product type: Snowboard Boots</x:v>
      </x:c>
      <x:c r="U2436" s="32" t="str">
        <x:v>Low</x:v>
      </x:c>
      <x:c r="V2436" s="67" t="n">
        <x:v>500</x:v>
      </x:c>
      <x:c r="W2436" s="47" t="n">
        <x:v>32.58</x:v>
      </x:c>
      <x:c r="X2436" s="47" t="n">
        <x:v>60.51</x:v>
      </x:c>
      <x:c r="Y2436" s="47" t="n">
        <x:v>111.72</x:v>
      </x:c>
      <x:c r="Z2436" s="47" t="n">
        <x:v>3</x:v>
      </x:c>
      <x:c r="AA2436" s="47" t="n">
        <x:v>13.2</x:v>
      </x:c>
      <x:c r="AB2436" s="68" t="n">
        <x:v>12</x:v>
      </x:c>
      <x:c r="AC2436" s="47" t="n">
        <x:v>45.57</x:v>
      </x:c>
      <x:c r="AD2436" s="47" t="n">
        <x:v>85.92</x:v>
      </x:c>
      <x:c r="AE2436" s="47" t="n">
        <x:v>161.41</x:v>
      </x:c>
      <x:c r="AF2436" s="68" t="n">
        <x:v>2.9</x:v>
      </x:c>
      <x:c r="AG2436" s="47" t="n">
        <x:v>15</x:v>
      </x:c>
      <x:c r="AH2436" s="68" t="n">
        <x:v>5</x:v>
      </x:c>
      <x:c r="AI2436" s="47" t="n">
        <x:v>112.77</x:v>
      </x:c>
      <x:c r="AJ2436" s="47" t="n">
        <x:v>37.18</x:v>
      </x:c>
      <x:c r="AK2436" s="48" t="n">
        <x:v>0.248</x:v>
      </x:c>
      <x:c r="AL2436" s="32" t="str">
        <x:v>Molds, fit systems, liners, lacing, testing, and low volume dominate. Tariff and freight assumptions are illustrative and require current validation.</x:v>
      </x:c>
      <x:c r="AM2436" s="32" t="str">
        <x:v>This is a demonstration store. You can purchase products like this from The Ski Chalet &amp; Treasure Cove Scuba . Women's-Specific True Fit™ Design LACING: Traditional LINER: Imprint™ 1 Liner with Integrated Lacing CUSHIONING: DynoLITE Outsole FLEX AND RESPONSE: 1:1 Soft Flex Tongue COMFORT: Total Comfort Construction, Snow-Proof Internal Gusset, and Level 1 Molded EVA Footbed</x:v>
      </x:c>
      <x:c r="AN2436" s="32" t="str">
        <x:v>https://github.com/shopifypartners/shopify-product-csvs-and-images/blob/master/csv-files/snowdevil.csv</x:v>
      </x:c>
      <x:c r="AO2436" s="32" t="str">
        <x:v>2026-08-05-v2</x:v>
      </x:c>
    </x:row>
    <x:row r="2437">
      <x:c r="A2437" s="32" t="n">
        <x:v>2436</x:v>
      </x:c>
      <x:c r="B2437" s="32" t="str">
        <x:v>Shopify</x:v>
      </x:c>
      <x:c r="C2437" s="32" t="str">
        <x:v>Shopify Partners sample: snowdevil.csv</x:v>
      </x:c>
      <x:c r="D2437" s="32" t="str">
        <x:v>snowdevil.csv:burton-mint-womens-boot-2015</x:v>
      </x:c>
      <x:c r="E2437" s="32" t="str"/>
      <x:c r="F2437" s="32" t="str">
        <x:v>Mint</x:v>
      </x:c>
      <x:c r="G2437" s="32" t="str">
        <x:v>Burton</x:v>
      </x:c>
      <x:c r="H2437" s="32" t="str">
        <x:v>Burton</x:v>
      </x:c>
      <x:c r="I2437" s="47" t="n">
        <x:v>127.46</x:v>
      </x:c>
      <x:c r="J2437" s="32" t="str">
        <x:v>USD</x:v>
      </x:c>
      <x:c r="K2437" s="32" t="str">
        <x:v>Snowboard Boots</x:v>
      </x:c>
      <x:c r="L2437" s="32" t="str">
        <x:v>Snowboard Boots</x:v>
      </x:c>
      <x:c r="M2437" s="67" t="n">
        <x:v>6350</x:v>
      </x:c>
      <x:c r="N2437" s="32" t="str"/>
      <x:c r="O2437" s="32" t="str">
        <x:v>https://cdn.shopify.com/s/files/1/0938/8938/products/10627101505_1_1705x2100_300_RGB.jpeg?v=1445628127</x:v>
      </x:c>
      <x:c r="P2437" s="32" t="str"/>
      <x:c r="Q2437" s="32" t="str">
        <x:v>Estimated</x:v>
      </x:c>
      <x:c r="R2437" s="32" t="str">
        <x:v>Footwear</x:v>
      </x:c>
      <x:c r="S2437" s="32" t="str">
        <x:v>Snowboard boot</x:v>
      </x:c>
      <x:c r="T2437" s="32" t="str">
        <x:v>Platform product type: Snowboard Boots</x:v>
      </x:c>
      <x:c r="U2437" s="32" t="str">
        <x:v>Low</x:v>
      </x:c>
      <x:c r="V2437" s="67" t="n">
        <x:v>500</x:v>
      </x:c>
      <x:c r="W2437" s="47" t="n">
        <x:v>32.58</x:v>
      </x:c>
      <x:c r="X2437" s="47" t="n">
        <x:v>60.51</x:v>
      </x:c>
      <x:c r="Y2437" s="47" t="n">
        <x:v>111.72</x:v>
      </x:c>
      <x:c r="Z2437" s="47" t="n">
        <x:v>3</x:v>
      </x:c>
      <x:c r="AA2437" s="47" t="n">
        <x:v>13.2</x:v>
      </x:c>
      <x:c r="AB2437" s="68" t="n">
        <x:v>12</x:v>
      </x:c>
      <x:c r="AC2437" s="47" t="n">
        <x:v>45.57</x:v>
      </x:c>
      <x:c r="AD2437" s="47" t="n">
        <x:v>85.92</x:v>
      </x:c>
      <x:c r="AE2437" s="47" t="n">
        <x:v>161.41</x:v>
      </x:c>
      <x:c r="AF2437" s="68" t="n">
        <x:v>2.9</x:v>
      </x:c>
      <x:c r="AG2437" s="47" t="n">
        <x:v>15</x:v>
      </x:c>
      <x:c r="AH2437" s="68" t="n">
        <x:v>5</x:v>
      </x:c>
      <x:c r="AI2437" s="47" t="n">
        <x:v>110.99</x:v>
      </x:c>
      <x:c r="AJ2437" s="47" t="n">
        <x:v>16.47</x:v>
      </x:c>
      <x:c r="AK2437" s="48" t="n">
        <x:v>0.129</x:v>
      </x:c>
      <x:c r="AL2437" s="32" t="str">
        <x:v>Molds, fit systems, liners, lacing, testing, and low volume dominate. Tariff and freight assumptions are illustrative and require current validation.</x:v>
      </x:c>
      <x:c r="AM2437" s="32" t="str">
        <x:v>This is a demonstration store. You can purchase products like this from The Ski Chalet &amp; Treasure Cove Scuba . Women's-Specific True Fit™ Design LACING: Speed Zone™ Lacing System for True Zonal Lacing Control LINER: Imprint™ 1 Liner with Integrated Lacing CUSHIONING: DynoLITE Outsole with NEW Sleeping Bag Reflective Foil FLEX AND RESPONSE: NEW 1:1 Soft Flex Tongue COMFORT: Total Comfort Construction, Snow-Proof Internal Gusset, and Level 1 Molded EVA Footbed The World's Bestselling Women's Boot </x:v>
      </x:c>
      <x:c r="AN2437" s="32" t="str">
        <x:v>https://github.com/shopifypartners/shopify-product-csvs-and-images/blob/master/csv-files/snowdevil.csv</x:v>
      </x:c>
      <x:c r="AO2437" s="32" t="str">
        <x:v>2026-08-05-v2</x:v>
      </x:c>
    </x:row>
    <x:row r="2438">
      <x:c r="A2438" s="32" t="n">
        <x:v>2437</x:v>
      </x:c>
      <x:c r="B2438" s="32" t="str">
        <x:v>Shopify</x:v>
      </x:c>
      <x:c r="C2438" s="32" t="str">
        <x:v>Shopify Partners sample: snowdevil.csv</x:v>
      </x:c>
      <x:c r="D2438" s="32" t="str">
        <x:v>snowdevil.csv:burton-coco-womens-snowboard-boot-2015</x:v>
      </x:c>
      <x:c r="E2438" s="32" t="str"/>
      <x:c r="F2438" s="32" t="str">
        <x:v>Coco</x:v>
      </x:c>
      <x:c r="G2438" s="32" t="str">
        <x:v>Burton</x:v>
      </x:c>
      <x:c r="H2438" s="32" t="str">
        <x:v>Burton</x:v>
      </x:c>
      <x:c r="I2438" s="47" t="n">
        <x:v>112.46</x:v>
      </x:c>
      <x:c r="J2438" s="32" t="str">
        <x:v>USD</x:v>
      </x:c>
      <x:c r="K2438" s="32" t="str">
        <x:v>Snowboard Boots</x:v>
      </x:c>
      <x:c r="L2438" s="32" t="str">
        <x:v>Snowboard Boots</x:v>
      </x:c>
      <x:c r="M2438" s="67" t="n">
        <x:v>6350</x:v>
      </x:c>
      <x:c r="N2438" s="32" t="str"/>
      <x:c r="O2438" s="32" t="str">
        <x:v>https://cdn.shopify.com/s/files/1/0938/8938/products/10644101026_1_1706x2100_300_RGB.jpeg?v=1445628121</x:v>
      </x:c>
      <x:c r="P2438" s="32" t="str"/>
      <x:c r="Q2438" s="32" t="str">
        <x:v>Estimated</x:v>
      </x:c>
      <x:c r="R2438" s="32" t="str">
        <x:v>Footwear</x:v>
      </x:c>
      <x:c r="S2438" s="32" t="str">
        <x:v>Snowboard boot</x:v>
      </x:c>
      <x:c r="T2438" s="32" t="str">
        <x:v>Platform product type: Snowboard Boots</x:v>
      </x:c>
      <x:c r="U2438" s="32" t="str">
        <x:v>Low</x:v>
      </x:c>
      <x:c r="V2438" s="67" t="n">
        <x:v>500</x:v>
      </x:c>
      <x:c r="W2438" s="47" t="n">
        <x:v>32.58</x:v>
      </x:c>
      <x:c r="X2438" s="47" t="n">
        <x:v>60.51</x:v>
      </x:c>
      <x:c r="Y2438" s="47" t="n">
        <x:v>101.21</x:v>
      </x:c>
      <x:c r="Z2438" s="47" t="n">
        <x:v>3</x:v>
      </x:c>
      <x:c r="AA2438" s="47" t="n">
        <x:v>13.2</x:v>
      </x:c>
      <x:c r="AB2438" s="68" t="n">
        <x:v>12</x:v>
      </x:c>
      <x:c r="AC2438" s="47" t="n">
        <x:v>45.57</x:v>
      </x:c>
      <x:c r="AD2438" s="47" t="n">
        <x:v>85.92</x:v>
      </x:c>
      <x:c r="AE2438" s="47" t="n">
        <x:v>149.65</x:v>
      </x:c>
      <x:c r="AF2438" s="68" t="n">
        <x:v>2.9</x:v>
      </x:c>
      <x:c r="AG2438" s="47" t="n">
        <x:v>15</x:v>
      </x:c>
      <x:c r="AH2438" s="68" t="n">
        <x:v>5</x:v>
      </x:c>
      <x:c r="AI2438" s="47" t="n">
        <x:v>109.8</x:v>
      </x:c>
      <x:c r="AJ2438" s="47" t="n">
        <x:v>2.66</x:v>
      </x:c>
      <x:c r="AK2438" s="48" t="n">
        <x:v>0.024</x:v>
      </x:c>
      <x:c r="AL2438" s="32" t="str">
        <x:v>Molds, fit systems, liners, lacing, testing, and low volume dominate. Tariff and freight assumptions are illustrative and require current validation.</x:v>
      </x:c>
      <x:c r="AM2438" s="32" t="str">
        <x:v>This is a demonstration store. You can purchase products like this from The Ski Chalet &amp; Treasure Cove Scuba . Women's-Specific True Fit™ Design LACING: Traditional LINER: Imprint™ 1 Liner with Integrated Lacing CUSHIONING: DynoLITE Outsole FLEX AND RESPONSE: NEW 1:1 Soft Flex Tongue COMFORT: Total Comfort Construction, Snow-Proof Internal Gusset, and Level 1 Molded EVA Footbed</x:v>
      </x:c>
      <x:c r="AN2438" s="32" t="str">
        <x:v>https://github.com/shopifypartners/shopify-product-csvs-and-images/blob/master/csv-files/snowdevil.csv</x:v>
      </x:c>
      <x:c r="AO2438" s="32" t="str">
        <x:v>2026-08-05-v2</x:v>
      </x:c>
    </x:row>
    <x:row r="2439">
      <x:c r="A2439" s="32" t="n">
        <x:v>2438</x:v>
      </x:c>
      <x:c r="B2439" s="32" t="str">
        <x:v>Shopify</x:v>
      </x:c>
      <x:c r="C2439" s="32" t="str">
        <x:v>Shopify Partners sample: snowdevil.csv</x:v>
      </x:c>
      <x:c r="D2439" s="32" t="str">
        <x:v>snowdevil.csv:k2-women-s-izzy-snowboard-boot-2015</x:v>
      </x:c>
      <x:c r="E2439" s="32" t="str"/>
      <x:c r="F2439" s="32" t="str">
        <x:v>Izzy</x:v>
      </x:c>
      <x:c r="G2439" s="32" t="str">
        <x:v>K2</x:v>
      </x:c>
      <x:c r="H2439" s="32" t="str">
        <x:v>K2</x:v>
      </x:c>
      <x:c r="I2439" s="47" t="n">
        <x:v>104.96</x:v>
      </x:c>
      <x:c r="J2439" s="32" t="str">
        <x:v>USD</x:v>
      </x:c>
      <x:c r="K2439" s="32" t="str">
        <x:v>Snowboard Boots</x:v>
      </x:c>
      <x:c r="L2439" s="32" t="str">
        <x:v>Snowboard Boots</x:v>
      </x:c>
      <x:c r="M2439" s="67" t="n">
        <x:v>6350</x:v>
      </x:c>
      <x:c r="N2439" s="32" t="str"/>
      <x:c r="O2439" s="32" t="str">
        <x:v>https://cdn.shopify.com/s/files/1/0938/8938/products/k2snow_1415_bts_izzy_black_swatch-black.jpeg?v=1445628118</x:v>
      </x:c>
      <x:c r="P2439" s="32" t="str"/>
      <x:c r="Q2439" s="32" t="str">
        <x:v>Estimated</x:v>
      </x:c>
      <x:c r="R2439" s="32" t="str">
        <x:v>Footwear</x:v>
      </x:c>
      <x:c r="S2439" s="32" t="str">
        <x:v>Snowboard boot</x:v>
      </x:c>
      <x:c r="T2439" s="32" t="str">
        <x:v>Platform product type: Snowboard Boots</x:v>
      </x:c>
      <x:c r="U2439" s="32" t="str">
        <x:v>Low</x:v>
      </x:c>
      <x:c r="V2439" s="67" t="n">
        <x:v>500</x:v>
      </x:c>
      <x:c r="W2439" s="47" t="n">
        <x:v>32.58</x:v>
      </x:c>
      <x:c r="X2439" s="47" t="n">
        <x:v>60.51</x:v>
      </x:c>
      <x:c r="Y2439" s="47" t="n">
        <x:v>94.46</x:v>
      </x:c>
      <x:c r="Z2439" s="47" t="n">
        <x:v>3</x:v>
      </x:c>
      <x:c r="AA2439" s="47" t="n">
        <x:v>13.2</x:v>
      </x:c>
      <x:c r="AB2439" s="68" t="n">
        <x:v>12</x:v>
      </x:c>
      <x:c r="AC2439" s="47" t="n">
        <x:v>45.57</x:v>
      </x:c>
      <x:c r="AD2439" s="47" t="n">
        <x:v>85.92</x:v>
      </x:c>
      <x:c r="AE2439" s="47" t="n">
        <x:v>142.09</x:v>
      </x:c>
      <x:c r="AF2439" s="68" t="n">
        <x:v>2.9</x:v>
      </x:c>
      <x:c r="AG2439" s="47" t="n">
        <x:v>15</x:v>
      </x:c>
      <x:c r="AH2439" s="68" t="n">
        <x:v>5</x:v>
      </x:c>
      <x:c r="AI2439" s="47" t="n">
        <x:v>109.21</x:v>
      </x:c>
      <x:c r="AJ2439" s="47" t="n">
        <x:v>-4.25</x:v>
      </x:c>
      <x:c r="AK2439" s="48" t="n">
        <x:v>-0.040999999999999995</x:v>
      </x:c>
      <x:c r="AL2439" s="32" t="str">
        <x:v>Molds, fit systems, liners, lacing, testing, and low volume dominate. Tariff and freight assumptions are illustrative and require current validation.</x:v>
      </x:c>
      <x:c r="AM2439" s="32" t="str">
        <x:v>This is a demonstration store. You can purchase products like this from The Ski Chalet &amp; Treasure Cove Scuba . Lacing System: Lace Up Liner Lacing: Fast-In™ Liner: Comfort Foam Outsole: Low-Pro Outsole Footbed: EVA Insole Liner fit: Custom Moldable External J Bars Details: 3D Formed Tongue</x:v>
      </x:c>
      <x:c r="AN2439" s="32" t="str">
        <x:v>https://github.com/shopifypartners/shopify-product-csvs-and-images/blob/master/csv-files/snowdevil.csv</x:v>
      </x:c>
      <x:c r="AO2439" s="32" t="str">
        <x:v>2026-08-05-v2</x:v>
      </x:c>
    </x:row>
    <x:row r="2440">
      <x:c r="A2440" s="32" t="n">
        <x:v>2439</x:v>
      </x:c>
      <x:c r="B2440" s="32" t="str">
        <x:v>Shopify</x:v>
      </x:c>
      <x:c r="C2440" s="32" t="str">
        <x:v>Shopify Partners sample: snowdevil.csv</x:v>
      </x:c>
      <x:c r="D2440" s="32" t="str">
        <x:v>snowdevil.csv:rossignol-myth-binding-2016-womens</x:v>
      </x:c>
      <x:c r="E2440" s="32" t="str"/>
      <x:c r="F2440" s="32" t="str">
        <x:v>Myth</x:v>
      </x:c>
      <x:c r="G2440" s="32" t="str">
        <x:v>Rossignol</x:v>
      </x:c>
      <x:c r="H2440" s="32" t="str">
        <x:v>Rossignol</x:v>
      </x:c>
      <x:c r="I2440" s="47" t="n">
        <x:v>129.95</x:v>
      </x:c>
      <x:c r="J2440" s="32" t="str">
        <x:v>USD</x:v>
      </x:c>
      <x:c r="K2440" s="32" t="str">
        <x:v>Snowboard Bindings</x:v>
      </x:c>
      <x:c r="L2440" s="32" t="str">
        <x:v>Snowboard Bindings</x:v>
      </x:c>
      <x:c r="M2440" s="67" t="n">
        <x:v>6350</x:v>
      </x:c>
      <x:c r="N2440" s="32" t="str"/>
      <x:c r="O2440" s="32" t="str">
        <x:v>https://cdn.shopify.com/s/files/1/0938/8938/products/rossignol_RGE0020_MYTH-SM.jpeg?v=1445627854</x:v>
      </x:c>
      <x:c r="P2440" s="32" t="str"/>
      <x:c r="Q2440" s="32" t="str">
        <x:v>Estimated</x:v>
      </x:c>
      <x:c r="R2440" s="32" t="str">
        <x:v>Snow Sports</x:v>
      </x:c>
      <x:c r="S2440" s="32" t="str">
        <x:v>Snowboard binding</x:v>
      </x:c>
      <x:c r="T2440" s="32" t="str">
        <x:v>Platform product type: Snowboard Bindings</x:v>
      </x:c>
      <x:c r="U2440" s="32" t="str">
        <x:v>Low</x:v>
      </x:c>
      <x:c r="V2440" s="67" t="n">
        <x:v>500</x:v>
      </x:c>
      <x:c r="W2440" s="47" t="n">
        <x:v>20.48</x:v>
      </x:c>
      <x:c r="X2440" s="47" t="n">
        <x:v>41.89</x:v>
      </x:c>
      <x:c r="Y2440" s="47" t="n">
        <x:v>79.13</x:v>
      </x:c>
      <x:c r="Z2440" s="47" t="n">
        <x:v>2.5</x:v>
      </x:c>
      <x:c r="AA2440" s="47" t="n">
        <x:v>11</x:v>
      </x:c>
      <x:c r="AB2440" s="68" t="n">
        <x:v>7</x:v>
      </x:c>
      <x:c r="AC2440" s="47" t="n">
        <x:v>27.69</x:v>
      </x:c>
      <x:c r="AD2440" s="47" t="n">
        <x:v>59.27</x:v>
      </x:c>
      <x:c r="AE2440" s="47" t="n">
        <x:v>113.56</x:v>
      </x:c>
      <x:c r="AF2440" s="68" t="n">
        <x:v>2.9</x:v>
      </x:c>
      <x:c r="AG2440" s="47" t="n">
        <x:v>15</x:v>
      </x:c>
      <x:c r="AH2440" s="68" t="n">
        <x:v>5</x:v>
      </x:c>
      <x:c r="AI2440" s="47" t="n">
        <x:v>84.54</x:v>
      </x:c>
      <x:c r="AJ2440" s="47" t="n">
        <x:v>45.41</x:v>
      </x:c>
      <x:c r="AK2440" s="48" t="n">
        <x:v>0.349</x:v>
      </x:c>
      <x:c r="AL2440" s="32" t="str">
        <x:v>Materials, molds, buckles, testing, and low volume drive cost. Tariff and freight assumptions are illustrative and require current validation.</x:v>
      </x:c>
      <x:c r="AM2440" s="32" t="str">
        <x:v>This is a demonstration store. You can purchase products like this from The Ski Chalet &amp; Treasure Cove Scuba . Baseplate NYLON/GLASS Hi-back MAINFRAME Straps DRAFT Extra PUFFY PAD 2-PART</x:v>
      </x:c>
      <x:c r="AN2440" s="32" t="str">
        <x:v>https://github.com/shopifypartners/shopify-product-csvs-and-images/blob/master/csv-files/snowdevil.csv</x:v>
      </x:c>
      <x:c r="AO2440" s="32" t="str">
        <x:v>2026-08-05-v2</x:v>
      </x:c>
    </x:row>
    <x:row r="2441">
      <x:c r="A2441" s="32" t="n">
        <x:v>2440</x:v>
      </x:c>
      <x:c r="B2441" s="32" t="str">
        <x:v>Shopify</x:v>
      </x:c>
      <x:c r="C2441" s="32" t="str">
        <x:v>Shopify Partners sample: snowdevil.csv</x:v>
      </x:c>
      <x:c r="D2441" s="32" t="str">
        <x:v>snowdevil.csv:burton-shop-local-sidekick-binding-2016-womens</x:v>
      </x:c>
      <x:c r="E2441" s="32" t="str"/>
      <x:c r="F2441" s="32" t="str">
        <x:v>Sidekick</x:v>
      </x:c>
      <x:c r="G2441" s="32" t="str">
        <x:v>Burton</x:v>
      </x:c>
      <x:c r="H2441" s="32" t="str">
        <x:v>Burton</x:v>
      </x:c>
      <x:c r="I2441" s="47" t="n">
        <x:v>249.95</x:v>
      </x:c>
      <x:c r="J2441" s="32" t="str">
        <x:v>USD</x:v>
      </x:c>
      <x:c r="K2441" s="32" t="str">
        <x:v>Snowboard Bindings</x:v>
      </x:c>
      <x:c r="L2441" s="32" t="str">
        <x:v>Snowboard Bindings</x:v>
      </x:c>
      <x:c r="M2441" s="67" t="n">
        <x:v>6350</x:v>
      </x:c>
      <x:c r="N2441" s="32" t="str"/>
      <x:c r="O2441" s="32" t="str">
        <x:v>https://cdn.shopify.com/s/files/1/0938/8938/products/13459101483_1_655x720_72_RGB.jpeg?v=1445627852</x:v>
      </x:c>
      <x:c r="P2441" s="32" t="str"/>
      <x:c r="Q2441" s="32" t="str">
        <x:v>Estimated</x:v>
      </x:c>
      <x:c r="R2441" s="32" t="str">
        <x:v>Snow Sports</x:v>
      </x:c>
      <x:c r="S2441" s="32" t="str">
        <x:v>Snowboard binding</x:v>
      </x:c>
      <x:c r="T2441" s="32" t="str">
        <x:v>Platform product type: Snowboard Bindings</x:v>
      </x:c>
      <x:c r="U2441" s="32" t="str">
        <x:v>Low</x:v>
      </x:c>
      <x:c r="V2441" s="67" t="n">
        <x:v>500</x:v>
      </x:c>
      <x:c r="W2441" s="47" t="n">
        <x:v>20.48</x:v>
      </x:c>
      <x:c r="X2441" s="47" t="n">
        <x:v>41.89</x:v>
      </x:c>
      <x:c r="Y2441" s="47" t="n">
        <x:v>79.13</x:v>
      </x:c>
      <x:c r="Z2441" s="47" t="n">
        <x:v>2.5</x:v>
      </x:c>
      <x:c r="AA2441" s="47" t="n">
        <x:v>11</x:v>
      </x:c>
      <x:c r="AB2441" s="68" t="n">
        <x:v>7</x:v>
      </x:c>
      <x:c r="AC2441" s="47" t="n">
        <x:v>27.69</x:v>
      </x:c>
      <x:c r="AD2441" s="47" t="n">
        <x:v>59.27</x:v>
      </x:c>
      <x:c r="AE2441" s="47" t="n">
        <x:v>113.56</x:v>
      </x:c>
      <x:c r="AF2441" s="68" t="n">
        <x:v>2.9</x:v>
      </x:c>
      <x:c r="AG2441" s="47" t="n">
        <x:v>15</x:v>
      </x:c>
      <x:c r="AH2441" s="68" t="n">
        <x:v>5</x:v>
      </x:c>
      <x:c r="AI2441" s="47" t="n">
        <x:v>94.02</x:v>
      </x:c>
      <x:c r="AJ2441" s="47" t="n">
        <x:v>155.93</x:v>
      </x:c>
      <x:c r="AK2441" s="48" t="n">
        <x:v>0.624</x:v>
      </x:c>
      <x:c r="AL2441" s="32" t="str">
        <x:v>Materials, molds, buckles, testing, and low volume drive cost. Tariff and freight assumptions are illustrative and require current validation.</x:v>
      </x:c>
      <x:c r="AM2441" s="32" t="str">
        <x:v>This is a demonstration store. You can purchase products like this from The Ski Chalet &amp; Treasure Cove Scuba . Women's-Specific True Fit™ Design BASEPLATE: Single-Component 30% Short-Glass/Nylon Composite Re:Flex™ HI-BACK: Dual-Component Canted Living Hinge™ Winged Hi-Back with DialFLAD™ STRAPS: Tweakstrap with NEW Flex Slider and Gettagrip Capstrap™ BUCKLES: Dual-Component Smooth Glide™ Buckles CUSHIONING: Re:Flex AutoCANT FullBED Cushioning System with Under-Baseplate Dampening Pad and B3 Gel </x:v>
      </x:c>
      <x:c r="AN2441" s="32" t="str">
        <x:v>https://github.com/shopifypartners/shopify-product-csvs-and-images/blob/master/csv-files/snowdevil.csv</x:v>
      </x:c>
      <x:c r="AO2441" s="32" t="str">
        <x:v>2026-08-05-v2</x:v>
      </x:c>
    </x:row>
    <x:row r="2442">
      <x:c r="A2442" s="32" t="n">
        <x:v>2441</x:v>
      </x:c>
      <x:c r="B2442" s="32" t="str">
        <x:v>Shopify</x:v>
      </x:c>
      <x:c r="C2442" s="32" t="str">
        <x:v>Shopify Partners sample: snowdevil.csv</x:v>
      </x:c>
      <x:c r="D2442" s="32" t="str">
        <x:v>snowdevil.csv:burton-lexa-est-binding-2016-womens</x:v>
      </x:c>
      <x:c r="E2442" s="32" t="str"/>
      <x:c r="F2442" s="32" t="str">
        <x:v>Lexa EST</x:v>
      </x:c>
      <x:c r="G2442" s="32" t="str">
        <x:v>Burton</x:v>
      </x:c>
      <x:c r="H2442" s="32" t="str">
        <x:v>Burton</x:v>
      </x:c>
      <x:c r="I2442" s="47" t="n">
        <x:v>259.95</x:v>
      </x:c>
      <x:c r="J2442" s="32" t="str">
        <x:v>USD</x:v>
      </x:c>
      <x:c r="K2442" s="32" t="str">
        <x:v>Snowboard Bindings</x:v>
      </x:c>
      <x:c r="L2442" s="32" t="str">
        <x:v>Snowboard Bindings</x:v>
      </x:c>
      <x:c r="M2442" s="67" t="n">
        <x:v>6350</x:v>
      </x:c>
      <x:c r="N2442" s="32" t="str"/>
      <x:c r="O2442" s="32" t="str">
        <x:v>https://cdn.shopify.com/s/files/1/0938/8938/products/10557102193_1_656x720_72_RGB.jpeg?v=1445627850</x:v>
      </x:c>
      <x:c r="P2442" s="32" t="str"/>
      <x:c r="Q2442" s="32" t="str">
        <x:v>Estimated</x:v>
      </x:c>
      <x:c r="R2442" s="32" t="str">
        <x:v>Snow Sports</x:v>
      </x:c>
      <x:c r="S2442" s="32" t="str">
        <x:v>Snowboard binding</x:v>
      </x:c>
      <x:c r="T2442" s="32" t="str">
        <x:v>Platform product type: Snowboard Bindings</x:v>
      </x:c>
      <x:c r="U2442" s="32" t="str">
        <x:v>Low</x:v>
      </x:c>
      <x:c r="V2442" s="67" t="n">
        <x:v>500</x:v>
      </x:c>
      <x:c r="W2442" s="47" t="n">
        <x:v>20.48</x:v>
      </x:c>
      <x:c r="X2442" s="47" t="n">
        <x:v>41.89</x:v>
      </x:c>
      <x:c r="Y2442" s="47" t="n">
        <x:v>79.13</x:v>
      </x:c>
      <x:c r="Z2442" s="47" t="n">
        <x:v>2.5</x:v>
      </x:c>
      <x:c r="AA2442" s="47" t="n">
        <x:v>11</x:v>
      </x:c>
      <x:c r="AB2442" s="68" t="n">
        <x:v>7</x:v>
      </x:c>
      <x:c r="AC2442" s="47" t="n">
        <x:v>27.69</x:v>
      </x:c>
      <x:c r="AD2442" s="47" t="n">
        <x:v>59.27</x:v>
      </x:c>
      <x:c r="AE2442" s="47" t="n">
        <x:v>113.56</x:v>
      </x:c>
      <x:c r="AF2442" s="68" t="n">
        <x:v>2.9</x:v>
      </x:c>
      <x:c r="AG2442" s="47" t="n">
        <x:v>15</x:v>
      </x:c>
      <x:c r="AH2442" s="68" t="n">
        <x:v>5</x:v>
      </x:c>
      <x:c r="AI2442" s="47" t="n">
        <x:v>94.81</x:v>
      </x:c>
      <x:c r="AJ2442" s="47" t="n">
        <x:v>165.14</x:v>
      </x:c>
      <x:c r="AK2442" s="48" t="n">
        <x:v>0.635</x:v>
      </x:c>
      <x:c r="AL2442" s="32" t="str">
        <x:v>Materials, molds, buckles, testing, and low volume drive cost. Tariff and freight assumptions are illustrative and require current validation.</x:v>
      </x:c>
      <x:c r="AM2442" s="32" t="str">
        <x:v>This is a demonstration store. You can purchase products like this from The Ski Chalet &amp; Treasure Cove Scuba . Women's-Specific True Fit™ Design BASEPLATE: 30% Short-Glass/Nylon Composite EST® HI-BACK: Single-Component Canted Living Hinge™ Zero-Lean Hi-Back with Heel Hammock and DialFLAD™ STRAPS: NEW Asym Hammockstrap™ with Flex Slider and Super Grip Capstrap™ BUCKLES: Double Take Buckles Featuring Insta-Click CUSHIONING: AutoCANT SensoryBED™ Cushioning System with B3 Gel Features Re-Ground Mate</x:v>
      </x:c>
      <x:c r="AN2442" s="32" t="str">
        <x:v>https://github.com/shopifypartners/shopify-product-csvs-and-images/blob/master/csv-files/snowdevil.csv</x:v>
      </x:c>
      <x:c r="AO2442" s="32" t="str">
        <x:v>2026-08-05-v2</x:v>
      </x:c>
    </x:row>
    <x:row r="2443">
      <x:c r="A2443" s="32" t="n">
        <x:v>2442</x:v>
      </x:c>
      <x:c r="B2443" s="32" t="str">
        <x:v>Shopify</x:v>
      </x:c>
      <x:c r="C2443" s="32" t="str">
        <x:v>Shopify Partners sample: snowdevil.csv</x:v>
      </x:c>
      <x:c r="D2443" s="32" t="str">
        <x:v>snowdevil.csv:rossignol-tesla-binding-2016-womens</x:v>
      </x:c>
      <x:c r="E2443" s="32" t="str"/>
      <x:c r="F2443" s="32" t="str">
        <x:v>Tesla</x:v>
      </x:c>
      <x:c r="G2443" s="32" t="str">
        <x:v>Rossignol</x:v>
      </x:c>
      <x:c r="H2443" s="32" t="str">
        <x:v>Rossignol</x:v>
      </x:c>
      <x:c r="I2443" s="47" t="n">
        <x:v>149.95</x:v>
      </x:c>
      <x:c r="J2443" s="32" t="str">
        <x:v>USD</x:v>
      </x:c>
      <x:c r="K2443" s="32" t="str">
        <x:v>Snowboard Bindings</x:v>
      </x:c>
      <x:c r="L2443" s="32" t="str">
        <x:v>Snowboard Bindings</x:v>
      </x:c>
      <x:c r="M2443" s="67" t="n">
        <x:v>6350</x:v>
      </x:c>
      <x:c r="N2443" s="32" t="str"/>
      <x:c r="O2443" s="32" t="str">
        <x:v>https://cdn.shopify.com/s/files/1/0938/8938/products/rossignol_RGE0019_TESLA-SM.jpeg?v=1445627848</x:v>
      </x:c>
      <x:c r="P2443" s="32" t="str"/>
      <x:c r="Q2443" s="32" t="str">
        <x:v>Estimated</x:v>
      </x:c>
      <x:c r="R2443" s="32" t="str">
        <x:v>Snow Sports</x:v>
      </x:c>
      <x:c r="S2443" s="32" t="str">
        <x:v>Snowboard binding</x:v>
      </x:c>
      <x:c r="T2443" s="32" t="str">
        <x:v>Platform product type: Snowboard Bindings</x:v>
      </x:c>
      <x:c r="U2443" s="32" t="str">
        <x:v>Low</x:v>
      </x:c>
      <x:c r="V2443" s="67" t="n">
        <x:v>500</x:v>
      </x:c>
      <x:c r="W2443" s="47" t="n">
        <x:v>20.48</x:v>
      </x:c>
      <x:c r="X2443" s="47" t="n">
        <x:v>41.89</x:v>
      </x:c>
      <x:c r="Y2443" s="47" t="n">
        <x:v>79.13</x:v>
      </x:c>
      <x:c r="Z2443" s="47" t="n">
        <x:v>2.5</x:v>
      </x:c>
      <x:c r="AA2443" s="47" t="n">
        <x:v>11</x:v>
      </x:c>
      <x:c r="AB2443" s="68" t="n">
        <x:v>7</x:v>
      </x:c>
      <x:c r="AC2443" s="47" t="n">
        <x:v>27.69</x:v>
      </x:c>
      <x:c r="AD2443" s="47" t="n">
        <x:v>59.27</x:v>
      </x:c>
      <x:c r="AE2443" s="47" t="n">
        <x:v>113.56</x:v>
      </x:c>
      <x:c r="AF2443" s="68" t="n">
        <x:v>2.9</x:v>
      </x:c>
      <x:c r="AG2443" s="47" t="n">
        <x:v>15</x:v>
      </x:c>
      <x:c r="AH2443" s="68" t="n">
        <x:v>5</x:v>
      </x:c>
      <x:c r="AI2443" s="47" t="n">
        <x:v>86.12</x:v>
      </x:c>
      <x:c r="AJ2443" s="47" t="n">
        <x:v>63.83</x:v>
      </x:c>
      <x:c r="AK2443" s="48" t="n">
        <x:v>0.426</x:v>
      </x:c>
      <x:c r="AL2443" s="32" t="str">
        <x:v>Materials, molds, buckles, testing, and low volume drive cost. Tariff and freight assumptions are illustrative and require current validation.</x:v>
      </x:c>
      <x:c r="AM2443" s="32" t="str">
        <x:v>This is a demonstration store. You can purchase products like this from The Ski Chalet &amp; Treasure Cove Scuba . Baseplate- NYLON/GLASS Hi-Back- MAINFRAME ELASTI-BACK Straps- POUNDER Extra- TRIAD PAD</x:v>
      </x:c>
      <x:c r="AN2443" s="32" t="str">
        <x:v>https://github.com/shopifypartners/shopify-product-csvs-and-images/blob/master/csv-files/snowdevil.csv</x:v>
      </x:c>
      <x:c r="AO2443" s="32" t="str">
        <x:v>2026-08-05-v2</x:v>
      </x:c>
    </x:row>
    <x:row r="2444">
      <x:c r="A2444" s="32" t="n">
        <x:v>2443</x:v>
      </x:c>
      <x:c r="B2444" s="32" t="str">
        <x:v>Shopify</x:v>
      </x:c>
      <x:c r="C2444" s="32" t="str">
        <x:v>Shopify Partners sample: snowdevil.csv</x:v>
      </x:c>
      <x:c r="D2444" s="32" t="str">
        <x:v>snowdevil.csv:burton-citizen-binding-2016-womens</x:v>
      </x:c>
      <x:c r="E2444" s="32" t="str"/>
      <x:c r="F2444" s="32" t="str">
        <x:v>Citizen</x:v>
      </x:c>
      <x:c r="G2444" s="32" t="str">
        <x:v>Burton</x:v>
      </x:c>
      <x:c r="H2444" s="32" t="str">
        <x:v>Burton</x:v>
      </x:c>
      <x:c r="I2444" s="47" t="n">
        <x:v>139.95</x:v>
      </x:c>
      <x:c r="J2444" s="32" t="str">
        <x:v>USD</x:v>
      </x:c>
      <x:c r="K2444" s="32" t="str">
        <x:v>Snowboard Bindings</x:v>
      </x:c>
      <x:c r="L2444" s="32" t="str">
        <x:v>Snowboard Bindings</x:v>
      </x:c>
      <x:c r="M2444" s="67" t="n">
        <x:v>6350</x:v>
      </x:c>
      <x:c r="N2444" s="32" t="str"/>
      <x:c r="O2444" s="32" t="str">
        <x:v>https://cdn.shopify.com/s/files/1/0938/8938/products/10540102509_1_666x720_72_RGB.jpeg?v=1445627845</x:v>
      </x:c>
      <x:c r="P2444" s="32" t="str"/>
      <x:c r="Q2444" s="32" t="str">
        <x:v>Estimated</x:v>
      </x:c>
      <x:c r="R2444" s="32" t="str">
        <x:v>Snow Sports</x:v>
      </x:c>
      <x:c r="S2444" s="32" t="str">
        <x:v>Snowboard binding</x:v>
      </x:c>
      <x:c r="T2444" s="32" t="str">
        <x:v>Platform product type: Snowboard Bindings</x:v>
      </x:c>
      <x:c r="U2444" s="32" t="str">
        <x:v>Low</x:v>
      </x:c>
      <x:c r="V2444" s="67" t="n">
        <x:v>500</x:v>
      </x:c>
      <x:c r="W2444" s="47" t="n">
        <x:v>20.48</x:v>
      </x:c>
      <x:c r="X2444" s="47" t="n">
        <x:v>41.89</x:v>
      </x:c>
      <x:c r="Y2444" s="47" t="n">
        <x:v>79.13</x:v>
      </x:c>
      <x:c r="Z2444" s="47" t="n">
        <x:v>2.5</x:v>
      </x:c>
      <x:c r="AA2444" s="47" t="n">
        <x:v>11</x:v>
      </x:c>
      <x:c r="AB2444" s="68" t="n">
        <x:v>7</x:v>
      </x:c>
      <x:c r="AC2444" s="47" t="n">
        <x:v>27.69</x:v>
      </x:c>
      <x:c r="AD2444" s="47" t="n">
        <x:v>59.27</x:v>
      </x:c>
      <x:c r="AE2444" s="47" t="n">
        <x:v>113.56</x:v>
      </x:c>
      <x:c r="AF2444" s="68" t="n">
        <x:v>2.9</x:v>
      </x:c>
      <x:c r="AG2444" s="47" t="n">
        <x:v>15</x:v>
      </x:c>
      <x:c r="AH2444" s="68" t="n">
        <x:v>5</x:v>
      </x:c>
      <x:c r="AI2444" s="47" t="n">
        <x:v>85.33</x:v>
      </x:c>
      <x:c r="AJ2444" s="47" t="n">
        <x:v>54.62</x:v>
      </x:c>
      <x:c r="AK2444" s="48" t="n">
        <x:v>0.39</x:v>
      </x:c>
      <x:c r="AL2444" s="32" t="str">
        <x:v>Materials, molds, buckles, testing, and low volume drive cost. Tariff and freight assumptions are illustrative and require current validation.</x:v>
      </x:c>
      <x:c r="AM2444" s="32" t="str">
        <x:v>This is a demonstration store. You can purchase products like this from The Ski Chalet &amp; Treasure Cove Scuba . Women's-Specific True Fit™ Design BASEPLATE: Lightweight, Bomb-Proof Polycarbonate Re:Flex™ HI-BACK: Soft Flexing, Ultra-Lightweight Single-Component Hi-Back with MicroFLAD™ STRAPS: Lushstrap with NEW Flex Slider and Adaptastrap BUCKLES: Smooth Glide™ Buckles CUSHIONING: Re:Flex FullBED Cushioning System Compatible with All Major Mounting Systems</x:v>
      </x:c>
      <x:c r="AN2444" s="32" t="str">
        <x:v>https://github.com/shopifypartners/shopify-product-csvs-and-images/blob/master/csv-files/snowdevil.csv</x:v>
      </x:c>
      <x:c r="AO2444" s="32" t="str">
        <x:v>2026-08-05-v2</x:v>
      </x:c>
    </x:row>
    <x:row r="2445">
      <x:c r="A2445" s="32" t="n">
        <x:v>2444</x:v>
      </x:c>
      <x:c r="B2445" s="32" t="str">
        <x:v>Shopify</x:v>
      </x:c>
      <x:c r="C2445" s="32" t="str">
        <x:v>Shopify Partners sample: snowdevil.csv</x:v>
      </x:c>
      <x:c r="D2445" s="32" t="str">
        <x:v>snowdevil.csv:burton-lexa-binding-2016-womens</x:v>
      </x:c>
      <x:c r="E2445" s="32" t="str"/>
      <x:c r="F2445" s="32" t="str">
        <x:v>Lexa</x:v>
      </x:c>
      <x:c r="G2445" s="32" t="str">
        <x:v>Burton</x:v>
      </x:c>
      <x:c r="H2445" s="32" t="str">
        <x:v>Burton</x:v>
      </x:c>
      <x:c r="I2445" s="47" t="n">
        <x:v>259.95</x:v>
      </x:c>
      <x:c r="J2445" s="32" t="str">
        <x:v>USD</x:v>
      </x:c>
      <x:c r="K2445" s="32" t="str">
        <x:v>Snowboard Bindings</x:v>
      </x:c>
      <x:c r="L2445" s="32" t="str">
        <x:v>Snowboard Bindings</x:v>
      </x:c>
      <x:c r="M2445" s="67" t="n">
        <x:v>6350</x:v>
      </x:c>
      <x:c r="N2445" s="32" t="str"/>
      <x:c r="O2445" s="32" t="str">
        <x:v>https://cdn.shopify.com/s/files/1/0938/8938/products/10545102193_1_679x720_72_RGB.jpeg?v=1445627842</x:v>
      </x:c>
      <x:c r="P2445" s="32" t="str"/>
      <x:c r="Q2445" s="32" t="str">
        <x:v>Estimated</x:v>
      </x:c>
      <x:c r="R2445" s="32" t="str">
        <x:v>Snow Sports</x:v>
      </x:c>
      <x:c r="S2445" s="32" t="str">
        <x:v>Snowboard binding</x:v>
      </x:c>
      <x:c r="T2445" s="32" t="str">
        <x:v>Platform product type: Snowboard Bindings</x:v>
      </x:c>
      <x:c r="U2445" s="32" t="str">
        <x:v>Low</x:v>
      </x:c>
      <x:c r="V2445" s="67" t="n">
        <x:v>500</x:v>
      </x:c>
      <x:c r="W2445" s="47" t="n">
        <x:v>20.48</x:v>
      </x:c>
      <x:c r="X2445" s="47" t="n">
        <x:v>41.89</x:v>
      </x:c>
      <x:c r="Y2445" s="47" t="n">
        <x:v>79.13</x:v>
      </x:c>
      <x:c r="Z2445" s="47" t="n">
        <x:v>2.5</x:v>
      </x:c>
      <x:c r="AA2445" s="47" t="n">
        <x:v>11</x:v>
      </x:c>
      <x:c r="AB2445" s="68" t="n">
        <x:v>7</x:v>
      </x:c>
      <x:c r="AC2445" s="47" t="n">
        <x:v>27.69</x:v>
      </x:c>
      <x:c r="AD2445" s="47" t="n">
        <x:v>59.27</x:v>
      </x:c>
      <x:c r="AE2445" s="47" t="n">
        <x:v>113.56</x:v>
      </x:c>
      <x:c r="AF2445" s="68" t="n">
        <x:v>2.9</x:v>
      </x:c>
      <x:c r="AG2445" s="47" t="n">
        <x:v>15</x:v>
      </x:c>
      <x:c r="AH2445" s="68" t="n">
        <x:v>5</x:v>
      </x:c>
      <x:c r="AI2445" s="47" t="n">
        <x:v>94.81</x:v>
      </x:c>
      <x:c r="AJ2445" s="47" t="n">
        <x:v>165.14</x:v>
      </x:c>
      <x:c r="AK2445" s="48" t="n">
        <x:v>0.635</x:v>
      </x:c>
      <x:c r="AL2445" s="32" t="str">
        <x:v>Materials, molds, buckles, testing, and low volume drive cost. Tariff and freight assumptions are illustrative and require current validation.</x:v>
      </x:c>
      <x:c r="AM2445" s="32" t="str">
        <x:v>This is a demonstration store. You can purchase products like this from The Ski Chalet &amp; Treasure Cove Scuba . Women's-Specific True Fit™ Design BASEPLATE: Single-Component 30% Short-Glass/Nylon Composite Re:Flex™ HI-BACK: Single-Component Canted Living Hinge™ Zero-Lean Hi-Back with Heel Hammock and DialFLAD™ STRAPS: NEW Asym Hammockstrap™ with Flex Slider and NEW Super Grip Capstrap™ BUCKLES: Double Take Buckles Featuring Insta-Click CUSHIONING: Re:Flex AutoCANT FullBED Cushioning System with U</x:v>
      </x:c>
      <x:c r="AN2445" s="32" t="str">
        <x:v>https://github.com/shopifypartners/shopify-product-csvs-and-images/blob/master/csv-files/snowdevil.csv</x:v>
      </x:c>
      <x:c r="AO2445" s="32" t="str">
        <x:v>2026-08-05-v2</x:v>
      </x:c>
    </x:row>
    <x:row r="2446">
      <x:c r="A2446" s="32" t="n">
        <x:v>2445</x:v>
      </x:c>
      <x:c r="B2446" s="32" t="str">
        <x:v>Shopify</x:v>
      </x:c>
      <x:c r="C2446" s="32" t="str">
        <x:v>Shopify Partners sample: snowdevil.csv</x:v>
      </x:c>
      <x:c r="D2446" s="32" t="str">
        <x:v>snowdevil.csv:burton-stiletto-binding-2016-womens</x:v>
      </x:c>
      <x:c r="E2446" s="32" t="str"/>
      <x:c r="F2446" s="32" t="str">
        <x:v>Stiletto</x:v>
      </x:c>
      <x:c r="G2446" s="32" t="str">
        <x:v>Burton</x:v>
      </x:c>
      <x:c r="H2446" s="32" t="str">
        <x:v>Burton</x:v>
      </x:c>
      <x:c r="I2446" s="47" t="n">
        <x:v>179.95</x:v>
      </x:c>
      <x:c r="J2446" s="32" t="str">
        <x:v>USD</x:v>
      </x:c>
      <x:c r="K2446" s="32" t="str">
        <x:v>Snowboard Bindings</x:v>
      </x:c>
      <x:c r="L2446" s="32" t="str">
        <x:v>Snowboard Bindings</x:v>
      </x:c>
      <x:c r="M2446" s="67" t="n">
        <x:v>6350</x:v>
      </x:c>
      <x:c r="N2446" s="32" t="str"/>
      <x:c r="O2446" s="32" t="str">
        <x:v>https://cdn.shopify.com/s/files/1/0938/8938/products/10562101030_1_677x720_72_RGB.jpeg?v=1445627840</x:v>
      </x:c>
      <x:c r="P2446" s="32" t="str"/>
      <x:c r="Q2446" s="32" t="str">
        <x:v>Estimated</x:v>
      </x:c>
      <x:c r="R2446" s="32" t="str">
        <x:v>Snow Sports</x:v>
      </x:c>
      <x:c r="S2446" s="32" t="str">
        <x:v>Snowboard binding</x:v>
      </x:c>
      <x:c r="T2446" s="32" t="str">
        <x:v>Platform product type: Snowboard Bindings</x:v>
      </x:c>
      <x:c r="U2446" s="32" t="str">
        <x:v>Low</x:v>
      </x:c>
      <x:c r="V2446" s="67" t="n">
        <x:v>500</x:v>
      </x:c>
      <x:c r="W2446" s="47" t="n">
        <x:v>20.48</x:v>
      </x:c>
      <x:c r="X2446" s="47" t="n">
        <x:v>41.89</x:v>
      </x:c>
      <x:c r="Y2446" s="47" t="n">
        <x:v>79.13</x:v>
      </x:c>
      <x:c r="Z2446" s="47" t="n">
        <x:v>2.5</x:v>
      </x:c>
      <x:c r="AA2446" s="47" t="n">
        <x:v>11</x:v>
      </x:c>
      <x:c r="AB2446" s="68" t="n">
        <x:v>7</x:v>
      </x:c>
      <x:c r="AC2446" s="47" t="n">
        <x:v>27.69</x:v>
      </x:c>
      <x:c r="AD2446" s="47" t="n">
        <x:v>59.27</x:v>
      </x:c>
      <x:c r="AE2446" s="47" t="n">
        <x:v>113.56</x:v>
      </x:c>
      <x:c r="AF2446" s="68" t="n">
        <x:v>2.9</x:v>
      </x:c>
      <x:c r="AG2446" s="47" t="n">
        <x:v>15</x:v>
      </x:c>
      <x:c r="AH2446" s="68" t="n">
        <x:v>5</x:v>
      </x:c>
      <x:c r="AI2446" s="47" t="n">
        <x:v>88.49</x:v>
      </x:c>
      <x:c r="AJ2446" s="47" t="n">
        <x:v>91.46</x:v>
      </x:c>
      <x:c r="AK2446" s="48" t="n">
        <x:v>0.508</x:v>
      </x:c>
      <x:c r="AL2446" s="32" t="str">
        <x:v>Materials, molds, buckles, testing, and low volume drive cost. Tariff and freight assumptions are illustrative and require current validation.</x:v>
      </x:c>
      <x:c r="AM2446" s="32" t="str">
        <x:v>This is a demonstration store. You can purchase products like this from The Ski Chalet &amp; Treasure Cove Scuba . Women's-Specific True Fit™ Design BASEPLATE: Lightweight, Bomb-Proof Polycarbonate Re:Flex™ HI-BACK: Single-Component Canted Hi-Back with MicroFLAD™ STRAPS: Lushstrap™ with NEW Flex Slider* and Primo Capstrap™ BUCKLES: Smooth Glide™ Buckles CUSHIONING: Re:Flex™ FullBED Cushioning System Compatible with All Major Mounting Systems</x:v>
      </x:c>
      <x:c r="AN2446" s="32" t="str">
        <x:v>https://github.com/shopifypartners/shopify-product-csvs-and-images/blob/master/csv-files/snowdevil.csv</x:v>
      </x:c>
      <x:c r="AO2446" s="32" t="str">
        <x:v>2026-08-05-v2</x:v>
      </x:c>
    </x:row>
    <x:row r="2447">
      <x:c r="A2447" s="32" t="n">
        <x:v>2446</x:v>
      </x:c>
      <x:c r="B2447" s="32" t="str">
        <x:v>Shopify</x:v>
      </x:c>
      <x:c r="C2447" s="32" t="str">
        <x:v>Shopify Partners sample: snowdevil.csv</x:v>
      </x:c>
      <x:c r="D2447" s="32" t="str">
        <x:v>snowdevil.csv:burton-scribe-binding-2016-womens</x:v>
      </x:c>
      <x:c r="E2447" s="32" t="str"/>
      <x:c r="F2447" s="32" t="str">
        <x:v>Scribe</x:v>
      </x:c>
      <x:c r="G2447" s="32" t="str">
        <x:v>Burton</x:v>
      </x:c>
      <x:c r="H2447" s="32" t="str">
        <x:v>Burton</x:v>
      </x:c>
      <x:c r="I2447" s="47" t="n">
        <x:v>229.95</x:v>
      </x:c>
      <x:c r="J2447" s="32" t="str">
        <x:v>USD</x:v>
      </x:c>
      <x:c r="K2447" s="32" t="str">
        <x:v>Snowboard Bindings</x:v>
      </x:c>
      <x:c r="L2447" s="32" t="str">
        <x:v>Snowboard Bindings</x:v>
      </x:c>
      <x:c r="M2447" s="67" t="n">
        <x:v>6350</x:v>
      </x:c>
      <x:c r="N2447" s="32" t="str"/>
      <x:c r="O2447" s="32" t="str">
        <x:v>https://cdn.shopify.com/s/files/1/0938/8938/products/10552102617_1_687x720_72_RGB.jpeg?v=1445627838</x:v>
      </x:c>
      <x:c r="P2447" s="32" t="str"/>
      <x:c r="Q2447" s="32" t="str">
        <x:v>Estimated</x:v>
      </x:c>
      <x:c r="R2447" s="32" t="str">
        <x:v>Snow Sports</x:v>
      </x:c>
      <x:c r="S2447" s="32" t="str">
        <x:v>Snowboard binding</x:v>
      </x:c>
      <x:c r="T2447" s="32" t="str">
        <x:v>Platform product type: Snowboard Bindings</x:v>
      </x:c>
      <x:c r="U2447" s="32" t="str">
        <x:v>Low</x:v>
      </x:c>
      <x:c r="V2447" s="67" t="n">
        <x:v>500</x:v>
      </x:c>
      <x:c r="W2447" s="47" t="n">
        <x:v>20.48</x:v>
      </x:c>
      <x:c r="X2447" s="47" t="n">
        <x:v>41.89</x:v>
      </x:c>
      <x:c r="Y2447" s="47" t="n">
        <x:v>79.13</x:v>
      </x:c>
      <x:c r="Z2447" s="47" t="n">
        <x:v>2.5</x:v>
      </x:c>
      <x:c r="AA2447" s="47" t="n">
        <x:v>11</x:v>
      </x:c>
      <x:c r="AB2447" s="68" t="n">
        <x:v>7</x:v>
      </x:c>
      <x:c r="AC2447" s="47" t="n">
        <x:v>27.69</x:v>
      </x:c>
      <x:c r="AD2447" s="47" t="n">
        <x:v>59.27</x:v>
      </x:c>
      <x:c r="AE2447" s="47" t="n">
        <x:v>113.56</x:v>
      </x:c>
      <x:c r="AF2447" s="68" t="n">
        <x:v>2.9</x:v>
      </x:c>
      <x:c r="AG2447" s="47" t="n">
        <x:v>15</x:v>
      </x:c>
      <x:c r="AH2447" s="68" t="n">
        <x:v>5</x:v>
      </x:c>
      <x:c r="AI2447" s="47" t="n">
        <x:v>92.44</x:v>
      </x:c>
      <x:c r="AJ2447" s="47" t="n">
        <x:v>137.51</x:v>
      </x:c>
      <x:c r="AK2447" s="48" t="n">
        <x:v>0.598</x:v>
      </x:c>
      <x:c r="AL2447" s="32" t="str">
        <x:v>Materials, molds, buckles, testing, and low volume drive cost. Tariff and freight assumptions are illustrative and require current validation.</x:v>
      </x:c>
      <x:c r="AM2447" s="32" t="str">
        <x:v>This is a demonstration store. You can purchase products like this from The Ski Chalet &amp; Treasure Cove Scuba . Women's-Specific True Fit™ Design BASEPLATE: Single-Component 30% Short-Glass/Nylon Composite Re:Flex™ HI-BACK: NEW Nylon Single-Component Canted Living Hinge™ Hi-Back with DialFLAD™ STRAPS: NEW Reactstrap™ with NEW Flex Slider and Gettagrip Capstrap™ BUCKLES: Smooth Glide™ Buckles CUSHIONING: Re:Flex FullBED Cushioning System with Under-Baseplate Dampening Pad Features Re-Ground Materi</x:v>
      </x:c>
      <x:c r="AN2447" s="32" t="str">
        <x:v>https://github.com/shopifypartners/shopify-product-csvs-and-images/blob/master/csv-files/snowdevil.csv</x:v>
      </x:c>
      <x:c r="AO2447" s="32" t="str">
        <x:v>2026-08-05-v2</x:v>
      </x:c>
    </x:row>
    <x:row r="2448">
      <x:c r="A2448" s="32" t="n">
        <x:v>2447</x:v>
      </x:c>
      <x:c r="B2448" s="32" t="str">
        <x:v>Shopify</x:v>
      </x:c>
      <x:c r="C2448" s="32" t="str">
        <x:v>Shopify Partners sample: snowdevil.csv</x:v>
      </x:c>
      <x:c r="D2448" s="32" t="str">
        <x:v>snowdevil.csv:burton-support-local-scribe-binding-2016-womens</x:v>
      </x:c>
      <x:c r="E2448" s="32" t="str"/>
      <x:c r="F2448" s="32" t="str">
        <x:v>Scribe</x:v>
      </x:c>
      <x:c r="G2448" s="32" t="str">
        <x:v>Burton</x:v>
      </x:c>
      <x:c r="H2448" s="32" t="str">
        <x:v>Burton</x:v>
      </x:c>
      <x:c r="I2448" s="47" t="n">
        <x:v>229.95</x:v>
      </x:c>
      <x:c r="J2448" s="32" t="str">
        <x:v>USD</x:v>
      </x:c>
      <x:c r="K2448" s="32" t="str">
        <x:v>Snowboard Bindings</x:v>
      </x:c>
      <x:c r="L2448" s="32" t="str">
        <x:v>Snowboard Bindings</x:v>
      </x:c>
      <x:c r="M2448" s="67" t="n">
        <x:v>6350</x:v>
      </x:c>
      <x:c r="N2448" s="32" t="str"/>
      <x:c r="O2448" s="32" t="str">
        <x:v>https://cdn.shopify.com/s/files/1/0938/8938/products/10552102189_1_692x720_72_RGB.jpeg?v=1445627835</x:v>
      </x:c>
      <x:c r="P2448" s="32" t="str"/>
      <x:c r="Q2448" s="32" t="str">
        <x:v>Estimated</x:v>
      </x:c>
      <x:c r="R2448" s="32" t="str">
        <x:v>Snow Sports</x:v>
      </x:c>
      <x:c r="S2448" s="32" t="str">
        <x:v>Snowboard binding</x:v>
      </x:c>
      <x:c r="T2448" s="32" t="str">
        <x:v>Platform product type: Snowboard Bindings</x:v>
      </x:c>
      <x:c r="U2448" s="32" t="str">
        <x:v>Low</x:v>
      </x:c>
      <x:c r="V2448" s="67" t="n">
        <x:v>500</x:v>
      </x:c>
      <x:c r="W2448" s="47" t="n">
        <x:v>20.48</x:v>
      </x:c>
      <x:c r="X2448" s="47" t="n">
        <x:v>41.89</x:v>
      </x:c>
      <x:c r="Y2448" s="47" t="n">
        <x:v>79.13</x:v>
      </x:c>
      <x:c r="Z2448" s="47" t="n">
        <x:v>2.5</x:v>
      </x:c>
      <x:c r="AA2448" s="47" t="n">
        <x:v>11</x:v>
      </x:c>
      <x:c r="AB2448" s="68" t="n">
        <x:v>7</x:v>
      </x:c>
      <x:c r="AC2448" s="47" t="n">
        <x:v>27.69</x:v>
      </x:c>
      <x:c r="AD2448" s="47" t="n">
        <x:v>59.27</x:v>
      </x:c>
      <x:c r="AE2448" s="47" t="n">
        <x:v>113.56</x:v>
      </x:c>
      <x:c r="AF2448" s="68" t="n">
        <x:v>2.9</x:v>
      </x:c>
      <x:c r="AG2448" s="47" t="n">
        <x:v>15</x:v>
      </x:c>
      <x:c r="AH2448" s="68" t="n">
        <x:v>5</x:v>
      </x:c>
      <x:c r="AI2448" s="47" t="n">
        <x:v>92.44</x:v>
      </x:c>
      <x:c r="AJ2448" s="47" t="n">
        <x:v>137.51</x:v>
      </x:c>
      <x:c r="AK2448" s="48" t="n">
        <x:v>0.598</x:v>
      </x:c>
      <x:c r="AL2448" s="32" t="str">
        <x:v>Materials, molds, buckles, testing, and low volume drive cost. Tariff and freight assumptions are illustrative and require current validation.</x:v>
      </x:c>
      <x:c r="AM2448" s="32" t="str">
        <x:v>This is a demonstration store. You can purchase products like this from The Ski Chalet &amp; Treasure Cove Scuba . Women's-Specific True Fit™ Design BASEPLATE: Single-Component 30% Short-Glass/Nylon Composite Re:Flex™ HI-BACK: NEW Nylon Single-Component Canted Living Hinge™ Hi-Back with DialFLAD™ STRAPS: NEW Reactstrap™ with NEW Flex Slider and Gettagrip Capstrap™ BUCKLES: Smooth Glide™ Buckles CUSHIONING: Re:Flex FullBED Cushioning System with Under-Baseplate Dampening Pad Features Re-Ground Materi</x:v>
      </x:c>
      <x:c r="AN2448" s="32" t="str">
        <x:v>https://github.com/shopifypartners/shopify-product-csvs-and-images/blob/master/csv-files/snowdevil.csv</x:v>
      </x:c>
      <x:c r="AO2448" s="32" t="str">
        <x:v>2026-08-05-v2</x:v>
      </x:c>
    </x:row>
    <x:row r="2449">
      <x:c r="A2449" s="32" t="n">
        <x:v>2448</x:v>
      </x:c>
      <x:c r="B2449" s="32" t="str">
        <x:v>Shopify</x:v>
      </x:c>
      <x:c r="C2449" s="32" t="str">
        <x:v>Shopify Partners sample: snowdevil.csv</x:v>
      </x:c>
      <x:c r="D2449" s="32" t="str">
        <x:v>snowdevil.csv:burton-scribe-est-womens-binding-2015</x:v>
      </x:c>
      <x:c r="E2449" s="32" t="str"/>
      <x:c r="F2449" s="32" t="str">
        <x:v>Scribe EST</x:v>
      </x:c>
      <x:c r="G2449" s="32" t="str">
        <x:v>Burton</x:v>
      </x:c>
      <x:c r="H2449" s="32" t="str">
        <x:v>Burton</x:v>
      </x:c>
      <x:c r="I2449" s="47" t="n">
        <x:v>172.46</x:v>
      </x:c>
      <x:c r="J2449" s="32" t="str">
        <x:v>USD</x:v>
      </x:c>
      <x:c r="K2449" s="32" t="str">
        <x:v>Snowboard Bindings</x:v>
      </x:c>
      <x:c r="L2449" s="32" t="str">
        <x:v>Snowboard Bindings</x:v>
      </x:c>
      <x:c r="M2449" s="67" t="n">
        <x:v>6350</x:v>
      </x:c>
      <x:c r="N2449" s="32" t="str"/>
      <x:c r="O2449" s="32" t="str">
        <x:v>https://cdn.shopify.com/s/files/1/0938/8938/products/10560101312_1_694x720_72_RGB.jpeg?v=1445627834</x:v>
      </x:c>
      <x:c r="P2449" s="32" t="str"/>
      <x:c r="Q2449" s="32" t="str">
        <x:v>Estimated</x:v>
      </x:c>
      <x:c r="R2449" s="32" t="str">
        <x:v>Snow Sports</x:v>
      </x:c>
      <x:c r="S2449" s="32" t="str">
        <x:v>Snowboard binding</x:v>
      </x:c>
      <x:c r="T2449" s="32" t="str">
        <x:v>Platform product type: Snowboard Bindings</x:v>
      </x:c>
      <x:c r="U2449" s="32" t="str">
        <x:v>Low</x:v>
      </x:c>
      <x:c r="V2449" s="67" t="n">
        <x:v>500</x:v>
      </x:c>
      <x:c r="W2449" s="47" t="n">
        <x:v>20.48</x:v>
      </x:c>
      <x:c r="X2449" s="47" t="n">
        <x:v>41.89</x:v>
      </x:c>
      <x:c r="Y2449" s="47" t="n">
        <x:v>79.13</x:v>
      </x:c>
      <x:c r="Z2449" s="47" t="n">
        <x:v>2.5</x:v>
      </x:c>
      <x:c r="AA2449" s="47" t="n">
        <x:v>11</x:v>
      </x:c>
      <x:c r="AB2449" s="68" t="n">
        <x:v>7</x:v>
      </x:c>
      <x:c r="AC2449" s="47" t="n">
        <x:v>27.69</x:v>
      </x:c>
      <x:c r="AD2449" s="47" t="n">
        <x:v>59.27</x:v>
      </x:c>
      <x:c r="AE2449" s="47" t="n">
        <x:v>113.56</x:v>
      </x:c>
      <x:c r="AF2449" s="68" t="n">
        <x:v>2.9</x:v>
      </x:c>
      <x:c r="AG2449" s="47" t="n">
        <x:v>15</x:v>
      </x:c>
      <x:c r="AH2449" s="68" t="n">
        <x:v>5</x:v>
      </x:c>
      <x:c r="AI2449" s="47" t="n">
        <x:v>87.9</x:v>
      </x:c>
      <x:c r="AJ2449" s="47" t="n">
        <x:v>84.56</x:v>
      </x:c>
      <x:c r="AK2449" s="48" t="n">
        <x:v>0.49</x:v>
      </x:c>
      <x:c r="AL2449" s="32" t="str">
        <x:v>Materials, molds, buckles, testing, and low volume drive cost. Tariff and freight assumptions are illustrative and require current validation.</x:v>
      </x:c>
      <x:c r="AM2449" s="32" t="str">
        <x:v>This is a demonstration store. You can purchase products like this from The Ski Chalet &amp; Treasure Cove Scuba . Women's-Specific True Fit™ Design BASEPLATE: Single-Component 30% Short-Glass/Nylon Composite EST® HI-BACK: Single-Component Canted Living Hinge™ Gumbo Hi-Back with DialFLAD™ STRAPS: Superstrap™ and NEW Gettagrip Capstrap™ BUCKLES: Smooth Glide™ Buckles CUSHIONING: Removable SensoryBED™ Cushioning System Features Re-Ground Materials to Reduce Waste Rides Exclusively with Burton Boards F</x:v>
      </x:c>
      <x:c r="AN2449" s="32" t="str">
        <x:v>https://github.com/shopifypartners/shopify-product-csvs-and-images/blob/master/csv-files/snowdevil.csv</x:v>
      </x:c>
      <x:c r="AO2449" s="32" t="str">
        <x:v>2026-08-05-v2</x:v>
      </x:c>
    </x:row>
    <x:row r="2450">
      <x:c r="A2450" s="32" t="n">
        <x:v>2449</x:v>
      </x:c>
      <x:c r="B2450" s="32" t="str">
        <x:v>Shopify</x:v>
      </x:c>
      <x:c r="C2450" s="32" t="str">
        <x:v>Shopify Partners sample: snowdevil.csv</x:v>
      </x:c>
      <x:c r="D2450" s="32" t="str">
        <x:v>snowdevil.csv:burton-lexa-est-womens-binding-2015</x:v>
      </x:c>
      <x:c r="E2450" s="32" t="str"/>
      <x:c r="F2450" s="32" t="str">
        <x:v>Lexa EST</x:v>
      </x:c>
      <x:c r="G2450" s="32" t="str">
        <x:v>Burton</x:v>
      </x:c>
      <x:c r="H2450" s="32" t="str">
        <x:v>Burton</x:v>
      </x:c>
      <x:c r="I2450" s="47" t="n">
        <x:v>202.46</x:v>
      </x:c>
      <x:c r="J2450" s="32" t="str">
        <x:v>USD</x:v>
      </x:c>
      <x:c r="K2450" s="32" t="str">
        <x:v>Snowboard Bindings</x:v>
      </x:c>
      <x:c r="L2450" s="32" t="str">
        <x:v>Snowboard Bindings</x:v>
      </x:c>
      <x:c r="M2450" s="67" t="n">
        <x:v>6350</x:v>
      </x:c>
      <x:c r="N2450" s="32" t="str"/>
      <x:c r="O2450" s="32" t="str">
        <x:v>https://cdn.shopify.com/s/files/1/0938/8938/products/10557101314_1_2052x2100_300_RGB.jpeg?v=1445627831</x:v>
      </x:c>
      <x:c r="P2450" s="32" t="str"/>
      <x:c r="Q2450" s="32" t="str">
        <x:v>Estimated</x:v>
      </x:c>
      <x:c r="R2450" s="32" t="str">
        <x:v>Snow Sports</x:v>
      </x:c>
      <x:c r="S2450" s="32" t="str">
        <x:v>Snowboard binding</x:v>
      </x:c>
      <x:c r="T2450" s="32" t="str">
        <x:v>Platform product type: Snowboard Bindings</x:v>
      </x:c>
      <x:c r="U2450" s="32" t="str">
        <x:v>Low</x:v>
      </x:c>
      <x:c r="V2450" s="67" t="n">
        <x:v>500</x:v>
      </x:c>
      <x:c r="W2450" s="47" t="n">
        <x:v>20.48</x:v>
      </x:c>
      <x:c r="X2450" s="47" t="n">
        <x:v>41.89</x:v>
      </x:c>
      <x:c r="Y2450" s="47" t="n">
        <x:v>79.13</x:v>
      </x:c>
      <x:c r="Z2450" s="47" t="n">
        <x:v>2.5</x:v>
      </x:c>
      <x:c r="AA2450" s="47" t="n">
        <x:v>11</x:v>
      </x:c>
      <x:c r="AB2450" s="68" t="n">
        <x:v>7</x:v>
      </x:c>
      <x:c r="AC2450" s="47" t="n">
        <x:v>27.69</x:v>
      </x:c>
      <x:c r="AD2450" s="47" t="n">
        <x:v>59.27</x:v>
      </x:c>
      <x:c r="AE2450" s="47" t="n">
        <x:v>113.56</x:v>
      </x:c>
      <x:c r="AF2450" s="68" t="n">
        <x:v>2.9</x:v>
      </x:c>
      <x:c r="AG2450" s="47" t="n">
        <x:v>15</x:v>
      </x:c>
      <x:c r="AH2450" s="68" t="n">
        <x:v>5</x:v>
      </x:c>
      <x:c r="AI2450" s="47" t="n">
        <x:v>90.27</x:v>
      </x:c>
      <x:c r="AJ2450" s="47" t="n">
        <x:v>112.19</x:v>
      </x:c>
      <x:c r="AK2450" s="48" t="n">
        <x:v>0.5539999999999999</x:v>
      </x:c>
      <x:c r="AL2450" s="32" t="str">
        <x:v>Materials, molds, buckles, testing, and low volume drive cost. Tariff and freight assumptions are illustrative and require current validation.</x:v>
      </x:c>
      <x:c r="AM2450" s="32" t="str">
        <x:v>This is a demonstration store. You can purchase products like this from The Ski Chalet &amp; Treasure Cove Scuba . Women's-Specific True Fit™ Design BASEPLATE: 30% Short-Glass/Nylon Composite EST® HI-BACK: Single-Component Canted Living Hinge™ Zero-Lean Hi-Back with Heel Hammock and DialFLAD™ STRAPS: Reactstrap™ with NEW Flex Slider and Gettagrip Capstrap™ BUCKLES: NEW Double Take Buckles Featuring Insta-Click CUSHIONING: AutoCANT SensoryBED™ Cushioning System with B3 Gel Features Re-Ground Material</x:v>
      </x:c>
      <x:c r="AN2450" s="32" t="str">
        <x:v>https://github.com/shopifypartners/shopify-product-csvs-and-images/blob/master/csv-files/snowdevil.csv</x:v>
      </x:c>
      <x:c r="AO2450" s="32" t="str">
        <x:v>2026-08-05-v2</x:v>
      </x:c>
    </x:row>
    <x:row r="2451">
      <x:c r="A2451" s="32" t="n">
        <x:v>2450</x:v>
      </x:c>
      <x:c r="B2451" s="32" t="str">
        <x:v>Shopify</x:v>
      </x:c>
      <x:c r="C2451" s="32" t="str">
        <x:v>Shopify Partners sample: snowdevil.csv</x:v>
      </x:c>
      <x:c r="D2451" s="32" t="str">
        <x:v>snowdevil.csv:rossignol-gala-womens-binding-2015</x:v>
      </x:c>
      <x:c r="E2451" s="32" t="str"/>
      <x:c r="F2451" s="32" t="str">
        <x:v>Gala</x:v>
      </x:c>
      <x:c r="G2451" s="32" t="str">
        <x:v>Rossignol</x:v>
      </x:c>
      <x:c r="H2451" s="32" t="str">
        <x:v>Rossignol</x:v>
      </x:c>
      <x:c r="I2451" s="47" t="n">
        <x:v>89.96</x:v>
      </x:c>
      <x:c r="J2451" s="32" t="str">
        <x:v>USD</x:v>
      </x:c>
      <x:c r="K2451" s="32" t="str">
        <x:v>Snowboard Bindings</x:v>
      </x:c>
      <x:c r="L2451" s="32" t="str">
        <x:v>Snowboard Bindings</x:v>
      </x:c>
      <x:c r="M2451" s="67" t="n">
        <x:v>6350</x:v>
      </x:c>
      <x:c r="N2451" s="32" t="str"/>
      <x:c r="O2451" s="32" t="str">
        <x:v>https://cdn.shopify.com/s/files/1/0938/8938/products/rossignol_RGD0018_GALA_SIDE.jpeg?v=1445627828</x:v>
      </x:c>
      <x:c r="P2451" s="32" t="str"/>
      <x:c r="Q2451" s="32" t="str">
        <x:v>Estimated</x:v>
      </x:c>
      <x:c r="R2451" s="32" t="str">
        <x:v>Snow Sports</x:v>
      </x:c>
      <x:c r="S2451" s="32" t="str">
        <x:v>Snowboard binding</x:v>
      </x:c>
      <x:c r="T2451" s="32" t="str">
        <x:v>Platform product type: Snowboard Bindings</x:v>
      </x:c>
      <x:c r="U2451" s="32" t="str">
        <x:v>Low</x:v>
      </x:c>
      <x:c r="V2451" s="67" t="n">
        <x:v>500</x:v>
      </x:c>
      <x:c r="W2451" s="47" t="n">
        <x:v>20.48</x:v>
      </x:c>
      <x:c r="X2451" s="47" t="n">
        <x:v>41.89</x:v>
      </x:c>
      <x:c r="Y2451" s="47" t="n">
        <x:v>79.13</x:v>
      </x:c>
      <x:c r="Z2451" s="47" t="n">
        <x:v>2.5</x:v>
      </x:c>
      <x:c r="AA2451" s="47" t="n">
        <x:v>11</x:v>
      </x:c>
      <x:c r="AB2451" s="68" t="n">
        <x:v>7</x:v>
      </x:c>
      <x:c r="AC2451" s="47" t="n">
        <x:v>27.69</x:v>
      </x:c>
      <x:c r="AD2451" s="47" t="n">
        <x:v>59.27</x:v>
      </x:c>
      <x:c r="AE2451" s="47" t="n">
        <x:v>113.56</x:v>
      </x:c>
      <x:c r="AF2451" s="68" t="n">
        <x:v>2.9</x:v>
      </x:c>
      <x:c r="AG2451" s="47" t="n">
        <x:v>15</x:v>
      </x:c>
      <x:c r="AH2451" s="68" t="n">
        <x:v>5</x:v>
      </x:c>
      <x:c r="AI2451" s="47" t="n">
        <x:v>81.38</x:v>
      </x:c>
      <x:c r="AJ2451" s="47" t="n">
        <x:v>8.58</x:v>
      </x:c>
      <x:c r="AK2451" s="48" t="n">
        <x:v>0.095</x:v>
      </x:c>
      <x:c r="AL2451" s="32" t="str">
        <x:v>Materials, molds, buckles, testing, and low volume drive cost. Tariff and freight assumptions are illustrative and require current validation.</x:v>
      </x:c>
      <x:c r="AM2451" s="32" t="str">
        <x:v>This is a demonstration store. You can purchase products like this from The Ski Chalet &amp; Treasure Cove Scuba . NYLON/GLASS MAINFRAME DRAFT PUFFY PAD 2-PART</x:v>
      </x:c>
      <x:c r="AN2451" s="32" t="str">
        <x:v>https://github.com/shopifypartners/shopify-product-csvs-and-images/blob/master/csv-files/snowdevil.csv</x:v>
      </x:c>
      <x:c r="AO2451" s="32" t="str">
        <x:v>2026-08-05-v2</x:v>
      </x:c>
    </x:row>
    <x:row r="2452">
      <x:c r="A2452" s="32" t="n">
        <x:v>2451</x:v>
      </x:c>
      <x:c r="B2452" s="32" t="str">
        <x:v>Shopify</x:v>
      </x:c>
      <x:c r="C2452" s="32" t="str">
        <x:v>Shopify Partners sample: snowdevil.csv</x:v>
      </x:c>
      <x:c r="D2452" s="32" t="str">
        <x:v>snowdevil.csv:rossignol-tesla-womens-binding-2015</x:v>
      </x:c>
      <x:c r="E2452" s="32" t="str"/>
      <x:c r="F2452" s="32" t="str">
        <x:v>Tesla</x:v>
      </x:c>
      <x:c r="G2452" s="32" t="str">
        <x:v>Rossignol</x:v>
      </x:c>
      <x:c r="H2452" s="32" t="str">
        <x:v>Rossignol</x:v>
      </x:c>
      <x:c r="I2452" s="47" t="n">
        <x:v>104.96</x:v>
      </x:c>
      <x:c r="J2452" s="32" t="str">
        <x:v>USD</x:v>
      </x:c>
      <x:c r="K2452" s="32" t="str">
        <x:v>Snowboard Bindings</x:v>
      </x:c>
      <x:c r="L2452" s="32" t="str">
        <x:v>Snowboard Bindings</x:v>
      </x:c>
      <x:c r="M2452" s="67" t="n">
        <x:v>6350</x:v>
      </x:c>
      <x:c r="N2452" s="32" t="str"/>
      <x:c r="O2452" s="32" t="str">
        <x:v>https://cdn.shopify.com/s/files/1/0938/8938/products/rossignol_RGD0016_TESLA_SIDE.jpeg?v=1445627827</x:v>
      </x:c>
      <x:c r="P2452" s="32" t="str"/>
      <x:c r="Q2452" s="32" t="str">
        <x:v>Estimated</x:v>
      </x:c>
      <x:c r="R2452" s="32" t="str">
        <x:v>Snow Sports</x:v>
      </x:c>
      <x:c r="S2452" s="32" t="str">
        <x:v>Snowboard binding</x:v>
      </x:c>
      <x:c r="T2452" s="32" t="str">
        <x:v>Platform product type: Snowboard Bindings</x:v>
      </x:c>
      <x:c r="U2452" s="32" t="str">
        <x:v>Low</x:v>
      </x:c>
      <x:c r="V2452" s="67" t="n">
        <x:v>500</x:v>
      </x:c>
      <x:c r="W2452" s="47" t="n">
        <x:v>20.48</x:v>
      </x:c>
      <x:c r="X2452" s="47" t="n">
        <x:v>41.89</x:v>
      </x:c>
      <x:c r="Y2452" s="47" t="n">
        <x:v>79.13</x:v>
      </x:c>
      <x:c r="Z2452" s="47" t="n">
        <x:v>2.5</x:v>
      </x:c>
      <x:c r="AA2452" s="47" t="n">
        <x:v>11</x:v>
      </x:c>
      <x:c r="AB2452" s="68" t="n">
        <x:v>7</x:v>
      </x:c>
      <x:c r="AC2452" s="47" t="n">
        <x:v>27.69</x:v>
      </x:c>
      <x:c r="AD2452" s="47" t="n">
        <x:v>59.27</x:v>
      </x:c>
      <x:c r="AE2452" s="47" t="n">
        <x:v>113.56</x:v>
      </x:c>
      <x:c r="AF2452" s="68" t="n">
        <x:v>2.9</x:v>
      </x:c>
      <x:c r="AG2452" s="47" t="n">
        <x:v>15</x:v>
      </x:c>
      <x:c r="AH2452" s="68" t="n">
        <x:v>5</x:v>
      </x:c>
      <x:c r="AI2452" s="47" t="n">
        <x:v>82.56</x:v>
      </x:c>
      <x:c r="AJ2452" s="47" t="n">
        <x:v>22.4</x:v>
      </x:c>
      <x:c r="AK2452" s="48" t="n">
        <x:v>0.213</x:v>
      </x:c>
      <x:c r="AL2452" s="32" t="str">
        <x:v>Materials, molds, buckles, testing, and low volume drive cost. Tariff and freight assumptions are illustrative and require current validation.</x:v>
      </x:c>
      <x:c r="AM2452" s="32" t="str">
        <x:v>This is a demonstration store. You can purchase products like this from The Ski Chalet &amp; Treasure Cove Scuba . NYLON/GLASS MAINFRAME ELASTI-BACK POUNDER TRIAD PAD</x:v>
      </x:c>
      <x:c r="AN2452" s="32" t="str">
        <x:v>https://github.com/shopifypartners/shopify-product-csvs-and-images/blob/master/csv-files/snowdevil.csv</x:v>
      </x:c>
      <x:c r="AO2452" s="32" t="str">
        <x:v>2026-08-05-v2</x:v>
      </x:c>
    </x:row>
    <x:row r="2453">
      <x:c r="A2453" s="32" t="n">
        <x:v>2452</x:v>
      </x:c>
      <x:c r="B2453" s="32" t="str">
        <x:v>Shopify</x:v>
      </x:c>
      <x:c r="C2453" s="32" t="str">
        <x:v>Shopify Partners sample: snowdevil.csv</x:v>
      </x:c>
      <x:c r="D2453" s="32" t="str">
        <x:v>snowdevil.csv:rossignol-frenemy-womens-binding-2015</x:v>
      </x:c>
      <x:c r="E2453" s="32" t="str"/>
      <x:c r="F2453" s="32" t="str">
        <x:v>Frenemy</x:v>
      </x:c>
      <x:c r="G2453" s="32" t="str">
        <x:v>Rossignol</x:v>
      </x:c>
      <x:c r="H2453" s="32" t="str">
        <x:v>Rossignol</x:v>
      </x:c>
      <x:c r="I2453" s="47" t="n">
        <x:v>104.96</x:v>
      </x:c>
      <x:c r="J2453" s="32" t="str">
        <x:v>USD</x:v>
      </x:c>
      <x:c r="K2453" s="32" t="str">
        <x:v>Snowboard Bindings</x:v>
      </x:c>
      <x:c r="L2453" s="32" t="str">
        <x:v>Snowboard Bindings</x:v>
      </x:c>
      <x:c r="M2453" s="67" t="n">
        <x:v>6350</x:v>
      </x:c>
      <x:c r="N2453" s="32" t="str"/>
      <x:c r="O2453" s="32" t="str">
        <x:v>https://cdn.shopify.com/s/files/1/0938/8938/products/rossignol_RGD0015_FRENEMY_SIDE.jpeg?v=1445627826</x:v>
      </x:c>
      <x:c r="P2453" s="32" t="str"/>
      <x:c r="Q2453" s="32" t="str">
        <x:v>Estimated</x:v>
      </x:c>
      <x:c r="R2453" s="32" t="str">
        <x:v>Snow Sports</x:v>
      </x:c>
      <x:c r="S2453" s="32" t="str">
        <x:v>Snowboard binding</x:v>
      </x:c>
      <x:c r="T2453" s="32" t="str">
        <x:v>Platform product type: Snowboard Bindings</x:v>
      </x:c>
      <x:c r="U2453" s="32" t="str">
        <x:v>Low</x:v>
      </x:c>
      <x:c r="V2453" s="67" t="n">
        <x:v>500</x:v>
      </x:c>
      <x:c r="W2453" s="47" t="n">
        <x:v>20.48</x:v>
      </x:c>
      <x:c r="X2453" s="47" t="n">
        <x:v>41.89</x:v>
      </x:c>
      <x:c r="Y2453" s="47" t="n">
        <x:v>79.13</x:v>
      </x:c>
      <x:c r="Z2453" s="47" t="n">
        <x:v>2.5</x:v>
      </x:c>
      <x:c r="AA2453" s="47" t="n">
        <x:v>11</x:v>
      </x:c>
      <x:c r="AB2453" s="68" t="n">
        <x:v>7</x:v>
      </x:c>
      <x:c r="AC2453" s="47" t="n">
        <x:v>27.69</x:v>
      </x:c>
      <x:c r="AD2453" s="47" t="n">
        <x:v>59.27</x:v>
      </x:c>
      <x:c r="AE2453" s="47" t="n">
        <x:v>113.56</x:v>
      </x:c>
      <x:c r="AF2453" s="68" t="n">
        <x:v>2.9</x:v>
      </x:c>
      <x:c r="AG2453" s="47" t="n">
        <x:v>15</x:v>
      </x:c>
      <x:c r="AH2453" s="68" t="n">
        <x:v>5</x:v>
      </x:c>
      <x:c r="AI2453" s="47" t="n">
        <x:v>82.56</x:v>
      </x:c>
      <x:c r="AJ2453" s="47" t="n">
        <x:v>22.4</x:v>
      </x:c>
      <x:c r="AK2453" s="48" t="n">
        <x:v>0.213</x:v>
      </x:c>
      <x:c r="AL2453" s="32" t="str">
        <x:v>Materials, molds, buckles, testing, and low volume drive cost. Tariff and freight assumptions are illustrative and require current validation.</x:v>
      </x:c>
      <x:c r="AM2453" s="32" t="str">
        <x:v>This is a demonstration store. You can purchase products like this from The Ski Chalet &amp; Treasure Cove Scuba . NYLON/GLASS MAINFRAME ELASTI-BACK POUNDER TRIAD PAD</x:v>
      </x:c>
      <x:c r="AN2453" s="32" t="str">
        <x:v>https://github.com/shopifypartners/shopify-product-csvs-and-images/blob/master/csv-files/snowdevil.csv</x:v>
      </x:c>
      <x:c r="AO2453" s="32" t="str">
        <x:v>2026-08-05-v2</x:v>
      </x:c>
    </x:row>
    <x:row r="2454">
      <x:c r="A2454" s="32" t="n">
        <x:v>2453</x:v>
      </x:c>
      <x:c r="B2454" s="32" t="str">
        <x:v>Shopify</x:v>
      </x:c>
      <x:c r="C2454" s="32" t="str">
        <x:v>Shopify Partners sample: snowdevil.csv</x:v>
      </x:c>
      <x:c r="D2454" s="32" t="str">
        <x:v>snowdevil.csv:rossignol-diva-womens-binding-2015</x:v>
      </x:c>
      <x:c r="E2454" s="32" t="str"/>
      <x:c r="F2454" s="32" t="str">
        <x:v>Diva</x:v>
      </x:c>
      <x:c r="G2454" s="32" t="str">
        <x:v>Rossignol</x:v>
      </x:c>
      <x:c r="H2454" s="32" t="str">
        <x:v>Rossignol</x:v>
      </x:c>
      <x:c r="I2454" s="47" t="n">
        <x:v>119.96</x:v>
      </x:c>
      <x:c r="J2454" s="32" t="str">
        <x:v>USD</x:v>
      </x:c>
      <x:c r="K2454" s="32" t="str">
        <x:v>Snowboard Bindings</x:v>
      </x:c>
      <x:c r="L2454" s="32" t="str">
        <x:v>Snowboard Bindings</x:v>
      </x:c>
      <x:c r="M2454" s="67" t="n">
        <x:v>6350</x:v>
      </x:c>
      <x:c r="N2454" s="32" t="str"/>
      <x:c r="O2454" s="32" t="str">
        <x:v>https://cdn.shopify.com/s/files/1/0938/8938/products/rossignol_RGD0013_DIVA_SIDE.jpeg?v=1445627825</x:v>
      </x:c>
      <x:c r="P2454" s="32" t="str"/>
      <x:c r="Q2454" s="32" t="str">
        <x:v>Estimated</x:v>
      </x:c>
      <x:c r="R2454" s="32" t="str">
        <x:v>Snow Sports</x:v>
      </x:c>
      <x:c r="S2454" s="32" t="str">
        <x:v>Snowboard binding</x:v>
      </x:c>
      <x:c r="T2454" s="32" t="str">
        <x:v>Platform product type: Snowboard Bindings</x:v>
      </x:c>
      <x:c r="U2454" s="32" t="str">
        <x:v>Low</x:v>
      </x:c>
      <x:c r="V2454" s="67" t="n">
        <x:v>500</x:v>
      </x:c>
      <x:c r="W2454" s="47" t="n">
        <x:v>20.48</x:v>
      </x:c>
      <x:c r="X2454" s="47" t="n">
        <x:v>41.89</x:v>
      </x:c>
      <x:c r="Y2454" s="47" t="n">
        <x:v>79.13</x:v>
      </x:c>
      <x:c r="Z2454" s="47" t="n">
        <x:v>2.5</x:v>
      </x:c>
      <x:c r="AA2454" s="47" t="n">
        <x:v>11</x:v>
      </x:c>
      <x:c r="AB2454" s="68" t="n">
        <x:v>7</x:v>
      </x:c>
      <x:c r="AC2454" s="47" t="n">
        <x:v>27.69</x:v>
      </x:c>
      <x:c r="AD2454" s="47" t="n">
        <x:v>59.27</x:v>
      </x:c>
      <x:c r="AE2454" s="47" t="n">
        <x:v>113.56</x:v>
      </x:c>
      <x:c r="AF2454" s="68" t="n">
        <x:v>2.9</x:v>
      </x:c>
      <x:c r="AG2454" s="47" t="n">
        <x:v>15</x:v>
      </x:c>
      <x:c r="AH2454" s="68" t="n">
        <x:v>5</x:v>
      </x:c>
      <x:c r="AI2454" s="47" t="n">
        <x:v>83.75</x:v>
      </x:c>
      <x:c r="AJ2454" s="47" t="n">
        <x:v>36.21</x:v>
      </x:c>
      <x:c r="AK2454" s="48" t="n">
        <x:v>0.302</x:v>
      </x:c>
      <x:c r="AL2454" s="32" t="str">
        <x:v>Materials, molds, buckles, testing, and low volume drive cost. Tariff and freight assumptions are illustrative and require current validation.</x:v>
      </x:c>
      <x:c r="AM2454" s="32" t="str">
        <x:v>This is a demonstration store. You can purchase products like this from The Ski Chalet &amp; Treasure Cove Scuba . HCX-33 3D ASYMWRAP TALLBOY MAGNEBED 2.5R</x:v>
      </x:c>
      <x:c r="AN2454" s="32" t="str">
        <x:v>https://github.com/shopifypartners/shopify-product-csvs-and-images/blob/master/csv-files/snowdevil.csv</x:v>
      </x:c>
      <x:c r="AO2454" s="32" t="str">
        <x:v>2026-08-05-v2</x:v>
      </x:c>
    </x:row>
    <x:row r="2455">
      <x:c r="A2455" s="32" t="n">
        <x:v>2454</x:v>
      </x:c>
      <x:c r="B2455" s="32" t="str">
        <x:v>Shopify</x:v>
      </x:c>
      <x:c r="C2455" s="32" t="str">
        <x:v>Shopify Partners sample: snowdevil.csv</x:v>
      </x:c>
      <x:c r="D2455" s="32" t="str">
        <x:v>snowdevil.csv:burton-stiletto-womens-binding-2015</x:v>
      </x:c>
      <x:c r="E2455" s="32" t="str"/>
      <x:c r="F2455" s="32" t="str">
        <x:v>Stiletto</x:v>
      </x:c>
      <x:c r="G2455" s="32" t="str">
        <x:v>Burton</x:v>
      </x:c>
      <x:c r="H2455" s="32" t="str">
        <x:v>Burton</x:v>
      </x:c>
      <x:c r="I2455" s="47" t="n">
        <x:v>127.46</x:v>
      </x:c>
      <x:c r="J2455" s="32" t="str">
        <x:v>USD</x:v>
      </x:c>
      <x:c r="K2455" s="32" t="str">
        <x:v>Snowboard Bindings</x:v>
      </x:c>
      <x:c r="L2455" s="32" t="str">
        <x:v>Snowboard Bindings</x:v>
      </x:c>
      <x:c r="M2455" s="67" t="n">
        <x:v>6350</x:v>
      </x:c>
      <x:c r="N2455" s="32" t="str"/>
      <x:c r="O2455" s="32" t="str">
        <x:v>https://cdn.shopify.com/s/files/1/0938/8938/products/10548101700_1_1709x1780_300_RGB.jpeg?v=1445627821</x:v>
      </x:c>
      <x:c r="P2455" s="32" t="str"/>
      <x:c r="Q2455" s="32" t="str">
        <x:v>Estimated</x:v>
      </x:c>
      <x:c r="R2455" s="32" t="str">
        <x:v>Snow Sports</x:v>
      </x:c>
      <x:c r="S2455" s="32" t="str">
        <x:v>Snowboard binding</x:v>
      </x:c>
      <x:c r="T2455" s="32" t="str">
        <x:v>Platform product type: Snowboard Bindings</x:v>
      </x:c>
      <x:c r="U2455" s="32" t="str">
        <x:v>Low</x:v>
      </x:c>
      <x:c r="V2455" s="67" t="n">
        <x:v>500</x:v>
      </x:c>
      <x:c r="W2455" s="47" t="n">
        <x:v>20.48</x:v>
      </x:c>
      <x:c r="X2455" s="47" t="n">
        <x:v>41.89</x:v>
      </x:c>
      <x:c r="Y2455" s="47" t="n">
        <x:v>79.13</x:v>
      </x:c>
      <x:c r="Z2455" s="47" t="n">
        <x:v>2.5</x:v>
      </x:c>
      <x:c r="AA2455" s="47" t="n">
        <x:v>11</x:v>
      </x:c>
      <x:c r="AB2455" s="68" t="n">
        <x:v>7</x:v>
      </x:c>
      <x:c r="AC2455" s="47" t="n">
        <x:v>27.69</x:v>
      </x:c>
      <x:c r="AD2455" s="47" t="n">
        <x:v>59.27</x:v>
      </x:c>
      <x:c r="AE2455" s="47" t="n">
        <x:v>113.56</x:v>
      </x:c>
      <x:c r="AF2455" s="68" t="n">
        <x:v>2.9</x:v>
      </x:c>
      <x:c r="AG2455" s="47" t="n">
        <x:v>15</x:v>
      </x:c>
      <x:c r="AH2455" s="68" t="n">
        <x:v>5</x:v>
      </x:c>
      <x:c r="AI2455" s="47" t="n">
        <x:v>84.34</x:v>
      </x:c>
      <x:c r="AJ2455" s="47" t="n">
        <x:v>43.12</x:v>
      </x:c>
      <x:c r="AK2455" s="48" t="n">
        <x:v>0.33799999999999997</x:v>
      </x:c>
      <x:c r="AL2455" s="32" t="str">
        <x:v>Materials, molds, buckles, testing, and low volume drive cost. Tariff and freight assumptions are illustrative and require current validation.</x:v>
      </x:c>
      <x:c r="AM2455" s="32" t="str">
        <x:v>This is a demonstration store. You can purchase products like this from The Ski Chalet &amp; Treasure Cove Scuba . Women's-Specific True Fit™ Design BASEPLATE: Lightweight, Bomb-Proof Polycarbonate Re:Flex™ HI-BACK: Single-Component Canted Hi-Back with MicroFLAD™ STRAPS: Lushstrap™ and Primo Capstrap™ BUCKLES: Smooth Glide™ Buckles CUSHIONING: Re:Flex™ FullBED Cushioning System Compatible with All Major Mounting Systems</x:v>
      </x:c>
      <x:c r="AN2455" s="32" t="str">
        <x:v>https://github.com/shopifypartners/shopify-product-csvs-and-images/blob/master/csv-files/snowdevil.csv</x:v>
      </x:c>
      <x:c r="AO2455" s="32" t="str">
        <x:v>2026-08-05-v2</x:v>
      </x:c>
    </x:row>
    <x:row r="2456">
      <x:c r="A2456" s="32" t="n">
        <x:v>2455</x:v>
      </x:c>
      <x:c r="B2456" s="32" t="str">
        <x:v>Shopify</x:v>
      </x:c>
      <x:c r="C2456" s="32" t="str">
        <x:v>Shopify Partners sample: snowdevil.csv</x:v>
      </x:c>
      <x:c r="D2456" s="32" t="str">
        <x:v>snowdevil.csv:burton-citizen-womens-binding-2015</x:v>
      </x:c>
      <x:c r="E2456" s="32" t="str"/>
      <x:c r="F2456" s="32" t="str">
        <x:v>Citizen</x:v>
      </x:c>
      <x:c r="G2456" s="32" t="str">
        <x:v>Burton</x:v>
      </x:c>
      <x:c r="H2456" s="32" t="str">
        <x:v>Burton</x:v>
      </x:c>
      <x:c r="I2456" s="47" t="n">
        <x:v>97.46</x:v>
      </x:c>
      <x:c r="J2456" s="32" t="str">
        <x:v>USD</x:v>
      </x:c>
      <x:c r="K2456" s="32" t="str">
        <x:v>Snowboard Bindings</x:v>
      </x:c>
      <x:c r="L2456" s="32" t="str">
        <x:v>Snowboard Bindings</x:v>
      </x:c>
      <x:c r="M2456" s="67" t="n">
        <x:v>6350</x:v>
      </x:c>
      <x:c r="N2456" s="32" t="str"/>
      <x:c r="O2456" s="32" t="str">
        <x:v>https://cdn.shopify.com/s/files/1/0938/8938/products/10540101445_1_1786x1800_300_RGB.jpeg?v=1445627818</x:v>
      </x:c>
      <x:c r="P2456" s="32" t="str"/>
      <x:c r="Q2456" s="32" t="str">
        <x:v>Estimated</x:v>
      </x:c>
      <x:c r="R2456" s="32" t="str">
        <x:v>Snow Sports</x:v>
      </x:c>
      <x:c r="S2456" s="32" t="str">
        <x:v>Snowboard binding</x:v>
      </x:c>
      <x:c r="T2456" s="32" t="str">
        <x:v>Platform product type: Snowboard Bindings</x:v>
      </x:c>
      <x:c r="U2456" s="32" t="str">
        <x:v>Low</x:v>
      </x:c>
      <x:c r="V2456" s="67" t="n">
        <x:v>500</x:v>
      </x:c>
      <x:c r="W2456" s="47" t="n">
        <x:v>20.48</x:v>
      </x:c>
      <x:c r="X2456" s="47" t="n">
        <x:v>41.89</x:v>
      </x:c>
      <x:c r="Y2456" s="47" t="n">
        <x:v>79.13</x:v>
      </x:c>
      <x:c r="Z2456" s="47" t="n">
        <x:v>2.5</x:v>
      </x:c>
      <x:c r="AA2456" s="47" t="n">
        <x:v>11</x:v>
      </x:c>
      <x:c r="AB2456" s="68" t="n">
        <x:v>7</x:v>
      </x:c>
      <x:c r="AC2456" s="47" t="n">
        <x:v>27.69</x:v>
      </x:c>
      <x:c r="AD2456" s="47" t="n">
        <x:v>59.27</x:v>
      </x:c>
      <x:c r="AE2456" s="47" t="n">
        <x:v>113.56</x:v>
      </x:c>
      <x:c r="AF2456" s="68" t="n">
        <x:v>2.9</x:v>
      </x:c>
      <x:c r="AG2456" s="47" t="n">
        <x:v>15</x:v>
      </x:c>
      <x:c r="AH2456" s="68" t="n">
        <x:v>5</x:v>
      </x:c>
      <x:c r="AI2456" s="47" t="n">
        <x:v>81.97</x:v>
      </x:c>
      <x:c r="AJ2456" s="47" t="n">
        <x:v>15.49</x:v>
      </x:c>
      <x:c r="AK2456" s="48" t="n">
        <x:v>0.159</x:v>
      </x:c>
      <x:c r="AL2456" s="32" t="str">
        <x:v>Materials, molds, buckles, testing, and low volume drive cost. Tariff and freight assumptions are illustrative and require current validation.</x:v>
      </x:c>
      <x:c r="AM2456" s="32" t="str">
        <x:v>This is a demonstration store. You can purchase products like this from The Ski Chalet &amp; Treasure Cove Scuba . Women's-Specific True Fit™ Design BASEPLATE: Lightweight, Bomb-Proof Polycarbonate Re:Flex™ HI-BACK: Soft Flexing, Ultra-Lightweight Single-Component Hi-Back with MicroFLAD™ STRAPS: Lushstrap and Adaptastrap BUCKLES: Smooth Glide™ Buckles CUSHIONING: Re:Flex FullBED Cushioning System Compatible with All Major Mounting Systems</x:v>
      </x:c>
      <x:c r="AN2456" s="32" t="str">
        <x:v>https://github.com/shopifypartners/shopify-product-csvs-and-images/blob/master/csv-files/snowdevil.csv</x:v>
      </x:c>
      <x:c r="AO2456" s="32" t="str">
        <x:v>2026-08-05-v2</x:v>
      </x:c>
    </x:row>
    <x:row r="2457">
      <x:c r="A2457" s="32" t="n">
        <x:v>2456</x:v>
      </x:c>
      <x:c r="B2457" s="32" t="str">
        <x:v>Shopify</x:v>
      </x:c>
      <x:c r="C2457" s="32" t="str">
        <x:v>Shopify Partners sample: snowdevil.csv</x:v>
      </x:c>
      <x:c r="D2457" s="32" t="str">
        <x:v>snowdevil.csv:nordic-cruise-w-55</x:v>
      </x:c>
      <x:c r="E2457" s="32" t="str"/>
      <x:c r="F2457" s="32" t="str">
        <x:v>Cruise 55</x:v>
      </x:c>
      <x:c r="G2457" s="32" t="str">
        <x:v>Nordica</x:v>
      </x:c>
      <x:c r="H2457" s="32" t="str">
        <x:v>Nordica</x:v>
      </x:c>
      <x:c r="I2457" s="47" t="n">
        <x:v>199</x:v>
      </x:c>
      <x:c r="J2457" s="32" t="str">
        <x:v>USD</x:v>
      </x:c>
      <x:c r="K2457" s="32" t="str">
        <x:v>Ski Boots</x:v>
      </x:c>
      <x:c r="L2457" s="32" t="str">
        <x:v>Ski Boots</x:v>
      </x:c>
      <x:c r="M2457" s="67" t="n">
        <x:v>6350</x:v>
      </x:c>
      <x:c r="N2457" s="32" t="str"/>
      <x:c r="O2457" s="32" t="str">
        <x:v>https://cdn.shopify.com/s/files/1/0938/8938/products/3432061662420-2.jpeg?v=1445627344</x:v>
      </x:c>
      <x:c r="P2457" s="32" t="str"/>
      <x:c r="Q2457" s="32" t="str">
        <x:v>Estimated</x:v>
      </x:c>
      <x:c r="R2457" s="32" t="str">
        <x:v>Footwear</x:v>
      </x:c>
      <x:c r="S2457" s="32" t="str">
        <x:v>Ski boot</x:v>
      </x:c>
      <x:c r="T2457" s="32" t="str">
        <x:v>Platform product type: Ski Boots</x:v>
      </x:c>
      <x:c r="U2457" s="32" t="str">
        <x:v>Low</x:v>
      </x:c>
      <x:c r="V2457" s="67" t="n">
        <x:v>500</x:v>
      </x:c>
      <x:c r="W2457" s="47" t="n">
        <x:v>41.89</x:v>
      </x:c>
      <x:c r="X2457" s="47" t="n">
        <x:v>79.13</x:v>
      </x:c>
      <x:c r="Y2457" s="47" t="n">
        <x:v>148.96</x:v>
      </x:c>
      <x:c r="Z2457" s="47" t="n">
        <x:v>4</x:v>
      </x:c>
      <x:c r="AA2457" s="47" t="n">
        <x:v>17.6</x:v>
      </x:c>
      <x:c r="AB2457" s="68" t="n">
        <x:v>12</x:v>
      </x:c>
      <x:c r="AC2457" s="47" t="n">
        <x:v>59.02</x:v>
      </x:c>
      <x:c r="AD2457" s="47" t="n">
        <x:v>112.82</x:v>
      </x:c>
      <x:c r="AE2457" s="47" t="n">
        <x:v>212.75</x:v>
      </x:c>
      <x:c r="AF2457" s="68" t="n">
        <x:v>2.9</x:v>
      </x:c>
      <x:c r="AG2457" s="47" t="n">
        <x:v>15</x:v>
      </x:c>
      <x:c r="AH2457" s="68" t="n">
        <x:v>5</x:v>
      </x:c>
      <x:c r="AI2457" s="47" t="n">
        <x:v>143.54</x:v>
      </x:c>
      <x:c r="AJ2457" s="47" t="n">
        <x:v>55.46</x:v>
      </x:c>
      <x:c r="AK2457" s="48" t="n">
        <x:v>0.27899999999999997</x:v>
      </x:c>
      <x:c r="AL2457" s="32" t="str">
        <x:v>Shell molds, buckles, liners, standards, and low-volume sizing dominate. Tariff and freight assumptions are illustrative and require current validation.</x:v>
      </x:c>
      <x:c r="AM2457" s="32" t="str">
        <x:v>This is a demonstration store. You can purchase products like this from The Ski Chalet &amp; Treasure Cove Scuba . The Nordica Women's Cruise 55 W All Mountain Ski Boots are the optimal boot for the skier looking for a comfortable option that also offers the technology and features that will help them advance to the next level. This is the most generous fitting boot in the Nordica line. Natural foot stance provides faster turn initiation with stronger edge rip and better ski control throughout the e</x:v>
      </x:c>
      <x:c r="AN2457" s="32" t="str">
        <x:v>https://github.com/shopifypartners/shopify-product-csvs-and-images/blob/master/csv-files/snowdevil.csv</x:v>
      </x:c>
      <x:c r="AO2457" s="32" t="str">
        <x:v>2026-08-05-v2</x:v>
      </x:c>
    </x:row>
    <x:row r="2458">
      <x:c r="A2458" s="32" t="n">
        <x:v>2457</x:v>
      </x:c>
      <x:c r="B2458" s="32" t="str">
        <x:v>Shopify</x:v>
      </x:c>
      <x:c r="C2458" s="32" t="str">
        <x:v>Shopify Partners sample: snowdevil.csv</x:v>
      </x:c>
      <x:c r="D2458" s="32" t="str">
        <x:v>snowdevil.csv:nordica-nxt-n6-w-boot-2016-womens</x:v>
      </x:c>
      <x:c r="E2458" s="32" t="str"/>
      <x:c r="F2458" s="32" t="str">
        <x:v>NXT N6</x:v>
      </x:c>
      <x:c r="G2458" s="32" t="str">
        <x:v>Nordica</x:v>
      </x:c>
      <x:c r="H2458" s="32" t="str">
        <x:v>Nordica</x:v>
      </x:c>
      <x:c r="I2458" s="47" t="n">
        <x:v>189</x:v>
      </x:c>
      <x:c r="J2458" s="32" t="str">
        <x:v>USD</x:v>
      </x:c>
      <x:c r="K2458" s="32" t="str">
        <x:v>Ski Boots</x:v>
      </x:c>
      <x:c r="L2458" s="32" t="str">
        <x:v>Ski Boots</x:v>
      </x:c>
      <x:c r="M2458" s="67" t="n">
        <x:v>6350</x:v>
      </x:c>
      <x:c r="N2458" s="32" t="str"/>
      <x:c r="O2458" s="32" t="str">
        <x:v>https://cdn.shopify.com/s/files/1/0938/8938/products/1600x0r_05037500361.jpeg?v=1445627342</x:v>
      </x:c>
      <x:c r="P2458" s="32" t="str"/>
      <x:c r="Q2458" s="32" t="str">
        <x:v>Estimated</x:v>
      </x:c>
      <x:c r="R2458" s="32" t="str">
        <x:v>Footwear</x:v>
      </x:c>
      <x:c r="S2458" s="32" t="str">
        <x:v>Ski boot</x:v>
      </x:c>
      <x:c r="T2458" s="32" t="str">
        <x:v>Platform product type: Ski Boots</x:v>
      </x:c>
      <x:c r="U2458" s="32" t="str">
        <x:v>Low</x:v>
      </x:c>
      <x:c r="V2458" s="67" t="n">
        <x:v>500</x:v>
      </x:c>
      <x:c r="W2458" s="47" t="n">
        <x:v>41.89</x:v>
      </x:c>
      <x:c r="X2458" s="47" t="n">
        <x:v>79.13</x:v>
      </x:c>
      <x:c r="Y2458" s="47" t="n">
        <x:v>148.96</x:v>
      </x:c>
      <x:c r="Z2458" s="47" t="n">
        <x:v>4</x:v>
      </x:c>
      <x:c r="AA2458" s="47" t="n">
        <x:v>17.6</x:v>
      </x:c>
      <x:c r="AB2458" s="68" t="n">
        <x:v>12</x:v>
      </x:c>
      <x:c r="AC2458" s="47" t="n">
        <x:v>59.02</x:v>
      </x:c>
      <x:c r="AD2458" s="47" t="n">
        <x:v>112.82</x:v>
      </x:c>
      <x:c r="AE2458" s="47" t="n">
        <x:v>212.75</x:v>
      </x:c>
      <x:c r="AF2458" s="68" t="n">
        <x:v>2.9</x:v>
      </x:c>
      <x:c r="AG2458" s="47" t="n">
        <x:v>15</x:v>
      </x:c>
      <x:c r="AH2458" s="68" t="n">
        <x:v>5</x:v>
      </x:c>
      <x:c r="AI2458" s="47" t="n">
        <x:v>142.75</x:v>
      </x:c>
      <x:c r="AJ2458" s="47" t="n">
        <x:v>46.25</x:v>
      </x:c>
      <x:c r="AK2458" s="48" t="n">
        <x:v>0.245</x:v>
      </x:c>
      <x:c r="AL2458" s="32" t="str">
        <x:v>Shell molds, buckles, liners, standards, and low-volume sizing dominate. Tariff and freight assumptions are illustrative and require current validation.</x:v>
      </x:c>
      <x:c r="AM2458" s="32" t="str">
        <x:v>This is a demonstration store. You can purchase products like this from The Ski Chalet &amp; Treasure Cove Scuba . Nordica’s NXT N6 W is easy to fit, completely adjustable, with the kind of on-snow control sport skiers used to only dream of. It offers an incredible level of performance, comfort and range of features that will keep you coming back for more. FLEX: 45 LAST: 103 SIZE RANGE: 22.5 - 27.5 LINER TYPE: PFP Comfort Fit</x:v>
      </x:c>
      <x:c r="AN2458" s="32" t="str">
        <x:v>https://github.com/shopifypartners/shopify-product-csvs-and-images/blob/master/csv-files/snowdevil.csv</x:v>
      </x:c>
      <x:c r="AO2458" s="32" t="str">
        <x:v>2026-08-05-v2</x:v>
      </x:c>
    </x:row>
    <x:row r="2459">
      <x:c r="A2459" s="32" t="n">
        <x:v>2458</x:v>
      </x:c>
      <x:c r="B2459" s="32" t="str">
        <x:v>Shopify</x:v>
      </x:c>
      <x:c r="C2459" s="32" t="str">
        <x:v>Shopify Partners sample: snowdevil.csv</x:v>
      </x:c>
      <x:c r="D2459" s="32" t="str">
        <x:v>snowdevil.csv:nordica-nxt-n5-w-boot-2016-womens</x:v>
      </x:c>
      <x:c r="E2459" s="32" t="str"/>
      <x:c r="F2459" s="32" t="str">
        <x:v>NXT N5</x:v>
      </x:c>
      <x:c r="G2459" s="32" t="str">
        <x:v>Nordica</x:v>
      </x:c>
      <x:c r="H2459" s="32" t="str">
        <x:v>Nordica</x:v>
      </x:c>
      <x:c r="I2459" s="47" t="n">
        <x:v>199</x:v>
      </x:c>
      <x:c r="J2459" s="32" t="str">
        <x:v>USD</x:v>
      </x:c>
      <x:c r="K2459" s="32" t="str">
        <x:v>Ski Boots</x:v>
      </x:c>
      <x:c r="L2459" s="32" t="str">
        <x:v>Ski Boots</x:v>
      </x:c>
      <x:c r="M2459" s="67" t="n">
        <x:v>6350</x:v>
      </x:c>
      <x:c r="N2459" s="32" t="str"/>
      <x:c r="O2459" s="32" t="str">
        <x:v>https://cdn.shopify.com/s/files/1/0938/8938/products/1600x0r_05037100N97.jpeg?v=1445627340</x:v>
      </x:c>
      <x:c r="P2459" s="32" t="str"/>
      <x:c r="Q2459" s="32" t="str">
        <x:v>Estimated</x:v>
      </x:c>
      <x:c r="R2459" s="32" t="str">
        <x:v>Footwear</x:v>
      </x:c>
      <x:c r="S2459" s="32" t="str">
        <x:v>Ski boot</x:v>
      </x:c>
      <x:c r="T2459" s="32" t="str">
        <x:v>Platform product type: Ski Boots</x:v>
      </x:c>
      <x:c r="U2459" s="32" t="str">
        <x:v>Low</x:v>
      </x:c>
      <x:c r="V2459" s="67" t="n">
        <x:v>500</x:v>
      </x:c>
      <x:c r="W2459" s="47" t="n">
        <x:v>41.89</x:v>
      </x:c>
      <x:c r="X2459" s="47" t="n">
        <x:v>79.13</x:v>
      </x:c>
      <x:c r="Y2459" s="47" t="n">
        <x:v>148.96</x:v>
      </x:c>
      <x:c r="Z2459" s="47" t="n">
        <x:v>4</x:v>
      </x:c>
      <x:c r="AA2459" s="47" t="n">
        <x:v>17.6</x:v>
      </x:c>
      <x:c r="AB2459" s="68" t="n">
        <x:v>12</x:v>
      </x:c>
      <x:c r="AC2459" s="47" t="n">
        <x:v>59.02</x:v>
      </x:c>
      <x:c r="AD2459" s="47" t="n">
        <x:v>112.82</x:v>
      </x:c>
      <x:c r="AE2459" s="47" t="n">
        <x:v>212.75</x:v>
      </x:c>
      <x:c r="AF2459" s="68" t="n">
        <x:v>2.9</x:v>
      </x:c>
      <x:c r="AG2459" s="47" t="n">
        <x:v>15</x:v>
      </x:c>
      <x:c r="AH2459" s="68" t="n">
        <x:v>5</x:v>
      </x:c>
      <x:c r="AI2459" s="47" t="n">
        <x:v>143.54</x:v>
      </x:c>
      <x:c r="AJ2459" s="47" t="n">
        <x:v>55.46</x:v>
      </x:c>
      <x:c r="AK2459" s="48" t="n">
        <x:v>0.27899999999999997</x:v>
      </x:c>
      <x:c r="AL2459" s="32" t="str">
        <x:v>Shell molds, buckles, liners, standards, and low-volume sizing dominate. Tariff and freight assumptions are illustrative and require current validation.</x:v>
      </x:c>
      <x:c r="AM2459" s="32" t="str">
        <x:v>This is a demonstration store. You can purchase products like this from The Ski Chalet &amp; Treasure Cove Scuba . Nordica’s NXT N5 W is easy to fit, completely adjustable, with the kind of on-snow control sport skiers used to only dream of. It offers an incredible level of performance, comfort and range of features that will keep you coming back for more. FLEX: 55 LAST: 103 SIZE RANGE: 22.5 - 27.5 LINER TYPE: PFP Comfort Fit</x:v>
      </x:c>
      <x:c r="AN2459" s="32" t="str">
        <x:v>https://github.com/shopifypartners/shopify-product-csvs-and-images/blob/master/csv-files/snowdevil.csv</x:v>
      </x:c>
      <x:c r="AO2459" s="32" t="str">
        <x:v>2026-08-05-v2</x:v>
      </x:c>
    </x:row>
    <x:row r="2460">
      <x:c r="A2460" s="32" t="n">
        <x:v>2459</x:v>
      </x:c>
      <x:c r="B2460" s="32" t="str">
        <x:v>Shopify</x:v>
      </x:c>
      <x:c r="C2460" s="32" t="str">
        <x:v>Shopify Partners sample: snowdevil.csv</x:v>
      </x:c>
      <x:c r="D2460" s="32" t="str">
        <x:v>snowdevil.csv:nordica-nxt-n4-w-2016-womens</x:v>
      </x:c>
      <x:c r="E2460" s="32" t="str"/>
      <x:c r="F2460" s="32" t="str">
        <x:v>NXT N4</x:v>
      </x:c>
      <x:c r="G2460" s="32" t="str">
        <x:v>Nordica</x:v>
      </x:c>
      <x:c r="H2460" s="32" t="str">
        <x:v>Nordica</x:v>
      </x:c>
      <x:c r="I2460" s="47" t="n">
        <x:v>249</x:v>
      </x:c>
      <x:c r="J2460" s="32" t="str">
        <x:v>USD</x:v>
      </x:c>
      <x:c r="K2460" s="32" t="str">
        <x:v>Ski Boots</x:v>
      </x:c>
      <x:c r="L2460" s="32" t="str">
        <x:v>Ski Boots</x:v>
      </x:c>
      <x:c r="M2460" s="67" t="n">
        <x:v>6350</x:v>
      </x:c>
      <x:c r="N2460" s="32" t="str"/>
      <x:c r="O2460" s="32" t="str">
        <x:v>https://cdn.shopify.com/s/files/1/0938/8938/products/nxt_n4_w_05032900n16_2015.jpeg?v=1445627339</x:v>
      </x:c>
      <x:c r="P2460" s="32" t="str"/>
      <x:c r="Q2460" s="32" t="str">
        <x:v>Estimated</x:v>
      </x:c>
      <x:c r="R2460" s="32" t="str">
        <x:v>Footwear</x:v>
      </x:c>
      <x:c r="S2460" s="32" t="str">
        <x:v>Ski boot</x:v>
      </x:c>
      <x:c r="T2460" s="32" t="str">
        <x:v>Platform product type: Ski Boots</x:v>
      </x:c>
      <x:c r="U2460" s="32" t="str">
        <x:v>Low</x:v>
      </x:c>
      <x:c r="V2460" s="67" t="n">
        <x:v>500</x:v>
      </x:c>
      <x:c r="W2460" s="47" t="n">
        <x:v>41.89</x:v>
      </x:c>
      <x:c r="X2460" s="47" t="n">
        <x:v>79.13</x:v>
      </x:c>
      <x:c r="Y2460" s="47" t="n">
        <x:v>148.96</x:v>
      </x:c>
      <x:c r="Z2460" s="47" t="n">
        <x:v>4</x:v>
      </x:c>
      <x:c r="AA2460" s="47" t="n">
        <x:v>17.6</x:v>
      </x:c>
      <x:c r="AB2460" s="68" t="n">
        <x:v>12</x:v>
      </x:c>
      <x:c r="AC2460" s="47" t="n">
        <x:v>59.02</x:v>
      </x:c>
      <x:c r="AD2460" s="47" t="n">
        <x:v>112.82</x:v>
      </x:c>
      <x:c r="AE2460" s="47" t="n">
        <x:v>212.75</x:v>
      </x:c>
      <x:c r="AF2460" s="68" t="n">
        <x:v>2.9</x:v>
      </x:c>
      <x:c r="AG2460" s="47" t="n">
        <x:v>15</x:v>
      </x:c>
      <x:c r="AH2460" s="68" t="n">
        <x:v>5</x:v>
      </x:c>
      <x:c r="AI2460" s="47" t="n">
        <x:v>147.49</x:v>
      </x:c>
      <x:c r="AJ2460" s="47" t="n">
        <x:v>101.51</x:v>
      </x:c>
      <x:c r="AK2460" s="48" t="n">
        <x:v>0.408</x:v>
      </x:c>
      <x:c r="AL2460" s="32" t="str">
        <x:v>Shell molds, buckles, liners, standards, and low-volume sizing dominate. Tariff and freight assumptions are illustrative and require current validation.</x:v>
      </x:c>
      <x:c r="AM2460" s="32" t="str">
        <x:v>This is a demonstration store. You can purchase products like this from The Ski Chalet &amp; Treasure Cove Scuba . Nordica’s NXT N4 W is easy to fit, completely adjustable, with the kind of on-snow control sport skiers used to only dream of. It offers an incredible level of performance, comfort and range of features that will keep you coming back for more. FLEX: 75 LAST: 103 SIZE RANGE: 22.5 - 27.5 LINER TYPE: PFP Comfort Fit</x:v>
      </x:c>
      <x:c r="AN2460" s="32" t="str">
        <x:v>https://github.com/shopifypartners/shopify-product-csvs-and-images/blob/master/csv-files/snowdevil.csv</x:v>
      </x:c>
      <x:c r="AO2460" s="32" t="str">
        <x:v>2026-08-05-v2</x:v>
      </x:c>
    </x:row>
    <x:row r="2461">
      <x:c r="A2461" s="32" t="n">
        <x:v>2460</x:v>
      </x:c>
      <x:c r="B2461" s="32" t="str">
        <x:v>Shopify</x:v>
      </x:c>
      <x:c r="C2461" s="32" t="str">
        <x:v>Shopify Partners sample: snowdevil.csv</x:v>
      </x:c>
      <x:c r="D2461" s="32" t="str">
        <x:v>snowdevil.csv:tecnica-mach1-85-womens-boot-2015</x:v>
      </x:c>
      <x:c r="E2461" s="32" t="str"/>
      <x:c r="F2461" s="32" t="str">
        <x:v>MACH1 85</x:v>
      </x:c>
      <x:c r="G2461" s="32" t="str">
        <x:v>Tecnica</x:v>
      </x:c>
      <x:c r="H2461" s="32" t="str">
        <x:v>Tecnica</x:v>
      </x:c>
      <x:c r="I2461" s="47" t="n">
        <x:v>349.99</x:v>
      </x:c>
      <x:c r="J2461" s="32" t="str">
        <x:v>USD</x:v>
      </x:c>
      <x:c r="K2461" s="32" t="str">
        <x:v>Ski Boots</x:v>
      </x:c>
      <x:c r="L2461" s="32" t="str">
        <x:v>Ski Boots</x:v>
      </x:c>
      <x:c r="M2461" s="67" t="n">
        <x:v>6350</x:v>
      </x:c>
      <x:c r="N2461" s="32" t="str"/>
      <x:c r="O2461" s="32" t="str">
        <x:v>https://cdn.shopify.com/s/files/1/0938/8938/products/600x0r_201392_00_051.jpeg?v=1445627335</x:v>
      </x:c>
      <x:c r="P2461" s="32" t="str"/>
      <x:c r="Q2461" s="32" t="str">
        <x:v>Estimated</x:v>
      </x:c>
      <x:c r="R2461" s="32" t="str">
        <x:v>Footwear</x:v>
      </x:c>
      <x:c r="S2461" s="32" t="str">
        <x:v>Ski boot</x:v>
      </x:c>
      <x:c r="T2461" s="32" t="str">
        <x:v>Platform product type: Ski Boots</x:v>
      </x:c>
      <x:c r="U2461" s="32" t="str">
        <x:v>Low</x:v>
      </x:c>
      <x:c r="V2461" s="67" t="n">
        <x:v>500</x:v>
      </x:c>
      <x:c r="W2461" s="47" t="n">
        <x:v>41.89</x:v>
      </x:c>
      <x:c r="X2461" s="47" t="n">
        <x:v>79.13</x:v>
      </x:c>
      <x:c r="Y2461" s="47" t="n">
        <x:v>148.96</x:v>
      </x:c>
      <x:c r="Z2461" s="47" t="n">
        <x:v>4</x:v>
      </x:c>
      <x:c r="AA2461" s="47" t="n">
        <x:v>17.6</x:v>
      </x:c>
      <x:c r="AB2461" s="68" t="n">
        <x:v>12</x:v>
      </x:c>
      <x:c r="AC2461" s="47" t="n">
        <x:v>59.02</x:v>
      </x:c>
      <x:c r="AD2461" s="47" t="n">
        <x:v>112.82</x:v>
      </x:c>
      <x:c r="AE2461" s="47" t="n">
        <x:v>212.75</x:v>
      </x:c>
      <x:c r="AF2461" s="68" t="n">
        <x:v>2.9</x:v>
      </x:c>
      <x:c r="AG2461" s="47" t="n">
        <x:v>15</x:v>
      </x:c>
      <x:c r="AH2461" s="68" t="n">
        <x:v>5</x:v>
      </x:c>
      <x:c r="AI2461" s="47" t="n">
        <x:v>155.47</x:v>
      </x:c>
      <x:c r="AJ2461" s="47" t="n">
        <x:v>194.52</x:v>
      </x:c>
      <x:c r="AK2461" s="48" t="n">
        <x:v>0.556</x:v>
      </x:c>
      <x:c r="AL2461" s="32" t="str">
        <x:v>Shell molds, buckles, liners, standards, and low-volume sizing dominate. Tariff and freight assumptions are illustrative and require current validation.</x:v>
      </x:c>
      <x:c r="AM2461" s="32" t="str">
        <x:v>This is a demonstration store. You can purchase products like this from The Ski Chalet &amp; Treasure Cove Scuba . Sizes: 22.0 - 27.5MP Flex: 85 Last: 100 mm Liner: Women's. UltraFit</x:v>
      </x:c>
      <x:c r="AN2461" s="32" t="str">
        <x:v>https://github.com/shopifypartners/shopify-product-csvs-and-images/blob/master/csv-files/snowdevil.csv</x:v>
      </x:c>
      <x:c r="AO2461" s="32" t="str">
        <x:v>2026-08-05-v2</x:v>
      </x:c>
    </x:row>
    <x:row r="2462">
      <x:c r="A2462" s="32" t="n">
        <x:v>2461</x:v>
      </x:c>
      <x:c r="B2462" s="32" t="str">
        <x:v>Shopify</x:v>
      </x:c>
      <x:c r="C2462" s="32" t="str">
        <x:v>Shopify Partners sample: snowdevil.csv</x:v>
      </x:c>
      <x:c r="D2462" s="32" t="str">
        <x:v>snowdevil.csv:tecnica-ten-2-85w-c-a-womens-boot-2015</x:v>
      </x:c>
      <x:c r="E2462" s="32" t="str"/>
      <x:c r="F2462" s="32" t="str">
        <x:v>Ten.2 85</x:v>
      </x:c>
      <x:c r="G2462" s="32" t="str">
        <x:v>Tecnica</x:v>
      </x:c>
      <x:c r="H2462" s="32" t="str">
        <x:v>Tecnica</x:v>
      </x:c>
      <x:c r="I2462" s="47" t="n">
        <x:v>299.99</x:v>
      </x:c>
      <x:c r="J2462" s="32" t="str">
        <x:v>USD</x:v>
      </x:c>
      <x:c r="K2462" s="32" t="str">
        <x:v>Ski Boots</x:v>
      </x:c>
      <x:c r="L2462" s="32" t="str">
        <x:v>Ski Boots</x:v>
      </x:c>
      <x:c r="M2462" s="67" t="n">
        <x:v>6350</x:v>
      </x:c>
      <x:c r="N2462" s="32" t="str"/>
      <x:c r="O2462" s="32" t="str">
        <x:v>https://cdn.shopify.com/s/files/1/0938/8938/products/600x0r_201405_00_051.jpeg?v=1445627333</x:v>
      </x:c>
      <x:c r="P2462" s="32" t="str"/>
      <x:c r="Q2462" s="32" t="str">
        <x:v>Estimated</x:v>
      </x:c>
      <x:c r="R2462" s="32" t="str">
        <x:v>Footwear</x:v>
      </x:c>
      <x:c r="S2462" s="32" t="str">
        <x:v>Ski boot</x:v>
      </x:c>
      <x:c r="T2462" s="32" t="str">
        <x:v>Platform product type: Ski Boots</x:v>
      </x:c>
      <x:c r="U2462" s="32" t="str">
        <x:v>Low</x:v>
      </x:c>
      <x:c r="V2462" s="67" t="n">
        <x:v>500</x:v>
      </x:c>
      <x:c r="W2462" s="47" t="n">
        <x:v>41.89</x:v>
      </x:c>
      <x:c r="X2462" s="47" t="n">
        <x:v>79.13</x:v>
      </x:c>
      <x:c r="Y2462" s="47" t="n">
        <x:v>148.96</x:v>
      </x:c>
      <x:c r="Z2462" s="47" t="n">
        <x:v>4</x:v>
      </x:c>
      <x:c r="AA2462" s="47" t="n">
        <x:v>17.6</x:v>
      </x:c>
      <x:c r="AB2462" s="68" t="n">
        <x:v>12</x:v>
      </x:c>
      <x:c r="AC2462" s="47" t="n">
        <x:v>59.02</x:v>
      </x:c>
      <x:c r="AD2462" s="47" t="n">
        <x:v>112.82</x:v>
      </x:c>
      <x:c r="AE2462" s="47" t="n">
        <x:v>212.75</x:v>
      </x:c>
      <x:c r="AF2462" s="68" t="n">
        <x:v>2.9</x:v>
      </x:c>
      <x:c r="AG2462" s="47" t="n">
        <x:v>15</x:v>
      </x:c>
      <x:c r="AH2462" s="68" t="n">
        <x:v>5</x:v>
      </x:c>
      <x:c r="AI2462" s="47" t="n">
        <x:v>151.52</x:v>
      </x:c>
      <x:c r="AJ2462" s="47" t="n">
        <x:v>148.47</x:v>
      </x:c>
      <x:c r="AK2462" s="48" t="n">
        <x:v>0.495</x:v>
      </x:c>
      <x:c r="AL2462" s="32" t="str">
        <x:v>Shell molds, buckles, liners, standards, and low-volume sizing dominate. Tariff and freight assumptions are illustrative and require current validation.</x:v>
      </x:c>
      <x:c r="AM2462" s="32" t="str">
        <x:v>This is a demonstration store. You can purchase products like this from The Ski Chalet &amp; Treasure Cove Scuba . Sizes: 22.0 - 27.5 MP Flex: 85 Last: 102 mm Liner: Women's UltraFit</x:v>
      </x:c>
      <x:c r="AN2462" s="32" t="str">
        <x:v>https://github.com/shopifypartners/shopify-product-csvs-and-images/blob/master/csv-files/snowdevil.csv</x:v>
      </x:c>
      <x:c r="AO2462" s="32" t="str">
        <x:v>2026-08-05-v2</x:v>
      </x:c>
    </x:row>
    <x:row r="2463">
      <x:c r="A2463" s="32" t="n">
        <x:v>2462</x:v>
      </x:c>
      <x:c r="B2463" s="32" t="str">
        <x:v>Shopify</x:v>
      </x:c>
      <x:c r="C2463" s="32" t="str">
        <x:v>Shopify Partners sample: snowdevil.csv</x:v>
      </x:c>
      <x:c r="D2463" s="32" t="str">
        <x:v>snowdevil.csv:nordica-cruise-75-w-boot-2015</x:v>
      </x:c>
      <x:c r="E2463" s="32" t="str"/>
      <x:c r="F2463" s="32" t="str">
        <x:v>Cruise 75</x:v>
      </x:c>
      <x:c r="G2463" s="32" t="str">
        <x:v>Nordica</x:v>
      </x:c>
      <x:c r="H2463" s="32" t="str">
        <x:v>Nordica</x:v>
      </x:c>
      <x:c r="I2463" s="47" t="n">
        <x:v>249</x:v>
      </x:c>
      <x:c r="J2463" s="32" t="str">
        <x:v>USD</x:v>
      </x:c>
      <x:c r="K2463" s="32" t="str">
        <x:v>Ski Boots</x:v>
      </x:c>
      <x:c r="L2463" s="32" t="str">
        <x:v>Ski Boots</x:v>
      </x:c>
      <x:c r="M2463" s="67" t="n">
        <x:v>6350</x:v>
      </x:c>
      <x:c r="N2463" s="32" t="str"/>
      <x:c r="O2463" s="32" t="str">
        <x:v>https://cdn.shopify.com/s/files/1/0938/8938/products/600x600c_05054301576.jpeg?v=1445627332</x:v>
      </x:c>
      <x:c r="P2463" s="32" t="str"/>
      <x:c r="Q2463" s="32" t="str">
        <x:v>Estimated</x:v>
      </x:c>
      <x:c r="R2463" s="32" t="str">
        <x:v>Footwear</x:v>
      </x:c>
      <x:c r="S2463" s="32" t="str">
        <x:v>Ski boot</x:v>
      </x:c>
      <x:c r="T2463" s="32" t="str">
        <x:v>Platform product type: Ski Boots</x:v>
      </x:c>
      <x:c r="U2463" s="32" t="str">
        <x:v>Low</x:v>
      </x:c>
      <x:c r="V2463" s="67" t="n">
        <x:v>500</x:v>
      </x:c>
      <x:c r="W2463" s="47" t="n">
        <x:v>41.89</x:v>
      </x:c>
      <x:c r="X2463" s="47" t="n">
        <x:v>79.13</x:v>
      </x:c>
      <x:c r="Y2463" s="47" t="n">
        <x:v>148.96</x:v>
      </x:c>
      <x:c r="Z2463" s="47" t="n">
        <x:v>4</x:v>
      </x:c>
      <x:c r="AA2463" s="47" t="n">
        <x:v>17.6</x:v>
      </x:c>
      <x:c r="AB2463" s="68" t="n">
        <x:v>12</x:v>
      </x:c>
      <x:c r="AC2463" s="47" t="n">
        <x:v>59.02</x:v>
      </x:c>
      <x:c r="AD2463" s="47" t="n">
        <x:v>112.82</x:v>
      </x:c>
      <x:c r="AE2463" s="47" t="n">
        <x:v>212.75</x:v>
      </x:c>
      <x:c r="AF2463" s="68" t="n">
        <x:v>2.9</x:v>
      </x:c>
      <x:c r="AG2463" s="47" t="n">
        <x:v>15</x:v>
      </x:c>
      <x:c r="AH2463" s="68" t="n">
        <x:v>5</x:v>
      </x:c>
      <x:c r="AI2463" s="47" t="n">
        <x:v>147.49</x:v>
      </x:c>
      <x:c r="AJ2463" s="47" t="n">
        <x:v>101.51</x:v>
      </x:c>
      <x:c r="AK2463" s="48" t="n">
        <x:v>0.408</x:v>
      </x:c>
      <x:c r="AL2463" s="32" t="str">
        <x:v>Shell molds, buckles, liners, standards, and low-volume sizing dominate. Tariff and freight assumptions are illustrative and require current validation.</x:v>
      </x:c>
      <x:c r="AM2463" s="32" t="str">
        <x:v>The Nordica Women's Cruise 75 W All Mountain Ski Boots are the optimal boot for skiers looking for a comfortable product that offers technology and features that will allow them to advance to the next level. This is the most generous fitting Women's boot offered in the Nordica collection. Cuff Profile: A.C.P. Adj W's Cuff Profile Liner Type/Style: PFP Comfort Fit w Extra Warmth: Fleece + PE Foam Heat Ready Soles: Heel &amp; Toe Cuff Alignment: Single Flex Index: 75 Last: 104mm Flex: 75 Size Range: 2</x:v>
      </x:c>
      <x:c r="AN2463" s="32" t="str">
        <x:v>https://github.com/shopifypartners/shopify-product-csvs-and-images/blob/master/csv-files/snowdevil.csv</x:v>
      </x:c>
      <x:c r="AO2463" s="32" t="str">
        <x:v>2026-08-05-v2</x:v>
      </x:c>
    </x:row>
    <x:row r="2464">
      <x:c r="A2464" s="32" t="n">
        <x:v>2463</x:v>
      </x:c>
      <x:c r="B2464" s="32" t="str">
        <x:v>Shopify</x:v>
      </x:c>
      <x:c r="C2464" s="32" t="str">
        <x:v>Shopify Partners sample: snowdevil.csv</x:v>
      </x:c>
      <x:c r="D2464" s="32" t="str">
        <x:v>snowdevil.csv:nordica-nxt-n3-womens-boot-2015</x:v>
      </x:c>
      <x:c r="E2464" s="32" t="str"/>
      <x:c r="F2464" s="32" t="str">
        <x:v>NXT N3</x:v>
      </x:c>
      <x:c r="G2464" s="32" t="str">
        <x:v>Nordica</x:v>
      </x:c>
      <x:c r="H2464" s="32" t="str">
        <x:v>Nordica</x:v>
      </x:c>
      <x:c r="I2464" s="47" t="n">
        <x:v>349.99</x:v>
      </x:c>
      <x:c r="J2464" s="32" t="str">
        <x:v>USD</x:v>
      </x:c>
      <x:c r="K2464" s="32" t="str">
        <x:v>Ski Boots</x:v>
      </x:c>
      <x:c r="L2464" s="32" t="str">
        <x:v>Ski Boots</x:v>
      </x:c>
      <x:c r="M2464" s="67" t="n">
        <x:v>6350</x:v>
      </x:c>
      <x:c r="N2464" s="32" t="str"/>
      <x:c r="O2464" s="32" t="str">
        <x:v>https://cdn.shopify.com/s/files/1/0938/8938/products/600x600c_05032500V17-1.jpeg?v=1445627331</x:v>
      </x:c>
      <x:c r="P2464" s="32" t="str"/>
      <x:c r="Q2464" s="32" t="str">
        <x:v>Estimated</x:v>
      </x:c>
      <x:c r="R2464" s="32" t="str">
        <x:v>Footwear</x:v>
      </x:c>
      <x:c r="S2464" s="32" t="str">
        <x:v>Ski boot</x:v>
      </x:c>
      <x:c r="T2464" s="32" t="str">
        <x:v>Platform product type: Ski Boots</x:v>
      </x:c>
      <x:c r="U2464" s="32" t="str">
        <x:v>Low</x:v>
      </x:c>
      <x:c r="V2464" s="67" t="n">
        <x:v>500</x:v>
      </x:c>
      <x:c r="W2464" s="47" t="n">
        <x:v>41.89</x:v>
      </x:c>
      <x:c r="X2464" s="47" t="n">
        <x:v>79.13</x:v>
      </x:c>
      <x:c r="Y2464" s="47" t="n">
        <x:v>148.96</x:v>
      </x:c>
      <x:c r="Z2464" s="47" t="n">
        <x:v>4</x:v>
      </x:c>
      <x:c r="AA2464" s="47" t="n">
        <x:v>17.6</x:v>
      </x:c>
      <x:c r="AB2464" s="68" t="n">
        <x:v>12</x:v>
      </x:c>
      <x:c r="AC2464" s="47" t="n">
        <x:v>59.02</x:v>
      </x:c>
      <x:c r="AD2464" s="47" t="n">
        <x:v>112.82</x:v>
      </x:c>
      <x:c r="AE2464" s="47" t="n">
        <x:v>212.75</x:v>
      </x:c>
      <x:c r="AF2464" s="68" t="n">
        <x:v>2.9</x:v>
      </x:c>
      <x:c r="AG2464" s="47" t="n">
        <x:v>15</x:v>
      </x:c>
      <x:c r="AH2464" s="68" t="n">
        <x:v>5</x:v>
      </x:c>
      <x:c r="AI2464" s="47" t="n">
        <x:v>155.47</x:v>
      </x:c>
      <x:c r="AJ2464" s="47" t="n">
        <x:v>194.52</x:v>
      </x:c>
      <x:c r="AK2464" s="48" t="n">
        <x:v>0.556</x:v>
      </x:c>
      <x:c r="AL2464" s="32" t="str">
        <x:v>Shell molds, buckles, liners, standards, and low-volume sizing dominate. Tariff and freight assumptions are illustrative and require current validation.</x:v>
      </x:c>
      <x:c r="AM2464" s="32" t="str">
        <x:v>This is a demonstration store. You can purchase products like this from The Ski Chalet &amp; Treasure Cove Scuba . Cuff Profile: A.C.P. Adj W's Cuff Profile Liner Type/Style: PFP Comfort Fit w + Primaloft Extra Warmth: Fleece Primaloft Heat Ready Soles: Heel &amp; Toe (complete interface) Extra-Grip: High Traction Dual Density PU Canted Soles: Available Extra Kit Cuff Alignment: Single Flex Index: 85</x:v>
      </x:c>
      <x:c r="AN2464" s="32" t="str">
        <x:v>https://github.com/shopifypartners/shopify-product-csvs-and-images/blob/master/csv-files/snowdevil.csv</x:v>
      </x:c>
      <x:c r="AO2464" s="32" t="str">
        <x:v>2026-08-05-v2</x:v>
      </x:c>
    </x:row>
    <x:row r="2465">
      <x:c r="A2465" s="32" t="n">
        <x:v>2464</x:v>
      </x:c>
      <x:c r="B2465" s="32" t="str">
        <x:v>Shopify</x:v>
      </x:c>
      <x:c r="C2465" s="32" t="str">
        <x:v>Shopify Partners sample: snowdevil.csv</x:v>
      </x:c>
      <x:c r="D2465" s="32" t="str">
        <x:v>snowdevil.csv:nordica-women-s-one-40</x:v>
      </x:c>
      <x:c r="E2465" s="32" t="str"/>
      <x:c r="F2465" s="32" t="str">
        <x:v>One 40</x:v>
      </x:c>
      <x:c r="G2465" s="32" t="str">
        <x:v>Nordica</x:v>
      </x:c>
      <x:c r="H2465" s="32" t="str">
        <x:v>Nordica</x:v>
      </x:c>
      <x:c r="I2465" s="47" t="n">
        <x:v>179.99</x:v>
      </x:c>
      <x:c r="J2465" s="32" t="str">
        <x:v>USD</x:v>
      </x:c>
      <x:c r="K2465" s="32" t="str">
        <x:v>Ski Boots</x:v>
      </x:c>
      <x:c r="L2465" s="32" t="str">
        <x:v>Ski Boots</x:v>
      </x:c>
      <x:c r="M2465" s="67" t="n">
        <x:v>6350</x:v>
      </x:c>
      <x:c r="N2465" s="32" t="str"/>
      <x:c r="O2465" s="32" t="str">
        <x:v>https://cdn.shopify.com/s/files/1/0938/8938/products/ONE_W40_05060300862-1.jpeg?v=1445627330</x:v>
      </x:c>
      <x:c r="P2465" s="32" t="str"/>
      <x:c r="Q2465" s="32" t="str">
        <x:v>Estimated</x:v>
      </x:c>
      <x:c r="R2465" s="32" t="str">
        <x:v>Footwear</x:v>
      </x:c>
      <x:c r="S2465" s="32" t="str">
        <x:v>Ski boot</x:v>
      </x:c>
      <x:c r="T2465" s="32" t="str">
        <x:v>Platform product type: Ski Boots</x:v>
      </x:c>
      <x:c r="U2465" s="32" t="str">
        <x:v>Low</x:v>
      </x:c>
      <x:c r="V2465" s="67" t="n">
        <x:v>500</x:v>
      </x:c>
      <x:c r="W2465" s="47" t="n">
        <x:v>41.89</x:v>
      </x:c>
      <x:c r="X2465" s="47" t="n">
        <x:v>79.13</x:v>
      </x:c>
      <x:c r="Y2465" s="47" t="n">
        <x:v>148.96</x:v>
      </x:c>
      <x:c r="Z2465" s="47" t="n">
        <x:v>4</x:v>
      </x:c>
      <x:c r="AA2465" s="47" t="n">
        <x:v>17.6</x:v>
      </x:c>
      <x:c r="AB2465" s="68" t="n">
        <x:v>12</x:v>
      </x:c>
      <x:c r="AC2465" s="47" t="n">
        <x:v>59.02</x:v>
      </x:c>
      <x:c r="AD2465" s="47" t="n">
        <x:v>112.82</x:v>
      </x:c>
      <x:c r="AE2465" s="47" t="n">
        <x:v>212.75</x:v>
      </x:c>
      <x:c r="AF2465" s="68" t="n">
        <x:v>2.9</x:v>
      </x:c>
      <x:c r="AG2465" s="47" t="n">
        <x:v>15</x:v>
      </x:c>
      <x:c r="AH2465" s="68" t="n">
        <x:v>5</x:v>
      </x:c>
      <x:c r="AI2465" s="47" t="n">
        <x:v>142.04</x:v>
      </x:c>
      <x:c r="AJ2465" s="47" t="n">
        <x:v>37.95</x:v>
      </x:c>
      <x:c r="AK2465" s="48" t="n">
        <x:v>0.21100000000000002</x:v>
      </x:c>
      <x:c r="AL2465" s="32" t="str">
        <x:v>Shell molds, buckles, liners, standards, and low-volume sizing dominate. Tariff and freight assumptions are illustrative and require current validation.</x:v>
      </x:c>
      <x:c r="AM2465" s="32" t="str">
        <x:v>This is a demonstration store. You can purchase products like this from The Ski Chalet &amp; Treasure Cove Scuba . Ski Boot technology designed to offer the perfect combination of comfort and convenience. This is the most generous fitting boot offered in Nordica collection. The ONE collection is designed for those of you who like to cruise the groomers and have a great day with the family in the highest level of comfort. Your comfort is certain and the performance will be there to keep you going eve</x:v>
      </x:c>
      <x:c r="AN2465" s="32" t="str">
        <x:v>https://github.com/shopifypartners/shopify-product-csvs-and-images/blob/master/csv-files/snowdevil.csv</x:v>
      </x:c>
      <x:c r="AO2465" s="32" t="str">
        <x:v>2026-08-05-v2</x:v>
      </x:c>
    </x:row>
    <x:row r="2466">
      <x:c r="A2466" s="32" t="n">
        <x:v>2465</x:v>
      </x:c>
      <x:c r="B2466" s="32" t="str">
        <x:v>Shopify</x:v>
      </x:c>
      <x:c r="C2466" s="32" t="str">
        <x:v>Shopify Partners sample: snowdevil.csv</x:v>
      </x:c>
      <x:c r="D2466" s="32" t="str">
        <x:v>snowdevil.csv:nordica-women-s-hell-and-back-h3-boot-2014</x:v>
      </x:c>
      <x:c r="E2466" s="32" t="str"/>
      <x:c r="F2466" s="32" t="str">
        <x:v>Hell And Back</x:v>
      </x:c>
      <x:c r="G2466" s="32" t="str">
        <x:v>Nordica</x:v>
      </x:c>
      <x:c r="H2466" s="32" t="str">
        <x:v>Nordica</x:v>
      </x:c>
      <x:c r="I2466" s="47" t="n">
        <x:v>345</x:v>
      </x:c>
      <x:c r="J2466" s="32" t="str">
        <x:v>USD</x:v>
      </x:c>
      <x:c r="K2466" s="32" t="str">
        <x:v>Ski Boots</x:v>
      </x:c>
      <x:c r="L2466" s="32" t="str">
        <x:v>Ski Boots</x:v>
      </x:c>
      <x:c r="M2466" s="67" t="n">
        <x:v>6350</x:v>
      </x:c>
      <x:c r="N2466" s="32" t="str"/>
      <x:c r="O2466" s="32" t="str">
        <x:v>https://cdn.shopify.com/s/files/1/0938/8938/products/HELL___BACK_H3_W_05006500001.jpeg?v=1445627329</x:v>
      </x:c>
      <x:c r="P2466" s="32" t="str"/>
      <x:c r="Q2466" s="32" t="str">
        <x:v>Estimated</x:v>
      </x:c>
      <x:c r="R2466" s="32" t="str">
        <x:v>Footwear</x:v>
      </x:c>
      <x:c r="S2466" s="32" t="str">
        <x:v>Ski boot</x:v>
      </x:c>
      <x:c r="T2466" s="32" t="str">
        <x:v>Platform product type: Ski Boots</x:v>
      </x:c>
      <x:c r="U2466" s="32" t="str">
        <x:v>Low</x:v>
      </x:c>
      <x:c r="V2466" s="67" t="n">
        <x:v>500</x:v>
      </x:c>
      <x:c r="W2466" s="47" t="n">
        <x:v>41.89</x:v>
      </x:c>
      <x:c r="X2466" s="47" t="n">
        <x:v>79.13</x:v>
      </x:c>
      <x:c r="Y2466" s="47" t="n">
        <x:v>148.96</x:v>
      </x:c>
      <x:c r="Z2466" s="47" t="n">
        <x:v>4</x:v>
      </x:c>
      <x:c r="AA2466" s="47" t="n">
        <x:v>17.6</x:v>
      </x:c>
      <x:c r="AB2466" s="68" t="n">
        <x:v>12</x:v>
      </x:c>
      <x:c r="AC2466" s="47" t="n">
        <x:v>59.02</x:v>
      </x:c>
      <x:c r="AD2466" s="47" t="n">
        <x:v>112.82</x:v>
      </x:c>
      <x:c r="AE2466" s="47" t="n">
        <x:v>212.75</x:v>
      </x:c>
      <x:c r="AF2466" s="68" t="n">
        <x:v>2.9</x:v>
      </x:c>
      <x:c r="AG2466" s="47" t="n">
        <x:v>15</x:v>
      </x:c>
      <x:c r="AH2466" s="68" t="n">
        <x:v>5</x:v>
      </x:c>
      <x:c r="AI2466" s="47" t="n">
        <x:v>155.08</x:v>
      </x:c>
      <x:c r="AJ2466" s="47" t="n">
        <x:v>189.92</x:v>
      </x:c>
      <x:c r="AK2466" s="48" t="n">
        <x:v>0.551</x:v>
      </x:c>
      <x:c r="AL2466" s="32" t="str">
        <x:v>Shell molds, buckles, liners, standards, and low-volume sizing dominate. Tariff and freight assumptions are illustrative and require current validation.</x:v>
      </x:c>
      <x:c r="AM2466" s="32" t="str">
        <x:v>This is a demonstration store. You can purchase products like this from The Ski Chalet &amp; Treasure Cove Scuba . HIKE SKI 45 DEGREE RETENTION PROGRESSIVE FLEX DYNAMIC PERFORMANCE CODE DUAL DENSITY NEW FULL SHOCK ERASER EASY STEP IN Size: 22.5 - 27.5 Flex: 95 Last: 100</x:v>
      </x:c>
      <x:c r="AN2466" s="32" t="str">
        <x:v>https://github.com/shopifypartners/shopify-product-csvs-and-images/blob/master/csv-files/snowdevil.csv</x:v>
      </x:c>
      <x:c r="AO2466" s="32" t="str">
        <x:v>2026-08-05-v2</x:v>
      </x:c>
    </x:row>
    <x:row r="2467">
      <x:c r="A2467" s="32" t="n">
        <x:v>2466</x:v>
      </x:c>
      <x:c r="B2467" s="32" t="str">
        <x:v>Shopify</x:v>
      </x:c>
      <x:c r="C2467" s="32" t="str">
        <x:v>Shopify Partners sample: snowdevil.csv</x:v>
      </x:c>
      <x:c r="D2467" s="32" t="str">
        <x:v>snowdevil.csv:roxy-flicker-jacket-2016-womens</x:v>
      </x:c>
      <x:c r="E2467" s="32" t="str"/>
      <x:c r="F2467" s="32" t="str">
        <x:v>Flicker</x:v>
      </x:c>
      <x:c r="G2467" s="32" t="str">
        <x:v>Roxy</x:v>
      </x:c>
      <x:c r="H2467" s="32" t="str">
        <x:v>Roxy</x:v>
      </x:c>
      <x:c r="I2467" s="47" t="n">
        <x:v>279.95</x:v>
      </x:c>
      <x:c r="J2467" s="32" t="str">
        <x:v>USD</x:v>
      </x:c>
      <x:c r="K2467" s="32" t="str">
        <x:v>2016, layers, Roxy, womens</x:v>
      </x:c>
      <x:c r="L2467" s="32" t="str">
        <x:v>Jackets</x:v>
      </x:c>
      <x:c r="M2467" s="67"/>
      <x:c r="N2467" s="32" t="str"/>
      <x:c r="O2467" s="32" t="str">
        <x:v>https://cdn.shopify.com/s/files/1/0938/8938/products/erjtj03023_flickerjk_v_wbb0_frt1.jpeg?v=1445627031</x:v>
      </x:c>
      <x:c r="P2467" s="32" t="str"/>
      <x:c r="Q2467" s="32" t="str">
        <x:v>Estimated</x:v>
      </x:c>
      <x:c r="R2467" s="32" t="str">
        <x:v>Apparel</x:v>
      </x:c>
      <x:c r="S2467" s="32" t="str">
        <x:v>Technical ski or snowboard jacket</x:v>
      </x:c>
      <x:c r="T2467" s="32" t="str">
        <x:v>Platform product type: Jackets</x:v>
      </x:c>
      <x:c r="U2467" s="32" t="str">
        <x:v>Low</x:v>
      </x:c>
      <x:c r="V2467" s="67" t="n">
        <x:v>500</x:v>
      </x:c>
      <x:c r="W2467" s="47" t="n">
        <x:v>29.2</x:v>
      </x:c>
      <x:c r="X2467" s="47" t="n">
        <x:v>57.35</x:v>
      </x:c>
      <x:c r="Y2467" s="47" t="n">
        <x:v>114.7</x:v>
      </x:c>
      <x:c r="Z2467" s="47" t="n">
        <x:v>2.5</x:v>
      </x:c>
      <x:c r="AA2467" s="47" t="n">
        <x:v>5</x:v>
      </x:c>
      <x:c r="AB2467" s="68" t="n">
        <x:v>10</x:v>
      </x:c>
      <x:c r="AC2467" s="47" t="n">
        <x:v>35.42</x:v>
      </x:c>
      <x:c r="AD2467" s="47" t="n">
        <x:v>71.33</x:v>
      </x:c>
      <x:c r="AE2467" s="47" t="n">
        <x:v>144.87</x:v>
      </x:c>
      <x:c r="AF2467" s="68" t="n">
        <x:v>2.9</x:v>
      </x:c>
      <x:c r="AG2467" s="47" t="n">
        <x:v>3.5</x:v>
      </x:c>
      <x:c r="AH2467" s="68" t="n">
        <x:v>5</x:v>
      </x:c>
      <x:c r="AI2467" s="47" t="n">
        <x:v>96.95</x:v>
      </x:c>
      <x:c r="AJ2467" s="47" t="n">
        <x:v>183</x:v>
      </x:c>
      <x:c r="AK2467" s="48" t="n">
        <x:v>0.654</x:v>
      </x:c>
      <x:c r="AL2467" s="32" t="str">
        <x:v>Performance textiles, seam sealing, testing, and insulation drive cost. Modifiers: weatherproof construction. Tariff and freight assumptions are illustrative and require current validation.</x:v>
      </x:c>
      <x:c r="AM2467" s="32" t="str">
        <x:v>This is a demonstration store. You can purchase products like this from The Ski Chalet &amp; Treasure Cove Scuba . Waterproof: Dry Flight 15K Insulation: 3M™ Thinsulate™ FEATHERLESS [180g]/600 fill power (body) 3M™ Thinsulate™ Type G [120g] (sides, sleeves, top, shoulders &amp; top back &amp; hood) Lining: ultra lightweight embossed taffeta &amp; diamond dobby Fit: Slim Features: Critically taped seams 3-way adjustable hood Removable hood 3D stretch fixed powder skirt Snap-away powder skirt system Jacket to pan</x:v>
      </x:c>
      <x:c r="AN2467" s="32" t="str">
        <x:v>https://github.com/shopifypartners/shopify-product-csvs-and-images/blob/master/csv-files/snowdevil.csv</x:v>
      </x:c>
      <x:c r="AO2467" s="32" t="str">
        <x:v>2026-08-05-v2</x:v>
      </x:c>
    </x:row>
    <x:row r="2468">
      <x:c r="A2468" s="32" t="n">
        <x:v>2467</x:v>
      </x:c>
      <x:c r="B2468" s="32" t="str">
        <x:v>Shopify</x:v>
      </x:c>
      <x:c r="C2468" s="32" t="str">
        <x:v>Shopify Partners sample: snowdevil.csv</x:v>
      </x:c>
      <x:c r="D2468" s="32" t="str">
        <x:v>snowdevil.csv:bogner-winona-d-jacket-2016-womens</x:v>
      </x:c>
      <x:c r="E2468" s="32" t="str"/>
      <x:c r="F2468" s="32" t="str">
        <x:v>Winona</x:v>
      </x:c>
      <x:c r="G2468" s="32" t="str">
        <x:v>Bogner</x:v>
      </x:c>
      <x:c r="H2468" s="32" t="str">
        <x:v>Bogner</x:v>
      </x:c>
      <x:c r="I2468" s="47" t="n">
        <x:v>1799</x:v>
      </x:c>
      <x:c r="J2468" s="32" t="str">
        <x:v>USD</x:v>
      </x:c>
      <x:c r="K2468" s="32" t="str">
        <x:v>Jackets</x:v>
      </x:c>
      <x:c r="L2468" s="32" t="str">
        <x:v>Jackets</x:v>
      </x:c>
      <x:c r="M2468" s="67" t="n">
        <x:v>1361</x:v>
      </x:c>
      <x:c r="N2468" s="32" t="str"/>
      <x:c r="O2468" s="32" t="str">
        <x:v>https://cdn.shopify.com/s/files/1/0938/8938/products/Screen_Shot_2015-10-11_at_5.07.20_PM.png?v=1445627030</x:v>
      </x:c>
      <x:c r="P2468" s="32" t="str"/>
      <x:c r="Q2468" s="32" t="str">
        <x:v>Estimated</x:v>
      </x:c>
      <x:c r="R2468" s="32" t="str">
        <x:v>Apparel</x:v>
      </x:c>
      <x:c r="S2468" s="32" t="str">
        <x:v>Technical ski or snowboard jacket</x:v>
      </x:c>
      <x:c r="T2468" s="32" t="str">
        <x:v>Platform product type: Jackets</x:v>
      </x:c>
      <x:c r="U2468" s="32" t="str">
        <x:v>Low</x:v>
      </x:c>
      <x:c r="V2468" s="67" t="n">
        <x:v>500</x:v>
      </x:c>
      <x:c r="W2468" s="47" t="n">
        <x:v>29.2</x:v>
      </x:c>
      <x:c r="X2468" s="47" t="n">
        <x:v>57.35</x:v>
      </x:c>
      <x:c r="Y2468" s="47" t="n">
        <x:v>114.7</x:v>
      </x:c>
      <x:c r="Z2468" s="47" t="n">
        <x:v>2.5</x:v>
      </x:c>
      <x:c r="AA2468" s="47" t="n">
        <x:v>6.5</x:v>
      </x:c>
      <x:c r="AB2468" s="68" t="n">
        <x:v>10</x:v>
      </x:c>
      <x:c r="AC2468" s="47" t="n">
        <x:v>36.08</x:v>
      </x:c>
      <x:c r="AD2468" s="47" t="n">
        <x:v>72.98</x:v>
      </x:c>
      <x:c r="AE2468" s="47" t="n">
        <x:v>148.83</x:v>
      </x:c>
      <x:c r="AF2468" s="68" t="n">
        <x:v>2.9</x:v>
      </x:c>
      <x:c r="AG2468" s="47" t="n">
        <x:v>7</x:v>
      </x:c>
      <x:c r="AH2468" s="68" t="n">
        <x:v>5</x:v>
      </x:c>
      <x:c r="AI2468" s="47" t="n">
        <x:v>222.1</x:v>
      </x:c>
      <x:c r="AJ2468" s="47" t="n">
        <x:v>1576.9</x:v>
      </x:c>
      <x:c r="AK2468" s="48" t="n">
        <x:v>0.877</x:v>
      </x:c>
      <x:c r="AL2468" s="32" t="str">
        <x:v>Performance textiles, seam sealing, testing, and insulation drive cost. Modifiers: weatherproof construction. Tariff and freight assumptions are illustrative and require current validation.</x:v>
      </x:c>
      <x:c r="AM2468" s="32" t="str">
        <x:v>This is a demonstration store. You can purchase products like this from The Ski Chalet &amp; Treasure Cove Scuba . Down ski jacket with Mexican-inspired embroidery &amp; windbreaker Ultra-light ripstop with a subtle changeant texture Waterproof (20,000 mm), breathable (20,000 g/m2/24h) Windbreaker has a Mexican-inspired pattern and zip closure Slim fit Detachable drawstring hood with adjustable back bar, body heat-reflecting lining with a honeycomb texture, and fur trim option HOODFUR, which may be orde</x:v>
      </x:c>
      <x:c r="AN2468" s="32" t="str">
        <x:v>https://github.com/shopifypartners/shopify-product-csvs-and-images/blob/master/csv-files/snowdevil.csv</x:v>
      </x:c>
      <x:c r="AO2468" s="32" t="str">
        <x:v>2026-08-05-v2</x:v>
      </x:c>
    </x:row>
    <x:row r="2469">
      <x:c r="A2469" s="32" t="n">
        <x:v>2468</x:v>
      </x:c>
      <x:c r="B2469" s="32" t="str">
        <x:v>Shopify</x:v>
      </x:c>
      <x:c r="C2469" s="32" t="str">
        <x:v>Shopify Partners sample: snowdevil.csv</x:v>
      </x:c>
      <x:c r="D2469" s="32" t="str">
        <x:v>snowdevil.csv:bogner-tami-d-jacket-2016-womens</x:v>
      </x:c>
      <x:c r="E2469" s="32" t="str"/>
      <x:c r="F2469" s="32" t="str">
        <x:v>Tami</x:v>
      </x:c>
      <x:c r="G2469" s="32" t="str">
        <x:v>Bogner</x:v>
      </x:c>
      <x:c r="H2469" s="32" t="str">
        <x:v>Bogner</x:v>
      </x:c>
      <x:c r="I2469" s="47" t="n">
        <x:v>1649</x:v>
      </x:c>
      <x:c r="J2469" s="32" t="str">
        <x:v>USD</x:v>
      </x:c>
      <x:c r="K2469" s="32" t="str">
        <x:v>Jackets</x:v>
      </x:c>
      <x:c r="L2469" s="32" t="str">
        <x:v>Jackets</x:v>
      </x:c>
      <x:c r="M2469" s="67" t="n">
        <x:v>1361</x:v>
      </x:c>
      <x:c r="N2469" s="32" t="str"/>
      <x:c r="O2469" s="32" t="str">
        <x:v>https://cdn.shopify.com/s/files/1/0938/8938/products/Screen_Shot_2015-10-11_at_4.34.11_PM.png?v=1445627026</x:v>
      </x:c>
      <x:c r="P2469" s="32" t="str"/>
      <x:c r="Q2469" s="32" t="str">
        <x:v>Estimated</x:v>
      </x:c>
      <x:c r="R2469" s="32" t="str">
        <x:v>Apparel</x:v>
      </x:c>
      <x:c r="S2469" s="32" t="str">
        <x:v>Technical ski or snowboard jacket</x:v>
      </x:c>
      <x:c r="T2469" s="32" t="str">
        <x:v>Platform product type: Jackets</x:v>
      </x:c>
      <x:c r="U2469" s="32" t="str">
        <x:v>Low</x:v>
      </x:c>
      <x:c r="V2469" s="67" t="n">
        <x:v>500</x:v>
      </x:c>
      <x:c r="W2469" s="47" t="n">
        <x:v>29.2</x:v>
      </x:c>
      <x:c r="X2469" s="47" t="n">
        <x:v>57.35</x:v>
      </x:c>
      <x:c r="Y2469" s="47" t="n">
        <x:v>114.7</x:v>
      </x:c>
      <x:c r="Z2469" s="47" t="n">
        <x:v>2.5</x:v>
      </x:c>
      <x:c r="AA2469" s="47" t="n">
        <x:v>6.5</x:v>
      </x:c>
      <x:c r="AB2469" s="68" t="n">
        <x:v>10</x:v>
      </x:c>
      <x:c r="AC2469" s="47" t="n">
        <x:v>36.08</x:v>
      </x:c>
      <x:c r="AD2469" s="47" t="n">
        <x:v>72.98</x:v>
      </x:c>
      <x:c r="AE2469" s="47" t="n">
        <x:v>148.83</x:v>
      </x:c>
      <x:c r="AF2469" s="68" t="n">
        <x:v>2.9</x:v>
      </x:c>
      <x:c r="AG2469" s="47" t="n">
        <x:v>7</x:v>
      </x:c>
      <x:c r="AH2469" s="68" t="n">
        <x:v>5</x:v>
      </x:c>
      <x:c r="AI2469" s="47" t="n">
        <x:v>210.25</x:v>
      </x:c>
      <x:c r="AJ2469" s="47" t="n">
        <x:v>1438.75</x:v>
      </x:c>
      <x:c r="AK2469" s="48" t="n">
        <x:v>0.872</x:v>
      </x:c>
      <x:c r="AL2469" s="32" t="str">
        <x:v>Performance textiles, seam sealing, testing, and insulation drive cost. Modifiers: weatherproof construction. Tariff and freight assumptions are illustrative and require current validation.</x:v>
      </x:c>
      <x:c r="AM2469" s="32" t="str">
        <x:v>This is a demonstration store. You can purchase products like this from The Ski Chalet &amp; Treasure Cove Scuba . Down ski jacket with color-blocks &amp; Mexican-inspired embroidery Ultra-light flying canvas nylon Waterproof (20,000 mm), breathable (20,000 g/m2/24h) Regular fit Detachable drawstring hood with adjustable back bar and fur trim option Hoodfur, which may be ordered separately Stand-up collar Two-way-zip Two side zip pockets Two breast zip pockets, one sleeves zip pocket Single interior zip</x:v>
      </x:c>
      <x:c r="AN2469" s="32" t="str">
        <x:v>https://github.com/shopifypartners/shopify-product-csvs-and-images/blob/master/csv-files/snowdevil.csv</x:v>
      </x:c>
      <x:c r="AO2469" s="32" t="str">
        <x:v>2026-08-05-v2</x:v>
      </x:c>
    </x:row>
    <x:row r="2470">
      <x:c r="A2470" s="32" t="n">
        <x:v>2469</x:v>
      </x:c>
      <x:c r="B2470" s="32" t="str">
        <x:v>Shopify</x:v>
      </x:c>
      <x:c r="C2470" s="32" t="str">
        <x:v>Shopify Partners sample: snowdevil.csv</x:v>
      </x:c>
      <x:c r="D2470" s="32" t="str">
        <x:v>snowdevil.csv:burton-cinder-jacket-2016-womens</x:v>
      </x:c>
      <x:c r="E2470" s="32" t="str"/>
      <x:c r="F2470" s="32" t="str">
        <x:v>Cinder</x:v>
      </x:c>
      <x:c r="G2470" s="32" t="str">
        <x:v>Burton</x:v>
      </x:c>
      <x:c r="H2470" s="32" t="str">
        <x:v>Burton</x:v>
      </x:c>
      <x:c r="I2470" s="47" t="n">
        <x:v>209.95</x:v>
      </x:c>
      <x:c r="J2470" s="32" t="str">
        <x:v>USD</x:v>
      </x:c>
      <x:c r="K2470" s="32" t="str">
        <x:v>Jackets</x:v>
      </x:c>
      <x:c r="L2470" s="32" t="str">
        <x:v>Jackets</x:v>
      </x:c>
      <x:c r="M2470" s="67" t="n">
        <x:v>1361</x:v>
      </x:c>
      <x:c r="N2470" s="32" t="str"/>
      <x:c r="O2470" s="32" t="str">
        <x:v>https://cdn.shopify.com/s/files/1/0938/8938/products/15009100926_1_512x720_72_RGB.jpeg?v=1445627024</x:v>
      </x:c>
      <x:c r="P2470" s="32" t="str"/>
      <x:c r="Q2470" s="32" t="str">
        <x:v>Estimated</x:v>
      </x:c>
      <x:c r="R2470" s="32" t="str">
        <x:v>Apparel</x:v>
      </x:c>
      <x:c r="S2470" s="32" t="str">
        <x:v>Technical ski or snowboard jacket</x:v>
      </x:c>
      <x:c r="T2470" s="32" t="str">
        <x:v>Platform product type: Jackets</x:v>
      </x:c>
      <x:c r="U2470" s="32" t="str">
        <x:v>Low</x:v>
      </x:c>
      <x:c r="V2470" s="67" t="n">
        <x:v>500</x:v>
      </x:c>
      <x:c r="W2470" s="47" t="n">
        <x:v>29.2</x:v>
      </x:c>
      <x:c r="X2470" s="47" t="n">
        <x:v>57.35</x:v>
      </x:c>
      <x:c r="Y2470" s="47" t="n">
        <x:v>114.7</x:v>
      </x:c>
      <x:c r="Z2470" s="47" t="n">
        <x:v>2.5</x:v>
      </x:c>
      <x:c r="AA2470" s="47" t="n">
        <x:v>6.5</x:v>
      </x:c>
      <x:c r="AB2470" s="68" t="n">
        <x:v>10</x:v>
      </x:c>
      <x:c r="AC2470" s="47" t="n">
        <x:v>36.08</x:v>
      </x:c>
      <x:c r="AD2470" s="47" t="n">
        <x:v>72.98</x:v>
      </x:c>
      <x:c r="AE2470" s="47" t="n">
        <x:v>148.83</x:v>
      </x:c>
      <x:c r="AF2470" s="68" t="n">
        <x:v>2.9</x:v>
      </x:c>
      <x:c r="AG2470" s="47" t="n">
        <x:v>7</x:v>
      </x:c>
      <x:c r="AH2470" s="68" t="n">
        <x:v>5</x:v>
      </x:c>
      <x:c r="AI2470" s="47" t="n">
        <x:v>96.57</x:v>
      </x:c>
      <x:c r="AJ2470" s="47" t="n">
        <x:v>113.38</x:v>
      </x:c>
      <x:c r="AK2470" s="48" t="n">
        <x:v>0.54</x:v>
      </x:c>
      <x:c r="AL2470" s="32" t="str">
        <x:v>Performance textiles, seam sealing, testing, and insulation drive cost. Modifiers: weatherproof construction. Tariff and freight assumptions are illustrative and require current validation.</x:v>
      </x:c>
      <x:c r="AM2470" s="32" t="str">
        <x:v>This is a demonstration store. You can purchase products like this from The Ski Chalet &amp; Treasure Cove Scuba . WATERPROOFING: DRYRIDE Durashell™ 2-Layer Printed and Solid Plain Weave Fabric [10,000MM, 5,000G] [True Black / Acid Flora / Keef and Tropic Banded Geo Colorways] WATERPROOFING: DRYRIDE Durashell 2-Layer Denim, Printed, and Plain Weave Fabric [10,000MM, 5,000G] [Sandstruck / Denim / Fairisle Colorway] WARMTH: Mapped with Taffeta and NEW Living Lining™ Critically Taped Seams Exterior Med</x:v>
      </x:c>
      <x:c r="AN2470" s="32" t="str">
        <x:v>https://github.com/shopifypartners/shopify-product-csvs-and-images/blob/master/csv-files/snowdevil.csv</x:v>
      </x:c>
      <x:c r="AO2470" s="32" t="str">
        <x:v>2026-08-05-v2</x:v>
      </x:c>
    </x:row>
    <x:row r="2471">
      <x:c r="A2471" s="32" t="n">
        <x:v>2470</x:v>
      </x:c>
      <x:c r="B2471" s="32" t="str">
        <x:v>Shopify</x:v>
      </x:c>
      <x:c r="C2471" s="32" t="str">
        <x:v>Shopify Partners sample: snowdevil.csv</x:v>
      </x:c>
      <x:c r="D2471" s="32" t="str">
        <x:v>snowdevil.csv:burton-twc-maverick-jacket-2016-womens</x:v>
      </x:c>
      <x:c r="E2471" s="32" t="str"/>
      <x:c r="F2471" s="32" t="str">
        <x:v>Maverick</x:v>
      </x:c>
      <x:c r="G2471" s="32" t="str">
        <x:v>Burton</x:v>
      </x:c>
      <x:c r="H2471" s="32" t="str">
        <x:v>Burton</x:v>
      </x:c>
      <x:c r="I2471" s="47" t="n">
        <x:v>199.95</x:v>
      </x:c>
      <x:c r="J2471" s="32" t="str">
        <x:v>USD</x:v>
      </x:c>
      <x:c r="K2471" s="32" t="str">
        <x:v>Jackets</x:v>
      </x:c>
      <x:c r="L2471" s="32" t="str">
        <x:v>Jackets</x:v>
      </x:c>
      <x:c r="M2471" s="67" t="n">
        <x:v>1361</x:v>
      </x:c>
      <x:c r="N2471" s="32" t="str"/>
      <x:c r="O2471" s="32" t="str">
        <x:v>https://cdn.shopify.com/s/files/1/0938/8938/products/15021100133_1_505x720_72_RGB.jpeg?v=1445627023</x:v>
      </x:c>
      <x:c r="P2471" s="32" t="str"/>
      <x:c r="Q2471" s="32" t="str">
        <x:v>Estimated</x:v>
      </x:c>
      <x:c r="R2471" s="32" t="str">
        <x:v>Apparel</x:v>
      </x:c>
      <x:c r="S2471" s="32" t="str">
        <x:v>Technical ski or snowboard jacket</x:v>
      </x:c>
      <x:c r="T2471" s="32" t="str">
        <x:v>Platform product type: Jackets</x:v>
      </x:c>
      <x:c r="U2471" s="32" t="str">
        <x:v>Low</x:v>
      </x:c>
      <x:c r="V2471" s="67" t="n">
        <x:v>500</x:v>
      </x:c>
      <x:c r="W2471" s="47" t="n">
        <x:v>29.2</x:v>
      </x:c>
      <x:c r="X2471" s="47" t="n">
        <x:v>57.35</x:v>
      </x:c>
      <x:c r="Y2471" s="47" t="n">
        <x:v>114.7</x:v>
      </x:c>
      <x:c r="Z2471" s="47" t="n">
        <x:v>2.5</x:v>
      </x:c>
      <x:c r="AA2471" s="47" t="n">
        <x:v>6.5</x:v>
      </x:c>
      <x:c r="AB2471" s="68" t="n">
        <x:v>10</x:v>
      </x:c>
      <x:c r="AC2471" s="47" t="n">
        <x:v>36.08</x:v>
      </x:c>
      <x:c r="AD2471" s="47" t="n">
        <x:v>72.98</x:v>
      </x:c>
      <x:c r="AE2471" s="47" t="n">
        <x:v>148.83</x:v>
      </x:c>
      <x:c r="AF2471" s="68" t="n">
        <x:v>2.9</x:v>
      </x:c>
      <x:c r="AG2471" s="47" t="n">
        <x:v>7</x:v>
      </x:c>
      <x:c r="AH2471" s="68" t="n">
        <x:v>5</x:v>
      </x:c>
      <x:c r="AI2471" s="47" t="n">
        <x:v>95.78</x:v>
      </x:c>
      <x:c r="AJ2471" s="47" t="n">
        <x:v>104.17</x:v>
      </x:c>
      <x:c r="AK2471" s="48" t="n">
        <x:v>0.521</x:v>
      </x:c>
      <x:c r="AL2471" s="32" t="str">
        <x:v>Performance textiles, seam sealing, testing, and insulation drive cost. Modifiers: weatherproof construction. Tariff and freight assumptions are illustrative and require current validation.</x:v>
      </x:c>
      <x:c r="AM2471" s="32" t="str">
        <x:v>This is a demonstration store. You can purchase products like this from The Ski Chalet &amp; Treasure Cove Scuba . WATERPROOFING: bluesign® Approved DRYRIDE Durashell 2-Layer Fine Twill Fabric [10,000MM, 5,000G] WARMTH: Mapped with Thermacore™ Insulation [60G Throughout] and Taffeta Lining Critically Taped Seams Mesh-Lined Pit Zips™ Fulltime Contour™ Hood Comfort Fit Rib Cuff and Hem Includes Women's The White Collection Jacket Features Package</x:v>
      </x:c>
      <x:c r="AN2471" s="32" t="str">
        <x:v>https://github.com/shopifypartners/shopify-product-csvs-and-images/blob/master/csv-files/snowdevil.csv</x:v>
      </x:c>
      <x:c r="AO2471" s="32" t="str">
        <x:v>2026-08-05-v2</x:v>
      </x:c>
    </x:row>
    <x:row r="2472">
      <x:c r="A2472" s="32" t="n">
        <x:v>2471</x:v>
      </x:c>
      <x:c r="B2472" s="32" t="str">
        <x:v>Shopify</x:v>
      </x:c>
      <x:c r="C2472" s="32" t="str">
        <x:v>Shopify Partners sample: snowdevil.csv</x:v>
      </x:c>
      <x:c r="D2472" s="32" t="str">
        <x:v>snowdevil.csv:obermeyer-tuscany-jacket-2016-womens</x:v>
      </x:c>
      <x:c r="E2472" s="32" t="str"/>
      <x:c r="F2472" s="32" t="str">
        <x:v>Tuscany</x:v>
      </x:c>
      <x:c r="G2472" s="32" t="str">
        <x:v>Obermeyer</x:v>
      </x:c>
      <x:c r="H2472" s="32" t="str">
        <x:v>Obermeyer</x:v>
      </x:c>
      <x:c r="I2472" s="47" t="n">
        <x:v>259.5</x:v>
      </x:c>
      <x:c r="J2472" s="32" t="str">
        <x:v>USD</x:v>
      </x:c>
      <x:c r="K2472" s="32" t="str">
        <x:v>Jackets</x:v>
      </x:c>
      <x:c r="L2472" s="32" t="str">
        <x:v>Jackets</x:v>
      </x:c>
      <x:c r="M2472" s="67" t="n">
        <x:v>1361</x:v>
      </x:c>
      <x:c r="N2472" s="32" t="str"/>
      <x:c r="O2472" s="32" t="str">
        <x:v>https://cdn.shopify.com/s/files/1/0938/8938/products/11023_15054.jpeg?v=1445627022</x:v>
      </x:c>
      <x:c r="P2472" s="32" t="str"/>
      <x:c r="Q2472" s="32" t="str">
        <x:v>Estimated</x:v>
      </x:c>
      <x:c r="R2472" s="32" t="str">
        <x:v>Apparel</x:v>
      </x:c>
      <x:c r="S2472" s="32" t="str">
        <x:v>Technical ski or snowboard jacket</x:v>
      </x:c>
      <x:c r="T2472" s="32" t="str">
        <x:v>Platform product type: Jackets</x:v>
      </x:c>
      <x:c r="U2472" s="32" t="str">
        <x:v>Low</x:v>
      </x:c>
      <x:c r="V2472" s="67" t="n">
        <x:v>500</x:v>
      </x:c>
      <x:c r="W2472" s="47" t="n">
        <x:v>26.07</x:v>
      </x:c>
      <x:c r="X2472" s="47" t="n">
        <x:v>51.2</x:v>
      </x:c>
      <x:c r="Y2472" s="47" t="n">
        <x:v>102.41</x:v>
      </x:c>
      <x:c r="Z2472" s="47" t="n">
        <x:v>2.5</x:v>
      </x:c>
      <x:c r="AA2472" s="47" t="n">
        <x:v>6.5</x:v>
      </x:c>
      <x:c r="AB2472" s="68" t="n">
        <x:v>10</x:v>
      </x:c>
      <x:c r="AC2472" s="47" t="n">
        <x:v>32.63</x:v>
      </x:c>
      <x:c r="AD2472" s="47" t="n">
        <x:v>66.22</x:v>
      </x:c>
      <x:c r="AE2472" s="47" t="n">
        <x:v>135.31</x:v>
      </x:c>
      <x:c r="AF2472" s="68" t="n">
        <x:v>2.9</x:v>
      </x:c>
      <x:c r="AG2472" s="47" t="n">
        <x:v>7</x:v>
      </x:c>
      <x:c r="AH2472" s="68" t="n">
        <x:v>5</x:v>
      </x:c>
      <x:c r="AI2472" s="47" t="n">
        <x:v>93.72</x:v>
      </x:c>
      <x:c r="AJ2472" s="47" t="n">
        <x:v>165.78</x:v>
      </x:c>
      <x:c r="AK2472" s="48" t="n">
        <x:v>0.639</x:v>
      </x:c>
      <x:c r="AL2472" s="32" t="str">
        <x:v>Performance textiles, seam sealing, testing, and insulation drive cost. Tariff and freight assumptions are illustrative and require current validation.</x:v>
      </x:c>
      <x:c r="AM2472" s="32" t="str">
        <x:v>This is a demonstration store. You can purchase products like this from The Ski Chalet &amp; Treasure Cove Scuba . Exterior stormflap Integrated water-resistant powder skirt Removable hood with removable Faux Fur trim Ski Contour™ articulated sleeves Fleece-lined collar Interior windguard with fleece chin protector Shaped seams for fit Snap-Away™ powder skirt feature Detachable, scratch-free goggle cloth Heavy-duty YKK zippers Heritage patch Stretch inner cuffs Key holder Wrist pocket Accessory ring</x:v>
      </x:c>
      <x:c r="AN2472" s="32" t="str">
        <x:v>https://github.com/shopifypartners/shopify-product-csvs-and-images/blob/master/csv-files/snowdevil.csv</x:v>
      </x:c>
      <x:c r="AO2472" s="32" t="str">
        <x:v>2026-08-05-v2</x:v>
      </x:c>
    </x:row>
    <x:row r="2473">
      <x:c r="A2473" s="32" t="n">
        <x:v>2472</x:v>
      </x:c>
      <x:c r="B2473" s="32" t="str">
        <x:v>Shopify</x:v>
      </x:c>
      <x:c r="C2473" s="32" t="str">
        <x:v>Shopify Partners sample: snowdevil.csv</x:v>
      </x:c>
      <x:c r="D2473" s="32" t="str">
        <x:v>snowdevil.csv:obermeyer-victoria-jacket-2016-womens</x:v>
      </x:c>
      <x:c r="E2473" s="32" t="str"/>
      <x:c r="F2473" s="32" t="str">
        <x:v>Victoria</x:v>
      </x:c>
      <x:c r="G2473" s="32" t="str">
        <x:v>Obermeyer</x:v>
      </x:c>
      <x:c r="H2473" s="32" t="str">
        <x:v>Obermeyer</x:v>
      </x:c>
      <x:c r="I2473" s="47" t="n">
        <x:v>229.5</x:v>
      </x:c>
      <x:c r="J2473" s="32" t="str">
        <x:v>USD</x:v>
      </x:c>
      <x:c r="K2473" s="32" t="str">
        <x:v>2016, jacket, Obermeyer, womens</x:v>
      </x:c>
      <x:c r="L2473" s="32" t="str">
        <x:v>Jackets</x:v>
      </x:c>
      <x:c r="M2473" s="67" t="n">
        <x:v>1361</x:v>
      </x:c>
      <x:c r="N2473" s="32" t="str"/>
      <x:c r="O2473" s="32" t="str">
        <x:v>https://cdn.shopify.com/s/files/1/0938/8938/products/11020_15071.jpeg?v=1445627021</x:v>
      </x:c>
      <x:c r="P2473" s="32" t="str"/>
      <x:c r="Q2473" s="32" t="str">
        <x:v>Estimated</x:v>
      </x:c>
      <x:c r="R2473" s="32" t="str">
        <x:v>Apparel</x:v>
      </x:c>
      <x:c r="S2473" s="32" t="str">
        <x:v>Technical ski or snowboard jacket</x:v>
      </x:c>
      <x:c r="T2473" s="32" t="str">
        <x:v>Platform product type: Jackets</x:v>
      </x:c>
      <x:c r="U2473" s="32" t="str">
        <x:v>Low</x:v>
      </x:c>
      <x:c r="V2473" s="67" t="n">
        <x:v>500</x:v>
      </x:c>
      <x:c r="W2473" s="47" t="n">
        <x:v>26.07</x:v>
      </x:c>
      <x:c r="X2473" s="47" t="n">
        <x:v>51.2</x:v>
      </x:c>
      <x:c r="Y2473" s="47" t="n">
        <x:v>102.41</x:v>
      </x:c>
      <x:c r="Z2473" s="47" t="n">
        <x:v>2.5</x:v>
      </x:c>
      <x:c r="AA2473" s="47" t="n">
        <x:v>6.5</x:v>
      </x:c>
      <x:c r="AB2473" s="68" t="n">
        <x:v>10</x:v>
      </x:c>
      <x:c r="AC2473" s="47" t="n">
        <x:v>32.63</x:v>
      </x:c>
      <x:c r="AD2473" s="47" t="n">
        <x:v>66.22</x:v>
      </x:c>
      <x:c r="AE2473" s="47" t="n">
        <x:v>135.31</x:v>
      </x:c>
      <x:c r="AF2473" s="68" t="n">
        <x:v>2.9</x:v>
      </x:c>
      <x:c r="AG2473" s="47" t="n">
        <x:v>7</x:v>
      </x:c>
      <x:c r="AH2473" s="68" t="n">
        <x:v>5</x:v>
      </x:c>
      <x:c r="AI2473" s="47" t="n">
        <x:v>91.35</x:v>
      </x:c>
      <x:c r="AJ2473" s="47" t="n">
        <x:v>138.15</x:v>
      </x:c>
      <x:c r="AK2473" s="48" t="n">
        <x:v>0.602</x:v>
      </x:c>
      <x:c r="AL2473" s="32" t="str">
        <x:v>Performance textiles, seam sealing, testing, and insulation drive cost. Tariff and freight assumptions are illustrative and require current validation.</x:v>
      </x:c>
      <x:c r="AM2473" s="32" t="str">
        <x:v>This is a demonstration store. You can purchase products like this from The Ski Chalet &amp; Treasure Cove Scuba . Exterior stormflap Reflective taping Removable hood with drawcord adjustment Skier Critical™ seam sealing Fleece-lined collar Integrated water-resistant powder skirt Interior windguard with fleece chin protector Ski Contour™ articulated sleeves Heavy-duty YKK zippers Shaped seams for fit Snap-Away™ powder skirt feature Stretch inner cuffs Detachable, scratch-free goggle cloth Hook &amp; loo</x:v>
      </x:c>
      <x:c r="AN2473" s="32" t="str">
        <x:v>https://github.com/shopifypartners/shopify-product-csvs-and-images/blob/master/csv-files/snowdevil.csv</x:v>
      </x:c>
      <x:c r="AO2473" s="32" t="str">
        <x:v>2026-08-05-v2</x:v>
      </x:c>
    </x:row>
    <x:row r="2474">
      <x:c r="A2474" s="32" t="n">
        <x:v>2473</x:v>
      </x:c>
      <x:c r="B2474" s="32" t="str">
        <x:v>Shopify</x:v>
      </x:c>
      <x:c r="C2474" s="32" t="str">
        <x:v>Shopify Partners sample: snowdevil.csv</x:v>
      </x:c>
      <x:c r="D2474" s="32" t="str">
        <x:v>snowdevil.csv:roxy-andie-jacket-201-womens</x:v>
      </x:c>
      <x:c r="E2474" s="32" t="str"/>
      <x:c r="F2474" s="32" t="str">
        <x:v>Andie</x:v>
      </x:c>
      <x:c r="G2474" s="32" t="str">
        <x:v>Roxy</x:v>
      </x:c>
      <x:c r="H2474" s="32" t="str">
        <x:v>Roxy</x:v>
      </x:c>
      <x:c r="I2474" s="47" t="n">
        <x:v>199.95</x:v>
      </x:c>
      <x:c r="J2474" s="32" t="str">
        <x:v>USD</x:v>
      </x:c>
      <x:c r="K2474" s="32" t="str">
        <x:v>2016, jacket, Roxy, womens</x:v>
      </x:c>
      <x:c r="L2474" s="32" t="str">
        <x:v>Jackets</x:v>
      </x:c>
      <x:c r="M2474" s="67" t="n">
        <x:v>1361</x:v>
      </x:c>
      <x:c r="N2474" s="32" t="str"/>
      <x:c r="O2474" s="32" t="str">
        <x:v>https://cdn.shopify.com/s/files/1/0938/8938/products/erjtj03019_andiejk_v_kvj0_frt1.jpeg?v=1445627010</x:v>
      </x:c>
      <x:c r="P2474" s="32" t="str"/>
      <x:c r="Q2474" s="32" t="str">
        <x:v>Estimated</x:v>
      </x:c>
      <x:c r="R2474" s="32" t="str">
        <x:v>Apparel</x:v>
      </x:c>
      <x:c r="S2474" s="32" t="str">
        <x:v>Technical ski or snowboard jacket</x:v>
      </x:c>
      <x:c r="T2474" s="32" t="str">
        <x:v>Platform product type: Jackets</x:v>
      </x:c>
      <x:c r="U2474" s="32" t="str">
        <x:v>Low</x:v>
      </x:c>
      <x:c r="V2474" s="67" t="n">
        <x:v>500</x:v>
      </x:c>
      <x:c r="W2474" s="47" t="n">
        <x:v>29.2</x:v>
      </x:c>
      <x:c r="X2474" s="47" t="n">
        <x:v>57.35</x:v>
      </x:c>
      <x:c r="Y2474" s="47" t="n">
        <x:v>114.7</x:v>
      </x:c>
      <x:c r="Z2474" s="47" t="n">
        <x:v>2.5</x:v>
      </x:c>
      <x:c r="AA2474" s="47" t="n">
        <x:v>6.5</x:v>
      </x:c>
      <x:c r="AB2474" s="68" t="n">
        <x:v>10</x:v>
      </x:c>
      <x:c r="AC2474" s="47" t="n">
        <x:v>36.08</x:v>
      </x:c>
      <x:c r="AD2474" s="47" t="n">
        <x:v>72.98</x:v>
      </x:c>
      <x:c r="AE2474" s="47" t="n">
        <x:v>148.83</x:v>
      </x:c>
      <x:c r="AF2474" s="68" t="n">
        <x:v>2.9</x:v>
      </x:c>
      <x:c r="AG2474" s="47" t="n">
        <x:v>7</x:v>
      </x:c>
      <x:c r="AH2474" s="68" t="n">
        <x:v>5</x:v>
      </x:c>
      <x:c r="AI2474" s="47" t="n">
        <x:v>95.78</x:v>
      </x:c>
      <x:c r="AJ2474" s="47" t="n">
        <x:v>104.17</x:v>
      </x:c>
      <x:c r="AK2474" s="48" t="n">
        <x:v>0.521</x:v>
      </x:c>
      <x:c r="AL2474" s="32" t="str">
        <x:v>Performance textiles, seam sealing, testing, and insulation drive cost. Modifiers: weatherproof construction. Tariff and freight assumptions are illustrative and require current validation.</x:v>
      </x:c>
      <x:c r="AM2474" s="32" t="str">
        <x:v>This is a demonstration store. You can purchase products like this from The Ski Chalet &amp; Treasure Cove Scuba . Waterproof: Dry Flight 10K Insulation: 3M™ Thinsulate™ Type M [80g body] [40g sleeves &amp; hood] Lining: embossed taffeta &amp; brushed tricot Fit: Tailored Critically taped seams 3-way adjustable hood Fixed hood Fixed taffeta powder skirt Jacket to pant attachment system Chin guard Snap-away powder skirt system Napoleon pocket Internal goggle pocket Key clip Finger warming tuck away system Pa</x:v>
      </x:c>
      <x:c r="AN2474" s="32" t="str">
        <x:v>https://github.com/shopifypartners/shopify-product-csvs-and-images/blob/master/csv-files/snowdevil.csv</x:v>
      </x:c>
      <x:c r="AO2474" s="32" t="str">
        <x:v>2026-08-05-v2</x:v>
      </x:c>
    </x:row>
    <x:row r="2475">
      <x:c r="A2475" s="32" t="n">
        <x:v>2474</x:v>
      </x:c>
      <x:c r="B2475" s="32" t="str">
        <x:v>Shopify</x:v>
      </x:c>
      <x:c r="C2475" s="32" t="str">
        <x:v>Shopify Partners sample: snowdevil.csv</x:v>
      </x:c>
      <x:c r="D2475" s="32" t="str">
        <x:v>snowdevil.csv:obermeyer-lexington-jacket-2015-womens</x:v>
      </x:c>
      <x:c r="E2475" s="32" t="str"/>
      <x:c r="F2475" s="32" t="str">
        <x:v>Lexington</x:v>
      </x:c>
      <x:c r="G2475" s="32" t="str">
        <x:v>Obermeyer</x:v>
      </x:c>
      <x:c r="H2475" s="32" t="str">
        <x:v>Obermeyer</x:v>
      </x:c>
      <x:c r="I2475" s="47" t="n">
        <x:v>263.6</x:v>
      </x:c>
      <x:c r="J2475" s="32" t="str">
        <x:v>USD</x:v>
      </x:c>
      <x:c r="K2475" s="32" t="str">
        <x:v>Jackets</x:v>
      </x:c>
      <x:c r="L2475" s="32" t="str">
        <x:v>Jackets</x:v>
      </x:c>
      <x:c r="M2475" s="67" t="n">
        <x:v>1361</x:v>
      </x:c>
      <x:c r="N2475" s="32" t="str"/>
      <x:c r="O2475" s="32" t="str">
        <x:v>https://cdn.shopify.com/s/files/1/0938/8938/products/11013169.jpeg?v=1445627008</x:v>
      </x:c>
      <x:c r="P2475" s="32" t="str"/>
      <x:c r="Q2475" s="32" t="str">
        <x:v>Estimated</x:v>
      </x:c>
      <x:c r="R2475" s="32" t="str">
        <x:v>Apparel</x:v>
      </x:c>
      <x:c r="S2475" s="32" t="str">
        <x:v>Technical ski or snowboard jacket</x:v>
      </x:c>
      <x:c r="T2475" s="32" t="str">
        <x:v>Platform product type: Jackets</x:v>
      </x:c>
      <x:c r="U2475" s="32" t="str">
        <x:v>Low</x:v>
      </x:c>
      <x:c r="V2475" s="67" t="n">
        <x:v>500</x:v>
      </x:c>
      <x:c r="W2475" s="47" t="n">
        <x:v>29.2</x:v>
      </x:c>
      <x:c r="X2475" s="47" t="n">
        <x:v>57.35</x:v>
      </x:c>
      <x:c r="Y2475" s="47" t="n">
        <x:v>114.7</x:v>
      </x:c>
      <x:c r="Z2475" s="47" t="n">
        <x:v>2.5</x:v>
      </x:c>
      <x:c r="AA2475" s="47" t="n">
        <x:v>6.5</x:v>
      </x:c>
      <x:c r="AB2475" s="68" t="n">
        <x:v>10</x:v>
      </x:c>
      <x:c r="AC2475" s="47" t="n">
        <x:v>36.08</x:v>
      </x:c>
      <x:c r="AD2475" s="47" t="n">
        <x:v>72.98</x:v>
      </x:c>
      <x:c r="AE2475" s="47" t="n">
        <x:v>148.83</x:v>
      </x:c>
      <x:c r="AF2475" s="68" t="n">
        <x:v>2.9</x:v>
      </x:c>
      <x:c r="AG2475" s="47" t="n">
        <x:v>7</x:v>
      </x:c>
      <x:c r="AH2475" s="68" t="n">
        <x:v>5</x:v>
      </x:c>
      <x:c r="AI2475" s="47" t="n">
        <x:v>100.81</x:v>
      </x:c>
      <x:c r="AJ2475" s="47" t="n">
        <x:v>162.79</x:v>
      </x:c>
      <x:c r="AK2475" s="48" t="n">
        <x:v>0.618</x:v>
      </x:c>
      <x:c r="AL2475" s="32" t="str">
        <x:v>Performance textiles, seam sealing, testing, and insulation drive cost. Modifiers: weatherproof construction. Tariff and freight assumptions are illustrative and require current validation.</x:v>
      </x:c>
      <x:c r="AM2475" s="32" t="str">
        <x:v>This is a demonstration store. You can purchase products like this from The Ski Chalet &amp; Treasure Cove Scuba . Complete versatility make this charming ski jacket complement a pair of Bond ski pants or your favorite jeans. The adjustable cuff folds down to protect if you forget your gloves and the fur hood removes for a more sporty look. The Lexington is the ideal length for the woman that needs that little bit of extra coverage but still wants sporty adaptability. Thermore insulation wraps the c</x:v>
      </x:c>
      <x:c r="AN2475" s="32" t="str">
        <x:v>https://github.com/shopifypartners/shopify-product-csvs-and-images/blob/master/csv-files/snowdevil.csv</x:v>
      </x:c>
      <x:c r="AO2475" s="32" t="str">
        <x:v>2026-08-05-v2</x:v>
      </x:c>
    </x:row>
    <x:row r="2476">
      <x:c r="A2476" s="32" t="n">
        <x:v>2475</x:v>
      </x:c>
      <x:c r="B2476" s="32" t="str">
        <x:v>Shopify</x:v>
      </x:c>
      <x:c r="C2476" s="32" t="str">
        <x:v>Shopify Partners sample: snowdevil.csv</x:v>
      </x:c>
      <x:c r="D2476" s="32" t="str">
        <x:v>snowdevil.csv:obermeyer-tuscany-jacket-2015-womens</x:v>
      </x:c>
      <x:c r="E2476" s="32" t="str"/>
      <x:c r="F2476" s="32" t="str">
        <x:v>Tuscany</x:v>
      </x:c>
      <x:c r="G2476" s="32" t="str">
        <x:v>Obermeyer</x:v>
      </x:c>
      <x:c r="H2476" s="32" t="str">
        <x:v>Obermeyer</x:v>
      </x:c>
      <x:c r="I2476" s="47" t="n">
        <x:v>207.6</x:v>
      </x:c>
      <x:c r="J2476" s="32" t="str">
        <x:v>USD</x:v>
      </x:c>
      <x:c r="K2476" s="32" t="str">
        <x:v>Jackets</x:v>
      </x:c>
      <x:c r="L2476" s="32" t="str">
        <x:v>Jackets</x:v>
      </x:c>
      <x:c r="M2476" s="67" t="n">
        <x:v>1361</x:v>
      </x:c>
      <x:c r="N2476" s="32" t="str"/>
      <x:c r="O2476" s="32" t="str">
        <x:v>https://cdn.shopify.com/s/files/1/0938/8938/products/11003009.jpeg?v=1445627007</x:v>
      </x:c>
      <x:c r="P2476" s="32" t="str"/>
      <x:c r="Q2476" s="32" t="str">
        <x:v>Estimated</x:v>
      </x:c>
      <x:c r="R2476" s="32" t="str">
        <x:v>Apparel</x:v>
      </x:c>
      <x:c r="S2476" s="32" t="str">
        <x:v>Technical ski or snowboard jacket</x:v>
      </x:c>
      <x:c r="T2476" s="32" t="str">
        <x:v>Platform product type: Jackets</x:v>
      </x:c>
      <x:c r="U2476" s="32" t="str">
        <x:v>Low</x:v>
      </x:c>
      <x:c r="V2476" s="67" t="n">
        <x:v>500</x:v>
      </x:c>
      <x:c r="W2476" s="47" t="n">
        <x:v>29.2</x:v>
      </x:c>
      <x:c r="X2476" s="47" t="n">
        <x:v>57.35</x:v>
      </x:c>
      <x:c r="Y2476" s="47" t="n">
        <x:v>114.7</x:v>
      </x:c>
      <x:c r="Z2476" s="47" t="n">
        <x:v>2.5</x:v>
      </x:c>
      <x:c r="AA2476" s="47" t="n">
        <x:v>6.5</x:v>
      </x:c>
      <x:c r="AB2476" s="68" t="n">
        <x:v>10</x:v>
      </x:c>
      <x:c r="AC2476" s="47" t="n">
        <x:v>36.08</x:v>
      </x:c>
      <x:c r="AD2476" s="47" t="n">
        <x:v>72.98</x:v>
      </x:c>
      <x:c r="AE2476" s="47" t="n">
        <x:v>148.83</x:v>
      </x:c>
      <x:c r="AF2476" s="68" t="n">
        <x:v>2.9</x:v>
      </x:c>
      <x:c r="AG2476" s="47" t="n">
        <x:v>7</x:v>
      </x:c>
      <x:c r="AH2476" s="68" t="n">
        <x:v>5</x:v>
      </x:c>
      <x:c r="AI2476" s="47" t="n">
        <x:v>96.38</x:v>
      </x:c>
      <x:c r="AJ2476" s="47" t="n">
        <x:v>111.22</x:v>
      </x:c>
      <x:c r="AK2476" s="48" t="n">
        <x:v>0.536</x:v>
      </x:c>
      <x:c r="AL2476" s="32" t="str">
        <x:v>Performance textiles, seam sealing, testing, and insulation drive cost. Modifiers: weatherproof construction. Tariff and freight assumptions are illustrative and require current validation.</x:v>
      </x:c>
      <x:c r="AM2476" s="32" t="str">
        <x:v>This is a demonstration store. You can purchase products like this from The Ski Chalet &amp; Treasure Cove Scuba . Made with plush 10k fabric and filled with Italian Thermore 150-gram insulation, the Tuscany is not only the best fitting ski jacket but has technical credentials to take it from ski slope to an everyday winter coat. Removable hood, faux fur trim add a touch of elegance, while the snow skirt and goggle pocket make a true ski jacket. The Tuscany is a best seller for many reasons. Fabric/</x:v>
      </x:c>
      <x:c r="AN2476" s="32" t="str">
        <x:v>https://github.com/shopifypartners/shopify-product-csvs-and-images/blob/master/csv-files/snowdevil.csv</x:v>
      </x:c>
      <x:c r="AO2476" s="32" t="str">
        <x:v>2026-08-05-v2</x:v>
      </x:c>
    </x:row>
    <x:row r="2477">
      <x:c r="A2477" s="32" t="n">
        <x:v>2476</x:v>
      </x:c>
      <x:c r="B2477" s="32" t="str">
        <x:v>Shopify</x:v>
      </x:c>
      <x:c r="C2477" s="32" t="str">
        <x:v>Shopify Partners sample: snowdevil.csv</x:v>
      </x:c>
      <x:c r="D2477" s="32" t="str">
        <x:v>snowdevil.csv:burton-the-white-collection-sunset-womens-jacket-2015</x:v>
      </x:c>
      <x:c r="E2477" s="32" t="str"/>
      <x:c r="F2477" s="32" t="str">
        <x:v>Sunset</x:v>
      </x:c>
      <x:c r="G2477" s="32" t="str">
        <x:v>Burton</x:v>
      </x:c>
      <x:c r="H2477" s="32" t="str">
        <x:v>Burton</x:v>
      </x:c>
      <x:c r="I2477" s="47" t="n">
        <x:v>157.46</x:v>
      </x:c>
      <x:c r="J2477" s="32" t="str">
        <x:v>USD</x:v>
      </x:c>
      <x:c r="K2477" s="32" t="str">
        <x:v>Jackets</x:v>
      </x:c>
      <x:c r="L2477" s="32" t="str">
        <x:v>Jackets</x:v>
      </x:c>
      <x:c r="M2477" s="67" t="n">
        <x:v>1361</x:v>
      </x:c>
      <x:c r="N2477" s="32" t="str"/>
      <x:c r="O2477" s="32" t="str">
        <x:v>https://cdn.shopify.com/s/files/1/0938/8938/products/13079100631_1_521x720_72_RGB.jpeg?v=1445627006</x:v>
      </x:c>
      <x:c r="P2477" s="32" t="str"/>
      <x:c r="Q2477" s="32" t="str">
        <x:v>Estimated</x:v>
      </x:c>
      <x:c r="R2477" s="32" t="str">
        <x:v>Apparel</x:v>
      </x:c>
      <x:c r="S2477" s="32" t="str">
        <x:v>Technical ski or snowboard jacket</x:v>
      </x:c>
      <x:c r="T2477" s="32" t="str">
        <x:v>Platform product type: Jackets</x:v>
      </x:c>
      <x:c r="U2477" s="32" t="str">
        <x:v>Low</x:v>
      </x:c>
      <x:c r="V2477" s="67" t="n">
        <x:v>500</x:v>
      </x:c>
      <x:c r="W2477" s="47" t="n">
        <x:v>29.2</x:v>
      </x:c>
      <x:c r="X2477" s="47" t="n">
        <x:v>57.35</x:v>
      </x:c>
      <x:c r="Y2477" s="47" t="n">
        <x:v>114.7</x:v>
      </x:c>
      <x:c r="Z2477" s="47" t="n">
        <x:v>2.5</x:v>
      </x:c>
      <x:c r="AA2477" s="47" t="n">
        <x:v>6.5</x:v>
      </x:c>
      <x:c r="AB2477" s="68" t="n">
        <x:v>10</x:v>
      </x:c>
      <x:c r="AC2477" s="47" t="n">
        <x:v>36.08</x:v>
      </x:c>
      <x:c r="AD2477" s="47" t="n">
        <x:v>72.98</x:v>
      </x:c>
      <x:c r="AE2477" s="47" t="n">
        <x:v>148.83</x:v>
      </x:c>
      <x:c r="AF2477" s="68" t="n">
        <x:v>2.9</x:v>
      </x:c>
      <x:c r="AG2477" s="47" t="n">
        <x:v>7</x:v>
      </x:c>
      <x:c r="AH2477" s="68" t="n">
        <x:v>5</x:v>
      </x:c>
      <x:c r="AI2477" s="47" t="n">
        <x:v>92.42</x:v>
      </x:c>
      <x:c r="AJ2477" s="47" t="n">
        <x:v>65.04</x:v>
      </x:c>
      <x:c r="AK2477" s="48" t="n">
        <x:v>0.413</x:v>
      </x:c>
      <x:c r="AL2477" s="32" t="str">
        <x:v>Performance textiles, seam sealing, testing, and insulation drive cost. Modifiers: weatherproof construction. Tariff and freight assumptions are illustrative and require current validation.</x:v>
      </x:c>
      <x:c r="AM2477" s="32" t="str">
        <x:v>This is a demonstration store. You can purchase products like this from The Ski Chalet &amp; Treasure Cove Scuba . WATERPROOFING: DRYRIDE Durashell™ 2-Layer Printed Plain Weave Fabric [10,000MM, 10,000G] [Bird Floral Print Colorway] WATERPROOFING: DRYRIDE Durashell 2-Layer Fine Twill Fabric [10,000MM, 10,000G] [Wren and Jadeite Colorways] WATERPROOFING: DRYRIDE Durashell 2-Layer Fine Twill Body and Matte Twill Sleeves [10,000MM, 10,000G] [Stout White / Wren and Wigwam / True Black Colorways] WARMTH:</x:v>
      </x:c>
      <x:c r="AN2477" s="32" t="str">
        <x:v>https://github.com/shopifypartners/shopify-product-csvs-and-images/blob/master/csv-files/snowdevil.csv</x:v>
      </x:c>
      <x:c r="AO2477" s="32" t="str">
        <x:v>2026-08-05-v2</x:v>
      </x:c>
    </x:row>
    <x:row r="2478">
      <x:c r="A2478" s="32" t="n">
        <x:v>2477</x:v>
      </x:c>
      <x:c r="B2478" s="32" t="str">
        <x:v>Shopify</x:v>
      </x:c>
      <x:c r="C2478" s="32" t="str">
        <x:v>Shopify Partners sample: snowdevil.csv</x:v>
      </x:c>
      <x:c r="D2478" s="32" t="str">
        <x:v>snowdevil.csv:bogner-nicky-d-womens-jacket-2015</x:v>
      </x:c>
      <x:c r="E2478" s="32" t="str"/>
      <x:c r="F2478" s="32" t="str">
        <x:v>Nicky</x:v>
      </x:c>
      <x:c r="G2478" s="32" t="str">
        <x:v>Bogner</x:v>
      </x:c>
      <x:c r="H2478" s="32" t="str">
        <x:v>Bogner</x:v>
      </x:c>
      <x:c r="I2478" s="47" t="n">
        <x:v>899.25</x:v>
      </x:c>
      <x:c r="J2478" s="32" t="str">
        <x:v>USD</x:v>
      </x:c>
      <x:c r="K2478" s="32" t="str">
        <x:v>Jackets</x:v>
      </x:c>
      <x:c r="L2478" s="32" t="str">
        <x:v>Jackets</x:v>
      </x:c>
      <x:c r="M2478" s="67" t="n">
        <x:v>1361</x:v>
      </x:c>
      <x:c r="N2478" s="32" t="str"/>
      <x:c r="O2478" s="32" t="str">
        <x:v>https://cdn.shopify.com/s/files/1/0938/8938/products/3171-NICKY-D-4290-026_front.jpeg?v=1445627005</x:v>
      </x:c>
      <x:c r="P2478" s="32" t="str"/>
      <x:c r="Q2478" s="32" t="str">
        <x:v>Estimated</x:v>
      </x:c>
      <x:c r="R2478" s="32" t="str">
        <x:v>Apparel</x:v>
      </x:c>
      <x:c r="S2478" s="32" t="str">
        <x:v>Technical ski or snowboard jacket</x:v>
      </x:c>
      <x:c r="T2478" s="32" t="str">
        <x:v>Platform product type: Jackets</x:v>
      </x:c>
      <x:c r="U2478" s="32" t="str">
        <x:v>Low</x:v>
      </x:c>
      <x:c r="V2478" s="67" t="n">
        <x:v>500</x:v>
      </x:c>
      <x:c r="W2478" s="47" t="n">
        <x:v>26.07</x:v>
      </x:c>
      <x:c r="X2478" s="47" t="n">
        <x:v>51.2</x:v>
      </x:c>
      <x:c r="Y2478" s="47" t="n">
        <x:v>102.41</x:v>
      </x:c>
      <x:c r="Z2478" s="47" t="n">
        <x:v>2.5</x:v>
      </x:c>
      <x:c r="AA2478" s="47" t="n">
        <x:v>6.5</x:v>
      </x:c>
      <x:c r="AB2478" s="68" t="n">
        <x:v>10</x:v>
      </x:c>
      <x:c r="AC2478" s="47" t="n">
        <x:v>32.63</x:v>
      </x:c>
      <x:c r="AD2478" s="47" t="n">
        <x:v>66.22</x:v>
      </x:c>
      <x:c r="AE2478" s="47" t="n">
        <x:v>135.31</x:v>
      </x:c>
      <x:c r="AF2478" s="68" t="n">
        <x:v>2.9</x:v>
      </x:c>
      <x:c r="AG2478" s="47" t="n">
        <x:v>7</x:v>
      </x:c>
      <x:c r="AH2478" s="68" t="n">
        <x:v>5</x:v>
      </x:c>
      <x:c r="AI2478" s="47" t="n">
        <x:v>144.27</x:v>
      </x:c>
      <x:c r="AJ2478" s="47" t="n">
        <x:v>754.98</x:v>
      </x:c>
      <x:c r="AK2478" s="48" t="n">
        <x:v>0.84</x:v>
      </x:c>
      <x:c r="AL2478" s="32" t="str">
        <x:v>Performance textiles, seam sealing, testing, and insulation drive cost. Tariff and freight assumptions are illustrative and require current validation.</x:v>
      </x:c>
      <x:c r="AM2478" s="32" t="str">
        <x:v>This is a demonstration store. You can purchase products like this from The Ski Chalet &amp; Treasure Cove Scuba . Feminine down jacket Extremely water resistant (20,000 mm water column), highly breathable ski nylon Breathability of 20,000 g / m² / 24h Figure-hugging fit Multi-pattern quilting detail Width-adjustable, zip-off hood Hood is fur compatible with fur trim HOODFUR2, sold separately Star embroidery accented with Swarovski crystals on left sleeve Two zip pockets, one sleeve pocket Two-way z</x:v>
      </x:c>
      <x:c r="AN2478" s="32" t="str">
        <x:v>https://github.com/shopifypartners/shopify-product-csvs-and-images/blob/master/csv-files/snowdevil.csv</x:v>
      </x:c>
      <x:c r="AO2478" s="32" t="str">
        <x:v>2026-08-05-v2</x:v>
      </x:c>
    </x:row>
    <x:row r="2479">
      <x:c r="A2479" s="32" t="n">
        <x:v>2478</x:v>
      </x:c>
      <x:c r="B2479" s="32" t="str">
        <x:v>Shopify</x:v>
      </x:c>
      <x:c r="C2479" s="32" t="str">
        <x:v>Shopify Partners sample: snowdevil.csv</x:v>
      </x:c>
      <x:c r="D2479" s="32" t="str">
        <x:v>snowdevil.csv:bogner-gala-d-womens-jacket-2015</x:v>
      </x:c>
      <x:c r="E2479" s="32" t="str"/>
      <x:c r="F2479" s="32" t="str">
        <x:v>Gala</x:v>
      </x:c>
      <x:c r="G2479" s="32" t="str">
        <x:v>Bogner</x:v>
      </x:c>
      <x:c r="H2479" s="32" t="str">
        <x:v>Bogner</x:v>
      </x:c>
      <x:c r="I2479" s="47" t="n">
        <x:v>1399.3</x:v>
      </x:c>
      <x:c r="J2479" s="32" t="str">
        <x:v>USD</x:v>
      </x:c>
      <x:c r="K2479" s="32" t="str">
        <x:v>Jackets</x:v>
      </x:c>
      <x:c r="L2479" s="32" t="str">
        <x:v>Jackets</x:v>
      </x:c>
      <x:c r="M2479" s="67" t="n">
        <x:v>1361</x:v>
      </x:c>
      <x:c r="N2479" s="32" t="str"/>
      <x:c r="O2479" s="32" t="str">
        <x:v>https://cdn.shopify.com/s/files/1/0938/8938/products/3166-GALA-D-4949-011_front.jpeg?v=1445627003</x:v>
      </x:c>
      <x:c r="P2479" s="32" t="str"/>
      <x:c r="Q2479" s="32" t="str">
        <x:v>Estimated</x:v>
      </x:c>
      <x:c r="R2479" s="32" t="str">
        <x:v>Apparel</x:v>
      </x:c>
      <x:c r="S2479" s="32" t="str">
        <x:v>Technical ski or snowboard jacket</x:v>
      </x:c>
      <x:c r="T2479" s="32" t="str">
        <x:v>Platform product type: Jackets</x:v>
      </x:c>
      <x:c r="U2479" s="32" t="str">
        <x:v>Low</x:v>
      </x:c>
      <x:c r="V2479" s="67" t="n">
        <x:v>500</x:v>
      </x:c>
      <x:c r="W2479" s="47" t="n">
        <x:v>26.07</x:v>
      </x:c>
      <x:c r="X2479" s="47" t="n">
        <x:v>51.2</x:v>
      </x:c>
      <x:c r="Y2479" s="47" t="n">
        <x:v>102.41</x:v>
      </x:c>
      <x:c r="Z2479" s="47" t="n">
        <x:v>2.5</x:v>
      </x:c>
      <x:c r="AA2479" s="47" t="n">
        <x:v>6.5</x:v>
      </x:c>
      <x:c r="AB2479" s="68" t="n">
        <x:v>10</x:v>
      </x:c>
      <x:c r="AC2479" s="47" t="n">
        <x:v>32.63</x:v>
      </x:c>
      <x:c r="AD2479" s="47" t="n">
        <x:v>66.22</x:v>
      </x:c>
      <x:c r="AE2479" s="47" t="n">
        <x:v>135.31</x:v>
      </x:c>
      <x:c r="AF2479" s="68" t="n">
        <x:v>2.9</x:v>
      </x:c>
      <x:c r="AG2479" s="47" t="n">
        <x:v>7</x:v>
      </x:c>
      <x:c r="AH2479" s="68" t="n">
        <x:v>5</x:v>
      </x:c>
      <x:c r="AI2479" s="47" t="n">
        <x:v>183.77</x:v>
      </x:c>
      <x:c r="AJ2479" s="47" t="n">
        <x:v>1215.53</x:v>
      </x:c>
      <x:c r="AK2479" s="48" t="n">
        <x:v>0.8690000000000001</x:v>
      </x:c>
      <x:c r="AL2479" s="32" t="str">
        <x:v>Performance textiles, seam sealing, testing, and insulation drive cost. Tariff and freight assumptions are illustrative and require current validation.</x:v>
      </x:c>
      <x:c r="AM2479" s="32" t="str">
        <x:v>This is a demonstration store. You can purchase products like this from The Ski Chalet &amp; Treasure Cove Scuba . Hood with drawstring fastening Embroidered with stud embellishment 2 Front zip pocket Two-way zip fastening Fill: 80% down, 20% feather 58% polyester, 38% viscose, 7% wool, 2% elastane Machine wash</x:v>
      </x:c>
      <x:c r="AN2479" s="32" t="str">
        <x:v>https://github.com/shopifypartners/shopify-product-csvs-and-images/blob/master/csv-files/snowdevil.csv</x:v>
      </x:c>
      <x:c r="AO2479" s="32" t="str">
        <x:v>2026-08-05-v2</x:v>
      </x:c>
    </x:row>
    <x:row r="2480">
      <x:c r="A2480" s="32" t="n">
        <x:v>2479</x:v>
      </x:c>
      <x:c r="B2480" s="32" t="str">
        <x:v>Shopify</x:v>
      </x:c>
      <x:c r="C2480" s="32" t="str">
        <x:v>Shopify Partners sample: snowdevil.csv</x:v>
      </x:c>
      <x:c r="D2480" s="32" t="str">
        <x:v>snowdevil.csv:bogner-women-s-juana-d-reversible-down-jacket-2014</x:v>
      </x:c>
      <x:c r="E2480" s="32" t="str"/>
      <x:c r="F2480" s="32" t="str">
        <x:v>Juana</x:v>
      </x:c>
      <x:c r="G2480" s="32" t="str">
        <x:v>Bogner</x:v>
      </x:c>
      <x:c r="H2480" s="32" t="str">
        <x:v>Bogner</x:v>
      </x:c>
      <x:c r="I2480" s="47" t="n">
        <x:v>959.4</x:v>
      </x:c>
      <x:c r="J2480" s="32" t="str">
        <x:v>USD</x:v>
      </x:c>
      <x:c r="K2480" s="32" t="str">
        <x:v>Jackets</x:v>
      </x:c>
      <x:c r="L2480" s="32" t="str">
        <x:v>Jackets</x:v>
      </x:c>
      <x:c r="M2480" s="67" t="n">
        <x:v>1361</x:v>
      </x:c>
      <x:c r="N2480" s="32" t="str"/>
      <x:c r="O2480" s="32" t="str">
        <x:v>https://cdn.shopify.com/s/files/1/0938/8938/products/3151-Juana-D-4263-753_1.jpeg?v=1445626994</x:v>
      </x:c>
      <x:c r="P2480" s="32" t="str"/>
      <x:c r="Q2480" s="32" t="str">
        <x:v>Estimated</x:v>
      </x:c>
      <x:c r="R2480" s="32" t="str">
        <x:v>Apparel</x:v>
      </x:c>
      <x:c r="S2480" s="32" t="str">
        <x:v>Technical ski or snowboard jacket</x:v>
      </x:c>
      <x:c r="T2480" s="32" t="str">
        <x:v>Platform product type: Jackets</x:v>
      </x:c>
      <x:c r="U2480" s="32" t="str">
        <x:v>Low</x:v>
      </x:c>
      <x:c r="V2480" s="67" t="n">
        <x:v>500</x:v>
      </x:c>
      <x:c r="W2480" s="47" t="n">
        <x:v>29.2</x:v>
      </x:c>
      <x:c r="X2480" s="47" t="n">
        <x:v>57.35</x:v>
      </x:c>
      <x:c r="Y2480" s="47" t="n">
        <x:v>114.7</x:v>
      </x:c>
      <x:c r="Z2480" s="47" t="n">
        <x:v>2.5</x:v>
      </x:c>
      <x:c r="AA2480" s="47" t="n">
        <x:v>6.5</x:v>
      </x:c>
      <x:c r="AB2480" s="68" t="n">
        <x:v>10</x:v>
      </x:c>
      <x:c r="AC2480" s="47" t="n">
        <x:v>36.08</x:v>
      </x:c>
      <x:c r="AD2480" s="47" t="n">
        <x:v>72.98</x:v>
      </x:c>
      <x:c r="AE2480" s="47" t="n">
        <x:v>148.83</x:v>
      </x:c>
      <x:c r="AF2480" s="68" t="n">
        <x:v>2.9</x:v>
      </x:c>
      <x:c r="AG2480" s="47" t="n">
        <x:v>7</x:v>
      </x:c>
      <x:c r="AH2480" s="68" t="n">
        <x:v>5</x:v>
      </x:c>
      <x:c r="AI2480" s="47" t="n">
        <x:v>155.78</x:v>
      </x:c>
      <x:c r="AJ2480" s="47" t="n">
        <x:v>803.62</x:v>
      </x:c>
      <x:c r="AK2480" s="48" t="n">
        <x:v>0.838</x:v>
      </x:c>
      <x:c r="AL2480" s="32" t="str">
        <x:v>Performance textiles, seam sealing, testing, and insulation drive cost. Modifiers: weatherproof construction. Tariff and freight assumptions are illustrative and require current validation.</x:v>
      </x:c>
      <x:c r="AM2480" s="32" t="str">
        <x:v>This is a demonstration store. You can purchase products like this from The Ski Chalet &amp; Treasure Cove Scuba . Bogner Ski reversible down jacket with hood Face 1 (exterior): slightly color blocked extremely waterproof (20,000 mm water column), highly breathable ripstop 20,000g/m2 breathability Patches and applications from the Bogner Theme "Culcha Carribee" Woven contrasting color trim on the front zip and side seams Three zip pockets, one sleeve pocket, slim-fitting Hood is compatible with opti</x:v>
      </x:c>
      <x:c r="AN2480" s="32" t="str">
        <x:v>https://github.com/shopifypartners/shopify-product-csvs-and-images/blob/master/csv-files/snowdevil.csv</x:v>
      </x:c>
      <x:c r="AO2480" s="32" t="str">
        <x:v>2026-08-05-v2</x:v>
      </x:c>
    </x:row>
    <x:row r="2481">
      <x:c r="A2481" s="32" t="n">
        <x:v>2480</x:v>
      </x:c>
      <x:c r="B2481" s="32" t="str">
        <x:v>Shopify</x:v>
      </x:c>
      <x:c r="C2481" s="32" t="str">
        <x:v>Shopify Partners sample: snowdevil.csv</x:v>
      </x:c>
      <x:c r="D2481" s="32" t="str">
        <x:v>snowdevil.csv:anon-undefeated-talan-helmet-2016</x:v>
      </x:c>
      <x:c r="E2481" s="32" t="str"/>
      <x:c r="F2481" s="32" t="str">
        <x:v>Undefeated Talan</x:v>
      </x:c>
      <x:c r="G2481" s="32" t="str">
        <x:v>Anon</x:v>
      </x:c>
      <x:c r="H2481" s="32" t="str">
        <x:v>Anon</x:v>
      </x:c>
      <x:c r="I2481" s="47" t="n">
        <x:v>119.95</x:v>
      </x:c>
      <x:c r="J2481" s="32" t="str">
        <x:v>USD</x:v>
      </x:c>
      <x:c r="K2481" s="32" t="str">
        <x:v>Helmets</x:v>
      </x:c>
      <x:c r="L2481" s="32" t="str">
        <x:v>Helmets</x:v>
      </x:c>
      <x:c r="M2481" s="67" t="n">
        <x:v>1360</x:v>
      </x:c>
      <x:c r="N2481" s="32" t="str"/>
      <x:c r="O2481" s="32" t="str">
        <x:v>https://cdn.shopify.com/s/files/1/0938/8938/products/13322101185_1_616x720_72_RGB_ff3b1967-eb21-43fd-8c5e-2c384bf09d43.jpeg?v=1445626499</x:v>
      </x:c>
      <x:c r="P2481" s="32" t="str"/>
      <x:c r="Q2481" s="32" t="str">
        <x:v>Estimated</x:v>
      </x:c>
      <x:c r="R2481" s="32" t="str">
        <x:v>Bicycles</x:v>
      </x:c>
      <x:c r="S2481" s="32" t="str">
        <x:v>Bicycle helmet</x:v>
      </x:c>
      <x:c r="T2481" s="32" t="str">
        <x:v>Platform product type: Helmets</x:v>
      </x:c>
      <x:c r="U2481" s="32" t="str">
        <x:v>Low</x:v>
      </x:c>
      <x:c r="V2481" s="67" t="n">
        <x:v>500</x:v>
      </x:c>
      <x:c r="W2481" s="47" t="n">
        <x:v>6</x:v>
      </x:c>
      <x:c r="X2481" s="47" t="n">
        <x:v>14</x:v>
      </x:c>
      <x:c r="Y2481" s="47" t="n">
        <x:v>30</x:v>
      </x:c>
      <x:c r="Z2481" s="47" t="n">
        <x:v>1.2</x:v>
      </x:c>
      <x:c r="AA2481" s="47" t="n">
        <x:v>3.25</x:v>
      </x:c>
      <x:c r="AB2481" s="68" t="n">
        <x:v>7</x:v>
      </x:c>
      <x:c r="AC2481" s="47" t="n">
        <x:v>8.35</x:v>
      </x:c>
      <x:c r="AD2481" s="47" t="n">
        <x:v>19.74</x:v>
      </x:c>
      <x:c r="AE2481" s="47" t="n">
        <x:v>41.73</x:v>
      </x:c>
      <x:c r="AF2481" s="68" t="n">
        <x:v>2.9</x:v>
      </x:c>
      <x:c r="AG2481" s="47" t="n">
        <x:v>7</x:v>
      </x:c>
      <x:c r="AH2481" s="68" t="n">
        <x:v>5</x:v>
      </x:c>
      <x:c r="AI2481" s="47" t="n">
        <x:v>36.22</x:v>
      </x:c>
      <x:c r="AJ2481" s="47" t="n">
        <x:v>83.73</x:v>
      </x:c>
      <x:c r="AK2481" s="48" t="n">
        <x:v>0.698</x:v>
      </x:c>
      <x:c r="AL2481" s="32" t="str">
        <x:v>Molds, safety certification, fit system, ventilation, and branding affect cost. Tariff and freight assumptions are illustrative and require current validation.</x:v>
      </x:c>
      <x:c r="AM2481" s="32" t="str">
        <x:v>This is a demonstration store. You can purchase products like this from The Ski Chalet &amp; Treasure Cove Scuba . Endura-Shell Construction Passive Ventilation Goggle Ventilation Channel Expedition Fleece on Liner and Ear Pads Simple Fit Audio Accessory Compatible</x:v>
      </x:c>
      <x:c r="AN2481" s="32" t="str">
        <x:v>https://github.com/shopifypartners/shopify-product-csvs-and-images/blob/master/csv-files/snowdevil.csv</x:v>
      </x:c>
      <x:c r="AO2481" s="32" t="str">
        <x:v>2026-08-05-v2</x:v>
      </x:c>
    </x:row>
    <x:row r="2482">
      <x:c r="A2482" s="32" t="n">
        <x:v>2481</x:v>
      </x:c>
      <x:c r="B2482" s="32" t="str">
        <x:v>Shopify</x:v>
      </x:c>
      <x:c r="C2482" s="32" t="str">
        <x:v>Shopify Partners sample: snowdevil.csv</x:v>
      </x:c>
      <x:c r="D2482" s="32" t="str">
        <x:v>snowdevil.csv:anon-aera-l-a-m-b-helmet-2016-womens</x:v>
      </x:c>
      <x:c r="E2482" s="32" t="str"/>
      <x:c r="F2482" s="32" t="str">
        <x:v>Aera</x:v>
      </x:c>
      <x:c r="G2482" s="32" t="str">
        <x:v>Anon</x:v>
      </x:c>
      <x:c r="H2482" s="32" t="str">
        <x:v>Anon</x:v>
      </x:c>
      <x:c r="I2482" s="47" t="n">
        <x:v>109.95</x:v>
      </x:c>
      <x:c r="J2482" s="32" t="str">
        <x:v>USD</x:v>
      </x:c>
      <x:c r="K2482" s="32" t="str">
        <x:v>Helmets</x:v>
      </x:c>
      <x:c r="L2482" s="32" t="str">
        <x:v>Helmets</x:v>
      </x:c>
      <x:c r="M2482" s="67" t="n">
        <x:v>1360.5</x:v>
      </x:c>
      <x:c r="N2482" s="32" t="str"/>
      <x:c r="O2482" s="32" t="str">
        <x:v>https://cdn.shopify.com/s/files/1/0938/8938/products/13301101178_1_679x720_72_RGB.jpeg?v=1445626498</x:v>
      </x:c>
      <x:c r="P2482" s="32" t="str"/>
      <x:c r="Q2482" s="32" t="str">
        <x:v>Estimated</x:v>
      </x:c>
      <x:c r="R2482" s="32" t="str">
        <x:v>Bicycles</x:v>
      </x:c>
      <x:c r="S2482" s="32" t="str">
        <x:v>Bicycle helmet</x:v>
      </x:c>
      <x:c r="T2482" s="32" t="str">
        <x:v>Platform product type: Helmets</x:v>
      </x:c>
      <x:c r="U2482" s="32" t="str">
        <x:v>Low</x:v>
      </x:c>
      <x:c r="V2482" s="67" t="n">
        <x:v>500</x:v>
      </x:c>
      <x:c r="W2482" s="47" t="n">
        <x:v>6</x:v>
      </x:c>
      <x:c r="X2482" s="47" t="n">
        <x:v>14</x:v>
      </x:c>
      <x:c r="Y2482" s="47" t="n">
        <x:v>30</x:v>
      </x:c>
      <x:c r="Z2482" s="47" t="n">
        <x:v>1.2</x:v>
      </x:c>
      <x:c r="AA2482" s="47" t="n">
        <x:v>3.25</x:v>
      </x:c>
      <x:c r="AB2482" s="68" t="n">
        <x:v>7</x:v>
      </x:c>
      <x:c r="AC2482" s="47" t="n">
        <x:v>8.35</x:v>
      </x:c>
      <x:c r="AD2482" s="47" t="n">
        <x:v>19.74</x:v>
      </x:c>
      <x:c r="AE2482" s="47" t="n">
        <x:v>41.73</x:v>
      </x:c>
      <x:c r="AF2482" s="68" t="n">
        <x:v>2.9</x:v>
      </x:c>
      <x:c r="AG2482" s="47" t="n">
        <x:v>7</x:v>
      </x:c>
      <x:c r="AH2482" s="68" t="n">
        <x:v>5</x:v>
      </x:c>
      <x:c r="AI2482" s="47" t="n">
        <x:v>35.43</x:v>
      </x:c>
      <x:c r="AJ2482" s="47" t="n">
        <x:v>74.52</x:v>
      </x:c>
      <x:c r="AK2482" s="48" t="n">
        <x:v>0.6779999999999999</x:v>
      </x:c>
      <x:c r="AL2482" s="32" t="str">
        <x:v>Molds, safety certification, fit system, ventilation, and branding affect cost. Tariff and freight assumptions are illustrative and require current validation.</x:v>
      </x:c>
      <x:c r="AM2482" s="32" t="str">
        <x:v>This is a demonstration store. You can purchase products like this from The Ski Chalet &amp; Treasure Cove Scuba . Endura-Shell Construction Active Ventilation Goggle Ventilation Channel Long-Haired Fleece on Liner and Ear Pads Removable Goggle Clip Simple Fit Audio Accessory Compatible</x:v>
      </x:c>
      <x:c r="AN2482" s="32" t="str">
        <x:v>https://github.com/shopifypartners/shopify-product-csvs-and-images/blob/master/csv-files/snowdevil.csv</x:v>
      </x:c>
      <x:c r="AO2482" s="32" t="str">
        <x:v>2026-08-05-v2</x:v>
      </x:c>
    </x:row>
    <x:row r="2483">
      <x:c r="A2483" s="32" t="n">
        <x:v>2482</x:v>
      </x:c>
      <x:c r="B2483" s="32" t="str">
        <x:v>Shopify</x:v>
      </x:c>
      <x:c r="C2483" s="32" t="str">
        <x:v>Shopify Partners sample: snowdevil.csv</x:v>
      </x:c>
      <x:c r="D2483" s="32" t="str">
        <x:v>snowdevil.csv:anon-great-helmet-2016-womens</x:v>
      </x:c>
      <x:c r="E2483" s="32" t="str"/>
      <x:c r="F2483" s="32" t="str">
        <x:v>Greta</x:v>
      </x:c>
      <x:c r="G2483" s="32" t="str">
        <x:v>Anon</x:v>
      </x:c>
      <x:c r="H2483" s="32" t="str">
        <x:v>Anon</x:v>
      </x:c>
      <x:c r="I2483" s="47" t="n">
        <x:v>69.95</x:v>
      </x:c>
      <x:c r="J2483" s="32" t="str">
        <x:v>USD</x:v>
      </x:c>
      <x:c r="K2483" s="32" t="str">
        <x:v>Helmets</x:v>
      </x:c>
      <x:c r="L2483" s="32" t="str">
        <x:v>Helmets</x:v>
      </x:c>
      <x:c r="M2483" s="67" t="n">
        <x:v>1360</x:v>
      </x:c>
      <x:c r="N2483" s="32" t="str"/>
      <x:c r="O2483" s="32" t="str">
        <x:v>https://cdn.shopify.com/s/files/1/0938/8938/products/15236100158_1_657x720_72_RGB.jpeg?v=1445626497</x:v>
      </x:c>
      <x:c r="P2483" s="32" t="str"/>
      <x:c r="Q2483" s="32" t="str">
        <x:v>Estimated</x:v>
      </x:c>
      <x:c r="R2483" s="32" t="str">
        <x:v>Bicycles</x:v>
      </x:c>
      <x:c r="S2483" s="32" t="str">
        <x:v>Bicycle helmet</x:v>
      </x:c>
      <x:c r="T2483" s="32" t="str">
        <x:v>Platform product type: Helmets</x:v>
      </x:c>
      <x:c r="U2483" s="32" t="str">
        <x:v>Low</x:v>
      </x:c>
      <x:c r="V2483" s="67" t="n">
        <x:v>500</x:v>
      </x:c>
      <x:c r="W2483" s="47" t="n">
        <x:v>6</x:v>
      </x:c>
      <x:c r="X2483" s="47" t="n">
        <x:v>14</x:v>
      </x:c>
      <x:c r="Y2483" s="47" t="n">
        <x:v>30</x:v>
      </x:c>
      <x:c r="Z2483" s="47" t="n">
        <x:v>1.2</x:v>
      </x:c>
      <x:c r="AA2483" s="47" t="n">
        <x:v>3.25</x:v>
      </x:c>
      <x:c r="AB2483" s="68" t="n">
        <x:v>7</x:v>
      </x:c>
      <x:c r="AC2483" s="47" t="n">
        <x:v>8.35</x:v>
      </x:c>
      <x:c r="AD2483" s="47" t="n">
        <x:v>19.74</x:v>
      </x:c>
      <x:c r="AE2483" s="47" t="n">
        <x:v>41.73</x:v>
      </x:c>
      <x:c r="AF2483" s="68" t="n">
        <x:v>2.9</x:v>
      </x:c>
      <x:c r="AG2483" s="47" t="n">
        <x:v>7</x:v>
      </x:c>
      <x:c r="AH2483" s="68" t="n">
        <x:v>5</x:v>
      </x:c>
      <x:c r="AI2483" s="47" t="n">
        <x:v>32.27</x:v>
      </x:c>
      <x:c r="AJ2483" s="47" t="n">
        <x:v>37.68</x:v>
      </x:c>
      <x:c r="AK2483" s="48" t="n">
        <x:v>0.539</x:v>
      </x:c>
      <x:c r="AL2483" s="32" t="str">
        <x:v>Molds, safety certification, fit system, ventilation, and branding affect cost. Tariff and freight assumptions are illustrative and require current validation.</x:v>
      </x:c>
      <x:c r="AM2483" s="32" t="str">
        <x:v>This is a demonstration store. You can purchase products like this from The Ski Chalet &amp; Treasure Cove Scuba . Endura–Shell Construction Multi-Season Certified in North America &amp; Europe Passive Ventilation Classic Fleece on Liner and Ear Pads Removable Goggle Clip Simple Fit Audio Accessory Compatible</x:v>
      </x:c>
      <x:c r="AN2483" s="32" t="str">
        <x:v>https://github.com/shopifypartners/shopify-product-csvs-and-images/blob/master/csv-files/snowdevil.csv</x:v>
      </x:c>
      <x:c r="AO2483" s="32" t="str">
        <x:v>2026-08-05-v2</x:v>
      </x:c>
    </x:row>
    <x:row r="2484">
      <x:c r="A2484" s="32" t="n">
        <x:v>2483</x:v>
      </x:c>
      <x:c r="B2484" s="32" t="str">
        <x:v>Shopify</x:v>
      </x:c>
      <x:c r="C2484" s="32" t="str">
        <x:v>Shopify Partners sample: snowdevil.csv</x:v>
      </x:c>
      <x:c r="D2484" s="32" t="str">
        <x:v>snowdevil.csv:anon-griffon-helmet-2016-womens</x:v>
      </x:c>
      <x:c r="E2484" s="32" t="str"/>
      <x:c r="F2484" s="32" t="str">
        <x:v>Griffon</x:v>
      </x:c>
      <x:c r="G2484" s="32" t="str">
        <x:v>Anon</x:v>
      </x:c>
      <x:c r="H2484" s="32" t="str">
        <x:v>Anon</x:v>
      </x:c>
      <x:c r="I2484" s="47" t="n">
        <x:v>129.95</x:v>
      </x:c>
      <x:c r="J2484" s="32" t="str">
        <x:v>USD</x:v>
      </x:c>
      <x:c r="K2484" s="32" t="str">
        <x:v>Helmets</x:v>
      </x:c>
      <x:c r="L2484" s="32" t="str">
        <x:v>Helmets</x:v>
      </x:c>
      <x:c r="M2484" s="67" t="n">
        <x:v>1360.5</x:v>
      </x:c>
      <x:c r="N2484" s="32" t="str"/>
      <x:c r="O2484" s="32" t="str">
        <x:v>https://cdn.shopify.com/s/files/1/0938/8938/products/13370101087_1_657x720_72_RGB.jpeg?v=1445626495</x:v>
      </x:c>
      <x:c r="P2484" s="32" t="str"/>
      <x:c r="Q2484" s="32" t="str">
        <x:v>Estimated</x:v>
      </x:c>
      <x:c r="R2484" s="32" t="str">
        <x:v>Bicycles</x:v>
      </x:c>
      <x:c r="S2484" s="32" t="str">
        <x:v>Bicycle helmet</x:v>
      </x:c>
      <x:c r="T2484" s="32" t="str">
        <x:v>Platform product type: Helmets</x:v>
      </x:c>
      <x:c r="U2484" s="32" t="str">
        <x:v>Low</x:v>
      </x:c>
      <x:c r="V2484" s="67" t="n">
        <x:v>500</x:v>
      </x:c>
      <x:c r="W2484" s="47" t="n">
        <x:v>6</x:v>
      </x:c>
      <x:c r="X2484" s="47" t="n">
        <x:v>14</x:v>
      </x:c>
      <x:c r="Y2484" s="47" t="n">
        <x:v>30</x:v>
      </x:c>
      <x:c r="Z2484" s="47" t="n">
        <x:v>1.2</x:v>
      </x:c>
      <x:c r="AA2484" s="47" t="n">
        <x:v>3.25</x:v>
      </x:c>
      <x:c r="AB2484" s="68" t="n">
        <x:v>7</x:v>
      </x:c>
      <x:c r="AC2484" s="47" t="n">
        <x:v>8.35</x:v>
      </x:c>
      <x:c r="AD2484" s="47" t="n">
        <x:v>19.74</x:v>
      </x:c>
      <x:c r="AE2484" s="47" t="n">
        <x:v>41.73</x:v>
      </x:c>
      <x:c r="AF2484" s="68" t="n">
        <x:v>2.9</x:v>
      </x:c>
      <x:c r="AG2484" s="47" t="n">
        <x:v>7</x:v>
      </x:c>
      <x:c r="AH2484" s="68" t="n">
        <x:v>5</x:v>
      </x:c>
      <x:c r="AI2484" s="47" t="n">
        <x:v>37.01</x:v>
      </x:c>
      <x:c r="AJ2484" s="47" t="n">
        <x:v>92.94</x:v>
      </x:c>
      <x:c r="AK2484" s="48" t="n">
        <x:v>0.715</x:v>
      </x:c>
      <x:c r="AL2484" s="32" t="str">
        <x:v>Molds, safety certification, fit system, ventilation, and branding affect cost. Tariff and freight assumptions are illustrative and require current validation.</x:v>
      </x:c>
      <x:c r="AM2484" s="32" t="str">
        <x:v>This is a demonstration store. You can purchase products like this from The Ski Chalet &amp; Treasure Cove Scuba . In-Mold Shell Construction Fidlock® Snap Helmet Buckle Passive Ventilation Long-Haired Fleece on Liner and Ear Pads Simple Fit Audio Accessory Compatible</x:v>
      </x:c>
      <x:c r="AN2484" s="32" t="str">
        <x:v>https://github.com/shopifypartners/shopify-product-csvs-and-images/blob/master/csv-files/snowdevil.csv</x:v>
      </x:c>
      <x:c r="AO2484" s="32" t="str">
        <x:v>2026-08-05-v2</x:v>
      </x:c>
    </x:row>
    <x:row r="2485">
      <x:c r="A2485" s="32" t="n">
        <x:v>2484</x:v>
      </x:c>
      <x:c r="B2485" s="32" t="str">
        <x:v>Shopify</x:v>
      </x:c>
      <x:c r="C2485" s="32" t="str">
        <x:v>Shopify Partners sample: snowdevil.csv</x:v>
      </x:c>
      <x:c r="D2485" s="32" t="str">
        <x:v>snowdevil.csv:anon-rodan-helmet-2016</x:v>
      </x:c>
      <x:c r="E2485" s="32" t="str"/>
      <x:c r="F2485" s="32" t="str">
        <x:v>Rodan</x:v>
      </x:c>
      <x:c r="G2485" s="32" t="str">
        <x:v>Anon</x:v>
      </x:c>
      <x:c r="H2485" s="32" t="str">
        <x:v>Anon</x:v>
      </x:c>
      <x:c r="I2485" s="47" t="n">
        <x:v>129.95</x:v>
      </x:c>
      <x:c r="J2485" s="32" t="str">
        <x:v>USD</x:v>
      </x:c>
      <x:c r="K2485" s="32" t="str">
        <x:v>Helmets</x:v>
      </x:c>
      <x:c r="L2485" s="32" t="str">
        <x:v>Helmets</x:v>
      </x:c>
      <x:c r="M2485" s="67" t="n">
        <x:v>1360.5</x:v>
      </x:c>
      <x:c r="N2485" s="32" t="str"/>
      <x:c r="O2485" s="32" t="str">
        <x:v>https://cdn.shopify.com/s/files/1/0938/8938/products/13362101169_1_663x720_72_RGB.jpeg?v=1445626494</x:v>
      </x:c>
      <x:c r="P2485" s="32" t="str"/>
      <x:c r="Q2485" s="32" t="str">
        <x:v>Estimated</x:v>
      </x:c>
      <x:c r="R2485" s="32" t="str">
        <x:v>Bicycles</x:v>
      </x:c>
      <x:c r="S2485" s="32" t="str">
        <x:v>Bicycle helmet</x:v>
      </x:c>
      <x:c r="T2485" s="32" t="str">
        <x:v>Platform product type: Helmets</x:v>
      </x:c>
      <x:c r="U2485" s="32" t="str">
        <x:v>Low</x:v>
      </x:c>
      <x:c r="V2485" s="67" t="n">
        <x:v>500</x:v>
      </x:c>
      <x:c r="W2485" s="47" t="n">
        <x:v>6</x:v>
      </x:c>
      <x:c r="X2485" s="47" t="n">
        <x:v>14</x:v>
      </x:c>
      <x:c r="Y2485" s="47" t="n">
        <x:v>30</x:v>
      </x:c>
      <x:c r="Z2485" s="47" t="n">
        <x:v>1.2</x:v>
      </x:c>
      <x:c r="AA2485" s="47" t="n">
        <x:v>3.25</x:v>
      </x:c>
      <x:c r="AB2485" s="68" t="n">
        <x:v>7</x:v>
      </x:c>
      <x:c r="AC2485" s="47" t="n">
        <x:v>8.35</x:v>
      </x:c>
      <x:c r="AD2485" s="47" t="n">
        <x:v>19.74</x:v>
      </x:c>
      <x:c r="AE2485" s="47" t="n">
        <x:v>41.73</x:v>
      </x:c>
      <x:c r="AF2485" s="68" t="n">
        <x:v>2.9</x:v>
      </x:c>
      <x:c r="AG2485" s="47" t="n">
        <x:v>7</x:v>
      </x:c>
      <x:c r="AH2485" s="68" t="n">
        <x:v>5</x:v>
      </x:c>
      <x:c r="AI2485" s="47" t="n">
        <x:v>37.01</x:v>
      </x:c>
      <x:c r="AJ2485" s="47" t="n">
        <x:v>92.94</x:v>
      </x:c>
      <x:c r="AK2485" s="48" t="n">
        <x:v>0.715</x:v>
      </x:c>
      <x:c r="AL2485" s="32" t="str">
        <x:v>Molds, safety certification, fit system, ventilation, and branding affect cost. Tariff and freight assumptions are illustrative and require current validation.</x:v>
      </x:c>
      <x:c r="AM2485" s="32" t="str">
        <x:v>This is a demonstration store. You can purchase products like this from The Ski Chalet &amp; Treasure Cove Scuba . In-Mold Shell Construction Fidlock® Snap Helmet Buckle Passive Ventilation Expedition Fleece on Liner and Ear Pads Simple Fit Audio Accessory Compatible</x:v>
      </x:c>
      <x:c r="AN2485" s="32" t="str">
        <x:v>https://github.com/shopifypartners/shopify-product-csvs-and-images/blob/master/csv-files/snowdevil.csv</x:v>
      </x:c>
      <x:c r="AO2485" s="32" t="str">
        <x:v>2026-08-05-v2</x:v>
      </x:c>
    </x:row>
    <x:row r="2486">
      <x:c r="A2486" s="32" t="n">
        <x:v>2485</x:v>
      </x:c>
      <x:c r="B2486" s="32" t="str">
        <x:v>Shopify</x:v>
      </x:c>
      <x:c r="C2486" s="32" t="str">
        <x:v>Shopify Partners sample: snowdevil.csv</x:v>
      </x:c>
      <x:c r="D2486" s="32" t="str">
        <x:v>snowdevil.csv:anon-wren-helmet-2016-womens</x:v>
      </x:c>
      <x:c r="E2486" s="32" t="str"/>
      <x:c r="F2486" s="32" t="str">
        <x:v>Wren</x:v>
      </x:c>
      <x:c r="G2486" s="32" t="str">
        <x:v>Anon</x:v>
      </x:c>
      <x:c r="H2486" s="32" t="str">
        <x:v>Anon</x:v>
      </x:c>
      <x:c r="I2486" s="47" t="n">
        <x:v>109.95</x:v>
      </x:c>
      <x:c r="J2486" s="32" t="str">
        <x:v>USD</x:v>
      </x:c>
      <x:c r="K2486" s="32" t="str">
        <x:v>Helmets</x:v>
      </x:c>
      <x:c r="L2486" s="32" t="str">
        <x:v>Helmets</x:v>
      </x:c>
      <x:c r="M2486" s="67" t="n">
        <x:v>1360.5</x:v>
      </x:c>
      <x:c r="N2486" s="32" t="str"/>
      <x:c r="O2486" s="32" t="str">
        <x:v>https://cdn.shopify.com/s/files/1/0938/8938/products/13352100001_1_633x720_72_RGB.jpeg?v=1445626492</x:v>
      </x:c>
      <x:c r="P2486" s="32" t="str"/>
      <x:c r="Q2486" s="32" t="str">
        <x:v>Estimated</x:v>
      </x:c>
      <x:c r="R2486" s="32" t="str">
        <x:v>Bicycles</x:v>
      </x:c>
      <x:c r="S2486" s="32" t="str">
        <x:v>Bicycle helmet</x:v>
      </x:c>
      <x:c r="T2486" s="32" t="str">
        <x:v>Platform product type: Helmets</x:v>
      </x:c>
      <x:c r="U2486" s="32" t="str">
        <x:v>Low</x:v>
      </x:c>
      <x:c r="V2486" s="67" t="n">
        <x:v>500</x:v>
      </x:c>
      <x:c r="W2486" s="47" t="n">
        <x:v>6</x:v>
      </x:c>
      <x:c r="X2486" s="47" t="n">
        <x:v>14</x:v>
      </x:c>
      <x:c r="Y2486" s="47" t="n">
        <x:v>30</x:v>
      </x:c>
      <x:c r="Z2486" s="47" t="n">
        <x:v>1.2</x:v>
      </x:c>
      <x:c r="AA2486" s="47" t="n">
        <x:v>3.25</x:v>
      </x:c>
      <x:c r="AB2486" s="68" t="n">
        <x:v>7</x:v>
      </x:c>
      <x:c r="AC2486" s="47" t="n">
        <x:v>8.35</x:v>
      </x:c>
      <x:c r="AD2486" s="47" t="n">
        <x:v>19.74</x:v>
      </x:c>
      <x:c r="AE2486" s="47" t="n">
        <x:v>41.73</x:v>
      </x:c>
      <x:c r="AF2486" s="68" t="n">
        <x:v>2.9</x:v>
      </x:c>
      <x:c r="AG2486" s="47" t="n">
        <x:v>7</x:v>
      </x:c>
      <x:c r="AH2486" s="68" t="n">
        <x:v>5</x:v>
      </x:c>
      <x:c r="AI2486" s="47" t="n">
        <x:v>35.43</x:v>
      </x:c>
      <x:c r="AJ2486" s="47" t="n">
        <x:v>74.52</x:v>
      </x:c>
      <x:c r="AK2486" s="48" t="n">
        <x:v>0.6779999999999999</x:v>
      </x:c>
      <x:c r="AL2486" s="32" t="str">
        <x:v>Molds, safety certification, fit system, ventilation, and branding affect cost. Tariff and freight assumptions are illustrative and require current validation.</x:v>
      </x:c>
      <x:c r="AM2486" s="32" t="str">
        <x:v>This is a demonstration store. You can purchase products like this from The Ski Chalet &amp; Treasure Cove Scuba . Endura-Shell Construction Fidlock® Snap Helmet Buckle Passive Ventilation Goggle Ventilation Channel Long-Haired Fleece on Liner and Ear Pads Simple Fit Audio Accessory Compatible</x:v>
      </x:c>
      <x:c r="AN2486" s="32" t="str">
        <x:v>https://github.com/shopifypartners/shopify-product-csvs-and-images/blob/master/csv-files/snowdevil.csv</x:v>
      </x:c>
      <x:c r="AO2486" s="32" t="str">
        <x:v>2026-08-05-v2</x:v>
      </x:c>
    </x:row>
    <x:row r="2487">
      <x:c r="A2487" s="32" t="n">
        <x:v>2486</x:v>
      </x:c>
      <x:c r="B2487" s="32" t="str">
        <x:v>Shopify</x:v>
      </x:c>
      <x:c r="C2487" s="32" t="str">
        <x:v>Shopify Partners sample: snowdevil.csv</x:v>
      </x:c>
      <x:c r="D2487" s="32" t="str">
        <x:v>snowdevil.csv:anon-talan-helmet-2016</x:v>
      </x:c>
      <x:c r="E2487" s="32" t="str"/>
      <x:c r="F2487" s="32" t="str">
        <x:v>Talan</x:v>
      </x:c>
      <x:c r="G2487" s="32" t="str">
        <x:v>Anon</x:v>
      </x:c>
      <x:c r="H2487" s="32" t="str">
        <x:v>Anon</x:v>
      </x:c>
      <x:c r="I2487" s="47" t="n">
        <x:v>109.95</x:v>
      </x:c>
      <x:c r="J2487" s="32" t="str">
        <x:v>USD</x:v>
      </x:c>
      <x:c r="K2487" s="32" t="str">
        <x:v>Helmets</x:v>
      </x:c>
      <x:c r="L2487" s="32" t="str">
        <x:v>Helmets</x:v>
      </x:c>
      <x:c r="M2487" s="67" t="n">
        <x:v>1360.5</x:v>
      </x:c>
      <x:c r="N2487" s="32" t="str"/>
      <x:c r="O2487" s="32" t="str">
        <x:v>https://cdn.shopify.com/s/files/1/0938/8938/products/13322100084_1_631x720_72_RGB.jpeg?v=1445626491</x:v>
      </x:c>
      <x:c r="P2487" s="32" t="str"/>
      <x:c r="Q2487" s="32" t="str">
        <x:v>Estimated</x:v>
      </x:c>
      <x:c r="R2487" s="32" t="str">
        <x:v>Bicycles</x:v>
      </x:c>
      <x:c r="S2487" s="32" t="str">
        <x:v>Bicycle helmet</x:v>
      </x:c>
      <x:c r="T2487" s="32" t="str">
        <x:v>Platform product type: Helmets</x:v>
      </x:c>
      <x:c r="U2487" s="32" t="str">
        <x:v>Low</x:v>
      </x:c>
      <x:c r="V2487" s="67" t="n">
        <x:v>500</x:v>
      </x:c>
      <x:c r="W2487" s="47" t="n">
        <x:v>6</x:v>
      </x:c>
      <x:c r="X2487" s="47" t="n">
        <x:v>14</x:v>
      </x:c>
      <x:c r="Y2487" s="47" t="n">
        <x:v>30</x:v>
      </x:c>
      <x:c r="Z2487" s="47" t="n">
        <x:v>1.2</x:v>
      </x:c>
      <x:c r="AA2487" s="47" t="n">
        <x:v>3.25</x:v>
      </x:c>
      <x:c r="AB2487" s="68" t="n">
        <x:v>7</x:v>
      </x:c>
      <x:c r="AC2487" s="47" t="n">
        <x:v>8.35</x:v>
      </x:c>
      <x:c r="AD2487" s="47" t="n">
        <x:v>19.74</x:v>
      </x:c>
      <x:c r="AE2487" s="47" t="n">
        <x:v>41.73</x:v>
      </x:c>
      <x:c r="AF2487" s="68" t="n">
        <x:v>2.9</x:v>
      </x:c>
      <x:c r="AG2487" s="47" t="n">
        <x:v>7</x:v>
      </x:c>
      <x:c r="AH2487" s="68" t="n">
        <x:v>5</x:v>
      </x:c>
      <x:c r="AI2487" s="47" t="n">
        <x:v>35.43</x:v>
      </x:c>
      <x:c r="AJ2487" s="47" t="n">
        <x:v>74.52</x:v>
      </x:c>
      <x:c r="AK2487" s="48" t="n">
        <x:v>0.6779999999999999</x:v>
      </x:c>
      <x:c r="AL2487" s="32" t="str">
        <x:v>Molds, safety certification, fit system, ventilation, and branding affect cost. Tariff and freight assumptions are illustrative and require current validation.</x:v>
      </x:c>
      <x:c r="AM2487" s="32" t="str">
        <x:v>This is a demonstration store. You can purchase products like this from The Ski Chalet &amp; Treasure Cove Scuba . Endura-Shell Construction Passive Ventilation Goggle Ventilation Channel Expedition Fleece on Liner and Ear Pads Simple Fit Audio Accessory Compatible</x:v>
      </x:c>
      <x:c r="AN2487" s="32" t="str">
        <x:v>https://github.com/shopifypartners/shopify-product-csvs-and-images/blob/master/csv-files/snowdevil.csv</x:v>
      </x:c>
      <x:c r="AO2487" s="32" t="str">
        <x:v>2026-08-05-v2</x:v>
      </x:c>
    </x:row>
    <x:row r="2488">
      <x:c r="A2488" s="32" t="n">
        <x:v>2487</x:v>
      </x:c>
      <x:c r="B2488" s="32" t="str">
        <x:v>Shopify</x:v>
      </x:c>
      <x:c r="C2488" s="32" t="str">
        <x:v>Shopify Partners sample: snowdevil.csv</x:v>
      </x:c>
      <x:c r="D2488" s="32" t="str">
        <x:v>snowdevil.csv:anon-lynx-helmet-2016-womens</x:v>
      </x:c>
      <x:c r="E2488" s="32" t="str"/>
      <x:c r="F2488" s="32" t="str">
        <x:v>Lynx</x:v>
      </x:c>
      <x:c r="G2488" s="32" t="str">
        <x:v>Anon</x:v>
      </x:c>
      <x:c r="H2488" s="32" t="str">
        <x:v>Anon</x:v>
      </x:c>
      <x:c r="I2488" s="47" t="n">
        <x:v>89.95</x:v>
      </x:c>
      <x:c r="J2488" s="32" t="str">
        <x:v>USD</x:v>
      </x:c>
      <x:c r="K2488" s="32" t="str">
        <x:v>Helmets</x:v>
      </x:c>
      <x:c r="L2488" s="32" t="str">
        <x:v>Helmets</x:v>
      </x:c>
      <x:c r="M2488" s="67" t="n">
        <x:v>1360</x:v>
      </x:c>
      <x:c r="N2488" s="32" t="str"/>
      <x:c r="O2488" s="32" t="str">
        <x:v>https://cdn.shopify.com/s/files/1/0938/8938/products/13317101444_1_628x720_72_RGB.jpeg?v=1445626489</x:v>
      </x:c>
      <x:c r="P2488" s="32" t="str"/>
      <x:c r="Q2488" s="32" t="str">
        <x:v>Estimated</x:v>
      </x:c>
      <x:c r="R2488" s="32" t="str">
        <x:v>Bicycles</x:v>
      </x:c>
      <x:c r="S2488" s="32" t="str">
        <x:v>Bicycle helmet</x:v>
      </x:c>
      <x:c r="T2488" s="32" t="str">
        <x:v>Platform product type: Helmets</x:v>
      </x:c>
      <x:c r="U2488" s="32" t="str">
        <x:v>Low</x:v>
      </x:c>
      <x:c r="V2488" s="67" t="n">
        <x:v>500</x:v>
      </x:c>
      <x:c r="W2488" s="47" t="n">
        <x:v>6</x:v>
      </x:c>
      <x:c r="X2488" s="47" t="n">
        <x:v>14</x:v>
      </x:c>
      <x:c r="Y2488" s="47" t="n">
        <x:v>30</x:v>
      </x:c>
      <x:c r="Z2488" s="47" t="n">
        <x:v>1.2</x:v>
      </x:c>
      <x:c r="AA2488" s="47" t="n">
        <x:v>3.25</x:v>
      </x:c>
      <x:c r="AB2488" s="68" t="n">
        <x:v>7</x:v>
      </x:c>
      <x:c r="AC2488" s="47" t="n">
        <x:v>8.35</x:v>
      </x:c>
      <x:c r="AD2488" s="47" t="n">
        <x:v>19.74</x:v>
      </x:c>
      <x:c r="AE2488" s="47" t="n">
        <x:v>41.73</x:v>
      </x:c>
      <x:c r="AF2488" s="68" t="n">
        <x:v>2.9</x:v>
      </x:c>
      <x:c r="AG2488" s="47" t="n">
        <x:v>7</x:v>
      </x:c>
      <x:c r="AH2488" s="68" t="n">
        <x:v>5</x:v>
      </x:c>
      <x:c r="AI2488" s="47" t="n">
        <x:v>33.85</x:v>
      </x:c>
      <x:c r="AJ2488" s="47" t="n">
        <x:v>56.1</x:v>
      </x:c>
      <x:c r="AK2488" s="48" t="n">
        <x:v>0.624</x:v>
      </x:c>
      <x:c r="AL2488" s="32" t="str">
        <x:v>Molds, safety certification, fit system, ventilation, and branding affect cost. Tariff and freight assumptions are illustrative and require current validation.</x:v>
      </x:c>
      <x:c r="AM2488" s="32" t="str">
        <x:v>This is a demonstration store. You can purchase products like this from The Ski Chalet &amp; Treasure Cove Scuba . Endura-Shell Construction Passive Ventilation Long-Haired Fleece on Liner and Ear Pads Removable Goggle Clip Simple Fit Audio Accessory Compatible</x:v>
      </x:c>
      <x:c r="AN2488" s="32" t="str">
        <x:v>https://github.com/shopifypartners/shopify-product-csvs-and-images/blob/master/csv-files/snowdevil.csv</x:v>
      </x:c>
      <x:c r="AO2488" s="32" t="str">
        <x:v>2026-08-05-v2</x:v>
      </x:c>
    </x:row>
    <x:row r="2489">
      <x:c r="A2489" s="32" t="n">
        <x:v>2488</x:v>
      </x:c>
      <x:c r="B2489" s="32" t="str">
        <x:v>Shopify</x:v>
      </x:c>
      <x:c r="C2489" s="32" t="str">
        <x:v>Shopify Partners sample: snowdevil.csv</x:v>
      </x:c>
      <x:c r="D2489" s="32" t="str">
        <x:v>snowdevil.csv:anon-striker-helmet-2016</x:v>
      </x:c>
      <x:c r="E2489" s="32" t="str"/>
      <x:c r="F2489" s="32" t="str">
        <x:v>Striker</x:v>
      </x:c>
      <x:c r="G2489" s="32" t="str">
        <x:v>Anon</x:v>
      </x:c>
      <x:c r="H2489" s="32" t="str">
        <x:v>Anon</x:v>
      </x:c>
      <x:c r="I2489" s="47" t="n">
        <x:v>89.95</x:v>
      </x:c>
      <x:c r="J2489" s="32" t="str">
        <x:v>USD</x:v>
      </x:c>
      <x:c r="K2489" s="32" t="str">
        <x:v>Helmets</x:v>
      </x:c>
      <x:c r="L2489" s="32" t="str">
        <x:v>Helmets</x:v>
      </x:c>
      <x:c r="M2489" s="67" t="n">
        <x:v>1360</x:v>
      </x:c>
      <x:c r="N2489" s="32" t="str"/>
      <x:c r="O2489" s="32" t="str">
        <x:v>https://cdn.shopify.com/s/files/1/0938/8938/products/13309100001_1_646x720_72_RGB.jpeg?v=1445626488</x:v>
      </x:c>
      <x:c r="P2489" s="32" t="str"/>
      <x:c r="Q2489" s="32" t="str">
        <x:v>Estimated</x:v>
      </x:c>
      <x:c r="R2489" s="32" t="str">
        <x:v>Bicycles</x:v>
      </x:c>
      <x:c r="S2489" s="32" t="str">
        <x:v>Bicycle helmet</x:v>
      </x:c>
      <x:c r="T2489" s="32" t="str">
        <x:v>Platform product type: Helmets</x:v>
      </x:c>
      <x:c r="U2489" s="32" t="str">
        <x:v>Low</x:v>
      </x:c>
      <x:c r="V2489" s="67" t="n">
        <x:v>500</x:v>
      </x:c>
      <x:c r="W2489" s="47" t="n">
        <x:v>6</x:v>
      </x:c>
      <x:c r="X2489" s="47" t="n">
        <x:v>14</x:v>
      </x:c>
      <x:c r="Y2489" s="47" t="n">
        <x:v>30</x:v>
      </x:c>
      <x:c r="Z2489" s="47" t="n">
        <x:v>1.2</x:v>
      </x:c>
      <x:c r="AA2489" s="47" t="n">
        <x:v>3.25</x:v>
      </x:c>
      <x:c r="AB2489" s="68" t="n">
        <x:v>7</x:v>
      </x:c>
      <x:c r="AC2489" s="47" t="n">
        <x:v>8.35</x:v>
      </x:c>
      <x:c r="AD2489" s="47" t="n">
        <x:v>19.74</x:v>
      </x:c>
      <x:c r="AE2489" s="47" t="n">
        <x:v>41.73</x:v>
      </x:c>
      <x:c r="AF2489" s="68" t="n">
        <x:v>2.9</x:v>
      </x:c>
      <x:c r="AG2489" s="47" t="n">
        <x:v>7</x:v>
      </x:c>
      <x:c r="AH2489" s="68" t="n">
        <x:v>5</x:v>
      </x:c>
      <x:c r="AI2489" s="47" t="n">
        <x:v>33.85</x:v>
      </x:c>
      <x:c r="AJ2489" s="47" t="n">
        <x:v>56.1</x:v>
      </x:c>
      <x:c r="AK2489" s="48" t="n">
        <x:v>0.624</x:v>
      </x:c>
      <x:c r="AL2489" s="32" t="str">
        <x:v>Molds, safety certification, fit system, ventilation, and branding affect cost. Tariff and freight assumptions are illustrative and require current validation.</x:v>
      </x:c>
      <x:c r="AM2489" s="32" t="str">
        <x:v>This is a demonstration store. You can purchase products like this from The Ski Chalet &amp; Treasure Cove Scuba . Endura-Shell Construction Passive Ventilation Expedition Fleece on Liner and Ear Pads Simple Fit Removable Goggle Clip Audio Accessory Compatible</x:v>
      </x:c>
      <x:c r="AN2489" s="32" t="str">
        <x:v>https://github.com/shopifypartners/shopify-product-csvs-and-images/blob/master/csv-files/snowdevil.csv</x:v>
      </x:c>
      <x:c r="AO2489" s="32" t="str">
        <x:v>2026-08-05-v2</x:v>
      </x:c>
    </x:row>
    <x:row r="2490">
      <x:c r="A2490" s="32" t="n">
        <x:v>2489</x:v>
      </x:c>
      <x:c r="B2490" s="32" t="str">
        <x:v>Shopify</x:v>
      </x:c>
      <x:c r="C2490" s="32" t="str">
        <x:v>Shopify Partners sample: snowdevil.csv</x:v>
      </x:c>
      <x:c r="D2490" s="32" t="str">
        <x:v>snowdevil.csv:anon-raider-helmet-2016</x:v>
      </x:c>
      <x:c r="E2490" s="32" t="str"/>
      <x:c r="F2490" s="32" t="str">
        <x:v>Raider</x:v>
      </x:c>
      <x:c r="G2490" s="32" t="str">
        <x:v>Anon</x:v>
      </x:c>
      <x:c r="H2490" s="32" t="str">
        <x:v>Anon</x:v>
      </x:c>
      <x:c r="I2490" s="47" t="n">
        <x:v>69.95</x:v>
      </x:c>
      <x:c r="J2490" s="32" t="str">
        <x:v>USD</x:v>
      </x:c>
      <x:c r="K2490" s="32" t="str">
        <x:v>Helmets</x:v>
      </x:c>
      <x:c r="L2490" s="32" t="str">
        <x:v>Helmets</x:v>
      </x:c>
      <x:c r="M2490" s="67" t="n">
        <x:v>1360</x:v>
      </x:c>
      <x:c r="N2490" s="32" t="str"/>
      <x:c r="O2490" s="32" t="str">
        <x:v>https://cdn.shopify.com/s/files/1/0938/8938/products/13276100100_1_631x720_72_RGB-2.jpeg?v=1445626485</x:v>
      </x:c>
      <x:c r="P2490" s="32" t="str"/>
      <x:c r="Q2490" s="32" t="str">
        <x:v>Estimated</x:v>
      </x:c>
      <x:c r="R2490" s="32" t="str">
        <x:v>Bicycles</x:v>
      </x:c>
      <x:c r="S2490" s="32" t="str">
        <x:v>Bicycle helmet</x:v>
      </x:c>
      <x:c r="T2490" s="32" t="str">
        <x:v>Platform product type: Helmets</x:v>
      </x:c>
      <x:c r="U2490" s="32" t="str">
        <x:v>Low</x:v>
      </x:c>
      <x:c r="V2490" s="67" t="n">
        <x:v>500</x:v>
      </x:c>
      <x:c r="W2490" s="47" t="n">
        <x:v>6</x:v>
      </x:c>
      <x:c r="X2490" s="47" t="n">
        <x:v>14</x:v>
      </x:c>
      <x:c r="Y2490" s="47" t="n">
        <x:v>30</x:v>
      </x:c>
      <x:c r="Z2490" s="47" t="n">
        <x:v>1.2</x:v>
      </x:c>
      <x:c r="AA2490" s="47" t="n">
        <x:v>3.25</x:v>
      </x:c>
      <x:c r="AB2490" s="68" t="n">
        <x:v>7</x:v>
      </x:c>
      <x:c r="AC2490" s="47" t="n">
        <x:v>8.35</x:v>
      </x:c>
      <x:c r="AD2490" s="47" t="n">
        <x:v>19.74</x:v>
      </x:c>
      <x:c r="AE2490" s="47" t="n">
        <x:v>41.73</x:v>
      </x:c>
      <x:c r="AF2490" s="68" t="n">
        <x:v>2.9</x:v>
      </x:c>
      <x:c r="AG2490" s="47" t="n">
        <x:v>7</x:v>
      </x:c>
      <x:c r="AH2490" s="68" t="n">
        <x:v>5</x:v>
      </x:c>
      <x:c r="AI2490" s="47" t="n">
        <x:v>32.27</x:v>
      </x:c>
      <x:c r="AJ2490" s="47" t="n">
        <x:v>37.68</x:v>
      </x:c>
      <x:c r="AK2490" s="48" t="n">
        <x:v>0.539</x:v>
      </x:c>
      <x:c r="AL2490" s="32" t="str">
        <x:v>Molds, safety certification, fit system, ventilation, and branding affect cost. Tariff and freight assumptions are illustrative and require current validation.</x:v>
      </x:c>
      <x:c r="AM2490" s="32" t="str">
        <x:v>This is a demonstration store. You can purchase products like this from The Ski Chalet &amp; Treasure Cove Scuba . Endura-Shell Construction Multi-Season Certified in North America &amp; Europe Passive Ventilation Removable Goggle Clip Classic Fleece on Liner and Ear Pads Simple Fit Audio Accessory Compatible</x:v>
      </x:c>
      <x:c r="AN2490" s="32" t="str">
        <x:v>https://github.com/shopifypartners/shopify-product-csvs-and-images/blob/master/csv-files/snowdevil.csv</x:v>
      </x:c>
      <x:c r="AO2490" s="32" t="str">
        <x:v>2026-08-05-v2</x:v>
      </x:c>
    </x:row>
    <x:row r="2491">
      <x:c r="A2491" s="32" t="n">
        <x:v>2490</x:v>
      </x:c>
      <x:c r="B2491" s="32" t="str">
        <x:v>Shopify</x:v>
      </x:c>
      <x:c r="C2491" s="32" t="str">
        <x:v>Shopify Partners sample: snowdevil.csv</x:v>
      </x:c>
      <x:c r="D2491" s="32" t="str">
        <x:v>snowdevil.csv:anon-blitz-helmet-2016</x:v>
      </x:c>
      <x:c r="E2491" s="32" t="str"/>
      <x:c r="F2491" s="32" t="str">
        <x:v>Greta</x:v>
      </x:c>
      <x:c r="G2491" s="32" t="str">
        <x:v>Anon</x:v>
      </x:c>
      <x:c r="H2491" s="32" t="str">
        <x:v>Anon</x:v>
      </x:c>
      <x:c r="I2491" s="47" t="n">
        <x:v>99.95</x:v>
      </x:c>
      <x:c r="J2491" s="32" t="str">
        <x:v>USD</x:v>
      </x:c>
      <x:c r="K2491" s="32" t="str">
        <x:v>Helmets</x:v>
      </x:c>
      <x:c r="L2491" s="32" t="str">
        <x:v>Helmets</x:v>
      </x:c>
      <x:c r="M2491" s="67" t="n">
        <x:v>1360</x:v>
      </x:c>
      <x:c r="N2491" s="32" t="str"/>
      <x:c r="O2491" s="32" t="str">
        <x:v>https://cdn.shopify.com/s/files/1/0938/8938/products/13264100001_1_688x720_72_RGB.jpeg?v=1445626481</x:v>
      </x:c>
      <x:c r="P2491" s="32" t="str"/>
      <x:c r="Q2491" s="32" t="str">
        <x:v>Estimated</x:v>
      </x:c>
      <x:c r="R2491" s="32" t="str">
        <x:v>Bicycles</x:v>
      </x:c>
      <x:c r="S2491" s="32" t="str">
        <x:v>Bicycle helmet</x:v>
      </x:c>
      <x:c r="T2491" s="32" t="str">
        <x:v>Platform product type: Helmets</x:v>
      </x:c>
      <x:c r="U2491" s="32" t="str">
        <x:v>Low</x:v>
      </x:c>
      <x:c r="V2491" s="67" t="n">
        <x:v>500</x:v>
      </x:c>
      <x:c r="W2491" s="47" t="n">
        <x:v>6</x:v>
      </x:c>
      <x:c r="X2491" s="47" t="n">
        <x:v>14</x:v>
      </x:c>
      <x:c r="Y2491" s="47" t="n">
        <x:v>30</x:v>
      </x:c>
      <x:c r="Z2491" s="47" t="n">
        <x:v>1.2</x:v>
      </x:c>
      <x:c r="AA2491" s="47" t="n">
        <x:v>3.25</x:v>
      </x:c>
      <x:c r="AB2491" s="68" t="n">
        <x:v>7</x:v>
      </x:c>
      <x:c r="AC2491" s="47" t="n">
        <x:v>8.35</x:v>
      </x:c>
      <x:c r="AD2491" s="47" t="n">
        <x:v>19.74</x:v>
      </x:c>
      <x:c r="AE2491" s="47" t="n">
        <x:v>41.73</x:v>
      </x:c>
      <x:c r="AF2491" s="68" t="n">
        <x:v>2.9</x:v>
      </x:c>
      <x:c r="AG2491" s="47" t="n">
        <x:v>7</x:v>
      </x:c>
      <x:c r="AH2491" s="68" t="n">
        <x:v>5</x:v>
      </x:c>
      <x:c r="AI2491" s="47" t="n">
        <x:v>34.64</x:v>
      </x:c>
      <x:c r="AJ2491" s="47" t="n">
        <x:v>65.31</x:v>
      </x:c>
      <x:c r="AK2491" s="48" t="n">
        <x:v>0.653</x:v>
      </x:c>
      <x:c r="AL2491" s="32" t="str">
        <x:v>Molds, safety certification, fit system, ventilation, and branding affect cost. Tariff and freight assumptions are illustrative and require current validation.</x:v>
      </x:c>
      <x:c r="AM2491" s="32" t="str">
        <x:v>This is a demonstration store. You can purchase products like this from The Ski Chalet &amp; Treasure Cove Scuba . Endura-Shell Construction Active Ventilation Goggle Ventilation Channel Expedition Fleece on Liner and Ear Pads Removable Goggle Clip Simple Fit Audio Accessory Compatible</x:v>
      </x:c>
      <x:c r="AN2491" s="32" t="str">
        <x:v>https://github.com/shopifypartners/shopify-product-csvs-and-images/blob/master/csv-files/snowdevil.csv</x:v>
      </x:c>
      <x:c r="AO2491" s="32" t="str">
        <x:v>2026-08-05-v2</x:v>
      </x:c>
    </x:row>
    <x:row r="2492">
      <x:c r="A2492" s="32" t="n">
        <x:v>2491</x:v>
      </x:c>
      <x:c r="B2492" s="32" t="str">
        <x:v>Shopify</x:v>
      </x:c>
      <x:c r="C2492" s="32" t="str">
        <x:v>Shopify Partners sample: snowdevil.csv</x:v>
      </x:c>
      <x:c r="D2492" s="32" t="str">
        <x:v>snowdevil.csv:anon-rime-kids-helmet-2015</x:v>
      </x:c>
      <x:c r="E2492" s="32" t="str"/>
      <x:c r="F2492" s="32" t="str">
        <x:v>Rime</x:v>
      </x:c>
      <x:c r="G2492" s="32" t="str">
        <x:v>Anon</x:v>
      </x:c>
      <x:c r="H2492" s="32" t="str">
        <x:v>Anon</x:v>
      </x:c>
      <x:c r="I2492" s="47" t="n">
        <x:v>69.95</x:v>
      </x:c>
      <x:c r="J2492" s="32" t="str">
        <x:v>USD</x:v>
      </x:c>
      <x:c r="K2492" s="32" t="str">
        <x:v>Helmets</x:v>
      </x:c>
      <x:c r="L2492" s="32" t="str">
        <x:v>Helmets</x:v>
      </x:c>
      <x:c r="M2492" s="67" t="n">
        <x:v>1361</x:v>
      </x:c>
      <x:c r="N2492" s="32" t="str"/>
      <x:c r="O2492" s="32" t="str">
        <x:v>https://cdn.shopify.com/s/files/1/0938/8938/products/13286100477_1_1800x1980_300_RGB.jpeg?v=1445626479</x:v>
      </x:c>
      <x:c r="P2492" s="32" t="str"/>
      <x:c r="Q2492" s="32" t="str">
        <x:v>Estimated</x:v>
      </x:c>
      <x:c r="R2492" s="32" t="str">
        <x:v>Bicycles</x:v>
      </x:c>
      <x:c r="S2492" s="32" t="str">
        <x:v>Bicycle helmet</x:v>
      </x:c>
      <x:c r="T2492" s="32" t="str">
        <x:v>Platform product type: Helmets</x:v>
      </x:c>
      <x:c r="U2492" s="32" t="str">
        <x:v>Low</x:v>
      </x:c>
      <x:c r="V2492" s="67" t="n">
        <x:v>500</x:v>
      </x:c>
      <x:c r="W2492" s="47" t="n">
        <x:v>6</x:v>
      </x:c>
      <x:c r="X2492" s="47" t="n">
        <x:v>14</x:v>
      </x:c>
      <x:c r="Y2492" s="47" t="n">
        <x:v>30</x:v>
      </x:c>
      <x:c r="Z2492" s="47" t="n">
        <x:v>1.2</x:v>
      </x:c>
      <x:c r="AA2492" s="47" t="n">
        <x:v>3.25</x:v>
      </x:c>
      <x:c r="AB2492" s="68" t="n">
        <x:v>7</x:v>
      </x:c>
      <x:c r="AC2492" s="47" t="n">
        <x:v>8.35</x:v>
      </x:c>
      <x:c r="AD2492" s="47" t="n">
        <x:v>19.74</x:v>
      </x:c>
      <x:c r="AE2492" s="47" t="n">
        <x:v>41.73</x:v>
      </x:c>
      <x:c r="AF2492" s="68" t="n">
        <x:v>2.9</x:v>
      </x:c>
      <x:c r="AG2492" s="47" t="n">
        <x:v>7</x:v>
      </x:c>
      <x:c r="AH2492" s="68" t="n">
        <x:v>5</x:v>
      </x:c>
      <x:c r="AI2492" s="47" t="n">
        <x:v>32.27</x:v>
      </x:c>
      <x:c r="AJ2492" s="47" t="n">
        <x:v>37.68</x:v>
      </x:c>
      <x:c r="AK2492" s="48" t="n">
        <x:v>0.539</x:v>
      </x:c>
      <x:c r="AL2492" s="32" t="str">
        <x:v>Molds, safety certification, fit system, ventilation, and branding affect cost. Tariff and freight assumptions are illustrative and require current validation.</x:v>
      </x:c>
      <x:c r="AM2492" s="32" t="str">
        <x:v>This is a demonstration store. You can purchase products like this from The Ski Chalet &amp; Treasure Cove Scuba . Endura-Shell Injected Vented ABS Construction Passive Ventilation Classic Fleece on Liner and Ear Pads Simple Fit Ready Removable Goggle Clip ASTM 2040 Certified CE 1077B Certified Weight: 490g Youth Standard Fit System</x:v>
      </x:c>
      <x:c r="AN2492" s="32" t="str">
        <x:v>https://github.com/shopifypartners/shopify-product-csvs-and-images/blob/master/csv-files/snowdevil.csv</x:v>
      </x:c>
      <x:c r="AO2492" s="32" t="str">
        <x:v>2026-08-05-v2</x:v>
      </x:c>
    </x:row>
    <x:row r="2493">
      <x:c r="A2493" s="32" t="n">
        <x:v>2492</x:v>
      </x:c>
      <x:c r="B2493" s="32" t="str">
        <x:v>Shopify</x:v>
      </x:c>
      <x:c r="C2493" s="32" t="str">
        <x:v>Shopify Partners sample: snowdevil.csv</x:v>
      </x:c>
      <x:c r="D2493" s="32" t="str">
        <x:v>snowdevil.csv:anon-wren-womens-helmet-2015</x:v>
      </x:c>
      <x:c r="E2493" s="32" t="str"/>
      <x:c r="F2493" s="32" t="str">
        <x:v>Wren</x:v>
      </x:c>
      <x:c r="G2493" s="32" t="str">
        <x:v>Anon</x:v>
      </x:c>
      <x:c r="H2493" s="32" t="str">
        <x:v>Anon</x:v>
      </x:c>
      <x:c r="I2493" s="47" t="n">
        <x:v>109.95</x:v>
      </x:c>
      <x:c r="J2493" s="32" t="str">
        <x:v>USD</x:v>
      </x:c>
      <x:c r="K2493" s="32" t="str">
        <x:v>Helmets</x:v>
      </x:c>
      <x:c r="L2493" s="32" t="str">
        <x:v>Helmets</x:v>
      </x:c>
      <x:c r="M2493" s="67" t="n">
        <x:v>1361</x:v>
      </x:c>
      <x:c r="N2493" s="32" t="str"/>
      <x:c r="O2493" s="32" t="str">
        <x:v>https://cdn.shopify.com/s/files/1/0938/8938/products/13352100700_3_1844x2100_300_RGB.jpeg?v=1445626469</x:v>
      </x:c>
      <x:c r="P2493" s="32" t="str"/>
      <x:c r="Q2493" s="32" t="str">
        <x:v>Estimated</x:v>
      </x:c>
      <x:c r="R2493" s="32" t="str">
        <x:v>Bicycles</x:v>
      </x:c>
      <x:c r="S2493" s="32" t="str">
        <x:v>Bicycle helmet</x:v>
      </x:c>
      <x:c r="T2493" s="32" t="str">
        <x:v>Platform product type: Helmets</x:v>
      </x:c>
      <x:c r="U2493" s="32" t="str">
        <x:v>Low</x:v>
      </x:c>
      <x:c r="V2493" s="67" t="n">
        <x:v>500</x:v>
      </x:c>
      <x:c r="W2493" s="47" t="n">
        <x:v>6</x:v>
      </x:c>
      <x:c r="X2493" s="47" t="n">
        <x:v>14</x:v>
      </x:c>
      <x:c r="Y2493" s="47" t="n">
        <x:v>30</x:v>
      </x:c>
      <x:c r="Z2493" s="47" t="n">
        <x:v>1.2</x:v>
      </x:c>
      <x:c r="AA2493" s="47" t="n">
        <x:v>3.25</x:v>
      </x:c>
      <x:c r="AB2493" s="68" t="n">
        <x:v>7</x:v>
      </x:c>
      <x:c r="AC2493" s="47" t="n">
        <x:v>8.35</x:v>
      </x:c>
      <x:c r="AD2493" s="47" t="n">
        <x:v>19.74</x:v>
      </x:c>
      <x:c r="AE2493" s="47" t="n">
        <x:v>41.73</x:v>
      </x:c>
      <x:c r="AF2493" s="68" t="n">
        <x:v>2.9</x:v>
      </x:c>
      <x:c r="AG2493" s="47" t="n">
        <x:v>7</x:v>
      </x:c>
      <x:c r="AH2493" s="68" t="n">
        <x:v>5</x:v>
      </x:c>
      <x:c r="AI2493" s="47" t="n">
        <x:v>35.43</x:v>
      </x:c>
      <x:c r="AJ2493" s="47" t="n">
        <x:v>74.52</x:v>
      </x:c>
      <x:c r="AK2493" s="48" t="n">
        <x:v>0.6779999999999999</x:v>
      </x:c>
      <x:c r="AL2493" s="32" t="str">
        <x:v>Molds, safety certification, fit system, ventilation, and branding affect cost. Tariff and freight assumptions are illustrative and require current validation.</x:v>
      </x:c>
      <x:c r="AM2493" s="32" t="str">
        <x:v>This is a demonstration store. You can purchase products like this from The Ski Chalet &amp; Treasure Cove Scuba . Endura-Shell Injected Vented ABS Construction Fidlock® Snap Helmet Buckle Passive Ventilation Goggle Ventilation Channel Long-Haired Fleece on Liner and Ear Pads Strap Stash + Simple Fit Skullcandy™ ASFX Audio Compatible ASTM 2040 Certified CE 1077B Certified Weight: 547g Boa® Fit System</x:v>
      </x:c>
      <x:c r="AN2493" s="32" t="str">
        <x:v>https://github.com/shopifypartners/shopify-product-csvs-and-images/blob/master/csv-files/snowdevil.csv</x:v>
      </x:c>
      <x:c r="AO2493" s="32" t="str">
        <x:v>2026-08-05-v2</x:v>
      </x:c>
    </x:row>
    <x:row r="2494">
      <x:c r="A2494" s="32" t="n">
        <x:v>2493</x:v>
      </x:c>
      <x:c r="B2494" s="32" t="str">
        <x:v>Shopify</x:v>
      </x:c>
      <x:c r="C2494" s="32" t="str">
        <x:v>Shopify Partners sample: snowdevil.csv</x:v>
      </x:c>
      <x:c r="D2494" s="32" t="str">
        <x:v>snowdevil.csv:anon-talan-helmet-2015</x:v>
      </x:c>
      <x:c r="E2494" s="32" t="str"/>
      <x:c r="F2494" s="32" t="str">
        <x:v>Talan</x:v>
      </x:c>
      <x:c r="G2494" s="32" t="str">
        <x:v>Anon</x:v>
      </x:c>
      <x:c r="H2494" s="32" t="str">
        <x:v>Anon</x:v>
      </x:c>
      <x:c r="I2494" s="47" t="n">
        <x:v>109.95</x:v>
      </x:c>
      <x:c r="J2494" s="32" t="str">
        <x:v>USD</x:v>
      </x:c>
      <x:c r="K2494" s="32" t="str">
        <x:v>Helmets</x:v>
      </x:c>
      <x:c r="L2494" s="32" t="str">
        <x:v>Helmets</x:v>
      </x:c>
      <x:c r="M2494" s="67" t="n">
        <x:v>1361</x:v>
      </x:c>
      <x:c r="N2494" s="32" t="str"/>
      <x:c r="O2494" s="32" t="str">
        <x:v>https://cdn.shopify.com/s/files/1/0938/8938/products/13322100084_3_1854x2100_300_RGB.jpeg?v=1445626467</x:v>
      </x:c>
      <x:c r="P2494" s="32" t="str"/>
      <x:c r="Q2494" s="32" t="str">
        <x:v>Estimated</x:v>
      </x:c>
      <x:c r="R2494" s="32" t="str">
        <x:v>Bicycles</x:v>
      </x:c>
      <x:c r="S2494" s="32" t="str">
        <x:v>Bicycle helmet</x:v>
      </x:c>
      <x:c r="T2494" s="32" t="str">
        <x:v>Platform product type: Helmets</x:v>
      </x:c>
      <x:c r="U2494" s="32" t="str">
        <x:v>Low</x:v>
      </x:c>
      <x:c r="V2494" s="67" t="n">
        <x:v>500</x:v>
      </x:c>
      <x:c r="W2494" s="47" t="n">
        <x:v>6</x:v>
      </x:c>
      <x:c r="X2494" s="47" t="n">
        <x:v>14</x:v>
      </x:c>
      <x:c r="Y2494" s="47" t="n">
        <x:v>30</x:v>
      </x:c>
      <x:c r="Z2494" s="47" t="n">
        <x:v>1.2</x:v>
      </x:c>
      <x:c r="AA2494" s="47" t="n">
        <x:v>3.25</x:v>
      </x:c>
      <x:c r="AB2494" s="68" t="n">
        <x:v>7</x:v>
      </x:c>
      <x:c r="AC2494" s="47" t="n">
        <x:v>8.35</x:v>
      </x:c>
      <x:c r="AD2494" s="47" t="n">
        <x:v>19.74</x:v>
      </x:c>
      <x:c r="AE2494" s="47" t="n">
        <x:v>41.73</x:v>
      </x:c>
      <x:c r="AF2494" s="68" t="n">
        <x:v>2.9</x:v>
      </x:c>
      <x:c r="AG2494" s="47" t="n">
        <x:v>7</x:v>
      </x:c>
      <x:c r="AH2494" s="68" t="n">
        <x:v>5</x:v>
      </x:c>
      <x:c r="AI2494" s="47" t="n">
        <x:v>35.43</x:v>
      </x:c>
      <x:c r="AJ2494" s="47" t="n">
        <x:v>74.52</x:v>
      </x:c>
      <x:c r="AK2494" s="48" t="n">
        <x:v>0.6779999999999999</x:v>
      </x:c>
      <x:c r="AL2494" s="32" t="str">
        <x:v>Molds, safety certification, fit system, ventilation, and branding affect cost. Tariff and freight assumptions are illustrative and require current validation.</x:v>
      </x:c>
      <x:c r="AM2494" s="32" t="str">
        <x:v>This is a demonstration store. You can purchase products like this from The Ski Chalet &amp; Treasure Cove Scuba . Endura-Shell Injected Vented ABS Construction Passive Ventilation Expedition Fleece on Liner and Ear Pads Goggle Ventilation Channel Strap Stash + Simple Fit Skullcandy™ ASFX Audio Compatible ASTM 2040 Certified CE 1077B Certified Weight: 547g Boa® Fit System</x:v>
      </x:c>
      <x:c r="AN2494" s="32" t="str">
        <x:v>https://github.com/shopifypartners/shopify-product-csvs-and-images/blob/master/csv-files/snowdevil.csv</x:v>
      </x:c>
      <x:c r="AO2494" s="32" t="str">
        <x:v>2026-08-05-v2</x:v>
      </x:c>
    </x:row>
    <x:row r="2495">
      <x:c r="A2495" s="32" t="n">
        <x:v>2494</x:v>
      </x:c>
      <x:c r="B2495" s="32" t="str">
        <x:v>Shopify</x:v>
      </x:c>
      <x:c r="C2495" s="32" t="str">
        <x:v>Shopify Partners sample: snowdevil.csv</x:v>
      </x:c>
      <x:c r="D2495" s="32" t="str">
        <x:v>snowdevil.csv:anon-raider-helmet-2015</x:v>
      </x:c>
      <x:c r="E2495" s="32" t="str"/>
      <x:c r="F2495" s="32" t="str">
        <x:v>Raider</x:v>
      </x:c>
      <x:c r="G2495" s="32" t="str">
        <x:v>Anon</x:v>
      </x:c>
      <x:c r="H2495" s="32" t="str">
        <x:v>Anon</x:v>
      </x:c>
      <x:c r="I2495" s="47" t="n">
        <x:v>69.95</x:v>
      </x:c>
      <x:c r="J2495" s="32" t="str">
        <x:v>USD</x:v>
      </x:c>
      <x:c r="K2495" s="32" t="str">
        <x:v>Helmets</x:v>
      </x:c>
      <x:c r="L2495" s="32" t="str">
        <x:v>Helmets</x:v>
      </x:c>
      <x:c r="M2495" s="67" t="n">
        <x:v>1361</x:v>
      </x:c>
      <x:c r="N2495" s="32" t="str"/>
      <x:c r="O2495" s="32" t="str">
        <x:v>https://cdn.shopify.com/s/files/1/0938/8938/products/13276100257_3_648x720_72_RGB.jpeg?v=1445626464</x:v>
      </x:c>
      <x:c r="P2495" s="32" t="str"/>
      <x:c r="Q2495" s="32" t="str">
        <x:v>Estimated</x:v>
      </x:c>
      <x:c r="R2495" s="32" t="str">
        <x:v>Bicycles</x:v>
      </x:c>
      <x:c r="S2495" s="32" t="str">
        <x:v>Bicycle helmet</x:v>
      </x:c>
      <x:c r="T2495" s="32" t="str">
        <x:v>Platform product type: Helmets</x:v>
      </x:c>
      <x:c r="U2495" s="32" t="str">
        <x:v>Low</x:v>
      </x:c>
      <x:c r="V2495" s="67" t="n">
        <x:v>500</x:v>
      </x:c>
      <x:c r="W2495" s="47" t="n">
        <x:v>6</x:v>
      </x:c>
      <x:c r="X2495" s="47" t="n">
        <x:v>14</x:v>
      </x:c>
      <x:c r="Y2495" s="47" t="n">
        <x:v>30</x:v>
      </x:c>
      <x:c r="Z2495" s="47" t="n">
        <x:v>1.2</x:v>
      </x:c>
      <x:c r="AA2495" s="47" t="n">
        <x:v>3.25</x:v>
      </x:c>
      <x:c r="AB2495" s="68" t="n">
        <x:v>7</x:v>
      </x:c>
      <x:c r="AC2495" s="47" t="n">
        <x:v>8.35</x:v>
      </x:c>
      <x:c r="AD2495" s="47" t="n">
        <x:v>19.74</x:v>
      </x:c>
      <x:c r="AE2495" s="47" t="n">
        <x:v>41.73</x:v>
      </x:c>
      <x:c r="AF2495" s="68" t="n">
        <x:v>2.9</x:v>
      </x:c>
      <x:c r="AG2495" s="47" t="n">
        <x:v>7</x:v>
      </x:c>
      <x:c r="AH2495" s="68" t="n">
        <x:v>5</x:v>
      </x:c>
      <x:c r="AI2495" s="47" t="n">
        <x:v>32.27</x:v>
      </x:c>
      <x:c r="AJ2495" s="47" t="n">
        <x:v>37.68</x:v>
      </x:c>
      <x:c r="AK2495" s="48" t="n">
        <x:v>0.539</x:v>
      </x:c>
      <x:c r="AL2495" s="32" t="str">
        <x:v>Molds, safety certification, fit system, ventilation, and branding affect cost. Tariff and freight assumptions are illustrative and require current validation.</x:v>
      </x:c>
      <x:c r="AM2495" s="32" t="str">
        <x:v>This is a demonstration store. You can purchase products like this from The Ski Chalet &amp; Treasure Cove Scuba . Endura-Shell Injected Vented ABS Construction Passive Ventilation Classic Fleece on Liner and Ear Pads Strap Stash + Simple Fit Removable Goggle Clip Skullcandy™ ASFX Audio Compatible ASTM 2040 Certified CE 1077B Certified CPSC Certified Weight: 595g Standard Fit System</x:v>
      </x:c>
      <x:c r="AN2495" s="32" t="str">
        <x:v>https://github.com/shopifypartners/shopify-product-csvs-and-images/blob/master/csv-files/snowdevil.csv</x:v>
      </x:c>
      <x:c r="AO2495" s="32" t="str">
        <x:v>2026-08-05-v2</x:v>
      </x:c>
    </x:row>
    <x:row r="2496">
      <x:c r="A2496" s="32" t="n">
        <x:v>2495</x:v>
      </x:c>
      <x:c r="B2496" s="32" t="str">
        <x:v>Shopify</x:v>
      </x:c>
      <x:c r="C2496" s="32" t="str">
        <x:v>Shopify Partners sample: snowdevil.csv</x:v>
      </x:c>
      <x:c r="D2496" s="32" t="str">
        <x:v>snowdevil.csv:anon-aera-womens-helmet-2015</x:v>
      </x:c>
      <x:c r="E2496" s="32" t="str"/>
      <x:c r="F2496" s="32" t="str">
        <x:v>Greta</x:v>
      </x:c>
      <x:c r="G2496" s="32" t="str">
        <x:v>Anon</x:v>
      </x:c>
      <x:c r="H2496" s="32" t="str">
        <x:v>Anon</x:v>
      </x:c>
      <x:c r="I2496" s="47" t="n">
        <x:v>99.95</x:v>
      </x:c>
      <x:c r="J2496" s="32" t="str">
        <x:v>USD</x:v>
      </x:c>
      <x:c r="K2496" s="32" t="str">
        <x:v>Helmets</x:v>
      </x:c>
      <x:c r="L2496" s="32" t="str">
        <x:v>Helmets</x:v>
      </x:c>
      <x:c r="M2496" s="67" t="n">
        <x:v>1361</x:v>
      </x:c>
      <x:c r="N2496" s="32" t="str"/>
      <x:c r="O2496" s="32" t="str">
        <x:v>https://cdn.shopify.com/s/files/1/0938/8938/products/13301100450_3_1935x2100_300_RGB.jpeg?v=1445626459</x:v>
      </x:c>
      <x:c r="P2496" s="32" t="str"/>
      <x:c r="Q2496" s="32" t="str">
        <x:v>Estimated</x:v>
      </x:c>
      <x:c r="R2496" s="32" t="str">
        <x:v>Bicycles</x:v>
      </x:c>
      <x:c r="S2496" s="32" t="str">
        <x:v>Bicycle helmet</x:v>
      </x:c>
      <x:c r="T2496" s="32" t="str">
        <x:v>Platform product type: Helmets</x:v>
      </x:c>
      <x:c r="U2496" s="32" t="str">
        <x:v>Low</x:v>
      </x:c>
      <x:c r="V2496" s="67" t="n">
        <x:v>500</x:v>
      </x:c>
      <x:c r="W2496" s="47" t="n">
        <x:v>6</x:v>
      </x:c>
      <x:c r="X2496" s="47" t="n">
        <x:v>14</x:v>
      </x:c>
      <x:c r="Y2496" s="47" t="n">
        <x:v>30</x:v>
      </x:c>
      <x:c r="Z2496" s="47" t="n">
        <x:v>1.2</x:v>
      </x:c>
      <x:c r="AA2496" s="47" t="n">
        <x:v>3.25</x:v>
      </x:c>
      <x:c r="AB2496" s="68" t="n">
        <x:v>7</x:v>
      </x:c>
      <x:c r="AC2496" s="47" t="n">
        <x:v>8.35</x:v>
      </x:c>
      <x:c r="AD2496" s="47" t="n">
        <x:v>19.74</x:v>
      </x:c>
      <x:c r="AE2496" s="47" t="n">
        <x:v>41.73</x:v>
      </x:c>
      <x:c r="AF2496" s="68" t="n">
        <x:v>2.9</x:v>
      </x:c>
      <x:c r="AG2496" s="47" t="n">
        <x:v>7</x:v>
      </x:c>
      <x:c r="AH2496" s="68" t="n">
        <x:v>5</x:v>
      </x:c>
      <x:c r="AI2496" s="47" t="n">
        <x:v>34.64</x:v>
      </x:c>
      <x:c r="AJ2496" s="47" t="n">
        <x:v>65.31</x:v>
      </x:c>
      <x:c r="AK2496" s="48" t="n">
        <x:v>0.653</x:v>
      </x:c>
      <x:c r="AL2496" s="32" t="str">
        <x:v>Molds, safety certification, fit system, ventilation, and branding affect cost. Tariff and freight assumptions are illustrative and require current validation.</x:v>
      </x:c>
      <x:c r="AM2496" s="32" t="str">
        <x:v>This is a demonstration store. You can purchase products like this from The Ski Chalet &amp; Treasure Cove Scuba . Endura-Shell Injected Vented ABS Construction Active Ventilation Goggle Ventilation Channel Long-Haired Fleece on Liner and Ear Pads Simple Fit Removable Goggle Clip Skullcandy™ ASFX Audio Compatible CE 1077B Certified Weight: 482g Standard Fit System</x:v>
      </x:c>
      <x:c r="AN2496" s="32" t="str">
        <x:v>https://github.com/shopifypartners/shopify-product-csvs-and-images/blob/master/csv-files/snowdevil.csv</x:v>
      </x:c>
      <x:c r="AO2496" s="32" t="str">
        <x:v>2026-08-05-v2</x:v>
      </x:c>
    </x:row>
    <x:row r="2497">
      <x:c r="A2497" s="32" t="n">
        <x:v>2496</x:v>
      </x:c>
      <x:c r="B2497" s="32" t="str">
        <x:v>Shopify</x:v>
      </x:c>
      <x:c r="C2497" s="32" t="str">
        <x:v>Shopify Partners sample: snowdevil.csv</x:v>
      </x:c>
      <x:c r="D2497" s="32" t="str">
        <x:v>snowdevil.csv:anon-kids-rime-helmet-2014</x:v>
      </x:c>
      <x:c r="E2497" s="32" t="str"/>
      <x:c r="F2497" s="32" t="str">
        <x:v>Rime</x:v>
      </x:c>
      <x:c r="G2497" s="32" t="str">
        <x:v>Anon</x:v>
      </x:c>
      <x:c r="H2497" s="32" t="str">
        <x:v>Anon</x:v>
      </x:c>
      <x:c r="I2497" s="47" t="n">
        <x:v>59.95</x:v>
      </x:c>
      <x:c r="J2497" s="32" t="str">
        <x:v>USD</x:v>
      </x:c>
      <x:c r="K2497" s="32" t="str">
        <x:v>Helmets</x:v>
      </x:c>
      <x:c r="L2497" s="32" t="str">
        <x:v>Helmets</x:v>
      </x:c>
      <x:c r="M2497" s="67" t="n">
        <x:v>1361</x:v>
      </x:c>
      <x:c r="N2497" s="32" t="str"/>
      <x:c r="O2497" s="32" t="str">
        <x:v>https://cdn.shopify.com/s/files/1/0938/8938/products/10663000066_1_1990x2100_300_RGB.jpeg?v=1445626455</x:v>
      </x:c>
      <x:c r="P2497" s="32" t="str"/>
      <x:c r="Q2497" s="32" t="str">
        <x:v>Estimated</x:v>
      </x:c>
      <x:c r="R2497" s="32" t="str">
        <x:v>Bicycles</x:v>
      </x:c>
      <x:c r="S2497" s="32" t="str">
        <x:v>Bicycle helmet</x:v>
      </x:c>
      <x:c r="T2497" s="32" t="str">
        <x:v>Platform product type: Helmets</x:v>
      </x:c>
      <x:c r="U2497" s="32" t="str">
        <x:v>Low</x:v>
      </x:c>
      <x:c r="V2497" s="67" t="n">
        <x:v>500</x:v>
      </x:c>
      <x:c r="W2497" s="47" t="n">
        <x:v>6</x:v>
      </x:c>
      <x:c r="X2497" s="47" t="n">
        <x:v>14</x:v>
      </x:c>
      <x:c r="Y2497" s="47" t="n">
        <x:v>30</x:v>
      </x:c>
      <x:c r="Z2497" s="47" t="n">
        <x:v>1.2</x:v>
      </x:c>
      <x:c r="AA2497" s="47" t="n">
        <x:v>3.25</x:v>
      </x:c>
      <x:c r="AB2497" s="68" t="n">
        <x:v>7</x:v>
      </x:c>
      <x:c r="AC2497" s="47" t="n">
        <x:v>8.35</x:v>
      </x:c>
      <x:c r="AD2497" s="47" t="n">
        <x:v>19.74</x:v>
      </x:c>
      <x:c r="AE2497" s="47" t="n">
        <x:v>41.73</x:v>
      </x:c>
      <x:c r="AF2497" s="68" t="n">
        <x:v>2.9</x:v>
      </x:c>
      <x:c r="AG2497" s="47" t="n">
        <x:v>7</x:v>
      </x:c>
      <x:c r="AH2497" s="68" t="n">
        <x:v>5</x:v>
      </x:c>
      <x:c r="AI2497" s="47" t="n">
        <x:v>31.48</x:v>
      </x:c>
      <x:c r="AJ2497" s="47" t="n">
        <x:v>28.47</x:v>
      </x:c>
      <x:c r="AK2497" s="48" t="n">
        <x:v>0.475</x:v>
      </x:c>
      <x:c r="AL2497" s="32" t="str">
        <x:v>Molds, safety certification, fit system, ventilation, and branding affect cost. Tariff and freight assumptions are illustrative and require current validation.</x:v>
      </x:c>
      <x:c r="AM2497" s="32" t="str">
        <x:v>This is a demonstration store. You can purchase products like this from The Ski Chalet &amp; Treasure Cove Scuba . Endura-Shell Injected Vented ABS Construction Passive Ventilation Classic Fleece on Liner and Ear Pads Simple Fit Ready Removable Goggle Clip ASTM 2040 Certified CE 1077B Certified Weight: 490g Youth Standard Fit System</x:v>
      </x:c>
      <x:c r="AN2497" s="32" t="str">
        <x:v>https://github.com/shopifypartners/shopify-product-csvs-and-images/blob/master/csv-files/snowdevil.csv</x:v>
      </x:c>
      <x:c r="AO2497" s="32" t="str">
        <x:v>2026-08-05-v2</x:v>
      </x:c>
    </x:row>
    <x:row r="2498">
      <x:c r="A2498" s="32" t="n">
        <x:v>2497</x:v>
      </x:c>
      <x:c r="B2498" s="32" t="str">
        <x:v>Shopify</x:v>
      </x:c>
      <x:c r="C2498" s="32" t="str">
        <x:v>Shopify Partners sample: snowdevil.csv</x:v>
      </x:c>
      <x:c r="D2498" s="32" t="str">
        <x:v>snowdevil.csv:volkl-rtm-84-uvo-skis-ipt-wide-ride-xl-12-0-bindings-2016</x:v>
      </x:c>
      <x:c r="E2498" s="32" t="str"/>
      <x:c r="F2498" s="32" t="str">
        <x:v>8.4 UVO Skis</x:v>
      </x:c>
      <x:c r="G2498" s="32" t="str">
        <x:v>Volkl</x:v>
      </x:c>
      <x:c r="H2498" s="32" t="str">
        <x:v>Volkl</x:v>
      </x:c>
      <x:c r="I2498" s="47" t="n">
        <x:v>999</x:v>
      </x:c>
      <x:c r="J2498" s="32" t="str">
        <x:v>USD</x:v>
      </x:c>
      <x:c r="K2498" s="32" t="str">
        <x:v>Skis</x:v>
      </x:c>
      <x:c r="L2498" s="32" t="str">
        <x:v>Skis</x:v>
      </x:c>
      <x:c r="M2498" s="67" t="n">
        <x:v>11339</x:v>
      </x:c>
      <x:c r="N2498" s="32" t="str"/>
      <x:c r="O2498" s="32" t="str">
        <x:v>https://cdn.shopify.com/s/files/1/0938/8938/products/Untitled-1_copy_copy_copy_copy_copy_copy_232d7759-ca99-43ec-89f5-2d059d74c46c.jpeg?v=1445626174</x:v>
      </x:c>
      <x:c r="P2498" s="32" t="str"/>
      <x:c r="Q2498" s="32" t="str">
        <x:v>Estimated</x:v>
      </x:c>
      <x:c r="R2498" s="32" t="str">
        <x:v>Snow Sports</x:v>
      </x:c>
      <x:c r="S2498" s="32" t="str">
        <x:v>Skis, pair</x:v>
      </x:c>
      <x:c r="T2498" s="32" t="str">
        <x:v>Platform product type: Skis</x:v>
      </x:c>
      <x:c r="U2498" s="32" t="str">
        <x:v>Low</x:v>
      </x:c>
      <x:c r="V2498" s="67" t="n">
        <x:v>500</x:v>
      </x:c>
      <x:c r="W2498" s="47" t="n">
        <x:v>60.51</x:v>
      </x:c>
      <x:c r="X2498" s="47" t="n">
        <x:v>116.37</x:v>
      </x:c>
      <x:c r="Y2498" s="47" t="n">
        <x:v>214.13</x:v>
      </x:c>
      <x:c r="Z2498" s="47" t="n">
        <x:v>6</x:v>
      </x:c>
      <x:c r="AA2498" s="47" t="n">
        <x:v>48.4</x:v>
      </x:c>
      <x:c r="AB2498" s="68" t="n">
        <x:v>7</x:v>
      </x:c>
      <x:c r="AC2498" s="47" t="n">
        <x:v>90.96</x:v>
      </x:c>
      <x:c r="AD2498" s="47" t="n">
        <x:v>182.73</x:v>
      </x:c>
      <x:c r="AE2498" s="47" t="n">
        <x:v>347.88</x:v>
      </x:c>
      <x:c r="AF2498" s="68" t="n">
        <x:v>2.9</x:v>
      </x:c>
      <x:c r="AG2498" s="47" t="n">
        <x:v>15</x:v>
      </x:c>
      <x:c r="AH2498" s="68" t="n">
        <x:v>5</x:v>
      </x:c>
      <x:c r="AI2498" s="47" t="n">
        <x:v>276.65</x:v>
      </x:c>
      <x:c r="AJ2498" s="47" t="n">
        <x:v>722.35</x:v>
      </x:c>
      <x:c r="AK2498" s="48" t="n">
        <x:v>0.723</x:v>
      </x:c>
      <x:c r="AL2498" s="32" t="str">
        <x:v>Construction, pair matching, molds, graphics, and testing drive cost. Tariff and freight assumptions are illustrative and require current validation.</x:v>
      </x:c>
      <x:c r="AM2498" s="32" t="str">
        <x:v>This is a demonstration store. You can purchase products like this from The Ski Chalet &amp; Treasure Cove Scuba . Ability - Advanced, Expert Conditions - 80% Groomed, 20% Powder Core - 3D.Ridge Core Construction - 3D.RIDGE, UVO, Powered by Steel Motion System - iPT WR XL 12.0 FR D Rocker - Tip &amp; Tail Rocker</x:v>
      </x:c>
      <x:c r="AN2498" s="32" t="str">
        <x:v>https://github.com/shopifypartners/shopify-product-csvs-and-images/blob/master/csv-files/snowdevil.csv</x:v>
      </x:c>
      <x:c r="AO2498" s="32" t="str">
        <x:v>2026-08-05-v2</x:v>
      </x:c>
    </x:row>
    <x:row r="2499">
      <x:c r="A2499" s="32" t="n">
        <x:v>2498</x:v>
      </x:c>
      <x:c r="B2499" s="32" t="str">
        <x:v>Shopify</x:v>
      </x:c>
      <x:c r="C2499" s="32" t="str">
        <x:v>Shopify Partners sample: snowdevil.csv</x:v>
      </x:c>
      <x:c r="D2499" s="32" t="str">
        <x:v>snowdevil.csv:k2-ikonic-80-skis-m3-12-tc-bindings-2016</x:v>
      </x:c>
      <x:c r="E2499" s="32" t="str"/>
      <x:c r="F2499" s="32" t="str">
        <x:v>Ikonic 80 Skis</x:v>
      </x:c>
      <x:c r="G2499" s="32" t="str">
        <x:v>K2</x:v>
      </x:c>
      <x:c r="H2499" s="32" t="str">
        <x:v>K2</x:v>
      </x:c>
      <x:c r="I2499" s="47" t="n">
        <x:v>699</x:v>
      </x:c>
      <x:c r="J2499" s="32" t="str">
        <x:v>USD</x:v>
      </x:c>
      <x:c r="K2499" s="32" t="str">
        <x:v>Skis</x:v>
      </x:c>
      <x:c r="L2499" s="32" t="str">
        <x:v>Skis</x:v>
      </x:c>
      <x:c r="M2499" s="67" t="n">
        <x:v>11340</x:v>
      </x:c>
      <x:c r="N2499" s="32" t="str"/>
      <x:c r="O2499" s="32" t="str">
        <x:v>https://cdn.shopify.com/s/files/1/0938/8938/products/Untitled-1_copy_copy_copy_copy_copy_copy_b15a05bb-d9b7-44c9-bad5-b8ca1ce6bc87.jpeg?v=1445626173</x:v>
      </x:c>
      <x:c r="P2499" s="32" t="str"/>
      <x:c r="Q2499" s="32" t="str">
        <x:v>Estimated</x:v>
      </x:c>
      <x:c r="R2499" s="32" t="str">
        <x:v>Snow Sports</x:v>
      </x:c>
      <x:c r="S2499" s="32" t="str">
        <x:v>Skis, pair</x:v>
      </x:c>
      <x:c r="T2499" s="32" t="str">
        <x:v>Platform product type: Skis</x:v>
      </x:c>
      <x:c r="U2499" s="32" t="str">
        <x:v>Low</x:v>
      </x:c>
      <x:c r="V2499" s="67" t="n">
        <x:v>500</x:v>
      </x:c>
      <x:c r="W2499" s="47" t="n">
        <x:v>60.51</x:v>
      </x:c>
      <x:c r="X2499" s="47" t="n">
        <x:v>116.37</x:v>
      </x:c>
      <x:c r="Y2499" s="47" t="n">
        <x:v>214.13</x:v>
      </x:c>
      <x:c r="Z2499" s="47" t="n">
        <x:v>6</x:v>
      </x:c>
      <x:c r="AA2499" s="47" t="n">
        <x:v>48.4</x:v>
      </x:c>
      <x:c r="AB2499" s="68" t="n">
        <x:v>7</x:v>
      </x:c>
      <x:c r="AC2499" s="47" t="n">
        <x:v>90.96</x:v>
      </x:c>
      <x:c r="AD2499" s="47" t="n">
        <x:v>182.73</x:v>
      </x:c>
      <x:c r="AE2499" s="47" t="n">
        <x:v>347.88</x:v>
      </x:c>
      <x:c r="AF2499" s="68" t="n">
        <x:v>2.9</x:v>
      </x:c>
      <x:c r="AG2499" s="47" t="n">
        <x:v>15</x:v>
      </x:c>
      <x:c r="AH2499" s="68" t="n">
        <x:v>5</x:v>
      </x:c>
      <x:c r="AI2499" s="47" t="n">
        <x:v>252.95</x:v>
      </x:c>
      <x:c r="AJ2499" s="47" t="n">
        <x:v>446.05</x:v>
      </x:c>
      <x:c r="AK2499" s="48" t="n">
        <x:v>0.638</x:v>
      </x:c>
      <x:c r="AL2499" s="32" t="str">
        <x:v>Construction, pair matching, molds, graphics, and testing drive cost. Tariff and freight assumptions are illustrative and require current validation.</x:v>
      </x:c>
      <x:c r="AM2499" s="32" t="str">
        <x:v>This is a demonstration store. You can purchase products like this from The Ski Chalet &amp; Treasure Cove Scuba . Radius:15.5m @170 Construction:Konic Technology- Fir/Aspen, Triaxial Braid, Hybritech Sidewall Binding Options:Marker K2 / M3 12 TC Features:Konic Technology, Tapered Tip Baseline:All-Terrain Rocker Dimensions:121/80/109</x:v>
      </x:c>
      <x:c r="AN2499" s="32" t="str">
        <x:v>https://github.com/shopifypartners/shopify-product-csvs-and-images/blob/master/csv-files/snowdevil.csv</x:v>
      </x:c>
      <x:c r="AO2499" s="32" t="str">
        <x:v>2026-08-05-v2</x:v>
      </x:c>
    </x:row>
    <x:row r="2500">
      <x:c r="A2500" s="32" t="n">
        <x:v>2499</x:v>
      </x:c>
      <x:c r="B2500" s="32" t="str">
        <x:v>Shopify</x:v>
      </x:c>
      <x:c r="C2500" s="32" t="str">
        <x:v>Shopify Partners sample: snowdevil.csv</x:v>
      </x:c>
      <x:c r="D2500" s="32" t="str">
        <x:v>snowdevil.csv:k2-konic-75-skis-m2-10-bindings-2016</x:v>
      </x:c>
      <x:c r="E2500" s="32" t="str"/>
      <x:c r="F2500" s="32" t="str">
        <x:v>Konic 75 Skis</x:v>
      </x:c>
      <x:c r="G2500" s="32" t="str">
        <x:v>K2</x:v>
      </x:c>
      <x:c r="H2500" s="32" t="str">
        <x:v>K2</x:v>
      </x:c>
      <x:c r="I2500" s="47" t="n">
        <x:v>399</x:v>
      </x:c>
      <x:c r="J2500" s="32" t="str">
        <x:v>USD</x:v>
      </x:c>
      <x:c r="K2500" s="32" t="str">
        <x:v>Skis</x:v>
      </x:c>
      <x:c r="L2500" s="32" t="str">
        <x:v>Skis</x:v>
      </x:c>
      <x:c r="M2500" s="67" t="n">
        <x:v>11340</x:v>
      </x:c>
      <x:c r="N2500" s="32" t="str"/>
      <x:c r="O2500" s="32" t="str">
        <x:v>https://cdn.shopify.com/s/files/1/0938/8938/products/Untitled-1_copy_copy_copy_copy_copy_copy_edf8506c-5309-4e98-a997-99046756fd13.jpeg?v=1445626172</x:v>
      </x:c>
      <x:c r="P2500" s="32" t="str"/>
      <x:c r="Q2500" s="32" t="str">
        <x:v>Estimated</x:v>
      </x:c>
      <x:c r="R2500" s="32" t="str">
        <x:v>Snow Sports</x:v>
      </x:c>
      <x:c r="S2500" s="32" t="str">
        <x:v>Skis, pair</x:v>
      </x:c>
      <x:c r="T2500" s="32" t="str">
        <x:v>Platform product type: Skis</x:v>
      </x:c>
      <x:c r="U2500" s="32" t="str">
        <x:v>Low</x:v>
      </x:c>
      <x:c r="V2500" s="67" t="n">
        <x:v>500</x:v>
      </x:c>
      <x:c r="W2500" s="47" t="n">
        <x:v>60.51</x:v>
      </x:c>
      <x:c r="X2500" s="47" t="n">
        <x:v>116.37</x:v>
      </x:c>
      <x:c r="Y2500" s="47" t="n">
        <x:v>214.13</x:v>
      </x:c>
      <x:c r="Z2500" s="47" t="n">
        <x:v>6</x:v>
      </x:c>
      <x:c r="AA2500" s="47" t="n">
        <x:v>48.4</x:v>
      </x:c>
      <x:c r="AB2500" s="68" t="n">
        <x:v>7</x:v>
      </x:c>
      <x:c r="AC2500" s="47" t="n">
        <x:v>90.96</x:v>
      </x:c>
      <x:c r="AD2500" s="47" t="n">
        <x:v>182.73</x:v>
      </x:c>
      <x:c r="AE2500" s="47" t="n">
        <x:v>347.88</x:v>
      </x:c>
      <x:c r="AF2500" s="68" t="n">
        <x:v>2.9</x:v>
      </x:c>
      <x:c r="AG2500" s="47" t="n">
        <x:v>15</x:v>
      </x:c>
      <x:c r="AH2500" s="68" t="n">
        <x:v>5</x:v>
      </x:c>
      <x:c r="AI2500" s="47" t="n">
        <x:v>229.25</x:v>
      </x:c>
      <x:c r="AJ2500" s="47" t="n">
        <x:v>169.75</x:v>
      </x:c>
      <x:c r="AK2500" s="48" t="n">
        <x:v>0.425</x:v>
      </x:c>
      <x:c r="AL2500" s="32" t="str">
        <x:v>Construction, pair matching, molds, graphics, and testing drive cost. Tariff and freight assumptions are illustrative and require current validation.</x:v>
      </x:c>
      <x:c r="AM2500" s="32" t="str">
        <x:v>This is a demonstration store. You can purchase products like this from The Ski Chalet &amp; Treasure Cove Scuba . Radius:15m @170 Construction:K2 Konic Technology- Composite, Cap Construction Binding Options:Marker K2 / M2 10 Features:Konic Technology Baseline:Catch-Free Rocker Dimensions:115/75/106</x:v>
      </x:c>
      <x:c r="AN2500" s="32" t="str">
        <x:v>https://github.com/shopifypartners/shopify-product-csvs-and-images/blob/master/csv-files/snowdevil.csv</x:v>
      </x:c>
      <x:c r="AO2500" s="32" t="str">
        <x:v>2026-08-05-v2</x:v>
      </x:c>
    </x:row>
    <x:row r="2501">
      <x:c r="A2501" s="32" t="n">
        <x:v>2500</x:v>
      </x:c>
      <x:c r="B2501" s="32" t="str">
        <x:v>Shopify</x:v>
      </x:c>
      <x:c r="C2501" s="32" t="str">
        <x:v>Shopify Partners sample: snowdevil.csv</x:v>
      </x:c>
      <x:c r="D2501" s="32" t="str">
        <x:v>snowdevil.csv:k2-ikonic-85ti-skis-flat-2016</x:v>
      </x:c>
      <x:c r="E2501" s="32" t="str"/>
      <x:c r="F2501" s="32" t="str">
        <x:v>Ikonic 85TI Skis</x:v>
      </x:c>
      <x:c r="G2501" s="32" t="str">
        <x:v>K2</x:v>
      </x:c>
      <x:c r="H2501" s="32" t="str">
        <x:v>K2</x:v>
      </x:c>
      <x:c r="I2501" s="47" t="n">
        <x:v>699</x:v>
      </x:c>
      <x:c r="J2501" s="32" t="str">
        <x:v>USD</x:v>
      </x:c>
      <x:c r="K2501" s="32" t="str">
        <x:v>Skis</x:v>
      </x:c>
      <x:c r="L2501" s="32" t="str">
        <x:v>Skis</x:v>
      </x:c>
      <x:c r="M2501" s="67" t="n">
        <x:v>11339.5</x:v>
      </x:c>
      <x:c r="N2501" s="32" t="str"/>
      <x:c r="O2501" s="32" t="str">
        <x:v>https://cdn.shopify.com/s/files/1/0938/8938/products/Untitled-1_copy_copy_copy_copy_copy_copy_945d8795-5956-4c69-806f-afafb10a38d4.jpeg?v=1445626171</x:v>
      </x:c>
      <x:c r="P2501" s="32" t="str"/>
      <x:c r="Q2501" s="32" t="str">
        <x:v>Estimated</x:v>
      </x:c>
      <x:c r="R2501" s="32" t="str">
        <x:v>Snow Sports</x:v>
      </x:c>
      <x:c r="S2501" s="32" t="str">
        <x:v>Skis, pair</x:v>
      </x:c>
      <x:c r="T2501" s="32" t="str">
        <x:v>Platform product type: Skis</x:v>
      </x:c>
      <x:c r="U2501" s="32" t="str">
        <x:v>Low</x:v>
      </x:c>
      <x:c r="V2501" s="67" t="n">
        <x:v>500</x:v>
      </x:c>
      <x:c r="W2501" s="47" t="n">
        <x:v>60.51</x:v>
      </x:c>
      <x:c r="X2501" s="47" t="n">
        <x:v>116.37</x:v>
      </x:c>
      <x:c r="Y2501" s="47" t="n">
        <x:v>214.13</x:v>
      </x:c>
      <x:c r="Z2501" s="47" t="n">
        <x:v>6</x:v>
      </x:c>
      <x:c r="AA2501" s="47" t="n">
        <x:v>48.4</x:v>
      </x:c>
      <x:c r="AB2501" s="68" t="n">
        <x:v>7</x:v>
      </x:c>
      <x:c r="AC2501" s="47" t="n">
        <x:v>90.96</x:v>
      </x:c>
      <x:c r="AD2501" s="47" t="n">
        <x:v>182.73</x:v>
      </x:c>
      <x:c r="AE2501" s="47" t="n">
        <x:v>347.88</x:v>
      </x:c>
      <x:c r="AF2501" s="68" t="n">
        <x:v>2.9</x:v>
      </x:c>
      <x:c r="AG2501" s="47" t="n">
        <x:v>15</x:v>
      </x:c>
      <x:c r="AH2501" s="68" t="n">
        <x:v>5</x:v>
      </x:c>
      <x:c r="AI2501" s="47" t="n">
        <x:v>252.95</x:v>
      </x:c>
      <x:c r="AJ2501" s="47" t="n">
        <x:v>446.05</x:v>
      </x:c>
      <x:c r="AK2501" s="48" t="n">
        <x:v>0.638</x:v>
      </x:c>
      <x:c r="AL2501" s="32" t="str">
        <x:v>Construction, pair matching, molds, graphics, and testing drive cost. Tariff and freight assumptions are illustrative and require current validation.</x:v>
      </x:c>
      <x:c r="AM2501" s="32" t="str">
        <x:v>This is a demonstration store. You can purchase products like this from The Ski Chalet &amp; Treasure Cove Scuba . Radius:17m @177 Construction:Konic Technology- Aspen/Paulownia Core, Metal Laminate, Triaxial Braid, Hybritech Sidewall Binding Options:Marker MXC 12 TCX Features:K2 Konic Technology, Tapered Tip Baseline:All-Terrain Rocker</x:v>
      </x:c>
      <x:c r="AN2501" s="32" t="str">
        <x:v>https://github.com/shopifypartners/shopify-product-csvs-and-images/blob/master/csv-files/snowdevil.csv</x:v>
      </x:c>
      <x:c r="AO2501" s="32" t="str">
        <x:v>2026-08-05-v2</x:v>
      </x:c>
    </x:row>
    <x:row r="2502">
      <x:c r="A2502" s="32" t="n">
        <x:v>2501</x:v>
      </x:c>
      <x:c r="B2502" s="32" t="str">
        <x:v>Shopify</x:v>
      </x:c>
      <x:c r="C2502" s="32" t="str">
        <x:v>Shopify Partners sample: snowdevil.csv</x:v>
      </x:c>
      <x:c r="D2502" s="32" t="str">
        <x:v>snowdevil.csv:volkl-rtm-75-skis-4-motion-10-0-bindings-2016</x:v>
      </x:c>
      <x:c r="E2502" s="32" t="str"/>
      <x:c r="F2502" s="32" t="str">
        <x:v>75 Skis</x:v>
      </x:c>
      <x:c r="G2502" s="32" t="str">
        <x:v>Volkl</x:v>
      </x:c>
      <x:c r="H2502" s="32" t="str">
        <x:v>Volkl</x:v>
      </x:c>
      <x:c r="I2502" s="47" t="n">
        <x:v>599</x:v>
      </x:c>
      <x:c r="J2502" s="32" t="str">
        <x:v>USD</x:v>
      </x:c>
      <x:c r="K2502" s="32" t="str">
        <x:v>Skis</x:v>
      </x:c>
      <x:c r="L2502" s="32" t="str">
        <x:v>Skis</x:v>
      </x:c>
      <x:c r="M2502" s="67" t="n">
        <x:v>11339</x:v>
      </x:c>
      <x:c r="N2502" s="32" t="str"/>
      <x:c r="O2502" s="32" t="str">
        <x:v>https://cdn.shopify.com/s/files/1/0938/8938/products/Untitled-1_copy_copy_copy_copy_copy_copy_e9334c80-8734-4688-b62f-2154fc76a1d3.jpeg?v=1445626170</x:v>
      </x:c>
      <x:c r="P2502" s="32" t="str"/>
      <x:c r="Q2502" s="32" t="str">
        <x:v>Estimated</x:v>
      </x:c>
      <x:c r="R2502" s="32" t="str">
        <x:v>Snow Sports</x:v>
      </x:c>
      <x:c r="S2502" s="32" t="str">
        <x:v>Skis, pair</x:v>
      </x:c>
      <x:c r="T2502" s="32" t="str">
        <x:v>Platform product type: Skis</x:v>
      </x:c>
      <x:c r="U2502" s="32" t="str">
        <x:v>Low</x:v>
      </x:c>
      <x:c r="V2502" s="67" t="n">
        <x:v>500</x:v>
      </x:c>
      <x:c r="W2502" s="47" t="n">
        <x:v>60.51</x:v>
      </x:c>
      <x:c r="X2502" s="47" t="n">
        <x:v>116.37</x:v>
      </x:c>
      <x:c r="Y2502" s="47" t="n">
        <x:v>214.13</x:v>
      </x:c>
      <x:c r="Z2502" s="47" t="n">
        <x:v>6</x:v>
      </x:c>
      <x:c r="AA2502" s="47" t="n">
        <x:v>48.4</x:v>
      </x:c>
      <x:c r="AB2502" s="68" t="n">
        <x:v>7</x:v>
      </x:c>
      <x:c r="AC2502" s="47" t="n">
        <x:v>90.96</x:v>
      </x:c>
      <x:c r="AD2502" s="47" t="n">
        <x:v>182.73</x:v>
      </x:c>
      <x:c r="AE2502" s="47" t="n">
        <x:v>347.88</x:v>
      </x:c>
      <x:c r="AF2502" s="68" t="n">
        <x:v>2.9</x:v>
      </x:c>
      <x:c r="AG2502" s="47" t="n">
        <x:v>15</x:v>
      </x:c>
      <x:c r="AH2502" s="68" t="n">
        <x:v>5</x:v>
      </x:c>
      <x:c r="AI2502" s="47" t="n">
        <x:v>245.05</x:v>
      </x:c>
      <x:c r="AJ2502" s="47" t="n">
        <x:v>353.95</x:v>
      </x:c>
      <x:c r="AK2502" s="48" t="n">
        <x:v>0.591</x:v>
      </x:c>
      <x:c r="AL2502" s="32" t="str">
        <x:v>Construction, pair matching, molds, graphics, and testing drive cost. Tariff and freight assumptions are illustrative and require current validation.</x:v>
      </x:c>
      <x:c r="AM2502" s="32" t="str">
        <x:v>This is a demonstration store. You can purchase products like this from The Ski Chalet &amp; Treasure Cove Scuba . Ability - Intermediate Conditions - 80% Groomed, 20% Powder Core - Wood Construction - XTD PROGRESSive Technology Motion System - 4Motion 10.0 Rocker - Tip Rocker</x:v>
      </x:c>
      <x:c r="AN2502" s="32" t="str">
        <x:v>https://github.com/shopifypartners/shopify-product-csvs-and-images/blob/master/csv-files/snowdevil.csv</x:v>
      </x:c>
      <x:c r="AO2502" s="32" t="str">
        <x:v>2026-08-05-v2</x:v>
      </x:c>
    </x:row>
    <x:row r="2503">
      <x:c r="A2503" s="32" t="n">
        <x:v>2502</x:v>
      </x:c>
      <x:c r="B2503" s="32" t="str">
        <x:v>Shopify</x:v>
      </x:c>
      <x:c r="C2503" s="32" t="str">
        <x:v>Shopify Partners sample: snowdevil.csv</x:v>
      </x:c>
      <x:c r="D2503" s="32" t="str">
        <x:v>snowdevil.csv:volkl-rtm-8-0-skis-10-0-fastrak-iii-tp-bindings-2016</x:v>
      </x:c>
      <x:c r="E2503" s="32" t="str"/>
      <x:c r="F2503" s="32" t="str">
        <x:v>8.0 Skis</x:v>
      </x:c>
      <x:c r="G2503" s="32" t="str">
        <x:v>Volkl</x:v>
      </x:c>
      <x:c r="H2503" s="32" t="str">
        <x:v>Volkl</x:v>
      </x:c>
      <x:c r="I2503" s="47" t="n">
        <x:v>450</x:v>
      </x:c>
      <x:c r="J2503" s="32" t="str">
        <x:v>USD</x:v>
      </x:c>
      <x:c r="K2503" s="32" t="str">
        <x:v>Skis</x:v>
      </x:c>
      <x:c r="L2503" s="32" t="str">
        <x:v>Skis</x:v>
      </x:c>
      <x:c r="M2503" s="67" t="n">
        <x:v>11339</x:v>
      </x:c>
      <x:c r="N2503" s="32" t="str"/>
      <x:c r="O2503" s="32" t="str">
        <x:v>https://cdn.shopify.com/s/files/1/0938/8938/products/Untitled-1_copy_copy_copy_copy_copy_copy_7095fabd-1515-4f71-abe5-d0a366f7e241.jpeg?v=1445626168</x:v>
      </x:c>
      <x:c r="P2503" s="32" t="str"/>
      <x:c r="Q2503" s="32" t="str">
        <x:v>Estimated</x:v>
      </x:c>
      <x:c r="R2503" s="32" t="str">
        <x:v>Snow Sports</x:v>
      </x:c>
      <x:c r="S2503" s="32" t="str">
        <x:v>Skis, pair</x:v>
      </x:c>
      <x:c r="T2503" s="32" t="str">
        <x:v>Platform product type: Skis</x:v>
      </x:c>
      <x:c r="U2503" s="32" t="str">
        <x:v>Low</x:v>
      </x:c>
      <x:c r="V2503" s="67" t="n">
        <x:v>500</x:v>
      </x:c>
      <x:c r="W2503" s="47" t="n">
        <x:v>60.51</x:v>
      </x:c>
      <x:c r="X2503" s="47" t="n">
        <x:v>116.37</x:v>
      </x:c>
      <x:c r="Y2503" s="47" t="n">
        <x:v>214.13</x:v>
      </x:c>
      <x:c r="Z2503" s="47" t="n">
        <x:v>6</x:v>
      </x:c>
      <x:c r="AA2503" s="47" t="n">
        <x:v>48.4</x:v>
      </x:c>
      <x:c r="AB2503" s="68" t="n">
        <x:v>7</x:v>
      </x:c>
      <x:c r="AC2503" s="47" t="n">
        <x:v>90.96</x:v>
      </x:c>
      <x:c r="AD2503" s="47" t="n">
        <x:v>182.73</x:v>
      </x:c>
      <x:c r="AE2503" s="47" t="n">
        <x:v>347.88</x:v>
      </x:c>
      <x:c r="AF2503" s="68" t="n">
        <x:v>2.9</x:v>
      </x:c>
      <x:c r="AG2503" s="47" t="n">
        <x:v>15</x:v>
      </x:c>
      <x:c r="AH2503" s="68" t="n">
        <x:v>5</x:v>
      </x:c>
      <x:c r="AI2503" s="47" t="n">
        <x:v>233.28</x:v>
      </x:c>
      <x:c r="AJ2503" s="47" t="n">
        <x:v>216.72</x:v>
      </x:c>
      <x:c r="AK2503" s="48" t="n">
        <x:v>0.48200000000000004</x:v>
      </x:c>
      <x:c r="AL2503" s="32" t="str">
        <x:v>Construction, pair matching, molds, graphics, and testing drive cost. Tariff and freight assumptions are illustrative and require current validation.</x:v>
      </x:c>
      <x:c r="AM2503" s="32" t="str">
        <x:v>This is a demonstration store. You can purchase products like this from The Ski Chalet &amp; Treasure Cove Scuba . Bindings: Flat With 10.0 Fastrak III TP Plate Radius: 13.9 M (158) Sidecut: 125-80-109</x:v>
      </x:c>
      <x:c r="AN2503" s="32" t="str">
        <x:v>https://github.com/shopifypartners/shopify-product-csvs-and-images/blob/master/csv-files/snowdevil.csv</x:v>
      </x:c>
      <x:c r="AO2503" s="32" t="str">
        <x:v>2026-08-05-v2</x:v>
      </x:c>
    </x:row>
    <x:row r="2504">
      <x:c r="A2504" s="32" t="n">
        <x:v>2503</x:v>
      </x:c>
      <x:c r="B2504" s="32" t="str">
        <x:v>Shopify</x:v>
      </x:c>
      <x:c r="C2504" s="32" t="str">
        <x:v>Shopify Partners sample: snowdevil.csv</x:v>
      </x:c>
      <x:c r="D2504" s="32" t="str">
        <x:v>snowdevil.csv:volkl-rtm-78-skis-4motion-xl-12-0-tcx-d-bindings-2016</x:v>
      </x:c>
      <x:c r="E2504" s="32" t="str"/>
      <x:c r="F2504" s="32" t="str">
        <x:v>78 Skis</x:v>
      </x:c>
      <x:c r="G2504" s="32" t="str">
        <x:v>Volkl</x:v>
      </x:c>
      <x:c r="H2504" s="32" t="str">
        <x:v>Volkl</x:v>
      </x:c>
      <x:c r="I2504" s="47" t="n">
        <x:v>799</x:v>
      </x:c>
      <x:c r="J2504" s="32" t="str">
        <x:v>USD</x:v>
      </x:c>
      <x:c r="K2504" s="32" t="str">
        <x:v>Skis</x:v>
      </x:c>
      <x:c r="L2504" s="32" t="str">
        <x:v>Skis</x:v>
      </x:c>
      <x:c r="M2504" s="67" t="n">
        <x:v>11339</x:v>
      </x:c>
      <x:c r="N2504" s="32" t="str"/>
      <x:c r="O2504" s="32" t="str">
        <x:v>https://cdn.shopify.com/s/files/1/0938/8938/products/Untitled-1_copy_copy_copy_copy_copy_copy_3a078008-dff2-4baa-8a0d-d68b6a663aa2.jpeg?v=1445626167</x:v>
      </x:c>
      <x:c r="P2504" s="32" t="str"/>
      <x:c r="Q2504" s="32" t="str">
        <x:v>Estimated</x:v>
      </x:c>
      <x:c r="R2504" s="32" t="str">
        <x:v>Snow Sports</x:v>
      </x:c>
      <x:c r="S2504" s="32" t="str">
        <x:v>Skis, pair</x:v>
      </x:c>
      <x:c r="T2504" s="32" t="str">
        <x:v>Platform product type: Skis</x:v>
      </x:c>
      <x:c r="U2504" s="32" t="str">
        <x:v>Low</x:v>
      </x:c>
      <x:c r="V2504" s="67" t="n">
        <x:v>500</x:v>
      </x:c>
      <x:c r="W2504" s="47" t="n">
        <x:v>60.51</x:v>
      </x:c>
      <x:c r="X2504" s="47" t="n">
        <x:v>116.37</x:v>
      </x:c>
      <x:c r="Y2504" s="47" t="n">
        <x:v>214.13</x:v>
      </x:c>
      <x:c r="Z2504" s="47" t="n">
        <x:v>6</x:v>
      </x:c>
      <x:c r="AA2504" s="47" t="n">
        <x:v>48.4</x:v>
      </x:c>
      <x:c r="AB2504" s="68" t="n">
        <x:v>7</x:v>
      </x:c>
      <x:c r="AC2504" s="47" t="n">
        <x:v>90.96</x:v>
      </x:c>
      <x:c r="AD2504" s="47" t="n">
        <x:v>182.73</x:v>
      </x:c>
      <x:c r="AE2504" s="47" t="n">
        <x:v>347.88</x:v>
      </x:c>
      <x:c r="AF2504" s="68" t="n">
        <x:v>2.9</x:v>
      </x:c>
      <x:c r="AG2504" s="47" t="n">
        <x:v>15</x:v>
      </x:c>
      <x:c r="AH2504" s="68" t="n">
        <x:v>5</x:v>
      </x:c>
      <x:c r="AI2504" s="47" t="n">
        <x:v>260.85</x:v>
      </x:c>
      <x:c r="AJ2504" s="47" t="n">
        <x:v>538.15</x:v>
      </x:c>
      <x:c r="AK2504" s="48" t="n">
        <x:v>0.674</x:v>
      </x:c>
      <x:c r="AL2504" s="32" t="str">
        <x:v>Construction, pair matching, molds, graphics, and testing drive cost. Tariff and freight assumptions are illustrative and require current validation.</x:v>
      </x:c>
      <x:c r="AM2504" s="32" t="str">
        <x:v>This is a demonstration store. You can purchase products like this from The Ski Chalet &amp; Treasure Cove Scuba . Ability - Advanced Conditions - 80% Groomed, 20% Powder Core - Dual Wood Construction - XTD Transmission, Powered by Steel, Sidewall Motion System - iPT WR XL 12.0 TCX D Rocker - Tip Rocker</x:v>
      </x:c>
      <x:c r="AN2504" s="32" t="str">
        <x:v>https://github.com/shopifypartners/shopify-product-csvs-and-images/blob/master/csv-files/snowdevil.csv</x:v>
      </x:c>
      <x:c r="AO2504" s="32" t="str">
        <x:v>2026-08-05-v2</x:v>
      </x:c>
    </x:row>
    <x:row r="2505">
      <x:c r="A2505" s="32" t="n">
        <x:v>2504</x:v>
      </x:c>
      <x:c r="B2505" s="32" t="str">
        <x:v>Shopify</x:v>
      </x:c>
      <x:c r="C2505" s="32" t="str">
        <x:v>Shopify Partners sample: snowdevil.csv</x:v>
      </x:c>
      <x:c r="D2505" s="32" t="str">
        <x:v>snowdevil.csv:volkl-rtm-81-skis-ipt-wr-xl-12-0-tcx-bindings-2016</x:v>
      </x:c>
      <x:c r="E2505" s="32" t="str"/>
      <x:c r="F2505" s="32" t="str">
        <x:v>8.1 Skis</x:v>
      </x:c>
      <x:c r="G2505" s="32" t="str">
        <x:v>Volkl</x:v>
      </x:c>
      <x:c r="H2505" s="32" t="str">
        <x:v>Volkl</x:v>
      </x:c>
      <x:c r="I2505" s="47" t="n">
        <x:v>899</x:v>
      </x:c>
      <x:c r="J2505" s="32" t="str">
        <x:v>USD</x:v>
      </x:c>
      <x:c r="K2505" s="32" t="str">
        <x:v>Skis</x:v>
      </x:c>
      <x:c r="L2505" s="32" t="str">
        <x:v>Skis</x:v>
      </x:c>
      <x:c r="M2505" s="67" t="n">
        <x:v>11340</x:v>
      </x:c>
      <x:c r="N2505" s="32" t="str"/>
      <x:c r="O2505" s="32" t="str">
        <x:v>https://cdn.shopify.com/s/files/1/0938/8938/products/Untitled-1_copy_copy_copy_copy_copy_copy_5deb2e0c-a635-413b-a687-b830b73767a3.jpeg?v=1445626166</x:v>
      </x:c>
      <x:c r="P2505" s="32" t="str"/>
      <x:c r="Q2505" s="32" t="str">
        <x:v>Estimated</x:v>
      </x:c>
      <x:c r="R2505" s="32" t="str">
        <x:v>Snow Sports</x:v>
      </x:c>
      <x:c r="S2505" s="32" t="str">
        <x:v>Skis, pair</x:v>
      </x:c>
      <x:c r="T2505" s="32" t="str">
        <x:v>Platform product type: Skis</x:v>
      </x:c>
      <x:c r="U2505" s="32" t="str">
        <x:v>Low</x:v>
      </x:c>
      <x:c r="V2505" s="67" t="n">
        <x:v>500</x:v>
      </x:c>
      <x:c r="W2505" s="47" t="n">
        <x:v>60.51</x:v>
      </x:c>
      <x:c r="X2505" s="47" t="n">
        <x:v>116.37</x:v>
      </x:c>
      <x:c r="Y2505" s="47" t="n">
        <x:v>214.13</x:v>
      </x:c>
      <x:c r="Z2505" s="47" t="n">
        <x:v>6</x:v>
      </x:c>
      <x:c r="AA2505" s="47" t="n">
        <x:v>48.4</x:v>
      </x:c>
      <x:c r="AB2505" s="68" t="n">
        <x:v>7</x:v>
      </x:c>
      <x:c r="AC2505" s="47" t="n">
        <x:v>90.96</x:v>
      </x:c>
      <x:c r="AD2505" s="47" t="n">
        <x:v>182.73</x:v>
      </x:c>
      <x:c r="AE2505" s="47" t="n">
        <x:v>347.88</x:v>
      </x:c>
      <x:c r="AF2505" s="68" t="n">
        <x:v>2.9</x:v>
      </x:c>
      <x:c r="AG2505" s="47" t="n">
        <x:v>15</x:v>
      </x:c>
      <x:c r="AH2505" s="68" t="n">
        <x:v>5</x:v>
      </x:c>
      <x:c r="AI2505" s="47" t="n">
        <x:v>268.75</x:v>
      </x:c>
      <x:c r="AJ2505" s="47" t="n">
        <x:v>630.25</x:v>
      </x:c>
      <x:c r="AK2505" s="48" t="n">
        <x:v>0.701</x:v>
      </x:c>
      <x:c r="AL2505" s="32" t="str">
        <x:v>Construction, pair matching, molds, graphics, and testing drive cost. Tariff and freight assumptions are illustrative and require current validation.</x:v>
      </x:c>
      <x:c r="AM2505" s="32" t="str">
        <x:v>This is a demonstration store. You can purchase products like this from The Ski Chalet &amp; Treasure Cove Scuba . Ability - Advanced, Expert Conditions - 80% Groomed, 20% Powder Core - 3D.Ridge Core Construction - 3D.RIDGE Powered by Steel Motion System - iPT WR XL 12.0 TCX D Rocker - Tip &amp; Tail Rocker</x:v>
      </x:c>
      <x:c r="AN2505" s="32" t="str">
        <x:v>https://github.com/shopifypartners/shopify-product-csvs-and-images/blob/master/csv-files/snowdevil.csv</x:v>
      </x:c>
      <x:c r="AO2505" s="32" t="str">
        <x:v>2026-08-05-v2</x:v>
      </x:c>
    </x:row>
    <x:row r="2506">
      <x:c r="A2506" s="32" t="n">
        <x:v>2505</x:v>
      </x:c>
      <x:c r="B2506" s="32" t="str">
        <x:v>Shopify</x:v>
      </x:c>
      <x:c r="C2506" s="32" t="str">
        <x:v>Shopify Partners sample: snowdevil.csv</x:v>
      </x:c>
      <x:c r="D2506" s="32" t="str">
        <x:v>snowdevil.csv:k2-konic-76-skis</x:v>
      </x:c>
      <x:c r="E2506" s="32" t="str"/>
      <x:c r="F2506" s="32" t="str">
        <x:v>Konic 76 Skis</x:v>
      </x:c>
      <x:c r="G2506" s="32" t="str">
        <x:v>K2</x:v>
      </x:c>
      <x:c r="H2506" s="32" t="str">
        <x:v>K2</x:v>
      </x:c>
      <x:c r="I2506" s="47" t="n">
        <x:v>399</x:v>
      </x:c>
      <x:c r="J2506" s="32" t="str">
        <x:v>USD</x:v>
      </x:c>
      <x:c r="K2506" s="32" t="str">
        <x:v>Skis</x:v>
      </x:c>
      <x:c r="L2506" s="32" t="str">
        <x:v>Skis</x:v>
      </x:c>
      <x:c r="M2506" s="67" t="n">
        <x:v>11340</x:v>
      </x:c>
      <x:c r="N2506" s="32" t="str"/>
      <x:c r="O2506" s="32" t="str">
        <x:v>https://cdn.shopify.com/s/files/1/0938/8938/products/Untitled-1_copy_copy_copy_copy_copy_copy_cbb63a00-a561-4e3b-9d37-750d05b43f60.jpeg?v=1445626164</x:v>
      </x:c>
      <x:c r="P2506" s="32" t="str"/>
      <x:c r="Q2506" s="32" t="str">
        <x:v>Estimated</x:v>
      </x:c>
      <x:c r="R2506" s="32" t="str">
        <x:v>Snow Sports</x:v>
      </x:c>
      <x:c r="S2506" s="32" t="str">
        <x:v>Skis, pair</x:v>
      </x:c>
      <x:c r="T2506" s="32" t="str">
        <x:v>Platform product type: Skis</x:v>
      </x:c>
      <x:c r="U2506" s="32" t="str">
        <x:v>Low</x:v>
      </x:c>
      <x:c r="V2506" s="67" t="n">
        <x:v>500</x:v>
      </x:c>
      <x:c r="W2506" s="47" t="n">
        <x:v>60.51</x:v>
      </x:c>
      <x:c r="X2506" s="47" t="n">
        <x:v>116.37</x:v>
      </x:c>
      <x:c r="Y2506" s="47" t="n">
        <x:v>214.13</x:v>
      </x:c>
      <x:c r="Z2506" s="47" t="n">
        <x:v>6</x:v>
      </x:c>
      <x:c r="AA2506" s="47" t="n">
        <x:v>48.4</x:v>
      </x:c>
      <x:c r="AB2506" s="68" t="n">
        <x:v>7</x:v>
      </x:c>
      <x:c r="AC2506" s="47" t="n">
        <x:v>90.96</x:v>
      </x:c>
      <x:c r="AD2506" s="47" t="n">
        <x:v>182.73</x:v>
      </x:c>
      <x:c r="AE2506" s="47" t="n">
        <x:v>347.88</x:v>
      </x:c>
      <x:c r="AF2506" s="68" t="n">
        <x:v>2.9</x:v>
      </x:c>
      <x:c r="AG2506" s="47" t="n">
        <x:v>15</x:v>
      </x:c>
      <x:c r="AH2506" s="68" t="n">
        <x:v>5</x:v>
      </x:c>
      <x:c r="AI2506" s="47" t="n">
        <x:v>229.25</x:v>
      </x:c>
      <x:c r="AJ2506" s="47" t="n">
        <x:v>169.75</x:v>
      </x:c>
      <x:c r="AK2506" s="48" t="n">
        <x:v>0.425</x:v>
      </x:c>
      <x:c r="AL2506" s="32" t="str">
        <x:v>Construction, pair matching, molds, graphics, and testing drive cost. Tariff and freight assumptions are illustrative and require current validation.</x:v>
      </x:c>
      <x:c r="AM2506" s="32" t="str">
        <x:v>This is a demonstration store. You can purchase products like this from The Ski Chalet &amp; Treasure Cove Scuba . Radius:15.5 @170 Construction:K2 Konic Technology- Composite Hybritech Sidewall Binding Options:Marker K2 / M3 10 Features:K2 Konic Technology Baseline:All-Terrain Rocker Dimensions:120/76/105</x:v>
      </x:c>
      <x:c r="AN2506" s="32" t="str">
        <x:v>https://github.com/shopifypartners/shopify-product-csvs-and-images/blob/master/csv-files/snowdevil.csv</x:v>
      </x:c>
      <x:c r="AO2506" s="32" t="str">
        <x:v>2026-08-05-v2</x:v>
      </x:c>
    </x:row>
    <x:row r="2507">
      <x:c r="A2507" s="32" t="n">
        <x:v>2506</x:v>
      </x:c>
      <x:c r="B2507" s="32" t="str">
        <x:v>Shopify</x:v>
      </x:c>
      <x:c r="C2507" s="32" t="str">
        <x:v>Shopify Partners sample: snowdevil.csv</x:v>
      </x:c>
      <x:c r="D2507" s="32" t="str">
        <x:v>snowdevil.csv:rossignol-experience-75-dark-skis-xelium-100-bindings-2016</x:v>
      </x:c>
      <x:c r="E2507" s="32" t="str"/>
      <x:c r="F2507" s="32" t="str">
        <x:v>75 Dark Skis</x:v>
      </x:c>
      <x:c r="G2507" s="32" t="str">
        <x:v>Rossignol</x:v>
      </x:c>
      <x:c r="H2507" s="32" t="str">
        <x:v>Rossignol</x:v>
      </x:c>
      <x:c r="I2507" s="47" t="n">
        <x:v>449</x:v>
      </x:c>
      <x:c r="J2507" s="32" t="str">
        <x:v>USD</x:v>
      </x:c>
      <x:c r="K2507" s="32" t="str">
        <x:v>Skis</x:v>
      </x:c>
      <x:c r="L2507" s="32" t="str">
        <x:v>Skis</x:v>
      </x:c>
      <x:c r="M2507" s="67" t="n">
        <x:v>11340</x:v>
      </x:c>
      <x:c r="N2507" s="32" t="str"/>
      <x:c r="O2507" s="32" t="str">
        <x:v>https://cdn.shopify.com/s/files/1/0938/8938/products/Untitled-1_copy_copy_copy_copy_copy_copy_copy_5430fa6a-8548-468f-9620-3b50a2d31515.jpeg?v=1445626162</x:v>
      </x:c>
      <x:c r="P2507" s="32" t="str"/>
      <x:c r="Q2507" s="32" t="str">
        <x:v>Estimated</x:v>
      </x:c>
      <x:c r="R2507" s="32" t="str">
        <x:v>Snow Sports</x:v>
      </x:c>
      <x:c r="S2507" s="32" t="str">
        <x:v>Skis, pair</x:v>
      </x:c>
      <x:c r="T2507" s="32" t="str">
        <x:v>Platform product type: Skis</x:v>
      </x:c>
      <x:c r="U2507" s="32" t="str">
        <x:v>Low</x:v>
      </x:c>
      <x:c r="V2507" s="67" t="n">
        <x:v>500</x:v>
      </x:c>
      <x:c r="W2507" s="47" t="n">
        <x:v>60.51</x:v>
      </x:c>
      <x:c r="X2507" s="47" t="n">
        <x:v>116.37</x:v>
      </x:c>
      <x:c r="Y2507" s="47" t="n">
        <x:v>214.13</x:v>
      </x:c>
      <x:c r="Z2507" s="47" t="n">
        <x:v>6</x:v>
      </x:c>
      <x:c r="AA2507" s="47" t="n">
        <x:v>48.4</x:v>
      </x:c>
      <x:c r="AB2507" s="68" t="n">
        <x:v>7</x:v>
      </x:c>
      <x:c r="AC2507" s="47" t="n">
        <x:v>90.96</x:v>
      </x:c>
      <x:c r="AD2507" s="47" t="n">
        <x:v>182.73</x:v>
      </x:c>
      <x:c r="AE2507" s="47" t="n">
        <x:v>347.88</x:v>
      </x:c>
      <x:c r="AF2507" s="68" t="n">
        <x:v>2.9</x:v>
      </x:c>
      <x:c r="AG2507" s="47" t="n">
        <x:v>15</x:v>
      </x:c>
      <x:c r="AH2507" s="68" t="n">
        <x:v>5</x:v>
      </x:c>
      <x:c r="AI2507" s="47" t="n">
        <x:v>233.2</x:v>
      </x:c>
      <x:c r="AJ2507" s="47" t="n">
        <x:v>215.8</x:v>
      </x:c>
      <x:c r="AK2507" s="48" t="n">
        <x:v>0.48100000000000004</x:v>
      </x:c>
      <x:c r="AL2507" s="32" t="str">
        <x:v>Construction, pair matching, molds, graphics, and testing drive cost. Tariff and freight assumptions are illustrative and require current validation.</x:v>
      </x:c>
      <x:c r="AM2507" s="32" t="str">
        <x:v>This is a demonstration store. You can purchase products like this from The Ski Chalet &amp; Treasure Cove Scuba . Auto Turn Rocker Extended Sidecut Air Tip Poplar Wood Core</x:v>
      </x:c>
      <x:c r="AN2507" s="32" t="str">
        <x:v>https://github.com/shopifypartners/shopify-product-csvs-and-images/blob/master/csv-files/snowdevil.csv</x:v>
      </x:c>
      <x:c r="AO2507" s="32" t="str">
        <x:v>2026-08-05-v2</x:v>
      </x:c>
    </x:row>
    <x:row r="2508">
      <x:c r="A2508" s="32" t="n">
        <x:v>2507</x:v>
      </x:c>
      <x:c r="B2508" s="32" t="str">
        <x:v>Shopify</x:v>
      </x:c>
      <x:c r="C2508" s="32" t="str">
        <x:v>Shopify Partners sample: snowdevil.csv</x:v>
      </x:c>
      <x:c r="D2508" s="32" t="str">
        <x:v>snowdevil.csv:rossignol-experience-77-ca-xelium-skis-xelium-110-bindings-2016</x:v>
      </x:c>
      <x:c r="E2508" s="32" t="str"/>
      <x:c r="F2508" s="32" t="str">
        <x:v>77 Ca Skis</x:v>
      </x:c>
      <x:c r="G2508" s="32" t="str">
        <x:v>Rossignol</x:v>
      </x:c>
      <x:c r="H2508" s="32" t="str">
        <x:v>Rossignol</x:v>
      </x:c>
      <x:c r="I2508" s="47" t="n">
        <x:v>549</x:v>
      </x:c>
      <x:c r="J2508" s="32" t="str">
        <x:v>USD</x:v>
      </x:c>
      <x:c r="K2508" s="32" t="str">
        <x:v>Skis</x:v>
      </x:c>
      <x:c r="L2508" s="32" t="str">
        <x:v>Skis</x:v>
      </x:c>
      <x:c r="M2508" s="67" t="n">
        <x:v>11339</x:v>
      </x:c>
      <x:c r="N2508" s="32" t="str"/>
      <x:c r="O2508" s="32" t="str">
        <x:v>https://cdn.shopify.com/s/files/1/0938/8938/products/Untitled-1_copy_copy_copy_copy_copy_copy_copy_a44c9d16-a978-4ab9-b79c-d333bc5fb52c.jpeg?v=1445626161</x:v>
      </x:c>
      <x:c r="P2508" s="32" t="str"/>
      <x:c r="Q2508" s="32" t="str">
        <x:v>Estimated</x:v>
      </x:c>
      <x:c r="R2508" s="32" t="str">
        <x:v>Snow Sports</x:v>
      </x:c>
      <x:c r="S2508" s="32" t="str">
        <x:v>Skis, pair</x:v>
      </x:c>
      <x:c r="T2508" s="32" t="str">
        <x:v>Platform product type: Skis</x:v>
      </x:c>
      <x:c r="U2508" s="32" t="str">
        <x:v>Low</x:v>
      </x:c>
      <x:c r="V2508" s="67" t="n">
        <x:v>500</x:v>
      </x:c>
      <x:c r="W2508" s="47" t="n">
        <x:v>60.51</x:v>
      </x:c>
      <x:c r="X2508" s="47" t="n">
        <x:v>116.37</x:v>
      </x:c>
      <x:c r="Y2508" s="47" t="n">
        <x:v>214.13</x:v>
      </x:c>
      <x:c r="Z2508" s="47" t="n">
        <x:v>6</x:v>
      </x:c>
      <x:c r="AA2508" s="47" t="n">
        <x:v>48.4</x:v>
      </x:c>
      <x:c r="AB2508" s="68" t="n">
        <x:v>7</x:v>
      </x:c>
      <x:c r="AC2508" s="47" t="n">
        <x:v>90.96</x:v>
      </x:c>
      <x:c r="AD2508" s="47" t="n">
        <x:v>182.73</x:v>
      </x:c>
      <x:c r="AE2508" s="47" t="n">
        <x:v>347.88</x:v>
      </x:c>
      <x:c r="AF2508" s="68" t="n">
        <x:v>2.9</x:v>
      </x:c>
      <x:c r="AG2508" s="47" t="n">
        <x:v>15</x:v>
      </x:c>
      <x:c r="AH2508" s="68" t="n">
        <x:v>5</x:v>
      </x:c>
      <x:c r="AI2508" s="47" t="n">
        <x:v>241.1</x:v>
      </x:c>
      <x:c r="AJ2508" s="47" t="n">
        <x:v>307.9</x:v>
      </x:c>
      <x:c r="AK2508" s="48" t="n">
        <x:v>0.561</x:v>
      </x:c>
      <x:c r="AL2508" s="32" t="str">
        <x:v>Construction, pair matching, molds, graphics, and testing drive cost. Tariff and freight assumptions are illustrative and require current validation.</x:v>
      </x:c>
      <x:c r="AM2508" s="32" t="str">
        <x:v>This is a demonstration store. You can purchase products like this from The Ski Chalet &amp; Treasure Cove Scuba . Sidecut 122-77-111 mm Ski Radius 15m Rocker height AUTO TURN ROCKER Profile sidecuts AIR TIP Structure CAP Core WOOD Construction reinforcements CARBON System XELIUM</x:v>
      </x:c>
      <x:c r="AN2508" s="32" t="str">
        <x:v>https://github.com/shopifypartners/shopify-product-csvs-and-images/blob/master/csv-files/snowdevil.csv</x:v>
      </x:c>
      <x:c r="AO2508" s="32" t="str">
        <x:v>2026-08-05-v2</x:v>
      </x:c>
    </x:row>
    <x:row r="2509">
      <x:c r="A2509" s="32" t="n">
        <x:v>2508</x:v>
      </x:c>
      <x:c r="B2509" s="32" t="str">
        <x:v>Shopify</x:v>
      </x:c>
      <x:c r="C2509" s="32" t="str">
        <x:v>Shopify Partners sample: snowdevil.csv</x:v>
      </x:c>
      <x:c r="D2509" s="32" t="str">
        <x:v>snowdevil.csv:rossignol-experience-80-xelium-skis-xelium-110-bindings-2016</x:v>
      </x:c>
      <x:c r="E2509" s="32" t="str"/>
      <x:c r="F2509" s="32" t="str">
        <x:v>80 Skis</x:v>
      </x:c>
      <x:c r="G2509" s="32" t="str">
        <x:v>Rossignol</x:v>
      </x:c>
      <x:c r="H2509" s="32" t="str">
        <x:v>Rossignol</x:v>
      </x:c>
      <x:c r="I2509" s="47" t="n">
        <x:v>649</x:v>
      </x:c>
      <x:c r="J2509" s="32" t="str">
        <x:v>USD</x:v>
      </x:c>
      <x:c r="K2509" s="32" t="str">
        <x:v>Skis</x:v>
      </x:c>
      <x:c r="L2509" s="32" t="str">
        <x:v>Skis</x:v>
      </x:c>
      <x:c r="M2509" s="67" t="n">
        <x:v>11340</x:v>
      </x:c>
      <x:c r="N2509" s="32" t="str"/>
      <x:c r="O2509" s="32" t="str">
        <x:v>https://cdn.shopify.com/s/files/1/0938/8938/products/Untitled-1_copy_copy_copy_copy_copy_copy_0d71bcfd-e5e9-4762-b2f1-4275a7b8cbd4.jpeg?v=1445626160</x:v>
      </x:c>
      <x:c r="P2509" s="32" t="str"/>
      <x:c r="Q2509" s="32" t="str">
        <x:v>Estimated</x:v>
      </x:c>
      <x:c r="R2509" s="32" t="str">
        <x:v>Snow Sports</x:v>
      </x:c>
      <x:c r="S2509" s="32" t="str">
        <x:v>Skis, pair</x:v>
      </x:c>
      <x:c r="T2509" s="32" t="str">
        <x:v>Platform product type: Skis</x:v>
      </x:c>
      <x:c r="U2509" s="32" t="str">
        <x:v>Low</x:v>
      </x:c>
      <x:c r="V2509" s="67" t="n">
        <x:v>500</x:v>
      </x:c>
      <x:c r="W2509" s="47" t="n">
        <x:v>60.51</x:v>
      </x:c>
      <x:c r="X2509" s="47" t="n">
        <x:v>116.37</x:v>
      </x:c>
      <x:c r="Y2509" s="47" t="n">
        <x:v>214.13</x:v>
      </x:c>
      <x:c r="Z2509" s="47" t="n">
        <x:v>6</x:v>
      </x:c>
      <x:c r="AA2509" s="47" t="n">
        <x:v>48.4</x:v>
      </x:c>
      <x:c r="AB2509" s="68" t="n">
        <x:v>7</x:v>
      </x:c>
      <x:c r="AC2509" s="47" t="n">
        <x:v>90.96</x:v>
      </x:c>
      <x:c r="AD2509" s="47" t="n">
        <x:v>182.73</x:v>
      </x:c>
      <x:c r="AE2509" s="47" t="n">
        <x:v>347.88</x:v>
      </x:c>
      <x:c r="AF2509" s="68" t="n">
        <x:v>2.9</x:v>
      </x:c>
      <x:c r="AG2509" s="47" t="n">
        <x:v>15</x:v>
      </x:c>
      <x:c r="AH2509" s="68" t="n">
        <x:v>5</x:v>
      </x:c>
      <x:c r="AI2509" s="47" t="n">
        <x:v>249</x:v>
      </x:c>
      <x:c r="AJ2509" s="47" t="n">
        <x:v>400</x:v>
      </x:c>
      <x:c r="AK2509" s="48" t="n">
        <x:v>0.616</x:v>
      </x:c>
      <x:c r="AL2509" s="32" t="str">
        <x:v>Construction, pair matching, molds, graphics, and testing drive cost. Tariff and freight assumptions are illustrative and require current validation.</x:v>
      </x:c>
      <x:c r="AM2509" s="32" t="str">
        <x:v>This is a demonstration store. You can purchase products like this from The Ski Chalet &amp; Treasure Cove Scuba . Sidecut 125-80-114 mm Ski Radius 17m Rocker height AUTO TURN ROCKER Profile sidecuts AIR TIP Structure CENTRAL DUALTEC Core WOOD Construction reinforcements FIBER System XELIUM</x:v>
      </x:c>
      <x:c r="AN2509" s="32" t="str">
        <x:v>https://github.com/shopifypartners/shopify-product-csvs-and-images/blob/master/csv-files/snowdevil.csv</x:v>
      </x:c>
      <x:c r="AO2509" s="32" t="str">
        <x:v>2026-08-05-v2</x:v>
      </x:c>
    </x:row>
    <x:row r="2510">
      <x:c r="A2510" s="32" t="n">
        <x:v>2509</x:v>
      </x:c>
      <x:c r="B2510" s="32" t="str">
        <x:v>Shopify</x:v>
      </x:c>
      <x:c r="C2510" s="32" t="str">
        <x:v>Shopify Partners sample: snowdevil.csv</x:v>
      </x:c>
      <x:c r="D2510" s="32" t="str">
        <x:v>snowdevil.csv:rossignol-pursuit-200-carbon-xelium-skis-xelium-110-b83-bindings-2016</x:v>
      </x:c>
      <x:c r="E2510" s="32" t="str"/>
      <x:c r="F2510" s="32" t="str">
        <x:v>200 Carbon Skis</x:v>
      </x:c>
      <x:c r="G2510" s="32" t="str">
        <x:v>Rossignol</x:v>
      </x:c>
      <x:c r="H2510" s="32" t="str">
        <x:v>Rossignol</x:v>
      </x:c>
      <x:c r="I2510" s="47" t="n">
        <x:v>399</x:v>
      </x:c>
      <x:c r="J2510" s="32" t="str">
        <x:v>USD</x:v>
      </x:c>
      <x:c r="K2510" s="32" t="str">
        <x:v>Skis</x:v>
      </x:c>
      <x:c r="L2510" s="32" t="str">
        <x:v>Skis</x:v>
      </x:c>
      <x:c r="M2510" s="67" t="n">
        <x:v>11339.5</x:v>
      </x:c>
      <x:c r="N2510" s="32" t="str"/>
      <x:c r="O2510" s="32" t="str">
        <x:v>https://cdn.shopify.com/s/files/1/0938/8938/products/Untitled-1_copy_copy_copy_copy_0e643c53-37f0-4e32-b8ae-6f38408eb1a4.jpeg?v=1445626159</x:v>
      </x:c>
      <x:c r="P2510" s="32" t="str"/>
      <x:c r="Q2510" s="32" t="str">
        <x:v>Estimated</x:v>
      </x:c>
      <x:c r="R2510" s="32" t="str">
        <x:v>Snow Sports</x:v>
      </x:c>
      <x:c r="S2510" s="32" t="str">
        <x:v>Skis, pair</x:v>
      </x:c>
      <x:c r="T2510" s="32" t="str">
        <x:v>Platform product type: Skis</x:v>
      </x:c>
      <x:c r="U2510" s="32" t="str">
        <x:v>Low</x:v>
      </x:c>
      <x:c r="V2510" s="67" t="n">
        <x:v>500</x:v>
      </x:c>
      <x:c r="W2510" s="47" t="n">
        <x:v>60.51</x:v>
      </x:c>
      <x:c r="X2510" s="47" t="n">
        <x:v>116.37</x:v>
      </x:c>
      <x:c r="Y2510" s="47" t="n">
        <x:v>214.13</x:v>
      </x:c>
      <x:c r="Z2510" s="47" t="n">
        <x:v>6</x:v>
      </x:c>
      <x:c r="AA2510" s="47" t="n">
        <x:v>48.4</x:v>
      </x:c>
      <x:c r="AB2510" s="68" t="n">
        <x:v>7</x:v>
      </x:c>
      <x:c r="AC2510" s="47" t="n">
        <x:v>90.96</x:v>
      </x:c>
      <x:c r="AD2510" s="47" t="n">
        <x:v>182.73</x:v>
      </x:c>
      <x:c r="AE2510" s="47" t="n">
        <x:v>347.88</x:v>
      </x:c>
      <x:c r="AF2510" s="68" t="n">
        <x:v>2.9</x:v>
      </x:c>
      <x:c r="AG2510" s="47" t="n">
        <x:v>15</x:v>
      </x:c>
      <x:c r="AH2510" s="68" t="n">
        <x:v>5</x:v>
      </x:c>
      <x:c r="AI2510" s="47" t="n">
        <x:v>229.25</x:v>
      </x:c>
      <x:c r="AJ2510" s="47" t="n">
        <x:v>169.75</x:v>
      </x:c>
      <x:c r="AK2510" s="48" t="n">
        <x:v>0.425</x:v>
      </x:c>
      <x:c r="AL2510" s="32" t="str">
        <x:v>Construction, pair matching, molds, graphics, and testing drive cost. Tariff and freight assumptions are illustrative and require current validation.</x:v>
      </x:c>
      <x:c r="AM2510" s="32" t="str">
        <x:v>This is a demonstration store. You can purchase products like this from The Ski Chalet &amp; Treasure Cove Scuba . Sidecut 126 - 74 - 111 mm Ski Radius 13m Rocker height POWER TURN ROCKER Profile sidecuts PROP TECH Structure MINICAP SANDWICH Core WOOD Construction reinforcements CARBON Construction other 3D TOPSHEET System XELIUM</x:v>
      </x:c>
      <x:c r="AN2510" s="32" t="str">
        <x:v>https://github.com/shopifypartners/shopify-product-csvs-and-images/blob/master/csv-files/snowdevil.csv</x:v>
      </x:c>
      <x:c r="AO2510" s="32" t="str">
        <x:v>2026-08-05-v2</x:v>
      </x:c>
    </x:row>
    <x:row r="2511">
      <x:c r="A2511" s="32" t="n">
        <x:v>2510</x:v>
      </x:c>
      <x:c r="B2511" s="32" t="str">
        <x:v>Shopify</x:v>
      </x:c>
      <x:c r="C2511" s="32" t="str">
        <x:v>Shopify Partners sample: snowdevil.csv</x:v>
      </x:c>
      <x:c r="D2511" s="32" t="str">
        <x:v>snowdevil.csv:rossignol-sin-7-skis-flat-2016</x:v>
      </x:c>
      <x:c r="E2511" s="32" t="str"/>
      <x:c r="F2511" s="32" t="str">
        <x:v>Sin 7 Skis</x:v>
      </x:c>
      <x:c r="G2511" s="32" t="str">
        <x:v>Rossignol</x:v>
      </x:c>
      <x:c r="H2511" s="32" t="str">
        <x:v>Rossignol</x:v>
      </x:c>
      <x:c r="I2511" s="47" t="n">
        <x:v>599</x:v>
      </x:c>
      <x:c r="J2511" s="32" t="str">
        <x:v>USD</x:v>
      </x:c>
      <x:c r="K2511" s="32" t="str">
        <x:v>Skis</x:v>
      </x:c>
      <x:c r="L2511" s="32" t="str">
        <x:v>Skis</x:v>
      </x:c>
      <x:c r="M2511" s="67" t="n">
        <x:v>11339</x:v>
      </x:c>
      <x:c r="N2511" s="32" t="str"/>
      <x:c r="O2511" s="32" t="str">
        <x:v>https://cdn.shopify.com/s/files/1/0938/8938/products/Untitled-1_copy_copy_copy_f73882cd-bb84-4210-956f-d85524e3bf3e.jpeg?v=1445626156</x:v>
      </x:c>
      <x:c r="P2511" s="32" t="str"/>
      <x:c r="Q2511" s="32" t="str">
        <x:v>Estimated</x:v>
      </x:c>
      <x:c r="R2511" s="32" t="str">
        <x:v>Snow Sports</x:v>
      </x:c>
      <x:c r="S2511" s="32" t="str">
        <x:v>Skis, pair</x:v>
      </x:c>
      <x:c r="T2511" s="32" t="str">
        <x:v>Platform product type: Skis</x:v>
      </x:c>
      <x:c r="U2511" s="32" t="str">
        <x:v>Low</x:v>
      </x:c>
      <x:c r="V2511" s="67" t="n">
        <x:v>500</x:v>
      </x:c>
      <x:c r="W2511" s="47" t="n">
        <x:v>60.51</x:v>
      </x:c>
      <x:c r="X2511" s="47" t="n">
        <x:v>116.37</x:v>
      </x:c>
      <x:c r="Y2511" s="47" t="n">
        <x:v>214.13</x:v>
      </x:c>
      <x:c r="Z2511" s="47" t="n">
        <x:v>6</x:v>
      </x:c>
      <x:c r="AA2511" s="47" t="n">
        <x:v>48.4</x:v>
      </x:c>
      <x:c r="AB2511" s="68" t="n">
        <x:v>7</x:v>
      </x:c>
      <x:c r="AC2511" s="47" t="n">
        <x:v>90.96</x:v>
      </x:c>
      <x:c r="AD2511" s="47" t="n">
        <x:v>182.73</x:v>
      </x:c>
      <x:c r="AE2511" s="47" t="n">
        <x:v>347.88</x:v>
      </x:c>
      <x:c r="AF2511" s="68" t="n">
        <x:v>2.9</x:v>
      </x:c>
      <x:c r="AG2511" s="47" t="n">
        <x:v>15</x:v>
      </x:c>
      <x:c r="AH2511" s="68" t="n">
        <x:v>5</x:v>
      </x:c>
      <x:c r="AI2511" s="47" t="n">
        <x:v>245.05</x:v>
      </x:c>
      <x:c r="AJ2511" s="47" t="n">
        <x:v>353.95</x:v>
      </x:c>
      <x:c r="AK2511" s="48" t="n">
        <x:v>0.591</x:v>
      </x:c>
      <x:c r="AL2511" s="32" t="str">
        <x:v>Construction, pair matching, molds, graphics, and testing drive cost. Tariff and freight assumptions are illustrative and require current validation.</x:v>
      </x:c>
      <x:c r="AM2511" s="32" t="str">
        <x:v>This is a demonstration store. You can purchase products like this from The Ski Chalet &amp; Treasure Cove Scuba . Sidecut 128 - 98 - 118 mm Ski Radius 17m Rocker height POWDER TURN ROCKER Profile sidecuts AIR TIP Structure MINICAP SANDWICH Core WOOD Construction reinforcements DIAGONAL FIBERGLASS Construction other FREE VAS System OPEN</x:v>
      </x:c>
      <x:c r="AN2511" s="32" t="str">
        <x:v>https://github.com/shopifypartners/shopify-product-csvs-and-images/blob/master/csv-files/snowdevil.csv</x:v>
      </x:c>
      <x:c r="AO2511" s="32" t="str">
        <x:v>2026-08-05-v2</x:v>
      </x:c>
    </x:row>
    <x:row r="2512">
      <x:c r="A2512" s="32" t="n">
        <x:v>2511</x:v>
      </x:c>
      <x:c r="B2512" s="32" t="str">
        <x:v>Shopify</x:v>
      </x:c>
      <x:c r="C2512" s="32" t="str">
        <x:v>Shopify Partners sample: snowdevil.csv</x:v>
      </x:c>
      <x:c r="D2512" s="32" t="str">
        <x:v>snowdevil.csv:rossignol-soul-7-flat-2016</x:v>
      </x:c>
      <x:c r="E2512" s="32" t="str"/>
      <x:c r="F2512" s="32" t="str">
        <x:v>Soul 7 Skis</x:v>
      </x:c>
      <x:c r="G2512" s="32" t="str">
        <x:v>Rossignol</x:v>
      </x:c>
      <x:c r="H2512" s="32" t="str">
        <x:v>Rossignol</x:v>
      </x:c>
      <x:c r="I2512" s="47" t="n">
        <x:v>749</x:v>
      </x:c>
      <x:c r="J2512" s="32" t="str">
        <x:v>USD</x:v>
      </x:c>
      <x:c r="K2512" s="32" t="str">
        <x:v>Skis</x:v>
      </x:c>
      <x:c r="L2512" s="32" t="str">
        <x:v>Skis</x:v>
      </x:c>
      <x:c r="M2512" s="67" t="n">
        <x:v>11339.5</x:v>
      </x:c>
      <x:c r="N2512" s="32" t="str"/>
      <x:c r="O2512" s="32" t="str">
        <x:v>https://cdn.shopify.com/s/files/1/0938/8938/products/Untitled-1_copy_copy_copy_92f3c668-e60f-4a0d-9672-9f2787db60fc.jpeg?v=1445626154</x:v>
      </x:c>
      <x:c r="P2512" s="32" t="str"/>
      <x:c r="Q2512" s="32" t="str">
        <x:v>Estimated</x:v>
      </x:c>
      <x:c r="R2512" s="32" t="str">
        <x:v>Snow Sports</x:v>
      </x:c>
      <x:c r="S2512" s="32" t="str">
        <x:v>Skis, pair</x:v>
      </x:c>
      <x:c r="T2512" s="32" t="str">
        <x:v>Platform product type: Skis</x:v>
      </x:c>
      <x:c r="U2512" s="32" t="str">
        <x:v>Low</x:v>
      </x:c>
      <x:c r="V2512" s="67" t="n">
        <x:v>500</x:v>
      </x:c>
      <x:c r="W2512" s="47" t="n">
        <x:v>60.51</x:v>
      </x:c>
      <x:c r="X2512" s="47" t="n">
        <x:v>116.37</x:v>
      </x:c>
      <x:c r="Y2512" s="47" t="n">
        <x:v>214.13</x:v>
      </x:c>
      <x:c r="Z2512" s="47" t="n">
        <x:v>6</x:v>
      </x:c>
      <x:c r="AA2512" s="47" t="n">
        <x:v>48.4</x:v>
      </x:c>
      <x:c r="AB2512" s="68" t="n">
        <x:v>7</x:v>
      </x:c>
      <x:c r="AC2512" s="47" t="n">
        <x:v>90.96</x:v>
      </x:c>
      <x:c r="AD2512" s="47" t="n">
        <x:v>182.73</x:v>
      </x:c>
      <x:c r="AE2512" s="47" t="n">
        <x:v>347.88</x:v>
      </x:c>
      <x:c r="AF2512" s="68" t="n">
        <x:v>2.9</x:v>
      </x:c>
      <x:c r="AG2512" s="47" t="n">
        <x:v>15</x:v>
      </x:c>
      <x:c r="AH2512" s="68" t="n">
        <x:v>5</x:v>
      </x:c>
      <x:c r="AI2512" s="47" t="n">
        <x:v>256.9</x:v>
      </x:c>
      <x:c r="AJ2512" s="47" t="n">
        <x:v>492.1</x:v>
      </x:c>
      <x:c r="AK2512" s="48" t="n">
        <x:v>0.657</x:v>
      </x:c>
      <x:c r="AL2512" s="32" t="str">
        <x:v>Construction, pair matching, molds, graphics, and testing drive cost. Tariff and freight assumptions are illustrative and require current validation.</x:v>
      </x:c>
      <x:c r="AM2512" s="32" t="str">
        <x:v>This is a demonstration store. You can purchase products like this from The Ski Chalet &amp; Treasure Cove Scuba . Sidecut 136 - 106 - 126 mm Ski Radius 17m Rocker height POWDER TURN ROCKER Profile sidecuts AIR TIP Structure MINICAP SANDWICH Core PAULOWNIA WOOD Construction reinforcements DIAGONAL FIBERGLASS Construction other FREE VAS System OPEN</x:v>
      </x:c>
      <x:c r="AN2512" s="32" t="str">
        <x:v>https://github.com/shopifypartners/shopify-product-csvs-and-images/blob/master/csv-files/snowdevil.csv</x:v>
      </x:c>
      <x:c r="AO2512" s="32" t="str">
        <x:v>2026-08-05-v2</x:v>
      </x:c>
    </x:row>
    <x:row r="2513">
      <x:c r="A2513" s="32" t="n">
        <x:v>2512</x:v>
      </x:c>
      <x:c r="B2513" s="32" t="str">
        <x:v>Shopify</x:v>
      </x:c>
      <x:c r="C2513" s="32" t="str">
        <x:v>Shopify Partners sample: snowdevil.csv</x:v>
      </x:c>
      <x:c r="D2513" s="32" t="str">
        <x:v>snowdevil.csv:rossignol-smash-7-flat-2016</x:v>
      </x:c>
      <x:c r="E2513" s="32" t="str"/>
      <x:c r="F2513" s="32" t="str">
        <x:v>Smash 7 Skis</x:v>
      </x:c>
      <x:c r="G2513" s="32" t="str">
        <x:v>Rossignol</x:v>
      </x:c>
      <x:c r="H2513" s="32" t="str">
        <x:v>Rossignol</x:v>
      </x:c>
      <x:c r="I2513" s="47" t="n">
        <x:v>299</x:v>
      </x:c>
      <x:c r="J2513" s="32" t="str">
        <x:v>USD</x:v>
      </x:c>
      <x:c r="K2513" s="32" t="str">
        <x:v>Skis</x:v>
      </x:c>
      <x:c r="L2513" s="32" t="str">
        <x:v>Skis</x:v>
      </x:c>
      <x:c r="M2513" s="67" t="n">
        <x:v>11339.5</x:v>
      </x:c>
      <x:c r="N2513" s="32" t="str"/>
      <x:c r="O2513" s="32" t="str">
        <x:v>https://cdn.shopify.com/s/files/1/0938/8938/products/Untitled-1_copy_copy_dc02bb43-b890-4dd7-848a-691d3aeb191f.jpeg?v=1445626152</x:v>
      </x:c>
      <x:c r="P2513" s="32" t="str"/>
      <x:c r="Q2513" s="32" t="str">
        <x:v>Estimated</x:v>
      </x:c>
      <x:c r="R2513" s="32" t="str">
        <x:v>Snow Sports</x:v>
      </x:c>
      <x:c r="S2513" s="32" t="str">
        <x:v>Skis, pair</x:v>
      </x:c>
      <x:c r="T2513" s="32" t="str">
        <x:v>Platform product type: Skis</x:v>
      </x:c>
      <x:c r="U2513" s="32" t="str">
        <x:v>Low</x:v>
      </x:c>
      <x:c r="V2513" s="67" t="n">
        <x:v>500</x:v>
      </x:c>
      <x:c r="W2513" s="47" t="n">
        <x:v>60.51</x:v>
      </x:c>
      <x:c r="X2513" s="47" t="n">
        <x:v>116.37</x:v>
      </x:c>
      <x:c r="Y2513" s="47" t="n">
        <x:v>214.13</x:v>
      </x:c>
      <x:c r="Z2513" s="47" t="n">
        <x:v>6</x:v>
      </x:c>
      <x:c r="AA2513" s="47" t="n">
        <x:v>48.4</x:v>
      </x:c>
      <x:c r="AB2513" s="68" t="n">
        <x:v>7</x:v>
      </x:c>
      <x:c r="AC2513" s="47" t="n">
        <x:v>90.96</x:v>
      </x:c>
      <x:c r="AD2513" s="47" t="n">
        <x:v>182.73</x:v>
      </x:c>
      <x:c r="AE2513" s="47" t="n">
        <x:v>347.88</x:v>
      </x:c>
      <x:c r="AF2513" s="68" t="n">
        <x:v>2.9</x:v>
      </x:c>
      <x:c r="AG2513" s="47" t="n">
        <x:v>15</x:v>
      </x:c>
      <x:c r="AH2513" s="68" t="n">
        <x:v>5</x:v>
      </x:c>
      <x:c r="AI2513" s="47" t="n">
        <x:v>221.35</x:v>
      </x:c>
      <x:c r="AJ2513" s="47" t="n">
        <x:v>77.65</x:v>
      </x:c>
      <x:c r="AK2513" s="48" t="n">
        <x:v>0.26</x:v>
      </x:c>
      <x:c r="AL2513" s="32" t="str">
        <x:v>Construction, pair matching, molds, graphics, and testing drive cost. Tariff and freight assumptions are illustrative and require current validation.</x:v>
      </x:c>
      <x:c r="AM2513" s="32" t="str">
        <x:v>This is a demonstration store. You can purchase products like this from The Ski Chalet &amp; Treasure Cove Scuba . Sidecut 119-92-109 mm Ski Radius 23m Rocker height POWDER TURN ROCKER Profile sidecuts CENTERED SIDECUTS Structure CAP Core WOOD Construction reinforcements FIBERGLASS System OPEN</x:v>
      </x:c>
      <x:c r="AN2513" s="32" t="str">
        <x:v>https://github.com/shopifypartners/shopify-product-csvs-and-images/blob/master/csv-files/snowdevil.csv</x:v>
      </x:c>
      <x:c r="AO2513" s="32" t="str">
        <x:v>2026-08-05-v2</x:v>
      </x:c>
    </x:row>
    <x:row r="2514">
      <x:c r="A2514" s="32" t="n">
        <x:v>2513</x:v>
      </x:c>
      <x:c r="B2514" s="32" t="str">
        <x:v>Shopify</x:v>
      </x:c>
      <x:c r="C2514" s="32" t="str">
        <x:v>Shopify Partners sample: snowdevil.csv</x:v>
      </x:c>
      <x:c r="D2514" s="32" t="str">
        <x:v>snowdevil.csv:nordica-soulrider-skis-flat-2016</x:v>
      </x:c>
      <x:c r="E2514" s="32" t="str"/>
      <x:c r="F2514" s="32" t="str">
        <x:v>Soulrider Skis</x:v>
      </x:c>
      <x:c r="G2514" s="32" t="str">
        <x:v>Nordica</x:v>
      </x:c>
      <x:c r="H2514" s="32" t="str">
        <x:v>Nordica</x:v>
      </x:c>
      <x:c r="I2514" s="47" t="n">
        <x:v>599</x:v>
      </x:c>
      <x:c r="J2514" s="32" t="str">
        <x:v>USD</x:v>
      </x:c>
      <x:c r="K2514" s="32" t="str">
        <x:v>Skis</x:v>
      </x:c>
      <x:c r="L2514" s="32" t="str">
        <x:v>Skis</x:v>
      </x:c>
      <x:c r="M2514" s="67" t="n">
        <x:v>11340</x:v>
      </x:c>
      <x:c r="N2514" s="32" t="str"/>
      <x:c r="O2514" s="32" t="str">
        <x:v>https://cdn.shopify.com/s/files/1/0938/8938/products/Untitled-1_copy_copy_copy_a723f2a5-6b0f-4a15-9c35-febd452416cd.jpeg?v=1445626150</x:v>
      </x:c>
      <x:c r="P2514" s="32" t="str"/>
      <x:c r="Q2514" s="32" t="str">
        <x:v>Estimated</x:v>
      </x:c>
      <x:c r="R2514" s="32" t="str">
        <x:v>Snow Sports</x:v>
      </x:c>
      <x:c r="S2514" s="32" t="str">
        <x:v>Skis, pair</x:v>
      </x:c>
      <x:c r="T2514" s="32" t="str">
        <x:v>Platform product type: Skis</x:v>
      </x:c>
      <x:c r="U2514" s="32" t="str">
        <x:v>Low</x:v>
      </x:c>
      <x:c r="V2514" s="67" t="n">
        <x:v>500</x:v>
      </x:c>
      <x:c r="W2514" s="47" t="n">
        <x:v>60.51</x:v>
      </x:c>
      <x:c r="X2514" s="47" t="n">
        <x:v>116.37</x:v>
      </x:c>
      <x:c r="Y2514" s="47" t="n">
        <x:v>214.13</x:v>
      </x:c>
      <x:c r="Z2514" s="47" t="n">
        <x:v>6</x:v>
      </x:c>
      <x:c r="AA2514" s="47" t="n">
        <x:v>48.4</x:v>
      </x:c>
      <x:c r="AB2514" s="68" t="n">
        <x:v>7</x:v>
      </x:c>
      <x:c r="AC2514" s="47" t="n">
        <x:v>90.96</x:v>
      </x:c>
      <x:c r="AD2514" s="47" t="n">
        <x:v>182.73</x:v>
      </x:c>
      <x:c r="AE2514" s="47" t="n">
        <x:v>347.88</x:v>
      </x:c>
      <x:c r="AF2514" s="68" t="n">
        <x:v>2.9</x:v>
      </x:c>
      <x:c r="AG2514" s="47" t="n">
        <x:v>15</x:v>
      </x:c>
      <x:c r="AH2514" s="68" t="n">
        <x:v>5</x:v>
      </x:c>
      <x:c r="AI2514" s="47" t="n">
        <x:v>245.05</x:v>
      </x:c>
      <x:c r="AJ2514" s="47" t="n">
        <x:v>353.95</x:v>
      </x:c>
      <x:c r="AK2514" s="48" t="n">
        <x:v>0.591</x:v>
      </x:c>
      <x:c r="AL2514" s="32" t="str">
        <x:v>Construction, pair matching, molds, graphics, and testing drive cost. Tariff and freight assumptions are illustrative and require current validation.</x:v>
      </x:c>
      <x:c r="AM2514" s="32" t="str">
        <x:v>This is a demonstration store. You can purchase products like this from The Ski Chalet &amp; Treasure Cove Scuba . The Soul Rider is an extremely playful and versatile all mountain twin. With a 97mm waist, traditional camber under foot and a slight bit of early rise rocker in the tip and tail, you can take this ski wherever you want with confidence. Built for a wide range of skiers, this ski will tackle the park to the peaks and everything in-between while putting a grin on you face from ear to ear.</x:v>
      </x:c>
      <x:c r="AN2514" s="32" t="str">
        <x:v>https://github.com/shopifypartners/shopify-product-csvs-and-images/blob/master/csv-files/snowdevil.csv</x:v>
      </x:c>
      <x:c r="AO2514" s="32" t="str">
        <x:v>2026-08-05-v2</x:v>
      </x:c>
    </x:row>
    <x:row r="2515">
      <x:c r="A2515" s="32" t="n">
        <x:v>2514</x:v>
      </x:c>
      <x:c r="B2515" s="32" t="str">
        <x:v>Shopify</x:v>
      </x:c>
      <x:c r="C2515" s="32" t="str">
        <x:v>Shopify Partners sample: snowdevil.csv</x:v>
      </x:c>
      <x:c r="D2515" s="32" t="str">
        <x:v>snowdevil.csv:nordica-avenger-75-ca-evo-skis-n-adv-p-r-evo-bindings-2016</x:v>
      </x:c>
      <x:c r="E2515" s="32" t="str"/>
      <x:c r="F2515" s="32" t="str">
        <x:v>Avenger 75 CA EVO Skis</x:v>
      </x:c>
      <x:c r="G2515" s="32" t="str">
        <x:v>Nordica</x:v>
      </x:c>
      <x:c r="H2515" s="32" t="str">
        <x:v>Nordica</x:v>
      </x:c>
      <x:c r="I2515" s="47" t="n">
        <x:v>399</x:v>
      </x:c>
      <x:c r="J2515" s="32" t="str">
        <x:v>USD</x:v>
      </x:c>
      <x:c r="K2515" s="32" t="str">
        <x:v>Skis</x:v>
      </x:c>
      <x:c r="L2515" s="32" t="str">
        <x:v>Skis</x:v>
      </x:c>
      <x:c r="M2515" s="67" t="n">
        <x:v>11339</x:v>
      </x:c>
      <x:c r="N2515" s="32" t="str"/>
      <x:c r="O2515" s="32" t="str">
        <x:v>https://cdn.shopify.com/s/files/1/0938/8938/products/Untitled-1.jpeg?v=1445626147</x:v>
      </x:c>
      <x:c r="P2515" s="32" t="str"/>
      <x:c r="Q2515" s="32" t="str">
        <x:v>Estimated</x:v>
      </x:c>
      <x:c r="R2515" s="32" t="str">
        <x:v>Snow Sports</x:v>
      </x:c>
      <x:c r="S2515" s="32" t="str">
        <x:v>Skis, pair</x:v>
      </x:c>
      <x:c r="T2515" s="32" t="str">
        <x:v>Platform product type: Skis</x:v>
      </x:c>
      <x:c r="U2515" s="32" t="str">
        <x:v>Low</x:v>
      </x:c>
      <x:c r="V2515" s="67" t="n">
        <x:v>500</x:v>
      </x:c>
      <x:c r="W2515" s="47" t="n">
        <x:v>60.51</x:v>
      </x:c>
      <x:c r="X2515" s="47" t="n">
        <x:v>116.37</x:v>
      </x:c>
      <x:c r="Y2515" s="47" t="n">
        <x:v>214.13</x:v>
      </x:c>
      <x:c r="Z2515" s="47" t="n">
        <x:v>6</x:v>
      </x:c>
      <x:c r="AA2515" s="47" t="n">
        <x:v>48.4</x:v>
      </x:c>
      <x:c r="AB2515" s="68" t="n">
        <x:v>7</x:v>
      </x:c>
      <x:c r="AC2515" s="47" t="n">
        <x:v>90.96</x:v>
      </x:c>
      <x:c r="AD2515" s="47" t="n">
        <x:v>182.73</x:v>
      </x:c>
      <x:c r="AE2515" s="47" t="n">
        <x:v>347.88</x:v>
      </x:c>
      <x:c r="AF2515" s="68" t="n">
        <x:v>2.9</x:v>
      </x:c>
      <x:c r="AG2515" s="47" t="n">
        <x:v>15</x:v>
      </x:c>
      <x:c r="AH2515" s="68" t="n">
        <x:v>5</x:v>
      </x:c>
      <x:c r="AI2515" s="47" t="n">
        <x:v>229.25</x:v>
      </x:c>
      <x:c r="AJ2515" s="47" t="n">
        <x:v>169.75</x:v>
      </x:c>
      <x:c r="AK2515" s="48" t="n">
        <x:v>0.425</x:v>
      </x:c>
      <x:c r="AL2515" s="32" t="str">
        <x:v>Construction, pair matching, molds, graphics, and testing drive cost. Tariff and freight assumptions are illustrative and require current validation.</x:v>
      </x:c>
      <x:c r="AM2515" s="32" t="str">
        <x:v>This is a demonstration store. You can purchase products like this from The Ski Chalet &amp; Treasure Cove Scuba . Focus on fun when skiing the Avenger 75, specially designed for recreational skiers who want versatility and all terrain performance. Better control, easy turn initiation and reliable forgiveness set this ski apart. Binding: N ADV P.R. EVO DIN SETTING: 3-10 ML Plate: EVO LIGHT CT SKI CONSTRUCTION: PU COMPOSITE</x:v>
      </x:c>
      <x:c r="AN2515" s="32" t="str">
        <x:v>https://github.com/shopifypartners/shopify-product-csvs-and-images/blob/master/csv-files/snowdevil.csv</x:v>
      </x:c>
      <x:c r="AO2515" s="32" t="str">
        <x:v>2026-08-05-v2</x:v>
      </x:c>
    </x:row>
    <x:row r="2516">
      <x:c r="A2516" s="32" t="n">
        <x:v>2515</x:v>
      </x:c>
      <x:c r="B2516" s="32" t="str">
        <x:v>Shopify</x:v>
      </x:c>
      <x:c r="C2516" s="32" t="str">
        <x:v>Shopify Partners sample: snowdevil.csv</x:v>
      </x:c>
      <x:c r="D2516" s="32" t="str">
        <x:v>snowdevil.csv:nordica-avenger-78-ca-evo-skis-n-adv-p-r-evo-bindings-2016</x:v>
      </x:c>
      <x:c r="E2516" s="32" t="str"/>
      <x:c r="F2516" s="32" t="str">
        <x:v>Avenger 78 CA EVO Skis</x:v>
      </x:c>
      <x:c r="G2516" s="32" t="str">
        <x:v>Nordica</x:v>
      </x:c>
      <x:c r="H2516" s="32" t="str">
        <x:v>Nordica</x:v>
      </x:c>
      <x:c r="I2516" s="47" t="n">
        <x:v>499</x:v>
      </x:c>
      <x:c r="J2516" s="32" t="str">
        <x:v>USD</x:v>
      </x:c>
      <x:c r="K2516" s="32" t="str">
        <x:v>Skis</x:v>
      </x:c>
      <x:c r="L2516" s="32" t="str">
        <x:v>Skis</x:v>
      </x:c>
      <x:c r="M2516" s="67" t="n">
        <x:v>11340</x:v>
      </x:c>
      <x:c r="N2516" s="32" t="str"/>
      <x:c r="O2516" s="32" t="str">
        <x:v>https://cdn.shopify.com/s/files/1/0938/8938/products/Untitled-1_copy_copy_16f96150-ac5a-4a1b-aed9-e24cbe1adb0d.jpeg?v=1445626143</x:v>
      </x:c>
      <x:c r="P2516" s="32" t="str"/>
      <x:c r="Q2516" s="32" t="str">
        <x:v>Estimated</x:v>
      </x:c>
      <x:c r="R2516" s="32" t="str">
        <x:v>Snow Sports</x:v>
      </x:c>
      <x:c r="S2516" s="32" t="str">
        <x:v>Skis, pair</x:v>
      </x:c>
      <x:c r="T2516" s="32" t="str">
        <x:v>Platform product type: Skis</x:v>
      </x:c>
      <x:c r="U2516" s="32" t="str">
        <x:v>Low</x:v>
      </x:c>
      <x:c r="V2516" s="67" t="n">
        <x:v>500</x:v>
      </x:c>
      <x:c r="W2516" s="47" t="n">
        <x:v>60.51</x:v>
      </x:c>
      <x:c r="X2516" s="47" t="n">
        <x:v>116.37</x:v>
      </x:c>
      <x:c r="Y2516" s="47" t="n">
        <x:v>214.13</x:v>
      </x:c>
      <x:c r="Z2516" s="47" t="n">
        <x:v>6</x:v>
      </x:c>
      <x:c r="AA2516" s="47" t="n">
        <x:v>48.4</x:v>
      </x:c>
      <x:c r="AB2516" s="68" t="n">
        <x:v>7</x:v>
      </x:c>
      <x:c r="AC2516" s="47" t="n">
        <x:v>90.96</x:v>
      </x:c>
      <x:c r="AD2516" s="47" t="n">
        <x:v>182.73</x:v>
      </x:c>
      <x:c r="AE2516" s="47" t="n">
        <x:v>347.88</x:v>
      </x:c>
      <x:c r="AF2516" s="68" t="n">
        <x:v>2.9</x:v>
      </x:c>
      <x:c r="AG2516" s="47" t="n">
        <x:v>15</x:v>
      </x:c>
      <x:c r="AH2516" s="68" t="n">
        <x:v>5</x:v>
      </x:c>
      <x:c r="AI2516" s="47" t="n">
        <x:v>237.15</x:v>
      </x:c>
      <x:c r="AJ2516" s="47" t="n">
        <x:v>261.85</x:v>
      </x:c>
      <x:c r="AK2516" s="48" t="n">
        <x:v>0.525</x:v>
      </x:c>
      <x:c r="AL2516" s="32" t="str">
        <x:v>Construction, pair matching, molds, graphics, and testing drive cost. Tariff and freight assumptions are illustrative and require current validation.</x:v>
      </x:c>
      <x:c r="AM2516" s="32" t="str">
        <x:v>This is a demonstration store. You can purchase products like this from The Ski Chalet &amp; Treasure Cove Scuba . Made for intermediate to advanced skiers with Recreational camROCK to create a ski with versatile performance in a variety of snow conditions, the Avenger 78 features early rise in the tip for ease of initiation. Enhanced steerability lets you ski where you want with confidence Binding: N ADV P.R. EVO DIN SETTING: 3-10 ML Plate: EVO LIGHT CT Detailed Construction: ENERGY FRAME CA WOOD P</x:v>
      </x:c>
      <x:c r="AN2516" s="32" t="str">
        <x:v>https://github.com/shopifypartners/shopify-product-csvs-and-images/blob/master/csv-files/snowdevil.csv</x:v>
      </x:c>
      <x:c r="AO2516" s="32" t="str">
        <x:v>2026-08-05-v2</x:v>
      </x:c>
    </x:row>
    <x:row r="2517">
      <x:c r="A2517" s="32" t="n">
        <x:v>2516</x:v>
      </x:c>
      <x:c r="B2517" s="32" t="str">
        <x:v>Shopify</x:v>
      </x:c>
      <x:c r="C2517" s="32" t="str">
        <x:v>Shopify Partners sample: snowdevil.csv</x:v>
      </x:c>
      <x:c r="D2517" s="32" t="str">
        <x:v>snowdevil.csv:k2-80x-mens-skis-m3-12-tc-bindings-2015</x:v>
      </x:c>
      <x:c r="E2517" s="32" t="str"/>
      <x:c r="F2517" s="32" t="str">
        <x:v>80X Skis</x:v>
      </x:c>
      <x:c r="G2517" s="32" t="str">
        <x:v>K2</x:v>
      </x:c>
      <x:c r="H2517" s="32" t="str">
        <x:v>K2</x:v>
      </x:c>
      <x:c r="I2517" s="47" t="n">
        <x:v>599</x:v>
      </x:c>
      <x:c r="J2517" s="32" t="str">
        <x:v>USD</x:v>
      </x:c>
      <x:c r="K2517" s="32" t="str">
        <x:v>Skis</x:v>
      </x:c>
      <x:c r="L2517" s="32" t="str">
        <x:v>Skis</x:v>
      </x:c>
      <x:c r="M2517" s="67" t="n">
        <x:v>11340</x:v>
      </x:c>
      <x:c r="N2517" s="32" t="str"/>
      <x:c r="O2517" s="32" t="str">
        <x:v>https://cdn.shopify.com/s/files/1/0938/8938/products/Untitled-1_copy_copy_copy_copy_copy_copy_copy_copy_copy_copy_copy_copy_copy_copy.jpeg?v=1445626139</x:v>
      </x:c>
      <x:c r="P2517" s="32" t="str"/>
      <x:c r="Q2517" s="32" t="str">
        <x:v>Estimated</x:v>
      </x:c>
      <x:c r="R2517" s="32" t="str">
        <x:v>Snow Sports</x:v>
      </x:c>
      <x:c r="S2517" s="32" t="str">
        <x:v>Skis, pair</x:v>
      </x:c>
      <x:c r="T2517" s="32" t="str">
        <x:v>Platform product type: Skis</x:v>
      </x:c>
      <x:c r="U2517" s="32" t="str">
        <x:v>Low</x:v>
      </x:c>
      <x:c r="V2517" s="67" t="n">
        <x:v>500</x:v>
      </x:c>
      <x:c r="W2517" s="47" t="n">
        <x:v>60.51</x:v>
      </x:c>
      <x:c r="X2517" s="47" t="n">
        <x:v>116.37</x:v>
      </x:c>
      <x:c r="Y2517" s="47" t="n">
        <x:v>214.13</x:v>
      </x:c>
      <x:c r="Z2517" s="47" t="n">
        <x:v>6</x:v>
      </x:c>
      <x:c r="AA2517" s="47" t="n">
        <x:v>48.4</x:v>
      </x:c>
      <x:c r="AB2517" s="68" t="n">
        <x:v>7</x:v>
      </x:c>
      <x:c r="AC2517" s="47" t="n">
        <x:v>90.96</x:v>
      </x:c>
      <x:c r="AD2517" s="47" t="n">
        <x:v>182.73</x:v>
      </x:c>
      <x:c r="AE2517" s="47" t="n">
        <x:v>347.88</x:v>
      </x:c>
      <x:c r="AF2517" s="68" t="n">
        <x:v>2.9</x:v>
      </x:c>
      <x:c r="AG2517" s="47" t="n">
        <x:v>15</x:v>
      </x:c>
      <x:c r="AH2517" s="68" t="n">
        <x:v>5</x:v>
      </x:c>
      <x:c r="AI2517" s="47" t="n">
        <x:v>245.05</x:v>
      </x:c>
      <x:c r="AJ2517" s="47" t="n">
        <x:v>353.95</x:v>
      </x:c>
      <x:c r="AK2517" s="48" t="n">
        <x:v>0.591</x:v>
      </x:c>
      <x:c r="AL2517" s="32" t="str">
        <x:v>Construction, pair matching, molds, graphics, and testing drive cost. Tariff and freight assumptions are illustrative and require current validation.</x:v>
      </x:c>
      <x:c r="AM2517" s="32" t="str">
        <x:v>This is a demonstration store. You can purchase products like this from The Ski Chalet &amp; Treasure Cove Scuba . Radius: 17m @ 177 AT RoX Technology, Triaxial Braid, Hybritech Sidewall, Fir/Aspen Core AT RoX Technology, Carbon Web, Triaxial Braid * Graphic colors may vary</x:v>
      </x:c>
      <x:c r="AN2517" s="32" t="str">
        <x:v>https://github.com/shopifypartners/shopify-product-csvs-and-images/blob/master/csv-files/snowdevil.csv</x:v>
      </x:c>
      <x:c r="AO2517" s="32" t="str">
        <x:v>2026-08-05-v2</x:v>
      </x:c>
    </x:row>
    <x:row r="2518">
      <x:c r="A2518" s="32" t="n">
        <x:v>2517</x:v>
      </x:c>
      <x:c r="B2518" s="32" t="str">
        <x:v>Shopify</x:v>
      </x:c>
      <x:c r="C2518" s="32" t="str">
        <x:v>Shopify Partners sample: snowdevil.csv</x:v>
      </x:c>
      <x:c r="D2518" s="32" t="str">
        <x:v>snowdevil.csv:rossignol-pursuit-12-ti-xelium-mens-skis-xel-110-b73-bindings-2015</x:v>
      </x:c>
      <x:c r="E2518" s="32" t="str"/>
      <x:c r="F2518" s="32" t="str">
        <x:v>12 Ti Xelium Skis</x:v>
      </x:c>
      <x:c r="G2518" s="32" t="str">
        <x:v>Rossignol</x:v>
      </x:c>
      <x:c r="H2518" s="32" t="str">
        <x:v>Rossignol</x:v>
      </x:c>
      <x:c r="I2518" s="47" t="n">
        <x:v>299</x:v>
      </x:c>
      <x:c r="J2518" s="32" t="str">
        <x:v>USD</x:v>
      </x:c>
      <x:c r="K2518" s="32" t="str">
        <x:v>Skis</x:v>
      </x:c>
      <x:c r="L2518" s="32" t="str">
        <x:v>Skis</x:v>
      </x:c>
      <x:c r="M2518" s="67" t="n">
        <x:v>11340</x:v>
      </x:c>
      <x:c r="N2518" s="32" t="str"/>
      <x:c r="O2518" s="32" t="str">
        <x:v>https://cdn.shopify.com/s/files/1/0938/8938/products/Untitled-1_copy_copy_copy_copy_copy.jpeg?v=1445626136</x:v>
      </x:c>
      <x:c r="P2518" s="32" t="str"/>
      <x:c r="Q2518" s="32" t="str">
        <x:v>Estimated</x:v>
      </x:c>
      <x:c r="R2518" s="32" t="str">
        <x:v>Snow Sports</x:v>
      </x:c>
      <x:c r="S2518" s="32" t="str">
        <x:v>Skis, pair</x:v>
      </x:c>
      <x:c r="T2518" s="32" t="str">
        <x:v>Platform product type: Skis</x:v>
      </x:c>
      <x:c r="U2518" s="32" t="str">
        <x:v>Low</x:v>
      </x:c>
      <x:c r="V2518" s="67" t="n">
        <x:v>500</x:v>
      </x:c>
      <x:c r="W2518" s="47" t="n">
        <x:v>60.51</x:v>
      </x:c>
      <x:c r="X2518" s="47" t="n">
        <x:v>116.37</x:v>
      </x:c>
      <x:c r="Y2518" s="47" t="n">
        <x:v>214.13</x:v>
      </x:c>
      <x:c r="Z2518" s="47" t="n">
        <x:v>6</x:v>
      </x:c>
      <x:c r="AA2518" s="47" t="n">
        <x:v>48.4</x:v>
      </x:c>
      <x:c r="AB2518" s="68" t="n">
        <x:v>7</x:v>
      </x:c>
      <x:c r="AC2518" s="47" t="n">
        <x:v>90.96</x:v>
      </x:c>
      <x:c r="AD2518" s="47" t="n">
        <x:v>182.73</x:v>
      </x:c>
      <x:c r="AE2518" s="47" t="n">
        <x:v>347.88</x:v>
      </x:c>
      <x:c r="AF2518" s="68" t="n">
        <x:v>2.9</x:v>
      </x:c>
      <x:c r="AG2518" s="47" t="n">
        <x:v>15</x:v>
      </x:c>
      <x:c r="AH2518" s="68" t="n">
        <x:v>5</x:v>
      </x:c>
      <x:c r="AI2518" s="47" t="n">
        <x:v>221.35</x:v>
      </x:c>
      <x:c r="AJ2518" s="47" t="n">
        <x:v>77.65</x:v>
      </x:c>
      <x:c r="AK2518" s="48" t="n">
        <x:v>0.26</x:v>
      </x:c>
      <x:c r="AL2518" s="32" t="str">
        <x:v>Construction, pair matching, molds, graphics, and testing drive cost. Tariff and freight assumptions are illustrative and require current validation.</x:v>
      </x:c>
      <x:c r="AM2518" s="32" t="str">
        <x:v>This is a demonstration store. You can purchase products like this from The Ski Chalet &amp; Treasure Cove Scuba . POWER TURN ROCKER EASYDRIVE SIDECUTS CAP 3D TOPSHEET COMPOSITE CORE FIBERGLASS TI XELIUM</x:v>
      </x:c>
      <x:c r="AN2518" s="32" t="str">
        <x:v>https://github.com/shopifypartners/shopify-product-csvs-and-images/blob/master/csv-files/snowdevil.csv</x:v>
      </x:c>
      <x:c r="AO2518" s="32" t="str">
        <x:v>2026-08-05-v2</x:v>
      </x:c>
    </x:row>
    <x:row r="2519">
      <x:c r="A2519" s="32" t="n">
        <x:v>2518</x:v>
      </x:c>
      <x:c r="B2519" s="32" t="str">
        <x:v>Shopify</x:v>
      </x:c>
      <x:c r="C2519" s="32" t="str">
        <x:v>Shopify Partners sample: snowdevil.csv</x:v>
      </x:c>
      <x:c r="D2519" s="32" t="str">
        <x:v>snowdevil.csv:rossignol-pursuit-16-ti-mens-skis-axl-3-120-tpx-bindings-2015</x:v>
      </x:c>
      <x:c r="E2519" s="32" t="str"/>
      <x:c r="F2519" s="32" t="str">
        <x:v>16 Ti Skis</x:v>
      </x:c>
      <x:c r="G2519" s="32" t="str">
        <x:v>Rossignol</x:v>
      </x:c>
      <x:c r="H2519" s="32" t="str">
        <x:v>Rossignol</x:v>
      </x:c>
      <x:c r="I2519" s="47" t="n">
        <x:v>599</x:v>
      </x:c>
      <x:c r="J2519" s="32" t="str">
        <x:v>USD</x:v>
      </x:c>
      <x:c r="K2519" s="32" t="str">
        <x:v>Skis</x:v>
      </x:c>
      <x:c r="L2519" s="32" t="str">
        <x:v>Skis</x:v>
      </x:c>
      <x:c r="M2519" s="67" t="n">
        <x:v>11340</x:v>
      </x:c>
      <x:c r="N2519" s="32" t="str"/>
      <x:c r="O2519" s="32" t="str">
        <x:v>https://cdn.shopify.com/s/files/1/0938/8938/products/Untitled-1_copy_copy_copy_copy_copy_copy.jpeg?v=1445626132</x:v>
      </x:c>
      <x:c r="P2519" s="32" t="str"/>
      <x:c r="Q2519" s="32" t="str">
        <x:v>Estimated</x:v>
      </x:c>
      <x:c r="R2519" s="32" t="str">
        <x:v>Snow Sports</x:v>
      </x:c>
      <x:c r="S2519" s="32" t="str">
        <x:v>Skis, pair</x:v>
      </x:c>
      <x:c r="T2519" s="32" t="str">
        <x:v>Platform product type: Skis</x:v>
      </x:c>
      <x:c r="U2519" s="32" t="str">
        <x:v>Low</x:v>
      </x:c>
      <x:c r="V2519" s="67" t="n">
        <x:v>500</x:v>
      </x:c>
      <x:c r="W2519" s="47" t="n">
        <x:v>60.51</x:v>
      </x:c>
      <x:c r="X2519" s="47" t="n">
        <x:v>116.37</x:v>
      </x:c>
      <x:c r="Y2519" s="47" t="n">
        <x:v>214.13</x:v>
      </x:c>
      <x:c r="Z2519" s="47" t="n">
        <x:v>6</x:v>
      </x:c>
      <x:c r="AA2519" s="47" t="n">
        <x:v>48.4</x:v>
      </x:c>
      <x:c r="AB2519" s="68" t="n">
        <x:v>7</x:v>
      </x:c>
      <x:c r="AC2519" s="47" t="n">
        <x:v>90.96</x:v>
      </x:c>
      <x:c r="AD2519" s="47" t="n">
        <x:v>182.73</x:v>
      </x:c>
      <x:c r="AE2519" s="47" t="n">
        <x:v>347.88</x:v>
      </x:c>
      <x:c r="AF2519" s="68" t="n">
        <x:v>2.9</x:v>
      </x:c>
      <x:c r="AG2519" s="47" t="n">
        <x:v>15</x:v>
      </x:c>
      <x:c r="AH2519" s="68" t="n">
        <x:v>5</x:v>
      </x:c>
      <x:c r="AI2519" s="47" t="n">
        <x:v>245.05</x:v>
      </x:c>
      <x:c r="AJ2519" s="47" t="n">
        <x:v>353.95</x:v>
      </x:c>
      <x:c r="AK2519" s="48" t="n">
        <x:v>0.591</x:v>
      </x:c>
      <x:c r="AL2519" s="32" t="str">
        <x:v>Construction, pair matching, molds, graphics, and testing drive cost. Tariff and freight assumptions are illustrative and require current validation.</x:v>
      </x:c>
      <x:c r="AM2519" s="32" t="str">
        <x:v>This is a demonstration store. You can purchase products like this from The Ski Chalet &amp; Treasure Cove Scuba . POWER TURN ROCKER H TECHNOLOGY IPS DIAMOND MINICAP SANDWICH WOOD FIBERGLASS V.A.S TI BASALT TPX</x:v>
      </x:c>
      <x:c r="AN2519" s="32" t="str">
        <x:v>https://github.com/shopifypartners/shopify-product-csvs-and-images/blob/master/csv-files/snowdevil.csv</x:v>
      </x:c>
      <x:c r="AO2519" s="32" t="str">
        <x:v>2026-08-05-v2</x:v>
      </x:c>
    </x:row>
    <x:row r="2520">
      <x:c r="A2520" s="32" t="n">
        <x:v>2519</x:v>
      </x:c>
      <x:c r="B2520" s="32" t="str">
        <x:v>Shopify</x:v>
      </x:c>
      <x:c r="C2520" s="32" t="str">
        <x:v>Shopify Partners sample: snowdevil.csv</x:v>
      </x:c>
      <x:c r="D2520" s="32" t="str">
        <x:v>snowdevil.csv:rossignol-experience-88-bslt-flat-2015</x:v>
      </x:c>
      <x:c r="E2520" s="32" t="str"/>
      <x:c r="F2520" s="32" t="str">
        <x:v>88 BSLT Skis</x:v>
      </x:c>
      <x:c r="G2520" s="32" t="str">
        <x:v>Rossignol</x:v>
      </x:c>
      <x:c r="H2520" s="32" t="str">
        <x:v>Rossignol</x:v>
      </x:c>
      <x:c r="I2520" s="47" t="n">
        <x:v>649</x:v>
      </x:c>
      <x:c r="J2520" s="32" t="str">
        <x:v>USD</x:v>
      </x:c>
      <x:c r="K2520" s="32" t="str">
        <x:v>Skis</x:v>
      </x:c>
      <x:c r="L2520" s="32" t="str">
        <x:v>Skis</x:v>
      </x:c>
      <x:c r="M2520" s="67" t="n">
        <x:v>11340</x:v>
      </x:c>
      <x:c r="N2520" s="32" t="str"/>
      <x:c r="O2520" s="32" t="str">
        <x:v>https://cdn.shopify.com/s/files/1/0938/8938/products/Untitled-1_copy_copy_copy_copy.jpeg?v=1445626128</x:v>
      </x:c>
      <x:c r="P2520" s="32" t="str"/>
      <x:c r="Q2520" s="32" t="str">
        <x:v>Estimated</x:v>
      </x:c>
      <x:c r="R2520" s="32" t="str">
        <x:v>Snow Sports</x:v>
      </x:c>
      <x:c r="S2520" s="32" t="str">
        <x:v>Skis, pair</x:v>
      </x:c>
      <x:c r="T2520" s="32" t="str">
        <x:v>Platform product type: Skis</x:v>
      </x:c>
      <x:c r="U2520" s="32" t="str">
        <x:v>Low</x:v>
      </x:c>
      <x:c r="V2520" s="67" t="n">
        <x:v>500</x:v>
      </x:c>
      <x:c r="W2520" s="47" t="n">
        <x:v>60.51</x:v>
      </x:c>
      <x:c r="X2520" s="47" t="n">
        <x:v>116.37</x:v>
      </x:c>
      <x:c r="Y2520" s="47" t="n">
        <x:v>214.13</x:v>
      </x:c>
      <x:c r="Z2520" s="47" t="n">
        <x:v>6</x:v>
      </x:c>
      <x:c r="AA2520" s="47" t="n">
        <x:v>48.4</x:v>
      </x:c>
      <x:c r="AB2520" s="68" t="n">
        <x:v>7</x:v>
      </x:c>
      <x:c r="AC2520" s="47" t="n">
        <x:v>90.96</x:v>
      </x:c>
      <x:c r="AD2520" s="47" t="n">
        <x:v>182.73</x:v>
      </x:c>
      <x:c r="AE2520" s="47" t="n">
        <x:v>347.88</x:v>
      </x:c>
      <x:c r="AF2520" s="68" t="n">
        <x:v>2.9</x:v>
      </x:c>
      <x:c r="AG2520" s="47" t="n">
        <x:v>15</x:v>
      </x:c>
      <x:c r="AH2520" s="68" t="n">
        <x:v>5</x:v>
      </x:c>
      <x:c r="AI2520" s="47" t="n">
        <x:v>249</x:v>
      </x:c>
      <x:c r="AJ2520" s="47" t="n">
        <x:v>400</x:v>
      </x:c>
      <x:c r="AK2520" s="48" t="n">
        <x:v>0.616</x:v>
      </x:c>
      <x:c r="AL2520" s="32" t="str">
        <x:v>Construction, pair matching, molds, graphics, and testing drive cost. Tariff and freight assumptions are illustrative and require current validation.</x:v>
      </x:c>
      <x:c r="AM2520" s="32" t="str">
        <x:v>This is a demonstration store. You can purchase products like this from The Ski Chalet &amp; Treasure Cove Scuba . AUTO TURN ROCKER AIR TIP MINICAP SANDWICH WOOD FIBERGLASS BASALT</x:v>
      </x:c>
      <x:c r="AN2520" s="32" t="str">
        <x:v>https://github.com/shopifypartners/shopify-product-csvs-and-images/blob/master/csv-files/snowdevil.csv</x:v>
      </x:c>
      <x:c r="AO2520" s="32" t="str">
        <x:v>2026-08-05-v2</x:v>
      </x:c>
    </x:row>
    <x:row r="2521">
      <x:c r="A2521" s="32" t="n">
        <x:v>2520</x:v>
      </x:c>
      <x:c r="B2521" s="32" t="str">
        <x:v>Shopify</x:v>
      </x:c>
      <x:c r="C2521" s="32" t="str">
        <x:v>Shopify Partners sample: snowdevil.csv</x:v>
      </x:c>
      <x:c r="D2521" s="32" t="str">
        <x:v>snowdevil.csv:rossignol-experience-84-ca-flat-2015</x:v>
      </x:c>
      <x:c r="E2521" s="32" t="str"/>
      <x:c r="F2521" s="32" t="str">
        <x:v>84 CA Skis</x:v>
      </x:c>
      <x:c r="G2521" s="32" t="str">
        <x:v>Rossignol</x:v>
      </x:c>
      <x:c r="H2521" s="32" t="str">
        <x:v>Rossignol</x:v>
      </x:c>
      <x:c r="I2521" s="47" t="n">
        <x:v>549</x:v>
      </x:c>
      <x:c r="J2521" s="32" t="str">
        <x:v>USD</x:v>
      </x:c>
      <x:c r="K2521" s="32" t="str">
        <x:v>Skis</x:v>
      </x:c>
      <x:c r="L2521" s="32" t="str">
        <x:v>Skis</x:v>
      </x:c>
      <x:c r="M2521" s="67" t="n">
        <x:v>11340</x:v>
      </x:c>
      <x:c r="N2521" s="32" t="str"/>
      <x:c r="O2521" s="32" t="str">
        <x:v>https://cdn.shopify.com/s/files/1/0938/8938/products/Untitled-1_copy_copy_copy.jpeg?v=1445626124</x:v>
      </x:c>
      <x:c r="P2521" s="32" t="str"/>
      <x:c r="Q2521" s="32" t="str">
        <x:v>Estimated</x:v>
      </x:c>
      <x:c r="R2521" s="32" t="str">
        <x:v>Snow Sports</x:v>
      </x:c>
      <x:c r="S2521" s="32" t="str">
        <x:v>Skis, pair</x:v>
      </x:c>
      <x:c r="T2521" s="32" t="str">
        <x:v>Platform product type: Skis</x:v>
      </x:c>
      <x:c r="U2521" s="32" t="str">
        <x:v>Low</x:v>
      </x:c>
      <x:c r="V2521" s="67" t="n">
        <x:v>500</x:v>
      </x:c>
      <x:c r="W2521" s="47" t="n">
        <x:v>60.51</x:v>
      </x:c>
      <x:c r="X2521" s="47" t="n">
        <x:v>116.37</x:v>
      </x:c>
      <x:c r="Y2521" s="47" t="n">
        <x:v>214.13</x:v>
      </x:c>
      <x:c r="Z2521" s="47" t="n">
        <x:v>6</x:v>
      </x:c>
      <x:c r="AA2521" s="47" t="n">
        <x:v>48.4</x:v>
      </x:c>
      <x:c r="AB2521" s="68" t="n">
        <x:v>7</x:v>
      </x:c>
      <x:c r="AC2521" s="47" t="n">
        <x:v>90.96</x:v>
      </x:c>
      <x:c r="AD2521" s="47" t="n">
        <x:v>182.73</x:v>
      </x:c>
      <x:c r="AE2521" s="47" t="n">
        <x:v>347.88</x:v>
      </x:c>
      <x:c r="AF2521" s="68" t="n">
        <x:v>2.9</x:v>
      </x:c>
      <x:c r="AG2521" s="47" t="n">
        <x:v>15</x:v>
      </x:c>
      <x:c r="AH2521" s="68" t="n">
        <x:v>5</x:v>
      </x:c>
      <x:c r="AI2521" s="47" t="n">
        <x:v>241.1</x:v>
      </x:c>
      <x:c r="AJ2521" s="47" t="n">
        <x:v>307.9</x:v>
      </x:c>
      <x:c r="AK2521" s="48" t="n">
        <x:v>0.561</x:v>
      </x:c>
      <x:c r="AL2521" s="32" t="str">
        <x:v>Construction, pair matching, molds, graphics, and testing drive cost. Tariff and freight assumptions are illustrative and require current validation.</x:v>
      </x:c>
      <x:c r="AM2521" s="32" t="str">
        <x:v>This is a demonstration store. You can purchase products like this from The Ski Chalet &amp; Treasure Cove Scuba . AUTO TURN ROCKER AIR TIP SANDWICH MAXI CAP PAULOWNIA WOOD FIBERGLASS CARBON</x:v>
      </x:c>
      <x:c r="AN2521" s="32" t="str">
        <x:v>https://github.com/shopifypartners/shopify-product-csvs-and-images/blob/master/csv-files/snowdevil.csv</x:v>
      </x:c>
      <x:c r="AO2521" s="32" t="str">
        <x:v>2026-08-05-v2</x:v>
      </x:c>
    </x:row>
    <x:row r="2522">
      <x:c r="A2522" s="32" t="n">
        <x:v>2521</x:v>
      </x:c>
      <x:c r="B2522" s="32" t="str">
        <x:v>Shopify</x:v>
      </x:c>
      <x:c r="C2522" s="32" t="str">
        <x:v>Shopify Partners sample: snowdevil.csv</x:v>
      </x:c>
      <x:c r="D2522" s="32" t="str">
        <x:v>snowdevil.csv:nordica-avenger-mens-skis-adv-p-r-evo-wb90mm-bindings-2015</x:v>
      </x:c>
      <x:c r="E2522" s="32" t="str"/>
      <x:c r="F2522" s="32" t="str">
        <x:v>Avenger 82 Skis</x:v>
      </x:c>
      <x:c r="G2522" s="32" t="str">
        <x:v>Nordica</x:v>
      </x:c>
      <x:c r="H2522" s="32" t="str">
        <x:v>Nordica</x:v>
      </x:c>
      <x:c r="I2522" s="47" t="n">
        <x:v>499</x:v>
      </x:c>
      <x:c r="J2522" s="32" t="str">
        <x:v>USD</x:v>
      </x:c>
      <x:c r="K2522" s="32" t="str">
        <x:v>Skis</x:v>
      </x:c>
      <x:c r="L2522" s="32" t="str">
        <x:v>Skis</x:v>
      </x:c>
      <x:c r="M2522" s="67" t="n">
        <x:v>11340</x:v>
      </x:c>
      <x:c r="N2522" s="32" t="str"/>
      <x:c r="O2522" s="32" t="str">
        <x:v>https://cdn.shopify.com/s/files/1/0938/8938/products/Untitled-1_copy_copy_b8071c72-1107-497a-aefd-22a100ee2f6f.jpeg?v=1445626119</x:v>
      </x:c>
      <x:c r="P2522" s="32" t="str"/>
      <x:c r="Q2522" s="32" t="str">
        <x:v>Estimated</x:v>
      </x:c>
      <x:c r="R2522" s="32" t="str">
        <x:v>Snow Sports</x:v>
      </x:c>
      <x:c r="S2522" s="32" t="str">
        <x:v>Skis, pair</x:v>
      </x:c>
      <x:c r="T2522" s="32" t="str">
        <x:v>Platform product type: Skis</x:v>
      </x:c>
      <x:c r="U2522" s="32" t="str">
        <x:v>Low</x:v>
      </x:c>
      <x:c r="V2522" s="67" t="n">
        <x:v>500</x:v>
      </x:c>
      <x:c r="W2522" s="47" t="n">
        <x:v>60.51</x:v>
      </x:c>
      <x:c r="X2522" s="47" t="n">
        <x:v>116.37</x:v>
      </x:c>
      <x:c r="Y2522" s="47" t="n">
        <x:v>214.13</x:v>
      </x:c>
      <x:c r="Z2522" s="47" t="n">
        <x:v>6</x:v>
      </x:c>
      <x:c r="AA2522" s="47" t="n">
        <x:v>48.4</x:v>
      </x:c>
      <x:c r="AB2522" s="68" t="n">
        <x:v>7</x:v>
      </x:c>
      <x:c r="AC2522" s="47" t="n">
        <x:v>90.96</x:v>
      </x:c>
      <x:c r="AD2522" s="47" t="n">
        <x:v>182.73</x:v>
      </x:c>
      <x:c r="AE2522" s="47" t="n">
        <x:v>347.88</x:v>
      </x:c>
      <x:c r="AF2522" s="68" t="n">
        <x:v>2.9</x:v>
      </x:c>
      <x:c r="AG2522" s="47" t="n">
        <x:v>15</x:v>
      </x:c>
      <x:c r="AH2522" s="68" t="n">
        <x:v>5</x:v>
      </x:c>
      <x:c r="AI2522" s="47" t="n">
        <x:v>237.15</x:v>
      </x:c>
      <x:c r="AJ2522" s="47" t="n">
        <x:v>261.85</x:v>
      </x:c>
      <x:c r="AK2522" s="48" t="n">
        <x:v>0.525</x:v>
      </x:c>
      <x:c r="AL2522" s="32" t="str">
        <x:v>Construction, pair matching, molds, graphics, and testing drive cost. Tariff and freight assumptions are illustrative and require current validation.</x:v>
      </x:c>
      <x:c r="AM2522" s="32" t="str">
        <x:v>This is a demonstration store. You can purchase products like this from The Ski Chalet &amp; Treasure Cove Scuba . Binding: N ADV P.R. EVO WB (90mm) Binding SKU: 0C4042Q5 001 DIN SETTING: 3-10 ML SYSTEM: EVO LIGHT CT SKI CONSTRUCTION: ENERGY FRAME COMPOSITE * Graphic colors may vary</x:v>
      </x:c>
      <x:c r="AN2522" s="32" t="str">
        <x:v>https://github.com/shopifypartners/shopify-product-csvs-and-images/blob/master/csv-files/snowdevil.csv</x:v>
      </x:c>
      <x:c r="AO2522" s="32" t="str">
        <x:v>2026-08-05-v2</x:v>
      </x:c>
    </x:row>
    <x:row r="2523">
      <x:c r="A2523" s="32" t="n">
        <x:v>2522</x:v>
      </x:c>
      <x:c r="B2523" s="32" t="str">
        <x:v>Shopify</x:v>
      </x:c>
      <x:c r="C2523" s="32" t="str">
        <x:v>Shopify Partners sample: snowdevil.csv</x:v>
      </x:c>
      <x:c r="D2523" s="32" t="str">
        <x:v>snowdevil.csv:nordica-nrgy-80-mens-skis-flat-2015</x:v>
      </x:c>
      <x:c r="E2523" s="32" t="str"/>
      <x:c r="F2523" s="32" t="str">
        <x:v>80 Skis</x:v>
      </x:c>
      <x:c r="G2523" s="32" t="str">
        <x:v>Nordica</x:v>
      </x:c>
      <x:c r="H2523" s="32" t="str">
        <x:v>Nordica</x:v>
      </x:c>
      <x:c r="I2523" s="47" t="n">
        <x:v>499.99</x:v>
      </x:c>
      <x:c r="J2523" s="32" t="str">
        <x:v>USD</x:v>
      </x:c>
      <x:c r="K2523" s="32" t="str">
        <x:v>Skis</x:v>
      </x:c>
      <x:c r="L2523" s="32" t="str">
        <x:v>Skis</x:v>
      </x:c>
      <x:c r="M2523" s="67" t="n">
        <x:v>11340</x:v>
      </x:c>
      <x:c r="N2523" s="32" t="str"/>
      <x:c r="O2523" s="32" t="str">
        <x:v>https://cdn.shopify.com/s/files/1/0938/8938/products/Untitled-1_copy_copy_a3f766ce-af70-4478-a677-fcb31184e563.jpeg?v=1445626115</x:v>
      </x:c>
      <x:c r="P2523" s="32" t="str"/>
      <x:c r="Q2523" s="32" t="str">
        <x:v>Estimated</x:v>
      </x:c>
      <x:c r="R2523" s="32" t="str">
        <x:v>Snow Sports</x:v>
      </x:c>
      <x:c r="S2523" s="32" t="str">
        <x:v>Skis, pair</x:v>
      </x:c>
      <x:c r="T2523" s="32" t="str">
        <x:v>Platform product type: Skis</x:v>
      </x:c>
      <x:c r="U2523" s="32" t="str">
        <x:v>Low</x:v>
      </x:c>
      <x:c r="V2523" s="67" t="n">
        <x:v>500</x:v>
      </x:c>
      <x:c r="W2523" s="47" t="n">
        <x:v>60.51</x:v>
      </x:c>
      <x:c r="X2523" s="47" t="n">
        <x:v>116.37</x:v>
      </x:c>
      <x:c r="Y2523" s="47" t="n">
        <x:v>214.13</x:v>
      </x:c>
      <x:c r="Z2523" s="47" t="n">
        <x:v>6</x:v>
      </x:c>
      <x:c r="AA2523" s="47" t="n">
        <x:v>48.4</x:v>
      </x:c>
      <x:c r="AB2523" s="68" t="n">
        <x:v>7</x:v>
      </x:c>
      <x:c r="AC2523" s="47" t="n">
        <x:v>90.96</x:v>
      </x:c>
      <x:c r="AD2523" s="47" t="n">
        <x:v>182.73</x:v>
      </x:c>
      <x:c r="AE2523" s="47" t="n">
        <x:v>347.88</x:v>
      </x:c>
      <x:c r="AF2523" s="68" t="n">
        <x:v>2.9</x:v>
      </x:c>
      <x:c r="AG2523" s="47" t="n">
        <x:v>15</x:v>
      </x:c>
      <x:c r="AH2523" s="68" t="n">
        <x:v>5</x:v>
      </x:c>
      <x:c r="AI2523" s="47" t="n">
        <x:v>237.23</x:v>
      </x:c>
      <x:c r="AJ2523" s="47" t="n">
        <x:v>262.76</x:v>
      </x:c>
      <x:c r="AK2523" s="48" t="n">
        <x:v>0.526</x:v>
      </x:c>
      <x:c r="AL2523" s="32" t="str">
        <x:v>Construction, pair matching, molds, graphics, and testing drive cost. Tariff and freight assumptions are illustrative and require current validation.</x:v>
      </x:c>
      <x:c r="AM2523" s="32" t="str">
        <x:v>This is a demonstration store. You can purchase products like this from The Ski Chalet &amp; Treasure Cove Scuba . lightweight i-core Ti with torsion bridge construction, it excels on hardpack, groomers and bumps 80mm waisted ski will give you confidence and performance for the lift-served conditions you love * Graphic colors may vary SKI ONLY-NO BINDING</x:v>
      </x:c>
      <x:c r="AN2523" s="32" t="str">
        <x:v>https://github.com/shopifypartners/shopify-product-csvs-and-images/blob/master/csv-files/snowdevil.csv</x:v>
      </x:c>
      <x:c r="AO2523" s="32" t="str">
        <x:v>2026-08-05-v2</x:v>
      </x:c>
    </x:row>
    <x:row r="2524">
      <x:c r="A2524" s="32" t="n">
        <x:v>2523</x:v>
      </x:c>
      <x:c r="B2524" s="32" t="str">
        <x:v>Shopify</x:v>
      </x:c>
      <x:c r="C2524" s="32" t="str">
        <x:v>Shopify Partners sample: snowdevil.csv</x:v>
      </x:c>
      <x:c r="D2524" s="32" t="str">
        <x:v>snowdevil.csv:nordica-nrgy-90-mens-skis-flat-2015</x:v>
      </x:c>
      <x:c r="E2524" s="32" t="str"/>
      <x:c r="F2524" s="32" t="str">
        <x:v>90 Skis</x:v>
      </x:c>
      <x:c r="G2524" s="32" t="str">
        <x:v>Nordica</x:v>
      </x:c>
      <x:c r="H2524" s="32" t="str">
        <x:v>Nordica</x:v>
      </x:c>
      <x:c r="I2524" s="47" t="n">
        <x:v>599.99</x:v>
      </x:c>
      <x:c r="J2524" s="32" t="str">
        <x:v>USD</x:v>
      </x:c>
      <x:c r="K2524" s="32" t="str">
        <x:v>Skis</x:v>
      </x:c>
      <x:c r="L2524" s="32" t="str">
        <x:v>Skis</x:v>
      </x:c>
      <x:c r="M2524" s="67" t="n">
        <x:v>11340</x:v>
      </x:c>
      <x:c r="N2524" s="32" t="str"/>
      <x:c r="O2524" s="32" t="str">
        <x:v>https://cdn.shopify.com/s/files/1/0938/8938/products/Untitled-1_copy_copy_9d4654c0-1a26-4bf2-b178-cc3ace4e9020.jpeg?v=1445626112</x:v>
      </x:c>
      <x:c r="P2524" s="32" t="str"/>
      <x:c r="Q2524" s="32" t="str">
        <x:v>Estimated</x:v>
      </x:c>
      <x:c r="R2524" s="32" t="str">
        <x:v>Snow Sports</x:v>
      </x:c>
      <x:c r="S2524" s="32" t="str">
        <x:v>Skis, pair</x:v>
      </x:c>
      <x:c r="T2524" s="32" t="str">
        <x:v>Platform product type: Skis</x:v>
      </x:c>
      <x:c r="U2524" s="32" t="str">
        <x:v>Low</x:v>
      </x:c>
      <x:c r="V2524" s="67" t="n">
        <x:v>500</x:v>
      </x:c>
      <x:c r="W2524" s="47" t="n">
        <x:v>60.51</x:v>
      </x:c>
      <x:c r="X2524" s="47" t="n">
        <x:v>116.37</x:v>
      </x:c>
      <x:c r="Y2524" s="47" t="n">
        <x:v>214.13</x:v>
      </x:c>
      <x:c r="Z2524" s="47" t="n">
        <x:v>6</x:v>
      </x:c>
      <x:c r="AA2524" s="47" t="n">
        <x:v>48.4</x:v>
      </x:c>
      <x:c r="AB2524" s="68" t="n">
        <x:v>7</x:v>
      </x:c>
      <x:c r="AC2524" s="47" t="n">
        <x:v>90.96</x:v>
      </x:c>
      <x:c r="AD2524" s="47" t="n">
        <x:v>182.73</x:v>
      </x:c>
      <x:c r="AE2524" s="47" t="n">
        <x:v>347.88</x:v>
      </x:c>
      <x:c r="AF2524" s="68" t="n">
        <x:v>2.9</x:v>
      </x:c>
      <x:c r="AG2524" s="47" t="n">
        <x:v>15</x:v>
      </x:c>
      <x:c r="AH2524" s="68" t="n">
        <x:v>5</x:v>
      </x:c>
      <x:c r="AI2524" s="47" t="n">
        <x:v>245.13</x:v>
      </x:c>
      <x:c r="AJ2524" s="47" t="n">
        <x:v>354.86</x:v>
      </x:c>
      <x:c r="AK2524" s="48" t="n">
        <x:v>0.591</x:v>
      </x:c>
      <x:c r="AL2524" s="32" t="str">
        <x:v>Construction, pair matching, molds, graphics, and testing drive cost. Tariff and freight assumptions are illustrative and require current validation.</x:v>
      </x:c>
      <x:c r="AM2524" s="32" t="str">
        <x:v>This is a demonstration store. You can purchase products like this from The Ski Chalet &amp; Treasure Cove Scuba . lightweight i-core Ti with torsion bridge construction and all-mountain camROCK excels on hardpack groomers, bumps, crud, trees, or pow 90mm waisted ski will give you confidence and performance, while a tapered tail means you can carve, steer or schmear wherever you want. * Graphic colors may vary SKI ONLY-NO BINDING</x:v>
      </x:c>
      <x:c r="AN2524" s="32" t="str">
        <x:v>https://github.com/shopifypartners/shopify-product-csvs-and-images/blob/master/csv-files/snowdevil.csv</x:v>
      </x:c>
      <x:c r="AO2524" s="32" t="str">
        <x:v>2026-08-05-v2</x:v>
      </x:c>
    </x:row>
    <x:row r="2525">
      <x:c r="A2525" s="32" t="n">
        <x:v>2524</x:v>
      </x:c>
      <x:c r="B2525" s="32" t="str">
        <x:v>Shopify</x:v>
      </x:c>
      <x:c r="C2525" s="32" t="str">
        <x:v>Shopify Partners sample: snowdevil.csv</x:v>
      </x:c>
      <x:c r="D2525" s="32" t="str">
        <x:v>snowdevil.csv:volkl-rtm-8-0-mens-skis-10-0-fastrak-iii-bindings-2015</x:v>
      </x:c>
      <x:c r="E2525" s="32" t="str"/>
      <x:c r="F2525" s="32" t="str">
        <x:v>8.0 Skis</x:v>
      </x:c>
      <x:c r="G2525" s="32" t="str">
        <x:v>Volkl</x:v>
      </x:c>
      <x:c r="H2525" s="32" t="str">
        <x:v>Volkl</x:v>
      </x:c>
      <x:c r="I2525" s="47" t="n">
        <x:v>399</x:v>
      </x:c>
      <x:c r="J2525" s="32" t="str">
        <x:v>USD</x:v>
      </x:c>
      <x:c r="K2525" s="32" t="str">
        <x:v>Skis</x:v>
      </x:c>
      <x:c r="L2525" s="32" t="str">
        <x:v>Skis</x:v>
      </x:c>
      <x:c r="M2525" s="67" t="n">
        <x:v>11339</x:v>
      </x:c>
      <x:c r="N2525" s="32" t="str"/>
      <x:c r="O2525" s="32" t="str">
        <x:v>https://cdn.shopify.com/s/files/1/0938/8938/products/Untitled-1_copy_copy_copy_copy_copy_copy_copy_copy_copy_copy_copy_copy.jpeg?v=1445626108</x:v>
      </x:c>
      <x:c r="P2525" s="32" t="str"/>
      <x:c r="Q2525" s="32" t="str">
        <x:v>Estimated</x:v>
      </x:c>
      <x:c r="R2525" s="32" t="str">
        <x:v>Snow Sports</x:v>
      </x:c>
      <x:c r="S2525" s="32" t="str">
        <x:v>Skis, pair</x:v>
      </x:c>
      <x:c r="T2525" s="32" t="str">
        <x:v>Platform product type: Skis</x:v>
      </x:c>
      <x:c r="U2525" s="32" t="str">
        <x:v>Low</x:v>
      </x:c>
      <x:c r="V2525" s="67" t="n">
        <x:v>500</x:v>
      </x:c>
      <x:c r="W2525" s="47" t="n">
        <x:v>87.75</x:v>
      </x:c>
      <x:c r="X2525" s="47" t="n">
        <x:v>168.74</x:v>
      </x:c>
      <x:c r="Y2525" s="47" t="n">
        <x:v>310.48</x:v>
      </x:c>
      <x:c r="Z2525" s="47" t="n">
        <x:v>6</x:v>
      </x:c>
      <x:c r="AA2525" s="47" t="n">
        <x:v>48.4</x:v>
      </x:c>
      <x:c r="AB2525" s="68" t="n">
        <x:v>7</x:v>
      </x:c>
      <x:c r="AC2525" s="47" t="n">
        <x:v>120.1</x:v>
      </x:c>
      <x:c r="AD2525" s="47" t="n">
        <x:v>238.76</x:v>
      </x:c>
      <x:c r="AE2525" s="47" t="n">
        <x:v>450.99</x:v>
      </x:c>
      <x:c r="AF2525" s="68" t="n">
        <x:v>2.9</x:v>
      </x:c>
      <x:c r="AG2525" s="47" t="n">
        <x:v>15</x:v>
      </x:c>
      <x:c r="AH2525" s="68" t="n">
        <x:v>5</x:v>
      </x:c>
      <x:c r="AI2525" s="47" t="n">
        <x:v>285.28</x:v>
      </x:c>
      <x:c r="AJ2525" s="47" t="n">
        <x:v>113.72</x:v>
      </x:c>
      <x:c r="AK2525" s="48" t="n">
        <x:v>0.285</x:v>
      </x:c>
      <x:c r="AL2525" s="32" t="str">
        <x:v>Construction, pair matching, molds, graphics, and testing drive cost. Modifiers: titanium material. Tariff and freight assumptions are illustrative and require current validation.</x:v>
      </x:c>
      <x:c r="AM2525" s="32" t="str">
        <x:v>This is a demonstration store. You can purchase products like this from The Ski Chalet &amp; Treasure Cove Scuba . Ski Gear Intended Use: All Mountain Type: Groomer/On Trail Skis (&lt;85mm) Bindings Included: Yes What Binding is Included?: Marker 10.0 Fastrak Binding DIN: 2.5-10 Binding Weight Range: 75-175 lbs. Waist Width: 80mm Tip/Waist/Tail Widths: 126/80/110 (@165cm) Tail Profile: Flared Rocker: Tip Rocker/Camber Flex: Soft Turn Radius: 11-15 Actual Turn Radius @ Specified Length: 15m (@165cm) Con</x:v>
      </x:c>
      <x:c r="AN2525" s="32" t="str">
        <x:v>https://github.com/shopifypartners/shopify-product-csvs-and-images/blob/master/csv-files/snowdevil.csv</x:v>
      </x:c>
      <x:c r="AO2525" s="32" t="str">
        <x:v>2026-08-05-v2</x:v>
      </x:c>
    </x:row>
    <x:row r="2526">
      <x:c r="A2526" s="32" t="n">
        <x:v>2525</x:v>
      </x:c>
      <x:c r="B2526" s="32" t="str">
        <x:v>Shopify</x:v>
      </x:c>
      <x:c r="C2526" s="32" t="str">
        <x:v>Shopify Partners sample: snowdevil.csv</x:v>
      </x:c>
      <x:c r="D2526" s="32" t="str">
        <x:v>snowdevil.csv:volkl-rtm-77-mens-skis-4motion-11-0-tc-bindings-2015</x:v>
      </x:c>
      <x:c r="E2526" s="32" t="str"/>
      <x:c r="F2526" s="32" t="str">
        <x:v>77 Skis</x:v>
      </x:c>
      <x:c r="G2526" s="32" t="str">
        <x:v>Volkl</x:v>
      </x:c>
      <x:c r="H2526" s="32" t="str">
        <x:v>Volkl</x:v>
      </x:c>
      <x:c r="I2526" s="47" t="n">
        <x:v>575</x:v>
      </x:c>
      <x:c r="J2526" s="32" t="str">
        <x:v>USD</x:v>
      </x:c>
      <x:c r="K2526" s="32" t="str">
        <x:v>Skis</x:v>
      </x:c>
      <x:c r="L2526" s="32" t="str">
        <x:v>Skis</x:v>
      </x:c>
      <x:c r="M2526" s="67" t="n">
        <x:v>11340</x:v>
      </x:c>
      <x:c r="N2526" s="32" t="str"/>
      <x:c r="O2526" s="32" t="str">
        <x:v>https://cdn.shopify.com/s/files/1/0938/8938/products/Untitled-1_copy_copy_copy_copy_copy_copy_copy_copy_copy_copy_copy.jpeg?v=1445626105</x:v>
      </x:c>
      <x:c r="P2526" s="32" t="str"/>
      <x:c r="Q2526" s="32" t="str">
        <x:v>Estimated</x:v>
      </x:c>
      <x:c r="R2526" s="32" t="str">
        <x:v>Snow Sports</x:v>
      </x:c>
      <x:c r="S2526" s="32" t="str">
        <x:v>Skis, pair</x:v>
      </x:c>
      <x:c r="T2526" s="32" t="str">
        <x:v>Platform product type: Skis</x:v>
      </x:c>
      <x:c r="U2526" s="32" t="str">
        <x:v>Low</x:v>
      </x:c>
      <x:c r="V2526" s="67" t="n">
        <x:v>500</x:v>
      </x:c>
      <x:c r="W2526" s="47" t="n">
        <x:v>60.51</x:v>
      </x:c>
      <x:c r="X2526" s="47" t="n">
        <x:v>116.37</x:v>
      </x:c>
      <x:c r="Y2526" s="47" t="n">
        <x:v>214.13</x:v>
      </x:c>
      <x:c r="Z2526" s="47" t="n">
        <x:v>6</x:v>
      </x:c>
      <x:c r="AA2526" s="47" t="n">
        <x:v>48.4</x:v>
      </x:c>
      <x:c r="AB2526" s="68" t="n">
        <x:v>7</x:v>
      </x:c>
      <x:c r="AC2526" s="47" t="n">
        <x:v>90.96</x:v>
      </x:c>
      <x:c r="AD2526" s="47" t="n">
        <x:v>182.73</x:v>
      </x:c>
      <x:c r="AE2526" s="47" t="n">
        <x:v>347.88</x:v>
      </x:c>
      <x:c r="AF2526" s="68" t="n">
        <x:v>2.9</x:v>
      </x:c>
      <x:c r="AG2526" s="47" t="n">
        <x:v>15</x:v>
      </x:c>
      <x:c r="AH2526" s="68" t="n">
        <x:v>5</x:v>
      </x:c>
      <x:c r="AI2526" s="47" t="n">
        <x:v>243.15</x:v>
      </x:c>
      <x:c r="AJ2526" s="47" t="n">
        <x:v>331.85</x:v>
      </x:c>
      <x:c r="AK2526" s="48" t="n">
        <x:v>0.5770000000000001</x:v>
      </x:c>
      <x:c r="AL2526" s="32" t="str">
        <x:v>Construction, pair matching, molds, graphics, and testing drive cost. Tariff and freight assumptions are illustrative and require current validation.</x:v>
      </x:c>
      <x:c r="AM2526" s="32" t="str">
        <x:v>This is a demonstration store. You can purchase products like this from The Ski Chalet &amp; Treasure Cove Scuba . DRIVING SKILLS Advanced, ambitious TERRAIN 100% On-Piste, 50% Off-Piste CORE Dual Woodcore Special TECHNOLOGY XTD Transmission Powered by Steel BINDING 4Motion 11.0 TC D ROCKER Full Rocker * Graphic colors may vary</x:v>
      </x:c>
      <x:c r="AN2526" s="32" t="str">
        <x:v>https://github.com/shopifypartners/shopify-product-csvs-and-images/blob/master/csv-files/snowdevil.csv</x:v>
      </x:c>
      <x:c r="AO2526" s="32" t="str">
        <x:v>2026-08-05-v2</x:v>
      </x:c>
    </x:row>
    <x:row r="2527">
      <x:c r="A2527" s="32" t="n">
        <x:v>2526</x:v>
      </x:c>
      <x:c r="B2527" s="32" t="str">
        <x:v>Shopify</x:v>
      </x:c>
      <x:c r="C2527" s="32" t="str">
        <x:v>Shopify Partners sample: snowdevil.csv</x:v>
      </x:c>
      <x:c r="D2527" s="32" t="str">
        <x:v>snowdevil.csv:volkl-rtm-81-mens-skis-ipt-wr-12-0-bindings-2015</x:v>
      </x:c>
      <x:c r="E2527" s="32" t="str"/>
      <x:c r="F2527" s="32" t="str">
        <x:v>8.1 Skis</x:v>
      </x:c>
      <x:c r="G2527" s="32" t="str">
        <x:v>Volkl</x:v>
      </x:c>
      <x:c r="H2527" s="32" t="str">
        <x:v>Volkl</x:v>
      </x:c>
      <x:c r="I2527" s="47" t="n">
        <x:v>750</x:v>
      </x:c>
      <x:c r="J2527" s="32" t="str">
        <x:v>USD</x:v>
      </x:c>
      <x:c r="K2527" s="32" t="str">
        <x:v>Skis</x:v>
      </x:c>
      <x:c r="L2527" s="32" t="str">
        <x:v>Skis</x:v>
      </x:c>
      <x:c r="M2527" s="67" t="n">
        <x:v>11340</x:v>
      </x:c>
      <x:c r="N2527" s="32" t="str"/>
      <x:c r="O2527" s="32" t="str">
        <x:v>https://cdn.shopify.com/s/files/1/0938/8938/products/Untitled-1_copy_copy_copy_copy_copy_copy_copy_copy_copy_copy_copy_copy_copy.jpeg?v=1445626101</x:v>
      </x:c>
      <x:c r="P2527" s="32" t="str"/>
      <x:c r="Q2527" s="32" t="str">
        <x:v>Estimated</x:v>
      </x:c>
      <x:c r="R2527" s="32" t="str">
        <x:v>Snow Sports</x:v>
      </x:c>
      <x:c r="S2527" s="32" t="str">
        <x:v>Skis, pair</x:v>
      </x:c>
      <x:c r="T2527" s="32" t="str">
        <x:v>Platform product type: Skis</x:v>
      </x:c>
      <x:c r="U2527" s="32" t="str">
        <x:v>Low</x:v>
      </x:c>
      <x:c r="V2527" s="67" t="n">
        <x:v>500</x:v>
      </x:c>
      <x:c r="W2527" s="47" t="n">
        <x:v>60.51</x:v>
      </x:c>
      <x:c r="X2527" s="47" t="n">
        <x:v>116.37</x:v>
      </x:c>
      <x:c r="Y2527" s="47" t="n">
        <x:v>214.13</x:v>
      </x:c>
      <x:c r="Z2527" s="47" t="n">
        <x:v>6</x:v>
      </x:c>
      <x:c r="AA2527" s="47" t="n">
        <x:v>48.4</x:v>
      </x:c>
      <x:c r="AB2527" s="68" t="n">
        <x:v>7</x:v>
      </x:c>
      <x:c r="AC2527" s="47" t="n">
        <x:v>90.96</x:v>
      </x:c>
      <x:c r="AD2527" s="47" t="n">
        <x:v>182.73</x:v>
      </x:c>
      <x:c r="AE2527" s="47" t="n">
        <x:v>347.88</x:v>
      </x:c>
      <x:c r="AF2527" s="68" t="n">
        <x:v>2.9</x:v>
      </x:c>
      <x:c r="AG2527" s="47" t="n">
        <x:v>15</x:v>
      </x:c>
      <x:c r="AH2527" s="68" t="n">
        <x:v>5</x:v>
      </x:c>
      <x:c r="AI2527" s="47" t="n">
        <x:v>256.98</x:v>
      </x:c>
      <x:c r="AJ2527" s="47" t="n">
        <x:v>493.02</x:v>
      </x:c>
      <x:c r="AK2527" s="48" t="n">
        <x:v>0.657</x:v>
      </x:c>
      <x:c r="AL2527" s="32" t="str">
        <x:v>Construction, pair matching, molds, graphics, and testing drive cost. Tariff and freight assumptions are illustrative and require current validation.</x:v>
      </x:c>
      <x:c r="AM2527" s="32" t="str">
        <x:v>This is a demonstration store. You can purchase products like this from The Ski Chalet &amp; Treasure Cove Scuba . DRIVING SKILLS Ambitious, professional TERRAIN 100% On-Piste, 70% Off-Piste CORE XTD Sensor Woodcore TECHNOLOGY Dual XTD Transmission Sidewall Powered by Steel BINDING iPT WR 12.0 D RTM 80 ROCKER Full Rocker * Graphic colors may vary</x:v>
      </x:c>
      <x:c r="AN2527" s="32" t="str">
        <x:v>https://github.com/shopifypartners/shopify-product-csvs-and-images/blob/master/csv-files/snowdevil.csv</x:v>
      </x:c>
      <x:c r="AO2527" s="32" t="str">
        <x:v>2026-08-05-v2</x:v>
      </x:c>
    </x:row>
    <x:row r="2528">
      <x:c r="A2528" s="32" t="n">
        <x:v>2527</x:v>
      </x:c>
      <x:c r="B2528" s="32" t="str">
        <x:v>Shopify</x:v>
      </x:c>
      <x:c r="C2528" s="32" t="str">
        <x:v>Shopify Partners sample: snowdevil.csv</x:v>
      </x:c>
      <x:c r="D2528" s="32" t="str">
        <x:v>snowdevil.csv:k2-amp-72-mens-skis-flat-2015</x:v>
      </x:c>
      <x:c r="E2528" s="32" t="str"/>
      <x:c r="F2528" s="32" t="str">
        <x:v>72 Skis</x:v>
      </x:c>
      <x:c r="G2528" s="32" t="str">
        <x:v>K2</x:v>
      </x:c>
      <x:c r="H2528" s="32" t="str">
        <x:v>K2</x:v>
      </x:c>
      <x:c r="I2528" s="47" t="n">
        <x:v>225</x:v>
      </x:c>
      <x:c r="J2528" s="32" t="str">
        <x:v>USD</x:v>
      </x:c>
      <x:c r="K2528" s="32" t="str">
        <x:v>Skis</x:v>
      </x:c>
      <x:c r="L2528" s="32" t="str">
        <x:v>Skis</x:v>
      </x:c>
      <x:c r="M2528" s="67" t="n">
        <x:v>11340</x:v>
      </x:c>
      <x:c r="N2528" s="32" t="str"/>
      <x:c r="O2528" s="32" t="str">
        <x:v>https://cdn.shopify.com/s/files/1/0938/8938/products/Untitled-1_copy_copy_copy_copy_copy_copy_copy_copy_copy_copy_copy_copy_copy_67d61531-913e-4553-993f-07b010aa01d0.jpeg?v=1445626097</x:v>
      </x:c>
      <x:c r="P2528" s="32" t="str"/>
      <x:c r="Q2528" s="32" t="str">
        <x:v>Estimated</x:v>
      </x:c>
      <x:c r="R2528" s="32" t="str">
        <x:v>Snow Sports</x:v>
      </x:c>
      <x:c r="S2528" s="32" t="str">
        <x:v>Skis, pair</x:v>
      </x:c>
      <x:c r="T2528" s="32" t="str">
        <x:v>Platform product type: Skis</x:v>
      </x:c>
      <x:c r="U2528" s="32" t="str">
        <x:v>Low</x:v>
      </x:c>
      <x:c r="V2528" s="67" t="n">
        <x:v>500</x:v>
      </x:c>
      <x:c r="W2528" s="47" t="n">
        <x:v>60.51</x:v>
      </x:c>
      <x:c r="X2528" s="47" t="n">
        <x:v>116.37</x:v>
      </x:c>
      <x:c r="Y2528" s="47" t="n">
        <x:v>202.5</x:v>
      </x:c>
      <x:c r="Z2528" s="47" t="n">
        <x:v>6</x:v>
      </x:c>
      <x:c r="AA2528" s="47" t="n">
        <x:v>48.4</x:v>
      </x:c>
      <x:c r="AB2528" s="68" t="n">
        <x:v>7</x:v>
      </x:c>
      <x:c r="AC2528" s="47" t="n">
        <x:v>90.96</x:v>
      </x:c>
      <x:c r="AD2528" s="47" t="n">
        <x:v>182.73</x:v>
      </x:c>
      <x:c r="AE2528" s="47" t="n">
        <x:v>335.44</x:v>
      </x:c>
      <x:c r="AF2528" s="68" t="n">
        <x:v>2.9</x:v>
      </x:c>
      <x:c r="AG2528" s="47" t="n">
        <x:v>15</x:v>
      </x:c>
      <x:c r="AH2528" s="68" t="n">
        <x:v>5</x:v>
      </x:c>
      <x:c r="AI2528" s="47" t="n">
        <x:v>215.5</x:v>
      </x:c>
      <x:c r="AJ2528" s="47" t="n">
        <x:v>9.5</x:v>
      </x:c>
      <x:c r="AK2528" s="48" t="n">
        <x:v>0.042</x:v>
      </x:c>
      <x:c r="AL2528" s="32" t="str">
        <x:v>Construction, pair matching, molds, graphics, and testing drive cost. Tariff and freight assumptions are illustrative and require current validation.</x:v>
      </x:c>
      <x:c r="AM2528" s="32" t="str">
        <x:v>This is a demonstration store. You can purchase products like this from The Ski Chalet &amp; Treasure Cove Scuba . Radius: 14m @ 167 Construction: Mod Technology, Cap Construction, Composite Core Features: Mod Technology *Graphic colors may vary *SKI ONLY-NO BINDING</x:v>
      </x:c>
      <x:c r="AN2528" s="32" t="str">
        <x:v>https://github.com/shopifypartners/shopify-product-csvs-and-images/blob/master/csv-files/snowdevil.csv</x:v>
      </x:c>
      <x:c r="AO2528" s="32" t="str">
        <x:v>2026-08-05-v2</x:v>
      </x:c>
    </x:row>
    <x:row r="2529">
      <x:c r="A2529" s="32" t="n">
        <x:v>2528</x:v>
      </x:c>
      <x:c r="B2529" s="32" t="str">
        <x:v>Shopify</x:v>
      </x:c>
      <x:c r="C2529" s="32" t="str">
        <x:v>Shopify Partners sample: snowdevil.csv</x:v>
      </x:c>
      <x:c r="D2529" s="32" t="str">
        <x:v>snowdevil.csv:k2-amp-76-mens-skis-m3-10-bindings-2015</x:v>
      </x:c>
      <x:c r="E2529" s="32" t="str"/>
      <x:c r="F2529" s="32" t="str">
        <x:v>76 Skis</x:v>
      </x:c>
      <x:c r="G2529" s="32" t="str">
        <x:v>K2</x:v>
      </x:c>
      <x:c r="H2529" s="32" t="str">
        <x:v>K2</x:v>
      </x:c>
      <x:c r="I2529" s="47" t="n">
        <x:v>399</x:v>
      </x:c>
      <x:c r="J2529" s="32" t="str">
        <x:v>USD</x:v>
      </x:c>
      <x:c r="K2529" s="32" t="str">
        <x:v>Skis</x:v>
      </x:c>
      <x:c r="L2529" s="32" t="str">
        <x:v>Skis</x:v>
      </x:c>
      <x:c r="M2529" s="67" t="n">
        <x:v>11340</x:v>
      </x:c>
      <x:c r="N2529" s="32" t="str"/>
      <x:c r="O2529" s="32" t="str">
        <x:v>https://cdn.shopify.com/s/files/1/0938/8938/products/Untitled-1_copy_copy_copy_copy_copy_copy_copy_copy_copy_copy_copy_copy_copy_a129d6fd-98b5-44bd-95ac-af32bafcb76f.jpeg?v=1445626094</x:v>
      </x:c>
      <x:c r="P2529" s="32" t="str"/>
      <x:c r="Q2529" s="32" t="str">
        <x:v>Estimated</x:v>
      </x:c>
      <x:c r="R2529" s="32" t="str">
        <x:v>Snow Sports</x:v>
      </x:c>
      <x:c r="S2529" s="32" t="str">
        <x:v>Skis, pair</x:v>
      </x:c>
      <x:c r="T2529" s="32" t="str">
        <x:v>Platform product type: Skis</x:v>
      </x:c>
      <x:c r="U2529" s="32" t="str">
        <x:v>Low</x:v>
      </x:c>
      <x:c r="V2529" s="67" t="n">
        <x:v>500</x:v>
      </x:c>
      <x:c r="W2529" s="47" t="n">
        <x:v>87.75</x:v>
      </x:c>
      <x:c r="X2529" s="47" t="n">
        <x:v>168.74</x:v>
      </x:c>
      <x:c r="Y2529" s="47" t="n">
        <x:v>310.48</x:v>
      </x:c>
      <x:c r="Z2529" s="47" t="n">
        <x:v>6</x:v>
      </x:c>
      <x:c r="AA2529" s="47" t="n">
        <x:v>48.4</x:v>
      </x:c>
      <x:c r="AB2529" s="68" t="n">
        <x:v>7</x:v>
      </x:c>
      <x:c r="AC2529" s="47" t="n">
        <x:v>120.1</x:v>
      </x:c>
      <x:c r="AD2529" s="47" t="n">
        <x:v>238.76</x:v>
      </x:c>
      <x:c r="AE2529" s="47" t="n">
        <x:v>450.99</x:v>
      </x:c>
      <x:c r="AF2529" s="68" t="n">
        <x:v>2.9</x:v>
      </x:c>
      <x:c r="AG2529" s="47" t="n">
        <x:v>15</x:v>
      </x:c>
      <x:c r="AH2529" s="68" t="n">
        <x:v>5</x:v>
      </x:c>
      <x:c r="AI2529" s="47" t="n">
        <x:v>285.28</x:v>
      </x:c>
      <x:c r="AJ2529" s="47" t="n">
        <x:v>113.72</x:v>
      </x:c>
      <x:c r="AK2529" s="48" t="n">
        <x:v>0.285</x:v>
      </x:c>
      <x:c r="AL2529" s="32" t="str">
        <x:v>Construction, pair matching, molds, graphics, and testing drive cost. Modifiers: titanium material. Tariff and freight assumptions are illustrative and require current validation.</x:v>
      </x:c>
      <x:c r="AM2529" s="32" t="str">
        <x:v>This is a demonstration store. You can purchase products like this from The Ski Chalet &amp; Treasure Cove Scuba . Ski Gear Intended Use: All Mountain Type: Groomer/On Trail Skis (&lt;85mm) Bindings Included: Yes What Binding is Included?: K2/Marker M3 10 Binding DIN: 3-10 Binding Weight Range: 95-195 lbs Waist Width: 76mm Tip/Waist/Tail Widths: 120/76/105 (@170cm) Tail Profile: Flared Rocker: Tip Rocker/Camber Turn Radius: 11-15 Actual Turn Radius @ Specified Length: 15m (@170cm) Construction Type: Ca</x:v>
      </x:c>
      <x:c r="AN2529" s="32" t="str">
        <x:v>https://github.com/shopifypartners/shopify-product-csvs-and-images/blob/master/csv-files/snowdevil.csv</x:v>
      </x:c>
      <x:c r="AO2529" s="32" t="str">
        <x:v>2026-08-05-v2</x:v>
      </x:c>
    </x:row>
    <x:row r="2530">
      <x:c r="A2530" s="32" t="n">
        <x:v>2529</x:v>
      </x:c>
      <x:c r="B2530" s="32" t="str">
        <x:v>Shopify</x:v>
      </x:c>
      <x:c r="C2530" s="32" t="str">
        <x:v>Shopify Partners sample: snowdevil.csv</x:v>
      </x:c>
      <x:c r="D2530" s="32" t="str">
        <x:v>snowdevil.csv:k2-amp-rictor-90xti-mens-skis-mxc-14-bindings-2015</x:v>
      </x:c>
      <x:c r="E2530" s="32" t="str"/>
      <x:c r="F2530" s="32" t="str">
        <x:v>Rictor 90XTI Skis</x:v>
      </x:c>
      <x:c r="G2530" s="32" t="str">
        <x:v>K2</x:v>
      </x:c>
      <x:c r="H2530" s="32" t="str">
        <x:v>K2</x:v>
      </x:c>
      <x:c r="I2530" s="47" t="n">
        <x:v>799</x:v>
      </x:c>
      <x:c r="J2530" s="32" t="str">
        <x:v>USD</x:v>
      </x:c>
      <x:c r="K2530" s="32" t="str">
        <x:v>Skis</x:v>
      </x:c>
      <x:c r="L2530" s="32" t="str">
        <x:v>Skis</x:v>
      </x:c>
      <x:c r="M2530" s="67" t="n">
        <x:v>11340</x:v>
      </x:c>
      <x:c r="N2530" s="32" t="str"/>
      <x:c r="O2530" s="32" t="str">
        <x:v>https://cdn.shopify.com/s/files/1/0938/8938/products/Untitled-1_copy_copy_copy_copy_copy_copy_copy_copy_copy_copy_copy_copy_copy_copy_copy_ab6881e8-7201-46c7-95a2-ce9e021097f2.jpeg?v=1445626089</x:v>
      </x:c>
      <x:c r="P2530" s="32" t="str"/>
      <x:c r="Q2530" s="32" t="str">
        <x:v>Estimated</x:v>
      </x:c>
      <x:c r="R2530" s="32" t="str">
        <x:v>Snow Sports</x:v>
      </x:c>
      <x:c r="S2530" s="32" t="str">
        <x:v>Skis, pair</x:v>
      </x:c>
      <x:c r="T2530" s="32" t="str">
        <x:v>Platform product type: Skis</x:v>
      </x:c>
      <x:c r="U2530" s="32" t="str">
        <x:v>Low</x:v>
      </x:c>
      <x:c r="V2530" s="67" t="n">
        <x:v>500</x:v>
      </x:c>
      <x:c r="W2530" s="47" t="n">
        <x:v>87.75</x:v>
      </x:c>
      <x:c r="X2530" s="47" t="n">
        <x:v>168.74</x:v>
      </x:c>
      <x:c r="Y2530" s="47" t="n">
        <x:v>310.48</x:v>
      </x:c>
      <x:c r="Z2530" s="47" t="n">
        <x:v>6</x:v>
      </x:c>
      <x:c r="AA2530" s="47" t="n">
        <x:v>48.4</x:v>
      </x:c>
      <x:c r="AB2530" s="68" t="n">
        <x:v>7</x:v>
      </x:c>
      <x:c r="AC2530" s="47" t="n">
        <x:v>120.1</x:v>
      </x:c>
      <x:c r="AD2530" s="47" t="n">
        <x:v>238.76</x:v>
      </x:c>
      <x:c r="AE2530" s="47" t="n">
        <x:v>450.99</x:v>
      </x:c>
      <x:c r="AF2530" s="68" t="n">
        <x:v>2.9</x:v>
      </x:c>
      <x:c r="AG2530" s="47" t="n">
        <x:v>15</x:v>
      </x:c>
      <x:c r="AH2530" s="68" t="n">
        <x:v>5</x:v>
      </x:c>
      <x:c r="AI2530" s="47" t="n">
        <x:v>316.88</x:v>
      </x:c>
      <x:c r="AJ2530" s="47" t="n">
        <x:v>482.12</x:v>
      </x:c>
      <x:c r="AK2530" s="48" t="n">
        <x:v>0.603</x:v>
      </x:c>
      <x:c r="AL2530" s="32" t="str">
        <x:v>Construction, pair matching, molds, graphics, and testing drive cost. Modifiers: titanium material. Tariff and freight assumptions are illustrative and require current validation.</x:v>
      </x:c>
      <x:c r="AM2530" s="32" t="str">
        <x:v>This is a demonstration store. You can purchase products like this from The Ski Chalet &amp; Treasure Cove Scuba . Ski Gear Intended Use: All Mountain Type: All-Mountain Skis (85-95mm) Bindings Included: Yes What Binding is Included?: MXC 14.0 TCX Binding DIN: 14 Waist Width: 90mm Tip/Waist/Tail Widths: 132/90/115mm Tail Profile: Flared Rocker: Tip Rocker/Camber Flex: Stiff Turn Radius: 16-20 Actual Turn Radius @ Specified Length: 18m (@ 177cm) Construction Type: Cap/Sidewall Core Material: Wood w/ </x:v>
      </x:c>
      <x:c r="AN2530" s="32" t="str">
        <x:v>https://github.com/shopifypartners/shopify-product-csvs-and-images/blob/master/csv-files/snowdevil.csv</x:v>
      </x:c>
      <x:c r="AO2530" s="32" t="str">
        <x:v>2026-08-05-v2</x:v>
      </x:c>
    </x:row>
    <x:row r="2531">
      <x:c r="A2531" s="32" t="n">
        <x:v>2530</x:v>
      </x:c>
      <x:c r="B2531" s="32" t="str">
        <x:v>Shopify</x:v>
      </x:c>
      <x:c r="C2531" s="32" t="str">
        <x:v>Shopify Partners sample: snowdevil.csv</x:v>
      </x:c>
      <x:c r="D2531" s="32" t="str">
        <x:v>snowdevil.csv:k2-amp-velocity-mens-ski-m3-11-bindings-2015</x:v>
      </x:c>
      <x:c r="E2531" s="32" t="str"/>
      <x:c r="F2531" s="32" t="str">
        <x:v>Velocity Skis</x:v>
      </x:c>
      <x:c r="G2531" s="32" t="str">
        <x:v>K2</x:v>
      </x:c>
      <x:c r="H2531" s="32" t="str">
        <x:v>K2</x:v>
      </x:c>
      <x:c r="I2531" s="47" t="n">
        <x:v>649</x:v>
      </x:c>
      <x:c r="J2531" s="32" t="str">
        <x:v>USD</x:v>
      </x:c>
      <x:c r="K2531" s="32" t="str">
        <x:v>Skis</x:v>
      </x:c>
      <x:c r="L2531" s="32" t="str">
        <x:v>Skis</x:v>
      </x:c>
      <x:c r="M2531" s="67" t="n">
        <x:v>11340</x:v>
      </x:c>
      <x:c r="N2531" s="32" t="str"/>
      <x:c r="O2531" s="32" t="str">
        <x:v>https://cdn.shopify.com/s/files/1/0938/8938/products/Untitled-1_copy_copy_copy_copy_copy_copy_copy_copy_copy_copy_copy_copy_copy_copy_b321b12a-a21b-43fa-bfc6-3e6afc8997b5.jpeg?v=1445626086</x:v>
      </x:c>
      <x:c r="P2531" s="32" t="str"/>
      <x:c r="Q2531" s="32" t="str">
        <x:v>Estimated</x:v>
      </x:c>
      <x:c r="R2531" s="32" t="str">
        <x:v>Snow Sports</x:v>
      </x:c>
      <x:c r="S2531" s="32" t="str">
        <x:v>Skis, pair</x:v>
      </x:c>
      <x:c r="T2531" s="32" t="str">
        <x:v>Platform product type: Skis</x:v>
      </x:c>
      <x:c r="U2531" s="32" t="str">
        <x:v>Low</x:v>
      </x:c>
      <x:c r="V2531" s="67" t="n">
        <x:v>500</x:v>
      </x:c>
      <x:c r="W2531" s="47" t="n">
        <x:v>60.51</x:v>
      </x:c>
      <x:c r="X2531" s="47" t="n">
        <x:v>116.37</x:v>
      </x:c>
      <x:c r="Y2531" s="47" t="n">
        <x:v>214.13</x:v>
      </x:c>
      <x:c r="Z2531" s="47" t="n">
        <x:v>6</x:v>
      </x:c>
      <x:c r="AA2531" s="47" t="n">
        <x:v>48.4</x:v>
      </x:c>
      <x:c r="AB2531" s="68" t="n">
        <x:v>7</x:v>
      </x:c>
      <x:c r="AC2531" s="47" t="n">
        <x:v>90.96</x:v>
      </x:c>
      <x:c r="AD2531" s="47" t="n">
        <x:v>182.73</x:v>
      </x:c>
      <x:c r="AE2531" s="47" t="n">
        <x:v>347.88</x:v>
      </x:c>
      <x:c r="AF2531" s="68" t="n">
        <x:v>2.9</x:v>
      </x:c>
      <x:c r="AG2531" s="47" t="n">
        <x:v>15</x:v>
      </x:c>
      <x:c r="AH2531" s="68" t="n">
        <x:v>5</x:v>
      </x:c>
      <x:c r="AI2531" s="47" t="n">
        <x:v>249</x:v>
      </x:c>
      <x:c r="AJ2531" s="47" t="n">
        <x:v>400</x:v>
      </x:c>
      <x:c r="AK2531" s="48" t="n">
        <x:v>0.616</x:v>
      </x:c>
      <x:c r="AL2531" s="32" t="str">
        <x:v>Construction, pair matching, molds, graphics, and testing drive cost. Tariff and freight assumptions are illustrative and require current validation.</x:v>
      </x:c>
      <x:c r="AM2531" s="32" t="str">
        <x:v>This is a demonstration store. You can purchase products like this from The Ski Chalet &amp; Treasure Cove Scuba . Speed Rocker: Delivering high performance precision, power, agility and edge hold on firm snow. 121/72/111 Radius: 15m @ 179 Core: Fir / Aspen Speed RoX Technology Hybritech Sidewall Carbon Web MOD Technology Triaxial Braid Bindings: K2 / Marker M3 11 TC a *Graphic colors may vary</x:v>
      </x:c>
      <x:c r="AN2531" s="32" t="str">
        <x:v>https://github.com/shopifypartners/shopify-product-csvs-and-images/blob/master/csv-files/snowdevil.csv</x:v>
      </x:c>
      <x:c r="AO2531" s="32" t="str">
        <x:v>2026-08-05-v2</x:v>
      </x:c>
    </x:row>
    <x:row r="2532">
      <x:c r="A2532" s="32" t="n">
        <x:v>2531</x:v>
      </x:c>
      <x:c r="B2532" s="32" t="str">
        <x:v>Shopify</x:v>
      </x:c>
      <x:c r="C2532" s="32" t="str">
        <x:v>Shopify Partners sample: snowdevil.csv</x:v>
      </x:c>
      <x:c r="D2532" s="32" t="str">
        <x:v>snowdevil.csv:k2-amp-80-xti-mens-skis-mxc-12-bindings-2015</x:v>
      </x:c>
      <x:c r="E2532" s="32" t="str"/>
      <x:c r="F2532" s="32" t="str">
        <x:v>80XTI Skis</x:v>
      </x:c>
      <x:c r="G2532" s="32" t="str">
        <x:v>K2</x:v>
      </x:c>
      <x:c r="H2532" s="32" t="str">
        <x:v>K2</x:v>
      </x:c>
      <x:c r="I2532" s="47" t="n">
        <x:v>679</x:v>
      </x:c>
      <x:c r="J2532" s="32" t="str">
        <x:v>USD</x:v>
      </x:c>
      <x:c r="K2532" s="32" t="str">
        <x:v>Skis</x:v>
      </x:c>
      <x:c r="L2532" s="32" t="str">
        <x:v>Skis</x:v>
      </x:c>
      <x:c r="M2532" s="67" t="n">
        <x:v>11340</x:v>
      </x:c>
      <x:c r="N2532" s="32" t="str"/>
      <x:c r="O2532" s="32" t="str">
        <x:v>https://cdn.shopify.com/s/files/1/0938/8938/products/Untitled-1_copy_copy_copy_copy_copy_copy_copy_copy_copy_copy_copy_copy_copy_copy_copy.jpeg?v=1445626082</x:v>
      </x:c>
      <x:c r="P2532" s="32" t="str"/>
      <x:c r="Q2532" s="32" t="str">
        <x:v>Estimated</x:v>
      </x:c>
      <x:c r="R2532" s="32" t="str">
        <x:v>Snow Sports</x:v>
      </x:c>
      <x:c r="S2532" s="32" t="str">
        <x:v>Skis, pair</x:v>
      </x:c>
      <x:c r="T2532" s="32" t="str">
        <x:v>Platform product type: Skis</x:v>
      </x:c>
      <x:c r="U2532" s="32" t="str">
        <x:v>Low</x:v>
      </x:c>
      <x:c r="V2532" s="67" t="n">
        <x:v>500</x:v>
      </x:c>
      <x:c r="W2532" s="47" t="n">
        <x:v>87.75</x:v>
      </x:c>
      <x:c r="X2532" s="47" t="n">
        <x:v>168.74</x:v>
      </x:c>
      <x:c r="Y2532" s="47" t="n">
        <x:v>310.48</x:v>
      </x:c>
      <x:c r="Z2532" s="47" t="n">
        <x:v>6</x:v>
      </x:c>
      <x:c r="AA2532" s="47" t="n">
        <x:v>48.4</x:v>
      </x:c>
      <x:c r="AB2532" s="68" t="n">
        <x:v>7</x:v>
      </x:c>
      <x:c r="AC2532" s="47" t="n">
        <x:v>120.1</x:v>
      </x:c>
      <x:c r="AD2532" s="47" t="n">
        <x:v>238.76</x:v>
      </x:c>
      <x:c r="AE2532" s="47" t="n">
        <x:v>450.99</x:v>
      </x:c>
      <x:c r="AF2532" s="68" t="n">
        <x:v>2.9</x:v>
      </x:c>
      <x:c r="AG2532" s="47" t="n">
        <x:v>15</x:v>
      </x:c>
      <x:c r="AH2532" s="68" t="n">
        <x:v>5</x:v>
      </x:c>
      <x:c r="AI2532" s="47" t="n">
        <x:v>307.4</x:v>
      </x:c>
      <x:c r="AJ2532" s="47" t="n">
        <x:v>371.6</x:v>
      </x:c>
      <x:c r="AK2532" s="48" t="n">
        <x:v>0.547</x:v>
      </x:c>
      <x:c r="AL2532" s="32" t="str">
        <x:v>Construction, pair matching, molds, graphics, and testing drive cost. Modifiers: titanium material. Tariff and freight assumptions are illustrative and require current validation.</x:v>
      </x:c>
      <x:c r="AM2532" s="32" t="str">
        <x:v>This is a demonstration store. You can purchase products like this from The Ski Chalet &amp; Treasure Cove Scuba . Ski Gear Intended Use: All Mountain Type: Groomer/On Trail Skis (&lt;85mm) Bindings Included: Yes What Binding is Included?: K2/Marker MXC 12 Binding DIN: 4-12 Binding Weight Range: 100-250 lbs Waist Width: 80mm Tip/Waist/Tail Widths: 125/80/109 (@177cm) Tail Profile: Flared Rocker: Tip Rocker/Camber Flex: Stiff Turn Radius: 16-20 Actual Turn Radius @ Specified Length: 17m (@177cm) Constru</x:v>
      </x:c>
      <x:c r="AN2532" s="32" t="str">
        <x:v>https://github.com/shopifypartners/shopify-product-csvs-and-images/blob/master/csv-files/snowdevil.csv</x:v>
      </x:c>
      <x:c r="AO2532" s="32" t="str">
        <x:v>2026-08-05-v2</x:v>
      </x:c>
    </x:row>
    <x:row r="2533">
      <x:c r="A2533" s="32" t="n">
        <x:v>2532</x:v>
      </x:c>
      <x:c r="B2533" s="32" t="str">
        <x:v>Shopify</x:v>
      </x:c>
      <x:c r="C2533" s="32" t="str">
        <x:v>Shopify Partners sample: snowdevil.csv</x:v>
      </x:c>
      <x:c r="D2533" s="32" t="str">
        <x:v>snowdevil.csv:volkl-men-s-kendo-skis-flat-2014</x:v>
      </x:c>
      <x:c r="E2533" s="32" t="str"/>
      <x:c r="F2533" s="32" t="str">
        <x:v>Kendo Skis</x:v>
      </x:c>
      <x:c r="G2533" s="32" t="str">
        <x:v>Volkl</x:v>
      </x:c>
      <x:c r="H2533" s="32" t="str">
        <x:v>Volkl</x:v>
      </x:c>
      <x:c r="I2533" s="47" t="n">
        <x:v>520</x:v>
      </x:c>
      <x:c r="J2533" s="32" t="str">
        <x:v>USD</x:v>
      </x:c>
      <x:c r="K2533" s="32" t="str">
        <x:v>Skis</x:v>
      </x:c>
      <x:c r="L2533" s="32" t="str">
        <x:v>Skis</x:v>
      </x:c>
      <x:c r="M2533" s="67" t="n">
        <x:v>9072</x:v>
      </x:c>
      <x:c r="N2533" s="32" t="str"/>
      <x:c r="O2533" s="32" t="str">
        <x:v>https://cdn.shopify.com/s/files/1/0938/8938/products/Untitled-1_copy_copy_copy_copy_copy_copy_copy_copy_copy.jpeg?v=1445626079</x:v>
      </x:c>
      <x:c r="P2533" s="32" t="str"/>
      <x:c r="Q2533" s="32" t="str">
        <x:v>Estimated</x:v>
      </x:c>
      <x:c r="R2533" s="32" t="str">
        <x:v>Snow Sports</x:v>
      </x:c>
      <x:c r="S2533" s="32" t="str">
        <x:v>Skis, pair</x:v>
      </x:c>
      <x:c r="T2533" s="32" t="str">
        <x:v>Platform product type: Skis</x:v>
      </x:c>
      <x:c r="U2533" s="32" t="str">
        <x:v>Low</x:v>
      </x:c>
      <x:c r="V2533" s="67" t="n">
        <x:v>500</x:v>
      </x:c>
      <x:c r="W2533" s="47" t="n">
        <x:v>87.75</x:v>
      </x:c>
      <x:c r="X2533" s="47" t="n">
        <x:v>168.74</x:v>
      </x:c>
      <x:c r="Y2533" s="47" t="n">
        <x:v>310.48</x:v>
      </x:c>
      <x:c r="Z2533" s="47" t="n">
        <x:v>6</x:v>
      </x:c>
      <x:c r="AA2533" s="47" t="n">
        <x:v>48.4</x:v>
      </x:c>
      <x:c r="AB2533" s="68" t="n">
        <x:v>7</x:v>
      </x:c>
      <x:c r="AC2533" s="47" t="n">
        <x:v>120.1</x:v>
      </x:c>
      <x:c r="AD2533" s="47" t="n">
        <x:v>238.76</x:v>
      </x:c>
      <x:c r="AE2533" s="47" t="n">
        <x:v>450.99</x:v>
      </x:c>
      <x:c r="AF2533" s="68" t="n">
        <x:v>2.9</x:v>
      </x:c>
      <x:c r="AG2533" s="47" t="n">
        <x:v>15</x:v>
      </x:c>
      <x:c r="AH2533" s="68" t="n">
        <x:v>5</x:v>
      </x:c>
      <x:c r="AI2533" s="47" t="n">
        <x:v>294.84</x:v>
      </x:c>
      <x:c r="AJ2533" s="47" t="n">
        <x:v>225.16</x:v>
      </x:c>
      <x:c r="AK2533" s="48" t="n">
        <x:v>0.433</x:v>
      </x:c>
      <x:c r="AL2533" s="32" t="str">
        <x:v>Construction, pair matching, molds, graphics, and testing drive cost. Modifiers: titanium material. Tariff and freight assumptions are illustrative and require current validation.</x:v>
      </x:c>
      <x:c r="AM2533" s="32" t="str">
        <x:v>This is a demonstration store. You can purchase products like this from The Ski Chalet &amp; Treasure Cove Scuba . ABILITY Advanced, expert CONDITIONS 50% Groomed - 50% Powder CORE "Sensorwood" CONSTRUCTION Tough Box Construction Powered by Titanium ROCKER DESIGN "Tip Rocker" *Graphic colors may vary *SKI ONLY-NO BINDING</x:v>
      </x:c>
      <x:c r="AN2533" s="32" t="str">
        <x:v>https://github.com/shopifypartners/shopify-product-csvs-and-images/blob/master/csv-files/snowdevil.csv</x:v>
      </x:c>
      <x:c r="AO2533" s="32" t="str">
        <x:v>2026-08-05-v2</x:v>
      </x:c>
    </x:row>
    <x:row r="2534">
      <x:c r="A2534" s="32" t="n">
        <x:v>2533</x:v>
      </x:c>
      <x:c r="B2534" s="32" t="str">
        <x:v>Shopify</x:v>
      </x:c>
      <x:c r="C2534" s="32" t="str">
        <x:v>Shopify Partners sample: snowdevil.csv</x:v>
      </x:c>
      <x:c r="D2534" s="32" t="str">
        <x:v>snowdevil.csv:nordica-cruise-60-boot-2016</x:v>
      </x:c>
      <x:c r="E2534" s="32" t="str"/>
      <x:c r="F2534" s="32" t="str">
        <x:v>Cruise 60</x:v>
      </x:c>
      <x:c r="G2534" s="32" t="str">
        <x:v>Nordica</x:v>
      </x:c>
      <x:c r="H2534" s="32" t="str">
        <x:v>Nordica</x:v>
      </x:c>
      <x:c r="I2534" s="47" t="n">
        <x:v>199</x:v>
      </x:c>
      <x:c r="J2534" s="32" t="str">
        <x:v>USD</x:v>
      </x:c>
      <x:c r="K2534" s="32" t="str">
        <x:v>Ski Boots</x:v>
      </x:c>
      <x:c r="L2534" s="32" t="str">
        <x:v>Ski Boots</x:v>
      </x:c>
      <x:c r="M2534" s="67" t="n">
        <x:v>6350</x:v>
      </x:c>
      <x:c r="N2534" s="32" t="str"/>
      <x:c r="O2534" s="32" t="str">
        <x:v>https://cdn.shopify.com/s/files/1/0938/8938/products/1600x0r_05054601T80.jpeg?v=1445625595</x:v>
      </x:c>
      <x:c r="P2534" s="32" t="str"/>
      <x:c r="Q2534" s="32" t="str">
        <x:v>Estimated</x:v>
      </x:c>
      <x:c r="R2534" s="32" t="str">
        <x:v>Footwear</x:v>
      </x:c>
      <x:c r="S2534" s="32" t="str">
        <x:v>Ski boot</x:v>
      </x:c>
      <x:c r="T2534" s="32" t="str">
        <x:v>Platform product type: Ski Boots</x:v>
      </x:c>
      <x:c r="U2534" s="32" t="str">
        <x:v>Low</x:v>
      </x:c>
      <x:c r="V2534" s="67" t="n">
        <x:v>500</x:v>
      </x:c>
      <x:c r="W2534" s="47" t="n">
        <x:v>41.89</x:v>
      </x:c>
      <x:c r="X2534" s="47" t="n">
        <x:v>79.13</x:v>
      </x:c>
      <x:c r="Y2534" s="47" t="n">
        <x:v>148.96</x:v>
      </x:c>
      <x:c r="Z2534" s="47" t="n">
        <x:v>4</x:v>
      </x:c>
      <x:c r="AA2534" s="47" t="n">
        <x:v>17.6</x:v>
      </x:c>
      <x:c r="AB2534" s="68" t="n">
        <x:v>12</x:v>
      </x:c>
      <x:c r="AC2534" s="47" t="n">
        <x:v>59.02</x:v>
      </x:c>
      <x:c r="AD2534" s="47" t="n">
        <x:v>112.82</x:v>
      </x:c>
      <x:c r="AE2534" s="47" t="n">
        <x:v>212.75</x:v>
      </x:c>
      <x:c r="AF2534" s="68" t="n">
        <x:v>2.9</x:v>
      </x:c>
      <x:c r="AG2534" s="47" t="n">
        <x:v>15</x:v>
      </x:c>
      <x:c r="AH2534" s="68" t="n">
        <x:v>5</x:v>
      </x:c>
      <x:c r="AI2534" s="47" t="n">
        <x:v>143.54</x:v>
      </x:c>
      <x:c r="AJ2534" s="47" t="n">
        <x:v>55.46</x:v>
      </x:c>
      <x:c r="AK2534" s="48" t="n">
        <x:v>0.27899999999999997</x:v>
      </x:c>
      <x:c r="AL2534" s="32" t="str">
        <x:v>Shell molds, buckles, liners, standards, and low-volume sizing dominate. Tariff and freight assumptions are illustrative and require current validation.</x:v>
      </x:c>
      <x:c r="AM2534" s="32" t="str">
        <x:v>This is a demonstration store. You can purchase products like this from The Ski Chalet &amp; Treasure Cove Scuba . The Cruise is the optimal boot for skiers looking for a comfortable product that offers technology and features that will allow them to progress to the next level. FLEX: 60 LAST: 104 SIZE RANGE: 24.0 - 31.0 LINER TYPE: PFP Comfort Fit</x:v>
      </x:c>
      <x:c r="AN2534" s="32" t="str">
        <x:v>https://github.com/shopifypartners/shopify-product-csvs-and-images/blob/master/csv-files/snowdevil.csv</x:v>
      </x:c>
      <x:c r="AO2534" s="32" t="str">
        <x:v>2026-08-05-v2</x:v>
      </x:c>
    </x:row>
    <x:row r="2535">
      <x:c r="A2535" s="32" t="n">
        <x:v>2534</x:v>
      </x:c>
      <x:c r="B2535" s="32" t="str">
        <x:v>Shopify</x:v>
      </x:c>
      <x:c r="C2535" s="32" t="str">
        <x:v>Shopify Partners sample: snowdevil.csv</x:v>
      </x:c>
      <x:c r="D2535" s="32" t="str">
        <x:v>snowdevil.csv:nordic-cruise-80-boots-2016</x:v>
      </x:c>
      <x:c r="E2535" s="32" t="str"/>
      <x:c r="F2535" s="32" t="str">
        <x:v>Cruise 80</x:v>
      </x:c>
      <x:c r="G2535" s="32" t="str">
        <x:v>Nordica</x:v>
      </x:c>
      <x:c r="H2535" s="32" t="str">
        <x:v>Nordica</x:v>
      </x:c>
      <x:c r="I2535" s="47" t="n">
        <x:v>249</x:v>
      </x:c>
      <x:c r="J2535" s="32" t="str">
        <x:v>USD</x:v>
      </x:c>
      <x:c r="K2535" s="32" t="str">
        <x:v>Ski Boots</x:v>
      </x:c>
      <x:c r="L2535" s="32" t="str">
        <x:v>Ski Boots</x:v>
      </x:c>
      <x:c r="M2535" s="67" t="n">
        <x:v>6350</x:v>
      </x:c>
      <x:c r="N2535" s="32" t="str"/>
      <x:c r="O2535" s="32" t="str">
        <x:v>https://cdn.shopify.com/s/files/1/0938/8938/products/1600x0r_05054201576.jpeg?v=1445625593</x:v>
      </x:c>
      <x:c r="P2535" s="32" t="str"/>
      <x:c r="Q2535" s="32" t="str">
        <x:v>Estimated</x:v>
      </x:c>
      <x:c r="R2535" s="32" t="str">
        <x:v>Footwear</x:v>
      </x:c>
      <x:c r="S2535" s="32" t="str">
        <x:v>Ski boot</x:v>
      </x:c>
      <x:c r="T2535" s="32" t="str">
        <x:v>Platform product type: Ski Boots</x:v>
      </x:c>
      <x:c r="U2535" s="32" t="str">
        <x:v>Low</x:v>
      </x:c>
      <x:c r="V2535" s="67" t="n">
        <x:v>500</x:v>
      </x:c>
      <x:c r="W2535" s="47" t="n">
        <x:v>41.89</x:v>
      </x:c>
      <x:c r="X2535" s="47" t="n">
        <x:v>79.13</x:v>
      </x:c>
      <x:c r="Y2535" s="47" t="n">
        <x:v>148.96</x:v>
      </x:c>
      <x:c r="Z2535" s="47" t="n">
        <x:v>4</x:v>
      </x:c>
      <x:c r="AA2535" s="47" t="n">
        <x:v>17.6</x:v>
      </x:c>
      <x:c r="AB2535" s="68" t="n">
        <x:v>12</x:v>
      </x:c>
      <x:c r="AC2535" s="47" t="n">
        <x:v>59.02</x:v>
      </x:c>
      <x:c r="AD2535" s="47" t="n">
        <x:v>112.82</x:v>
      </x:c>
      <x:c r="AE2535" s="47" t="n">
        <x:v>212.75</x:v>
      </x:c>
      <x:c r="AF2535" s="68" t="n">
        <x:v>2.9</x:v>
      </x:c>
      <x:c r="AG2535" s="47" t="n">
        <x:v>15</x:v>
      </x:c>
      <x:c r="AH2535" s="68" t="n">
        <x:v>5</x:v>
      </x:c>
      <x:c r="AI2535" s="47" t="n">
        <x:v>147.49</x:v>
      </x:c>
      <x:c r="AJ2535" s="47" t="n">
        <x:v>101.51</x:v>
      </x:c>
      <x:c r="AK2535" s="48" t="n">
        <x:v>0.408</x:v>
      </x:c>
      <x:c r="AL2535" s="32" t="str">
        <x:v>Shell molds, buckles, liners, standards, and low-volume sizing dominate. Tariff and freight assumptions are illustrative and require current validation.</x:v>
      </x:c>
      <x:c r="AM2535" s="32" t="str">
        <x:v>This is a demonstration store. You can purchase products like this from The Ski Chalet &amp; Treasure Cove Scuba . The Cruise is the optimal boot for the skier looking for a comfortable product that offers technology and features that will allow them to advance to the next level. FLEX: 80 LAST: 104 SIZE RANGE: 24.0 - 31.0 LINER TYPE: PFP Precision Fit</x:v>
      </x:c>
      <x:c r="AN2535" s="32" t="str">
        <x:v>https://github.com/shopifypartners/shopify-product-csvs-and-images/blob/master/csv-files/snowdevil.csv</x:v>
      </x:c>
      <x:c r="AO2535" s="32" t="str">
        <x:v>2026-08-05-v2</x:v>
      </x:c>
    </x:row>
    <x:row r="2536">
      <x:c r="A2536" s="32" t="n">
        <x:v>2535</x:v>
      </x:c>
      <x:c r="B2536" s="32" t="str">
        <x:v>Shopify</x:v>
      </x:c>
      <x:c r="C2536" s="32" t="str">
        <x:v>Shopify Partners sample: snowdevil.csv</x:v>
      </x:c>
      <x:c r="D2536" s="32" t="str">
        <x:v>snowdevil.csv:nordica-nxt-n6-2016</x:v>
      </x:c>
      <x:c r="E2536" s="32" t="str"/>
      <x:c r="F2536" s="32" t="str">
        <x:v>NXT N6</x:v>
      </x:c>
      <x:c r="G2536" s="32" t="str">
        <x:v>Nordica</x:v>
      </x:c>
      <x:c r="H2536" s="32" t="str">
        <x:v>Nordica</x:v>
      </x:c>
      <x:c r="I2536" s="47" t="n">
        <x:v>189</x:v>
      </x:c>
      <x:c r="J2536" s="32" t="str">
        <x:v>USD</x:v>
      </x:c>
      <x:c r="K2536" s="32" t="str">
        <x:v>Ski Boots</x:v>
      </x:c>
      <x:c r="L2536" s="32" t="str">
        <x:v>Ski Boots</x:v>
      </x:c>
      <x:c r="M2536" s="67" t="n">
        <x:v>6350</x:v>
      </x:c>
      <x:c r="N2536" s="32" t="str"/>
      <x:c r="O2536" s="32" t="str">
        <x:v>https://cdn.shopify.com/s/files/1/0938/8938/products/1600x0r_05037400782.jpeg?v=1445625589</x:v>
      </x:c>
      <x:c r="P2536" s="32" t="str"/>
      <x:c r="Q2536" s="32" t="str">
        <x:v>Estimated</x:v>
      </x:c>
      <x:c r="R2536" s="32" t="str">
        <x:v>Footwear</x:v>
      </x:c>
      <x:c r="S2536" s="32" t="str">
        <x:v>Ski boot</x:v>
      </x:c>
      <x:c r="T2536" s="32" t="str">
        <x:v>Platform product type: Ski Boots</x:v>
      </x:c>
      <x:c r="U2536" s="32" t="str">
        <x:v>Low</x:v>
      </x:c>
      <x:c r="V2536" s="67" t="n">
        <x:v>500</x:v>
      </x:c>
      <x:c r="W2536" s="47" t="n">
        <x:v>41.89</x:v>
      </x:c>
      <x:c r="X2536" s="47" t="n">
        <x:v>79.13</x:v>
      </x:c>
      <x:c r="Y2536" s="47" t="n">
        <x:v>148.96</x:v>
      </x:c>
      <x:c r="Z2536" s="47" t="n">
        <x:v>4</x:v>
      </x:c>
      <x:c r="AA2536" s="47" t="n">
        <x:v>17.6</x:v>
      </x:c>
      <x:c r="AB2536" s="68" t="n">
        <x:v>12</x:v>
      </x:c>
      <x:c r="AC2536" s="47" t="n">
        <x:v>59.02</x:v>
      </x:c>
      <x:c r="AD2536" s="47" t="n">
        <x:v>112.82</x:v>
      </x:c>
      <x:c r="AE2536" s="47" t="n">
        <x:v>212.75</x:v>
      </x:c>
      <x:c r="AF2536" s="68" t="n">
        <x:v>2.9</x:v>
      </x:c>
      <x:c r="AG2536" s="47" t="n">
        <x:v>15</x:v>
      </x:c>
      <x:c r="AH2536" s="68" t="n">
        <x:v>5</x:v>
      </x:c>
      <x:c r="AI2536" s="47" t="n">
        <x:v>142.75</x:v>
      </x:c>
      <x:c r="AJ2536" s="47" t="n">
        <x:v>46.25</x:v>
      </x:c>
      <x:c r="AK2536" s="48" t="n">
        <x:v>0.245</x:v>
      </x:c>
      <x:c r="AL2536" s="32" t="str">
        <x:v>Shell molds, buckles, liners, standards, and low-volume sizing dominate. Tariff and freight assumptions are illustrative and require current validation.</x:v>
      </x:c>
      <x:c r="AM2536" s="32" t="str">
        <x:v>This is a demonstration store. You can purchase products like this from The Ski Chalet &amp; Treasure Cove Scuba . Nordica’s NXT N6 is easy to fit, completely adjustable, with the kind of on-snow control sport skiers used to only dream of. It offers an incredible level of performance, comfort and range of features that will keep you coming back for more. FLEX: 50 LAST: 103 SIZE RANGE: 24.0 - 32.5 LINER TYPE: PFP Comfort Fit</x:v>
      </x:c>
      <x:c r="AN2536" s="32" t="str">
        <x:v>https://github.com/shopifypartners/shopify-product-csvs-and-images/blob/master/csv-files/snowdevil.csv</x:v>
      </x:c>
      <x:c r="AO2536" s="32" t="str">
        <x:v>2026-08-05-v2</x:v>
      </x:c>
    </x:row>
    <x:row r="2537">
      <x:c r="A2537" s="32" t="n">
        <x:v>2536</x:v>
      </x:c>
      <x:c r="B2537" s="32" t="str">
        <x:v>Shopify</x:v>
      </x:c>
      <x:c r="C2537" s="32" t="str">
        <x:v>Shopify Partners sample: snowdevil.csv</x:v>
      </x:c>
      <x:c r="D2537" s="32" t="str">
        <x:v>snowdevil.csv:nordica-nxt-n5-boot-2015</x:v>
      </x:c>
      <x:c r="E2537" s="32" t="str"/>
      <x:c r="F2537" s="32" t="str">
        <x:v>NXT N5</x:v>
      </x:c>
      <x:c r="G2537" s="32" t="str">
        <x:v>Nordica</x:v>
      </x:c>
      <x:c r="H2537" s="32" t="str">
        <x:v>Nordica</x:v>
      </x:c>
      <x:c r="I2537" s="47" t="n">
        <x:v>199</x:v>
      </x:c>
      <x:c r="J2537" s="32" t="str">
        <x:v>USD</x:v>
      </x:c>
      <x:c r="K2537" s="32" t="str">
        <x:v>Ski Boots</x:v>
      </x:c>
      <x:c r="L2537" s="32" t="str">
        <x:v>Ski Boots</x:v>
      </x:c>
      <x:c r="M2537" s="67" t="n">
        <x:v>6350</x:v>
      </x:c>
      <x:c r="N2537" s="32" t="str"/>
      <x:c r="O2537" s="32" t="str">
        <x:v>https://cdn.shopify.com/s/files/1/0938/8938/products/1600x0r_05037000741.jpeg?v=1445625587</x:v>
      </x:c>
      <x:c r="P2537" s="32" t="str"/>
      <x:c r="Q2537" s="32" t="str">
        <x:v>Estimated</x:v>
      </x:c>
      <x:c r="R2537" s="32" t="str">
        <x:v>Footwear</x:v>
      </x:c>
      <x:c r="S2537" s="32" t="str">
        <x:v>Ski boot</x:v>
      </x:c>
      <x:c r="T2537" s="32" t="str">
        <x:v>Platform product type: Ski Boots</x:v>
      </x:c>
      <x:c r="U2537" s="32" t="str">
        <x:v>Low</x:v>
      </x:c>
      <x:c r="V2537" s="67" t="n">
        <x:v>500</x:v>
      </x:c>
      <x:c r="W2537" s="47" t="n">
        <x:v>41.89</x:v>
      </x:c>
      <x:c r="X2537" s="47" t="n">
        <x:v>79.13</x:v>
      </x:c>
      <x:c r="Y2537" s="47" t="n">
        <x:v>148.96</x:v>
      </x:c>
      <x:c r="Z2537" s="47" t="n">
        <x:v>4</x:v>
      </x:c>
      <x:c r="AA2537" s="47" t="n">
        <x:v>17.6</x:v>
      </x:c>
      <x:c r="AB2537" s="68" t="n">
        <x:v>12</x:v>
      </x:c>
      <x:c r="AC2537" s="47" t="n">
        <x:v>59.02</x:v>
      </x:c>
      <x:c r="AD2537" s="47" t="n">
        <x:v>112.82</x:v>
      </x:c>
      <x:c r="AE2537" s="47" t="n">
        <x:v>212.75</x:v>
      </x:c>
      <x:c r="AF2537" s="68" t="n">
        <x:v>2.9</x:v>
      </x:c>
      <x:c r="AG2537" s="47" t="n">
        <x:v>15</x:v>
      </x:c>
      <x:c r="AH2537" s="68" t="n">
        <x:v>5</x:v>
      </x:c>
      <x:c r="AI2537" s="47" t="n">
        <x:v>143.54</x:v>
      </x:c>
      <x:c r="AJ2537" s="47" t="n">
        <x:v>55.46</x:v>
      </x:c>
      <x:c r="AK2537" s="48" t="n">
        <x:v>0.27899999999999997</x:v>
      </x:c>
      <x:c r="AL2537" s="32" t="str">
        <x:v>Shell molds, buckles, liners, standards, and low-volume sizing dominate. Tariff and freight assumptions are illustrative and require current validation.</x:v>
      </x:c>
      <x:c r="AM2537" s="32" t="str">
        <x:v>This is a demonstration store. You can purchase products like this from The Ski Chalet &amp; Treasure Cove Scuba . Nordica’s NXT N5 is easy to fit, completely adjustable, with the kind of on-snow control sport skiers used to only dream of. It offers an incredible level of performance, comfort and range of features that will keep you coming back for more. FLEX: 60 LAST: 103 SIZE RANGE: 24.0 - 32.5 LINER TYPE: PFP Comfort Fit</x:v>
      </x:c>
      <x:c r="AN2537" s="32" t="str">
        <x:v>https://github.com/shopifypartners/shopify-product-csvs-and-images/blob/master/csv-files/snowdevil.csv</x:v>
      </x:c>
      <x:c r="AO2537" s="32" t="str">
        <x:v>2026-08-05-v2</x:v>
      </x:c>
    </x:row>
    <x:row r="2538">
      <x:c r="A2538" s="32" t="n">
        <x:v>2537</x:v>
      </x:c>
      <x:c r="B2538" s="32" t="str">
        <x:v>Shopify</x:v>
      </x:c>
      <x:c r="C2538" s="32" t="str">
        <x:v>Shopify Partners sample: snowdevil.csv</x:v>
      </x:c>
      <x:c r="D2538" s="32" t="str">
        <x:v>snowdevil.csv:nordica-nxt-n3-boot-2016</x:v>
      </x:c>
      <x:c r="E2538" s="32" t="str"/>
      <x:c r="F2538" s="32" t="str">
        <x:v>NXT N3</x:v>
      </x:c>
      <x:c r="G2538" s="32" t="str">
        <x:v>Nordica</x:v>
      </x:c>
      <x:c r="H2538" s="32" t="str">
        <x:v>Nordica</x:v>
      </x:c>
      <x:c r="I2538" s="47" t="n">
        <x:v>299</x:v>
      </x:c>
      <x:c r="J2538" s="32" t="str">
        <x:v>USD</x:v>
      </x:c>
      <x:c r="K2538" s="32" t="str">
        <x:v>Ski Boots</x:v>
      </x:c>
      <x:c r="L2538" s="32" t="str">
        <x:v>Ski Boots</x:v>
      </x:c>
      <x:c r="M2538" s="67" t="n">
        <x:v>6350</x:v>
      </x:c>
      <x:c r="N2538" s="32" t="str"/>
      <x:c r="O2538" s="32" t="str">
        <x:v>https://cdn.shopify.com/s/files/1/0938/8938/products/1600x0r_05032400576.jpeg?v=1445625584</x:v>
      </x:c>
      <x:c r="P2538" s="32" t="str"/>
      <x:c r="Q2538" s="32" t="str">
        <x:v>Estimated</x:v>
      </x:c>
      <x:c r="R2538" s="32" t="str">
        <x:v>Footwear</x:v>
      </x:c>
      <x:c r="S2538" s="32" t="str">
        <x:v>Ski boot</x:v>
      </x:c>
      <x:c r="T2538" s="32" t="str">
        <x:v>Platform product type: Ski Boots</x:v>
      </x:c>
      <x:c r="U2538" s="32" t="str">
        <x:v>Low</x:v>
      </x:c>
      <x:c r="V2538" s="67" t="n">
        <x:v>500</x:v>
      </x:c>
      <x:c r="W2538" s="47" t="n">
        <x:v>41.89</x:v>
      </x:c>
      <x:c r="X2538" s="47" t="n">
        <x:v>79.13</x:v>
      </x:c>
      <x:c r="Y2538" s="47" t="n">
        <x:v>148.96</x:v>
      </x:c>
      <x:c r="Z2538" s="47" t="n">
        <x:v>4</x:v>
      </x:c>
      <x:c r="AA2538" s="47" t="n">
        <x:v>17.6</x:v>
      </x:c>
      <x:c r="AB2538" s="68" t="n">
        <x:v>12</x:v>
      </x:c>
      <x:c r="AC2538" s="47" t="n">
        <x:v>59.02</x:v>
      </x:c>
      <x:c r="AD2538" s="47" t="n">
        <x:v>112.82</x:v>
      </x:c>
      <x:c r="AE2538" s="47" t="n">
        <x:v>212.75</x:v>
      </x:c>
      <x:c r="AF2538" s="68" t="n">
        <x:v>2.9</x:v>
      </x:c>
      <x:c r="AG2538" s="47" t="n">
        <x:v>15</x:v>
      </x:c>
      <x:c r="AH2538" s="68" t="n">
        <x:v>5</x:v>
      </x:c>
      <x:c r="AI2538" s="47" t="n">
        <x:v>151.44</x:v>
      </x:c>
      <x:c r="AJ2538" s="47" t="n">
        <x:v>147.56</x:v>
      </x:c>
      <x:c r="AK2538" s="48" t="n">
        <x:v>0.494</x:v>
      </x:c>
      <x:c r="AL2538" s="32" t="str">
        <x:v>Shell molds, buckles, liners, standards, and low-volume sizing dominate. Tariff and freight assumptions are illustrative and require current validation.</x:v>
      </x:c>
      <x:c r="AM2538" s="32" t="str">
        <x:v>This is a demonstration store. You can purchase products like this from The Ski Chalet &amp; Treasure Cove Scuba . The ultimate in comfort, performance and fit, Nordica’s new NXT N3 is the next level in all-mountain boots. Easy to fit, completely adjustable, with the kind of on-snow control sport skiers used to only dream of, the NXT N3 offers an incredible range of features in a boot that will keep on slopes smiling all day. FLEX: 90 LAST: 103 SIZE RANGE: 24.0 - 32.5 LINER TYPE: PFP Comfort Fit</x:v>
      </x:c>
      <x:c r="AN2538" s="32" t="str">
        <x:v>https://github.com/shopifypartners/shopify-product-csvs-and-images/blob/master/csv-files/snowdevil.csv</x:v>
      </x:c>
      <x:c r="AO2538" s="32" t="str">
        <x:v>2026-08-05-v2</x:v>
      </x:c>
    </x:row>
    <x:row r="2539">
      <x:c r="A2539" s="32" t="n">
        <x:v>2538</x:v>
      </x:c>
      <x:c r="B2539" s="32" t="str">
        <x:v>Shopify</x:v>
      </x:c>
      <x:c r="C2539" s="32" t="str">
        <x:v>Shopify Partners sample: snowdevil.csv</x:v>
      </x:c>
      <x:c r="D2539" s="32" t="str">
        <x:v>snowdevil.csv:nordica-nrgy-pro-4-boot-2016</x:v>
      </x:c>
      <x:c r="E2539" s="32" t="str"/>
      <x:c r="F2539" s="32" t="str">
        <x:v>PRO 4</x:v>
      </x:c>
      <x:c r="G2539" s="32" t="str">
        <x:v>Nordica</x:v>
      </x:c>
      <x:c r="H2539" s="32" t="str">
        <x:v>Nordica</x:v>
      </x:c>
      <x:c r="I2539" s="47" t="n">
        <x:v>399</x:v>
      </x:c>
      <x:c r="J2539" s="32" t="str">
        <x:v>USD</x:v>
      </x:c>
      <x:c r="K2539" s="32" t="str">
        <x:v>Ski Boots</x:v>
      </x:c>
      <x:c r="L2539" s="32" t="str">
        <x:v>Ski Boots</x:v>
      </x:c>
      <x:c r="M2539" s="67" t="n">
        <x:v>6350</x:v>
      </x:c>
      <x:c r="N2539" s="32" t="str"/>
      <x:c r="O2539" s="32" t="str">
        <x:v>https://cdn.shopify.com/s/files/1/0938/8938/products/1600x0r_05012400956.jpeg?v=1445625581</x:v>
      </x:c>
      <x:c r="P2539" s="32" t="str"/>
      <x:c r="Q2539" s="32" t="str">
        <x:v>Estimated</x:v>
      </x:c>
      <x:c r="R2539" s="32" t="str">
        <x:v>Footwear</x:v>
      </x:c>
      <x:c r="S2539" s="32" t="str">
        <x:v>Ski boot</x:v>
      </x:c>
      <x:c r="T2539" s="32" t="str">
        <x:v>Platform product type: Ski Boots</x:v>
      </x:c>
      <x:c r="U2539" s="32" t="str">
        <x:v>Low</x:v>
      </x:c>
      <x:c r="V2539" s="67" t="n">
        <x:v>500</x:v>
      </x:c>
      <x:c r="W2539" s="47" t="n">
        <x:v>41.89</x:v>
      </x:c>
      <x:c r="X2539" s="47" t="n">
        <x:v>79.13</x:v>
      </x:c>
      <x:c r="Y2539" s="47" t="n">
        <x:v>148.96</x:v>
      </x:c>
      <x:c r="Z2539" s="47" t="n">
        <x:v>4</x:v>
      </x:c>
      <x:c r="AA2539" s="47" t="n">
        <x:v>17.6</x:v>
      </x:c>
      <x:c r="AB2539" s="68" t="n">
        <x:v>12</x:v>
      </x:c>
      <x:c r="AC2539" s="47" t="n">
        <x:v>59.02</x:v>
      </x:c>
      <x:c r="AD2539" s="47" t="n">
        <x:v>112.82</x:v>
      </x:c>
      <x:c r="AE2539" s="47" t="n">
        <x:v>212.75</x:v>
      </x:c>
      <x:c r="AF2539" s="68" t="n">
        <x:v>2.9</x:v>
      </x:c>
      <x:c r="AG2539" s="47" t="n">
        <x:v>15</x:v>
      </x:c>
      <x:c r="AH2539" s="68" t="n">
        <x:v>5</x:v>
      </x:c>
      <x:c r="AI2539" s="47" t="n">
        <x:v>159.34</x:v>
      </x:c>
      <x:c r="AJ2539" s="47" t="n">
        <x:v>239.66</x:v>
      </x:c>
      <x:c r="AK2539" s="48" t="n">
        <x:v>0.601</x:v>
      </x:c>
      <x:c r="AL2539" s="32" t="str">
        <x:v>Shell molds, buckles, liners, standards, and low-volume sizing dominate. Tariff and freight assumptions are illustrative and require current validation.</x:v>
      </x:c>
      <x:c r="AM2539" s="32" t="str">
        <x:v>This is a demonstration store. You can purchase products like this from The Ski Chalet &amp; Treasure Cove Scuba . Built from the ground up, featuring proven performance and extraordinary fit, Nordica’s NRGY Pro 4 offers incredible response at an unmatched price. Fine-tuned with a moldable CORK Fit liner technology, screwed canting and the most comfortable liner and toe box. FLEX: 100 LAST: 100 SIZE RANGE: 24.0 - 31.0 LINER TYPE: Cork Fit</x:v>
      </x:c>
      <x:c r="AN2539" s="32" t="str">
        <x:v>https://github.com/shopifypartners/shopify-product-csvs-and-images/blob/master/csv-files/snowdevil.csv</x:v>
      </x:c>
      <x:c r="AO2539" s="32" t="str">
        <x:v>2026-08-05-v2</x:v>
      </x:c>
    </x:row>
    <x:row r="2540">
      <x:c r="A2540" s="32" t="n">
        <x:v>2539</x:v>
      </x:c>
      <x:c r="B2540" s="32" t="str">
        <x:v>Shopify</x:v>
      </x:c>
      <x:c r="C2540" s="32" t="str">
        <x:v>Shopify Partners sample: snowdevil.csv</x:v>
      </x:c>
      <x:c r="D2540" s="32" t="str">
        <x:v>snowdevil.csv:tecnica-mach1-110-mens-boot-2015</x:v>
      </x:c>
      <x:c r="E2540" s="32" t="str"/>
      <x:c r="F2540" s="32" t="str">
        <x:v>MACH1 110</x:v>
      </x:c>
      <x:c r="G2540" s="32" t="str">
        <x:v>Tecnica</x:v>
      </x:c>
      <x:c r="H2540" s="32" t="str">
        <x:v>Tecnica</x:v>
      </x:c>
      <x:c r="I2540" s="47" t="n">
        <x:v>499.99</x:v>
      </x:c>
      <x:c r="J2540" s="32" t="str">
        <x:v>USD</x:v>
      </x:c>
      <x:c r="K2540" s="32" t="str">
        <x:v>Ski Boots</x:v>
      </x:c>
      <x:c r="L2540" s="32" t="str">
        <x:v>Ski Boots</x:v>
      </x:c>
      <x:c r="M2540" s="67" t="n">
        <x:v>6350</x:v>
      </x:c>
      <x:c r="N2540" s="32" t="str"/>
      <x:c r="O2540" s="32" t="str">
        <x:v>https://cdn.shopify.com/s/files/1/0938/8938/products/600x0r_101663_00_051.jpeg?v=1445625567</x:v>
      </x:c>
      <x:c r="P2540" s="32" t="str"/>
      <x:c r="Q2540" s="32" t="str">
        <x:v>Estimated</x:v>
      </x:c>
      <x:c r="R2540" s="32" t="str">
        <x:v>Footwear</x:v>
      </x:c>
      <x:c r="S2540" s="32" t="str">
        <x:v>Ski boot</x:v>
      </x:c>
      <x:c r="T2540" s="32" t="str">
        <x:v>Platform product type: Ski Boots</x:v>
      </x:c>
      <x:c r="U2540" s="32" t="str">
        <x:v>Low</x:v>
      </x:c>
      <x:c r="V2540" s="67" t="n">
        <x:v>500</x:v>
      </x:c>
      <x:c r="W2540" s="47" t="n">
        <x:v>41.89</x:v>
      </x:c>
      <x:c r="X2540" s="47" t="n">
        <x:v>79.13</x:v>
      </x:c>
      <x:c r="Y2540" s="47" t="n">
        <x:v>148.96</x:v>
      </x:c>
      <x:c r="Z2540" s="47" t="n">
        <x:v>4</x:v>
      </x:c>
      <x:c r="AA2540" s="47" t="n">
        <x:v>17.6</x:v>
      </x:c>
      <x:c r="AB2540" s="68" t="n">
        <x:v>12</x:v>
      </x:c>
      <x:c r="AC2540" s="47" t="n">
        <x:v>59.02</x:v>
      </x:c>
      <x:c r="AD2540" s="47" t="n">
        <x:v>112.82</x:v>
      </x:c>
      <x:c r="AE2540" s="47" t="n">
        <x:v>212.75</x:v>
      </x:c>
      <x:c r="AF2540" s="68" t="n">
        <x:v>2.9</x:v>
      </x:c>
      <x:c r="AG2540" s="47" t="n">
        <x:v>15</x:v>
      </x:c>
      <x:c r="AH2540" s="68" t="n">
        <x:v>5</x:v>
      </x:c>
      <x:c r="AI2540" s="47" t="n">
        <x:v>167.32</x:v>
      </x:c>
      <x:c r="AJ2540" s="47" t="n">
        <x:v>332.67</x:v>
      </x:c>
      <x:c r="AK2540" s="48" t="n">
        <x:v>0.665</x:v>
      </x:c>
      <x:c r="AL2540" s="32" t="str">
        <x:v>Shell molds, buckles, liners, standards, and low-volume sizing dominate. Tariff and freight assumptions are illustrative and require current validation.</x:v>
      </x:c>
      <x:c r="AM2540" s="32" t="str">
        <x:v>This is a demonstration store. You can purchase products like this from The Ski Chalet &amp; Treasure Cove Scuba . Sizes: 24.0 - 31.0 MP Flex: 110 Last: 100 mm Liner: C.A.S. UltraFit Pro</x:v>
      </x:c>
      <x:c r="AN2540" s="32" t="str">
        <x:v>https://github.com/shopifypartners/shopify-product-csvs-and-images/blob/master/csv-files/snowdevil.csv</x:v>
      </x:c>
      <x:c r="AO2540" s="32" t="str">
        <x:v>2026-08-05-v2</x:v>
      </x:c>
    </x:row>
    <x:row r="2541">
      <x:c r="A2541" s="32" t="n">
        <x:v>2540</x:v>
      </x:c>
      <x:c r="B2541" s="32" t="str">
        <x:v>Shopify</x:v>
      </x:c>
      <x:c r="C2541" s="32" t="str">
        <x:v>Shopify Partners sample: snowdevil.csv</x:v>
      </x:c>
      <x:c r="D2541" s="32" t="str">
        <x:v>snowdevil.csv:tecnica-90-mens-boot-2015</x:v>
      </x:c>
      <x:c r="E2541" s="32" t="str"/>
      <x:c r="F2541" s="32" t="str">
        <x:v>Cochise 90</x:v>
      </x:c>
      <x:c r="G2541" s="32" t="str">
        <x:v>Tecnica</x:v>
      </x:c>
      <x:c r="H2541" s="32" t="str">
        <x:v>Tecnica</x:v>
      </x:c>
      <x:c r="I2541" s="47" t="n">
        <x:v>399.99</x:v>
      </x:c>
      <x:c r="J2541" s="32" t="str">
        <x:v>USD</x:v>
      </x:c>
      <x:c r="K2541" s="32" t="str">
        <x:v>Ski Boots</x:v>
      </x:c>
      <x:c r="L2541" s="32" t="str">
        <x:v>Ski Boots</x:v>
      </x:c>
      <x:c r="M2541" s="67" t="n">
        <x:v>6350</x:v>
      </x:c>
      <x:c r="N2541" s="32" t="str"/>
      <x:c r="O2541" s="32" t="str">
        <x:v>https://cdn.shopify.com/s/files/1/0938/8938/products/600x0r_101673_00_051.jpeg?v=1445625564</x:v>
      </x:c>
      <x:c r="P2541" s="32" t="str"/>
      <x:c r="Q2541" s="32" t="str">
        <x:v>Estimated</x:v>
      </x:c>
      <x:c r="R2541" s="32" t="str">
        <x:v>Footwear</x:v>
      </x:c>
      <x:c r="S2541" s="32" t="str">
        <x:v>Ski boot</x:v>
      </x:c>
      <x:c r="T2541" s="32" t="str">
        <x:v>Platform product type: Ski Boots</x:v>
      </x:c>
      <x:c r="U2541" s="32" t="str">
        <x:v>Low</x:v>
      </x:c>
      <x:c r="V2541" s="67" t="n">
        <x:v>500</x:v>
      </x:c>
      <x:c r="W2541" s="47" t="n">
        <x:v>41.89</x:v>
      </x:c>
      <x:c r="X2541" s="47" t="n">
        <x:v>79.13</x:v>
      </x:c>
      <x:c r="Y2541" s="47" t="n">
        <x:v>148.96</x:v>
      </x:c>
      <x:c r="Z2541" s="47" t="n">
        <x:v>4</x:v>
      </x:c>
      <x:c r="AA2541" s="47" t="n">
        <x:v>17.6</x:v>
      </x:c>
      <x:c r="AB2541" s="68" t="n">
        <x:v>12</x:v>
      </x:c>
      <x:c r="AC2541" s="47" t="n">
        <x:v>59.02</x:v>
      </x:c>
      <x:c r="AD2541" s="47" t="n">
        <x:v>112.82</x:v>
      </x:c>
      <x:c r="AE2541" s="47" t="n">
        <x:v>212.75</x:v>
      </x:c>
      <x:c r="AF2541" s="68" t="n">
        <x:v>2.9</x:v>
      </x:c>
      <x:c r="AG2541" s="47" t="n">
        <x:v>15</x:v>
      </x:c>
      <x:c r="AH2541" s="68" t="n">
        <x:v>5</x:v>
      </x:c>
      <x:c r="AI2541" s="47" t="n">
        <x:v>159.42</x:v>
      </x:c>
      <x:c r="AJ2541" s="47" t="n">
        <x:v>240.57</x:v>
      </x:c>
      <x:c r="AK2541" s="48" t="n">
        <x:v>0.601</x:v>
      </x:c>
      <x:c r="AL2541" s="32" t="str">
        <x:v>Shell molds, buckles, liners, standards, and low-volume sizing dominate. Tariff and freight assumptions are illustrative and require current validation.</x:v>
      </x:c>
      <x:c r="AM2541" s="32" t="str">
        <x:v>This is a demonstration store. You can purchase products like this from The Ski Chalet &amp; Treasure Cove Scuba . Sizes: 24.0 - 31.0 MP Flex: 90 Last: 100 mm Liner: UltraFit</x:v>
      </x:c>
      <x:c r="AN2541" s="32" t="str">
        <x:v>https://github.com/shopifypartners/shopify-product-csvs-and-images/blob/master/csv-files/snowdevil.csv</x:v>
      </x:c>
      <x:c r="AO2541" s="32" t="str">
        <x:v>2026-08-05-v2</x:v>
      </x:c>
    </x:row>
    <x:row r="2542">
      <x:c r="A2542" s="32" t="n">
        <x:v>2541</x:v>
      </x:c>
      <x:c r="B2542" s="32" t="str">
        <x:v>Shopify</x:v>
      </x:c>
      <x:c r="C2542" s="32" t="str">
        <x:v>Shopify Partners sample: snowdevil.csv</x:v>
      </x:c>
      <x:c r="D2542" s="32" t="str">
        <x:v>snowdevil.csv:tecnica-ten-2-80-mens-boot-2015</x:v>
      </x:c>
      <x:c r="E2542" s="32" t="str"/>
      <x:c r="F2542" s="32" t="str">
        <x:v>Ten.2 80</x:v>
      </x:c>
      <x:c r="G2542" s="32" t="str">
        <x:v>Tecnica</x:v>
      </x:c>
      <x:c r="H2542" s="32" t="str">
        <x:v>Tecnica</x:v>
      </x:c>
      <x:c r="I2542" s="47" t="n">
        <x:v>249.99</x:v>
      </x:c>
      <x:c r="J2542" s="32" t="str">
        <x:v>USD</x:v>
      </x:c>
      <x:c r="K2542" s="32" t="str">
        <x:v>Ski Boots</x:v>
      </x:c>
      <x:c r="L2542" s="32" t="str">
        <x:v>Ski Boots</x:v>
      </x:c>
      <x:c r="M2542" s="67" t="n">
        <x:v>6350</x:v>
      </x:c>
      <x:c r="N2542" s="32" t="str"/>
      <x:c r="O2542" s="32" t="str">
        <x:v>https://cdn.shopify.com/s/files/1/0938/8938/products/600x0r_101676_00_051.jpeg?v=1445625562</x:v>
      </x:c>
      <x:c r="P2542" s="32" t="str"/>
      <x:c r="Q2542" s="32" t="str">
        <x:v>Estimated</x:v>
      </x:c>
      <x:c r="R2542" s="32" t="str">
        <x:v>Footwear</x:v>
      </x:c>
      <x:c r="S2542" s="32" t="str">
        <x:v>Ski boot</x:v>
      </x:c>
      <x:c r="T2542" s="32" t="str">
        <x:v>Platform product type: Ski Boots</x:v>
      </x:c>
      <x:c r="U2542" s="32" t="str">
        <x:v>Low</x:v>
      </x:c>
      <x:c r="V2542" s="67" t="n">
        <x:v>500</x:v>
      </x:c>
      <x:c r="W2542" s="47" t="n">
        <x:v>41.89</x:v>
      </x:c>
      <x:c r="X2542" s="47" t="n">
        <x:v>79.13</x:v>
      </x:c>
      <x:c r="Y2542" s="47" t="n">
        <x:v>148.96</x:v>
      </x:c>
      <x:c r="Z2542" s="47" t="n">
        <x:v>4</x:v>
      </x:c>
      <x:c r="AA2542" s="47" t="n">
        <x:v>17.6</x:v>
      </x:c>
      <x:c r="AB2542" s="68" t="n">
        <x:v>12</x:v>
      </x:c>
      <x:c r="AC2542" s="47" t="n">
        <x:v>59.02</x:v>
      </x:c>
      <x:c r="AD2542" s="47" t="n">
        <x:v>112.82</x:v>
      </x:c>
      <x:c r="AE2542" s="47" t="n">
        <x:v>212.75</x:v>
      </x:c>
      <x:c r="AF2542" s="68" t="n">
        <x:v>2.9</x:v>
      </x:c>
      <x:c r="AG2542" s="47" t="n">
        <x:v>15</x:v>
      </x:c>
      <x:c r="AH2542" s="68" t="n">
        <x:v>5</x:v>
      </x:c>
      <x:c r="AI2542" s="47" t="n">
        <x:v>147.57</x:v>
      </x:c>
      <x:c r="AJ2542" s="47" t="n">
        <x:v>102.42</x:v>
      </x:c>
      <x:c r="AK2542" s="48" t="n">
        <x:v>0.41</x:v>
      </x:c>
      <x:c r="AL2542" s="32" t="str">
        <x:v>Shell molds, buckles, liners, standards, and low-volume sizing dominate. Tariff and freight assumptions are illustrative and require current validation.</x:v>
      </x:c>
      <x:c r="AM2542" s="32" t="str">
        <x:v>This is a demonstration store. You can purchase products like this from The Ski Chalet &amp; Treasure Cove Scuba . Sizes: 24.0 - 31.0 MP Flex: 80 Last: 102 mm Liner: UltraFit</x:v>
      </x:c>
      <x:c r="AN2542" s="32" t="str">
        <x:v>https://github.com/shopifypartners/shopify-product-csvs-and-images/blob/master/csv-files/snowdevil.csv</x:v>
      </x:c>
      <x:c r="AO2542" s="32" t="str">
        <x:v>2026-08-05-v2</x:v>
      </x:c>
    </x:row>
    <x:row r="2543">
      <x:c r="A2543" s="32" t="n">
        <x:v>2542</x:v>
      </x:c>
      <x:c r="B2543" s="32" t="str">
        <x:v>Shopify</x:v>
      </x:c>
      <x:c r="C2543" s="32" t="str">
        <x:v>Shopify Partners sample: snowdevil.csv</x:v>
      </x:c>
      <x:c r="D2543" s="32" t="str">
        <x:v>snowdevil.csv:rossignol-saphir-110-93-binding-2016-womens</x:v>
      </x:c>
      <x:c r="E2543" s="32" t="str"/>
      <x:c r="F2543" s="32" t="str">
        <x:v>Saphir 110 B93</x:v>
      </x:c>
      <x:c r="G2543" s="32" t="str">
        <x:v>Rossignol</x:v>
      </x:c>
      <x:c r="H2543" s="32" t="str">
        <x:v>Rossignol</x:v>
      </x:c>
      <x:c r="I2543" s="47" t="n">
        <x:v>149</x:v>
      </x:c>
      <x:c r="J2543" s="32" t="str">
        <x:v>USD</x:v>
      </x:c>
      <x:c r="K2543" s="32" t="str">
        <x:v>Ski Bindings</x:v>
      </x:c>
      <x:c r="L2543" s="32" t="str">
        <x:v>Ski Bindings</x:v>
      </x:c>
      <x:c r="M2543" s="67" t="n">
        <x:v>2722</x:v>
      </x:c>
      <x:c r="N2543" s="32" t="str"/>
      <x:c r="O2543" s="32" t="str">
        <x:v>https://cdn.shopify.com/s/files/1/0938/8938/products/rossignol_RCEA052_SAPHIR_110_B93__White_Black.jpeg?v=1445625408</x:v>
      </x:c>
      <x:c r="P2543" s="32" t="str"/>
      <x:c r="Q2543" s="32" t="str">
        <x:v>Estimated</x:v>
      </x:c>
      <x:c r="R2543" s="32" t="str">
        <x:v>Snow Sports</x:v>
      </x:c>
      <x:c r="S2543" s="32" t="str">
        <x:v>Ski binding</x:v>
      </x:c>
      <x:c r="T2543" s="32" t="str">
        <x:v>Platform product type: Ski Bindings</x:v>
      </x:c>
      <x:c r="U2543" s="32" t="str">
        <x:v>Low</x:v>
      </x:c>
      <x:c r="V2543" s="67" t="n">
        <x:v>500</x:v>
      </x:c>
      <x:c r="W2543" s="47" t="n">
        <x:v>27.93</x:v>
      </x:c>
      <x:c r="X2543" s="47" t="n">
        <x:v>60.51</x:v>
      </x:c>
      <x:c r="Y2543" s="47" t="n">
        <x:v>116.37</x:v>
      </x:c>
      <x:c r="Z2543" s="47" t="n">
        <x:v>2.5</x:v>
      </x:c>
      <x:c r="AA2543" s="47" t="n">
        <x:v>9.6</x:v>
      </x:c>
      <x:c r="AB2543" s="68" t="n">
        <x:v>7</x:v>
      </x:c>
      <x:c r="AC2543" s="47" t="n">
        <x:v>35.23</x:v>
      </x:c>
      <x:c r="AD2543" s="47" t="n">
        <x:v>77.7</x:v>
      </x:c>
      <x:c r="AE2543" s="47" t="n">
        <x:v>150.41</x:v>
      </x:c>
      <x:c r="AF2543" s="68" t="n">
        <x:v>2.9</x:v>
      </x:c>
      <x:c r="AG2543" s="47" t="n">
        <x:v>7</x:v>
      </x:c>
      <x:c r="AH2543" s="68" t="n">
        <x:v>5</x:v>
      </x:c>
      <x:c r="AI2543" s="47" t="n">
        <x:v>96.47</x:v>
      </x:c>
      <x:c r="AJ2543" s="47" t="n">
        <x:v>52.53</x:v>
      </x:c>
      <x:c r="AK2543" s="48" t="n">
        <x:v>0.353</x:v>
      </x:c>
      <x:c r="AL2543" s="32" t="str">
        <x:v>Precision mechanisms, testing, DIN range, certification, and liability dominate. Tariff and freight assumptions are illustrative and require current validation.</x:v>
      </x:c>
      <x:c r="AM2543" s="32" t="str">
        <x:v>This is a demonstration store. You can purchase products like this from The Ski Chalet &amp; Treasure Cove Scuba . TU Weight 815 g DIN 3.5/11 Glider AFC Teflon Heel piece Axium2 Brake lenght 83-93 mm Height/width ajustment 16,5 m</x:v>
      </x:c>
      <x:c r="AN2543" s="32" t="str">
        <x:v>https://github.com/shopifypartners/shopify-product-csvs-and-images/blob/master/csv-files/snowdevil.csv</x:v>
      </x:c>
      <x:c r="AO2543" s="32" t="str">
        <x:v>2026-08-05-v2</x:v>
      </x:c>
    </x:row>
    <x:row r="2544">
      <x:c r="A2544" s="32" t="n">
        <x:v>2543</x:v>
      </x:c>
      <x:c r="B2544" s="32" t="str">
        <x:v>Shopify</x:v>
      </x:c>
      <x:c r="C2544" s="32" t="str">
        <x:v>Shopify Partners sample: snowdevil.csv</x:v>
      </x:c>
      <x:c r="D2544" s="32" t="str">
        <x:v>snowdevil.csv:rossignol-axial3-120-b90-ski-binding-2016</x:v>
      </x:c>
      <x:c r="E2544" s="32" t="str"/>
      <x:c r="F2544" s="32" t="str">
        <x:v>Axial3 120 B90</x:v>
      </x:c>
      <x:c r="G2544" s="32" t="str">
        <x:v>Rossignol</x:v>
      </x:c>
      <x:c r="H2544" s="32" t="str">
        <x:v>Rossignol</x:v>
      </x:c>
      <x:c r="I2544" s="47" t="n">
        <x:v>229</x:v>
      </x:c>
      <x:c r="J2544" s="32" t="str">
        <x:v>USD</x:v>
      </x:c>
      <x:c r="K2544" s="32" t="str">
        <x:v>Ski Bindings</x:v>
      </x:c>
      <x:c r="L2544" s="32" t="str">
        <x:v>Ski Bindings</x:v>
      </x:c>
      <x:c r="M2544" s="67" t="n">
        <x:v>2722</x:v>
      </x:c>
      <x:c r="N2544" s="32" t="str"/>
      <x:c r="O2544" s="32" t="str">
        <x:v>https://cdn.shopify.com/s/files/1/0938/8938/products/440.jpeg?v=1445625403</x:v>
      </x:c>
      <x:c r="P2544" s="32" t="str"/>
      <x:c r="Q2544" s="32" t="str">
        <x:v>Estimated</x:v>
      </x:c>
      <x:c r="R2544" s="32" t="str">
        <x:v>Snow Sports</x:v>
      </x:c>
      <x:c r="S2544" s="32" t="str">
        <x:v>Ski binding</x:v>
      </x:c>
      <x:c r="T2544" s="32" t="str">
        <x:v>Platform product type: Ski Bindings</x:v>
      </x:c>
      <x:c r="U2544" s="32" t="str">
        <x:v>Low</x:v>
      </x:c>
      <x:c r="V2544" s="67" t="n">
        <x:v>500</x:v>
      </x:c>
      <x:c r="W2544" s="47" t="n">
        <x:v>27.93</x:v>
      </x:c>
      <x:c r="X2544" s="47" t="n">
        <x:v>60.51</x:v>
      </x:c>
      <x:c r="Y2544" s="47" t="n">
        <x:v>116.37</x:v>
      </x:c>
      <x:c r="Z2544" s="47" t="n">
        <x:v>2.5</x:v>
      </x:c>
      <x:c r="AA2544" s="47" t="n">
        <x:v>9.6</x:v>
      </x:c>
      <x:c r="AB2544" s="68" t="n">
        <x:v>7</x:v>
      </x:c>
      <x:c r="AC2544" s="47" t="n">
        <x:v>35.23</x:v>
      </x:c>
      <x:c r="AD2544" s="47" t="n">
        <x:v>77.7</x:v>
      </x:c>
      <x:c r="AE2544" s="47" t="n">
        <x:v>150.41</x:v>
      </x:c>
      <x:c r="AF2544" s="68" t="n">
        <x:v>2.9</x:v>
      </x:c>
      <x:c r="AG2544" s="47" t="n">
        <x:v>7</x:v>
      </x:c>
      <x:c r="AH2544" s="68" t="n">
        <x:v>5</x:v>
      </x:c>
      <x:c r="AI2544" s="47" t="n">
        <x:v>102.79</x:v>
      </x:c>
      <x:c r="AJ2544" s="47" t="n">
        <x:v>126.21</x:v>
      </x:c>
      <x:c r="AK2544" s="48" t="n">
        <x:v>0.551</x:v>
      </x:c>
      <x:c r="AL2544" s="32" t="str">
        <x:v>Precision mechanisms, testing, DIN range, certification, and liability dominate. Tariff and freight assumptions are illustrative and require current validation.</x:v>
      </x:c>
      <x:c r="AM2544" s="32" t="str">
        <x:v>This is a demonstration store. You can purchase products like this from The Ski Chalet &amp; Treasure Cove Scuba . Updates include a substantial reduction in weight, reduced ramp angles for a more upright stance for rockered skis and improved step-in / step-out functionality Updated Axial heelpiece and reinforced Dual Action toe deliver excellent coupling strength (boot-to-binding interface) for maximum power transmission, precision, and control Thanks to long elastic travel, bindings provide superi</x:v>
      </x:c>
      <x:c r="AN2544" s="32" t="str">
        <x:v>https://github.com/shopifypartners/shopify-product-csvs-and-images/blob/master/csv-files/snowdevil.csv</x:v>
      </x:c>
      <x:c r="AO2544" s="32" t="str">
        <x:v>2026-08-05-v2</x:v>
      </x:c>
    </x:row>
    <x:row r="2545">
      <x:c r="A2545" s="32" t="n">
        <x:v>2544</x:v>
      </x:c>
      <x:c r="B2545" s="32" t="str">
        <x:v>Shopify</x:v>
      </x:c>
      <x:c r="C2545" s="32" t="str">
        <x:v>Shopify Partners sample: snowdevil.csv</x:v>
      </x:c>
      <x:c r="D2545" s="32" t="str">
        <x:v>snowdevil.csv:marker-m7-0-eps-binding-2016-juniors</x:v>
      </x:c>
      <x:c r="E2545" s="32" t="str"/>
      <x:c r="F2545" s="32" t="str">
        <x:v>M7.0 EPS</x:v>
      </x:c>
      <x:c r="G2545" s="32" t="str">
        <x:v>kids</x:v>
      </x:c>
      <x:c r="H2545" s="32" t="str">
        <x:v>kids</x:v>
      </x:c>
      <x:c r="I2545" s="47" t="n">
        <x:v>109</x:v>
      </x:c>
      <x:c r="J2545" s="32" t="str">
        <x:v>USD</x:v>
      </x:c>
      <x:c r="K2545" s="32" t="str">
        <x:v>Ski Bindings</x:v>
      </x:c>
      <x:c r="L2545" s="32" t="str">
        <x:v>Ski Bindings</x:v>
      </x:c>
      <x:c r="M2545" s="67" t="n">
        <x:v>2722</x:v>
      </x:c>
      <x:c r="N2545" s="32" t="str"/>
      <x:c r="O2545" s="32" t="str">
        <x:v>https://cdn.shopify.com/s/files/1/0938/8938/products/Bindings_main_M7white.png?v=1445625397</x:v>
      </x:c>
      <x:c r="P2545" s="32" t="str"/>
      <x:c r="Q2545" s="32" t="str">
        <x:v>Estimated</x:v>
      </x:c>
      <x:c r="R2545" s="32" t="str">
        <x:v>Snow Sports</x:v>
      </x:c>
      <x:c r="S2545" s="32" t="str">
        <x:v>Ski binding</x:v>
      </x:c>
      <x:c r="T2545" s="32" t="str">
        <x:v>Platform product type: Ski Bindings</x:v>
      </x:c>
      <x:c r="U2545" s="32" t="str">
        <x:v>Low</x:v>
      </x:c>
      <x:c r="V2545" s="67" t="n">
        <x:v>500</x:v>
      </x:c>
      <x:c r="W2545" s="47" t="n">
        <x:v>27.93</x:v>
      </x:c>
      <x:c r="X2545" s="47" t="n">
        <x:v>60.51</x:v>
      </x:c>
      <x:c r="Y2545" s="47" t="n">
        <x:v>98.1</x:v>
      </x:c>
      <x:c r="Z2545" s="47" t="n">
        <x:v>2.5</x:v>
      </x:c>
      <x:c r="AA2545" s="47" t="n">
        <x:v>9.6</x:v>
      </x:c>
      <x:c r="AB2545" s="68" t="n">
        <x:v>7</x:v>
      </x:c>
      <x:c r="AC2545" s="47" t="n">
        <x:v>35.23</x:v>
      </x:c>
      <x:c r="AD2545" s="47" t="n">
        <x:v>77.7</x:v>
      </x:c>
      <x:c r="AE2545" s="47" t="n">
        <x:v>130.86</x:v>
      </x:c>
      <x:c r="AF2545" s="68" t="n">
        <x:v>2.9</x:v>
      </x:c>
      <x:c r="AG2545" s="47" t="n">
        <x:v>7</x:v>
      </x:c>
      <x:c r="AH2545" s="68" t="n">
        <x:v>5</x:v>
      </x:c>
      <x:c r="AI2545" s="47" t="n">
        <x:v>93.31</x:v>
      </x:c>
      <x:c r="AJ2545" s="47" t="n">
        <x:v>15.69</x:v>
      </x:c>
      <x:c r="AK2545" s="48" t="n">
        <x:v>0.14400000000000002</x:v>
      </x:c>
      <x:c r="AL2545" s="32" t="str">
        <x:v>Precision mechanisms, testing, DIN range, certification, and liability dominate. Tariff and freight assumptions are illustrative and require current validation.</x:v>
      </x:c>
      <x:c r="AM2545" s="32" t="str">
        <x:v>This is a demonstration store. You can purchase products like this from The Ski Chalet &amp; Treasure Cove Scuba . DIN range: 2-7 Recommended skier weight: 53-165 lbs Stand height without ski only 18 mm Toe system: Biotech Gliding AFD: Active AFD Step-in heel: Compact Special features: Quick Heel</x:v>
      </x:c>
      <x:c r="AN2545" s="32" t="str">
        <x:v>https://github.com/shopifypartners/shopify-product-csvs-and-images/blob/master/csv-files/snowdevil.csv</x:v>
      </x:c>
      <x:c r="AO2545" s="32" t="str">
        <x:v>2026-08-05-v2</x:v>
      </x:c>
    </x:row>
    <x:row r="2546">
      <x:c r="A2546" s="32" t="n">
        <x:v>2545</x:v>
      </x:c>
      <x:c r="B2546" s="32" t="str">
        <x:v>Shopify</x:v>
      </x:c>
      <x:c r="C2546" s="32" t="str">
        <x:v>Shopify Partners sample: snowdevil.csv</x:v>
      </x:c>
      <x:c r="D2546" s="32" t="str">
        <x:v>snowdevil.csv:marker-griffon-13-binding-2016</x:v>
      </x:c>
      <x:c r="E2546" s="32" t="str"/>
      <x:c r="F2546" s="32" t="str">
        <x:v>Griffon</x:v>
      </x:c>
      <x:c r="G2546" s="32" t="str">
        <x:v>Marker</x:v>
      </x:c>
      <x:c r="H2546" s="32" t="str">
        <x:v>Marker</x:v>
      </x:c>
      <x:c r="I2546" s="47" t="n">
        <x:v>0</x:v>
      </x:c>
      <x:c r="J2546" s="32" t="str">
        <x:v>USD</x:v>
      </x:c>
      <x:c r="K2546" s="32" t="str">
        <x:v>Ski Bindings</x:v>
      </x:c>
      <x:c r="L2546" s="32" t="str">
        <x:v>Ski Bindings</x:v>
      </x:c>
      <x:c r="M2546" s="67" t="n">
        <x:v>2722</x:v>
      </x:c>
      <x:c r="N2546" s="32" t="str"/>
      <x:c r="O2546" s="32" t="str">
        <x:v>https://cdn.shopify.com/s/files/1/0938/8938/products/Screen_Shot_2015-09-14_at_5.15.32_PM.png?v=1445625390</x:v>
      </x:c>
      <x:c r="P2546" s="32" t="str"/>
      <x:c r="Q2546" s="32" t="str">
        <x:v>Estimated</x:v>
      </x:c>
      <x:c r="R2546" s="32" t="str">
        <x:v>Snow Sports</x:v>
      </x:c>
      <x:c r="S2546" s="32" t="str">
        <x:v>Ski binding</x:v>
      </x:c>
      <x:c r="T2546" s="32" t="str">
        <x:v>Platform product type: Ski Bindings</x:v>
      </x:c>
      <x:c r="U2546" s="32" t="str">
        <x:v>Low</x:v>
      </x:c>
      <x:c r="V2546" s="67" t="n">
        <x:v>500</x:v>
      </x:c>
      <x:c r="W2546" s="47" t="n">
        <x:v>27.93</x:v>
      </x:c>
      <x:c r="X2546" s="47" t="n">
        <x:v>60.51</x:v>
      </x:c>
      <x:c r="Y2546" s="47" t="n">
        <x:v>116.37</x:v>
      </x:c>
      <x:c r="Z2546" s="47" t="n">
        <x:v>2.5</x:v>
      </x:c>
      <x:c r="AA2546" s="47" t="n">
        <x:v>9.6</x:v>
      </x:c>
      <x:c r="AB2546" s="68" t="n">
        <x:v>7</x:v>
      </x:c>
      <x:c r="AC2546" s="47" t="n">
        <x:v>35.23</x:v>
      </x:c>
      <x:c r="AD2546" s="47" t="n">
        <x:v>77.7</x:v>
      </x:c>
      <x:c r="AE2546" s="47" t="n">
        <x:v>150.41</x:v>
      </x:c>
      <x:c r="AF2546" s="68" t="n">
        <x:v>2.9</x:v>
      </x:c>
      <x:c r="AG2546" s="47" t="n">
        <x:v>7</x:v>
      </x:c>
      <x:c r="AH2546" s="68" t="n">
        <x:v>5</x:v>
      </x:c>
      <x:c r="AI2546" s="47" t="n">
        <x:v>84.7</x:v>
      </x:c>
      <x:c r="AJ2546" s="47" t="n">
        <x:v>-84.7</x:v>
      </x:c>
      <x:c r="AK2546" s="48"/>
      <x:c r="AL2546" s="32" t="str">
        <x:v>Precision mechanisms, testing, DIN range, certification, and liability dominate. Tariff and freight assumptions are illustrative and require current validation.</x:v>
      </x:c>
      <x:c r="AM2546" s="32" t="str">
        <x:v>This is a demonstration store. You can purchase products like this from The Ski Chalet &amp; Treasure Cove Scuba . Ski Gear Intended Use: All Mountain Category: Downhill Max Din Setting: 13 Actual Din Range: 4-13 Recommended Weight Range: 80+ lbs. Binding Weight: 4.2 lbs. Housing Material: Composite</x:v>
      </x:c>
      <x:c r="AN2546" s="32" t="str">
        <x:v>https://github.com/shopifypartners/shopify-product-csvs-and-images/blob/master/csv-files/snowdevil.csv</x:v>
      </x:c>
      <x:c r="AO2546" s="32" t="str">
        <x:v>2026-08-05-v2</x:v>
      </x:c>
    </x:row>
    <x:row r="2547">
      <x:c r="A2547" s="32" t="n">
        <x:v>2546</x:v>
      </x:c>
      <x:c r="B2547" s="32" t="str">
        <x:v>Shopify</x:v>
      </x:c>
      <x:c r="C2547" s="32" t="str">
        <x:v>Shopify Partners sample: snowdevil.csv</x:v>
      </x:c>
      <x:c r="D2547" s="32" t="str">
        <x:v>snowdevil.csv:rossignol-axium-100-b83</x:v>
      </x:c>
      <x:c r="E2547" s="32" t="str"/>
      <x:c r="F2547" s="32" t="str">
        <x:v>Axium 100 B83</x:v>
      </x:c>
      <x:c r="G2547" s="32" t="str">
        <x:v>Rossignol</x:v>
      </x:c>
      <x:c r="H2547" s="32" t="str">
        <x:v>Rossignol</x:v>
      </x:c>
      <x:c r="I2547" s="47" t="n">
        <x:v>119</x:v>
      </x:c>
      <x:c r="J2547" s="32" t="str">
        <x:v>USD</x:v>
      </x:c>
      <x:c r="K2547" s="32" t="str">
        <x:v>Ski Bindings</x:v>
      </x:c>
      <x:c r="L2547" s="32" t="str">
        <x:v>Ski Bindings</x:v>
      </x:c>
      <x:c r="M2547" s="67" t="n">
        <x:v>2722</x:v>
      </x:c>
      <x:c r="N2547" s="32" t="str"/>
      <x:c r="O2547" s="32" t="str">
        <x:v>https://cdn.shopify.com/s/files/1/0938/8938/products/rossignol_RCDA029_AXIUM-100-B83-BLACK-WHITE.jpeg?v=1445625384</x:v>
      </x:c>
      <x:c r="P2547" s="32" t="str"/>
      <x:c r="Q2547" s="32" t="str">
        <x:v>Estimated</x:v>
      </x:c>
      <x:c r="R2547" s="32" t="str">
        <x:v>Snow Sports</x:v>
      </x:c>
      <x:c r="S2547" s="32" t="str">
        <x:v>Ski binding</x:v>
      </x:c>
      <x:c r="T2547" s="32" t="str">
        <x:v>Platform product type: Ski Bindings</x:v>
      </x:c>
      <x:c r="U2547" s="32" t="str">
        <x:v>Low</x:v>
      </x:c>
      <x:c r="V2547" s="67" t="n">
        <x:v>500</x:v>
      </x:c>
      <x:c r="W2547" s="47" t="n">
        <x:v>27.93</x:v>
      </x:c>
      <x:c r="X2547" s="47" t="n">
        <x:v>60.51</x:v>
      </x:c>
      <x:c r="Y2547" s="47" t="n">
        <x:v>107.1</x:v>
      </x:c>
      <x:c r="Z2547" s="47" t="n">
        <x:v>2.5</x:v>
      </x:c>
      <x:c r="AA2547" s="47" t="n">
        <x:v>9.6</x:v>
      </x:c>
      <x:c r="AB2547" s="68" t="n">
        <x:v>7</x:v>
      </x:c>
      <x:c r="AC2547" s="47" t="n">
        <x:v>35.23</x:v>
      </x:c>
      <x:c r="AD2547" s="47" t="n">
        <x:v>77.7</x:v>
      </x:c>
      <x:c r="AE2547" s="47" t="n">
        <x:v>140.49</x:v>
      </x:c>
      <x:c r="AF2547" s="68" t="n">
        <x:v>2.9</x:v>
      </x:c>
      <x:c r="AG2547" s="47" t="n">
        <x:v>7</x:v>
      </x:c>
      <x:c r="AH2547" s="68" t="n">
        <x:v>5</x:v>
      </x:c>
      <x:c r="AI2547" s="47" t="n">
        <x:v>94.1</x:v>
      </x:c>
      <x:c r="AJ2547" s="47" t="n">
        <x:v>24.9</x:v>
      </x:c>
      <x:c r="AK2547" s="48" t="n">
        <x:v>0.209</x:v>
      </x:c>
      <x:c r="AL2547" s="32" t="str">
        <x:v>Precision mechanisms, testing, DIN range, certification, and liability dominate. Tariff and freight assumptions are illustrative and require current validation.</x:v>
      </x:c>
      <x:c r="AM2547" s="32" t="str">
        <x:v>This is a demonstration store. You can purchase products like this from The Ski Chalet &amp; Treasure Cove Scuba . DIN 3/10 Toe lateral elasticity 45 mm Glider AFC TEFLON Toe piece DUAL ACTION II Heel piece AXIUM2 Height interface 16 MM Heel vertical elasticity 12 MM Brake 2P 70-83 MM Heel piece Adjustment 2P 24 MM</x:v>
      </x:c>
      <x:c r="AN2547" s="32" t="str">
        <x:v>https://github.com/shopifypartners/shopify-product-csvs-and-images/blob/master/csv-files/snowdevil.csv</x:v>
      </x:c>
      <x:c r="AO2547" s="32" t="str">
        <x:v>2026-08-05-v2</x:v>
      </x:c>
    </x:row>
    <x:row r="2548">
      <x:c r="A2548" s="32" t="n">
        <x:v>2547</x:v>
      </x:c>
      <x:c r="B2548" s="32" t="str">
        <x:v>Shopify</x:v>
      </x:c>
      <x:c r="C2548" s="32" t="str">
        <x:v>Shopify Partners sample: snowdevil.csv</x:v>
      </x:c>
      <x:c r="D2548" s="32" t="str">
        <x:v>snowdevil.csv:rossignol-axium-100-b93-binding-2016</x:v>
      </x:c>
      <x:c r="E2548" s="32" t="str"/>
      <x:c r="F2548" s="32" t="str">
        <x:v>Axium 100 B93</x:v>
      </x:c>
      <x:c r="G2548" s="32" t="str">
        <x:v>Rossignol</x:v>
      </x:c>
      <x:c r="H2548" s="32" t="str">
        <x:v>Rossignol</x:v>
      </x:c>
      <x:c r="I2548" s="47" t="n">
        <x:v>119</x:v>
      </x:c>
      <x:c r="J2548" s="32" t="str">
        <x:v>USD</x:v>
      </x:c>
      <x:c r="K2548" s="32" t="str">
        <x:v>Ski Bindings</x:v>
      </x:c>
      <x:c r="L2548" s="32" t="str">
        <x:v>Ski Bindings</x:v>
      </x:c>
      <x:c r="M2548" s="67" t="n">
        <x:v>2722</x:v>
      </x:c>
      <x:c r="N2548" s="32" t="str"/>
      <x:c r="O2548" s="32" t="str">
        <x:v>https://cdn.shopify.com/s/files/1/0938/8938/products/rossignol_RCDA028_AXIUM-100-B93-BLACK-WHITE.jpeg?v=1445625382</x:v>
      </x:c>
      <x:c r="P2548" s="32" t="str"/>
      <x:c r="Q2548" s="32" t="str">
        <x:v>Estimated</x:v>
      </x:c>
      <x:c r="R2548" s="32" t="str">
        <x:v>Snow Sports</x:v>
      </x:c>
      <x:c r="S2548" s="32" t="str">
        <x:v>Ski binding</x:v>
      </x:c>
      <x:c r="T2548" s="32" t="str">
        <x:v>Platform product type: Ski Bindings</x:v>
      </x:c>
      <x:c r="U2548" s="32" t="str">
        <x:v>Low</x:v>
      </x:c>
      <x:c r="V2548" s="67" t="n">
        <x:v>500</x:v>
      </x:c>
      <x:c r="W2548" s="47" t="n">
        <x:v>27.93</x:v>
      </x:c>
      <x:c r="X2548" s="47" t="n">
        <x:v>60.51</x:v>
      </x:c>
      <x:c r="Y2548" s="47" t="n">
        <x:v>107.1</x:v>
      </x:c>
      <x:c r="Z2548" s="47" t="n">
        <x:v>2.5</x:v>
      </x:c>
      <x:c r="AA2548" s="47" t="n">
        <x:v>9.6</x:v>
      </x:c>
      <x:c r="AB2548" s="68" t="n">
        <x:v>7</x:v>
      </x:c>
      <x:c r="AC2548" s="47" t="n">
        <x:v>35.23</x:v>
      </x:c>
      <x:c r="AD2548" s="47" t="n">
        <x:v>77.7</x:v>
      </x:c>
      <x:c r="AE2548" s="47" t="n">
        <x:v>140.49</x:v>
      </x:c>
      <x:c r="AF2548" s="68" t="n">
        <x:v>2.9</x:v>
      </x:c>
      <x:c r="AG2548" s="47" t="n">
        <x:v>7</x:v>
      </x:c>
      <x:c r="AH2548" s="68" t="n">
        <x:v>5</x:v>
      </x:c>
      <x:c r="AI2548" s="47" t="n">
        <x:v>94.1</x:v>
      </x:c>
      <x:c r="AJ2548" s="47" t="n">
        <x:v>24.9</x:v>
      </x:c>
      <x:c r="AK2548" s="48" t="n">
        <x:v>0.209</x:v>
      </x:c>
      <x:c r="AL2548" s="32" t="str">
        <x:v>Precision mechanisms, testing, DIN range, certification, and liability dominate. Tariff and freight assumptions are illustrative and require current validation.</x:v>
      </x:c>
      <x:c r="AM2548" s="32" t="str">
        <x:v>This is a demonstration store. You can purchase products like this from The Ski Chalet &amp; Treasure Cove Scuba . DIN 3/10 Toe lateral elasticity 45 mm Glider AFC TEFLON Toe piece DUAL ACTION II Heel piece AXIUM2 Height interface 16 MM Heel vertical elasticity 12 MM Brake 2P 83-93 MM Heel piece Adjustment 2P 24 MM</x:v>
      </x:c>
      <x:c r="AN2548" s="32" t="str">
        <x:v>https://github.com/shopifypartners/shopify-product-csvs-and-images/blob/master/csv-files/snowdevil.csv</x:v>
      </x:c>
      <x:c r="AO2548" s="32" t="str">
        <x:v>2026-08-05-v2</x:v>
      </x:c>
    </x:row>
    <x:row r="2549">
      <x:c r="A2549" s="32" t="n">
        <x:v>2548</x:v>
      </x:c>
      <x:c r="B2549" s="32" t="str">
        <x:v>Shopify</x:v>
      </x:c>
      <x:c r="C2549" s="32" t="str">
        <x:v>Shopify Partners sample: snowdevil.csv</x:v>
      </x:c>
      <x:c r="D2549" s="32" t="str">
        <x:v>snowdevil.csv:rossignol-axial3-b100-bindings-2015</x:v>
      </x:c>
      <x:c r="E2549" s="32" t="str"/>
      <x:c r="F2549" s="32" t="str">
        <x:v>Axial3 B100</x:v>
      </x:c>
      <x:c r="G2549" s="32" t="str">
        <x:v>Rossignol</x:v>
      </x:c>
      <x:c r="H2549" s="32" t="str">
        <x:v>Rossignol</x:v>
      </x:c>
      <x:c r="I2549" s="47" t="n">
        <x:v>199.95</x:v>
      </x:c>
      <x:c r="J2549" s="32" t="str">
        <x:v>USD</x:v>
      </x:c>
      <x:c r="K2549" s="32" t="str">
        <x:v>Ski Bindings</x:v>
      </x:c>
      <x:c r="L2549" s="32" t="str">
        <x:v>Ski Bindings</x:v>
      </x:c>
      <x:c r="M2549" s="67" t="n">
        <x:v>2722</x:v>
      </x:c>
      <x:c r="N2549" s="32" t="str"/>
      <x:c r="O2549" s="32" t="str">
        <x:v>https://cdn.shopify.com/s/files/1/0938/8938/products/rossignol_RCDA011_AXIAL3_120_B100_Black_White.jpeg?v=1445625377</x:v>
      </x:c>
      <x:c r="P2549" s="32" t="str"/>
      <x:c r="Q2549" s="32" t="str">
        <x:v>Estimated</x:v>
      </x:c>
      <x:c r="R2549" s="32" t="str">
        <x:v>Snow Sports</x:v>
      </x:c>
      <x:c r="S2549" s="32" t="str">
        <x:v>Ski binding</x:v>
      </x:c>
      <x:c r="T2549" s="32" t="str">
        <x:v>Platform product type: Ski Bindings</x:v>
      </x:c>
      <x:c r="U2549" s="32" t="str">
        <x:v>Low</x:v>
      </x:c>
      <x:c r="V2549" s="67" t="n">
        <x:v>500</x:v>
      </x:c>
      <x:c r="W2549" s="47" t="n">
        <x:v>27.93</x:v>
      </x:c>
      <x:c r="X2549" s="47" t="n">
        <x:v>60.51</x:v>
      </x:c>
      <x:c r="Y2549" s="47" t="n">
        <x:v>116.37</x:v>
      </x:c>
      <x:c r="Z2549" s="47" t="n">
        <x:v>2.5</x:v>
      </x:c>
      <x:c r="AA2549" s="47" t="n">
        <x:v>9.6</x:v>
      </x:c>
      <x:c r="AB2549" s="68" t="n">
        <x:v>7</x:v>
      </x:c>
      <x:c r="AC2549" s="47" t="n">
        <x:v>35.23</x:v>
      </x:c>
      <x:c r="AD2549" s="47" t="n">
        <x:v>77.7</x:v>
      </x:c>
      <x:c r="AE2549" s="47" t="n">
        <x:v>150.41</x:v>
      </x:c>
      <x:c r="AF2549" s="68" t="n">
        <x:v>2.9</x:v>
      </x:c>
      <x:c r="AG2549" s="47" t="n">
        <x:v>7</x:v>
      </x:c>
      <x:c r="AH2549" s="68" t="n">
        <x:v>5</x:v>
      </x:c>
      <x:c r="AI2549" s="47" t="n">
        <x:v>100.49</x:v>
      </x:c>
      <x:c r="AJ2549" s="47" t="n">
        <x:v>99.46</x:v>
      </x:c>
      <x:c r="AK2549" s="48" t="n">
        <x:v>0.49700000000000005</x:v>
      </x:c>
      <x:c r="AL2549" s="32" t="str">
        <x:v>Precision mechanisms, testing, DIN range, certification, and liability dominate. Tariff and freight assumptions are illustrative and require current validation.</x:v>
      </x:c>
      <x:c r="AM2549" s="32" t="str">
        <x:v>This is a demonstration store. You can purchase products like this from The Ski Chalet &amp; Treasure Cove Scuba . 1055G 3.5/12 45 mm WIDE FREE DUAL ACTION III AXIAL3 20 MM 27 MM 3P 90-100 MM 3P 45 MMa</x:v>
      </x:c>
      <x:c r="AN2549" s="32" t="str">
        <x:v>https://github.com/shopifypartners/shopify-product-csvs-and-images/blob/master/csv-files/snowdevil.csv</x:v>
      </x:c>
      <x:c r="AO2549" s="32" t="str">
        <x:v>2026-08-05-v2</x:v>
      </x:c>
    </x:row>
    <x:row r="2550">
      <x:c r="A2550" s="32" t="n">
        <x:v>2549</x:v>
      </x:c>
      <x:c r="B2550" s="32" t="str">
        <x:v>Shopify</x:v>
      </x:c>
      <x:c r="C2550" s="32" t="str">
        <x:v>Shopify Partners sample: snowdevil.csv</x:v>
      </x:c>
      <x:c r="D2550" s="32" t="str">
        <x:v>snowdevil.csv:marker-m-10-0-eps-binding-2015</x:v>
      </x:c>
      <x:c r="E2550" s="32" t="str"/>
      <x:c r="F2550" s="32" t="str">
        <x:v>M10.0 EPS</x:v>
      </x:c>
      <x:c r="G2550" s="32" t="str">
        <x:v>Marker</x:v>
      </x:c>
      <x:c r="H2550" s="32" t="str">
        <x:v>Marker</x:v>
      </x:c>
      <x:c r="I2550" s="47" t="n">
        <x:v>119</x:v>
      </x:c>
      <x:c r="J2550" s="32" t="str">
        <x:v>USD</x:v>
      </x:c>
      <x:c r="K2550" s="32" t="str">
        <x:v>Ski Bindings</x:v>
      </x:c>
      <x:c r="L2550" s="32" t="str">
        <x:v>Ski Bindings</x:v>
      </x:c>
      <x:c r="M2550" s="67" t="n">
        <x:v>2722</x:v>
      </x:c>
      <x:c r="N2550" s="32" t="str"/>
      <x:c r="O2550" s="32" t="str">
        <x:v>https://cdn.shopify.com/s/files/1/0938/8938/products/10.5.jpeg?v=1445625373</x:v>
      </x:c>
      <x:c r="P2550" s="32" t="str"/>
      <x:c r="Q2550" s="32" t="str">
        <x:v>Estimated</x:v>
      </x:c>
      <x:c r="R2550" s="32" t="str">
        <x:v>Snow Sports</x:v>
      </x:c>
      <x:c r="S2550" s="32" t="str">
        <x:v>Ski binding</x:v>
      </x:c>
      <x:c r="T2550" s="32" t="str">
        <x:v>Platform product type: Ski Bindings</x:v>
      </x:c>
      <x:c r="U2550" s="32" t="str">
        <x:v>Low</x:v>
      </x:c>
      <x:c r="V2550" s="67" t="n">
        <x:v>500</x:v>
      </x:c>
      <x:c r="W2550" s="47" t="n">
        <x:v>27.93</x:v>
      </x:c>
      <x:c r="X2550" s="47" t="n">
        <x:v>60.51</x:v>
      </x:c>
      <x:c r="Y2550" s="47" t="n">
        <x:v>107.1</x:v>
      </x:c>
      <x:c r="Z2550" s="47" t="n">
        <x:v>2.5</x:v>
      </x:c>
      <x:c r="AA2550" s="47" t="n">
        <x:v>9.6</x:v>
      </x:c>
      <x:c r="AB2550" s="68" t="n">
        <x:v>7</x:v>
      </x:c>
      <x:c r="AC2550" s="47" t="n">
        <x:v>35.23</x:v>
      </x:c>
      <x:c r="AD2550" s="47" t="n">
        <x:v>77.7</x:v>
      </x:c>
      <x:c r="AE2550" s="47" t="n">
        <x:v>140.49</x:v>
      </x:c>
      <x:c r="AF2550" s="68" t="n">
        <x:v>2.9</x:v>
      </x:c>
      <x:c r="AG2550" s="47" t="n">
        <x:v>7</x:v>
      </x:c>
      <x:c r="AH2550" s="68" t="n">
        <x:v>5</x:v>
      </x:c>
      <x:c r="AI2550" s="47" t="n">
        <x:v>94.1</x:v>
      </x:c>
      <x:c r="AJ2550" s="47" t="n">
        <x:v>24.9</x:v>
      </x:c>
      <x:c r="AK2550" s="48" t="n">
        <x:v>0.209</x:v>
      </x:c>
      <x:c r="AL2550" s="32" t="str">
        <x:v>Precision mechanisms, testing, DIN range, certification, and liability dominate. Tariff and freight assumptions are illustrative and require current validation.</x:v>
      </x:c>
      <x:c r="AM2550" s="32" t="str">
        <x:v>This is a demonstration store. You can purchase products like this from The Ski Chalet &amp; Treasure Cove Scuba . Gliding AFD 90mm Brake Compact Step in Heel EPS=Edge Pressure System</x:v>
      </x:c>
      <x:c r="AN2550" s="32" t="str">
        <x:v>https://github.com/shopifypartners/shopify-product-csvs-and-images/blob/master/csv-files/snowdevil.csv</x:v>
      </x:c>
      <x:c r="AO2550" s="32" t="str">
        <x:v>2026-08-05-v2</x:v>
      </x:c>
    </x:row>
    <x:row r="2551">
      <x:c r="A2551" s="32" t="n">
        <x:v>2550</x:v>
      </x:c>
      <x:c r="B2551" s="32" t="str">
        <x:v>Shopify</x:v>
      </x:c>
      <x:c r="C2551" s="32" t="str">
        <x:v>Shopify Partners sample: snowdevil.csv</x:v>
      </x:c>
      <x:c r="D2551" s="32" t="str">
        <x:v>snowdevil.csv:marker-m11-0-tc-eps-binding-2015</x:v>
      </x:c>
      <x:c r="E2551" s="32" t="str"/>
      <x:c r="F2551" s="32" t="str">
        <x:v>M11.0 TC EPS</x:v>
      </x:c>
      <x:c r="G2551" s="32" t="str">
        <x:v>Marker</x:v>
      </x:c>
      <x:c r="H2551" s="32" t="str">
        <x:v>Marker</x:v>
      </x:c>
      <x:c r="I2551" s="47" t="n">
        <x:v>149</x:v>
      </x:c>
      <x:c r="J2551" s="32" t="str">
        <x:v>USD</x:v>
      </x:c>
      <x:c r="K2551" s="32" t="str">
        <x:v>Ski Bindings</x:v>
      </x:c>
      <x:c r="L2551" s="32" t="str">
        <x:v>Ski Bindings</x:v>
      </x:c>
      <x:c r="M2551" s="67" t="n">
        <x:v>2722</x:v>
      </x:c>
      <x:c r="N2551" s="32" t="str"/>
      <x:c r="O2551" s="32" t="str">
        <x:v>https://cdn.shopify.com/s/files/1/0938/8938/products/6720o1ma-m-110-tc-eps.jpeg?v=1445625368</x:v>
      </x:c>
      <x:c r="P2551" s="32" t="str"/>
      <x:c r="Q2551" s="32" t="str">
        <x:v>Estimated</x:v>
      </x:c>
      <x:c r="R2551" s="32" t="str">
        <x:v>Snow Sports</x:v>
      </x:c>
      <x:c r="S2551" s="32" t="str">
        <x:v>Ski binding</x:v>
      </x:c>
      <x:c r="T2551" s="32" t="str">
        <x:v>Platform product type: Ski Bindings</x:v>
      </x:c>
      <x:c r="U2551" s="32" t="str">
        <x:v>Low</x:v>
      </x:c>
      <x:c r="V2551" s="67" t="n">
        <x:v>500</x:v>
      </x:c>
      <x:c r="W2551" s="47" t="n">
        <x:v>27.93</x:v>
      </x:c>
      <x:c r="X2551" s="47" t="n">
        <x:v>60.51</x:v>
      </x:c>
      <x:c r="Y2551" s="47" t="n">
        <x:v>116.37</x:v>
      </x:c>
      <x:c r="Z2551" s="47" t="n">
        <x:v>2.5</x:v>
      </x:c>
      <x:c r="AA2551" s="47" t="n">
        <x:v>9.6</x:v>
      </x:c>
      <x:c r="AB2551" s="68" t="n">
        <x:v>7</x:v>
      </x:c>
      <x:c r="AC2551" s="47" t="n">
        <x:v>35.23</x:v>
      </x:c>
      <x:c r="AD2551" s="47" t="n">
        <x:v>77.7</x:v>
      </x:c>
      <x:c r="AE2551" s="47" t="n">
        <x:v>150.41</x:v>
      </x:c>
      <x:c r="AF2551" s="68" t="n">
        <x:v>2.9</x:v>
      </x:c>
      <x:c r="AG2551" s="47" t="n">
        <x:v>7</x:v>
      </x:c>
      <x:c r="AH2551" s="68" t="n">
        <x:v>5</x:v>
      </x:c>
      <x:c r="AI2551" s="47" t="n">
        <x:v>96.47</x:v>
      </x:c>
      <x:c r="AJ2551" s="47" t="n">
        <x:v>52.53</x:v>
      </x:c>
      <x:c r="AK2551" s="48" t="n">
        <x:v>0.353</x:v>
      </x:c>
      <x:c r="AL2551" s="32" t="str">
        <x:v>Precision mechanisms, testing, DIN range, certification, and liability dominate. Tariff and freight assumptions are illustrative and require current validation.</x:v>
      </x:c>
      <x:c r="AM2551" s="32" t="str">
        <x:v>This is a demonstration store. You can purchase products like this from The Ski Chalet &amp; Treasure Cove Scuba . Triple Comfort Toe Gliding AFD Twin Cam Heel DIN: Low: 3 DIN: High: 11</x:v>
      </x:c>
      <x:c r="AN2551" s="32" t="str">
        <x:v>https://github.com/shopifypartners/shopify-product-csvs-and-images/blob/master/csv-files/snowdevil.csv</x:v>
      </x:c>
      <x:c r="AO2551" s="32" t="str">
        <x:v>2026-08-05-v2</x:v>
      </x:c>
    </x:row>
    <x:row r="2552">
      <x:c r="A2552" s="32" t="n">
        <x:v>2551</x:v>
      </x:c>
      <x:c r="B2552" s="32" t="str">
        <x:v>Shopify</x:v>
      </x:c>
      <x:c r="C2552" s="32" t="str">
        <x:v>Shopify Partners sample: snowdevil.csv</x:v>
      </x:c>
      <x:c r="D2552" s="32" t="str">
        <x:v>snowdevil.csv:marker-free-ten-binding-screw-kit-2015</x:v>
      </x:c>
      <x:c r="E2552" s="32" t="str"/>
      <x:c r="F2552" s="32" t="str">
        <x:v>Free Ten</x:v>
      </x:c>
      <x:c r="G2552" s="32" t="str">
        <x:v>Marker</x:v>
      </x:c>
      <x:c r="H2552" s="32" t="str">
        <x:v>Marker</x:v>
      </x:c>
      <x:c r="I2552" s="47" t="n">
        <x:v>149</x:v>
      </x:c>
      <x:c r="J2552" s="32" t="str">
        <x:v>USD</x:v>
      </x:c>
      <x:c r="K2552" s="32" t="str">
        <x:v>Ski Bindings</x:v>
      </x:c>
      <x:c r="L2552" s="32" t="str">
        <x:v>Ski Bindings</x:v>
      </x:c>
      <x:c r="M2552" s="67" t="n">
        <x:v>2722</x:v>
      </x:c>
      <x:c r="N2552" s="32" t="str"/>
      <x:c r="O2552" s="32" t="str">
        <x:v>https://cdn.shopify.com/s/files/1/0938/8938/products/WHI.jpeg?v=1445625362</x:v>
      </x:c>
      <x:c r="P2552" s="32" t="str"/>
      <x:c r="Q2552" s="32" t="str">
        <x:v>Estimated</x:v>
      </x:c>
      <x:c r="R2552" s="32" t="str">
        <x:v>Snow Sports</x:v>
      </x:c>
      <x:c r="S2552" s="32" t="str">
        <x:v>Ski binding</x:v>
      </x:c>
      <x:c r="T2552" s="32" t="str">
        <x:v>Platform product type: Ski Bindings</x:v>
      </x:c>
      <x:c r="U2552" s="32" t="str">
        <x:v>Low</x:v>
      </x:c>
      <x:c r="V2552" s="67" t="n">
        <x:v>500</x:v>
      </x:c>
      <x:c r="W2552" s="47" t="n">
        <x:v>27.93</x:v>
      </x:c>
      <x:c r="X2552" s="47" t="n">
        <x:v>60.51</x:v>
      </x:c>
      <x:c r="Y2552" s="47" t="n">
        <x:v>116.37</x:v>
      </x:c>
      <x:c r="Z2552" s="47" t="n">
        <x:v>2.5</x:v>
      </x:c>
      <x:c r="AA2552" s="47" t="n">
        <x:v>9.6</x:v>
      </x:c>
      <x:c r="AB2552" s="68" t="n">
        <x:v>7</x:v>
      </x:c>
      <x:c r="AC2552" s="47" t="n">
        <x:v>35.23</x:v>
      </x:c>
      <x:c r="AD2552" s="47" t="n">
        <x:v>77.7</x:v>
      </x:c>
      <x:c r="AE2552" s="47" t="n">
        <x:v>150.41</x:v>
      </x:c>
      <x:c r="AF2552" s="68" t="n">
        <x:v>2.9</x:v>
      </x:c>
      <x:c r="AG2552" s="47" t="n">
        <x:v>7</x:v>
      </x:c>
      <x:c r="AH2552" s="68" t="n">
        <x:v>5</x:v>
      </x:c>
      <x:c r="AI2552" s="47" t="n">
        <x:v>96.47</x:v>
      </x:c>
      <x:c r="AJ2552" s="47" t="n">
        <x:v>52.53</x:v>
      </x:c>
      <x:c r="AK2552" s="48" t="n">
        <x:v>0.353</x:v>
      </x:c>
      <x:c r="AL2552" s="32" t="str">
        <x:v>Precision mechanisms, testing, DIN range, certification, and liability dominate. Tariff and freight assumptions are illustrative and require current validation.</x:v>
      </x:c>
      <x:c r="AM2552" s="32" t="str">
        <x:v>This is a demonstration store. You can purchase products like this from The Ski Chalet &amp; Treasure Cove Scuba . Material: stainless steel, polyurethane DIN: 3 - 10 Boot Compatibility: alpine Stand Height: 23 mm Recommended Skier Weight: 65 - 230 lbs</x:v>
      </x:c>
      <x:c r="AN2552" s="32" t="str">
        <x:v>https://github.com/shopifypartners/shopify-product-csvs-and-images/blob/master/csv-files/snowdevil.csv</x:v>
      </x:c>
      <x:c r="AO2552" s="32" t="str">
        <x:v>2026-08-05-v2</x:v>
      </x:c>
    </x:row>
    <x:row r="2553">
      <x:c r="A2553" s="32" t="n">
        <x:v>2552</x:v>
      </x:c>
      <x:c r="B2553" s="32" t="str">
        <x:v>Shopify</x:v>
      </x:c>
      <x:c r="C2553" s="32" t="str">
        <x:v>Shopify Partners sample: snowdevil.csv</x:v>
      </x:c>
      <x:c r="D2553" s="32" t="str">
        <x:v>snowdevil.csv:marker-squire-11-binding-2015</x:v>
      </x:c>
      <x:c r="E2553" s="32" t="str"/>
      <x:c r="F2553" s="32" t="str">
        <x:v>Squire 11</x:v>
      </x:c>
      <x:c r="G2553" s="32" t="str">
        <x:v>Marker</x:v>
      </x:c>
      <x:c r="H2553" s="32" t="str">
        <x:v>Marker</x:v>
      </x:c>
      <x:c r="I2553" s="47" t="n">
        <x:v>199</x:v>
      </x:c>
      <x:c r="J2553" s="32" t="str">
        <x:v>USD</x:v>
      </x:c>
      <x:c r="K2553" s="32" t="str">
        <x:v>Ski Bindings</x:v>
      </x:c>
      <x:c r="L2553" s="32" t="str">
        <x:v>Ski Bindings</x:v>
      </x:c>
      <x:c r="M2553" s="67" t="n">
        <x:v>2722</x:v>
      </x:c>
      <x:c r="N2553" s="32" t="str"/>
      <x:c r="O2553" s="32" t="str">
        <x:v>https://cdn.shopify.com/s/files/1/0938/8938/products/Screen_Shot_2015-09-14_at_5.33.37_PM.png?v=1445625352</x:v>
      </x:c>
      <x:c r="P2553" s="32" t="str"/>
      <x:c r="Q2553" s="32" t="str">
        <x:v>Estimated</x:v>
      </x:c>
      <x:c r="R2553" s="32" t="str">
        <x:v>Snow Sports</x:v>
      </x:c>
      <x:c r="S2553" s="32" t="str">
        <x:v>Ski binding</x:v>
      </x:c>
      <x:c r="T2553" s="32" t="str">
        <x:v>Platform product type: Ski Bindings</x:v>
      </x:c>
      <x:c r="U2553" s="32" t="str">
        <x:v>Low</x:v>
      </x:c>
      <x:c r="V2553" s="67" t="n">
        <x:v>500</x:v>
      </x:c>
      <x:c r="W2553" s="47" t="n">
        <x:v>27.93</x:v>
      </x:c>
      <x:c r="X2553" s="47" t="n">
        <x:v>60.51</x:v>
      </x:c>
      <x:c r="Y2553" s="47" t="n">
        <x:v>116.37</x:v>
      </x:c>
      <x:c r="Z2553" s="47" t="n">
        <x:v>2.5</x:v>
      </x:c>
      <x:c r="AA2553" s="47" t="n">
        <x:v>9.6</x:v>
      </x:c>
      <x:c r="AB2553" s="68" t="n">
        <x:v>7</x:v>
      </x:c>
      <x:c r="AC2553" s="47" t="n">
        <x:v>35.23</x:v>
      </x:c>
      <x:c r="AD2553" s="47" t="n">
        <x:v>77.7</x:v>
      </x:c>
      <x:c r="AE2553" s="47" t="n">
        <x:v>150.41</x:v>
      </x:c>
      <x:c r="AF2553" s="68" t="n">
        <x:v>2.9</x:v>
      </x:c>
      <x:c r="AG2553" s="47" t="n">
        <x:v>7</x:v>
      </x:c>
      <x:c r="AH2553" s="68" t="n">
        <x:v>5</x:v>
      </x:c>
      <x:c r="AI2553" s="47" t="n">
        <x:v>100.42</x:v>
      </x:c>
      <x:c r="AJ2553" s="47" t="n">
        <x:v>98.58</x:v>
      </x:c>
      <x:c r="AK2553" s="48" t="n">
        <x:v>0.495</x:v>
      </x:c>
      <x:c r="AL2553" s="32" t="str">
        <x:v>Precision mechanisms, testing, DIN range, certification, and liability dominate. Tariff and freight assumptions are illustrative and require current validation.</x:v>
      </x:c>
      <x:c r="AM2553" s="32" t="str">
        <x:v>This is a demonstration store. You can purchase products like this from The Ski Chalet &amp; Treasure Cove Scuba . Material: stainless steel DIN: 3 - 11 Stand Height: 22 mm Recommended Skier Weight: 65 - 240 lbs Claimed Weight: [pair] 3 lbs 5.9 oz</x:v>
      </x:c>
      <x:c r="AN2553" s="32" t="str">
        <x:v>https://github.com/shopifypartners/shopify-product-csvs-and-images/blob/master/csv-files/snowdevil.csv</x:v>
      </x:c>
      <x:c r="AO2553" s="32" t="str">
        <x:v>2026-08-05-v2</x:v>
      </x:c>
    </x:row>
    <x:row r="2554">
      <x:c r="A2554" s="32" t="n">
        <x:v>2553</x:v>
      </x:c>
      <x:c r="B2554" s="32" t="str">
        <x:v>Shopify</x:v>
      </x:c>
      <x:c r="C2554" s="32" t="str">
        <x:v>Shopify Partners sample: snowdevil.csv</x:v>
      </x:c>
      <x:c r="D2554" s="32" t="str">
        <x:v>snowdevil.csv:marker-griffon-13-binding-2015</x:v>
      </x:c>
      <x:c r="E2554" s="32" t="str"/>
      <x:c r="F2554" s="32" t="str">
        <x:v>Griffon</x:v>
      </x:c>
      <x:c r="G2554" s="32" t="str">
        <x:v>Marker</x:v>
      </x:c>
      <x:c r="H2554" s="32" t="str">
        <x:v>Marker</x:v>
      </x:c>
      <x:c r="I2554" s="47" t="n">
        <x:v>229</x:v>
      </x:c>
      <x:c r="J2554" s="32" t="str">
        <x:v>USD</x:v>
      </x:c>
      <x:c r="K2554" s="32" t="str">
        <x:v>Ski Bindings</x:v>
      </x:c>
      <x:c r="L2554" s="32" t="str">
        <x:v>Ski Bindings</x:v>
      </x:c>
      <x:c r="M2554" s="67" t="n">
        <x:v>2722</x:v>
      </x:c>
      <x:c r="N2554" s="32" t="str"/>
      <x:c r="O2554" s="32" t="str">
        <x:v>https://cdn.shopify.com/s/files/1/0938/8938/products/41_GbrUUmGL._SX425.jpeg?v=1445625341</x:v>
      </x:c>
      <x:c r="P2554" s="32" t="str"/>
      <x:c r="Q2554" s="32" t="str">
        <x:v>Estimated</x:v>
      </x:c>
      <x:c r="R2554" s="32" t="str">
        <x:v>Snow Sports</x:v>
      </x:c>
      <x:c r="S2554" s="32" t="str">
        <x:v>Ski binding</x:v>
      </x:c>
      <x:c r="T2554" s="32" t="str">
        <x:v>Platform product type: Ski Bindings</x:v>
      </x:c>
      <x:c r="U2554" s="32" t="str">
        <x:v>Low</x:v>
      </x:c>
      <x:c r="V2554" s="67" t="n">
        <x:v>500</x:v>
      </x:c>
      <x:c r="W2554" s="47" t="n">
        <x:v>27.93</x:v>
      </x:c>
      <x:c r="X2554" s="47" t="n">
        <x:v>60.51</x:v>
      </x:c>
      <x:c r="Y2554" s="47" t="n">
        <x:v>116.37</x:v>
      </x:c>
      <x:c r="Z2554" s="47" t="n">
        <x:v>2.5</x:v>
      </x:c>
      <x:c r="AA2554" s="47" t="n">
        <x:v>9.6</x:v>
      </x:c>
      <x:c r="AB2554" s="68" t="n">
        <x:v>7</x:v>
      </x:c>
      <x:c r="AC2554" s="47" t="n">
        <x:v>35.23</x:v>
      </x:c>
      <x:c r="AD2554" s="47" t="n">
        <x:v>77.7</x:v>
      </x:c>
      <x:c r="AE2554" s="47" t="n">
        <x:v>150.41</x:v>
      </x:c>
      <x:c r="AF2554" s="68" t="n">
        <x:v>2.9</x:v>
      </x:c>
      <x:c r="AG2554" s="47" t="n">
        <x:v>7</x:v>
      </x:c>
      <x:c r="AH2554" s="68" t="n">
        <x:v>5</x:v>
      </x:c>
      <x:c r="AI2554" s="47" t="n">
        <x:v>102.79</x:v>
      </x:c>
      <x:c r="AJ2554" s="47" t="n">
        <x:v>126.21</x:v>
      </x:c>
      <x:c r="AK2554" s="48" t="n">
        <x:v>0.551</x:v>
      </x:c>
      <x:c r="AL2554" s="32" t="str">
        <x:v>Precision mechanisms, testing, DIN range, certification, and liability dominate. Tariff and freight assumptions are illustrative and require current validation.</x:v>
      </x:c>
      <x:c r="AM2554" s="32" t="str">
        <x:v>This is a demonstration store. You can purchase products like this from The Ski Chalet &amp; Treasure Cove Scuba . DIN: 4 - 13 Stand Height: 22 mm Recommended Skier Weight: 80 + lb Claimed Weight: [90mm] 4 lb 2.67 oz, [110mm] 4 lb 3.02 oz</x:v>
      </x:c>
      <x:c r="AN2554" s="32" t="str">
        <x:v>https://github.com/shopifypartners/shopify-product-csvs-and-images/blob/master/csv-files/snowdevil.csv</x:v>
      </x:c>
      <x:c r="AO2554" s="32" t="str">
        <x:v>2026-08-05-v2</x:v>
      </x:c>
    </x:row>
    <x:row r="2555">
      <x:c r="A2555" s="32" t="n">
        <x:v>2554</x:v>
      </x:c>
      <x:c r="B2555" s="32" t="str">
        <x:v>Shopify</x:v>
      </x:c>
      <x:c r="C2555" s="32" t="str">
        <x:v>Shopify Partners sample: snowdevil.csv</x:v>
      </x:c>
      <x:c r="D2555" s="32" t="str">
        <x:v>snowdevil.csv:marker-jester-16-110mm-binding-2015</x:v>
      </x:c>
      <x:c r="E2555" s="32" t="str"/>
      <x:c r="F2555" s="32" t="str">
        <x:v>Jester</x:v>
      </x:c>
      <x:c r="G2555" s="32" t="str">
        <x:v>Marker</x:v>
      </x:c>
      <x:c r="H2555" s="32" t="str">
        <x:v>Marker</x:v>
      </x:c>
      <x:c r="I2555" s="47" t="n">
        <x:v>359</x:v>
      </x:c>
      <x:c r="J2555" s="32" t="str">
        <x:v>USD</x:v>
      </x:c>
      <x:c r="K2555" s="32" t="str">
        <x:v>Ski Bindings</x:v>
      </x:c>
      <x:c r="L2555" s="32" t="str">
        <x:v>Ski Bindings</x:v>
      </x:c>
      <x:c r="M2555" s="67" t="n">
        <x:v>2722</x:v>
      </x:c>
      <x:c r="N2555" s="32" t="str"/>
      <x:c r="O2555" s="32" t="str">
        <x:v>https://cdn.shopify.com/s/files/1/0938/8938/products/7624O1JB_Jester_16_110_mm__49535.1405420844.1280.1280.jpeg?v=1445625334</x:v>
      </x:c>
      <x:c r="P2555" s="32" t="str"/>
      <x:c r="Q2555" s="32" t="str">
        <x:v>Estimated</x:v>
      </x:c>
      <x:c r="R2555" s="32" t="str">
        <x:v>Snow Sports</x:v>
      </x:c>
      <x:c r="S2555" s="32" t="str">
        <x:v>Ski binding</x:v>
      </x:c>
      <x:c r="T2555" s="32" t="str">
        <x:v>Platform product type: Ski Bindings</x:v>
      </x:c>
      <x:c r="U2555" s="32" t="str">
        <x:v>Low</x:v>
      </x:c>
      <x:c r="V2555" s="67" t="n">
        <x:v>500</x:v>
      </x:c>
      <x:c r="W2555" s="47" t="n">
        <x:v>27.93</x:v>
      </x:c>
      <x:c r="X2555" s="47" t="n">
        <x:v>60.51</x:v>
      </x:c>
      <x:c r="Y2555" s="47" t="n">
        <x:v>116.37</x:v>
      </x:c>
      <x:c r="Z2555" s="47" t="n">
        <x:v>2.5</x:v>
      </x:c>
      <x:c r="AA2555" s="47" t="n">
        <x:v>9.6</x:v>
      </x:c>
      <x:c r="AB2555" s="68" t="n">
        <x:v>7</x:v>
      </x:c>
      <x:c r="AC2555" s="47" t="n">
        <x:v>35.23</x:v>
      </x:c>
      <x:c r="AD2555" s="47" t="n">
        <x:v>77.7</x:v>
      </x:c>
      <x:c r="AE2555" s="47" t="n">
        <x:v>150.41</x:v>
      </x:c>
      <x:c r="AF2555" s="68" t="n">
        <x:v>2.9</x:v>
      </x:c>
      <x:c r="AG2555" s="47" t="n">
        <x:v>7</x:v>
      </x:c>
      <x:c r="AH2555" s="68" t="n">
        <x:v>5</x:v>
      </x:c>
      <x:c r="AI2555" s="47" t="n">
        <x:v>113.06</x:v>
      </x:c>
      <x:c r="AJ2555" s="47" t="n">
        <x:v>245.94</x:v>
      </x:c>
      <x:c r="AK2555" s="48" t="n">
        <x:v>0.685</x:v>
      </x:c>
      <x:c r="AL2555" s="32" t="str">
        <x:v>Precision mechanisms, testing, DIN range, certification, and liability dominate. Tariff and freight assumptions are illustrative and require current validation.</x:v>
      </x:c>
      <x:c r="AM2555" s="32" t="str">
        <x:v>This is a demonstration store. You can purchase products like this from The Ski Chalet &amp; Treasure Cove Scuba . DIN: 6-16 Boot Sole Compatibility: Alpine Size: One Size Recom. Skier's Weight: 130+ lbs</x:v>
      </x:c>
      <x:c r="AN2555" s="32" t="str">
        <x:v>https://github.com/shopifypartners/shopify-product-csvs-and-images/blob/master/csv-files/snowdevil.csv</x:v>
      </x:c>
      <x:c r="AO2555" s="32" t="str">
        <x:v>2026-08-05-v2</x:v>
      </x:c>
    </x:row>
    <x:row r="2556">
      <x:c r="A2556" s="32" t="n">
        <x:v>2555</x:v>
      </x:c>
      <x:c r="B2556" s="32" t="str">
        <x:v>Shopify</x:v>
      </x:c>
      <x:c r="C2556" s="32" t="str">
        <x:v>Shopify Partners sample: snowdevil.csv</x:v>
      </x:c>
      <x:c r="D2556" s="32" t="str">
        <x:v>snowdevil.csv:fiend-ltd-undefeated-boot-2016</x:v>
      </x:c>
      <x:c r="E2556" s="32" t="str"/>
      <x:c r="F2556" s="32" t="str">
        <x:v>Undefeated</x:v>
      </x:c>
      <x:c r="G2556" s="32" t="str">
        <x:v>Burton</x:v>
      </x:c>
      <x:c r="H2556" s="32" t="str">
        <x:v>Burton</x:v>
      </x:c>
      <x:c r="I2556" s="47" t="n">
        <x:v>299.95</x:v>
      </x:c>
      <x:c r="J2556" s="32" t="str">
        <x:v>USD</x:v>
      </x:c>
      <x:c r="K2556" s="32" t="str">
        <x:v>Snowboard Boots</x:v>
      </x:c>
      <x:c r="L2556" s="32" t="str">
        <x:v>Snowboard Boots</x:v>
      </x:c>
      <x:c r="M2556" s="67" t="n">
        <x:v>6350</x:v>
      </x:c>
      <x:c r="N2556" s="32" t="str"/>
      <x:c r="O2556" s="32" t="str">
        <x:v>https://cdn.shopify.com/s/files/1/0938/8938/products/13190101257_1_592x720_72_RGB.jpeg?v=1445624600</x:v>
      </x:c>
      <x:c r="P2556" s="32" t="str"/>
      <x:c r="Q2556" s="32" t="str">
        <x:v>Estimated</x:v>
      </x:c>
      <x:c r="R2556" s="32" t="str">
        <x:v>Footwear</x:v>
      </x:c>
      <x:c r="S2556" s="32" t="str">
        <x:v>Snowboard boot</x:v>
      </x:c>
      <x:c r="T2556" s="32" t="str">
        <x:v>Platform product type: Snowboard Boots</x:v>
      </x:c>
      <x:c r="U2556" s="32" t="str">
        <x:v>Low</x:v>
      </x:c>
      <x:c r="V2556" s="67" t="n">
        <x:v>500</x:v>
      </x:c>
      <x:c r="W2556" s="47" t="n">
        <x:v>32.58</x:v>
      </x:c>
      <x:c r="X2556" s="47" t="n">
        <x:v>60.51</x:v>
      </x:c>
      <x:c r="Y2556" s="47" t="n">
        <x:v>111.72</x:v>
      </x:c>
      <x:c r="Z2556" s="47" t="n">
        <x:v>3</x:v>
      </x:c>
      <x:c r="AA2556" s="47" t="n">
        <x:v>13.2</x:v>
      </x:c>
      <x:c r="AB2556" s="68" t="n">
        <x:v>12</x:v>
      </x:c>
      <x:c r="AC2556" s="47" t="n">
        <x:v>45.57</x:v>
      </x:c>
      <x:c r="AD2556" s="47" t="n">
        <x:v>85.92</x:v>
      </x:c>
      <x:c r="AE2556" s="47" t="n">
        <x:v>161.41</x:v>
      </x:c>
      <x:c r="AF2556" s="68" t="n">
        <x:v>2.9</x:v>
      </x:c>
      <x:c r="AG2556" s="47" t="n">
        <x:v>15</x:v>
      </x:c>
      <x:c r="AH2556" s="68" t="n">
        <x:v>5</x:v>
      </x:c>
      <x:c r="AI2556" s="47" t="n">
        <x:v>124.62</x:v>
      </x:c>
      <x:c r="AJ2556" s="47" t="n">
        <x:v>175.33</x:v>
      </x:c>
      <x:c r="AK2556" s="48" t="n">
        <x:v>0.585</x:v>
      </x:c>
      <x:c r="AL2556" s="32" t="str">
        <x:v>Molds, fit systems, liners, lacing, testing, and low volume dominate. Tariff and freight assumptions are illustrative and require current validation.</x:v>
      </x:c>
      <x:c r="AM2556" s="32" t="str">
        <x:v>This is a demonstration store. You can purchase products like this from The Ski Chalet &amp; Treasure Cove Scuba . LACING: Traditional with Exo-Wrap Reinforced Two-to-One Lower Zone Lacing LINER: Imprint™ 3 Liner with Focus Cuff and Rad Pad CUSHIONING: NEW DynoBITE Outsole with ReBounce Cushioning and Sleeping Bag Reflective Foil FLEX AND RESPONSE: Articulating Cuff, GripLITE Backstay, and NEW 1:1 Medium Flex PowerUP Tongue COMFORT: Total Comfort Construction, Shrinkage™ Footprint Reduction Technolo</x:v>
      </x:c>
      <x:c r="AN2556" s="32" t="str">
        <x:v>https://github.com/shopifypartners/shopify-product-csvs-and-images/blob/master/csv-files/snowdevil.csv</x:v>
      </x:c>
      <x:c r="AO2556" s="32" t="str">
        <x:v>2026-08-05-v2</x:v>
      </x:c>
    </x:row>
    <x:row r="2557">
      <x:c r="A2557" s="32" t="n">
        <x:v>2556</x:v>
      </x:c>
      <x:c r="B2557" s="32" t="str">
        <x:v>Shopify</x:v>
      </x:c>
      <x:c r="C2557" s="32" t="str">
        <x:v>Shopify Partners sample: snowdevil.csv</x:v>
      </x:c>
      <x:c r="D2557" s="32" t="str">
        <x:v>snowdevil.csv:burton-fiend-boot-2016</x:v>
      </x:c>
      <x:c r="E2557" s="32" t="str"/>
      <x:c r="F2557" s="32" t="str">
        <x:v>Fiend</x:v>
      </x:c>
      <x:c r="G2557" s="32" t="str">
        <x:v>Burton</x:v>
      </x:c>
      <x:c r="H2557" s="32" t="str">
        <x:v>Burton</x:v>
      </x:c>
      <x:c r="I2557" s="47" t="n">
        <x:v>299.95</x:v>
      </x:c>
      <x:c r="J2557" s="32" t="str">
        <x:v>USD</x:v>
      </x:c>
      <x:c r="K2557" s="32" t="str">
        <x:v>Snowboard Boots</x:v>
      </x:c>
      <x:c r="L2557" s="32" t="str">
        <x:v>Snowboard Boots</x:v>
      </x:c>
      <x:c r="M2557" s="67" t="n">
        <x:v>6350</x:v>
      </x:c>
      <x:c r="N2557" s="32" t="str"/>
      <x:c r="O2557" s="32" t="str">
        <x:v>https://cdn.shopify.com/s/files/1/0938/8938/products/13180101413_1_591x720_72_RGB.jpeg?v=1445624598</x:v>
      </x:c>
      <x:c r="P2557" s="32" t="str"/>
      <x:c r="Q2557" s="32" t="str">
        <x:v>Estimated</x:v>
      </x:c>
      <x:c r="R2557" s="32" t="str">
        <x:v>Footwear</x:v>
      </x:c>
      <x:c r="S2557" s="32" t="str">
        <x:v>Snowboard boot</x:v>
      </x:c>
      <x:c r="T2557" s="32" t="str">
        <x:v>Platform product type: Snowboard Boots</x:v>
      </x:c>
      <x:c r="U2557" s="32" t="str">
        <x:v>Low</x:v>
      </x:c>
      <x:c r="V2557" s="67" t="n">
        <x:v>500</x:v>
      </x:c>
      <x:c r="W2557" s="47" t="n">
        <x:v>32.58</x:v>
      </x:c>
      <x:c r="X2557" s="47" t="n">
        <x:v>60.51</x:v>
      </x:c>
      <x:c r="Y2557" s="47" t="n">
        <x:v>111.72</x:v>
      </x:c>
      <x:c r="Z2557" s="47" t="n">
        <x:v>3</x:v>
      </x:c>
      <x:c r="AA2557" s="47" t="n">
        <x:v>13.2</x:v>
      </x:c>
      <x:c r="AB2557" s="68" t="n">
        <x:v>12</x:v>
      </x:c>
      <x:c r="AC2557" s="47" t="n">
        <x:v>45.57</x:v>
      </x:c>
      <x:c r="AD2557" s="47" t="n">
        <x:v>85.92</x:v>
      </x:c>
      <x:c r="AE2557" s="47" t="n">
        <x:v>161.41</x:v>
      </x:c>
      <x:c r="AF2557" s="68" t="n">
        <x:v>2.9</x:v>
      </x:c>
      <x:c r="AG2557" s="47" t="n">
        <x:v>15</x:v>
      </x:c>
      <x:c r="AH2557" s="68" t="n">
        <x:v>5</x:v>
      </x:c>
      <x:c r="AI2557" s="47" t="n">
        <x:v>124.62</x:v>
      </x:c>
      <x:c r="AJ2557" s="47" t="n">
        <x:v>175.33</x:v>
      </x:c>
      <x:c r="AK2557" s="48" t="n">
        <x:v>0.585</x:v>
      </x:c>
      <x:c r="AL2557" s="32" t="str">
        <x:v>Molds, fit systems, liners, lacing, testing, and low volume dominate. Tariff and freight assumptions are illustrative and require current validation.</x:v>
      </x:c>
      <x:c r="AM2557" s="32" t="str">
        <x:v>This is a demonstration store. You can purchase products like this from The Ski Chalet &amp; Treasure Cove Scuba . LACING: Traditional with Exo-Wrap Reinforced Two-to-One Lower Zone Lacing LINER: Imprint™ 3 Liner with Focus Cuff and Rad Pad CUSHIONING: NEW DynoBITE Outsole with ReBounce Cushioning and Sleeping Bag Reflective Foil FLEX AND RESPONSE: Articulating Cuff, GripLITE Backstay, and NEW 1:1 Medium Flex PowerUP Tongue COMFORT: Total Comfort Construction, Shrinkage™ Footprint Reduction Technolo</x:v>
      </x:c>
      <x:c r="AN2557" s="32" t="str">
        <x:v>https://github.com/shopifypartners/shopify-product-csvs-and-images/blob/master/csv-files/snowdevil.csv</x:v>
      </x:c>
      <x:c r="AO2557" s="32" t="str">
        <x:v>2026-08-05-v2</x:v>
      </x:c>
    </x:row>
    <x:row r="2558">
      <x:c r="A2558" s="32" t="n">
        <x:v>2557</x:v>
      </x:c>
      <x:c r="B2558" s="32" t="str">
        <x:v>Shopify</x:v>
      </x:c>
      <x:c r="C2558" s="32" t="str">
        <x:v>Shopify Partners sample: snowdevil.csv</x:v>
      </x:c>
      <x:c r="D2558" s="32" t="str">
        <x:v>snowdevil.csv:k2-seem-boot-2016</x:v>
      </x:c>
      <x:c r="E2558" s="32" t="str"/>
      <x:c r="F2558" s="32" t="str">
        <x:v>Seem</x:v>
      </x:c>
      <x:c r="G2558" s="32" t="str">
        <x:v>K2</x:v>
      </x:c>
      <x:c r="H2558" s="32" t="str">
        <x:v>K2</x:v>
      </x:c>
      <x:c r="I2558" s="47" t="n">
        <x:v>179.95</x:v>
      </x:c>
      <x:c r="J2558" s="32" t="str">
        <x:v>USD</x:v>
      </x:c>
      <x:c r="K2558" s="32" t="str">
        <x:v>Snowboard Boots</x:v>
      </x:c>
      <x:c r="L2558" s="32" t="str">
        <x:v>Snowboard Boots</x:v>
      </x:c>
      <x:c r="M2558" s="67" t="n">
        <x:v>6350</x:v>
      </x:c>
      <x:c r="N2558" s="32" t="str"/>
      <x:c r="O2558" s="32" t="str">
        <x:v>https://cdn.shopify.com/s/files/1/0938/8938/products/k2-seem-snowboard-boots-2015-black-front.jpeg?v=1445624596</x:v>
      </x:c>
      <x:c r="P2558" s="32" t="str"/>
      <x:c r="Q2558" s="32" t="str">
        <x:v>Estimated</x:v>
      </x:c>
      <x:c r="R2558" s="32" t="str">
        <x:v>Footwear</x:v>
      </x:c>
      <x:c r="S2558" s="32" t="str">
        <x:v>Snowboard boot</x:v>
      </x:c>
      <x:c r="T2558" s="32" t="str">
        <x:v>Platform product type: Snowboard Boots</x:v>
      </x:c>
      <x:c r="U2558" s="32" t="str">
        <x:v>Low</x:v>
      </x:c>
      <x:c r="V2558" s="67" t="n">
        <x:v>500</x:v>
      </x:c>
      <x:c r="W2558" s="47" t="n">
        <x:v>32.58</x:v>
      </x:c>
      <x:c r="X2558" s="47" t="n">
        <x:v>60.51</x:v>
      </x:c>
      <x:c r="Y2558" s="47" t="n">
        <x:v>111.72</x:v>
      </x:c>
      <x:c r="Z2558" s="47" t="n">
        <x:v>3</x:v>
      </x:c>
      <x:c r="AA2558" s="47" t="n">
        <x:v>13.2</x:v>
      </x:c>
      <x:c r="AB2558" s="68" t="n">
        <x:v>12</x:v>
      </x:c>
      <x:c r="AC2558" s="47" t="n">
        <x:v>45.57</x:v>
      </x:c>
      <x:c r="AD2558" s="47" t="n">
        <x:v>85.92</x:v>
      </x:c>
      <x:c r="AE2558" s="47" t="n">
        <x:v>161.41</x:v>
      </x:c>
      <x:c r="AF2558" s="68" t="n">
        <x:v>2.9</x:v>
      </x:c>
      <x:c r="AG2558" s="47" t="n">
        <x:v>15</x:v>
      </x:c>
      <x:c r="AH2558" s="68" t="n">
        <x:v>5</x:v>
      </x:c>
      <x:c r="AI2558" s="47" t="n">
        <x:v>115.14</x:v>
      </x:c>
      <x:c r="AJ2558" s="47" t="n">
        <x:v>64.81</x:v>
      </x:c>
      <x:c r="AK2558" s="48" t="n">
        <x:v>0.36</x:v>
      </x:c>
      <x:c r="AL2558" s="32" t="str">
        <x:v>Molds, fit systems, liners, lacing, testing, and low volume dominate. Tariff and freight assumptions are illustrative and require current validation.</x:v>
      </x:c>
      <x:c r="AM2558" s="32" t="str">
        <x:v>This is a demonstration store. You can purchase products like this from The Ski Chalet &amp; Treasure Cove Scuba . Lacing Options: Boa Flex Rating: 4 Features: Lacing System: Boa® Liner Lacing: K2 Fast-In Liner: Comfort Foam Outsole: Low-Pro Outsole Footbed: EVA Insole Liner fit: Custom Moldable External J Bars Details: 3D Formed Tongue Articulating Flex Zone</x:v>
      </x:c>
      <x:c r="AN2558" s="32" t="str">
        <x:v>https://github.com/shopifypartners/shopify-product-csvs-and-images/blob/master/csv-files/snowdevil.csv</x:v>
      </x:c>
      <x:c r="AO2558" s="32" t="str">
        <x:v>2026-08-05-v2</x:v>
      </x:c>
    </x:row>
    <x:row r="2559">
      <x:c r="A2559" s="32" t="n">
        <x:v>2558</x:v>
      </x:c>
      <x:c r="B2559" s="32" t="str">
        <x:v>Shopify</x:v>
      </x:c>
      <x:c r="C2559" s="32" t="str">
        <x:v>Shopify Partners sample: snowdevil.csv</x:v>
      </x:c>
      <x:c r="D2559" s="32" t="str">
        <x:v>snowdevil.csv:burton-moto-boot-2016</x:v>
      </x:c>
      <x:c r="E2559" s="32" t="str"/>
      <x:c r="F2559" s="32" t="str">
        <x:v>Moto</x:v>
      </x:c>
      <x:c r="G2559" s="32" t="str">
        <x:v>Burton</x:v>
      </x:c>
      <x:c r="H2559" s="32" t="str">
        <x:v>Burton</x:v>
      </x:c>
      <x:c r="I2559" s="47" t="n">
        <x:v>179.95</x:v>
      </x:c>
      <x:c r="J2559" s="32" t="str">
        <x:v>USD</x:v>
      </x:c>
      <x:c r="K2559" s="32" t="str">
        <x:v>Snowboard Boots</x:v>
      </x:c>
      <x:c r="L2559" s="32" t="str">
        <x:v>Snowboard Boots</x:v>
      </x:c>
      <x:c r="M2559" s="67" t="n">
        <x:v>6350</x:v>
      </x:c>
      <x:c r="N2559" s="32" t="str"/>
      <x:c r="O2559" s="32" t="str">
        <x:v>https://cdn.shopify.com/s/files/1/0938/8938/products/10436101067_1_575x720_72_RGB.jpeg?v=1445624591</x:v>
      </x:c>
      <x:c r="P2559" s="32" t="str"/>
      <x:c r="Q2559" s="32" t="str">
        <x:v>Estimated</x:v>
      </x:c>
      <x:c r="R2559" s="32" t="str">
        <x:v>Footwear</x:v>
      </x:c>
      <x:c r="S2559" s="32" t="str">
        <x:v>Snowboard boot</x:v>
      </x:c>
      <x:c r="T2559" s="32" t="str">
        <x:v>Platform product type: Snowboard Boots</x:v>
      </x:c>
      <x:c r="U2559" s="32" t="str">
        <x:v>Low</x:v>
      </x:c>
      <x:c r="V2559" s="67" t="n">
        <x:v>500</x:v>
      </x:c>
      <x:c r="W2559" s="47" t="n">
        <x:v>32.58</x:v>
      </x:c>
      <x:c r="X2559" s="47" t="n">
        <x:v>60.51</x:v>
      </x:c>
      <x:c r="Y2559" s="47" t="n">
        <x:v>111.72</x:v>
      </x:c>
      <x:c r="Z2559" s="47" t="n">
        <x:v>3</x:v>
      </x:c>
      <x:c r="AA2559" s="47" t="n">
        <x:v>13.2</x:v>
      </x:c>
      <x:c r="AB2559" s="68" t="n">
        <x:v>12</x:v>
      </x:c>
      <x:c r="AC2559" s="47" t="n">
        <x:v>45.57</x:v>
      </x:c>
      <x:c r="AD2559" s="47" t="n">
        <x:v>85.92</x:v>
      </x:c>
      <x:c r="AE2559" s="47" t="n">
        <x:v>161.41</x:v>
      </x:c>
      <x:c r="AF2559" s="68" t="n">
        <x:v>2.9</x:v>
      </x:c>
      <x:c r="AG2559" s="47" t="n">
        <x:v>15</x:v>
      </x:c>
      <x:c r="AH2559" s="68" t="n">
        <x:v>5</x:v>
      </x:c>
      <x:c r="AI2559" s="47" t="n">
        <x:v>115.14</x:v>
      </x:c>
      <x:c r="AJ2559" s="47" t="n">
        <x:v>64.81</x:v>
      </x:c>
      <x:c r="AK2559" s="48" t="n">
        <x:v>0.36</x:v>
      </x:c>
      <x:c r="AL2559" s="32" t="str">
        <x:v>Molds, fit systems, liners, lacing, testing, and low volume dominate. Tariff and freight assumptions are illustrative and require current validation.</x:v>
      </x:c>
      <x:c r="AM2559" s="32" t="str">
        <x:v>This is a demonstration store. You can purchase products like this from The Ski Chalet &amp; Treasure Cove Scuba . LACING: Speed Zone™ Lacing System Powered by NEW Burton Exclusive New England Ropes with a Lifetime Warranty LINER: Imprint™ 1 Liner with Integrated Lacing CUSHIONING: DynoLITE Outsole with Sleeping Bag Reflective Foil FLEX AND RESPONSE: Soft Flex Tongue COMFORT: Total Comfort Construction, Shrinkage™ Footprint Reduction Technology, Snow-Proof Internal Gusset, and Level 1 Molded EVA Foo</x:v>
      </x:c>
      <x:c r="AN2559" s="32" t="str">
        <x:v>https://github.com/shopifypartners/shopify-product-csvs-and-images/blob/master/csv-files/snowdevil.csv</x:v>
      </x:c>
      <x:c r="AO2559" s="32" t="str">
        <x:v>2026-08-05-v2</x:v>
      </x:c>
    </x:row>
    <x:row r="2560">
      <x:c r="A2560" s="32" t="n">
        <x:v>2559</x:v>
      </x:c>
      <x:c r="B2560" s="32" t="str">
        <x:v>Shopify</x:v>
      </x:c>
      <x:c r="C2560" s="32" t="str">
        <x:v>Shopify Partners sample: snowdevil.csv</x:v>
      </x:c>
      <x:c r="D2560" s="32" t="str">
        <x:v>snowdevil.csv:burton-ruler-boot-2016</x:v>
      </x:c>
      <x:c r="E2560" s="32" t="str"/>
      <x:c r="F2560" s="32" t="str">
        <x:v>Ruler</x:v>
      </x:c>
      <x:c r="G2560" s="32" t="str">
        <x:v>Burton</x:v>
      </x:c>
      <x:c r="H2560" s="32" t="str">
        <x:v>Burton</x:v>
      </x:c>
      <x:c r="I2560" s="47" t="n">
        <x:v>239.95</x:v>
      </x:c>
      <x:c r="J2560" s="32" t="str">
        <x:v>USD</x:v>
      </x:c>
      <x:c r="K2560" s="32" t="str">
        <x:v>Snowboard Boots</x:v>
      </x:c>
      <x:c r="L2560" s="32" t="str">
        <x:v>Snowboard Boots</x:v>
      </x:c>
      <x:c r="M2560" s="67" t="n">
        <x:v>6350</x:v>
      </x:c>
      <x:c r="N2560" s="32" t="str"/>
      <x:c r="O2560" s="32" t="str">
        <x:v>https://cdn.shopify.com/s/files/1/0938/8938/products/10439102001_1_582x720_72_RGB_04673fc5-36f4-4aa8-ac98-93867792d94b.jpeg?v=1445624588</x:v>
      </x:c>
      <x:c r="P2560" s="32" t="str"/>
      <x:c r="Q2560" s="32" t="str">
        <x:v>Estimated</x:v>
      </x:c>
      <x:c r="R2560" s="32" t="str">
        <x:v>Footwear</x:v>
      </x:c>
      <x:c r="S2560" s="32" t="str">
        <x:v>Snowboard boot</x:v>
      </x:c>
      <x:c r="T2560" s="32" t="str">
        <x:v>Platform product type: Snowboard Boots</x:v>
      </x:c>
      <x:c r="U2560" s="32" t="str">
        <x:v>Low</x:v>
      </x:c>
      <x:c r="V2560" s="67" t="n">
        <x:v>500</x:v>
      </x:c>
      <x:c r="W2560" s="47" t="n">
        <x:v>32.58</x:v>
      </x:c>
      <x:c r="X2560" s="47" t="n">
        <x:v>60.51</x:v>
      </x:c>
      <x:c r="Y2560" s="47" t="n">
        <x:v>111.72</x:v>
      </x:c>
      <x:c r="Z2560" s="47" t="n">
        <x:v>3</x:v>
      </x:c>
      <x:c r="AA2560" s="47" t="n">
        <x:v>13.2</x:v>
      </x:c>
      <x:c r="AB2560" s="68" t="n">
        <x:v>12</x:v>
      </x:c>
      <x:c r="AC2560" s="47" t="n">
        <x:v>45.57</x:v>
      </x:c>
      <x:c r="AD2560" s="47" t="n">
        <x:v>85.92</x:v>
      </x:c>
      <x:c r="AE2560" s="47" t="n">
        <x:v>161.41</x:v>
      </x:c>
      <x:c r="AF2560" s="68" t="n">
        <x:v>2.9</x:v>
      </x:c>
      <x:c r="AG2560" s="47" t="n">
        <x:v>15</x:v>
      </x:c>
      <x:c r="AH2560" s="68" t="n">
        <x:v>5</x:v>
      </x:c>
      <x:c r="AI2560" s="47" t="n">
        <x:v>119.88</x:v>
      </x:c>
      <x:c r="AJ2560" s="47" t="n">
        <x:v>120.07</x:v>
      </x:c>
      <x:c r="AK2560" s="48" t="n">
        <x:v>0.5</x:v>
      </x:c>
      <x:c r="AL2560" s="32" t="str">
        <x:v>Molds, fit systems, liners, lacing, testing, and low volume dominate. Tariff and freight assumptions are illustrative and require current validation.</x:v>
      </x:c>
      <x:c r="AM2560" s="32" t="str">
        <x:v>This is a demonstration store. You can purchase products like this from The Ski Chalet &amp; Treasure Cove Scuba . Shrinkage™ Footprint Reduction Technology LACING: Speed Zone™ Lacing System Powered by NEW Burton Exclusive New England Ropes with a Lifetime Warranty LINER: Imprint™ 2 Liner Powered by 3M™ Thinsulate™ Insulation, with Lock-Up Cuff, Velcro® Closure, and Man Fur CUSHIONING: DynoGRIP Outsole with Sleeping Bag Reflective Foil, B3 Gel in Heel, and Rubber Toe/Heel Reinforcements [Black and G</x:v>
      </x:c>
      <x:c r="AN2560" s="32" t="str">
        <x:v>https://github.com/shopifypartners/shopify-product-csvs-and-images/blob/master/csv-files/snowdevil.csv</x:v>
      </x:c>
      <x:c r="AO2560" s="32" t="str">
        <x:v>2026-08-05-v2</x:v>
      </x:c>
    </x:row>
    <x:row r="2561">
      <x:c r="A2561" s="32" t="n">
        <x:v>2560</x:v>
      </x:c>
      <x:c r="B2561" s="32" t="str">
        <x:v>Shopify</x:v>
      </x:c>
      <x:c r="C2561" s="32" t="str">
        <x:v>Shopify Partners sample: snowdevil.csv</x:v>
      </x:c>
      <x:c r="D2561" s="32" t="str">
        <x:v>snowdevil.csv:burton-support-local-amb-boot-2016</x:v>
      </x:c>
      <x:c r="E2561" s="32" t="str"/>
      <x:c r="F2561" s="32" t="str">
        <x:v>Ambush</x:v>
      </x:c>
      <x:c r="G2561" s="32" t="str">
        <x:v>Burton</x:v>
      </x:c>
      <x:c r="H2561" s="32" t="str">
        <x:v>Burton</x:v>
      </x:c>
      <x:c r="I2561" s="47" t="n">
        <x:v>279.95</x:v>
      </x:c>
      <x:c r="J2561" s="32" t="str">
        <x:v>USD</x:v>
      </x:c>
      <x:c r="K2561" s="32" t="str">
        <x:v>Snowboard Boots</x:v>
      </x:c>
      <x:c r="L2561" s="32" t="str">
        <x:v>Snowboard Boots</x:v>
      </x:c>
      <x:c r="M2561" s="67" t="n">
        <x:v>6350</x:v>
      </x:c>
      <x:c r="N2561" s="32" t="str"/>
      <x:c r="O2561" s="32" t="str">
        <x:v>https://cdn.shopify.com/s/files/1/0938/8938/products/10623102986_1_598x720_72_RGB.jpeg?v=1445624587</x:v>
      </x:c>
      <x:c r="P2561" s="32" t="str"/>
      <x:c r="Q2561" s="32" t="str">
        <x:v>Estimated</x:v>
      </x:c>
      <x:c r="R2561" s="32" t="str">
        <x:v>Footwear</x:v>
      </x:c>
      <x:c r="S2561" s="32" t="str">
        <x:v>Snowboard boot</x:v>
      </x:c>
      <x:c r="T2561" s="32" t="str">
        <x:v>Platform product type: Snowboard Boots</x:v>
      </x:c>
      <x:c r="U2561" s="32" t="str">
        <x:v>Low</x:v>
      </x:c>
      <x:c r="V2561" s="67" t="n">
        <x:v>500</x:v>
      </x:c>
      <x:c r="W2561" s="47" t="n">
        <x:v>32.58</x:v>
      </x:c>
      <x:c r="X2561" s="47" t="n">
        <x:v>60.51</x:v>
      </x:c>
      <x:c r="Y2561" s="47" t="n">
        <x:v>111.72</x:v>
      </x:c>
      <x:c r="Z2561" s="47" t="n">
        <x:v>3</x:v>
      </x:c>
      <x:c r="AA2561" s="47" t="n">
        <x:v>13.2</x:v>
      </x:c>
      <x:c r="AB2561" s="68" t="n">
        <x:v>12</x:v>
      </x:c>
      <x:c r="AC2561" s="47" t="n">
        <x:v>45.57</x:v>
      </x:c>
      <x:c r="AD2561" s="47" t="n">
        <x:v>85.92</x:v>
      </x:c>
      <x:c r="AE2561" s="47" t="n">
        <x:v>161.41</x:v>
      </x:c>
      <x:c r="AF2561" s="68" t="n">
        <x:v>2.9</x:v>
      </x:c>
      <x:c r="AG2561" s="47" t="n">
        <x:v>15</x:v>
      </x:c>
      <x:c r="AH2561" s="68" t="n">
        <x:v>5</x:v>
      </x:c>
      <x:c r="AI2561" s="47" t="n">
        <x:v>123.04</x:v>
      </x:c>
      <x:c r="AJ2561" s="47" t="n">
        <x:v>156.91</x:v>
      </x:c>
      <x:c r="AK2561" s="48" t="n">
        <x:v>0.561</x:v>
      </x:c>
      <x:c r="AL2561" s="32" t="str">
        <x:v>Molds, fit systems, liners, lacing, testing, and low volume dominate. Tariff and freight assumptions are illustrative and require current validation.</x:v>
      </x:c>
      <x:c r="AM2561" s="32" t="str">
        <x:v>This is a demonstration store. You can purchase products like this from The Ski Chalet &amp; Treasure Cove Scuba . LACING: Speed Zone™ Lacing System featuring NEW Components for 2016 and Powered by NEW Burton Exclusive New England Ropes with a Lifetime Warranty LINER: Imprint™ 3 Liner with Focus Cuff and Rad Pad CUSHIONING: NEW DynoBITE EST® Optimized Outsole with Strategically Placed Rubber Traction Pads and NEW ReBounce Cushioning with Sleeping Bag Reflective Foil FLEX AND RESPONSE: Wishbone Upper</x:v>
      </x:c>
      <x:c r="AN2561" s="32" t="str">
        <x:v>https://github.com/shopifypartners/shopify-product-csvs-and-images/blob/master/csv-files/snowdevil.csv</x:v>
      </x:c>
      <x:c r="AO2561" s="32" t="str">
        <x:v>2026-08-05-v2</x:v>
      </x:c>
    </x:row>
    <x:row r="2562">
      <x:c r="A2562" s="32" t="n">
        <x:v>2561</x:v>
      </x:c>
      <x:c r="B2562" s="32" t="str">
        <x:v>Shopify</x:v>
      </x:c>
      <x:c r="C2562" s="32" t="str">
        <x:v>Shopify Partners sample: snowdevil.csv</x:v>
      </x:c>
      <x:c r="D2562" s="32" t="str">
        <x:v>snowdevil.csv:burton-invader-snowboard-boot-2016</x:v>
      </x:c>
      <x:c r="E2562" s="32" t="str"/>
      <x:c r="F2562" s="32" t="str">
        <x:v>Invader</x:v>
      </x:c>
      <x:c r="G2562" s="32" t="str">
        <x:v>Burton</x:v>
      </x:c>
      <x:c r="H2562" s="32" t="str">
        <x:v>Burton</x:v>
      </x:c>
      <x:c r="I2562" s="47" t="n">
        <x:v>149.95</x:v>
      </x:c>
      <x:c r="J2562" s="32" t="str">
        <x:v>USD</x:v>
      </x:c>
      <x:c r="K2562" s="32" t="str">
        <x:v>Snowboard Boots</x:v>
      </x:c>
      <x:c r="L2562" s="32" t="str">
        <x:v>Snowboard Boots</x:v>
      </x:c>
      <x:c r="M2562" s="67" t="n">
        <x:v>6350</x:v>
      </x:c>
      <x:c r="N2562" s="32" t="str"/>
      <x:c r="O2562" s="32" t="str">
        <x:v>https://cdn.shopify.com/s/files/1/0938/8938/products/10651102001_1_600x720_72_RGB.jpeg?v=1445624584</x:v>
      </x:c>
      <x:c r="P2562" s="32" t="str"/>
      <x:c r="Q2562" s="32" t="str">
        <x:v>Estimated</x:v>
      </x:c>
      <x:c r="R2562" s="32" t="str">
        <x:v>Footwear</x:v>
      </x:c>
      <x:c r="S2562" s="32" t="str">
        <x:v>Snowboard boot</x:v>
      </x:c>
      <x:c r="T2562" s="32" t="str">
        <x:v>Platform product type: Snowboard Boots</x:v>
      </x:c>
      <x:c r="U2562" s="32" t="str">
        <x:v>Low</x:v>
      </x:c>
      <x:c r="V2562" s="67" t="n">
        <x:v>500</x:v>
      </x:c>
      <x:c r="W2562" s="47" t="n">
        <x:v>32.58</x:v>
      </x:c>
      <x:c r="X2562" s="47" t="n">
        <x:v>60.51</x:v>
      </x:c>
      <x:c r="Y2562" s="47" t="n">
        <x:v>111.72</x:v>
      </x:c>
      <x:c r="Z2562" s="47" t="n">
        <x:v>3</x:v>
      </x:c>
      <x:c r="AA2562" s="47" t="n">
        <x:v>13.2</x:v>
      </x:c>
      <x:c r="AB2562" s="68" t="n">
        <x:v>12</x:v>
      </x:c>
      <x:c r="AC2562" s="47" t="n">
        <x:v>45.57</x:v>
      </x:c>
      <x:c r="AD2562" s="47" t="n">
        <x:v>85.92</x:v>
      </x:c>
      <x:c r="AE2562" s="47" t="n">
        <x:v>161.41</x:v>
      </x:c>
      <x:c r="AF2562" s="68" t="n">
        <x:v>2.9</x:v>
      </x:c>
      <x:c r="AG2562" s="47" t="n">
        <x:v>15</x:v>
      </x:c>
      <x:c r="AH2562" s="68" t="n">
        <x:v>5</x:v>
      </x:c>
      <x:c r="AI2562" s="47" t="n">
        <x:v>112.77</x:v>
      </x:c>
      <x:c r="AJ2562" s="47" t="n">
        <x:v>37.18</x:v>
      </x:c>
      <x:c r="AK2562" s="48" t="n">
        <x:v>0.248</x:v>
      </x:c>
      <x:c r="AL2562" s="32" t="str">
        <x:v>Molds, fit systems, liners, lacing, testing, and low volume dominate. Tariff and freight assumptions are illustrative and require current validation.</x:v>
      </x:c>
      <x:c r="AM2562" s="32" t="str">
        <x:v>This is a demonstration store. You can purchase products like this from The Ski Chalet &amp; Treasure Cove Scuba . LACING: Traditional LINER: Imprint™ 1 Liner with Integrated Lacing CUSHIONING: DynoLITE Outsole FLEX AND RESPONSE: Soft Flex Tongue COMFORT: Total Comfort Construction, Shrinkage™ Footprint Reduction Technology, Snow-Proof Internal Gusset, and Level 1 Molded EVA Footbed</x:v>
      </x:c>
      <x:c r="AN2562" s="32" t="str">
        <x:v>https://github.com/shopifypartners/shopify-product-csvs-and-images/blob/master/csv-files/snowdevil.csv</x:v>
      </x:c>
      <x:c r="AO2562" s="32" t="str">
        <x:v>2026-08-05-v2</x:v>
      </x:c>
    </x:row>
    <x:row r="2563">
      <x:c r="A2563" s="32" t="n">
        <x:v>2562</x:v>
      </x:c>
      <x:c r="B2563" s="32" t="str">
        <x:v>Shopify</x:v>
      </x:c>
      <x:c r="C2563" s="32" t="str">
        <x:v>Shopify Partners sample: snowdevil.csv</x:v>
      </x:c>
      <x:c r="D2563" s="32" t="str">
        <x:v>snowdevil.csv:burton-rampant-snowboard-boot-2016</x:v>
      </x:c>
      <x:c r="E2563" s="32" t="str"/>
      <x:c r="F2563" s="32" t="str">
        <x:v>Rampant</x:v>
      </x:c>
      <x:c r="G2563" s="32" t="str">
        <x:v>Burton</x:v>
      </x:c>
      <x:c r="H2563" s="32" t="str">
        <x:v>Burton</x:v>
      </x:c>
      <x:c r="I2563" s="47" t="n">
        <x:v>209.95</x:v>
      </x:c>
      <x:c r="J2563" s="32" t="str">
        <x:v>USD</x:v>
      </x:c>
      <x:c r="K2563" s="32" t="str">
        <x:v>Snowboard Boots</x:v>
      </x:c>
      <x:c r="L2563" s="32" t="str">
        <x:v>Snowboard Boots</x:v>
      </x:c>
      <x:c r="M2563" s="67" t="n">
        <x:v>6350</x:v>
      </x:c>
      <x:c r="N2563" s="32" t="str"/>
      <x:c r="O2563" s="32" t="str">
        <x:v>https://cdn.shopify.com/s/files/1/0938/8938/products/10653102055_1_606x720_72_RGB.jpeg?v=1445624582</x:v>
      </x:c>
      <x:c r="P2563" s="32" t="str"/>
      <x:c r="Q2563" s="32" t="str">
        <x:v>Estimated</x:v>
      </x:c>
      <x:c r="R2563" s="32" t="str">
        <x:v>Footwear</x:v>
      </x:c>
      <x:c r="S2563" s="32" t="str">
        <x:v>Snowboard boot</x:v>
      </x:c>
      <x:c r="T2563" s="32" t="str">
        <x:v>Platform product type: Snowboard Boots</x:v>
      </x:c>
      <x:c r="U2563" s="32" t="str">
        <x:v>Low</x:v>
      </x:c>
      <x:c r="V2563" s="67" t="n">
        <x:v>500</x:v>
      </x:c>
      <x:c r="W2563" s="47" t="n">
        <x:v>32.58</x:v>
      </x:c>
      <x:c r="X2563" s="47" t="n">
        <x:v>60.51</x:v>
      </x:c>
      <x:c r="Y2563" s="47" t="n">
        <x:v>111.72</x:v>
      </x:c>
      <x:c r="Z2563" s="47" t="n">
        <x:v>3</x:v>
      </x:c>
      <x:c r="AA2563" s="47" t="n">
        <x:v>13.2</x:v>
      </x:c>
      <x:c r="AB2563" s="68" t="n">
        <x:v>12</x:v>
      </x:c>
      <x:c r="AC2563" s="47" t="n">
        <x:v>45.57</x:v>
      </x:c>
      <x:c r="AD2563" s="47" t="n">
        <x:v>85.92</x:v>
      </x:c>
      <x:c r="AE2563" s="47" t="n">
        <x:v>161.41</x:v>
      </x:c>
      <x:c r="AF2563" s="68" t="n">
        <x:v>2.9</x:v>
      </x:c>
      <x:c r="AG2563" s="47" t="n">
        <x:v>15</x:v>
      </x:c>
      <x:c r="AH2563" s="68" t="n">
        <x:v>5</x:v>
      </x:c>
      <x:c r="AI2563" s="47" t="n">
        <x:v>117.51</x:v>
      </x:c>
      <x:c r="AJ2563" s="47" t="n">
        <x:v>92.44</x:v>
      </x:c>
      <x:c r="AK2563" s="48" t="n">
        <x:v>0.44</x:v>
      </x:c>
      <x:c r="AL2563" s="32" t="str">
        <x:v>Molds, fit systems, liners, lacing, testing, and low volume dominate. Tariff and freight assumptions are illustrative and require current validation.</x:v>
      </x:c>
      <x:c r="AM2563" s="32" t="str">
        <x:v>This is a demonstration store. You can purchase products like this from The Ski Chalet &amp; Treasure Cove Scuba . LACING: Traditional with Asym Speed Hooks LINER: Imprint™ 2 Liner Powered by 3M™ Thinsulate™ Insulation with Lock-Up Inner Cuff, Velcro® Closure, and Man Fur CUSHIONING: DynoLITE EST® Optimized Outsole with B3 Gel and Sleeping Bag Reflective Foil FLEX AND RESPONSE: Articulating Crossbone Upper Cuff, GripLITE Backstay, and Medium Flex Tongue COMFORT: Total Comfort Construction, Shrinkage</x:v>
      </x:c>
      <x:c r="AN2563" s="32" t="str">
        <x:v>https://github.com/shopifypartners/shopify-product-csvs-and-images/blob/master/csv-files/snowdevil.csv</x:v>
      </x:c>
      <x:c r="AO2563" s="32" t="str">
        <x:v>2026-08-05-v2</x:v>
      </x:c>
    </x:row>
    <x:row r="2564">
      <x:c r="A2564" s="32" t="n">
        <x:v>2563</x:v>
      </x:c>
      <x:c r="B2564" s="32" t="str">
        <x:v>Shopify</x:v>
      </x:c>
      <x:c r="C2564" s="32" t="str">
        <x:v>Shopify Partners sample: snowdevil.csv</x:v>
      </x:c>
      <x:c r="D2564" s="32" t="str">
        <x:v>snowdevil.csv:burton-ruler-wide-snowboard-boot-2016</x:v>
      </x:c>
      <x:c r="E2564" s="32" t="str"/>
      <x:c r="F2564" s="32" t="str">
        <x:v>Ruler Wide</x:v>
      </x:c>
      <x:c r="G2564" s="32" t="str">
        <x:v>Burton</x:v>
      </x:c>
      <x:c r="H2564" s="32" t="str">
        <x:v>Burton</x:v>
      </x:c>
      <x:c r="I2564" s="47" t="n">
        <x:v>239.95</x:v>
      </x:c>
      <x:c r="J2564" s="32" t="str">
        <x:v>USD</x:v>
      </x:c>
      <x:c r="K2564" s="32" t="str">
        <x:v>Snowboard Boots</x:v>
      </x:c>
      <x:c r="L2564" s="32" t="str">
        <x:v>Snowboard Boots</x:v>
      </x:c>
      <x:c r="M2564" s="67" t="n">
        <x:v>6350</x:v>
      </x:c>
      <x:c r="N2564" s="32" t="str"/>
      <x:c r="O2564" s="32" t="str">
        <x:v>https://cdn.shopify.com/s/files/1/0938/8938/products/10439102001_1_582x720_72_RGB.jpeg?v=1445624581</x:v>
      </x:c>
      <x:c r="P2564" s="32" t="str"/>
      <x:c r="Q2564" s="32" t="str">
        <x:v>Estimated</x:v>
      </x:c>
      <x:c r="R2564" s="32" t="str">
        <x:v>Footwear</x:v>
      </x:c>
      <x:c r="S2564" s="32" t="str">
        <x:v>Snowboard boot</x:v>
      </x:c>
      <x:c r="T2564" s="32" t="str">
        <x:v>Platform product type: Snowboard Boots</x:v>
      </x:c>
      <x:c r="U2564" s="32" t="str">
        <x:v>Low</x:v>
      </x:c>
      <x:c r="V2564" s="67" t="n">
        <x:v>500</x:v>
      </x:c>
      <x:c r="W2564" s="47" t="n">
        <x:v>32.58</x:v>
      </x:c>
      <x:c r="X2564" s="47" t="n">
        <x:v>60.51</x:v>
      </x:c>
      <x:c r="Y2564" s="47" t="n">
        <x:v>111.72</x:v>
      </x:c>
      <x:c r="Z2564" s="47" t="n">
        <x:v>3</x:v>
      </x:c>
      <x:c r="AA2564" s="47" t="n">
        <x:v>13.2</x:v>
      </x:c>
      <x:c r="AB2564" s="68" t="n">
        <x:v>12</x:v>
      </x:c>
      <x:c r="AC2564" s="47" t="n">
        <x:v>45.57</x:v>
      </x:c>
      <x:c r="AD2564" s="47" t="n">
        <x:v>85.92</x:v>
      </x:c>
      <x:c r="AE2564" s="47" t="n">
        <x:v>161.41</x:v>
      </x:c>
      <x:c r="AF2564" s="68" t="n">
        <x:v>2.9</x:v>
      </x:c>
      <x:c r="AG2564" s="47" t="n">
        <x:v>15</x:v>
      </x:c>
      <x:c r="AH2564" s="68" t="n">
        <x:v>5</x:v>
      </x:c>
      <x:c r="AI2564" s="47" t="n">
        <x:v>119.88</x:v>
      </x:c>
      <x:c r="AJ2564" s="47" t="n">
        <x:v>120.07</x:v>
      </x:c>
      <x:c r="AK2564" s="48" t="n">
        <x:v>0.5</x:v>
      </x:c>
      <x:c r="AL2564" s="32" t="str">
        <x:v>Molds, fit systems, liners, lacing, testing, and low volume dominate. Tariff and freight assumptions are illustrative and require current validation.</x:v>
      </x:c>
      <x:c r="AM2564" s="32" t="str">
        <x:v>This is a demonstration store. You can purchase products like this from The Ski Chalet &amp; Treasure Cove Scuba . Shrinkage™ Footprint Reduction Technology LACING: Speed Zone™ Lacing System Powered by NEW Burton Exclusive New England Ropes with a Lifetime Warranty LINER: Imprint™ 2 Liner Powered by 3M™ Thinsulate™ Insulation, with Lock-Up Cuff, Velcro® Closure, and Man Fur CUSHIONING: DynoGRIP Outsole with Sleeping Bag Reflective Foil, B3 Gel in Heel, and Rubber Toe/Heel Reinforcements FLEX AND RES</x:v>
      </x:c>
      <x:c r="AN2564" s="32" t="str">
        <x:v>https://github.com/shopifypartners/shopify-product-csvs-and-images/blob/master/csv-files/snowdevil.csv</x:v>
      </x:c>
      <x:c r="AO2564" s="32" t="str">
        <x:v>2026-08-05-v2</x:v>
      </x:c>
    </x:row>
    <x:row r="2565">
      <x:c r="A2565" s="32" t="n">
        <x:v>2564</x:v>
      </x:c>
      <x:c r="B2565" s="32" t="str">
        <x:v>Shopify</x:v>
      </x:c>
      <x:c r="C2565" s="32" t="str">
        <x:v>Shopify Partners sample: snowdevil.csv</x:v>
      </x:c>
      <x:c r="D2565" s="32" t="str">
        <x:v>snowdevil.csv:nike-vapen-mens-boot-2015</x:v>
      </x:c>
      <x:c r="E2565" s="32" t="str"/>
      <x:c r="F2565" s="32" t="str">
        <x:v>Vapen</x:v>
      </x:c>
      <x:c r="G2565" s="32" t="str">
        <x:v>Nike</x:v>
      </x:c>
      <x:c r="H2565" s="32" t="str">
        <x:v>Nike</x:v>
      </x:c>
      <x:c r="I2565" s="47" t="n">
        <x:v>225</x:v>
      </x:c>
      <x:c r="J2565" s="32" t="str">
        <x:v>USD</x:v>
      </x:c>
      <x:c r="K2565" s="32" t="str">
        <x:v>Snowboard Boots</x:v>
      </x:c>
      <x:c r="L2565" s="32" t="str">
        <x:v>Snowboard Boots</x:v>
      </x:c>
      <x:c r="M2565" s="67" t="n">
        <x:v>6350</x:v>
      </x:c>
      <x:c r="N2565" s="32" t="str"/>
      <x:c r="O2565" s="32" t="str">
        <x:v>https://cdn.shopify.com/s/files/1/0938/8938/products/nike-vapen-snowboard-boots-black-varsity-red-whitenike-vapen-snowboard-boots-black-varsity.jpeg?v=1445624580</x:v>
      </x:c>
      <x:c r="P2565" s="32" t="str"/>
      <x:c r="Q2565" s="32" t="str">
        <x:v>Estimated</x:v>
      </x:c>
      <x:c r="R2565" s="32" t="str">
        <x:v>Footwear</x:v>
      </x:c>
      <x:c r="S2565" s="32" t="str">
        <x:v>Snowboard boot</x:v>
      </x:c>
      <x:c r="T2565" s="32" t="str">
        <x:v>Platform product type: Snowboard Boots</x:v>
      </x:c>
      <x:c r="U2565" s="32" t="str">
        <x:v>Low</x:v>
      </x:c>
      <x:c r="V2565" s="67" t="n">
        <x:v>500</x:v>
      </x:c>
      <x:c r="W2565" s="47" t="n">
        <x:v>32.58</x:v>
      </x:c>
      <x:c r="X2565" s="47" t="n">
        <x:v>60.51</x:v>
      </x:c>
      <x:c r="Y2565" s="47" t="n">
        <x:v>111.72</x:v>
      </x:c>
      <x:c r="Z2565" s="47" t="n">
        <x:v>3</x:v>
      </x:c>
      <x:c r="AA2565" s="47" t="n">
        <x:v>13.2</x:v>
      </x:c>
      <x:c r="AB2565" s="68" t="n">
        <x:v>12</x:v>
      </x:c>
      <x:c r="AC2565" s="47" t="n">
        <x:v>45.57</x:v>
      </x:c>
      <x:c r="AD2565" s="47" t="n">
        <x:v>85.92</x:v>
      </x:c>
      <x:c r="AE2565" s="47" t="n">
        <x:v>161.41</x:v>
      </x:c>
      <x:c r="AF2565" s="68" t="n">
        <x:v>2.9</x:v>
      </x:c>
      <x:c r="AG2565" s="47" t="n">
        <x:v>15</x:v>
      </x:c>
      <x:c r="AH2565" s="68" t="n">
        <x:v>5</x:v>
      </x:c>
      <x:c r="AI2565" s="47" t="n">
        <x:v>118.69</x:v>
      </x:c>
      <x:c r="AJ2565" s="47" t="n">
        <x:v>106.31</x:v>
      </x:c>
      <x:c r="AK2565" s="48" t="n">
        <x:v>0.47200000000000003</x:v>
      </x:c>
      <x:c r="AL2565" s="32" t="str">
        <x:v>Molds, fit systems, liners, lacing, testing, and low volume dominate. Tariff and freight assumptions are illustrative and require current validation.</x:v>
      </x:c>
      <x:c r="AM2565" s="32" t="str">
        <x:v>This is a demonstration store. You can purchase products like this from The Ski Chalet &amp; Treasure Cove Scuba . synthetic leather upper for durability and comfort inner lacing harness for easy heel hold and lockdown phylon midsole for lightweight cushioning multi-zone tread for durability and traction</x:v>
      </x:c>
      <x:c r="AN2565" s="32" t="str">
        <x:v>https://github.com/shopifypartners/shopify-product-csvs-and-images/blob/master/csv-files/snowdevil.csv</x:v>
      </x:c>
      <x:c r="AO2565" s="32" t="str">
        <x:v>2026-08-05-v2</x:v>
      </x:c>
    </x:row>
    <x:row r="2566">
      <x:c r="A2566" s="32" t="n">
        <x:v>2565</x:v>
      </x:c>
      <x:c r="B2566" s="32" t="str">
        <x:v>Shopify</x:v>
      </x:c>
      <x:c r="C2566" s="32" t="str">
        <x:v>Shopify Partners sample: snowdevil.csv</x:v>
      </x:c>
      <x:c r="D2566" s="32" t="str">
        <x:v>snowdevil.csv:burton-ambush-mens-boot-2015</x:v>
      </x:c>
      <x:c r="E2566" s="32" t="str"/>
      <x:c r="F2566" s="32" t="str">
        <x:v>Ambush</x:v>
      </x:c>
      <x:c r="G2566" s="32" t="str">
        <x:v>Burton</x:v>
      </x:c>
      <x:c r="H2566" s="32" t="str">
        <x:v>Burton</x:v>
      </x:c>
      <x:c r="I2566" s="47" t="n">
        <x:v>194.96</x:v>
      </x:c>
      <x:c r="J2566" s="32" t="str">
        <x:v>USD</x:v>
      </x:c>
      <x:c r="K2566" s="32" t="str">
        <x:v>Snowboard Boots</x:v>
      </x:c>
      <x:c r="L2566" s="32" t="str">
        <x:v>Snowboard Boots</x:v>
      </x:c>
      <x:c r="M2566" s="67" t="n">
        <x:v>6350</x:v>
      </x:c>
      <x:c r="N2566" s="32" t="str"/>
      <x:c r="O2566" s="32" t="str">
        <x:v>https://cdn.shopify.com/s/files/1/0938/8938/products/10623101983_1_1724x2100_300_RGB.jpeg?v=1445624577</x:v>
      </x:c>
      <x:c r="P2566" s="32" t="str"/>
      <x:c r="Q2566" s="32" t="str">
        <x:v>Estimated</x:v>
      </x:c>
      <x:c r="R2566" s="32" t="str">
        <x:v>Footwear</x:v>
      </x:c>
      <x:c r="S2566" s="32" t="str">
        <x:v>Snowboard boot</x:v>
      </x:c>
      <x:c r="T2566" s="32" t="str">
        <x:v>Platform product type: Snowboard Boots</x:v>
      </x:c>
      <x:c r="U2566" s="32" t="str">
        <x:v>Low</x:v>
      </x:c>
      <x:c r="V2566" s="67" t="n">
        <x:v>500</x:v>
      </x:c>
      <x:c r="W2566" s="47" t="n">
        <x:v>32.58</x:v>
      </x:c>
      <x:c r="X2566" s="47" t="n">
        <x:v>60.51</x:v>
      </x:c>
      <x:c r="Y2566" s="47" t="n">
        <x:v>111.72</x:v>
      </x:c>
      <x:c r="Z2566" s="47" t="n">
        <x:v>3</x:v>
      </x:c>
      <x:c r="AA2566" s="47" t="n">
        <x:v>13.2</x:v>
      </x:c>
      <x:c r="AB2566" s="68" t="n">
        <x:v>12</x:v>
      </x:c>
      <x:c r="AC2566" s="47" t="n">
        <x:v>45.57</x:v>
      </x:c>
      <x:c r="AD2566" s="47" t="n">
        <x:v>85.92</x:v>
      </x:c>
      <x:c r="AE2566" s="47" t="n">
        <x:v>161.41</x:v>
      </x:c>
      <x:c r="AF2566" s="68" t="n">
        <x:v>2.9</x:v>
      </x:c>
      <x:c r="AG2566" s="47" t="n">
        <x:v>15</x:v>
      </x:c>
      <x:c r="AH2566" s="68" t="n">
        <x:v>5</x:v>
      </x:c>
      <x:c r="AI2566" s="47" t="n">
        <x:v>116.32</x:v>
      </x:c>
      <x:c r="AJ2566" s="47" t="n">
        <x:v>78.64</x:v>
      </x:c>
      <x:c r="AK2566" s="48" t="n">
        <x:v>0.40299999999999997</x:v>
      </x:c>
      <x:c r="AL2566" s="32" t="str">
        <x:v>Molds, fit systems, liners, lacing, testing, and low volume dominate. Tariff and freight assumptions are illustrative and require current validation.</x:v>
      </x:c>
      <x:c r="AM2566" s="32" t="str">
        <x:v>This is a demonstration store. You can purchase products like this from The Ski Chalet &amp; Treasure Cove Scuba . Shrinkage™ Footprint Reduction Technology LACING: Speed Zone™ Lacing System for True Zonal Lacing Control LINER: Imprint™ 3 Liner with Focus Cuff and Rad Pad CUSHIONING: DynoLITE EST® Optimized Outsole with B3 Gel and NEW Sleeping Bag Reflective Foil FLEX AND RESPONSE: Wishbone Upper Cuff, Oversized Flex Notches, Medium Flex PowerUP Tongue, and NEW GripLITE Backstay COMFORT: Total Comfo</x:v>
      </x:c>
      <x:c r="AN2566" s="32" t="str">
        <x:v>https://github.com/shopifypartners/shopify-product-csvs-and-images/blob/master/csv-files/snowdevil.csv</x:v>
      </x:c>
      <x:c r="AO2566" s="32" t="str">
        <x:v>2026-08-05-v2</x:v>
      </x:c>
    </x:row>
    <x:row r="2567">
      <x:c r="A2567" s="32" t="n">
        <x:v>2566</x:v>
      </x:c>
      <x:c r="B2567" s="32" t="str">
        <x:v>Shopify</x:v>
      </x:c>
      <x:c r="C2567" s="32" t="str">
        <x:v>Shopify Partners sample: snowdevil.csv</x:v>
      </x:c>
      <x:c r="D2567" s="32" t="str">
        <x:v>snowdevil.csv:burton-ruler-mens-boot-2015</x:v>
      </x:c>
      <x:c r="E2567" s="32" t="str"/>
      <x:c r="F2567" s="32" t="str">
        <x:v>Ruler</x:v>
      </x:c>
      <x:c r="G2567" s="32" t="str">
        <x:v>Burton</x:v>
      </x:c>
      <x:c r="H2567" s="32" t="str">
        <x:v>Burton</x:v>
      </x:c>
      <x:c r="I2567" s="47" t="n">
        <x:v>179.96</x:v>
      </x:c>
      <x:c r="J2567" s="32" t="str">
        <x:v>USD</x:v>
      </x:c>
      <x:c r="K2567" s="32" t="str">
        <x:v>Snowboard Boots</x:v>
      </x:c>
      <x:c r="L2567" s="32" t="str">
        <x:v>Snowboard Boots</x:v>
      </x:c>
      <x:c r="M2567" s="67" t="n">
        <x:v>6350</x:v>
      </x:c>
      <x:c r="N2567" s="32" t="str"/>
      <x:c r="O2567" s="32" t="str">
        <x:v>https://cdn.shopify.com/s/files/1/0938/8938/products/10439101018_1_1706x2100_300_RGB.jpeg?v=1445624575</x:v>
      </x:c>
      <x:c r="P2567" s="32" t="str"/>
      <x:c r="Q2567" s="32" t="str">
        <x:v>Estimated</x:v>
      </x:c>
      <x:c r="R2567" s="32" t="str">
        <x:v>Footwear</x:v>
      </x:c>
      <x:c r="S2567" s="32" t="str">
        <x:v>Snowboard boot</x:v>
      </x:c>
      <x:c r="T2567" s="32" t="str">
        <x:v>Platform product type: Snowboard Boots</x:v>
      </x:c>
      <x:c r="U2567" s="32" t="str">
        <x:v>Low</x:v>
      </x:c>
      <x:c r="V2567" s="67" t="n">
        <x:v>500</x:v>
      </x:c>
      <x:c r="W2567" s="47" t="n">
        <x:v>32.58</x:v>
      </x:c>
      <x:c r="X2567" s="47" t="n">
        <x:v>60.51</x:v>
      </x:c>
      <x:c r="Y2567" s="47" t="n">
        <x:v>111.72</x:v>
      </x:c>
      <x:c r="Z2567" s="47" t="n">
        <x:v>3</x:v>
      </x:c>
      <x:c r="AA2567" s="47" t="n">
        <x:v>13.2</x:v>
      </x:c>
      <x:c r="AB2567" s="68" t="n">
        <x:v>12</x:v>
      </x:c>
      <x:c r="AC2567" s="47" t="n">
        <x:v>45.57</x:v>
      </x:c>
      <x:c r="AD2567" s="47" t="n">
        <x:v>85.92</x:v>
      </x:c>
      <x:c r="AE2567" s="47" t="n">
        <x:v>161.41</x:v>
      </x:c>
      <x:c r="AF2567" s="68" t="n">
        <x:v>2.9</x:v>
      </x:c>
      <x:c r="AG2567" s="47" t="n">
        <x:v>15</x:v>
      </x:c>
      <x:c r="AH2567" s="68" t="n">
        <x:v>5</x:v>
      </x:c>
      <x:c r="AI2567" s="47" t="n">
        <x:v>115.14</x:v>
      </x:c>
      <x:c r="AJ2567" s="47" t="n">
        <x:v>64.82</x:v>
      </x:c>
      <x:c r="AK2567" s="48" t="n">
        <x:v>0.36</x:v>
      </x:c>
      <x:c r="AL2567" s="32" t="str">
        <x:v>Molds, fit systems, liners, lacing, testing, and low volume dominate. Tariff and freight assumptions are illustrative and require current validation.</x:v>
      </x:c>
      <x:c r="AM2567" s="32" t="str">
        <x:v>This is a demonstration store. You can purchase products like this from The Ski Chalet &amp; Treasure Cove Scuba . Shrinkage™ Footprint Reduction Technology LACING: Speed Zone™ Lacing System for True Zonal Lacing Control LINER: Imprint™ 2 Liner Powered by NEW 3M™ Thinsulate™ Insulation, with Lock-Up Cuff, Velcro® Closure, and Man Fur CUSHIONING: NEW DynoGRIP Outsole with NEW Sleeping Bag Reflective Foil, B3 Gel in Heel, and Rubber Toe/Heel Reinforcements FLEX AND RESPONSE: Power Spine Backstay, Flex</x:v>
      </x:c>
      <x:c r="AN2567" s="32" t="str">
        <x:v>https://github.com/shopifypartners/shopify-product-csvs-and-images/blob/master/csv-files/snowdevil.csv</x:v>
      </x:c>
      <x:c r="AO2567" s="32" t="str">
        <x:v>2026-08-05-v2</x:v>
      </x:c>
    </x:row>
    <x:row r="2568">
      <x:c r="A2568" s="32" t="n">
        <x:v>2567</x:v>
      </x:c>
      <x:c r="B2568" s="32" t="str">
        <x:v>Shopify</x:v>
      </x:c>
      <x:c r="C2568" s="32" t="str">
        <x:v>Shopify Partners sample: snowdevil.csv</x:v>
      </x:c>
      <x:c r="D2568" s="32" t="str">
        <x:v>snowdevil.csv:burton-rampant-mens-boot-2015</x:v>
      </x:c>
      <x:c r="E2568" s="32" t="str"/>
      <x:c r="F2568" s="32" t="str">
        <x:v>Rampant</x:v>
      </x:c>
      <x:c r="G2568" s="32" t="str">
        <x:v>Burton</x:v>
      </x:c>
      <x:c r="H2568" s="32" t="str">
        <x:v>Burton</x:v>
      </x:c>
      <x:c r="I2568" s="47" t="n">
        <x:v>149.96</x:v>
      </x:c>
      <x:c r="J2568" s="32" t="str">
        <x:v>USD</x:v>
      </x:c>
      <x:c r="K2568" s="32" t="str">
        <x:v>Snowboard Boots</x:v>
      </x:c>
      <x:c r="L2568" s="32" t="str">
        <x:v>Snowboard Boots</x:v>
      </x:c>
      <x:c r="M2568" s="67" t="n">
        <x:v>6350</x:v>
      </x:c>
      <x:c r="N2568" s="32" t="str"/>
      <x:c r="O2568" s="32" t="str">
        <x:v>https://cdn.shopify.com/s/files/1/0938/8938/products/10653101045_1_1715x2100_300_RGB.jpeg?v=1445624571</x:v>
      </x:c>
      <x:c r="P2568" s="32" t="str"/>
      <x:c r="Q2568" s="32" t="str">
        <x:v>Estimated</x:v>
      </x:c>
      <x:c r="R2568" s="32" t="str">
        <x:v>Footwear</x:v>
      </x:c>
      <x:c r="S2568" s="32" t="str">
        <x:v>Snowboard boot</x:v>
      </x:c>
      <x:c r="T2568" s="32" t="str">
        <x:v>Platform product type: Snowboard Boots</x:v>
      </x:c>
      <x:c r="U2568" s="32" t="str">
        <x:v>Low</x:v>
      </x:c>
      <x:c r="V2568" s="67" t="n">
        <x:v>500</x:v>
      </x:c>
      <x:c r="W2568" s="47" t="n">
        <x:v>32.58</x:v>
      </x:c>
      <x:c r="X2568" s="47" t="n">
        <x:v>60.51</x:v>
      </x:c>
      <x:c r="Y2568" s="47" t="n">
        <x:v>111.72</x:v>
      </x:c>
      <x:c r="Z2568" s="47" t="n">
        <x:v>3</x:v>
      </x:c>
      <x:c r="AA2568" s="47" t="n">
        <x:v>13.2</x:v>
      </x:c>
      <x:c r="AB2568" s="68" t="n">
        <x:v>12</x:v>
      </x:c>
      <x:c r="AC2568" s="47" t="n">
        <x:v>45.57</x:v>
      </x:c>
      <x:c r="AD2568" s="47" t="n">
        <x:v>85.92</x:v>
      </x:c>
      <x:c r="AE2568" s="47" t="n">
        <x:v>161.41</x:v>
      </x:c>
      <x:c r="AF2568" s="68" t="n">
        <x:v>2.9</x:v>
      </x:c>
      <x:c r="AG2568" s="47" t="n">
        <x:v>15</x:v>
      </x:c>
      <x:c r="AH2568" s="68" t="n">
        <x:v>5</x:v>
      </x:c>
      <x:c r="AI2568" s="47" t="n">
        <x:v>112.77</x:v>
      </x:c>
      <x:c r="AJ2568" s="47" t="n">
        <x:v>37.19</x:v>
      </x:c>
      <x:c r="AK2568" s="48" t="n">
        <x:v>0.248</x:v>
      </x:c>
      <x:c r="AL2568" s="32" t="str">
        <x:v>Molds, fit systems, liners, lacing, testing, and low volume dominate. Tariff and freight assumptions are illustrative and require current validation.</x:v>
      </x:c>
      <x:c r="AM2568" s="32" t="str">
        <x:v>This is a demonstration store. You can purchase products like this from The Ski Chalet &amp; Treasure Cove Scuba . Shrinkage™ Footprint Reduction Technology LACING: Traditional with Asym Speed Hooks LINER: Imprint™ 2 Liner Powered by NEW 3M™ Thinsulate™ Insulation with Lock-Up Inner Cuff, Velcro® Closure, and Man Fur CUSHIONING: DynoLITE EST® Optimized Outsole with B3 Gel and NEW Sleeping Bag Reflective Foil FLEX AND RESPONSE: Articulating Crossbone Upper Cuff, NEW GripLITE Backstay, and Medium Flex</x:v>
      </x:c>
      <x:c r="AN2568" s="32" t="str">
        <x:v>https://github.com/shopifypartners/shopify-product-csvs-and-images/blob/master/csv-files/snowdevil.csv</x:v>
      </x:c>
      <x:c r="AO2568" s="32" t="str">
        <x:v>2026-08-05-v2</x:v>
      </x:c>
    </x:row>
    <x:row r="2569">
      <x:c r="A2569" s="32" t="n">
        <x:v>2568</x:v>
      </x:c>
      <x:c r="B2569" s="32" t="str">
        <x:v>Shopify</x:v>
      </x:c>
      <x:c r="C2569" s="32" t="str">
        <x:v>Shopify Partners sample: snowdevil.csv</x:v>
      </x:c>
      <x:c r="D2569" s="32" t="str">
        <x:v>snowdevil.csv:burton-moto-mens-boot-2015</x:v>
      </x:c>
      <x:c r="E2569" s="32" t="str"/>
      <x:c r="F2569" s="32" t="str">
        <x:v>Moto</x:v>
      </x:c>
      <x:c r="G2569" s="32" t="str">
        <x:v>Burton</x:v>
      </x:c>
      <x:c r="H2569" s="32" t="str">
        <x:v>Burton</x:v>
      </x:c>
      <x:c r="I2569" s="47" t="n">
        <x:v>169.95</x:v>
      </x:c>
      <x:c r="J2569" s="32" t="str">
        <x:v>USD</x:v>
      </x:c>
      <x:c r="K2569" s="32" t="str">
        <x:v>Snowboard Boots</x:v>
      </x:c>
      <x:c r="L2569" s="32" t="str">
        <x:v>Snowboard Boots</x:v>
      </x:c>
      <x:c r="M2569" s="67" t="n">
        <x:v>6350</x:v>
      </x:c>
      <x:c r="N2569" s="32" t="str"/>
      <x:c r="O2569" s="32" t="str">
        <x:v>https://cdn.shopify.com/s/files/1/0938/8938/products/10436101067_1_1678x2100_300_RGB.jpeg?v=1445624565</x:v>
      </x:c>
      <x:c r="P2569" s="32" t="str"/>
      <x:c r="Q2569" s="32" t="str">
        <x:v>Estimated</x:v>
      </x:c>
      <x:c r="R2569" s="32" t="str">
        <x:v>Footwear</x:v>
      </x:c>
      <x:c r="S2569" s="32" t="str">
        <x:v>Snowboard boot</x:v>
      </x:c>
      <x:c r="T2569" s="32" t="str">
        <x:v>Platform product type: Snowboard Boots</x:v>
      </x:c>
      <x:c r="U2569" s="32" t="str">
        <x:v>Low</x:v>
      </x:c>
      <x:c r="V2569" s="67" t="n">
        <x:v>500</x:v>
      </x:c>
      <x:c r="W2569" s="47" t="n">
        <x:v>32.58</x:v>
      </x:c>
      <x:c r="X2569" s="47" t="n">
        <x:v>60.51</x:v>
      </x:c>
      <x:c r="Y2569" s="47" t="n">
        <x:v>111.72</x:v>
      </x:c>
      <x:c r="Z2569" s="47" t="n">
        <x:v>3</x:v>
      </x:c>
      <x:c r="AA2569" s="47" t="n">
        <x:v>13.2</x:v>
      </x:c>
      <x:c r="AB2569" s="68" t="n">
        <x:v>12</x:v>
      </x:c>
      <x:c r="AC2569" s="47" t="n">
        <x:v>45.57</x:v>
      </x:c>
      <x:c r="AD2569" s="47" t="n">
        <x:v>85.92</x:v>
      </x:c>
      <x:c r="AE2569" s="47" t="n">
        <x:v>161.41</x:v>
      </x:c>
      <x:c r="AF2569" s="68" t="n">
        <x:v>2.9</x:v>
      </x:c>
      <x:c r="AG2569" s="47" t="n">
        <x:v>15</x:v>
      </x:c>
      <x:c r="AH2569" s="68" t="n">
        <x:v>5</x:v>
      </x:c>
      <x:c r="AI2569" s="47" t="n">
        <x:v>114.35</x:v>
      </x:c>
      <x:c r="AJ2569" s="47" t="n">
        <x:v>55.6</x:v>
      </x:c>
      <x:c r="AK2569" s="48" t="n">
        <x:v>0.327</x:v>
      </x:c>
      <x:c r="AL2569" s="32" t="str">
        <x:v>Molds, fit systems, liners, lacing, testing, and low volume dominate. Tariff and freight assumptions are illustrative and require current validation.</x:v>
      </x:c>
      <x:c r="AM2569" s="32" t="str">
        <x:v>This is a demonstration store. You can purchase products like this from The Ski Chalet &amp; Treasure Cove Scuba . Shrinkage™ Footprint Reduction Technology LACING: Speed Zone™ Lacing System for True Zonal Lacing Control LINER: Imprint™ 1 Liner with Integrated Lacing CUSHIONING: DynoLITE Outsole with NEW Sleeping Bag Reflective Foil FLEX AND RESPONSE: Soft Flex Tongue COMFORT: Total Comfort Construction, Snow-Proof Internal Gusset, and Level 1 Molded EVA Footbed The World's Bestselling Snowboard Boo</x:v>
      </x:c>
      <x:c r="AN2569" s="32" t="str">
        <x:v>https://github.com/shopifypartners/shopify-product-csvs-and-images/blob/master/csv-files/snowdevil.csv</x:v>
      </x:c>
      <x:c r="AO2569" s="32" t="str">
        <x:v>2026-08-05-v2</x:v>
      </x:c>
    </x:row>
    <x:row r="2570">
      <x:c r="A2570" s="32" t="n">
        <x:v>2569</x:v>
      </x:c>
      <x:c r="B2570" s="32" t="str">
        <x:v>Shopify</x:v>
      </x:c>
      <x:c r="C2570" s="32" t="str">
        <x:v>Shopify Partners sample: snowdevil.csv</x:v>
      </x:c>
      <x:c r="D2570" s="32" t="str">
        <x:v>snowdevil.csv:burton-invader-mens-boot-2015</x:v>
      </x:c>
      <x:c r="E2570" s="32" t="str"/>
      <x:c r="F2570" s="32" t="str">
        <x:v>Invader</x:v>
      </x:c>
      <x:c r="G2570" s="32" t="str">
        <x:v>Burton</x:v>
      </x:c>
      <x:c r="H2570" s="32" t="str">
        <x:v>Burton</x:v>
      </x:c>
      <x:c r="I2570" s="47" t="n">
        <x:v>112.46</x:v>
      </x:c>
      <x:c r="J2570" s="32" t="str">
        <x:v>USD</x:v>
      </x:c>
      <x:c r="K2570" s="32" t="str">
        <x:v>Snowboard Boots</x:v>
      </x:c>
      <x:c r="L2570" s="32" t="str">
        <x:v>Snowboard Boots</x:v>
      </x:c>
      <x:c r="M2570" s="67" t="n">
        <x:v>6350</x:v>
      </x:c>
      <x:c r="N2570" s="32" t="str"/>
      <x:c r="O2570" s="32" t="str">
        <x:v>https://cdn.shopify.com/s/files/1/0938/8938/products/10651101040_1_1661x2100_300_RGB.jpeg?v=1445624557</x:v>
      </x:c>
      <x:c r="P2570" s="32" t="str"/>
      <x:c r="Q2570" s="32" t="str">
        <x:v>Estimated</x:v>
      </x:c>
      <x:c r="R2570" s="32" t="str">
        <x:v>Footwear</x:v>
      </x:c>
      <x:c r="S2570" s="32" t="str">
        <x:v>Snowboard boot</x:v>
      </x:c>
      <x:c r="T2570" s="32" t="str">
        <x:v>Platform product type: Snowboard Boots</x:v>
      </x:c>
      <x:c r="U2570" s="32" t="str">
        <x:v>Low</x:v>
      </x:c>
      <x:c r="V2570" s="67" t="n">
        <x:v>500</x:v>
      </x:c>
      <x:c r="W2570" s="47" t="n">
        <x:v>32.58</x:v>
      </x:c>
      <x:c r="X2570" s="47" t="n">
        <x:v>60.51</x:v>
      </x:c>
      <x:c r="Y2570" s="47" t="n">
        <x:v>101.21</x:v>
      </x:c>
      <x:c r="Z2570" s="47" t="n">
        <x:v>3</x:v>
      </x:c>
      <x:c r="AA2570" s="47" t="n">
        <x:v>13.2</x:v>
      </x:c>
      <x:c r="AB2570" s="68" t="n">
        <x:v>12</x:v>
      </x:c>
      <x:c r="AC2570" s="47" t="n">
        <x:v>45.57</x:v>
      </x:c>
      <x:c r="AD2570" s="47" t="n">
        <x:v>85.92</x:v>
      </x:c>
      <x:c r="AE2570" s="47" t="n">
        <x:v>149.65</x:v>
      </x:c>
      <x:c r="AF2570" s="68" t="n">
        <x:v>2.9</x:v>
      </x:c>
      <x:c r="AG2570" s="47" t="n">
        <x:v>15</x:v>
      </x:c>
      <x:c r="AH2570" s="68" t="n">
        <x:v>5</x:v>
      </x:c>
      <x:c r="AI2570" s="47" t="n">
        <x:v>109.8</x:v>
      </x:c>
      <x:c r="AJ2570" s="47" t="n">
        <x:v>2.66</x:v>
      </x:c>
      <x:c r="AK2570" s="48" t="n">
        <x:v>0.024</x:v>
      </x:c>
      <x:c r="AL2570" s="32" t="str">
        <x:v>Molds, fit systems, liners, lacing, testing, and low volume dominate. Tariff and freight assumptions are illustrative and require current validation.</x:v>
      </x:c>
      <x:c r="AM2570" s="32" t="str">
        <x:v>This is a demonstration store. You can purchase products like this from The Ski Chalet &amp; Treasure Cove Scuba . LACING: Traditional Shrinkage™ Footprint Reduction Technology LINER: Imprint™ 1 Liner with Integrated Lacing CUSHIONING: DynoLITE Outsole FLEX AND RESPONSE: Soft Flex Tongue COMFORT: Total Comfort Construction, Snow-Proof Internal Gusset, and Level 1 Molded EVA Footbed</x:v>
      </x:c>
      <x:c r="AN2570" s="32" t="str">
        <x:v>https://github.com/shopifypartners/shopify-product-csvs-and-images/blob/master/csv-files/snowdevil.csv</x:v>
      </x:c>
      <x:c r="AO2570" s="32" t="str">
        <x:v>2026-08-05-v2</x:v>
      </x:c>
    </x:row>
    <x:row r="2571">
      <x:c r="A2571" s="32" t="n">
        <x:v>2570</x:v>
      </x:c>
      <x:c r="B2571" s="32" t="str">
        <x:v>Shopify</x:v>
      </x:c>
      <x:c r="C2571" s="32" t="str">
        <x:v>Shopify Partners sample: snowdevil.csv</x:v>
      </x:c>
      <x:c r="D2571" s="32" t="str">
        <x:v>snowdevil.csv:burton-men-s-rampant-boot-2014</x:v>
      </x:c>
      <x:c r="E2571" s="32" t="str"/>
      <x:c r="F2571" s="32" t="str">
        <x:v>Rampant</x:v>
      </x:c>
      <x:c r="G2571" s="32" t="str">
        <x:v>Burton</x:v>
      </x:c>
      <x:c r="H2571" s="32" t="str">
        <x:v>Burton</x:v>
      </x:c>
      <x:c r="I2571" s="47" t="n">
        <x:v>139.96</x:v>
      </x:c>
      <x:c r="J2571" s="32" t="str">
        <x:v>USD</x:v>
      </x:c>
      <x:c r="K2571" s="32" t="str">
        <x:v>Snowboard Boots</x:v>
      </x:c>
      <x:c r="L2571" s="32" t="str">
        <x:v>Snowboard Boots</x:v>
      </x:c>
      <x:c r="M2571" s="67" t="n">
        <x:v>6350</x:v>
      </x:c>
      <x:c r="N2571" s="32" t="str"/>
      <x:c r="O2571" s="32" t="str">
        <x:v>https://cdn.shopify.com/s/files/1/0938/8938/products/10653100415_1_1545x1800_300_RGB.jpeg?v=1445624552</x:v>
      </x:c>
      <x:c r="P2571" s="32" t="str"/>
      <x:c r="Q2571" s="32" t="str">
        <x:v>Estimated</x:v>
      </x:c>
      <x:c r="R2571" s="32" t="str">
        <x:v>Footwear</x:v>
      </x:c>
      <x:c r="S2571" s="32" t="str">
        <x:v>Snowboard boot</x:v>
      </x:c>
      <x:c r="T2571" s="32" t="str">
        <x:v>Platform product type: Snowboard Boots</x:v>
      </x:c>
      <x:c r="U2571" s="32" t="str">
        <x:v>Low</x:v>
      </x:c>
      <x:c r="V2571" s="67" t="n">
        <x:v>500</x:v>
      </x:c>
      <x:c r="W2571" s="47" t="n">
        <x:v>32.58</x:v>
      </x:c>
      <x:c r="X2571" s="47" t="n">
        <x:v>60.51</x:v>
      </x:c>
      <x:c r="Y2571" s="47" t="n">
        <x:v>111.72</x:v>
      </x:c>
      <x:c r="Z2571" s="47" t="n">
        <x:v>3</x:v>
      </x:c>
      <x:c r="AA2571" s="47" t="n">
        <x:v>13.2</x:v>
      </x:c>
      <x:c r="AB2571" s="68" t="n">
        <x:v>12</x:v>
      </x:c>
      <x:c r="AC2571" s="47" t="n">
        <x:v>45.57</x:v>
      </x:c>
      <x:c r="AD2571" s="47" t="n">
        <x:v>85.92</x:v>
      </x:c>
      <x:c r="AE2571" s="47" t="n">
        <x:v>161.41</x:v>
      </x:c>
      <x:c r="AF2571" s="68" t="n">
        <x:v>2.9</x:v>
      </x:c>
      <x:c r="AG2571" s="47" t="n">
        <x:v>15</x:v>
      </x:c>
      <x:c r="AH2571" s="68" t="n">
        <x:v>5</x:v>
      </x:c>
      <x:c r="AI2571" s="47" t="n">
        <x:v>111.98</x:v>
      </x:c>
      <x:c r="AJ2571" s="47" t="n">
        <x:v>27.98</x:v>
      </x:c>
      <x:c r="AK2571" s="48" t="n">
        <x:v>0.2</x:v>
      </x:c>
      <x:c r="AL2571" s="32" t="str">
        <x:v>Molds, fit systems, liners, lacing, testing, and low volume dominate. Tariff and freight assumptions are illustrative and require current validation.</x:v>
      </x:c>
      <x:c r="AM2571" s="32" t="str">
        <x:v>This is a demonstration store. You can purchase products like this from The Ski Chalet &amp; Treasure Cove Scuba . Shrinkage™ Footprint Reduction Technology LACING: Traditional with NEW Exo-Wrap Reinforced Two-to-One Lower Zone Lacing LINER: Imprint™ 3 Liner with Focus Cuff and Rad Pad CUSHIONING: Holy Shit Outsole with AutoCANT Cushioning FLEX AND RESPONSE: Articulating Cuff, Flex Spine Backstay, NEW Power Up Medium Flex Thin Profile 3D® Molded Tongue COMFORT: Total Comfort Construction, Snow-Proof</x:v>
      </x:c>
      <x:c r="AN2571" s="32" t="str">
        <x:v>https://github.com/shopifypartners/shopify-product-csvs-and-images/blob/master/csv-files/snowdevil.csv</x:v>
      </x:c>
      <x:c r="AO2571" s="32" t="str">
        <x:v>2026-08-05-v2</x:v>
      </x:c>
    </x:row>
    <x:row r="2572">
      <x:c r="A2572" s="32" t="n">
        <x:v>2571</x:v>
      </x:c>
      <x:c r="B2572" s="32" t="str">
        <x:v>Shopify</x:v>
      </x:c>
      <x:c r="C2572" s="32" t="str">
        <x:v>Shopify Partners sample: snowdevil.csv</x:v>
      </x:c>
      <x:c r="D2572" s="32" t="str">
        <x:v>snowdevil.csv:burton-mens-invader-boot-2014</x:v>
      </x:c>
      <x:c r="E2572" s="32" t="str"/>
      <x:c r="F2572" s="32" t="str">
        <x:v>Invader</x:v>
      </x:c>
      <x:c r="G2572" s="32" t="str">
        <x:v>Burton</x:v>
      </x:c>
      <x:c r="H2572" s="32" t="str">
        <x:v>Burton</x:v>
      </x:c>
      <x:c r="I2572" s="47" t="n">
        <x:v>97.96</x:v>
      </x:c>
      <x:c r="J2572" s="32" t="str">
        <x:v>USD</x:v>
      </x:c>
      <x:c r="K2572" s="32" t="str">
        <x:v>Snowboard Boots</x:v>
      </x:c>
      <x:c r="L2572" s="32" t="str">
        <x:v>Snowboard Boots</x:v>
      </x:c>
      <x:c r="M2572" s="67" t="n">
        <x:v>6350</x:v>
      </x:c>
      <x:c r="N2572" s="32" t="str"/>
      <x:c r="O2572" s="32" t="str">
        <x:v>https://cdn.shopify.com/s/files/1/0938/8938/products/10651100014_1_1538x1800_300_RGB.jpeg?v=1445624550</x:v>
      </x:c>
      <x:c r="P2572" s="32" t="str"/>
      <x:c r="Q2572" s="32" t="str">
        <x:v>Estimated</x:v>
      </x:c>
      <x:c r="R2572" s="32" t="str">
        <x:v>Footwear</x:v>
      </x:c>
      <x:c r="S2572" s="32" t="str">
        <x:v>Snowboard boot</x:v>
      </x:c>
      <x:c r="T2572" s="32" t="str">
        <x:v>Platform product type: Snowboard Boots</x:v>
      </x:c>
      <x:c r="U2572" s="32" t="str">
        <x:v>Low</x:v>
      </x:c>
      <x:c r="V2572" s="67" t="n">
        <x:v>500</x:v>
      </x:c>
      <x:c r="W2572" s="47" t="n">
        <x:v>32.58</x:v>
      </x:c>
      <x:c r="X2572" s="47" t="n">
        <x:v>60.51</x:v>
      </x:c>
      <x:c r="Y2572" s="47" t="n">
        <x:v>88.16</x:v>
      </x:c>
      <x:c r="Z2572" s="47" t="n">
        <x:v>3</x:v>
      </x:c>
      <x:c r="AA2572" s="47" t="n">
        <x:v>13.2</x:v>
      </x:c>
      <x:c r="AB2572" s="68" t="n">
        <x:v>12</x:v>
      </x:c>
      <x:c r="AC2572" s="47" t="n">
        <x:v>45.57</x:v>
      </x:c>
      <x:c r="AD2572" s="47" t="n">
        <x:v>85.92</x:v>
      </x:c>
      <x:c r="AE2572" s="47" t="n">
        <x:v>135.03</x:v>
      </x:c>
      <x:c r="AF2572" s="68" t="n">
        <x:v>2.9</x:v>
      </x:c>
      <x:c r="AG2572" s="47" t="n">
        <x:v>15</x:v>
      </x:c>
      <x:c r="AH2572" s="68" t="n">
        <x:v>5</x:v>
      </x:c>
      <x:c r="AI2572" s="47" t="n">
        <x:v>108.66</x:v>
      </x:c>
      <x:c r="AJ2572" s="47" t="n">
        <x:v>-10.7</x:v>
      </x:c>
      <x:c r="AK2572" s="48" t="n">
        <x:v>-0.109</x:v>
      </x:c>
      <x:c r="AL2572" s="32" t="str">
        <x:v>Molds, fit systems, liners, lacing, testing, and low volume dominate. Tariff and freight assumptions are illustrative and require current validation.</x:v>
      </x:c>
      <x:c r="AM2572" s="32" t="str">
        <x:v>This is a demonstration store. You can purchase products like this from The Ski Chalet &amp; Treasure Cove Scuba . LACING: Traditional Shrinkage™ Footprint Reduction Technology LINER: NEW Phantom 2.0 Construction CUSHIONING: NEW DynoLite Outsole FLEX AND RESPONSE: Soft Flex Thin Profile 3D® Molded Tongue COMFORT: NEW Total Comfort Construction, Snow-Proof Internal Gusset, and Level 1 Molded EVA Footbed</x:v>
      </x:c>
      <x:c r="AN2572" s="32" t="str">
        <x:v>https://github.com/shopifypartners/shopify-product-csvs-and-images/blob/master/csv-files/snowdevil.csv</x:v>
      </x:c>
      <x:c r="AO2572" s="32" t="str">
        <x:v>2026-08-05-v2</x:v>
      </x:c>
    </x:row>
    <x:row r="2573">
      <x:c r="A2573" s="32" t="n">
        <x:v>2572</x:v>
      </x:c>
      <x:c r="B2573" s="32" t="str">
        <x:v>Shopify</x:v>
      </x:c>
      <x:c r="C2573" s="32" t="str">
        <x:v>Shopify Partners sample: snowdevil.csv</x:v>
      </x:c>
      <x:c r="D2573" s="32" t="str">
        <x:v>snowdevil.csv:burton-custom-20th</x:v>
      </x:c>
      <x:c r="E2573" s="32" t="str"/>
      <x:c r="F2573" s="32" t="str">
        <x:v>Custom 20th Anniversary</x:v>
      </x:c>
      <x:c r="G2573" s="32" t="str">
        <x:v>Burton</x:v>
      </x:c>
      <x:c r="H2573" s="32" t="str">
        <x:v>Burton</x:v>
      </x:c>
      <x:c r="I2573" s="47" t="n">
        <x:v>579.95</x:v>
      </x:c>
      <x:c r="J2573" s="32" t="str">
        <x:v>USD</x:v>
      </x:c>
      <x:c r="K2573" s="32" t="str">
        <x:v>Snowboards</x:v>
      </x:c>
      <x:c r="L2573" s="32" t="str">
        <x:v>Snowboards</x:v>
      </x:c>
      <x:c r="M2573" s="67" t="n">
        <x:v>9072</x:v>
      </x:c>
      <x:c r="N2573" s="32" t="str"/>
      <x:c r="O2573" s="32" t="str">
        <x:v>https://cdn.shopify.com/s/files/1/0938/8938/products/16665100000151_1_299x720_72_RGB.jpeg?v=1445623919</x:v>
      </x:c>
      <x:c r="P2573" s="32" t="str"/>
      <x:c r="Q2573" s="32" t="str">
        <x:v>Estimated</x:v>
      </x:c>
      <x:c r="R2573" s="32" t="str">
        <x:v>Snow Sports</x:v>
      </x:c>
      <x:c r="S2573" s="32" t="str">
        <x:v>Snowboard</x:v>
      </x:c>
      <x:c r="T2573" s="32" t="str">
        <x:v>Platform product type: Snowboards</x:v>
      </x:c>
      <x:c r="U2573" s="32" t="str">
        <x:v>Low</x:v>
      </x:c>
      <x:c r="V2573" s="67" t="n">
        <x:v>500</x:v>
      </x:c>
      <x:c r="W2573" s="47" t="n">
        <x:v>51.2</x:v>
      </x:c>
      <x:c r="X2573" s="47" t="n">
        <x:v>97.75</x:v>
      </x:c>
      <x:c r="Y2573" s="47" t="n">
        <x:v>176.89</x:v>
      </x:c>
      <x:c r="Z2573" s="47" t="n">
        <x:v>5</x:v>
      </x:c>
      <x:c r="AA2573" s="47" t="n">
        <x:v>39.6</x:v>
      </x:c>
      <x:c r="AB2573" s="68" t="n">
        <x:v>7</x:v>
      </x:c>
      <x:c r="AC2573" s="47" t="n">
        <x:v>75.76</x:v>
      </x:c>
      <x:c r="AD2573" s="47" t="n">
        <x:v>152.32</x:v>
      </x:c>
      <x:c r="AE2573" s="47" t="n">
        <x:v>294.13</x:v>
      </x:c>
      <x:c r="AF2573" s="68" t="n">
        <x:v>2.9</x:v>
      </x:c>
      <x:c r="AG2573" s="47" t="n">
        <x:v>15</x:v>
      </x:c>
      <x:c r="AH2573" s="68" t="n">
        <x:v>5</x:v>
      </x:c>
      <x:c r="AI2573" s="47" t="n">
        <x:v>213.13</x:v>
      </x:c>
      <x:c r="AJ2573" s="47" t="n">
        <x:v>366.82</x:v>
      </x:c>
      <x:c r="AK2573" s="48" t="n">
        <x:v>0.632</x:v>
      </x:c>
      <x:c r="AL2573" s="32" t="str">
        <x:v>Core, laminates, molds, graphics, finishing, and testing drive cost. Tariff and freight assumptions are illustrative and require current validation.</x:v>
      </x:c>
      <x:c r="AM2573" s="32" t="str">
        <x:v>This is a demonstration store. You can purchase products like this from The Ski Chalet &amp; Treasure Cove Scuba . Bend: Pure Pop Camber Shape: Directional Flex: Twin Core: Supefly II with Dualzone EGD and Squeezebox High Fiberglass: 45 degree Carbon Highlights Base: Sintered WFO Extras: The Channel, Frostbite Edges, Pro-Tip, and Infinite Ride</x:v>
      </x:c>
      <x:c r="AN2573" s="32" t="str">
        <x:v>https://github.com/shopifypartners/shopify-product-csvs-and-images/blob/master/csv-files/snowdevil.csv</x:v>
      </x:c>
      <x:c r="AO2573" s="32" t="str">
        <x:v>2026-08-05-v2</x:v>
      </x:c>
    </x:row>
    <x:row r="2574">
      <x:c r="A2574" s="32" t="n">
        <x:v>2573</x:v>
      </x:c>
      <x:c r="B2574" s="32" t="str">
        <x:v>Shopify</x:v>
      </x:c>
      <x:c r="C2574" s="32" t="str">
        <x:v>Shopify Partners sample: snowdevil.csv</x:v>
      </x:c>
      <x:c r="D2574" s="32" t="str">
        <x:v>snowdevil.csv:burton-antler-flying-v-snowboard-2016</x:v>
      </x:c>
      <x:c r="E2574" s="32" t="str"/>
      <x:c r="F2574" s="32" t="str">
        <x:v>Antler Flying V</x:v>
      </x:c>
      <x:c r="G2574" s="32" t="str">
        <x:v>Burton</x:v>
      </x:c>
      <x:c r="H2574" s="32" t="str">
        <x:v>Burton</x:v>
      </x:c>
      <x:c r="I2574" s="47" t="n">
        <x:v>699.95</x:v>
      </x:c>
      <x:c r="J2574" s="32" t="str">
        <x:v>USD</x:v>
      </x:c>
      <x:c r="K2574" s="32" t="str">
        <x:v>Snowboards</x:v>
      </x:c>
      <x:c r="L2574" s="32" t="str">
        <x:v>Snowboards</x:v>
      </x:c>
      <x:c r="M2574" s="67" t="n">
        <x:v>9072</x:v>
      </x:c>
      <x:c r="N2574" s="32" t="str"/>
      <x:c r="O2574" s="32" t="str">
        <x:v>https://cdn.shopify.com/s/files/1/0938/8938/products/10705102000575_1_292x720_72_RGB.jpeg?v=1445623918</x:v>
      </x:c>
      <x:c r="P2574" s="32" t="str"/>
      <x:c r="Q2574" s="32" t="str">
        <x:v>Estimated</x:v>
      </x:c>
      <x:c r="R2574" s="32" t="str">
        <x:v>Snow Sports</x:v>
      </x:c>
      <x:c r="S2574" s="32" t="str">
        <x:v>Snowboard</x:v>
      </x:c>
      <x:c r="T2574" s="32" t="str">
        <x:v>Platform product type: Snowboards</x:v>
      </x:c>
      <x:c r="U2574" s="32" t="str">
        <x:v>Low</x:v>
      </x:c>
      <x:c r="V2574" s="67" t="n">
        <x:v>500</x:v>
      </x:c>
      <x:c r="W2574" s="47" t="n">
        <x:v>51.2</x:v>
      </x:c>
      <x:c r="X2574" s="47" t="n">
        <x:v>97.75</x:v>
      </x:c>
      <x:c r="Y2574" s="47" t="n">
        <x:v>176.89</x:v>
      </x:c>
      <x:c r="Z2574" s="47" t="n">
        <x:v>5</x:v>
      </x:c>
      <x:c r="AA2574" s="47" t="n">
        <x:v>39.6</x:v>
      </x:c>
      <x:c r="AB2574" s="68" t="n">
        <x:v>7</x:v>
      </x:c>
      <x:c r="AC2574" s="47" t="n">
        <x:v>75.76</x:v>
      </x:c>
      <x:c r="AD2574" s="47" t="n">
        <x:v>152.32</x:v>
      </x:c>
      <x:c r="AE2574" s="47" t="n">
        <x:v>294.13</x:v>
      </x:c>
      <x:c r="AF2574" s="68" t="n">
        <x:v>2.9</x:v>
      </x:c>
      <x:c r="AG2574" s="47" t="n">
        <x:v>15</x:v>
      </x:c>
      <x:c r="AH2574" s="68" t="n">
        <x:v>5</x:v>
      </x:c>
      <x:c r="AI2574" s="47" t="n">
        <x:v>222.61</x:v>
      </x:c>
      <x:c r="AJ2574" s="47" t="n">
        <x:v>477.34</x:v>
      </x:c>
      <x:c r="AK2574" s="48" t="n">
        <x:v>0.682</x:v>
      </x:c>
      <x:c r="AL2574" s="32" t="str">
        <x:v>Core, laminates, molds, graphics, finishing, and testing drive cost. Tariff and freight assumptions are illustrative and require current validation.</x:v>
      </x:c>
      <x:c r="AM2574" s="32" t="str">
        <x:v>This is a demonstration store. You can purchase products like this from The Ski Chalet &amp; Treasure Cove Scuba . BEND: Flying V™ SHAPE: Directional FLEX: Twin CORE: FSC™ Certified Dragonfly™ 600G Core with Multizone EGD™ and Squeezebox High FIBERGLASS: 60° Carbon Highlights Hi-Voltage BASE: Sintered WFO FEATURES: The Channel™, Frostbite Edges, Scoop, Full Length Guard Rails, Pro-Tip™, and Infinite Ride™ ARTIST: Tom French [www.tomfrenchart.com] KEY FEATURE: English artist Tom French literally blur</x:v>
      </x:c>
      <x:c r="AN2574" s="32" t="str">
        <x:v>https://github.com/shopifypartners/shopify-product-csvs-and-images/blob/master/csv-files/snowdevil.csv</x:v>
      </x:c>
      <x:c r="AO2574" s="32" t="str">
        <x:v>2026-08-05-v2</x:v>
      </x:c>
    </x:row>
    <x:row r="2575">
      <x:c r="A2575" s="32" t="n">
        <x:v>2574</x:v>
      </x:c>
      <x:c r="B2575" s="32" t="str">
        <x:v>Shopify</x:v>
      </x:c>
      <x:c r="C2575" s="32" t="str">
        <x:v>Shopify Partners sample: snowdevil.csv</x:v>
      </x:c>
      <x:c r="D2575" s="32" t="str">
        <x:v>snowdevil.csv:interior-plain-project-the-honalee-snowboard-2016</x:v>
      </x:c>
      <x:c r="E2575" s="32" t="str"/>
      <x:c r="F2575" s="32" t="str">
        <x:v>The Honalee</x:v>
      </x:c>
      <x:c r="G2575" s="32" t="str">
        <x:v>Interior Plain Project</x:v>
      </x:c>
      <x:c r="H2575" s="32" t="str">
        <x:v>Interior Plain Project</x:v>
      </x:c>
      <x:c r="I2575" s="47" t="n">
        <x:v>449.99</x:v>
      </x:c>
      <x:c r="J2575" s="32" t="str">
        <x:v>USD</x:v>
      </x:c>
      <x:c r="K2575" s="32" t="str">
        <x:v>Snowboards</x:v>
      </x:c>
      <x:c r="L2575" s="32" t="str">
        <x:v>Snowboards</x:v>
      </x:c>
      <x:c r="M2575" s="67" t="n">
        <x:v>9071</x:v>
      </x:c>
      <x:c r="N2575" s="32" t="str"/>
      <x:c r="O2575" s="32" t="str">
        <x:v>https://cdn.shopify.com/s/files/1/0938/8938/products/Untitled-112_copy_copy_copy.jpeg?v=1445623916</x:v>
      </x:c>
      <x:c r="P2575" s="32" t="str"/>
      <x:c r="Q2575" s="32" t="str">
        <x:v>Estimated</x:v>
      </x:c>
      <x:c r="R2575" s="32" t="str">
        <x:v>Snow Sports</x:v>
      </x:c>
      <x:c r="S2575" s="32" t="str">
        <x:v>Snowboard</x:v>
      </x:c>
      <x:c r="T2575" s="32" t="str">
        <x:v>Platform product type: Snowboards</x:v>
      </x:c>
      <x:c r="U2575" s="32" t="str">
        <x:v>Low</x:v>
      </x:c>
      <x:c r="V2575" s="67" t="n">
        <x:v>500</x:v>
      </x:c>
      <x:c r="W2575" s="47" t="n">
        <x:v>56.32</x:v>
      </x:c>
      <x:c r="X2575" s="47" t="n">
        <x:v>107.53</x:v>
      </x:c>
      <x:c r="Y2575" s="47" t="n">
        <x:v>194.58</x:v>
      </x:c>
      <x:c r="Z2575" s="47" t="n">
        <x:v>5</x:v>
      </x:c>
      <x:c r="AA2575" s="47" t="n">
        <x:v>39.6</x:v>
      </x:c>
      <x:c r="AB2575" s="68" t="n">
        <x:v>7</x:v>
      </x:c>
      <x:c r="AC2575" s="47" t="n">
        <x:v>81.24</x:v>
      </x:c>
      <x:c r="AD2575" s="47" t="n">
        <x:v>162.78</x:v>
      </x:c>
      <x:c r="AE2575" s="47" t="n">
        <x:v>313.06</x:v>
      </x:c>
      <x:c r="AF2575" s="68" t="n">
        <x:v>2.9</x:v>
      </x:c>
      <x:c r="AG2575" s="47" t="n">
        <x:v>15</x:v>
      </x:c>
      <x:c r="AH2575" s="68" t="n">
        <x:v>5</x:v>
      </x:c>
      <x:c r="AI2575" s="47" t="n">
        <x:v>213.33</x:v>
      </x:c>
      <x:c r="AJ2575" s="47" t="n">
        <x:v>236.66</x:v>
      </x:c>
      <x:c r="AK2575" s="48" t="n">
        <x:v>0.526</x:v>
      </x:c>
      <x:c r="AL2575" s="32" t="str">
        <x:v>Core, laminates, molds, graphics, finishing, and testing drive cost. Modifiers: premium/heavy-duty specification. Tariff and freight assumptions are illustrative and require current validation.</x:v>
      </x:c>
      <x:c r="AM2575" s="32" t="str">
        <x:v>This is a demonstration store. You can purchase products like this from The Ski Chalet &amp; Treasure Cove Scuba . The Honalee is built on the ideal that one "premium medium" board can be your vehicle in all scenarios that may present themselves. It's built on a custom milled wood core balanced by a triaxe glass laminate which boasts two centered carbon stringers from each the tip/tail to the inserts while finishing off with a sintered base structure. These quality materials, coupled with a strong s</x:v>
      </x:c>
      <x:c r="AN2575" s="32" t="str">
        <x:v>https://github.com/shopifypartners/shopify-product-csvs-and-images/blob/master/csv-files/snowdevil.csv</x:v>
      </x:c>
      <x:c r="AO2575" s="32" t="str">
        <x:v>2026-08-05-v2</x:v>
      </x:c>
    </x:row>
    <x:row r="2576">
      <x:c r="A2576" s="32" t="n">
        <x:v>2575</x:v>
      </x:c>
      <x:c r="B2576" s="32" t="str">
        <x:v>Shopify</x:v>
      </x:c>
      <x:c r="C2576" s="32" t="str">
        <x:v>Shopify Partners sample: snowdevil.csv</x:v>
      </x:c>
      <x:c r="D2576" s="32" t="str">
        <x:v>snowdevil.csv:interior-plain-project-harrow-snowboard-2016</x:v>
      </x:c>
      <x:c r="E2576" s="32" t="str"/>
      <x:c r="F2576" s="32" t="str">
        <x:v>The Harrow</x:v>
      </x:c>
      <x:c r="G2576" s="32" t="str">
        <x:v>Interior Plain Project</x:v>
      </x:c>
      <x:c r="H2576" s="32" t="str">
        <x:v>Interior Plain Project</x:v>
      </x:c>
      <x:c r="I2576" s="47" t="n">
        <x:v>419.99</x:v>
      </x:c>
      <x:c r="J2576" s="32" t="str">
        <x:v>USD</x:v>
      </x:c>
      <x:c r="K2576" s="32" t="str">
        <x:v>Snowboards</x:v>
      </x:c>
      <x:c r="L2576" s="32" t="str">
        <x:v>Snowboards</x:v>
      </x:c>
      <x:c r="M2576" s="67" t="n">
        <x:v>9071.5</x:v>
      </x:c>
      <x:c r="N2576" s="32" t="str"/>
      <x:c r="O2576" s="32" t="str">
        <x:v>https://cdn.shopify.com/s/files/1/0938/8938/products/Untitled-12_copy_copy_84666978-c3c0-4651-8ab9-d0b6086a57c2.jpeg?v=1445623914</x:v>
      </x:c>
      <x:c r="P2576" s="32" t="str"/>
      <x:c r="Q2576" s="32" t="str">
        <x:v>Estimated</x:v>
      </x:c>
      <x:c r="R2576" s="32" t="str">
        <x:v>Snow Sports</x:v>
      </x:c>
      <x:c r="S2576" s="32" t="str">
        <x:v>Snowboard</x:v>
      </x:c>
      <x:c r="T2576" s="32" t="str">
        <x:v>Platform product type: Snowboards</x:v>
      </x:c>
      <x:c r="U2576" s="32" t="str">
        <x:v>Low</x:v>
      </x:c>
      <x:c r="V2576" s="67" t="n">
        <x:v>500</x:v>
      </x:c>
      <x:c r="W2576" s="47" t="n">
        <x:v>56.32</x:v>
      </x:c>
      <x:c r="X2576" s="47" t="n">
        <x:v>107.53</x:v>
      </x:c>
      <x:c r="Y2576" s="47" t="n">
        <x:v>194.58</x:v>
      </x:c>
      <x:c r="Z2576" s="47" t="n">
        <x:v>5</x:v>
      </x:c>
      <x:c r="AA2576" s="47" t="n">
        <x:v>39.6</x:v>
      </x:c>
      <x:c r="AB2576" s="68" t="n">
        <x:v>7</x:v>
      </x:c>
      <x:c r="AC2576" s="47" t="n">
        <x:v>81.24</x:v>
      </x:c>
      <x:c r="AD2576" s="47" t="n">
        <x:v>162.78</x:v>
      </x:c>
      <x:c r="AE2576" s="47" t="n">
        <x:v>313.06</x:v>
      </x:c>
      <x:c r="AF2576" s="68" t="n">
        <x:v>2.9</x:v>
      </x:c>
      <x:c r="AG2576" s="47" t="n">
        <x:v>15</x:v>
      </x:c>
      <x:c r="AH2576" s="68" t="n">
        <x:v>5</x:v>
      </x:c>
      <x:c r="AI2576" s="47" t="n">
        <x:v>210.96</x:v>
      </x:c>
      <x:c r="AJ2576" s="47" t="n">
        <x:v>209.03</x:v>
      </x:c>
      <x:c r="AK2576" s="48" t="n">
        <x:v>0.498</x:v>
      </x:c>
      <x:c r="AL2576" s="32" t="str">
        <x:v>Core, laminates, molds, graphics, finishing, and testing drive cost. Modifiers: premium/heavy-duty specification. Tariff and freight assumptions are illustrative and require current validation.</x:v>
      </x:c>
      <x:c r="AM2576" s="32" t="str">
        <x:v>This is a demonstration store. You can purchase products like this from The Ski Chalet &amp; Treasure Cove Scuba . The Harrow is derived of the playful pop ideal. A profile milled to press and preform is layered up with our blended triaxial glass which couples triaxe and biaxe to give you the best of both while adding two centered carbon stringers from each the tip/tail to the inserts while finishing off with a sintered base structure. These “premium medium” materials with a longer riding radius on </x:v>
      </x:c>
      <x:c r="AN2576" s="32" t="str">
        <x:v>https://github.com/shopifypartners/shopify-product-csvs-and-images/blob/master/csv-files/snowdevil.csv</x:v>
      </x:c>
      <x:c r="AO2576" s="32" t="str">
        <x:v>2026-08-05-v2</x:v>
      </x:c>
    </x:row>
    <x:row r="2577">
      <x:c r="A2577" s="32" t="n">
        <x:v>2576</x:v>
      </x:c>
      <x:c r="B2577" s="32" t="str">
        <x:v>Shopify</x:v>
      </x:c>
      <x:c r="C2577" s="32" t="str">
        <x:v>Shopify Partners sample: snowdevil.csv</x:v>
      </x:c>
      <x:c r="D2577" s="32" t="str">
        <x:v>snowdevil.csv:capita-horrorscope-snowboard-2016</x:v>
      </x:c>
      <x:c r="E2577" s="32" t="str"/>
      <x:c r="F2577" s="32" t="str">
        <x:v>Horrorscope</x:v>
      </x:c>
      <x:c r="G2577" s="32" t="str">
        <x:v>Capita</x:v>
      </x:c>
      <x:c r="H2577" s="32" t="str">
        <x:v>Capita</x:v>
      </x:c>
      <x:c r="I2577" s="47" t="n">
        <x:v>369.95</x:v>
      </x:c>
      <x:c r="J2577" s="32" t="str">
        <x:v>USD</x:v>
      </x:c>
      <x:c r="K2577" s="32" t="str">
        <x:v>Snowboards</x:v>
      </x:c>
      <x:c r="L2577" s="32" t="str">
        <x:v>Snowboards</x:v>
      </x:c>
      <x:c r="M2577" s="67" t="n">
        <x:v>9071</x:v>
      </x:c>
      <x:c r="N2577" s="32" t="str"/>
      <x:c r="O2577" s="32" t="str">
        <x:v>https://cdn.shopify.com/s/files/1/0938/8938/products/capita-defenders-of-awesome-snowboard-154-top-red-base_large_copy_d7c8ea4b-06cb-49bd-b9f6-6a37c356fb01.jpeg?v=1445623907</x:v>
      </x:c>
      <x:c r="P2577" s="32" t="str"/>
      <x:c r="Q2577" s="32" t="str">
        <x:v>Estimated</x:v>
      </x:c>
      <x:c r="R2577" s="32" t="str">
        <x:v>Snow Sports</x:v>
      </x:c>
      <x:c r="S2577" s="32" t="str">
        <x:v>Snowboard</x:v>
      </x:c>
      <x:c r="T2577" s="32" t="str">
        <x:v>Platform product type: Snowboards</x:v>
      </x:c>
      <x:c r="U2577" s="32" t="str">
        <x:v>Low</x:v>
      </x:c>
      <x:c r="V2577" s="67" t="n">
        <x:v>500</x:v>
      </x:c>
      <x:c r="W2577" s="47" t="n">
        <x:v>69.13</x:v>
      </x:c>
      <x:c r="X2577" s="47" t="n">
        <x:v>131.97</x:v>
      </x:c>
      <x:c r="Y2577" s="47" t="n">
        <x:v>238.8</x:v>
      </x:c>
      <x:c r="Z2577" s="47" t="n">
        <x:v>5</x:v>
      </x:c>
      <x:c r="AA2577" s="47" t="n">
        <x:v>39.6</x:v>
      </x:c>
      <x:c r="AB2577" s="68" t="n">
        <x:v>7</x:v>
      </x:c>
      <x:c r="AC2577" s="47" t="n">
        <x:v>94.94</x:v>
      </x:c>
      <x:c r="AD2577" s="47" t="n">
        <x:v>188.93</x:v>
      </x:c>
      <x:c r="AE2577" s="47" t="n">
        <x:v>360.37</x:v>
      </x:c>
      <x:c r="AF2577" s="68" t="n">
        <x:v>2.9</x:v>
      </x:c>
      <x:c r="AG2577" s="47" t="n">
        <x:v>15</x:v>
      </x:c>
      <x:c r="AH2577" s="68" t="n">
        <x:v>5</x:v>
      </x:c>
      <x:c r="AI2577" s="47" t="n">
        <x:v>233.15</x:v>
      </x:c>
      <x:c r="AJ2577" s="47" t="n">
        <x:v>136.8</x:v>
      </x:c>
      <x:c r="AK2577" s="48" t="n">
        <x:v>0.37</x:v>
      </x:c>
      <x:c r="AL2577" s="32" t="str">
        <x:v>Core, laminates, molds, graphics, finishing, and testing drive cost. Modifiers: silk material. Tariff and freight assumptions are illustrative and require current validation.</x:v>
      </x:c>
      <x:c r="AM2577" s="32" t="str">
        <x:v>This is a demonstration store. You can purchase products like this from The Ski Chalet &amp; Treasure Cove Scuba . NEW RFC Sustainable Core Form 6 Fiberglass Configuration HMC Extruded Base Multitech™ Level 2 DeepSpace™ Silkscreen + Sublimation Topsheet Sublimation Base PLT Topsheet Technology 360 Degree Steel Edges NEW Bitter End Deflection Tuning 4 x 2 Inserts Flex Rating: 4</x:v>
      </x:c>
      <x:c r="AN2577" s="32" t="str">
        <x:v>https://github.com/shopifypartners/shopify-product-csvs-and-images/blob/master/csv-files/snowdevil.csv</x:v>
      </x:c>
      <x:c r="AO2577" s="32" t="str">
        <x:v>2026-08-05-v2</x:v>
      </x:c>
    </x:row>
    <x:row r="2578">
      <x:c r="A2578" s="32" t="n">
        <x:v>2577</x:v>
      </x:c>
      <x:c r="B2578" s="32" t="str">
        <x:v>Shopify</x:v>
      </x:c>
      <x:c r="C2578" s="32" t="str">
        <x:v>Shopify Partners sample: snowdevil.csv</x:v>
      </x:c>
      <x:c r="D2578" s="32" t="str">
        <x:v>snowdevil.csv:capita-outdoor-living-snowboard-2016</x:v>
      </x:c>
      <x:c r="E2578" s="32" t="str"/>
      <x:c r="F2578" s="32" t="str">
        <x:v>Outdoor Living</x:v>
      </x:c>
      <x:c r="G2578" s="32" t="str">
        <x:v>Capita</x:v>
      </x:c>
      <x:c r="H2578" s="32" t="str">
        <x:v>Capita</x:v>
      </x:c>
      <x:c r="I2578" s="47" t="n">
        <x:v>399.95</x:v>
      </x:c>
      <x:c r="J2578" s="32" t="str">
        <x:v>USD</x:v>
      </x:c>
      <x:c r="K2578" s="32" t="str">
        <x:v>Snowboards</x:v>
      </x:c>
      <x:c r="L2578" s="32" t="str">
        <x:v>Snowboards</x:v>
      </x:c>
      <x:c r="M2578" s="67" t="n">
        <x:v>9071</x:v>
      </x:c>
      <x:c r="N2578" s="32" t="str"/>
      <x:c r="O2578" s="32" t="str">
        <x:v>https://cdn.shopify.com/s/files/1/0938/8938/products/capita-indoor-survival-snowboard-156-top_large_f7aeafff-b798-4e62-9061-5f599c597ab8.jpeg?v=1445623906</x:v>
      </x:c>
      <x:c r="P2578" s="32" t="str"/>
      <x:c r="Q2578" s="32" t="str">
        <x:v>Estimated</x:v>
      </x:c>
      <x:c r="R2578" s="32" t="str">
        <x:v>Snow Sports</x:v>
      </x:c>
      <x:c r="S2578" s="32" t="str">
        <x:v>Snowboard</x:v>
      </x:c>
      <x:c r="T2578" s="32" t="str">
        <x:v>Platform product type: Snowboards</x:v>
      </x:c>
      <x:c r="U2578" s="32" t="str">
        <x:v>Low</x:v>
      </x:c>
      <x:c r="V2578" s="67" t="n">
        <x:v>500</x:v>
      </x:c>
      <x:c r="W2578" s="47" t="n">
        <x:v>69.13</x:v>
      </x:c>
      <x:c r="X2578" s="47" t="n">
        <x:v>131.97</x:v>
      </x:c>
      <x:c r="Y2578" s="47" t="n">
        <x:v>238.8</x:v>
      </x:c>
      <x:c r="Z2578" s="47" t="n">
        <x:v>5</x:v>
      </x:c>
      <x:c r="AA2578" s="47" t="n">
        <x:v>39.6</x:v>
      </x:c>
      <x:c r="AB2578" s="68" t="n">
        <x:v>7</x:v>
      </x:c>
      <x:c r="AC2578" s="47" t="n">
        <x:v>94.94</x:v>
      </x:c>
      <x:c r="AD2578" s="47" t="n">
        <x:v>188.93</x:v>
      </x:c>
      <x:c r="AE2578" s="47" t="n">
        <x:v>360.37</x:v>
      </x:c>
      <x:c r="AF2578" s="68" t="n">
        <x:v>2.9</x:v>
      </x:c>
      <x:c r="AG2578" s="47" t="n">
        <x:v>15</x:v>
      </x:c>
      <x:c r="AH2578" s="68" t="n">
        <x:v>5</x:v>
      </x:c>
      <x:c r="AI2578" s="47" t="n">
        <x:v>235.52</x:v>
      </x:c>
      <x:c r="AJ2578" s="47" t="n">
        <x:v>164.43</x:v>
      </x:c>
      <x:c r="AK2578" s="48" t="n">
        <x:v>0.41100000000000003</x:v>
      </x:c>
      <x:c r="AL2578" s="32" t="str">
        <x:v>Core, laminates, molds, graphics, finishing, and testing drive cost. Modifiers: silk material. Tariff and freight assumptions are illustrative and require current validation.</x:v>
      </x:c>
      <x:c r="AM2578" s="32" t="str">
        <x:v>This is a demonstration store. You can purchase products like this from The Ski Chalet &amp; Treasure Cove Scuba . NEW RFC Sustainable Select Core Special Blend EVO Tech Fiberglass Configuration NEW 4 x 20mm Inlayed Titanal Struts XXX[truded] Base Multitech™ Level 6 DeepSpace™ Silkscreen + PAM8000™ Topsheet Multitech™ Sublimation + Die-cut Base PLT Topsheet Technology 360 Degree Steel Edges 4 x 2 Inserts Titanal Base Inlay Flex Rating: 5</x:v>
      </x:c>
      <x:c r="AN2578" s="32" t="str">
        <x:v>https://github.com/shopifypartners/shopify-product-csvs-and-images/blob/master/csv-files/snowdevil.csv</x:v>
      </x:c>
      <x:c r="AO2578" s="32" t="str">
        <x:v>2026-08-05-v2</x:v>
      </x:c>
    </x:row>
    <x:row r="2579">
      <x:c r="A2579" s="32" t="n">
        <x:v>2578</x:v>
      </x:c>
      <x:c r="B2579" s="32" t="str">
        <x:v>Shopify</x:v>
      </x:c>
      <x:c r="C2579" s="32" t="str">
        <x:v>Shopify Partners sample: snowdevil.csv</x:v>
      </x:c>
      <x:c r="D2579" s="32" t="str">
        <x:v>snowdevil.csv:capita-indoor-survival-snowboard-2016</x:v>
      </x:c>
      <x:c r="E2579" s="32" t="str"/>
      <x:c r="F2579" s="32" t="str">
        <x:v>Indoor Survival</x:v>
      </x:c>
      <x:c r="G2579" s="32" t="str">
        <x:v>Capita</x:v>
      </x:c>
      <x:c r="H2579" s="32" t="str">
        <x:v>Capita</x:v>
      </x:c>
      <x:c r="I2579" s="47" t="n">
        <x:v>399.95</x:v>
      </x:c>
      <x:c r="J2579" s="32" t="str">
        <x:v>USD</x:v>
      </x:c>
      <x:c r="K2579" s="32" t="str">
        <x:v>Snowboards</x:v>
      </x:c>
      <x:c r="L2579" s="32" t="str">
        <x:v>Snowboards</x:v>
      </x:c>
      <x:c r="M2579" s="67" t="n">
        <x:v>9071</x:v>
      </x:c>
      <x:c r="N2579" s="32" t="str"/>
      <x:c r="O2579" s="32" t="str">
        <x:v>https://cdn.shopify.com/s/files/1/0938/8938/products/capita-indoor-survival-snowboard-156-top.jpeg?v=1445623906</x:v>
      </x:c>
      <x:c r="P2579" s="32" t="str"/>
      <x:c r="Q2579" s="32" t="str">
        <x:v>Estimated</x:v>
      </x:c>
      <x:c r="R2579" s="32" t="str">
        <x:v>Snow Sports</x:v>
      </x:c>
      <x:c r="S2579" s="32" t="str">
        <x:v>Snowboard</x:v>
      </x:c>
      <x:c r="T2579" s="32" t="str">
        <x:v>Platform product type: Snowboards</x:v>
      </x:c>
      <x:c r="U2579" s="32" t="str">
        <x:v>Low</x:v>
      </x:c>
      <x:c r="V2579" s="67" t="n">
        <x:v>500</x:v>
      </x:c>
      <x:c r="W2579" s="47" t="n">
        <x:v>69.13</x:v>
      </x:c>
      <x:c r="X2579" s="47" t="n">
        <x:v>131.97</x:v>
      </x:c>
      <x:c r="Y2579" s="47" t="n">
        <x:v>238.8</x:v>
      </x:c>
      <x:c r="Z2579" s="47" t="n">
        <x:v>5</x:v>
      </x:c>
      <x:c r="AA2579" s="47" t="n">
        <x:v>39.6</x:v>
      </x:c>
      <x:c r="AB2579" s="68" t="n">
        <x:v>7</x:v>
      </x:c>
      <x:c r="AC2579" s="47" t="n">
        <x:v>94.94</x:v>
      </x:c>
      <x:c r="AD2579" s="47" t="n">
        <x:v>188.93</x:v>
      </x:c>
      <x:c r="AE2579" s="47" t="n">
        <x:v>360.37</x:v>
      </x:c>
      <x:c r="AF2579" s="68" t="n">
        <x:v>2.9</x:v>
      </x:c>
      <x:c r="AG2579" s="47" t="n">
        <x:v>15</x:v>
      </x:c>
      <x:c r="AH2579" s="68" t="n">
        <x:v>5</x:v>
      </x:c>
      <x:c r="AI2579" s="47" t="n">
        <x:v>235.52</x:v>
      </x:c>
      <x:c r="AJ2579" s="47" t="n">
        <x:v>164.43</x:v>
      </x:c>
      <x:c r="AK2579" s="48" t="n">
        <x:v>0.41100000000000003</x:v>
      </x:c>
      <x:c r="AL2579" s="32" t="str">
        <x:v>Core, laminates, molds, graphics, finishing, and testing drive cost. Modifiers: silk material. Tariff and freight assumptions are illustrative and require current validation.</x:v>
      </x:c>
      <x:c r="AM2579" s="32" t="str">
        <x:v>This is a demonstration store. You can purchase products like this from The Ski Chalet &amp; Treasure Cove Scuba . NEW RFC Sustainable Select Core Special Blend EVO Tech Fiberglass Configuration NEW 4 x 20mm Inlayed Titanal Struts XXX[truded] Base Multitech™ Level 6 DeepSpace™ Silkscreen + PAM8000™ Topsheet Multitech™ Sublimation + Die-cut Base PLT Topsheet Technology 360 Degree Steel Edges 4 x 2 Inserts Titanal Base Inlay Flex Rating: 5</x:v>
      </x:c>
      <x:c r="AN2579" s="32" t="str">
        <x:v>https://github.com/shopifypartners/shopify-product-csvs-and-images/blob/master/csv-files/snowdevil.csv</x:v>
      </x:c>
      <x:c r="AO2579" s="32" t="str">
        <x:v>2026-08-05-v2</x:v>
      </x:c>
    </x:row>
    <x:row r="2580">
      <x:c r="A2580" s="32" t="n">
        <x:v>2579</x:v>
      </x:c>
      <x:c r="B2580" s="32" t="str">
        <x:v>Shopify</x:v>
      </x:c>
      <x:c r="C2580" s="32" t="str">
        <x:v>Shopify Partners sample: snowdevil.csv</x:v>
      </x:c>
      <x:c r="D2580" s="32" t="str">
        <x:v>snowdevil.csv:capita-defenders-of-awesome-2016</x:v>
      </x:c>
      <x:c r="E2580" s="32" t="str"/>
      <x:c r="F2580" s="32" t="str">
        <x:v>Defenders Of Awesome</x:v>
      </x:c>
      <x:c r="G2580" s="32" t="str">
        <x:v>Capita</x:v>
      </x:c>
      <x:c r="H2580" s="32" t="str">
        <x:v>Capita</x:v>
      </x:c>
      <x:c r="I2580" s="47" t="n">
        <x:v>419.95</x:v>
      </x:c>
      <x:c r="J2580" s="32" t="str">
        <x:v>USD</x:v>
      </x:c>
      <x:c r="K2580" s="32" t="str">
        <x:v>Snowboards</x:v>
      </x:c>
      <x:c r="L2580" s="32" t="str">
        <x:v>Snowboards</x:v>
      </x:c>
      <x:c r="M2580" s="67" t="n">
        <x:v>9071</x:v>
      </x:c>
      <x:c r="N2580" s="32" t="str"/>
      <x:c r="O2580" s="32" t="str">
        <x:v>https://cdn.shopify.com/s/files/1/0938/8938/products/capita-defenders-of-awesome-snowboard-154-top-red-base.jpeg?v=1445623905</x:v>
      </x:c>
      <x:c r="P2580" s="32" t="str"/>
      <x:c r="Q2580" s="32" t="str">
        <x:v>Estimated</x:v>
      </x:c>
      <x:c r="R2580" s="32" t="str">
        <x:v>Snow Sports</x:v>
      </x:c>
      <x:c r="S2580" s="32" t="str">
        <x:v>Snowboard</x:v>
      </x:c>
      <x:c r="T2580" s="32" t="str">
        <x:v>Platform product type: Snowboards</x:v>
      </x:c>
      <x:c r="U2580" s="32" t="str">
        <x:v>Low</x:v>
      </x:c>
      <x:c r="V2580" s="67" t="n">
        <x:v>500</x:v>
      </x:c>
      <x:c r="W2580" s="47" t="n">
        <x:v>103.69</x:v>
      </x:c>
      <x:c r="X2580" s="47" t="n">
        <x:v>197.95</x:v>
      </x:c>
      <x:c r="Y2580" s="47" t="n">
        <x:v>358.2</x:v>
      </x:c>
      <x:c r="Z2580" s="47" t="n">
        <x:v>5</x:v>
      </x:c>
      <x:c r="AA2580" s="47" t="n">
        <x:v>39.6</x:v>
      </x:c>
      <x:c r="AB2580" s="68" t="n">
        <x:v>7</x:v>
      </x:c>
      <x:c r="AC2580" s="47" t="n">
        <x:v>131.92</x:v>
      </x:c>
      <x:c r="AD2580" s="47" t="n">
        <x:v>259.53</x:v>
      </x:c>
      <x:c r="AE2580" s="47" t="n">
        <x:v>488.13</x:v>
      </x:c>
      <x:c r="AF2580" s="68" t="n">
        <x:v>2.9</x:v>
      </x:c>
      <x:c r="AG2580" s="47" t="n">
        <x:v>15</x:v>
      </x:c>
      <x:c r="AH2580" s="68" t="n">
        <x:v>5</x:v>
      </x:c>
      <x:c r="AI2580" s="47" t="n">
        <x:v>307.7</x:v>
      </x:c>
      <x:c r="AJ2580" s="47" t="n">
        <x:v>112.25</x:v>
      </x:c>
      <x:c r="AK2580" s="48" t="n">
        <x:v>0.267</x:v>
      </x:c>
      <x:c r="AL2580" s="32" t="str">
        <x:v>Core, laminates, molds, graphics, finishing, and testing drive cost. Modifiers: silk material, carbon-fiber material. Tariff and freight assumptions are illustrative and require current validation.</x:v>
      </x:c>
      <x:c r="AM2580" s="32" t="str">
        <x:v>This is a demonstration store. You can purchase products like this from The Ski Chalet &amp; Treasure Cove Scuba . NEW DS Select RFC Sustainable Dual Core Special Blend EVO Tech Fiberglass Configuration 2 x 30mm Carbon Fiber Beams NEW Fortress™ Kevlar Bound Sidewalls Wax Infused Rotation Sintered Speed Base Multitech™ Level 5 DeepSpace™ Silkscreen + PAM8000™ Topsheet Multitech™ Sublimation + Die-cut Base PLT Topsheet Technology 360 Degree Steel Edges Full ABS Sidewalls With Silkscreened Graphics 4 x</x:v>
      </x:c>
      <x:c r="AN2580" s="32" t="str">
        <x:v>https://github.com/shopifypartners/shopify-product-csvs-and-images/blob/master/csv-files/snowdevil.csv</x:v>
      </x:c>
      <x:c r="AO2580" s="32" t="str">
        <x:v>2026-08-05-v2</x:v>
      </x:c>
    </x:row>
    <x:row r="2581">
      <x:c r="A2581" s="32" t="n">
        <x:v>2580</x:v>
      </x:c>
      <x:c r="B2581" s="32" t="str">
        <x:v>Shopify</x:v>
      </x:c>
      <x:c r="C2581" s="32" t="str">
        <x:v>Shopify Partners sample: snowdevil.csv</x:v>
      </x:c>
      <x:c r="D2581" s="32" t="str">
        <x:v>snowdevil.csv:capita-x-volcom-stone-snowboard-2016</x:v>
      </x:c>
      <x:c r="E2581" s="32" t="str"/>
      <x:c r="F2581" s="32" t="str">
        <x:v>Stone</x:v>
      </x:c>
      <x:c r="G2581" s="32" t="str">
        <x:v>Capita</x:v>
      </x:c>
      <x:c r="H2581" s="32" t="str">
        <x:v>Capita</x:v>
      </x:c>
      <x:c r="I2581" s="47" t="n">
        <x:v>439.95</x:v>
      </x:c>
      <x:c r="J2581" s="32" t="str">
        <x:v>USD</x:v>
      </x:c>
      <x:c r="K2581" s="32" t="str">
        <x:v>Snowboards</x:v>
      </x:c>
      <x:c r="L2581" s="32" t="str">
        <x:v>Snowboards</x:v>
      </x:c>
      <x:c r="M2581" s="67" t="n">
        <x:v>9071</x:v>
      </x:c>
      <x:c r="N2581" s="32" t="str"/>
      <x:c r="O2581" s="32" t="str">
        <x:v>https://cdn.shopify.com/s/files/1/0938/8938/products/capita-volcom-stone-snowboard.jpeg?v=1445623904</x:v>
      </x:c>
      <x:c r="P2581" s="32" t="str"/>
      <x:c r="Q2581" s="32" t="str">
        <x:v>Estimated</x:v>
      </x:c>
      <x:c r="R2581" s="32" t="str">
        <x:v>Snow Sports</x:v>
      </x:c>
      <x:c r="S2581" s="32" t="str">
        <x:v>Snowboard</x:v>
      </x:c>
      <x:c r="T2581" s="32" t="str">
        <x:v>Platform product type: Snowboards</x:v>
      </x:c>
      <x:c r="U2581" s="32" t="str">
        <x:v>Low</x:v>
      </x:c>
      <x:c r="V2581" s="67" t="n">
        <x:v>500</x:v>
      </x:c>
      <x:c r="W2581" s="47" t="n">
        <x:v>103.69</x:v>
      </x:c>
      <x:c r="X2581" s="47" t="n">
        <x:v>197.95</x:v>
      </x:c>
      <x:c r="Y2581" s="47" t="n">
        <x:v>358.2</x:v>
      </x:c>
      <x:c r="Z2581" s="47" t="n">
        <x:v>5</x:v>
      </x:c>
      <x:c r="AA2581" s="47" t="n">
        <x:v>39.6</x:v>
      </x:c>
      <x:c r="AB2581" s="68" t="n">
        <x:v>7</x:v>
      </x:c>
      <x:c r="AC2581" s="47" t="n">
        <x:v>131.92</x:v>
      </x:c>
      <x:c r="AD2581" s="47" t="n">
        <x:v>259.53</x:v>
      </x:c>
      <x:c r="AE2581" s="47" t="n">
        <x:v>488.13</x:v>
      </x:c>
      <x:c r="AF2581" s="68" t="n">
        <x:v>2.9</x:v>
      </x:c>
      <x:c r="AG2581" s="47" t="n">
        <x:v>15</x:v>
      </x:c>
      <x:c r="AH2581" s="68" t="n">
        <x:v>5</x:v>
      </x:c>
      <x:c r="AI2581" s="47" t="n">
        <x:v>309.28</x:v>
      </x:c>
      <x:c r="AJ2581" s="47" t="n">
        <x:v>130.67</x:v>
      </x:c>
      <x:c r="AK2581" s="48" t="n">
        <x:v>0.297</x:v>
      </x:c>
      <x:c r="AL2581" s="32" t="str">
        <x:v>Core, laminates, molds, graphics, finishing, and testing drive cost. Modifiers: silk material, carbon-fiber material. Tariff and freight assumptions are illustrative and require current validation.</x:v>
      </x:c>
      <x:c r="AM2581" s="32" t="str">
        <x:v>This is a demonstration store. You can purchase products like this from The Ski Chalet &amp; Treasure Cove Scuba . NEW Powershift Dual Core™ NEW DYNAWEAVE Fiberglass Configuration 2 x 30mm Carbon Fiber Beams Wax Infused Rotation Sintered Speed Base Level 5 DeepSpace™ Silkscreen Topsheet Graphics by Volcom Stone Die-cut Base PLT Topsheet Technology 360 Degree Steel Edges Full ABS Sidewalls With Silkscreened Graphics 4 x 2 Inserts Titanal Base Inlay Flex Rating: 6</x:v>
      </x:c>
      <x:c r="AN2581" s="32" t="str">
        <x:v>https://github.com/shopifypartners/shopify-product-csvs-and-images/blob/master/csv-files/snowdevil.csv</x:v>
      </x:c>
      <x:c r="AO2581" s="32" t="str">
        <x:v>2026-08-05-v2</x:v>
      </x:c>
    </x:row>
    <x:row r="2582">
      <x:c r="A2582" s="32" t="n">
        <x:v>2581</x:v>
      </x:c>
      <x:c r="B2582" s="32" t="str">
        <x:v>Shopify</x:v>
      </x:c>
      <x:c r="C2582" s="32" t="str">
        <x:v>Shopify Partners sample: snowdevil.csv</x:v>
      </x:c>
      <x:c r="D2582" s="32" t="str">
        <x:v>snowdevil.csv:rossignol-one-magtek-snowboard-2016</x:v>
      </x:c>
      <x:c r="E2582" s="32" t="str"/>
      <x:c r="F2582" s="32" t="str">
        <x:v>One Magtek</x:v>
      </x:c>
      <x:c r="G2582" s="32" t="str">
        <x:v>Rossignol</x:v>
      </x:c>
      <x:c r="H2582" s="32" t="str">
        <x:v>Rossignol</x:v>
      </x:c>
      <x:c r="I2582" s="47" t="n">
        <x:v>499.95</x:v>
      </x:c>
      <x:c r="J2582" s="32" t="str">
        <x:v>USD</x:v>
      </x:c>
      <x:c r="K2582" s="32" t="str">
        <x:v>Snowboards</x:v>
      </x:c>
      <x:c r="L2582" s="32" t="str">
        <x:v>Snowboards</x:v>
      </x:c>
      <x:c r="M2582" s="67" t="n">
        <x:v>9071</x:v>
      </x:c>
      <x:c r="N2582" s="32" t="str"/>
      <x:c r="O2582" s="32" t="str">
        <x:v>https://cdn.shopify.com/s/files/1/0938/8938/products/Untitled-11_copy_copy_copy_00d79eb7-7b90-4120-8e3a-3b3751e22722.jpeg?v=1445623903</x:v>
      </x:c>
      <x:c r="P2582" s="32" t="str"/>
      <x:c r="Q2582" s="32" t="str">
        <x:v>Estimated</x:v>
      </x:c>
      <x:c r="R2582" s="32" t="str">
        <x:v>Snow Sports</x:v>
      </x:c>
      <x:c r="S2582" s="32" t="str">
        <x:v>Snowboard</x:v>
      </x:c>
      <x:c r="T2582" s="32" t="str">
        <x:v>Platform product type: Snowboards</x:v>
      </x:c>
      <x:c r="U2582" s="32" t="str">
        <x:v>Low</x:v>
      </x:c>
      <x:c r="V2582" s="67" t="n">
        <x:v>500</x:v>
      </x:c>
      <x:c r="W2582" s="47" t="n">
        <x:v>51.2</x:v>
      </x:c>
      <x:c r="X2582" s="47" t="n">
        <x:v>97.75</x:v>
      </x:c>
      <x:c r="Y2582" s="47" t="n">
        <x:v>176.89</x:v>
      </x:c>
      <x:c r="Z2582" s="47" t="n">
        <x:v>5</x:v>
      </x:c>
      <x:c r="AA2582" s="47" t="n">
        <x:v>39.6</x:v>
      </x:c>
      <x:c r="AB2582" s="68" t="n">
        <x:v>7</x:v>
      </x:c>
      <x:c r="AC2582" s="47" t="n">
        <x:v>75.76</x:v>
      </x:c>
      <x:c r="AD2582" s="47" t="n">
        <x:v>152.32</x:v>
      </x:c>
      <x:c r="AE2582" s="47" t="n">
        <x:v>294.13</x:v>
      </x:c>
      <x:c r="AF2582" s="68" t="n">
        <x:v>2.9</x:v>
      </x:c>
      <x:c r="AG2582" s="47" t="n">
        <x:v>15</x:v>
      </x:c>
      <x:c r="AH2582" s="68" t="n">
        <x:v>5</x:v>
      </x:c>
      <x:c r="AI2582" s="47" t="n">
        <x:v>206.81</x:v>
      </x:c>
      <x:c r="AJ2582" s="47" t="n">
        <x:v>293.14</x:v>
      </x:c>
      <x:c r="AK2582" s="48" t="n">
        <x:v>0.586</x:v>
      </x:c>
      <x:c r="AL2582" s="32" t="str">
        <x:v>Core, laminates, molds, graphics, finishing, and testing drive cost. Tariff and freight assumptions are illustrative and require current validation.</x:v>
      </x:c>
      <x:c r="AM2582" s="32" t="str">
        <x:v>This is a demonstration store. You can purchase products like this from The Ski Chalet &amp; Treasure Cove Scuba . ALL-MOUNTAIN DIRECTIONAL WOOD CBF1 + LITE FRAME 4400 SINTERED MAGNE-TRACTION (5S) + RADCUT (PROGRESSIF) AMPTEK ALL-MOUNTAIN</x:v>
      </x:c>
      <x:c r="AN2582" s="32" t="str">
        <x:v>https://github.com/shopifypartners/shopify-product-csvs-and-images/blob/master/csv-files/snowdevil.csv</x:v>
      </x:c>
      <x:c r="AO2582" s="32" t="str">
        <x:v>2026-08-05-v2</x:v>
      </x:c>
    </x:row>
    <x:row r="2583">
      <x:c r="A2583" s="32" t="n">
        <x:v>2582</x:v>
      </x:c>
      <x:c r="B2583" s="32" t="str">
        <x:v>Shopify</x:v>
      </x:c>
      <x:c r="C2583" s="32" t="str">
        <x:v>Shopify Partners sample: snowdevil.csv</x:v>
      </x:c>
      <x:c r="D2583" s="32" t="str">
        <x:v>snowdevil.csv:rossignol-trickster-amptek-snowboard-2016</x:v>
      </x:c>
      <x:c r="E2583" s="32" t="str"/>
      <x:c r="F2583" s="32" t="str">
        <x:v>Trickstick Amptek</x:v>
      </x:c>
      <x:c r="G2583" s="32" t="str">
        <x:v>Rossignol</x:v>
      </x:c>
      <x:c r="H2583" s="32" t="str">
        <x:v>Rossignol</x:v>
      </x:c>
      <x:c r="I2583" s="47" t="n">
        <x:v>349.95</x:v>
      </x:c>
      <x:c r="J2583" s="32" t="str">
        <x:v>USD</x:v>
      </x:c>
      <x:c r="K2583" s="32" t="str">
        <x:v>Snowboards</x:v>
      </x:c>
      <x:c r="L2583" s="32" t="str">
        <x:v>Snowboards</x:v>
      </x:c>
      <x:c r="M2583" s="67" t="n">
        <x:v>9071</x:v>
      </x:c>
      <x:c r="N2583" s="32" t="str"/>
      <x:c r="O2583" s="32" t="str">
        <x:v>https://cdn.shopify.com/s/files/1/0938/8938/products/Untitled-11_copy_copy_copy_1a256e59-a252-4bbc-85c2-99ff744121f7.jpeg?v=1445623901</x:v>
      </x:c>
      <x:c r="P2583" s="32" t="str"/>
      <x:c r="Q2583" s="32" t="str">
        <x:v>Estimated</x:v>
      </x:c>
      <x:c r="R2583" s="32" t="str">
        <x:v>Snow Sports</x:v>
      </x:c>
      <x:c r="S2583" s="32" t="str">
        <x:v>Snowboard</x:v>
      </x:c>
      <x:c r="T2583" s="32" t="str">
        <x:v>Platform product type: Snowboards</x:v>
      </x:c>
      <x:c r="U2583" s="32" t="str">
        <x:v>Low</x:v>
      </x:c>
      <x:c r="V2583" s="67" t="n">
        <x:v>500</x:v>
      </x:c>
      <x:c r="W2583" s="47" t="n">
        <x:v>51.2</x:v>
      </x:c>
      <x:c r="X2583" s="47" t="n">
        <x:v>97.75</x:v>
      </x:c>
      <x:c r="Y2583" s="47" t="n">
        <x:v>176.89</x:v>
      </x:c>
      <x:c r="Z2583" s="47" t="n">
        <x:v>5</x:v>
      </x:c>
      <x:c r="AA2583" s="47" t="n">
        <x:v>39.6</x:v>
      </x:c>
      <x:c r="AB2583" s="68" t="n">
        <x:v>7</x:v>
      </x:c>
      <x:c r="AC2583" s="47" t="n">
        <x:v>75.76</x:v>
      </x:c>
      <x:c r="AD2583" s="47" t="n">
        <x:v>152.32</x:v>
      </x:c>
      <x:c r="AE2583" s="47" t="n">
        <x:v>294.13</x:v>
      </x:c>
      <x:c r="AF2583" s="68" t="n">
        <x:v>2.9</x:v>
      </x:c>
      <x:c r="AG2583" s="47" t="n">
        <x:v>15</x:v>
      </x:c>
      <x:c r="AH2583" s="68" t="n">
        <x:v>5</x:v>
      </x:c>
      <x:c r="AI2583" s="47" t="n">
        <x:v>194.96</x:v>
      </x:c>
      <x:c r="AJ2583" s="47" t="n">
        <x:v>154.99</x:v>
      </x:c>
      <x:c r="AK2583" s="48" t="n">
        <x:v>0.44299999999999995</x:v>
      </x:c>
      <x:c r="AL2583" s="32" t="str">
        <x:v>Core, laminates, molds, graphics, finishing, and testing drive cost. Tariff and freight assumptions are illustrative and require current validation.</x:v>
      </x:c>
      <x:c r="AM2583" s="32" t="str">
        <x:v>This is a demonstration store. You can purchase products like this from The Ski Chalet &amp; Treasure Cove Scuba . TWIN FREESTYLE WOOD 6420 4400 SINTERED PROGRESSIVE AMPTEK AUTO-TURN</x:v>
      </x:c>
      <x:c r="AN2583" s="32" t="str">
        <x:v>https://github.com/shopifypartners/shopify-product-csvs-and-images/blob/master/csv-files/snowdevil.csv</x:v>
      </x:c>
      <x:c r="AO2583" s="32" t="str">
        <x:v>2026-08-05-v2</x:v>
      </x:c>
    </x:row>
    <x:row r="2584">
      <x:c r="A2584" s="32" t="n">
        <x:v>2583</x:v>
      </x:c>
      <x:c r="B2584" s="32" t="str">
        <x:v>Shopify</x:v>
      </x:c>
      <x:c r="C2584" s="32" t="str">
        <x:v>Shopify Partners sample: snowdevil.csv</x:v>
      </x:c>
      <x:c r="D2584" s="32" t="str">
        <x:v>snowdevil.csv:rossignol-templar-magtek-snowboard-2016</x:v>
      </x:c>
      <x:c r="E2584" s="32" t="str"/>
      <x:c r="F2584" s="32" t="str">
        <x:v>Templar Magtek</x:v>
      </x:c>
      <x:c r="G2584" s="32" t="str">
        <x:v>Rossignol</x:v>
      </x:c>
      <x:c r="H2584" s="32" t="str">
        <x:v>Rossignol</x:v>
      </x:c>
      <x:c r="I2584" s="47" t="n">
        <x:v>399.95</x:v>
      </x:c>
      <x:c r="J2584" s="32" t="str">
        <x:v>USD</x:v>
      </x:c>
      <x:c r="K2584" s="32" t="str">
        <x:v>Snowboards</x:v>
      </x:c>
      <x:c r="L2584" s="32" t="str">
        <x:v>Snowboards</x:v>
      </x:c>
      <x:c r="M2584" s="67" t="n">
        <x:v>9071</x:v>
      </x:c>
      <x:c r="N2584" s="32" t="str"/>
      <x:c r="O2584" s="32" t="str">
        <x:v>https://cdn.shopify.com/s/files/1/0938/8938/products/Untitled-11_copy_copy_copy_57923eca-bf02-49b9-9787-fff5d9bd614a.jpeg?v=1445623898</x:v>
      </x:c>
      <x:c r="P2584" s="32" t="str"/>
      <x:c r="Q2584" s="32" t="str">
        <x:v>Estimated</x:v>
      </x:c>
      <x:c r="R2584" s="32" t="str">
        <x:v>Snow Sports</x:v>
      </x:c>
      <x:c r="S2584" s="32" t="str">
        <x:v>Snowboard</x:v>
      </x:c>
      <x:c r="T2584" s="32" t="str">
        <x:v>Platform product type: Snowboards</x:v>
      </x:c>
      <x:c r="U2584" s="32" t="str">
        <x:v>Low</x:v>
      </x:c>
      <x:c r="V2584" s="67" t="n">
        <x:v>500</x:v>
      </x:c>
      <x:c r="W2584" s="47" t="n">
        <x:v>51.2</x:v>
      </x:c>
      <x:c r="X2584" s="47" t="n">
        <x:v>97.75</x:v>
      </x:c>
      <x:c r="Y2584" s="47" t="n">
        <x:v>176.89</x:v>
      </x:c>
      <x:c r="Z2584" s="47" t="n">
        <x:v>5</x:v>
      </x:c>
      <x:c r="AA2584" s="47" t="n">
        <x:v>39.6</x:v>
      </x:c>
      <x:c r="AB2584" s="68" t="n">
        <x:v>7</x:v>
      </x:c>
      <x:c r="AC2584" s="47" t="n">
        <x:v>75.76</x:v>
      </x:c>
      <x:c r="AD2584" s="47" t="n">
        <x:v>152.32</x:v>
      </x:c>
      <x:c r="AE2584" s="47" t="n">
        <x:v>294.13</x:v>
      </x:c>
      <x:c r="AF2584" s="68" t="n">
        <x:v>2.9</x:v>
      </x:c>
      <x:c r="AG2584" s="47" t="n">
        <x:v>15</x:v>
      </x:c>
      <x:c r="AH2584" s="68" t="n">
        <x:v>5</x:v>
      </x:c>
      <x:c r="AI2584" s="47" t="n">
        <x:v>198.91</x:v>
      </x:c>
      <x:c r="AJ2584" s="47" t="n">
        <x:v>201.04</x:v>
      </x:c>
      <x:c r="AK2584" s="48" t="n">
        <x:v>0.503</x:v>
      </x:c>
      <x:c r="AL2584" s="32" t="str">
        <x:v>Core, laminates, molds, graphics, finishing, and testing drive cost. Tariff and freight assumptions are illustrative and require current validation.</x:v>
      </x:c>
      <x:c r="AM2584" s="32" t="str">
        <x:v>This is a demonstration store. You can purchase products like this from The Ski Chalet &amp; Treasure Cove Scuba . ALL-MOUNTAIN DIRECTIONAL WOOD 6420 4400 SINTERED MAGNE-TRACTION (5S) + RADCUT (RELAXED) AMPTEK ALL-MOUNTAIN</x:v>
      </x:c>
      <x:c r="AN2584" s="32" t="str">
        <x:v>https://github.com/shopifypartners/shopify-product-csvs-and-images/blob/master/csv-files/snowdevil.csv</x:v>
      </x:c>
      <x:c r="AO2584" s="32" t="str">
        <x:v>2026-08-05-v2</x:v>
      </x:c>
    </x:row>
    <x:row r="2585">
      <x:c r="A2585" s="32" t="n">
        <x:v>2584</x:v>
      </x:c>
      <x:c r="B2585" s="32" t="str">
        <x:v>Shopify</x:v>
      </x:c>
      <x:c r="C2585" s="32" t="str">
        <x:v>Shopify Partners sample: snowdevil.csv</x:v>
      </x:c>
      <x:c r="D2585" s="32" t="str">
        <x:v>snowdevil.csv:rossignol-angus-magtek-snowboard-2016</x:v>
      </x:c>
      <x:c r="E2585" s="32" t="str"/>
      <x:c r="F2585" s="32" t="str">
        <x:v>Angus Magtek</x:v>
      </x:c>
      <x:c r="G2585" s="32" t="str">
        <x:v>Rossignol</x:v>
      </x:c>
      <x:c r="H2585" s="32" t="str">
        <x:v>Rossignol</x:v>
      </x:c>
      <x:c r="I2585" s="47" t="n">
        <x:v>449.95</x:v>
      </x:c>
      <x:c r="J2585" s="32" t="str">
        <x:v>USD</x:v>
      </x:c>
      <x:c r="K2585" s="32" t="str">
        <x:v>Snowboards</x:v>
      </x:c>
      <x:c r="L2585" s="32" t="str">
        <x:v>Snowboards</x:v>
      </x:c>
      <x:c r="M2585" s="67" t="n">
        <x:v>9071</x:v>
      </x:c>
      <x:c r="N2585" s="32" t="str"/>
      <x:c r="O2585" s="32" t="str">
        <x:v>https://cdn.shopify.com/s/files/1/0938/8938/products/Untitled-11_copy_copy_copy_36b27ebe-c3da-4219-9c27-ce8be2f10a34.jpeg?v=1445623897</x:v>
      </x:c>
      <x:c r="P2585" s="32" t="str"/>
      <x:c r="Q2585" s="32" t="str">
        <x:v>Estimated</x:v>
      </x:c>
      <x:c r="R2585" s="32" t="str">
        <x:v>Snow Sports</x:v>
      </x:c>
      <x:c r="S2585" s="32" t="str">
        <x:v>Snowboard</x:v>
      </x:c>
      <x:c r="T2585" s="32" t="str">
        <x:v>Platform product type: Snowboards</x:v>
      </x:c>
      <x:c r="U2585" s="32" t="str">
        <x:v>Low</x:v>
      </x:c>
      <x:c r="V2585" s="67" t="n">
        <x:v>500</x:v>
      </x:c>
      <x:c r="W2585" s="47" t="n">
        <x:v>51.2</x:v>
      </x:c>
      <x:c r="X2585" s="47" t="n">
        <x:v>97.75</x:v>
      </x:c>
      <x:c r="Y2585" s="47" t="n">
        <x:v>176.89</x:v>
      </x:c>
      <x:c r="Z2585" s="47" t="n">
        <x:v>5</x:v>
      </x:c>
      <x:c r="AA2585" s="47" t="n">
        <x:v>39.6</x:v>
      </x:c>
      <x:c r="AB2585" s="68" t="n">
        <x:v>7</x:v>
      </x:c>
      <x:c r="AC2585" s="47" t="n">
        <x:v>75.76</x:v>
      </x:c>
      <x:c r="AD2585" s="47" t="n">
        <x:v>152.32</x:v>
      </x:c>
      <x:c r="AE2585" s="47" t="n">
        <x:v>294.13</x:v>
      </x:c>
      <x:c r="AF2585" s="68" t="n">
        <x:v>2.9</x:v>
      </x:c>
      <x:c r="AG2585" s="47" t="n">
        <x:v>15</x:v>
      </x:c>
      <x:c r="AH2585" s="68" t="n">
        <x:v>5</x:v>
      </x:c>
      <x:c r="AI2585" s="47" t="n">
        <x:v>202.86</x:v>
      </x:c>
      <x:c r="AJ2585" s="47" t="n">
        <x:v>247.09</x:v>
      </x:c>
      <x:c r="AK2585" s="48" t="n">
        <x:v>0.5489999999999999</x:v>
      </x:c>
      <x:c r="AL2585" s="32" t="str">
        <x:v>Core, laminates, molds, graphics, finishing, and testing drive cost. Tariff and freight assumptions are illustrative and require current validation.</x:v>
      </x:c>
      <x:c r="AM2585" s="32" t="str">
        <x:v>This is a demonstration store. You can purchase products like this from The Ski Chalet &amp; Treasure Cove Scuba . ALL-MOUNTAIN DIRECTIONAL WOOD CBF 7500 SINTERED MAGNE-TRACTION (5S) + RADCUT (INTERMEDIATE) AMPTEK ALL-MOUNTAIN</x:v>
      </x:c>
      <x:c r="AN2585" s="32" t="str">
        <x:v>https://github.com/shopifypartners/shopify-product-csvs-and-images/blob/master/csv-files/snowdevil.csv</x:v>
      </x:c>
      <x:c r="AO2585" s="32" t="str">
        <x:v>2026-08-05-v2</x:v>
      </x:c>
    </x:row>
    <x:row r="2586">
      <x:c r="A2586" s="32" t="n">
        <x:v>2585</x:v>
      </x:c>
      <x:c r="B2586" s="32" t="str">
        <x:v>Shopify</x:v>
      </x:c>
      <x:c r="C2586" s="32" t="str">
        <x:v>Shopify Partners sample: snowdevil.csv</x:v>
      </x:c>
      <x:c r="D2586" s="32" t="str">
        <x:v>snowdevil.csv:rossignol-jibsaw-magtek-snowboard-2016</x:v>
      </x:c>
      <x:c r="E2586" s="32" t="str"/>
      <x:c r="F2586" s="32" t="str">
        <x:v>Jibsaw Magtek</x:v>
      </x:c>
      <x:c r="G2586" s="32" t="str">
        <x:v>Rossignol</x:v>
      </x:c>
      <x:c r="H2586" s="32" t="str">
        <x:v>Rossignol</x:v>
      </x:c>
      <x:c r="I2586" s="47" t="n">
        <x:v>499.95</x:v>
      </x:c>
      <x:c r="J2586" s="32" t="str">
        <x:v>USD</x:v>
      </x:c>
      <x:c r="K2586" s="32" t="str">
        <x:v>Snowboards</x:v>
      </x:c>
      <x:c r="L2586" s="32" t="str">
        <x:v>Snowboards</x:v>
      </x:c>
      <x:c r="M2586" s="67" t="n">
        <x:v>9072</x:v>
      </x:c>
      <x:c r="N2586" s="32" t="str"/>
      <x:c r="O2586" s="32" t="str">
        <x:v>https://cdn.shopify.com/s/files/1/0938/8938/products/Untitled-11_copy_copy.jpeg?v=1445623895</x:v>
      </x:c>
      <x:c r="P2586" s="32" t="str"/>
      <x:c r="Q2586" s="32" t="str">
        <x:v>Estimated</x:v>
      </x:c>
      <x:c r="R2586" s="32" t="str">
        <x:v>Snow Sports</x:v>
      </x:c>
      <x:c r="S2586" s="32" t="str">
        <x:v>Snowboard</x:v>
      </x:c>
      <x:c r="T2586" s="32" t="str">
        <x:v>Platform product type: Snowboards</x:v>
      </x:c>
      <x:c r="U2586" s="32" t="str">
        <x:v>Low</x:v>
      </x:c>
      <x:c r="V2586" s="67" t="n">
        <x:v>500</x:v>
      </x:c>
      <x:c r="W2586" s="47" t="n">
        <x:v>51.2</x:v>
      </x:c>
      <x:c r="X2586" s="47" t="n">
        <x:v>97.75</x:v>
      </x:c>
      <x:c r="Y2586" s="47" t="n">
        <x:v>176.89</x:v>
      </x:c>
      <x:c r="Z2586" s="47" t="n">
        <x:v>5</x:v>
      </x:c>
      <x:c r="AA2586" s="47" t="n">
        <x:v>39.6</x:v>
      </x:c>
      <x:c r="AB2586" s="68" t="n">
        <x:v>7</x:v>
      </x:c>
      <x:c r="AC2586" s="47" t="n">
        <x:v>75.76</x:v>
      </x:c>
      <x:c r="AD2586" s="47" t="n">
        <x:v>152.32</x:v>
      </x:c>
      <x:c r="AE2586" s="47" t="n">
        <x:v>294.13</x:v>
      </x:c>
      <x:c r="AF2586" s="68" t="n">
        <x:v>2.9</x:v>
      </x:c>
      <x:c r="AG2586" s="47" t="n">
        <x:v>15</x:v>
      </x:c>
      <x:c r="AH2586" s="68" t="n">
        <x:v>5</x:v>
      </x:c>
      <x:c r="AI2586" s="47" t="n">
        <x:v>206.81</x:v>
      </x:c>
      <x:c r="AJ2586" s="47" t="n">
        <x:v>293.14</x:v>
      </x:c>
      <x:c r="AK2586" s="48" t="n">
        <x:v>0.586</x:v>
      </x:c>
      <x:c r="AL2586" s="32" t="str">
        <x:v>Core, laminates, molds, graphics, finishing, and testing drive cost. Tariff and freight assumptions are illustrative and require current validation.</x:v>
      </x:c>
      <x:c r="AM2586" s="32" t="str">
        <x:v>This is a demonstration store. You can purchase products like this from The Ski Chalet &amp; Treasure Cove Scuba . TWIN FREESTYLE Core WOOD CBF2 4400 SINTERED MAGNE-TRACTION (7S) AMPTEK FREESTYLE</x:v>
      </x:c>
      <x:c r="AN2586" s="32" t="str">
        <x:v>https://github.com/shopifypartners/shopify-product-csvs-and-images/blob/master/csv-files/snowdevil.csv</x:v>
      </x:c>
      <x:c r="AO2586" s="32" t="str">
        <x:v>2026-08-05-v2</x:v>
      </x:c>
    </x:row>
    <x:row r="2587">
      <x:c r="A2587" s="32" t="n">
        <x:v>2586</x:v>
      </x:c>
      <x:c r="B2587" s="32" t="str">
        <x:v>Shopify</x:v>
      </x:c>
      <x:c r="C2587" s="32" t="str">
        <x:v>Shopify Partners sample: snowdevil.csv</x:v>
      </x:c>
      <x:c r="D2587" s="32" t="str">
        <x:v>snowdevil.csv:rossignol-circuit-amptek-snowboard-2016</x:v>
      </x:c>
      <x:c r="E2587" s="32" t="str"/>
      <x:c r="F2587" s="32" t="str">
        <x:v>Circuit Amptek</x:v>
      </x:c>
      <x:c r="G2587" s="32" t="str">
        <x:v>Rossignol</x:v>
      </x:c>
      <x:c r="H2587" s="32" t="str">
        <x:v>Rossignol</x:v>
      </x:c>
      <x:c r="I2587" s="47" t="n">
        <x:v>299.95</x:v>
      </x:c>
      <x:c r="J2587" s="32" t="str">
        <x:v>USD</x:v>
      </x:c>
      <x:c r="K2587" s="32" t="str">
        <x:v>Snowboards</x:v>
      </x:c>
      <x:c r="L2587" s="32" t="str">
        <x:v>Snowboards</x:v>
      </x:c>
      <x:c r="M2587" s="67" t="n">
        <x:v>9072</x:v>
      </x:c>
      <x:c r="N2587" s="32" t="str"/>
      <x:c r="O2587" s="32" t="str">
        <x:v>https://cdn.shopify.com/s/files/1/0938/8938/products/Untitled-11_copy.jpeg?v=1445623894</x:v>
      </x:c>
      <x:c r="P2587" s="32" t="str"/>
      <x:c r="Q2587" s="32" t="str">
        <x:v>Estimated</x:v>
      </x:c>
      <x:c r="R2587" s="32" t="str">
        <x:v>Snow Sports</x:v>
      </x:c>
      <x:c r="S2587" s="32" t="str">
        <x:v>Snowboard</x:v>
      </x:c>
      <x:c r="T2587" s="32" t="str">
        <x:v>Platform product type: Snowboards</x:v>
      </x:c>
      <x:c r="U2587" s="32" t="str">
        <x:v>Low</x:v>
      </x:c>
      <x:c r="V2587" s="67" t="n">
        <x:v>500</x:v>
      </x:c>
      <x:c r="W2587" s="47" t="n">
        <x:v>51.2</x:v>
      </x:c>
      <x:c r="X2587" s="47" t="n">
        <x:v>97.75</x:v>
      </x:c>
      <x:c r="Y2587" s="47" t="n">
        <x:v>176.89</x:v>
      </x:c>
      <x:c r="Z2587" s="47" t="n">
        <x:v>5</x:v>
      </x:c>
      <x:c r="AA2587" s="47" t="n">
        <x:v>39.6</x:v>
      </x:c>
      <x:c r="AB2587" s="68" t="n">
        <x:v>7</x:v>
      </x:c>
      <x:c r="AC2587" s="47" t="n">
        <x:v>75.76</x:v>
      </x:c>
      <x:c r="AD2587" s="47" t="n">
        <x:v>152.32</x:v>
      </x:c>
      <x:c r="AE2587" s="47" t="n">
        <x:v>294.13</x:v>
      </x:c>
      <x:c r="AF2587" s="68" t="n">
        <x:v>2.9</x:v>
      </x:c>
      <x:c r="AG2587" s="47" t="n">
        <x:v>15</x:v>
      </x:c>
      <x:c r="AH2587" s="68" t="n">
        <x:v>5</x:v>
      </x:c>
      <x:c r="AI2587" s="47" t="n">
        <x:v>191.01</x:v>
      </x:c>
      <x:c r="AJ2587" s="47" t="n">
        <x:v>108.94</x:v>
      </x:c>
      <x:c r="AK2587" s="48" t="n">
        <x:v>0.363</x:v>
      </x:c>
      <x:c r="AL2587" s="32" t="str">
        <x:v>Core, laminates, molds, graphics, finishing, and testing drive cost. Tariff and freight assumptions are illustrative and require current validation.</x:v>
      </x:c>
      <x:c r="AM2587" s="32" t="str">
        <x:v>This is a demonstration store. You can purchase products like this from The Ski Chalet &amp; Treasure Cove Scuba . DIRECTIONAL ALL-MOUNTAIN WOOD 562 1320 EXTRUDED Flex rate 4/10 DEEP PROGRESSIVE AMPTEK AUTO-TURN</x:v>
      </x:c>
      <x:c r="AN2587" s="32" t="str">
        <x:v>https://github.com/shopifypartners/shopify-product-csvs-and-images/blob/master/csv-files/snowdevil.csv</x:v>
      </x:c>
      <x:c r="AO2587" s="32" t="str">
        <x:v>2026-08-05-v2</x:v>
      </x:c>
    </x:row>
    <x:row r="2588">
      <x:c r="A2588" s="32" t="n">
        <x:v>2587</x:v>
      </x:c>
      <x:c r="B2588" s="32" t="str">
        <x:v>Shopify</x:v>
      </x:c>
      <x:c r="C2588" s="32" t="str">
        <x:v>Shopify Partners sample: snowdevil.csv</x:v>
      </x:c>
      <x:c r="D2588" s="32" t="str">
        <x:v>snowdevil.csv:dc-focus-snowboard-2016</x:v>
      </x:c>
      <x:c r="E2588" s="32" t="str"/>
      <x:c r="F2588" s="32" t="str">
        <x:v>Focus</x:v>
      </x:c>
      <x:c r="G2588" s="32" t="str">
        <x:v>DC</x:v>
      </x:c>
      <x:c r="H2588" s="32" t="str">
        <x:v>DC</x:v>
      </x:c>
      <x:c r="I2588" s="47" t="n">
        <x:v>319.95</x:v>
      </x:c>
      <x:c r="J2588" s="32" t="str">
        <x:v>USD</x:v>
      </x:c>
      <x:c r="K2588" s="32" t="str">
        <x:v>Snowboards</x:v>
      </x:c>
      <x:c r="L2588" s="32" t="str">
        <x:v>Snowboards</x:v>
      </x:c>
      <x:c r="M2588" s="67" t="n">
        <x:v>9071</x:v>
      </x:c>
      <x:c r="N2588" s="32" t="str"/>
      <x:c r="O2588" s="32" t="str">
        <x:v>https://cdn.shopify.com/s/files/1/0938/8938/products/Screen_Shot_2015-08-26_at_12.28.16_PM.png?v=1445623891</x:v>
      </x:c>
      <x:c r="P2588" s="32" t="str"/>
      <x:c r="Q2588" s="32" t="str">
        <x:v>Estimated</x:v>
      </x:c>
      <x:c r="R2588" s="32" t="str">
        <x:v>Snow Sports</x:v>
      </x:c>
      <x:c r="S2588" s="32" t="str">
        <x:v>Snowboard</x:v>
      </x:c>
      <x:c r="T2588" s="32" t="str">
        <x:v>Platform product type: Snowboards</x:v>
      </x:c>
      <x:c r="U2588" s="32" t="str">
        <x:v>Low</x:v>
      </x:c>
      <x:c r="V2588" s="67" t="n">
        <x:v>500</x:v>
      </x:c>
      <x:c r="W2588" s="47" t="n">
        <x:v>51.2</x:v>
      </x:c>
      <x:c r="X2588" s="47" t="n">
        <x:v>97.75</x:v>
      </x:c>
      <x:c r="Y2588" s="47" t="n">
        <x:v>176.89</x:v>
      </x:c>
      <x:c r="Z2588" s="47" t="n">
        <x:v>5</x:v>
      </x:c>
      <x:c r="AA2588" s="47" t="n">
        <x:v>39.6</x:v>
      </x:c>
      <x:c r="AB2588" s="68" t="n">
        <x:v>7</x:v>
      </x:c>
      <x:c r="AC2588" s="47" t="n">
        <x:v>75.76</x:v>
      </x:c>
      <x:c r="AD2588" s="47" t="n">
        <x:v>152.32</x:v>
      </x:c>
      <x:c r="AE2588" s="47" t="n">
        <x:v>294.13</x:v>
      </x:c>
      <x:c r="AF2588" s="68" t="n">
        <x:v>2.9</x:v>
      </x:c>
      <x:c r="AG2588" s="47" t="n">
        <x:v>15</x:v>
      </x:c>
      <x:c r="AH2588" s="68" t="n">
        <x:v>5</x:v>
      </x:c>
      <x:c r="AI2588" s="47" t="n">
        <x:v>192.59</x:v>
      </x:c>
      <x:c r="AJ2588" s="47" t="n">
        <x:v>127.36</x:v>
      </x:c>
      <x:c r="AK2588" s="48" t="n">
        <x:v>0.39799999999999996</x:v>
      </x:c>
      <x:c r="AL2588" s="32" t="str">
        <x:v>Core, laminates, molds, graphics, finishing, and testing drive cost. Tariff and freight assumptions are illustrative and require current validation.</x:v>
      </x:c>
      <x:c r="AM2588" s="32" t="str">
        <x:v>This is a demonstration store. You can purchase products like this from The Ski Chalet &amp; Treasure Cove Scuba . Flex rating: 5/10 Maneuverability 5/10 Camber: -6 Rocker Astro Core Bi-Ax True Base 3 Degree Bevel Radius 2 Flat 100% Wood</x:v>
      </x:c>
      <x:c r="AN2588" s="32" t="str">
        <x:v>https://github.com/shopifypartners/shopify-product-csvs-and-images/blob/master/csv-files/snowdevil.csv</x:v>
      </x:c>
      <x:c r="AO2588" s="32" t="str">
        <x:v>2026-08-05-v2</x:v>
      </x:c>
    </x:row>
    <x:row r="2589">
      <x:c r="A2589" s="32" t="n">
        <x:v>2588</x:v>
      </x:c>
      <x:c r="B2589" s="32" t="str">
        <x:v>Shopify</x:v>
      </x:c>
      <x:c r="C2589" s="32" t="str">
        <x:v>Shopify Partners sample: snowdevil.csv</x:v>
      </x:c>
      <x:c r="D2589" s="32" t="str">
        <x:v>snowdevil.csv:dc-supernatant-snowboard-2016</x:v>
      </x:c>
      <x:c r="E2589" s="32" t="str"/>
      <x:c r="F2589" s="32" t="str">
        <x:v>Supernatant</x:v>
      </x:c>
      <x:c r="G2589" s="32" t="str">
        <x:v>DC</x:v>
      </x:c>
      <x:c r="H2589" s="32" t="str">
        <x:v>DC</x:v>
      </x:c>
      <x:c r="I2589" s="47" t="n">
        <x:v>499</x:v>
      </x:c>
      <x:c r="J2589" s="32" t="str">
        <x:v>USD</x:v>
      </x:c>
      <x:c r="K2589" s="32" t="str">
        <x:v>Snowboards</x:v>
      </x:c>
      <x:c r="L2589" s="32" t="str">
        <x:v>Snowboards</x:v>
      </x:c>
      <x:c r="M2589" s="67" t="n">
        <x:v>9071</x:v>
      </x:c>
      <x:c r="N2589" s="32" t="str"/>
      <x:c r="O2589" s="32" t="str">
        <x:v>https://cdn.shopify.com/s/files/1/0938/8938/products/Screen_Shot_2015-08-26_at_12.20.37_PM.png?v=1445623889</x:v>
      </x:c>
      <x:c r="P2589" s="32" t="str"/>
      <x:c r="Q2589" s="32" t="str">
        <x:v>Estimated</x:v>
      </x:c>
      <x:c r="R2589" s="32" t="str">
        <x:v>Snow Sports</x:v>
      </x:c>
      <x:c r="S2589" s="32" t="str">
        <x:v>Snowboard</x:v>
      </x:c>
      <x:c r="T2589" s="32" t="str">
        <x:v>Platform product type: Snowboards</x:v>
      </x:c>
      <x:c r="U2589" s="32" t="str">
        <x:v>Low</x:v>
      </x:c>
      <x:c r="V2589" s="67" t="n">
        <x:v>500</x:v>
      </x:c>
      <x:c r="W2589" s="47" t="n">
        <x:v>51.2</x:v>
      </x:c>
      <x:c r="X2589" s="47" t="n">
        <x:v>97.75</x:v>
      </x:c>
      <x:c r="Y2589" s="47" t="n">
        <x:v>176.89</x:v>
      </x:c>
      <x:c r="Z2589" s="47" t="n">
        <x:v>5</x:v>
      </x:c>
      <x:c r="AA2589" s="47" t="n">
        <x:v>39.6</x:v>
      </x:c>
      <x:c r="AB2589" s="68" t="n">
        <x:v>7</x:v>
      </x:c>
      <x:c r="AC2589" s="47" t="n">
        <x:v>75.76</x:v>
      </x:c>
      <x:c r="AD2589" s="47" t="n">
        <x:v>152.32</x:v>
      </x:c>
      <x:c r="AE2589" s="47" t="n">
        <x:v>294.13</x:v>
      </x:c>
      <x:c r="AF2589" s="68" t="n">
        <x:v>2.9</x:v>
      </x:c>
      <x:c r="AG2589" s="47" t="n">
        <x:v>15</x:v>
      </x:c>
      <x:c r="AH2589" s="68" t="n">
        <x:v>5</x:v>
      </x:c>
      <x:c r="AI2589" s="47" t="n">
        <x:v>206.74</x:v>
      </x:c>
      <x:c r="AJ2589" s="47" t="n">
        <x:v>292.26</x:v>
      </x:c>
      <x:c r="AK2589" s="48" t="n">
        <x:v>0.586</x:v>
      </x:c>
      <x:c r="AL2589" s="32" t="str">
        <x:v>Core, laminates, molds, graphics, finishing, and testing drive cost. Tariff and freight assumptions are illustrative and require current validation.</x:v>
      </x:c>
      <x:c r="AM2589" s="32" t="str">
        <x:v>This is a demonstration store. You can purchase products like this from The Ski Chalet &amp; Treasure Cove Scuba . Flex rating: 7/10 Maneuverability 7/10 Camber: 1.5 Micro Camber Powder Light Core Carbon Bi-Ax Kevlar® Stringers Sintered Supreme Fresh Deck Top Sheet 100% Wood</x:v>
      </x:c>
      <x:c r="AN2589" s="32" t="str">
        <x:v>https://github.com/shopifypartners/shopify-product-csvs-and-images/blob/master/csv-files/snowdevil.csv</x:v>
      </x:c>
      <x:c r="AO2589" s="32" t="str">
        <x:v>2026-08-05-v2</x:v>
      </x:c>
    </x:row>
    <x:row r="2590">
      <x:c r="A2590" s="32" t="n">
        <x:v>2589</x:v>
      </x:c>
      <x:c r="B2590" s="32" t="str">
        <x:v>Shopify</x:v>
      </x:c>
      <x:c r="C2590" s="32" t="str">
        <x:v>Shopify Partners sample: snowdevil.csv</x:v>
      </x:c>
      <x:c r="D2590" s="32" t="str">
        <x:v>snowdevil.csv:dc-media-blitz-snowboard-2016</x:v>
      </x:c>
      <x:c r="E2590" s="32" t="str"/>
      <x:c r="F2590" s="32" t="str">
        <x:v>Media Blitz</x:v>
      </x:c>
      <x:c r="G2590" s="32" t="str">
        <x:v>DC</x:v>
      </x:c>
      <x:c r="H2590" s="32" t="str">
        <x:v>DC</x:v>
      </x:c>
      <x:c r="I2590" s="47" t="n">
        <x:v>549.95</x:v>
      </x:c>
      <x:c r="J2590" s="32" t="str">
        <x:v>USD</x:v>
      </x:c>
      <x:c r="K2590" s="32" t="str">
        <x:v>Snowboards</x:v>
      </x:c>
      <x:c r="L2590" s="32" t="str">
        <x:v>Snowboards</x:v>
      </x:c>
      <x:c r="M2590" s="67" t="n">
        <x:v>9072</x:v>
      </x:c>
      <x:c r="N2590" s="32" t="str"/>
      <x:c r="O2590" s="32" t="str">
        <x:v>https://cdn.shopify.com/s/files/1/0938/8938/products/Screen_Shot_2015-08-26_at_12.16.32_PM.png?v=1445623889</x:v>
      </x:c>
      <x:c r="P2590" s="32" t="str"/>
      <x:c r="Q2590" s="32" t="str">
        <x:v>Estimated</x:v>
      </x:c>
      <x:c r="R2590" s="32" t="str">
        <x:v>Snow Sports</x:v>
      </x:c>
      <x:c r="S2590" s="32" t="str">
        <x:v>Snowboard</x:v>
      </x:c>
      <x:c r="T2590" s="32" t="str">
        <x:v>Platform product type: Snowboards</x:v>
      </x:c>
      <x:c r="U2590" s="32" t="str">
        <x:v>Low</x:v>
      </x:c>
      <x:c r="V2590" s="67" t="n">
        <x:v>500</x:v>
      </x:c>
      <x:c r="W2590" s="47" t="n">
        <x:v>51.2</x:v>
      </x:c>
      <x:c r="X2590" s="47" t="n">
        <x:v>97.75</x:v>
      </x:c>
      <x:c r="Y2590" s="47" t="n">
        <x:v>176.89</x:v>
      </x:c>
      <x:c r="Z2590" s="47" t="n">
        <x:v>5</x:v>
      </x:c>
      <x:c r="AA2590" s="47" t="n">
        <x:v>39.6</x:v>
      </x:c>
      <x:c r="AB2590" s="68" t="n">
        <x:v>7</x:v>
      </x:c>
      <x:c r="AC2590" s="47" t="n">
        <x:v>75.76</x:v>
      </x:c>
      <x:c r="AD2590" s="47" t="n">
        <x:v>152.32</x:v>
      </x:c>
      <x:c r="AE2590" s="47" t="n">
        <x:v>294.13</x:v>
      </x:c>
      <x:c r="AF2590" s="68" t="n">
        <x:v>2.9</x:v>
      </x:c>
      <x:c r="AG2590" s="47" t="n">
        <x:v>15</x:v>
      </x:c>
      <x:c r="AH2590" s="68" t="n">
        <x:v>5</x:v>
      </x:c>
      <x:c r="AI2590" s="47" t="n">
        <x:v>210.76</x:v>
      </x:c>
      <x:c r="AJ2590" s="47" t="n">
        <x:v>339.19</x:v>
      </x:c>
      <x:c r="AK2590" s="48" t="n">
        <x:v>0.617</x:v>
      </x:c>
      <x:c r="AL2590" s="32" t="str">
        <x:v>Core, laminates, molds, graphics, finishing, and testing drive cost. Tariff and freight assumptions are illustrative and require current validation.</x:v>
      </x:c>
      <x:c r="AM2590" s="32" t="str">
        <x:v>This is a demonstration store. You can purchase products like this from The Ski Chalet &amp; Treasure Cove Scuba . Flex rating: 9/10 Maneuverability 6/10 Camber: +6 Traditional Camber Impact Core Quadrax Carbon Stringers Sintered Supreme Fresh Deck Top Sheet 100% Wood</x:v>
      </x:c>
      <x:c r="AN2590" s="32" t="str">
        <x:v>https://github.com/shopifypartners/shopify-product-csvs-and-images/blob/master/csv-files/snowdevil.csv</x:v>
      </x:c>
      <x:c r="AO2590" s="32" t="str">
        <x:v>2026-08-05-v2</x:v>
      </x:c>
    </x:row>
    <x:row r="2591">
      <x:c r="A2591" s="32" t="n">
        <x:v>2590</x:v>
      </x:c>
      <x:c r="B2591" s="32" t="str">
        <x:v>Shopify</x:v>
      </x:c>
      <x:c r="C2591" s="32" t="str">
        <x:v>Shopify Partners sample: snowdevil.csv</x:v>
      </x:c>
      <x:c r="D2591" s="32" t="str">
        <x:v>snowdevil.csv:dc-mega-snowboard-2016</x:v>
      </x:c>
      <x:c r="E2591" s="32" t="str"/>
      <x:c r="F2591" s="32" t="str">
        <x:v>Mega</x:v>
      </x:c>
      <x:c r="G2591" s="32" t="str">
        <x:v>DC</x:v>
      </x:c>
      <x:c r="H2591" s="32" t="str">
        <x:v>DC</x:v>
      </x:c>
      <x:c r="I2591" s="47" t="n">
        <x:v>479.95</x:v>
      </x:c>
      <x:c r="J2591" s="32" t="str">
        <x:v>USD</x:v>
      </x:c>
      <x:c r="K2591" s="32" t="str">
        <x:v>Snowboards</x:v>
      </x:c>
      <x:c r="L2591" s="32" t="str">
        <x:v>Snowboards</x:v>
      </x:c>
      <x:c r="M2591" s="67" t="n">
        <x:v>9072</x:v>
      </x:c>
      <x:c r="N2591" s="32" t="str"/>
      <x:c r="O2591" s="32" t="str">
        <x:v>https://cdn.shopify.com/s/files/1/0938/8938/products/Screen_Shot_2015-08-26_at_11.57.11_AM.png?v=1445623888</x:v>
      </x:c>
      <x:c r="P2591" s="32" t="str"/>
      <x:c r="Q2591" s="32" t="str">
        <x:v>Estimated</x:v>
      </x:c>
      <x:c r="R2591" s="32" t="str">
        <x:v>Snow Sports</x:v>
      </x:c>
      <x:c r="S2591" s="32" t="str">
        <x:v>Snowboard</x:v>
      </x:c>
      <x:c r="T2591" s="32" t="str">
        <x:v>Platform product type: Snowboards</x:v>
      </x:c>
      <x:c r="U2591" s="32" t="str">
        <x:v>Low</x:v>
      </x:c>
      <x:c r="V2591" s="67" t="n">
        <x:v>500</x:v>
      </x:c>
      <x:c r="W2591" s="47" t="n">
        <x:v>51.2</x:v>
      </x:c>
      <x:c r="X2591" s="47" t="n">
        <x:v>97.75</x:v>
      </x:c>
      <x:c r="Y2591" s="47" t="n">
        <x:v>176.89</x:v>
      </x:c>
      <x:c r="Z2591" s="47" t="n">
        <x:v>5</x:v>
      </x:c>
      <x:c r="AA2591" s="47" t="n">
        <x:v>39.6</x:v>
      </x:c>
      <x:c r="AB2591" s="68" t="n">
        <x:v>7</x:v>
      </x:c>
      <x:c r="AC2591" s="47" t="n">
        <x:v>75.76</x:v>
      </x:c>
      <x:c r="AD2591" s="47" t="n">
        <x:v>152.32</x:v>
      </x:c>
      <x:c r="AE2591" s="47" t="n">
        <x:v>294.13</x:v>
      </x:c>
      <x:c r="AF2591" s="68" t="n">
        <x:v>2.9</x:v>
      </x:c>
      <x:c r="AG2591" s="47" t="n">
        <x:v>15</x:v>
      </x:c>
      <x:c r="AH2591" s="68" t="n">
        <x:v>5</x:v>
      </x:c>
      <x:c r="AI2591" s="47" t="n">
        <x:v>205.23</x:v>
      </x:c>
      <x:c r="AJ2591" s="47" t="n">
        <x:v>274.72</x:v>
      </x:c>
      <x:c r="AK2591" s="48" t="n">
        <x:v>0.5720000000000001</x:v>
      </x:c>
      <x:c r="AL2591" s="32" t="str">
        <x:v>Core, laminates, molds, graphics, finishing, and testing drive cost. Tariff and freight assumptions are illustrative and require current validation.</x:v>
      </x:c>
      <x:c r="AM2591" s="32" t="str">
        <x:v>This is a demonstration store. You can purchase products like this from The Ski Chalet &amp; Treasure Cove Scuba . Flex rating: 7.5/10 Maneuverability 7/10 Camber: +6 Features: Lock &amp; Load Camber Stratus Core Bi-Ax Sintered Supreme Fresh Deck Top Sheet Radius 2 Flat 100% Wood</x:v>
      </x:c>
      <x:c r="AN2591" s="32" t="str">
        <x:v>https://github.com/shopifypartners/shopify-product-csvs-and-images/blob/master/csv-files/snowdevil.csv</x:v>
      </x:c>
      <x:c r="AO2591" s="32" t="str">
        <x:v>2026-08-05-v2</x:v>
      </x:c>
    </x:row>
    <x:row r="2592">
      <x:c r="A2592" s="32" t="n">
        <x:v>2591</x:v>
      </x:c>
      <x:c r="B2592" s="32" t="str">
        <x:v>Shopify</x:v>
      </x:c>
      <x:c r="C2592" s="32" t="str">
        <x:v>Shopify Partners sample: snowdevil.csv</x:v>
      </x:c>
      <x:c r="D2592" s="32" t="str">
        <x:v>snowdevil.csv:dc-tone-snowboard-2016</x:v>
      </x:c>
      <x:c r="E2592" s="32" t="str"/>
      <x:c r="F2592" s="32" t="str">
        <x:v>Tone Snowboard</x:v>
      </x:c>
      <x:c r="G2592" s="32" t="str">
        <x:v>DC</x:v>
      </x:c>
      <x:c r="H2592" s="32" t="str">
        <x:v>DC</x:v>
      </x:c>
      <x:c r="I2592" s="47" t="n">
        <x:v>429.95</x:v>
      </x:c>
      <x:c r="J2592" s="32" t="str">
        <x:v>USD</x:v>
      </x:c>
      <x:c r="K2592" s="32" t="str">
        <x:v>Snowboards</x:v>
      </x:c>
      <x:c r="L2592" s="32" t="str">
        <x:v>Snowboards</x:v>
      </x:c>
      <x:c r="M2592" s="67" t="n">
        <x:v>9071.5</x:v>
      </x:c>
      <x:c r="N2592" s="32" t="str"/>
      <x:c r="O2592" s="32" t="str">
        <x:v>https://cdn.shopify.com/s/files/1/0938/8938/products/Screen_Shot_2015-08-26_at_11.45.20_AM.png?v=1445623887</x:v>
      </x:c>
      <x:c r="P2592" s="32" t="str"/>
      <x:c r="Q2592" s="32" t="str">
        <x:v>Estimated</x:v>
      </x:c>
      <x:c r="R2592" s="32" t="str">
        <x:v>Snow Sports</x:v>
      </x:c>
      <x:c r="S2592" s="32" t="str">
        <x:v>Snowboard</x:v>
      </x:c>
      <x:c r="T2592" s="32" t="str">
        <x:v>Platform product type: Snowboards</x:v>
      </x:c>
      <x:c r="U2592" s="32" t="str">
        <x:v>Low</x:v>
      </x:c>
      <x:c r="V2592" s="67" t="n">
        <x:v>500</x:v>
      </x:c>
      <x:c r="W2592" s="47" t="n">
        <x:v>51.2</x:v>
      </x:c>
      <x:c r="X2592" s="47" t="n">
        <x:v>97.75</x:v>
      </x:c>
      <x:c r="Y2592" s="47" t="n">
        <x:v>176.89</x:v>
      </x:c>
      <x:c r="Z2592" s="47" t="n">
        <x:v>5</x:v>
      </x:c>
      <x:c r="AA2592" s="47" t="n">
        <x:v>39.6</x:v>
      </x:c>
      <x:c r="AB2592" s="68" t="n">
        <x:v>7</x:v>
      </x:c>
      <x:c r="AC2592" s="47" t="n">
        <x:v>75.76</x:v>
      </x:c>
      <x:c r="AD2592" s="47" t="n">
        <x:v>152.32</x:v>
      </x:c>
      <x:c r="AE2592" s="47" t="n">
        <x:v>294.13</x:v>
      </x:c>
      <x:c r="AF2592" s="68" t="n">
        <x:v>2.9</x:v>
      </x:c>
      <x:c r="AG2592" s="47" t="n">
        <x:v>15</x:v>
      </x:c>
      <x:c r="AH2592" s="68" t="n">
        <x:v>5</x:v>
      </x:c>
      <x:c r="AI2592" s="47" t="n">
        <x:v>201.28</x:v>
      </x:c>
      <x:c r="AJ2592" s="47" t="n">
        <x:v>228.67</x:v>
      </x:c>
      <x:c r="AK2592" s="48" t="n">
        <x:v>0.532</x:v>
      </x:c>
      <x:c r="AL2592" s="32" t="str">
        <x:v>Core, laminates, molds, graphics, finishing, and testing drive cost. Tariff and freight assumptions are illustrative and require current validation.</x:v>
      </x:c>
      <x:c r="AM2592" s="32" t="str">
        <x:v>This is a demonstration store. You can purchase products like this from The Ski Chalet &amp; Treasure Cove Scuba . Flex rating: 7/10 Maneuverability 8/10 Camber: -4 Features: Rocker Stratus Core Quadrax Sintered Supreme Camber Core Radius 2 Flat 100% Wood</x:v>
      </x:c>
      <x:c r="AN2592" s="32" t="str">
        <x:v>https://github.com/shopifypartners/shopify-product-csvs-and-images/blob/master/csv-files/snowdevil.csv</x:v>
      </x:c>
      <x:c r="AO2592" s="32" t="str">
        <x:v>2026-08-05-v2</x:v>
      </x:c>
    </x:row>
    <x:row r="2593">
      <x:c r="A2593" s="32" t="n">
        <x:v>2592</x:v>
      </x:c>
      <x:c r="B2593" s="32" t="str">
        <x:v>Shopify</x:v>
      </x:c>
      <x:c r="C2593" s="32" t="str">
        <x:v>Shopify Partners sample: snowdevil.csv</x:v>
      </x:c>
      <x:c r="D2593" s="32" t="str">
        <x:v>snowdevil.csv:burton-trick-pony-snowboard-2916</x:v>
      </x:c>
      <x:c r="E2593" s="32" t="str"/>
      <x:c r="F2593" s="32" t="str">
        <x:v>Trick Pony</x:v>
      </x:c>
      <x:c r="G2593" s="32" t="str">
        <x:v>Burton</x:v>
      </x:c>
      <x:c r="H2593" s="32" t="str">
        <x:v>Burton</x:v>
      </x:c>
      <x:c r="I2593" s="47" t="n">
        <x:v>529.95</x:v>
      </x:c>
      <x:c r="J2593" s="32" t="str">
        <x:v>USD</x:v>
      </x:c>
      <x:c r="K2593" s="32" t="str">
        <x:v>Snowboards</x:v>
      </x:c>
      <x:c r="L2593" s="32" t="str">
        <x:v>Snowboards</x:v>
      </x:c>
      <x:c r="M2593" s="67" t="n">
        <x:v>9071.5</x:v>
      </x:c>
      <x:c r="N2593" s="32" t="str"/>
      <x:c r="O2593" s="32" t="str">
        <x:v>https://cdn.shopify.com/s/files/1/0938/8938/products/10713102000158_1_296x720_72_RGB.jpeg?v=1445623885</x:v>
      </x:c>
      <x:c r="P2593" s="32" t="str"/>
      <x:c r="Q2593" s="32" t="str">
        <x:v>Estimated</x:v>
      </x:c>
      <x:c r="R2593" s="32" t="str">
        <x:v>Snow Sports</x:v>
      </x:c>
      <x:c r="S2593" s="32" t="str">
        <x:v>Snowboard</x:v>
      </x:c>
      <x:c r="T2593" s="32" t="str">
        <x:v>Platform product type: Snowboards</x:v>
      </x:c>
      <x:c r="U2593" s="32" t="str">
        <x:v>Low</x:v>
      </x:c>
      <x:c r="V2593" s="67" t="n">
        <x:v>500</x:v>
      </x:c>
      <x:c r="W2593" s="47" t="n">
        <x:v>51.2</x:v>
      </x:c>
      <x:c r="X2593" s="47" t="n">
        <x:v>97.75</x:v>
      </x:c>
      <x:c r="Y2593" s="47" t="n">
        <x:v>176.89</x:v>
      </x:c>
      <x:c r="Z2593" s="47" t="n">
        <x:v>5</x:v>
      </x:c>
      <x:c r="AA2593" s="47" t="n">
        <x:v>39.6</x:v>
      </x:c>
      <x:c r="AB2593" s="68" t="n">
        <x:v>7</x:v>
      </x:c>
      <x:c r="AC2593" s="47" t="n">
        <x:v>75.76</x:v>
      </x:c>
      <x:c r="AD2593" s="47" t="n">
        <x:v>152.32</x:v>
      </x:c>
      <x:c r="AE2593" s="47" t="n">
        <x:v>294.13</x:v>
      </x:c>
      <x:c r="AF2593" s="68" t="n">
        <x:v>2.9</x:v>
      </x:c>
      <x:c r="AG2593" s="47" t="n">
        <x:v>15</x:v>
      </x:c>
      <x:c r="AH2593" s="68" t="n">
        <x:v>5</x:v>
      </x:c>
      <x:c r="AI2593" s="47" t="n">
        <x:v>209.18</x:v>
      </x:c>
      <x:c r="AJ2593" s="47" t="n">
        <x:v>320.77</x:v>
      </x:c>
      <x:c r="AK2593" s="48" t="n">
        <x:v>0.605</x:v>
      </x:c>
      <x:c r="AL2593" s="32" t="str">
        <x:v>Core, laminates, molds, graphics, finishing, and testing drive cost. Tariff and freight assumptions are illustrative and require current validation.</x:v>
      </x:c>
      <x:c r="AM2593" s="32" t="str">
        <x:v>This is a demonstration store. You can purchase products like this from The Ski Chalet &amp; Treasure Cove Scuba . BEND: Flat Top SHAPE: Twin FLEX: Twin CORE: FSC™ Certified Super Fly II™ 700G Core with Dualzone™ EGD™ and Squeezebox FIBERGLASS: Triax™ with Carbon I-Beam™ BASE: Sintered WFO FEATURES: The Channel™, Frostbite Edges, Side Effects, Pro-Tip™, and Infinite Ride™ EXTRAS: Diecut Base Color Combinations May Vary ARTIST: Photo by Skye Chalmers [www.skyechalmers.com] &amp; Illustration by Dan Blake</x:v>
      </x:c>
      <x:c r="AN2593" s="32" t="str">
        <x:v>https://github.com/shopifypartners/shopify-product-csvs-and-images/blob/master/csv-files/snowdevil.csv</x:v>
      </x:c>
      <x:c r="AO2593" s="32" t="str">
        <x:v>2026-08-05-v2</x:v>
      </x:c>
    </x:row>
    <x:row r="2594">
      <x:c r="A2594" s="32" t="n">
        <x:v>2593</x:v>
      </x:c>
      <x:c r="B2594" s="32" t="str">
        <x:v>Shopify</x:v>
      </x:c>
      <x:c r="C2594" s="32" t="str">
        <x:v>Shopify Partners sample: snowdevil.csv</x:v>
      </x:c>
      <x:c r="D2594" s="32" t="str">
        <x:v>snowdevil.csv:burton-process-off-axis-snowboard-2016</x:v>
      </x:c>
      <x:c r="E2594" s="32" t="str"/>
      <x:c r="F2594" s="32" t="str">
        <x:v>Process Off-Axis</x:v>
      </x:c>
      <x:c r="G2594" s="32" t="str">
        <x:v>Burton</x:v>
      </x:c>
      <x:c r="H2594" s="32" t="str">
        <x:v>Burton</x:v>
      </x:c>
      <x:c r="I2594" s="47" t="n">
        <x:v>479.95</x:v>
      </x:c>
      <x:c r="J2594" s="32" t="str">
        <x:v>USD</x:v>
      </x:c>
      <x:c r="K2594" s="32" t="str">
        <x:v>Snowboards</x:v>
      </x:c>
      <x:c r="L2594" s="32" t="str">
        <x:v>Snowboards</x:v>
      </x:c>
      <x:c r="M2594" s="67" t="n">
        <x:v>9071</x:v>
      </x:c>
      <x:c r="N2594" s="32" t="str"/>
      <x:c r="O2594" s="32" t="str">
        <x:v>https://cdn.shopify.com/s/files/1/0938/8938/products/13220101000155_1_295x720_72_RGB.jpeg?v=1445623883</x:v>
      </x:c>
      <x:c r="P2594" s="32" t="str"/>
      <x:c r="Q2594" s="32" t="str">
        <x:v>Estimated</x:v>
      </x:c>
      <x:c r="R2594" s="32" t="str">
        <x:v>Snow Sports</x:v>
      </x:c>
      <x:c r="S2594" s="32" t="str">
        <x:v>Snowboard</x:v>
      </x:c>
      <x:c r="T2594" s="32" t="str">
        <x:v>Platform product type: Snowboards</x:v>
      </x:c>
      <x:c r="U2594" s="32" t="str">
        <x:v>Low</x:v>
      </x:c>
      <x:c r="V2594" s="67" t="n">
        <x:v>500</x:v>
      </x:c>
      <x:c r="W2594" s="47" t="n">
        <x:v>51.2</x:v>
      </x:c>
      <x:c r="X2594" s="47" t="n">
        <x:v>97.75</x:v>
      </x:c>
      <x:c r="Y2594" s="47" t="n">
        <x:v>176.89</x:v>
      </x:c>
      <x:c r="Z2594" s="47" t="n">
        <x:v>5</x:v>
      </x:c>
      <x:c r="AA2594" s="47" t="n">
        <x:v>39.6</x:v>
      </x:c>
      <x:c r="AB2594" s="68" t="n">
        <x:v>7</x:v>
      </x:c>
      <x:c r="AC2594" s="47" t="n">
        <x:v>75.76</x:v>
      </x:c>
      <x:c r="AD2594" s="47" t="n">
        <x:v>152.32</x:v>
      </x:c>
      <x:c r="AE2594" s="47" t="n">
        <x:v>294.13</x:v>
      </x:c>
      <x:c r="AF2594" s="68" t="n">
        <x:v>2.9</x:v>
      </x:c>
      <x:c r="AG2594" s="47" t="n">
        <x:v>15</x:v>
      </x:c>
      <x:c r="AH2594" s="68" t="n">
        <x:v>5</x:v>
      </x:c>
      <x:c r="AI2594" s="47" t="n">
        <x:v>205.23</x:v>
      </x:c>
      <x:c r="AJ2594" s="47" t="n">
        <x:v>274.72</x:v>
      </x:c>
      <x:c r="AK2594" s="48" t="n">
        <x:v>0.5720000000000001</x:v>
      </x:c>
      <x:c r="AL2594" s="32" t="str">
        <x:v>Core, laminates, molds, graphics, finishing, and testing drive cost. Tariff and freight assumptions are illustrative and require current validation.</x:v>
      </x:c>
      <x:c r="AM2594" s="32" t="str">
        <x:v>This is a demonstration store. You can purchase products like this from The Ski Chalet &amp; Treasure Cove Scuba . BEND: PurePop Camber SHAPE: Twin FLEX: Twin CORE: FSC™ Certified Super Fly II™ 700G Core with Dualzone™ EGD™ and Off-Axis Squeezebox FIBERGLASS: Triax™ BASE: Sintered FEATURES: The Channel™, Off-Axis Frostbite Edges, Scoop, Pro-Tip™, and Infinite Ride™ KEY FEATURE: OFF-AXIS SQUEEZEBOX - Off-Axis aligns the core profiling of Squeezebox to match the typical park rider’s stance for the mos</x:v>
      </x:c>
      <x:c r="AN2594" s="32" t="str">
        <x:v>https://github.com/shopifypartners/shopify-product-csvs-and-images/blob/master/csv-files/snowdevil.csv</x:v>
      </x:c>
      <x:c r="AO2594" s="32" t="str">
        <x:v>2026-08-05-v2</x:v>
      </x:c>
    </x:row>
    <x:row r="2595">
      <x:c r="A2595" s="32" t="n">
        <x:v>2594</x:v>
      </x:c>
      <x:c r="B2595" s="32" t="str">
        <x:v>Shopify</x:v>
      </x:c>
      <x:c r="C2595" s="32" t="str">
        <x:v>Shopify Partners sample: snowdevil.csv</x:v>
      </x:c>
      <x:c r="D2595" s="32" t="str">
        <x:v>snowdevil.csv:burton-easy-livin-snowboard-2016</x:v>
      </x:c>
      <x:c r="E2595" s="32" t="str"/>
      <x:c r="F2595" s="32" t="str">
        <x:v>Easy Livin</x:v>
      </x:c>
      <x:c r="G2595" s="32" t="str">
        <x:v>Burton</x:v>
      </x:c>
      <x:c r="H2595" s="32" t="str">
        <x:v>Burton</x:v>
      </x:c>
      <x:c r="I2595" s="47" t="n">
        <x:v>529.95</x:v>
      </x:c>
      <x:c r="J2595" s="32" t="str">
        <x:v>USD</x:v>
      </x:c>
      <x:c r="K2595" s="32" t="str">
        <x:v>Snowboards</x:v>
      </x:c>
      <x:c r="L2595" s="32" t="str">
        <x:v>Snowboards</x:v>
      </x:c>
      <x:c r="M2595" s="67" t="n">
        <x:v>9071</x:v>
      </x:c>
      <x:c r="N2595" s="32" t="str"/>
      <x:c r="O2595" s="32" t="str">
        <x:v>https://cdn.shopify.com/s/files/1/0938/8938/products/10728102000155_1_295x720_72_RGB.jpeg?v=1445623881</x:v>
      </x:c>
      <x:c r="P2595" s="32" t="str"/>
      <x:c r="Q2595" s="32" t="str">
        <x:v>Estimated</x:v>
      </x:c>
      <x:c r="R2595" s="32" t="str">
        <x:v>Snow Sports</x:v>
      </x:c>
      <x:c r="S2595" s="32" t="str">
        <x:v>Snowboard</x:v>
      </x:c>
      <x:c r="T2595" s="32" t="str">
        <x:v>Platform product type: Snowboards</x:v>
      </x:c>
      <x:c r="U2595" s="32" t="str">
        <x:v>Low</x:v>
      </x:c>
      <x:c r="V2595" s="67" t="n">
        <x:v>500</x:v>
      </x:c>
      <x:c r="W2595" s="47" t="n">
        <x:v>51.2</x:v>
      </x:c>
      <x:c r="X2595" s="47" t="n">
        <x:v>97.75</x:v>
      </x:c>
      <x:c r="Y2595" s="47" t="n">
        <x:v>176.89</x:v>
      </x:c>
      <x:c r="Z2595" s="47" t="n">
        <x:v>5</x:v>
      </x:c>
      <x:c r="AA2595" s="47" t="n">
        <x:v>39.6</x:v>
      </x:c>
      <x:c r="AB2595" s="68" t="n">
        <x:v>7</x:v>
      </x:c>
      <x:c r="AC2595" s="47" t="n">
        <x:v>75.76</x:v>
      </x:c>
      <x:c r="AD2595" s="47" t="n">
        <x:v>152.32</x:v>
      </x:c>
      <x:c r="AE2595" s="47" t="n">
        <x:v>294.13</x:v>
      </x:c>
      <x:c r="AF2595" s="68" t="n">
        <x:v>2.9</x:v>
      </x:c>
      <x:c r="AG2595" s="47" t="n">
        <x:v>15</x:v>
      </x:c>
      <x:c r="AH2595" s="68" t="n">
        <x:v>5</x:v>
      </x:c>
      <x:c r="AI2595" s="47" t="n">
        <x:v>209.18</x:v>
      </x:c>
      <x:c r="AJ2595" s="47" t="n">
        <x:v>320.77</x:v>
      </x:c>
      <x:c r="AK2595" s="48" t="n">
        <x:v>0.605</x:v>
      </x:c>
      <x:c r="AL2595" s="32" t="str">
        <x:v>Core, laminates, molds, graphics, finishing, and testing drive cost. Tariff and freight assumptions are illustrative and require current validation.</x:v>
      </x:c>
      <x:c r="AM2595" s="32" t="str">
        <x:v>This is a demonstration store. You can purchase products like this from The Ski Chalet &amp; Treasure Cove Scuba . BEND: Flying V™ SHAPE: Twin FLEX: Twin CORE: FSC™ Certified Super Fly II™ 700G Core with Dualzone™ EGD™ and Squeezebox FIBERGLASS: Dual Density Triax™ BASE: Sintered WFO FEATURES: The Channel™, Frostbite Edges, Pro-Tip™, and Infinite Ride™ EXTRAS: Ellip Kicks ARTIST: The Family Dog Collaboration [ familydog.com/history ] KEY FEATURE: Promoting the collaboration’s first event at the Aval</x:v>
      </x:c>
      <x:c r="AN2595" s="32" t="str">
        <x:v>https://github.com/shopifypartners/shopify-product-csvs-and-images/blob/master/csv-files/snowdevil.csv</x:v>
      </x:c>
      <x:c r="AO2595" s="32" t="str">
        <x:v>2026-08-05-v2</x:v>
      </x:c>
    </x:row>
    <x:row r="2596">
      <x:c r="A2596" s="32" t="n">
        <x:v>2595</x:v>
      </x:c>
      <x:c r="B2596" s="32" t="str">
        <x:v>Shopify</x:v>
      </x:c>
      <x:c r="C2596" s="32" t="str">
        <x:v>Shopify Partners sample: snowdevil.csv</x:v>
      </x:c>
      <x:c r="D2596" s="32" t="str">
        <x:v>snowdevil.csv:burton-descendant-snowboard-2016</x:v>
      </x:c>
      <x:c r="E2596" s="32" t="str"/>
      <x:c r="F2596" s="32" t="str">
        <x:v>Descendant</x:v>
      </x:c>
      <x:c r="G2596" s="32" t="str">
        <x:v>Burton</x:v>
      </x:c>
      <x:c r="H2596" s="32" t="str">
        <x:v>Burton</x:v>
      </x:c>
      <x:c r="I2596" s="47" t="n">
        <x:v>379.95</x:v>
      </x:c>
      <x:c r="J2596" s="32" t="str">
        <x:v>USD</x:v>
      </x:c>
      <x:c r="K2596" s="32" t="str">
        <x:v>Snowboards</x:v>
      </x:c>
      <x:c r="L2596" s="32" t="str">
        <x:v>Snowboards</x:v>
      </x:c>
      <x:c r="M2596" s="67" t="n">
        <x:v>9071</x:v>
      </x:c>
      <x:c r="N2596" s="32" t="str"/>
      <x:c r="O2596" s="32" t="str">
        <x:v>https://cdn.shopify.com/s/files/1/0938/8938/products/10793102000155_1_296x720_72_RGB.jpeg?v=1445623879</x:v>
      </x:c>
      <x:c r="P2596" s="32" t="str"/>
      <x:c r="Q2596" s="32" t="str">
        <x:v>Estimated</x:v>
      </x:c>
      <x:c r="R2596" s="32" t="str">
        <x:v>Snow Sports</x:v>
      </x:c>
      <x:c r="S2596" s="32" t="str">
        <x:v>Snowboard</x:v>
      </x:c>
      <x:c r="T2596" s="32" t="str">
        <x:v>Platform product type: Snowboards</x:v>
      </x:c>
      <x:c r="U2596" s="32" t="str">
        <x:v>Low</x:v>
      </x:c>
      <x:c r="V2596" s="67" t="n">
        <x:v>500</x:v>
      </x:c>
      <x:c r="W2596" s="47" t="n">
        <x:v>51.2</x:v>
      </x:c>
      <x:c r="X2596" s="47" t="n">
        <x:v>97.75</x:v>
      </x:c>
      <x:c r="Y2596" s="47" t="n">
        <x:v>176.89</x:v>
      </x:c>
      <x:c r="Z2596" s="47" t="n">
        <x:v>5</x:v>
      </x:c>
      <x:c r="AA2596" s="47" t="n">
        <x:v>39.6</x:v>
      </x:c>
      <x:c r="AB2596" s="68" t="n">
        <x:v>7</x:v>
      </x:c>
      <x:c r="AC2596" s="47" t="n">
        <x:v>75.76</x:v>
      </x:c>
      <x:c r="AD2596" s="47" t="n">
        <x:v>152.32</x:v>
      </x:c>
      <x:c r="AE2596" s="47" t="n">
        <x:v>294.13</x:v>
      </x:c>
      <x:c r="AF2596" s="68" t="n">
        <x:v>2.9</x:v>
      </x:c>
      <x:c r="AG2596" s="47" t="n">
        <x:v>15</x:v>
      </x:c>
      <x:c r="AH2596" s="68" t="n">
        <x:v>5</x:v>
      </x:c>
      <x:c r="AI2596" s="47" t="n">
        <x:v>197.33</x:v>
      </x:c>
      <x:c r="AJ2596" s="47" t="n">
        <x:v>182.62</x:v>
      </x:c>
      <x:c r="AK2596" s="48" t="n">
        <x:v>0.48100000000000004</x:v>
      </x:c>
      <x:c r="AL2596" s="32" t="str">
        <x:v>Core, laminates, molds, graphics, finishing, and testing drive cost. Tariff and freight assumptions are illustrative and require current validation.</x:v>
      </x:c>
      <x:c r="AM2596" s="32" t="str">
        <x:v>This is a demonstration store. You can purchase products like this from The Ski Chalet &amp; Treasure Cove Scuba . BEND: PurePop Camber SHAPE: Twin FLEX: Twin CORE: FSC™ Certified Super Fly® 800G Core with Dualzone™ EGD™ and Squeezebox Low FIBERGLASS: Biax™ BASE: Extruded FEATURES: The Channel™ and Pro-Tip™ KEY FEATURE: PUREPOP CAMBER - Subtle flat zones just outside your feet amplify pop and add playfulness to the snap and response of camber. Early rise tip and tail sections enhance float with a ca</x:v>
      </x:c>
      <x:c r="AN2596" s="32" t="str">
        <x:v>https://github.com/shopifypartners/shopify-product-csvs-and-images/blob/master/csv-files/snowdevil.csv</x:v>
      </x:c>
      <x:c r="AO2596" s="32" t="str">
        <x:v>2026-08-05-v2</x:v>
      </x:c>
    </x:row>
    <x:row r="2597">
      <x:c r="A2597" s="32" t="n">
        <x:v>2596</x:v>
      </x:c>
      <x:c r="B2597" s="32" t="str">
        <x:v>Shopify</x:v>
      </x:c>
      <x:c r="C2597" s="32" t="str">
        <x:v>Shopify Partners sample: snowdevil.csv</x:v>
      </x:c>
      <x:c r="D2597" s="32" t="str">
        <x:v>snowdevil.csv:burton-blunt-snowboard-2016</x:v>
      </x:c>
      <x:c r="E2597" s="32" t="str"/>
      <x:c r="F2597" s="32" t="str">
        <x:v>Blunt</x:v>
      </x:c>
      <x:c r="G2597" s="32" t="str">
        <x:v>Burton</x:v>
      </x:c>
      <x:c r="H2597" s="32" t="str">
        <x:v>Burton</x:v>
      </x:c>
      <x:c r="I2597" s="47" t="n">
        <x:v>419.95</x:v>
      </x:c>
      <x:c r="J2597" s="32" t="str">
        <x:v>USD</x:v>
      </x:c>
      <x:c r="K2597" s="32" t="str">
        <x:v>Snowboards</x:v>
      </x:c>
      <x:c r="L2597" s="32" t="str">
        <x:v>Snowboards</x:v>
      </x:c>
      <x:c r="M2597" s="67" t="n">
        <x:v>9071</x:v>
      </x:c>
      <x:c r="N2597" s="32" t="str"/>
      <x:c r="O2597" s="32" t="str">
        <x:v>https://cdn.shopify.com/s/files/1/0938/8938/products/15100100000154_1_297x720_72_RGB.jpeg?v=1445623876</x:v>
      </x:c>
      <x:c r="P2597" s="32" t="str"/>
      <x:c r="Q2597" s="32" t="str">
        <x:v>Estimated</x:v>
      </x:c>
      <x:c r="R2597" s="32" t="str">
        <x:v>Snow Sports</x:v>
      </x:c>
      <x:c r="S2597" s="32" t="str">
        <x:v>Snowboard</x:v>
      </x:c>
      <x:c r="T2597" s="32" t="str">
        <x:v>Platform product type: Snowboards</x:v>
      </x:c>
      <x:c r="U2597" s="32" t="str">
        <x:v>Low</x:v>
      </x:c>
      <x:c r="V2597" s="67" t="n">
        <x:v>500</x:v>
      </x:c>
      <x:c r="W2597" s="47" t="n">
        <x:v>51.2</x:v>
      </x:c>
      <x:c r="X2597" s="47" t="n">
        <x:v>97.75</x:v>
      </x:c>
      <x:c r="Y2597" s="47" t="n">
        <x:v>176.89</x:v>
      </x:c>
      <x:c r="Z2597" s="47" t="n">
        <x:v>5</x:v>
      </x:c>
      <x:c r="AA2597" s="47" t="n">
        <x:v>39.6</x:v>
      </x:c>
      <x:c r="AB2597" s="68" t="n">
        <x:v>7</x:v>
      </x:c>
      <x:c r="AC2597" s="47" t="n">
        <x:v>75.76</x:v>
      </x:c>
      <x:c r="AD2597" s="47" t="n">
        <x:v>152.32</x:v>
      </x:c>
      <x:c r="AE2597" s="47" t="n">
        <x:v>294.13</x:v>
      </x:c>
      <x:c r="AF2597" s="68" t="n">
        <x:v>2.9</x:v>
      </x:c>
      <x:c r="AG2597" s="47" t="n">
        <x:v>15</x:v>
      </x:c>
      <x:c r="AH2597" s="68" t="n">
        <x:v>5</x:v>
      </x:c>
      <x:c r="AI2597" s="47" t="n">
        <x:v>200.49</x:v>
      </x:c>
      <x:c r="AJ2597" s="47" t="n">
        <x:v>219.46</x:v>
      </x:c>
      <x:c r="AK2597" s="48" t="n">
        <x:v>0.523</x:v>
      </x:c>
      <x:c r="AL2597" s="32" t="str">
        <x:v>Core, laminates, molds, graphics, finishing, and testing drive cost. Tariff and freight assumptions are illustrative and require current validation.</x:v>
      </x:c>
      <x:c r="AM2597" s="32" t="str">
        <x:v>This is a demonstration store. You can purchase products like this from The Ski Chalet &amp; Treasure Cove Scuba . BEND: NEW Flying V™ SHAPE: Twin FLEX: Twin CORE: FSC™ Certified Super Fly® 800G Core with Dualzone™ EGD™ and Squeezebox Low FIBERGLASS: Biax™ BASE: Sintered FEATURES: The Channel™, Frostbite Edges, Scoop, Pro-Tip™, and Infinite Ride™ EXTRAS: Diecut Base Color Combinations May Vary KEY FEATURE: The Blunt’s graphic was created by bleaching stripes into a black t-shirt, resulting in bold n</x:v>
      </x:c>
      <x:c r="AN2597" s="32" t="str">
        <x:v>https://github.com/shopifypartners/shopify-product-csvs-and-images/blob/master/csv-files/snowdevil.csv</x:v>
      </x:c>
      <x:c r="AO2597" s="32" t="str">
        <x:v>2026-08-05-v2</x:v>
      </x:c>
    </x:row>
    <x:row r="2598">
      <x:c r="A2598" s="32" t="n">
        <x:v>2597</x:v>
      </x:c>
      <x:c r="B2598" s="32" t="str">
        <x:v>Shopify</x:v>
      </x:c>
      <x:c r="C2598" s="32" t="str">
        <x:v>Shopify Partners sample: snowdevil.csv</x:v>
      </x:c>
      <x:c r="D2598" s="32" t="str">
        <x:v>snowdevil.csv:burton-clash-snowboard-2016</x:v>
      </x:c>
      <x:c r="E2598" s="32" t="str"/>
      <x:c r="F2598" s="32" t="str">
        <x:v>Clash</x:v>
      </x:c>
      <x:c r="G2598" s="32" t="str">
        <x:v>Burton</x:v>
      </x:c>
      <x:c r="H2598" s="32" t="str">
        <x:v>Burton</x:v>
      </x:c>
      <x:c r="I2598" s="47" t="n">
        <x:v>379.95</x:v>
      </x:c>
      <x:c r="J2598" s="32" t="str">
        <x:v>USD</x:v>
      </x:c>
      <x:c r="K2598" s="32" t="str">
        <x:v>Snowboards</x:v>
      </x:c>
      <x:c r="L2598" s="32" t="str">
        <x:v>Snowboards</x:v>
      </x:c>
      <x:c r="M2598" s="67" t="n">
        <x:v>9071</x:v>
      </x:c>
      <x:c r="N2598" s="32" t="str"/>
      <x:c r="O2598" s="32" t="str">
        <x:v>https://cdn.shopify.com/s/files/1/0938/8938/products/10695102000151_1_303x720_72_RGB.jpeg?v=1445623871</x:v>
      </x:c>
      <x:c r="P2598" s="32" t="str"/>
      <x:c r="Q2598" s="32" t="str">
        <x:v>Estimated</x:v>
      </x:c>
      <x:c r="R2598" s="32" t="str">
        <x:v>Snow Sports</x:v>
      </x:c>
      <x:c r="S2598" s="32" t="str">
        <x:v>Snowboard</x:v>
      </x:c>
      <x:c r="T2598" s="32" t="str">
        <x:v>Platform product type: Snowboards</x:v>
      </x:c>
      <x:c r="U2598" s="32" t="str">
        <x:v>Low</x:v>
      </x:c>
      <x:c r="V2598" s="67" t="n">
        <x:v>500</x:v>
      </x:c>
      <x:c r="W2598" s="47" t="n">
        <x:v>51.2</x:v>
      </x:c>
      <x:c r="X2598" s="47" t="n">
        <x:v>97.75</x:v>
      </x:c>
      <x:c r="Y2598" s="47" t="n">
        <x:v>176.89</x:v>
      </x:c>
      <x:c r="Z2598" s="47" t="n">
        <x:v>5</x:v>
      </x:c>
      <x:c r="AA2598" s="47" t="n">
        <x:v>39.6</x:v>
      </x:c>
      <x:c r="AB2598" s="68" t="n">
        <x:v>7</x:v>
      </x:c>
      <x:c r="AC2598" s="47" t="n">
        <x:v>75.76</x:v>
      </x:c>
      <x:c r="AD2598" s="47" t="n">
        <x:v>152.32</x:v>
      </x:c>
      <x:c r="AE2598" s="47" t="n">
        <x:v>294.13</x:v>
      </x:c>
      <x:c r="AF2598" s="68" t="n">
        <x:v>2.9</x:v>
      </x:c>
      <x:c r="AG2598" s="47" t="n">
        <x:v>15</x:v>
      </x:c>
      <x:c r="AH2598" s="68" t="n">
        <x:v>5</x:v>
      </x:c>
      <x:c r="AI2598" s="47" t="n">
        <x:v>197.33</x:v>
      </x:c>
      <x:c r="AJ2598" s="47" t="n">
        <x:v>182.62</x:v>
      </x:c>
      <x:c r="AK2598" s="48" t="n">
        <x:v>0.48100000000000004</x:v>
      </x:c>
      <x:c r="AL2598" s="32" t="str">
        <x:v>Core, laminates, molds, graphics, finishing, and testing drive cost. Tariff and freight assumptions are illustrative and require current validation.</x:v>
      </x:c>
      <x:c r="AM2598" s="32" t="str">
        <x:v>This is a demonstration store. You can purchase products like this from The Ski Chalet &amp; Treasure Cove Scuba . BEND: NEW Flat Top SHAPE: Directional [3-6mm Taper] FLEX: Twin CORE: FSC™ Certified Super Fly® 800G Core with Dualzone™ EGD™ and Squeezebox Low FIBERGLASS: Biax™ BASE: Extruded FEATURES: The Channel™ and Cruise Control Edge Tune Extras: Diecut Base Color Combinations May Vary ARTIST: Randy Ronquillo [www.randyronquillo.com] KEY FEATURE: California-based photographer and artist Randy Ron</x:v>
      </x:c>
      <x:c r="AN2598" s="32" t="str">
        <x:v>https://github.com/shopifypartners/shopify-product-csvs-and-images/blob/master/csv-files/snowdevil.csv</x:v>
      </x:c>
      <x:c r="AO2598" s="32" t="str">
        <x:v>2026-08-05-v2</x:v>
      </x:c>
    </x:row>
    <x:row r="2599">
      <x:c r="A2599" s="32" t="n">
        <x:v>2598</x:v>
      </x:c>
      <x:c r="B2599" s="32" t="str">
        <x:v>Shopify</x:v>
      </x:c>
      <x:c r="C2599" s="32" t="str">
        <x:v>Shopify Partners sample: snowdevil.csv</x:v>
      </x:c>
      <x:c r="D2599" s="32" t="str">
        <x:v>snowdevil.csv:burton-process-flying-v-snowboard-2016</x:v>
      </x:c>
      <x:c r="E2599" s="32" t="str"/>
      <x:c r="F2599" s="32" t="str">
        <x:v>Process Flying V</x:v>
      </x:c>
      <x:c r="G2599" s="32" t="str">
        <x:v>Burton</x:v>
      </x:c>
      <x:c r="H2599" s="32" t="str">
        <x:v>Burton</x:v>
      </x:c>
      <x:c r="I2599" s="47" t="n">
        <x:v>479.95</x:v>
      </x:c>
      <x:c r="J2599" s="32" t="str">
        <x:v>USD</x:v>
      </x:c>
      <x:c r="K2599" s="32" t="str">
        <x:v>Snowboards</x:v>
      </x:c>
      <x:c r="L2599" s="32" t="str">
        <x:v>Snowboards</x:v>
      </x:c>
      <x:c r="M2599" s="67" t="n">
        <x:v>9071.5</x:v>
      </x:c>
      <x:c r="N2599" s="32" t="str"/>
      <x:c r="O2599" s="32" t="str">
        <x:v>https://cdn.shopify.com/s/files/1/0938/8938/products/10712102000159_1_292x720_72_RGB.jpeg?v=1445623868</x:v>
      </x:c>
      <x:c r="P2599" s="32" t="str"/>
      <x:c r="Q2599" s="32" t="str">
        <x:v>Estimated</x:v>
      </x:c>
      <x:c r="R2599" s="32" t="str">
        <x:v>Snow Sports</x:v>
      </x:c>
      <x:c r="S2599" s="32" t="str">
        <x:v>Snowboard</x:v>
      </x:c>
      <x:c r="T2599" s="32" t="str">
        <x:v>Platform product type: Snowboards</x:v>
      </x:c>
      <x:c r="U2599" s="32" t="str">
        <x:v>Low</x:v>
      </x:c>
      <x:c r="V2599" s="67" t="n">
        <x:v>500</x:v>
      </x:c>
      <x:c r="W2599" s="47" t="n">
        <x:v>51.2</x:v>
      </x:c>
      <x:c r="X2599" s="47" t="n">
        <x:v>97.75</x:v>
      </x:c>
      <x:c r="Y2599" s="47" t="n">
        <x:v>176.89</x:v>
      </x:c>
      <x:c r="Z2599" s="47" t="n">
        <x:v>5</x:v>
      </x:c>
      <x:c r="AA2599" s="47" t="n">
        <x:v>39.6</x:v>
      </x:c>
      <x:c r="AB2599" s="68" t="n">
        <x:v>7</x:v>
      </x:c>
      <x:c r="AC2599" s="47" t="n">
        <x:v>75.76</x:v>
      </x:c>
      <x:c r="AD2599" s="47" t="n">
        <x:v>152.32</x:v>
      </x:c>
      <x:c r="AE2599" s="47" t="n">
        <x:v>294.13</x:v>
      </x:c>
      <x:c r="AF2599" s="68" t="n">
        <x:v>2.9</x:v>
      </x:c>
      <x:c r="AG2599" s="47" t="n">
        <x:v>15</x:v>
      </x:c>
      <x:c r="AH2599" s="68" t="n">
        <x:v>5</x:v>
      </x:c>
      <x:c r="AI2599" s="47" t="n">
        <x:v>205.23</x:v>
      </x:c>
      <x:c r="AJ2599" s="47" t="n">
        <x:v>274.72</x:v>
      </x:c>
      <x:c r="AK2599" s="48" t="n">
        <x:v>0.5720000000000001</x:v>
      </x:c>
      <x:c r="AL2599" s="32" t="str">
        <x:v>Core, laminates, molds, graphics, finishing, and testing drive cost. Tariff and freight assumptions are illustrative and require current validation.</x:v>
      </x:c>
      <x:c r="AM2599" s="32" t="str">
        <x:v>This is a demonstration store. You can purchase products like this from The Ski Chalet &amp; Treasure Cove Scuba . BEND: Flying V™ SHAPE: Twin FLEX: Twin CORE: FSC™ Certified Super Fly II™ 700G Core with Dualzone™ EGD™ and Squeezebox FIBERGLASS: Triax™ BASE: Sintered FEATURES: The Channel™, Frostbite Edges, Scoop, Pro-Tip™, and Infinite Ride™ EXTRAS: Diecut Base Color Combinations May Vary KEY FEATURE: SQUEEZEBOX - Burton-exclusive core profiling that balances thicker, more powerful sections with th</x:v>
      </x:c>
      <x:c r="AN2599" s="32" t="str">
        <x:v>https://github.com/shopifypartners/shopify-product-csvs-and-images/blob/master/csv-files/snowdevil.csv</x:v>
      </x:c>
      <x:c r="AO2599" s="32" t="str">
        <x:v>2026-08-05-v2</x:v>
      </x:c>
    </x:row>
    <x:row r="2600">
      <x:c r="A2600" s="32" t="n">
        <x:v>2599</x:v>
      </x:c>
      <x:c r="B2600" s="32" t="str">
        <x:v>Shopify</x:v>
      </x:c>
      <x:c r="C2600" s="32" t="str">
        <x:v>Shopify Partners sample: snowdevil.csv</x:v>
      </x:c>
      <x:c r="D2600" s="32" t="str">
        <x:v>snowdevil.csv:burton-custom-twin-flying-v-2016</x:v>
      </x:c>
      <x:c r="E2600" s="32" t="str"/>
      <x:c r="F2600" s="32" t="str">
        <x:v>Twin Flying V</x:v>
      </x:c>
      <x:c r="G2600" s="32" t="str">
        <x:v>Burton</x:v>
      </x:c>
      <x:c r="H2600" s="32" t="str">
        <x:v>Burton</x:v>
      </x:c>
      <x:c r="I2600" s="47" t="n">
        <x:v>579.95</x:v>
      </x:c>
      <x:c r="J2600" s="32" t="str">
        <x:v>USD</x:v>
      </x:c>
      <x:c r="K2600" s="32" t="str">
        <x:v>Snowboards</x:v>
      </x:c>
      <x:c r="L2600" s="32" t="str">
        <x:v>Snowboards</x:v>
      </x:c>
      <x:c r="M2600" s="67" t="n">
        <x:v>9071</x:v>
      </x:c>
      <x:c r="N2600" s="32" t="str"/>
      <x:c r="O2600" s="32" t="str">
        <x:v>https://cdn.shopify.com/s/files/1/0938/8938/products/13223101000154_1_294x720_72_RGB.jpeg?v=1445623866</x:v>
      </x:c>
      <x:c r="P2600" s="32" t="str"/>
      <x:c r="Q2600" s="32" t="str">
        <x:v>Estimated</x:v>
      </x:c>
      <x:c r="R2600" s="32" t="str">
        <x:v>Snow Sports</x:v>
      </x:c>
      <x:c r="S2600" s="32" t="str">
        <x:v>Snowboard</x:v>
      </x:c>
      <x:c r="T2600" s="32" t="str">
        <x:v>Platform product type: Snowboards</x:v>
      </x:c>
      <x:c r="U2600" s="32" t="str">
        <x:v>Low</x:v>
      </x:c>
      <x:c r="V2600" s="67" t="n">
        <x:v>500</x:v>
      </x:c>
      <x:c r="W2600" s="47" t="n">
        <x:v>51.2</x:v>
      </x:c>
      <x:c r="X2600" s="47" t="n">
        <x:v>97.75</x:v>
      </x:c>
      <x:c r="Y2600" s="47" t="n">
        <x:v>176.89</x:v>
      </x:c>
      <x:c r="Z2600" s="47" t="n">
        <x:v>5</x:v>
      </x:c>
      <x:c r="AA2600" s="47" t="n">
        <x:v>39.6</x:v>
      </x:c>
      <x:c r="AB2600" s="68" t="n">
        <x:v>7</x:v>
      </x:c>
      <x:c r="AC2600" s="47" t="n">
        <x:v>75.76</x:v>
      </x:c>
      <x:c r="AD2600" s="47" t="n">
        <x:v>152.32</x:v>
      </x:c>
      <x:c r="AE2600" s="47" t="n">
        <x:v>294.13</x:v>
      </x:c>
      <x:c r="AF2600" s="68" t="n">
        <x:v>2.9</x:v>
      </x:c>
      <x:c r="AG2600" s="47" t="n">
        <x:v>15</x:v>
      </x:c>
      <x:c r="AH2600" s="68" t="n">
        <x:v>5</x:v>
      </x:c>
      <x:c r="AI2600" s="47" t="n">
        <x:v>213.13</x:v>
      </x:c>
      <x:c r="AJ2600" s="47" t="n">
        <x:v>366.82</x:v>
      </x:c>
      <x:c r="AK2600" s="48" t="n">
        <x:v>0.632</x:v>
      </x:c>
      <x:c r="AL2600" s="32" t="str">
        <x:v>Core, laminates, molds, graphics, finishing, and testing drive cost. Tariff and freight assumptions are illustrative and require current validation.</x:v>
      </x:c>
      <x:c r="AM2600" s="32" t="str">
        <x:v>This is a demonstration store. You can purchase products like this from The Ski Chalet &amp; Treasure Cove Scuba . BEND: Flying V™ SHAPE: Twin FLEX: Twin CORE: FSC™ Certified Super Fly II™ 700G Core with Dualzone™ EGD™ and Off-Axis Squeezebox FIBERGLASS: 45° Carbon Highlights BASE: Sintered WFO FEATURES: The Channel™, Off-Axis Frostbite Edges, NEW Guard Rails EGD, Pro-Tip™, and Infinite Ride™ ARTIST: Juan Francisco Casas [www.juanfranciscocasas.com] KEY FEATURE: The award-winning Spanish artist Juan</x:v>
      </x:c>
      <x:c r="AN2600" s="32" t="str">
        <x:v>https://github.com/shopifypartners/shopify-product-csvs-and-images/blob/master/csv-files/snowdevil.csv</x:v>
      </x:c>
      <x:c r="AO2600" s="32" t="str">
        <x:v>2026-08-05-v2</x:v>
      </x:c>
    </x:row>
    <x:row r="2601">
      <x:c r="A2601" s="32" t="n">
        <x:v>2600</x:v>
      </x:c>
      <x:c r="B2601" s="32" t="str">
        <x:v>Shopify</x:v>
      </x:c>
      <x:c r="C2601" s="32" t="str">
        <x:v>Shopify Partners sample: snowdevil.csv</x:v>
      </x:c>
      <x:c r="D2601" s="32" t="str">
        <x:v>snowdevil.csv:burton-ripcord-snowboard-2016</x:v>
      </x:c>
      <x:c r="E2601" s="32" t="str"/>
      <x:c r="F2601" s="32" t="str">
        <x:v>Ripcord</x:v>
      </x:c>
      <x:c r="G2601" s="32" t="str">
        <x:v>Burton</x:v>
      </x:c>
      <x:c r="H2601" s="32" t="str">
        <x:v>Burton</x:v>
      </x:c>
      <x:c r="I2601" s="47" t="n">
        <x:v>339.95</x:v>
      </x:c>
      <x:c r="J2601" s="32" t="str">
        <x:v>USD</x:v>
      </x:c>
      <x:c r="K2601" s="32" t="str">
        <x:v>Snowboards</x:v>
      </x:c>
      <x:c r="L2601" s="32" t="str">
        <x:v>Snowboards</x:v>
      </x:c>
      <x:c r="M2601" s="67" t="n">
        <x:v>9071</x:v>
      </x:c>
      <x:c r="N2601" s="32" t="str"/>
      <x:c r="O2601" s="32" t="str">
        <x:v>https://cdn.shopify.com/s/files/1/0938/8938/products/10704102000150_1_314x720_72_RGB.jpeg?v=1445623864</x:v>
      </x:c>
      <x:c r="P2601" s="32" t="str"/>
      <x:c r="Q2601" s="32" t="str">
        <x:v>Estimated</x:v>
      </x:c>
      <x:c r="R2601" s="32" t="str">
        <x:v>Snow Sports</x:v>
      </x:c>
      <x:c r="S2601" s="32" t="str">
        <x:v>Snowboard</x:v>
      </x:c>
      <x:c r="T2601" s="32" t="str">
        <x:v>Platform product type: Snowboards</x:v>
      </x:c>
      <x:c r="U2601" s="32" t="str">
        <x:v>Low</x:v>
      </x:c>
      <x:c r="V2601" s="67" t="n">
        <x:v>500</x:v>
      </x:c>
      <x:c r="W2601" s="47" t="n">
        <x:v>51.2</x:v>
      </x:c>
      <x:c r="X2601" s="47" t="n">
        <x:v>97.75</x:v>
      </x:c>
      <x:c r="Y2601" s="47" t="n">
        <x:v>176.89</x:v>
      </x:c>
      <x:c r="Z2601" s="47" t="n">
        <x:v>5</x:v>
      </x:c>
      <x:c r="AA2601" s="47" t="n">
        <x:v>39.6</x:v>
      </x:c>
      <x:c r="AB2601" s="68" t="n">
        <x:v>7</x:v>
      </x:c>
      <x:c r="AC2601" s="47" t="n">
        <x:v>75.76</x:v>
      </x:c>
      <x:c r="AD2601" s="47" t="n">
        <x:v>152.32</x:v>
      </x:c>
      <x:c r="AE2601" s="47" t="n">
        <x:v>294.13</x:v>
      </x:c>
      <x:c r="AF2601" s="68" t="n">
        <x:v>2.9</x:v>
      </x:c>
      <x:c r="AG2601" s="47" t="n">
        <x:v>15</x:v>
      </x:c>
      <x:c r="AH2601" s="68" t="n">
        <x:v>5</x:v>
      </x:c>
      <x:c r="AI2601" s="47" t="n">
        <x:v>194.17</x:v>
      </x:c>
      <x:c r="AJ2601" s="47" t="n">
        <x:v>145.78</x:v>
      </x:c>
      <x:c r="AK2601" s="48" t="n">
        <x:v>0.429</x:v>
      </x:c>
      <x:c r="AL2601" s="32" t="str">
        <x:v>Core, laminates, molds, graphics, finishing, and testing drive cost. Tariff and freight assumptions are illustrative and require current validation.</x:v>
      </x:c>
      <x:c r="AM2601" s="32" t="str">
        <x:v>This is a demonstration store. You can purchase products like this from The Ski Chalet &amp; Treasure Cove Scuba . BEND: NEW Flat Top with Easy Rider SHAPE: Directional [5MM Taper] FLEX: Directional CORE: FSC™ Certified Fly® 900G Core and Squeezebox Low FIBERGLASS: Biax™ BASE: Extruded FEATURES: The Channel™ and Easy Rider Edge Tune EXTRAS: Diecut Base Color Combinations May Vary KEY FEATURE: THE CHANNEL - Stronger, easier, and more adjustable – The Channel™ makes this board totally compatible with </x:v>
      </x:c>
      <x:c r="AN2601" s="32" t="str">
        <x:v>https://github.com/shopifypartners/shopify-product-csvs-and-images/blob/master/csv-files/snowdevil.csv</x:v>
      </x:c>
      <x:c r="AO2601" s="32" t="str">
        <x:v>2026-08-05-v2</x:v>
      </x:c>
    </x:row>
    <x:row r="2602">
      <x:c r="A2602" s="32" t="n">
        <x:v>2601</x:v>
      </x:c>
      <x:c r="B2602" s="32" t="str">
        <x:v>Shopify</x:v>
      </x:c>
      <x:c r="C2602" s="32" t="str">
        <x:v>Shopify Partners sample: snowdevil.csv</x:v>
      </x:c>
      <x:c r="D2602" s="32" t="str">
        <x:v>snowdevil.csv:burton-parkitect-snowboard-2016</x:v>
      </x:c>
      <x:c r="E2602" s="32" t="str"/>
      <x:c r="F2602" s="32" t="str">
        <x:v>Parkitect</x:v>
      </x:c>
      <x:c r="G2602" s="32" t="str">
        <x:v>Burton</x:v>
      </x:c>
      <x:c r="H2602" s="32" t="str">
        <x:v>Burton</x:v>
      </x:c>
      <x:c r="I2602" s="47" t="n">
        <x:v>479.95</x:v>
      </x:c>
      <x:c r="J2602" s="32" t="str">
        <x:v>USD</x:v>
      </x:c>
      <x:c r="K2602" s="32" t="str">
        <x:v>Snowboards</x:v>
      </x:c>
      <x:c r="L2602" s="32" t="str">
        <x:v>Snowboards</x:v>
      </x:c>
      <x:c r="M2602" s="67" t="n">
        <x:v>9071.5</x:v>
      </x:c>
      <x:c r="N2602" s="32" t="str"/>
      <x:c r="O2602" s="32" t="str">
        <x:v>https://cdn.shopify.com/s/files/1/0938/8938/products/10723102000154_1_298x720_72_RGB.jpeg?v=1445623861</x:v>
      </x:c>
      <x:c r="P2602" s="32" t="str"/>
      <x:c r="Q2602" s="32" t="str">
        <x:v>Estimated</x:v>
      </x:c>
      <x:c r="R2602" s="32" t="str">
        <x:v>Snow Sports</x:v>
      </x:c>
      <x:c r="S2602" s="32" t="str">
        <x:v>Snowboard</x:v>
      </x:c>
      <x:c r="T2602" s="32" t="str">
        <x:v>Platform product type: Snowboards</x:v>
      </x:c>
      <x:c r="U2602" s="32" t="str">
        <x:v>Low</x:v>
      </x:c>
      <x:c r="V2602" s="67" t="n">
        <x:v>500</x:v>
      </x:c>
      <x:c r="W2602" s="47" t="n">
        <x:v>51.2</x:v>
      </x:c>
      <x:c r="X2602" s="47" t="n">
        <x:v>97.75</x:v>
      </x:c>
      <x:c r="Y2602" s="47" t="n">
        <x:v>176.89</x:v>
      </x:c>
      <x:c r="Z2602" s="47" t="n">
        <x:v>5</x:v>
      </x:c>
      <x:c r="AA2602" s="47" t="n">
        <x:v>39.6</x:v>
      </x:c>
      <x:c r="AB2602" s="68" t="n">
        <x:v>7</x:v>
      </x:c>
      <x:c r="AC2602" s="47" t="n">
        <x:v>75.76</x:v>
      </x:c>
      <x:c r="AD2602" s="47" t="n">
        <x:v>152.32</x:v>
      </x:c>
      <x:c r="AE2602" s="47" t="n">
        <x:v>294.13</x:v>
      </x:c>
      <x:c r="AF2602" s="68" t="n">
        <x:v>2.9</x:v>
      </x:c>
      <x:c r="AG2602" s="47" t="n">
        <x:v>15</x:v>
      </x:c>
      <x:c r="AH2602" s="68" t="n">
        <x:v>5</x:v>
      </x:c>
      <x:c r="AI2602" s="47" t="n">
        <x:v>205.23</x:v>
      </x:c>
      <x:c r="AJ2602" s="47" t="n">
        <x:v>274.72</x:v>
      </x:c>
      <x:c r="AK2602" s="48" t="n">
        <x:v>0.5720000000000001</x:v>
      </x:c>
      <x:c r="AL2602" s="32" t="str">
        <x:v>Core, laminates, molds, graphics, finishing, and testing drive cost. Tariff and freight assumptions are illustrative and require current validation.</x:v>
      </x:c>
      <x:c r="AM2602" s="32" t="str">
        <x:v>This is a demonstration store. You can purchase products like this from The Ski Chalet &amp; Treasure Cove Scuba . BEND: Camber SHAPE: Twin FLEX: Twin CORE: FSC™ Certified Super Fly® 800G Core with Dualzone™ EGD™ and Off-Axis Squeezebox Low FIBERGLASS: Triax™ BASE: Sintered FEATURES: The Channel™, Off-Axis Frostbite Edges, Pro-Tip™, and Infinite Ride™ ARTIST: BMD Design [www.bmddesign.fr] KEY FEATURE: Way more badass than your typical skull and crossbones, BMD Design of France created this hand-draw</x:v>
      </x:c>
      <x:c r="AN2602" s="32" t="str">
        <x:v>https://github.com/shopifypartners/shopify-product-csvs-and-images/blob/master/csv-files/snowdevil.csv</x:v>
      </x:c>
      <x:c r="AO2602" s="32" t="str">
        <x:v>2026-08-05-v2</x:v>
      </x:c>
    </x:row>
    <x:row r="2603">
      <x:c r="A2603" s="32" t="n">
        <x:v>2602</x:v>
      </x:c>
      <x:c r="B2603" s="32" t="str">
        <x:v>Shopify</x:v>
      </x:c>
      <x:c r="C2603" s="32" t="str">
        <x:v>Shopify Partners sample: snowdevil.csv</x:v>
      </x:c>
      <x:c r="D2603" s="32" t="str">
        <x:v>snowdevil.csv:burton-twc-pro-snowboard-2016</x:v>
      </x:c>
      <x:c r="E2603" s="32" t="str"/>
      <x:c r="F2603" s="32" t="str">
        <x:v>Pro</x:v>
      </x:c>
      <x:c r="G2603" s="32" t="str">
        <x:v>Burton</x:v>
      </x:c>
      <x:c r="H2603" s="32" t="str">
        <x:v>Burton</x:v>
      </x:c>
      <x:c r="I2603" s="47" t="n">
        <x:v>599.95</x:v>
      </x:c>
      <x:c r="J2603" s="32" t="str">
        <x:v>USD</x:v>
      </x:c>
      <x:c r="K2603" s="32" t="str">
        <x:v>Snowboards</x:v>
      </x:c>
      <x:c r="L2603" s="32" t="str">
        <x:v>Snowboards</x:v>
      </x:c>
      <x:c r="M2603" s="67" t="n">
        <x:v>9071</x:v>
      </x:c>
      <x:c r="N2603" s="32" t="str"/>
      <x:c r="O2603" s="32" t="str">
        <x:v>https://cdn.shopify.com/s/files/1/0938/8938/products/10729102000156_1_289x720_72_RGB.jpeg?v=1445623860</x:v>
      </x:c>
      <x:c r="P2603" s="32" t="str"/>
      <x:c r="Q2603" s="32" t="str">
        <x:v>Estimated</x:v>
      </x:c>
      <x:c r="R2603" s="32" t="str">
        <x:v>Snow Sports</x:v>
      </x:c>
      <x:c r="S2603" s="32" t="str">
        <x:v>Snowboard</x:v>
      </x:c>
      <x:c r="T2603" s="32" t="str">
        <x:v>Platform product type: Snowboards</x:v>
      </x:c>
      <x:c r="U2603" s="32" t="str">
        <x:v>Low</x:v>
      </x:c>
      <x:c r="V2603" s="67" t="n">
        <x:v>500</x:v>
      </x:c>
      <x:c r="W2603" s="47" t="n">
        <x:v>51.2</x:v>
      </x:c>
      <x:c r="X2603" s="47" t="n">
        <x:v>97.75</x:v>
      </x:c>
      <x:c r="Y2603" s="47" t="n">
        <x:v>176.89</x:v>
      </x:c>
      <x:c r="Z2603" s="47" t="n">
        <x:v>5</x:v>
      </x:c>
      <x:c r="AA2603" s="47" t="n">
        <x:v>39.6</x:v>
      </x:c>
      <x:c r="AB2603" s="68" t="n">
        <x:v>7</x:v>
      </x:c>
      <x:c r="AC2603" s="47" t="n">
        <x:v>75.76</x:v>
      </x:c>
      <x:c r="AD2603" s="47" t="n">
        <x:v>152.32</x:v>
      </x:c>
      <x:c r="AE2603" s="47" t="n">
        <x:v>294.13</x:v>
      </x:c>
      <x:c r="AF2603" s="68" t="n">
        <x:v>2.9</x:v>
      </x:c>
      <x:c r="AG2603" s="47" t="n">
        <x:v>15</x:v>
      </x:c>
      <x:c r="AH2603" s="68" t="n">
        <x:v>5</x:v>
      </x:c>
      <x:c r="AI2603" s="47" t="n">
        <x:v>214.71</x:v>
      </x:c>
      <x:c r="AJ2603" s="47" t="n">
        <x:v>385.24</x:v>
      </x:c>
      <x:c r="AK2603" s="48" t="n">
        <x:v>0.642</x:v>
      </x:c>
      <x:c r="AL2603" s="32" t="str">
        <x:v>Core, laminates, molds, graphics, finishing, and testing drive cost. Estimate represents a current-equivalent manufacturing cost, not the original historical production cost. Tariff and freight assumptions are illustrative and require current validation.</x:v>
      </x:c>
      <x:c r="AM2603" s="32" t="str">
        <x:v>This is a demonstration store. You can purchase products like this from The Ski Chalet &amp; Treasure Cove Scuba . BEND: Camber SHAPE: Directional FLEX: Directional CORE: FSC™ Certified Super Fly II™ 700G Core with Dualzone™ EGD™ FIBERGLASS: Triax™ with Carbon I-Beam™ BASE: Sintered WFO FEATURES: The Channel™, Frostbite Edges, Pro-Tip™, and Infinite Ride™ ARTIST: Jon Contino [www.joncontino.com] KEY FEATURE: Bold and brazen, NYC-based illustrator and artist Jon Contino lets his lines do the heavy li</x:v>
      </x:c>
      <x:c r="AN2603" s="32" t="str">
        <x:v>https://github.com/shopifypartners/shopify-product-csvs-and-images/blob/master/csv-files/snowdevil.csv</x:v>
      </x:c>
      <x:c r="AO2603" s="32" t="str">
        <x:v>2026-08-05-v2</x:v>
      </x:c>
    </x:row>
    <x:row r="2604">
      <x:c r="A2604" s="32" t="n">
        <x:v>2603</x:v>
      </x:c>
      <x:c r="B2604" s="32" t="str">
        <x:v>Shopify</x:v>
      </x:c>
      <x:c r="C2604" s="32" t="str">
        <x:v>Shopify Partners sample: snowdevil.csv</x:v>
      </x:c>
      <x:c r="D2604" s="32" t="str">
        <x:v>snowdevil.csv:burton-nug-snowboard-2016</x:v>
      </x:c>
      <x:c r="E2604" s="32" t="str"/>
      <x:c r="F2604" s="32" t="str">
        <x:v>Nug</x:v>
      </x:c>
      <x:c r="G2604" s="32" t="str">
        <x:v>Burton</x:v>
      </x:c>
      <x:c r="H2604" s="32" t="str">
        <x:v>Burton</x:v>
      </x:c>
      <x:c r="I2604" s="47" t="n">
        <x:v>449.95</x:v>
      </x:c>
      <x:c r="J2604" s="32" t="str">
        <x:v>USD</x:v>
      </x:c>
      <x:c r="K2604" s="32" t="str">
        <x:v>Snowboards</x:v>
      </x:c>
      <x:c r="L2604" s="32" t="str">
        <x:v>Snowboards</x:v>
      </x:c>
      <x:c r="M2604" s="67" t="n">
        <x:v>9071.5</x:v>
      </x:c>
      <x:c r="N2604" s="32" t="str"/>
      <x:c r="O2604" s="32" t="str">
        <x:v>https://cdn.shopify.com/s/files/1/0938/8938/products/12403101000146_1_312x720_72_RGB.jpeg?v=1445623858</x:v>
      </x:c>
      <x:c r="P2604" s="32" t="str"/>
      <x:c r="Q2604" s="32" t="str">
        <x:v>Estimated</x:v>
      </x:c>
      <x:c r="R2604" s="32" t="str">
        <x:v>Snow Sports</x:v>
      </x:c>
      <x:c r="S2604" s="32" t="str">
        <x:v>Snowboard</x:v>
      </x:c>
      <x:c r="T2604" s="32" t="str">
        <x:v>Platform product type: Snowboards</x:v>
      </x:c>
      <x:c r="U2604" s="32" t="str">
        <x:v>Low</x:v>
      </x:c>
      <x:c r="V2604" s="67" t="n">
        <x:v>500</x:v>
      </x:c>
      <x:c r="W2604" s="47" t="n">
        <x:v>51.2</x:v>
      </x:c>
      <x:c r="X2604" s="47" t="n">
        <x:v>97.75</x:v>
      </x:c>
      <x:c r="Y2604" s="47" t="n">
        <x:v>176.89</x:v>
      </x:c>
      <x:c r="Z2604" s="47" t="n">
        <x:v>5</x:v>
      </x:c>
      <x:c r="AA2604" s="47" t="n">
        <x:v>39.6</x:v>
      </x:c>
      <x:c r="AB2604" s="68" t="n">
        <x:v>7</x:v>
      </x:c>
      <x:c r="AC2604" s="47" t="n">
        <x:v>75.76</x:v>
      </x:c>
      <x:c r="AD2604" s="47" t="n">
        <x:v>152.32</x:v>
      </x:c>
      <x:c r="AE2604" s="47" t="n">
        <x:v>294.13</x:v>
      </x:c>
      <x:c r="AF2604" s="68" t="n">
        <x:v>2.9</x:v>
      </x:c>
      <x:c r="AG2604" s="47" t="n">
        <x:v>15</x:v>
      </x:c>
      <x:c r="AH2604" s="68" t="n">
        <x:v>5</x:v>
      </x:c>
      <x:c r="AI2604" s="47" t="n">
        <x:v>202.86</x:v>
      </x:c>
      <x:c r="AJ2604" s="47" t="n">
        <x:v>247.09</x:v>
      </x:c>
      <x:c r="AK2604" s="48" t="n">
        <x:v>0.5489999999999999</x:v>
      </x:c>
      <x:c r="AL2604" s="32" t="str">
        <x:v>Core, laminates, molds, graphics, finishing, and testing drive cost. Tariff and freight assumptions are illustrative and require current validation.</x:v>
      </x:c>
      <x:c r="AM2604" s="32" t="str">
        <x:v>This is a demonstration store. You can purchase products like this from The Ski Chalet &amp; Treasure Cove Scuba . BEND: Flying V™ SHAPE: Twin FLEX: Twin CORE: FSC™ Certified Super Fly® 800G Core with Dualzone™ EGD™ and Squeezebox FIBERGLASS: Triax™ BASE: Sintered FEATURES: The Channel™, Frostbite Edges, Side Effects, Scoop, Pro-Tip™, and Infinite Ride™ EXTRAS: We recommend riders downsize 8-10cm from the board size they normally ride. ARTIST: Pierre Llamas [www.pierre-llamas.com] KEY FEATURE: A top</x:v>
      </x:c>
      <x:c r="AN2604" s="32" t="str">
        <x:v>https://github.com/shopifypartners/shopify-product-csvs-and-images/blob/master/csv-files/snowdevil.csv</x:v>
      </x:c>
      <x:c r="AO2604" s="32" t="str">
        <x:v>2026-08-05-v2</x:v>
      </x:c>
    </x:row>
    <x:row r="2605">
      <x:c r="A2605" s="32" t="n">
        <x:v>2604</x:v>
      </x:c>
      <x:c r="B2605" s="32" t="str">
        <x:v>Shopify</x:v>
      </x:c>
      <x:c r="C2605" s="32" t="str">
        <x:v>Shopify Partners sample: snowdevil.csv</x:v>
      </x:c>
      <x:c r="D2605" s="32" t="str">
        <x:v>snowdevil.csv:burton-ripcord-snowboard-2014</x:v>
      </x:c>
      <x:c r="E2605" s="32" t="str"/>
      <x:c r="F2605" s="32" t="str">
        <x:v>Ripcord</x:v>
      </x:c>
      <x:c r="G2605" s="32" t="str">
        <x:v>Burton</x:v>
      </x:c>
      <x:c r="H2605" s="32" t="str">
        <x:v>Burton</x:v>
      </x:c>
      <x:c r="I2605" s="47" t="n">
        <x:v>224.96</x:v>
      </x:c>
      <x:c r="J2605" s="32" t="str">
        <x:v>USD</x:v>
      </x:c>
      <x:c r="K2605" s="32" t="str">
        <x:v>Snowboards</x:v>
      </x:c>
      <x:c r="L2605" s="32" t="str">
        <x:v>Snowboards</x:v>
      </x:c>
      <x:c r="M2605" s="67" t="n">
        <x:v>9072</x:v>
      </x:c>
      <x:c r="N2605" s="32" t="str"/>
      <x:c r="O2605" s="32" t="str">
        <x:v>https://cdn.shopify.com/s/files/1/0938/8938/products/1070410000056W_1_305x720_72_RGB.jpeg?v=1445623857</x:v>
      </x:c>
      <x:c r="P2605" s="32" t="str"/>
      <x:c r="Q2605" s="32" t="str">
        <x:v>Estimated</x:v>
      </x:c>
      <x:c r="R2605" s="32" t="str">
        <x:v>Snow Sports</x:v>
      </x:c>
      <x:c r="S2605" s="32" t="str">
        <x:v>Snowboard</x:v>
      </x:c>
      <x:c r="T2605" s="32" t="str">
        <x:v>Platform product type: Snowboards</x:v>
      </x:c>
      <x:c r="U2605" s="32" t="str">
        <x:v>Low</x:v>
      </x:c>
      <x:c r="V2605" s="67" t="n">
        <x:v>500</x:v>
      </x:c>
      <x:c r="W2605" s="47" t="n">
        <x:v>51.2</x:v>
      </x:c>
      <x:c r="X2605" s="47" t="n">
        <x:v>97.75</x:v>
      </x:c>
      <x:c r="Y2605" s="47" t="n">
        <x:v>176.89</x:v>
      </x:c>
      <x:c r="Z2605" s="47" t="n">
        <x:v>5</x:v>
      </x:c>
      <x:c r="AA2605" s="47" t="n">
        <x:v>39.6</x:v>
      </x:c>
      <x:c r="AB2605" s="68" t="n">
        <x:v>7</x:v>
      </x:c>
      <x:c r="AC2605" s="47" t="n">
        <x:v>75.76</x:v>
      </x:c>
      <x:c r="AD2605" s="47" t="n">
        <x:v>152.32</x:v>
      </x:c>
      <x:c r="AE2605" s="47" t="n">
        <x:v>294.13</x:v>
      </x:c>
      <x:c r="AF2605" s="68" t="n">
        <x:v>2.9</x:v>
      </x:c>
      <x:c r="AG2605" s="47" t="n">
        <x:v>15</x:v>
      </x:c>
      <x:c r="AH2605" s="68" t="n">
        <x:v>5</x:v>
      </x:c>
      <x:c r="AI2605" s="47" t="n">
        <x:v>185.09</x:v>
      </x:c>
      <x:c r="AJ2605" s="47" t="n">
        <x:v>39.87</x:v>
      </x:c>
      <x:c r="AK2605" s="48" t="n">
        <x:v>0.177</x:v>
      </x:c>
      <x:c r="AL2605" s="32" t="str">
        <x:v>Core, laminates, molds, graphics, finishing, and testing drive cost. Tariff and freight assumptions are illustrative and require current validation.</x:v>
      </x:c>
      <x:c r="AM2605" s="32" t="str">
        <x:v>This is a demonstration store. You can purchase products like this from The Ski Chalet &amp; Treasure Cove Scuba . BEND: V-Rocker ITEM No. 10704100 SHAPE: Directional [3-5MM Taper Depending on Size] FLEX: Directional CORE: Fly FIBERGLASS: Biax BASE: Extruded</x:v>
      </x:c>
      <x:c r="AN2605" s="32" t="str">
        <x:v>https://github.com/shopifypartners/shopify-product-csvs-and-images/blob/master/csv-files/snowdevil.csv</x:v>
      </x:c>
      <x:c r="AO2605" s="32" t="str">
        <x:v>2026-08-05-v2</x:v>
      </x:c>
    </x:row>
    <x:row r="2606">
      <x:c r="A2606" s="32" t="n">
        <x:v>2605</x:v>
      </x:c>
      <x:c r="B2606" s="32" t="str">
        <x:v>Shopify</x:v>
      </x:c>
      <x:c r="C2606" s="32" t="str">
        <x:v>Shopify Partners sample: snowdevil.csv</x:v>
      </x:c>
      <x:c r="D2606" s="32" t="str">
        <x:v>snowdevil.csv:rossignol-trickstick-amptek-mens-snowboard-2015</x:v>
      </x:c>
      <x:c r="E2606" s="32" t="str"/>
      <x:c r="F2606" s="32" t="str">
        <x:v>Trickstick Amptek</x:v>
      </x:c>
      <x:c r="G2606" s="32" t="str">
        <x:v>Rossignol</x:v>
      </x:c>
      <x:c r="H2606" s="32" t="str">
        <x:v>Rossignol</x:v>
      </x:c>
      <x:c r="I2606" s="47" t="n">
        <x:v>262.46</x:v>
      </x:c>
      <x:c r="J2606" s="32" t="str">
        <x:v>USD</x:v>
      </x:c>
      <x:c r="K2606" s="32" t="str">
        <x:v>Snowboards</x:v>
      </x:c>
      <x:c r="L2606" s="32" t="str">
        <x:v>Snowboards</x:v>
      </x:c>
      <x:c r="M2606" s="67" t="n">
        <x:v>9072</x:v>
      </x:c>
      <x:c r="N2606" s="32" t="str"/>
      <x:c r="O2606" s="32" t="str">
        <x:v>https://cdn.shopify.com/s/files/1/0938/8938/products/Untitled-11_copy_copy_copy.jpeg?v=1445623854</x:v>
      </x:c>
      <x:c r="P2606" s="32" t="str"/>
      <x:c r="Q2606" s="32" t="str">
        <x:v>Estimated</x:v>
      </x:c>
      <x:c r="R2606" s="32" t="str">
        <x:v>Snow Sports</x:v>
      </x:c>
      <x:c r="S2606" s="32" t="str">
        <x:v>Snowboard</x:v>
      </x:c>
      <x:c r="T2606" s="32" t="str">
        <x:v>Platform product type: Snowboards</x:v>
      </x:c>
      <x:c r="U2606" s="32" t="str">
        <x:v>Low</x:v>
      </x:c>
      <x:c r="V2606" s="67" t="n">
        <x:v>500</x:v>
      </x:c>
      <x:c r="W2606" s="47" t="n">
        <x:v>51.2</x:v>
      </x:c>
      <x:c r="X2606" s="47" t="n">
        <x:v>97.75</x:v>
      </x:c>
      <x:c r="Y2606" s="47" t="n">
        <x:v>176.89</x:v>
      </x:c>
      <x:c r="Z2606" s="47" t="n">
        <x:v>5</x:v>
      </x:c>
      <x:c r="AA2606" s="47" t="n">
        <x:v>39.6</x:v>
      </x:c>
      <x:c r="AB2606" s="68" t="n">
        <x:v>7</x:v>
      </x:c>
      <x:c r="AC2606" s="47" t="n">
        <x:v>75.76</x:v>
      </x:c>
      <x:c r="AD2606" s="47" t="n">
        <x:v>152.32</x:v>
      </x:c>
      <x:c r="AE2606" s="47" t="n">
        <x:v>294.13</x:v>
      </x:c>
      <x:c r="AF2606" s="68" t="n">
        <x:v>2.9</x:v>
      </x:c>
      <x:c r="AG2606" s="47" t="n">
        <x:v>15</x:v>
      </x:c>
      <x:c r="AH2606" s="68" t="n">
        <x:v>5</x:v>
      </x:c>
      <x:c r="AI2606" s="47" t="n">
        <x:v>188.05</x:v>
      </x:c>
      <x:c r="AJ2606" s="47" t="n">
        <x:v>74.41</x:v>
      </x:c>
      <x:c r="AK2606" s="48" t="n">
        <x:v>0.284</x:v>
      </x:c>
      <x:c r="AL2606" s="32" t="str">
        <x:v>Core, laminates, molds, graphics, finishing, and testing drive cost. Tariff and freight assumptions are illustrative and require current validation.</x:v>
      </x:c>
      <x:c r="AM2606" s="32" t="str">
        <x:v>This is a demonstration store. You can purchase products like this from The Ski Chalet &amp; Treasure Cove Scuba . TWIN FREESTYLE WOOD 6420 4400 EXTRUDED DEEP PROGRESSIVE AMPTEK AUTO-TURN *Graphic colors may vary</x:v>
      </x:c>
      <x:c r="AN2606" s="32" t="str">
        <x:v>https://github.com/shopifypartners/shopify-product-csvs-and-images/blob/master/csv-files/snowdevil.csv</x:v>
      </x:c>
      <x:c r="AO2606" s="32" t="str">
        <x:v>2026-08-05-v2</x:v>
      </x:c>
    </x:row>
    <x:row r="2607">
      <x:c r="A2607" s="32" t="n">
        <x:v>2606</x:v>
      </x:c>
      <x:c r="B2607" s="32" t="str">
        <x:v>Shopify</x:v>
      </x:c>
      <x:c r="C2607" s="32" t="str">
        <x:v>Shopify Partners sample: snowdevil.csv</x:v>
      </x:c>
      <x:c r="D2607" s="32" t="str">
        <x:v>snowdevil.csv:dc-mens-mega-snowboard-2015</x:v>
      </x:c>
      <x:c r="E2607" s="32" t="str"/>
      <x:c r="F2607" s="32" t="str">
        <x:v>Ply</x:v>
      </x:c>
      <x:c r="G2607" s="32" t="str">
        <x:v>DC</x:v>
      </x:c>
      <x:c r="H2607" s="32" t="str">
        <x:v>DC</x:v>
      </x:c>
      <x:c r="I2607" s="47" t="n">
        <x:v>284.96</x:v>
      </x:c>
      <x:c r="J2607" s="32" t="str">
        <x:v>USD</x:v>
      </x:c>
      <x:c r="K2607" s="32" t="str">
        <x:v>Snowboards</x:v>
      </x:c>
      <x:c r="L2607" s="32" t="str">
        <x:v>Snowboards</x:v>
      </x:c>
      <x:c r="M2607" s="67" t="n">
        <x:v>9072</x:v>
      </x:c>
      <x:c r="N2607" s="32" t="str"/>
      <x:c r="O2607" s="32" t="str">
        <x:v>https://cdn.shopify.com/s/files/1/0938/8938/products/ADYSB00019_MUL_FRT4_1800-2400.jpeg?v=1445623852</x:v>
      </x:c>
      <x:c r="P2607" s="32" t="str"/>
      <x:c r="Q2607" s="32" t="str">
        <x:v>Estimated</x:v>
      </x:c>
      <x:c r="R2607" s="32" t="str">
        <x:v>Snow Sports</x:v>
      </x:c>
      <x:c r="S2607" s="32" t="str">
        <x:v>Snowboard</x:v>
      </x:c>
      <x:c r="T2607" s="32" t="str">
        <x:v>Platform product type: Snowboards</x:v>
      </x:c>
      <x:c r="U2607" s="32" t="str">
        <x:v>Low</x:v>
      </x:c>
      <x:c r="V2607" s="67" t="n">
        <x:v>500</x:v>
      </x:c>
      <x:c r="W2607" s="47" t="n">
        <x:v>51.2</x:v>
      </x:c>
      <x:c r="X2607" s="47" t="n">
        <x:v>97.75</x:v>
      </x:c>
      <x:c r="Y2607" s="47" t="n">
        <x:v>176.89</x:v>
      </x:c>
      <x:c r="Z2607" s="47" t="n">
        <x:v>5</x:v>
      </x:c>
      <x:c r="AA2607" s="47" t="n">
        <x:v>39.6</x:v>
      </x:c>
      <x:c r="AB2607" s="68" t="n">
        <x:v>7</x:v>
      </x:c>
      <x:c r="AC2607" s="47" t="n">
        <x:v>75.76</x:v>
      </x:c>
      <x:c r="AD2607" s="47" t="n">
        <x:v>152.32</x:v>
      </x:c>
      <x:c r="AE2607" s="47" t="n">
        <x:v>294.13</x:v>
      </x:c>
      <x:c r="AF2607" s="68" t="n">
        <x:v>2.9</x:v>
      </x:c>
      <x:c r="AG2607" s="47" t="n">
        <x:v>15</x:v>
      </x:c>
      <x:c r="AH2607" s="68" t="n">
        <x:v>5</x:v>
      </x:c>
      <x:c r="AI2607" s="47" t="n">
        <x:v>189.83</x:v>
      </x:c>
      <x:c r="AJ2607" s="47" t="n">
        <x:v>95.13</x:v>
      </x:c>
      <x:c r="AK2607" s="48" t="n">
        <x:v>0.33399999999999996</x:v>
      </x:c>
      <x:c r="AL2607" s="32" t="str">
        <x:v>Core, laminates, molds, graphics, finishing, and testing drive cost. Tariff and freight assumptions are illustrative and require current validation.</x:v>
      </x:c>
      <x:c r="AM2607" s="32" t="str">
        <x:v>This is a demonstration store. You can purchase products like this from The Ski Chalet &amp; Treasure Cove Scuba . True twin Lock &amp; Load Camber (cambered mid-section, flat underfoot) Stratus core (poplar wood) Biax fiberglass Radius 2 Flat (flat nose, tail kicks) 3-degree edge bevel True base (extruded) Collab graphics by Vincent Skoglund *Graphic colors may vary</x:v>
      </x:c>
      <x:c r="AN2607" s="32" t="str">
        <x:v>https://github.com/shopifypartners/shopify-product-csvs-and-images/blob/master/csv-files/snowdevil.csv</x:v>
      </x:c>
      <x:c r="AO2607" s="32" t="str">
        <x:v>2026-08-05-v2</x:v>
      </x:c>
    </x:row>
    <x:row r="2608">
      <x:c r="A2608" s="32" t="n">
        <x:v>2607</x:v>
      </x:c>
      <x:c r="B2608" s="32" t="str">
        <x:v>Shopify</x:v>
      </x:c>
      <x:c r="C2608" s="32" t="str">
        <x:v>Shopify Partners sample: snowdevil.csv</x:v>
      </x:c>
      <x:c r="D2608" s="32" t="str">
        <x:v>snowdevil.csv:dc-mens-tone-snowboard-2015</x:v>
      </x:c>
      <x:c r="E2608" s="32" t="str"/>
      <x:c r="F2608" s="32" t="str">
        <x:v>Tone Snowboard</x:v>
      </x:c>
      <x:c r="G2608" s="32" t="str">
        <x:v>DC</x:v>
      </x:c>
      <x:c r="H2608" s="32" t="str">
        <x:v>DC</x:v>
      </x:c>
      <x:c r="I2608" s="47" t="n">
        <x:v>322.46</x:v>
      </x:c>
      <x:c r="J2608" s="32" t="str">
        <x:v>USD</x:v>
      </x:c>
      <x:c r="K2608" s="32" t="str">
        <x:v>Snowboards</x:v>
      </x:c>
      <x:c r="L2608" s="32" t="str">
        <x:v>Snowboards</x:v>
      </x:c>
      <x:c r="M2608" s="67" t="n">
        <x:v>9072</x:v>
      </x:c>
      <x:c r="N2608" s="32" t="str"/>
      <x:c r="O2608" s="32" t="str">
        <x:v>https://cdn.shopify.com/s/files/1/0938/8938/products/ADYSB00020_MUL_FRT4_1800-2400.jpeg?v=1445623849</x:v>
      </x:c>
      <x:c r="P2608" s="32" t="str"/>
      <x:c r="Q2608" s="32" t="str">
        <x:v>Estimated</x:v>
      </x:c>
      <x:c r="R2608" s="32" t="str">
        <x:v>Snow Sports</x:v>
      </x:c>
      <x:c r="S2608" s="32" t="str">
        <x:v>Snowboard</x:v>
      </x:c>
      <x:c r="T2608" s="32" t="str">
        <x:v>Platform product type: Snowboards</x:v>
      </x:c>
      <x:c r="U2608" s="32" t="str">
        <x:v>Low</x:v>
      </x:c>
      <x:c r="V2608" s="67" t="n">
        <x:v>500</x:v>
      </x:c>
      <x:c r="W2608" s="47" t="n">
        <x:v>51.2</x:v>
      </x:c>
      <x:c r="X2608" s="47" t="n">
        <x:v>97.75</x:v>
      </x:c>
      <x:c r="Y2608" s="47" t="n">
        <x:v>176.89</x:v>
      </x:c>
      <x:c r="Z2608" s="47" t="n">
        <x:v>5</x:v>
      </x:c>
      <x:c r="AA2608" s="47" t="n">
        <x:v>39.6</x:v>
      </x:c>
      <x:c r="AB2608" s="68" t="n">
        <x:v>7</x:v>
      </x:c>
      <x:c r="AC2608" s="47" t="n">
        <x:v>75.76</x:v>
      </x:c>
      <x:c r="AD2608" s="47" t="n">
        <x:v>152.32</x:v>
      </x:c>
      <x:c r="AE2608" s="47" t="n">
        <x:v>294.13</x:v>
      </x:c>
      <x:c r="AF2608" s="68" t="n">
        <x:v>2.9</x:v>
      </x:c>
      <x:c r="AG2608" s="47" t="n">
        <x:v>15</x:v>
      </x:c>
      <x:c r="AH2608" s="68" t="n">
        <x:v>5</x:v>
      </x:c>
      <x:c r="AI2608" s="47" t="n">
        <x:v>192.79</x:v>
      </x:c>
      <x:c r="AJ2608" s="47" t="n">
        <x:v>129.67</x:v>
      </x:c>
      <x:c r="AK2608" s="48" t="n">
        <x:v>0.402</x:v>
      </x:c>
      <x:c r="AL2608" s="32" t="str">
        <x:v>Core, laminates, molds, graphics, finishing, and testing drive cost. Tariff and freight assumptions are illustrative and require current validation.</x:v>
      </x:c>
      <x:c r="AM2608" s="32" t="str">
        <x:v>This is a demonstration store. You can purchase products like this from The Ski Chalet &amp; Treasure Cove Scuba . True twin Anti-Camber profile (flat underfoot, rockered tips) Camber Core engineered into Anti-Camber zones Stratus core (poplar wood) Quadrax fiberglass Radius 2 Flat (flat nose, tail kicks) Sintered Supreme base *Graphic colors may vary</x:v>
      </x:c>
      <x:c r="AN2608" s="32" t="str">
        <x:v>https://github.com/shopifypartners/shopify-product-csvs-and-images/blob/master/csv-files/snowdevil.csv</x:v>
      </x:c>
      <x:c r="AO2608" s="32" t="str">
        <x:v>2026-08-05-v2</x:v>
      </x:c>
    </x:row>
    <x:row r="2609">
      <x:c r="A2609" s="32" t="n">
        <x:v>2608</x:v>
      </x:c>
      <x:c r="B2609" s="32" t="str">
        <x:v>Shopify</x:v>
      </x:c>
      <x:c r="C2609" s="32" t="str">
        <x:v>Shopify Partners sample: snowdevil.csv</x:v>
      </x:c>
      <x:c r="D2609" s="32" t="str">
        <x:v>snowdevil.csv:burton-twc-greenlight-jacket-2016</x:v>
      </x:c>
      <x:c r="E2609" s="32" t="str"/>
      <x:c r="F2609" s="32" t="str">
        <x:v>Greenlight</x:v>
      </x:c>
      <x:c r="G2609" s="32" t="str">
        <x:v>Burton</x:v>
      </x:c>
      <x:c r="H2609" s="32" t="str">
        <x:v>Burton</x:v>
      </x:c>
      <x:c r="I2609" s="47" t="n">
        <x:v>169.95</x:v>
      </x:c>
      <x:c r="J2609" s="32" t="str">
        <x:v>USD</x:v>
      </x:c>
      <x:c r="K2609" s="32" t="str">
        <x:v>Jackets</x:v>
      </x:c>
      <x:c r="L2609" s="32" t="str">
        <x:v>Jackets</x:v>
      </x:c>
      <x:c r="M2609" s="67" t="n">
        <x:v>1361</x:v>
      </x:c>
      <x:c r="N2609" s="32" t="str"/>
      <x:c r="O2609" s="32" t="str">
        <x:v>https://cdn.shopify.com/s/files/1/0938/8938/products/13162101974_1_542x720_72_RGB-2.jpeg?v=1445623406</x:v>
      </x:c>
      <x:c r="P2609" s="32" t="str"/>
      <x:c r="Q2609" s="32" t="str">
        <x:v>Estimated</x:v>
      </x:c>
      <x:c r="R2609" s="32" t="str">
        <x:v>Apparel</x:v>
      </x:c>
      <x:c r="S2609" s="32" t="str">
        <x:v>Technical ski or snowboard jacket</x:v>
      </x:c>
      <x:c r="T2609" s="32" t="str">
        <x:v>Platform product type: Jackets</x:v>
      </x:c>
      <x:c r="U2609" s="32" t="str">
        <x:v>Low</x:v>
      </x:c>
      <x:c r="V2609" s="67" t="n">
        <x:v>500</x:v>
      </x:c>
      <x:c r="W2609" s="47" t="n">
        <x:v>29.2</x:v>
      </x:c>
      <x:c r="X2609" s="47" t="n">
        <x:v>57.35</x:v>
      </x:c>
      <x:c r="Y2609" s="47" t="n">
        <x:v>114.7</x:v>
      </x:c>
      <x:c r="Z2609" s="47" t="n">
        <x:v>2.5</x:v>
      </x:c>
      <x:c r="AA2609" s="47" t="n">
        <x:v>6.5</x:v>
      </x:c>
      <x:c r="AB2609" s="68" t="n">
        <x:v>10</x:v>
      </x:c>
      <x:c r="AC2609" s="47" t="n">
        <x:v>36.08</x:v>
      </x:c>
      <x:c r="AD2609" s="47" t="n">
        <x:v>72.98</x:v>
      </x:c>
      <x:c r="AE2609" s="47" t="n">
        <x:v>148.83</x:v>
      </x:c>
      <x:c r="AF2609" s="68" t="n">
        <x:v>2.9</x:v>
      </x:c>
      <x:c r="AG2609" s="47" t="n">
        <x:v>7</x:v>
      </x:c>
      <x:c r="AH2609" s="68" t="n">
        <x:v>5</x:v>
      </x:c>
      <x:c r="AI2609" s="47" t="n">
        <x:v>93.41</x:v>
      </x:c>
      <x:c r="AJ2609" s="47" t="n">
        <x:v>76.54</x:v>
      </x:c>
      <x:c r="AK2609" s="48" t="n">
        <x:v>0.45</x:v>
      </x:c>
      <x:c r="AL2609" s="32" t="str">
        <x:v>Performance textiles, seam sealing, testing, and insulation drive cost. Modifiers: weatherproof construction. Tariff and freight assumptions are illustrative and require current validation.</x:v>
      </x:c>
      <x:c r="AM2609" s="32" t="str">
        <x:v>This is a demonstration store. You can purchase products like this from The Ski Chalet &amp; Treasure Cove Scuba . WATERPROOFING: DRYRIDE Durashell™ 2-Layer Printed Polyester Plain Weave Fabric [10,000MM, 5,000G] [Bleachalo, Bog Belmont Stripe, and Algae Belmont Stripe Colorways] WARMTH: Mapped with Thermacore™ Insulation [60G Throughout] and Embossed Taffeta Lining Critically Taped Seams Chest Access Media Pocket Under Stormflap™ Includes Men's The White Collection Jacket Standard Features Package</x:v>
      </x:c>
      <x:c r="AN2609" s="32" t="str">
        <x:v>https://github.com/shopifypartners/shopify-product-csvs-and-images/blob/master/csv-files/snowdevil.csv</x:v>
      </x:c>
      <x:c r="AO2609" s="32" t="str">
        <x:v>2026-08-05-v2</x:v>
      </x:c>
    </x:row>
    <x:row r="2610">
      <x:c r="A2610" s="32" t="n">
        <x:v>2609</x:v>
      </x:c>
      <x:c r="B2610" s="32" t="str">
        <x:v>Shopify</x:v>
      </x:c>
      <x:c r="C2610" s="32" t="str">
        <x:v>Shopify Partners sample: snowdevil.csv</x:v>
      </x:c>
      <x:c r="D2610" s="32" t="str">
        <x:v>snowdevil.csv:burton-covert-jacket-2016</x:v>
      </x:c>
      <x:c r="E2610" s="32" t="str"/>
      <x:c r="F2610" s="32" t="str">
        <x:v>Covert</x:v>
      </x:c>
      <x:c r="G2610" s="32" t="str">
        <x:v>Burton</x:v>
      </x:c>
      <x:c r="H2610" s="32" t="str">
        <x:v>Burton</x:v>
      </x:c>
      <x:c r="I2610" s="47" t="n">
        <x:v>189.95</x:v>
      </x:c>
      <x:c r="J2610" s="32" t="str">
        <x:v>USD</x:v>
      </x:c>
      <x:c r="K2610" s="32" t="str">
        <x:v>Jackets</x:v>
      </x:c>
      <x:c r="L2610" s="32" t="str">
        <x:v>Jackets</x:v>
      </x:c>
      <x:c r="M2610" s="67" t="n">
        <x:v>1361</x:v>
      </x:c>
      <x:c r="N2610" s="32" t="str"/>
      <x:c r="O2610" s="32" t="str">
        <x:v>https://cdn.shopify.com/s/files/1/0938/8938/products/13065101971_1_553x720_72_RGB.jpeg?v=1445623405</x:v>
      </x:c>
      <x:c r="P2610" s="32" t="str"/>
      <x:c r="Q2610" s="32" t="str">
        <x:v>Estimated</x:v>
      </x:c>
      <x:c r="R2610" s="32" t="str">
        <x:v>Apparel</x:v>
      </x:c>
      <x:c r="S2610" s="32" t="str">
        <x:v>Technical ski or snowboard jacket</x:v>
      </x:c>
      <x:c r="T2610" s="32" t="str">
        <x:v>Platform product type: Jackets</x:v>
      </x:c>
      <x:c r="U2610" s="32" t="str">
        <x:v>Low</x:v>
      </x:c>
      <x:c r="V2610" s="67" t="n">
        <x:v>500</x:v>
      </x:c>
      <x:c r="W2610" s="47" t="n">
        <x:v>29.2</x:v>
      </x:c>
      <x:c r="X2610" s="47" t="n">
        <x:v>57.35</x:v>
      </x:c>
      <x:c r="Y2610" s="47" t="n">
        <x:v>114.7</x:v>
      </x:c>
      <x:c r="Z2610" s="47" t="n">
        <x:v>2.5</x:v>
      </x:c>
      <x:c r="AA2610" s="47" t="n">
        <x:v>6.5</x:v>
      </x:c>
      <x:c r="AB2610" s="68" t="n">
        <x:v>10</x:v>
      </x:c>
      <x:c r="AC2610" s="47" t="n">
        <x:v>36.08</x:v>
      </x:c>
      <x:c r="AD2610" s="47" t="n">
        <x:v>72.98</x:v>
      </x:c>
      <x:c r="AE2610" s="47" t="n">
        <x:v>148.83</x:v>
      </x:c>
      <x:c r="AF2610" s="68" t="n">
        <x:v>2.9</x:v>
      </x:c>
      <x:c r="AG2610" s="47" t="n">
        <x:v>7</x:v>
      </x:c>
      <x:c r="AH2610" s="68" t="n">
        <x:v>5</x:v>
      </x:c>
      <x:c r="AI2610" s="47" t="n">
        <x:v>94.99</x:v>
      </x:c>
      <x:c r="AJ2610" s="47" t="n">
        <x:v>94.96</x:v>
      </x:c>
      <x:c r="AK2610" s="48" t="n">
        <x:v>0.5</x:v>
      </x:c>
      <x:c r="AL2610" s="32" t="str">
        <x:v>Performance textiles, seam sealing, testing, and insulation drive cost. Modifiers: weatherproof construction. Tariff and freight assumptions are illustrative and require current validation.</x:v>
      </x:c>
      <x:c r="AM2610" s="32" t="str">
        <x:v>This is a demonstration store. You can purchase products like this from The Ski Chalet &amp; Treasure Cove Scuba . WATERPROOFING: DRYRIDE Durashell 2-Layer Plain Weave Fabric [10,000MM, 10,000G] [Striped Tuna, Oil Camo, and Mocha / Glacier Sierra Colorway] WARMTH: Mapped with bluesign® Approved Recycled THERMOLITE® Insulation [80G Body / 60G Sleeves] and Printed Taffeta and Mesh Lining Critically Taped Seams Fulltime Contour™ Hood Exterior Chest Access Media Pocket with Secure Audio Sleeve Water-Rep</x:v>
      </x:c>
      <x:c r="AN2610" s="32" t="str">
        <x:v>https://github.com/shopifypartners/shopify-product-csvs-and-images/blob/master/csv-files/snowdevil.csv</x:v>
      </x:c>
      <x:c r="AO2610" s="32" t="str">
        <x:v>2026-08-05-v2</x:v>
      </x:c>
    </x:row>
    <x:row r="2611">
      <x:c r="A2611" s="32" t="n">
        <x:v>2610</x:v>
      </x:c>
      <x:c r="B2611" s="32" t="str">
        <x:v>Shopify</x:v>
      </x:c>
      <x:c r="C2611" s="32" t="str">
        <x:v>Shopify Partners sample: snowdevil.csv</x:v>
      </x:c>
      <x:c r="D2611" s="32" t="str">
        <x:v>snowdevil.csv:burton-dunmore-jacket-2016</x:v>
      </x:c>
      <x:c r="E2611" s="32" t="str"/>
      <x:c r="F2611" s="32" t="str">
        <x:v>Dunmore</x:v>
      </x:c>
      <x:c r="G2611" s="32" t="str">
        <x:v>Burton</x:v>
      </x:c>
      <x:c r="H2611" s="32" t="str">
        <x:v>Burton</x:v>
      </x:c>
      <x:c r="I2611" s="47" t="n">
        <x:v>229.95</x:v>
      </x:c>
      <x:c r="J2611" s="32" t="str">
        <x:v>USD</x:v>
      </x:c>
      <x:c r="K2611" s="32" t="str">
        <x:v>Jackets</x:v>
      </x:c>
      <x:c r="L2611" s="32" t="str">
        <x:v>Jackets</x:v>
      </x:c>
      <x:c r="M2611" s="67" t="n">
        <x:v>1361</x:v>
      </x:c>
      <x:c r="N2611" s="32" t="str"/>
      <x:c r="O2611" s="32" t="str">
        <x:v>https://cdn.shopify.com/s/files/1/0938/8938/products/13067101241_1_525x720_72_RGB-2.jpeg?v=1445623403</x:v>
      </x:c>
      <x:c r="P2611" s="32" t="str"/>
      <x:c r="Q2611" s="32" t="str">
        <x:v>Estimated</x:v>
      </x:c>
      <x:c r="R2611" s="32" t="str">
        <x:v>Apparel</x:v>
      </x:c>
      <x:c r="S2611" s="32" t="str">
        <x:v>Technical ski or snowboard jacket</x:v>
      </x:c>
      <x:c r="T2611" s="32" t="str">
        <x:v>Platform product type: Jackets</x:v>
      </x:c>
      <x:c r="U2611" s="32" t="str">
        <x:v>Low</x:v>
      </x:c>
      <x:c r="V2611" s="67" t="n">
        <x:v>500</x:v>
      </x:c>
      <x:c r="W2611" s="47" t="n">
        <x:v>29.2</x:v>
      </x:c>
      <x:c r="X2611" s="47" t="n">
        <x:v>57.35</x:v>
      </x:c>
      <x:c r="Y2611" s="47" t="n">
        <x:v>114.7</x:v>
      </x:c>
      <x:c r="Z2611" s="47" t="n">
        <x:v>2.5</x:v>
      </x:c>
      <x:c r="AA2611" s="47" t="n">
        <x:v>6.5</x:v>
      </x:c>
      <x:c r="AB2611" s="68" t="n">
        <x:v>10</x:v>
      </x:c>
      <x:c r="AC2611" s="47" t="n">
        <x:v>36.08</x:v>
      </x:c>
      <x:c r="AD2611" s="47" t="n">
        <x:v>72.98</x:v>
      </x:c>
      <x:c r="AE2611" s="47" t="n">
        <x:v>148.83</x:v>
      </x:c>
      <x:c r="AF2611" s="68" t="n">
        <x:v>2.9</x:v>
      </x:c>
      <x:c r="AG2611" s="47" t="n">
        <x:v>7</x:v>
      </x:c>
      <x:c r="AH2611" s="68" t="n">
        <x:v>5</x:v>
      </x:c>
      <x:c r="AI2611" s="47" t="n">
        <x:v>98.15</x:v>
      </x:c>
      <x:c r="AJ2611" s="47" t="n">
        <x:v>131.8</x:v>
      </x:c>
      <x:c r="AK2611" s="48" t="n">
        <x:v>0.573</x:v>
      </x:c>
      <x:c r="AL2611" s="32" t="str">
        <x:v>Performance textiles, seam sealing, testing, and insulation drive cost. Modifiers: weatherproof construction. Tariff and freight assumptions are illustrative and require current validation.</x:v>
      </x:c>
      <x:c r="AM2611" s="32" t="str">
        <x:v>This is a demonstration store. You can purchase products like this from The Ski Chalet &amp; Treasure Cove Scuba . WATERPROOFING: DRYRIDE Durashell 2-Layer Polyester Plain Weave Fabric [10,000MM, 10,000G] [Beaver Tail Melange Colorway] WARMTH: Mapped with bluesign® Approved Recycled THERMOLITE® Insulation [40G Body and Sleeves] and Yarn Dye and Solid Woven NEW Living Lining™ Critically Taped Seams Removable Bonded Fleece Contour™ Hood with Corduroy Collar Exterior Chest Access Media Pocket with Secu</x:v>
      </x:c>
      <x:c r="AN2611" s="32" t="str">
        <x:v>https://github.com/shopifypartners/shopify-product-csvs-and-images/blob/master/csv-files/snowdevil.csv</x:v>
      </x:c>
      <x:c r="AO2611" s="32" t="str">
        <x:v>2026-08-05-v2</x:v>
      </x:c>
    </x:row>
    <x:row r="2612">
      <x:c r="A2612" s="32" t="n">
        <x:v>2611</x:v>
      </x:c>
      <x:c r="B2612" s="32" t="str">
        <x:v>Shopify</x:v>
      </x:c>
      <x:c r="C2612" s="32" t="str">
        <x:v>Shopify Partners sample: snowdevil.csv</x:v>
      </x:c>
      <x:c r="D2612" s="32" t="str">
        <x:v>snowdevil.csv:burton-frontier-mens-jacket-2015</x:v>
      </x:c>
      <x:c r="E2612" s="32" t="str"/>
      <x:c r="F2612" s="32" t="str">
        <x:v>Frontier</x:v>
      </x:c>
      <x:c r="G2612" s="32" t="str">
        <x:v>Burton</x:v>
      </x:c>
      <x:c r="H2612" s="32" t="str">
        <x:v>Burton</x:v>
      </x:c>
      <x:c r="I2612" s="47" t="n">
        <x:v>167.96</x:v>
      </x:c>
      <x:c r="J2612" s="32" t="str">
        <x:v>USD</x:v>
      </x:c>
      <x:c r="K2612" s="32" t="str">
        <x:v>Jackets</x:v>
      </x:c>
      <x:c r="L2612" s="32" t="str">
        <x:v>Jackets</x:v>
      </x:c>
      <x:c r="M2612" s="67" t="n">
        <x:v>1361</x:v>
      </x:c>
      <x:c r="N2612" s="32" t="str"/>
      <x:c r="O2612" s="32" t="str">
        <x:v>https://cdn.shopify.com/s/files/1/0938/8938/products/13142100261_1_1501x2100_300_RGB.jpeg?v=1445623386</x:v>
      </x:c>
      <x:c r="P2612" s="32" t="str"/>
      <x:c r="Q2612" s="32" t="str">
        <x:v>Estimated</x:v>
      </x:c>
      <x:c r="R2612" s="32" t="str">
        <x:v>Apparel</x:v>
      </x:c>
      <x:c r="S2612" s="32" t="str">
        <x:v>Technical ski or snowboard jacket</x:v>
      </x:c>
      <x:c r="T2612" s="32" t="str">
        <x:v>Platform product type: Jackets</x:v>
      </x:c>
      <x:c r="U2612" s="32" t="str">
        <x:v>Low</x:v>
      </x:c>
      <x:c r="V2612" s="67" t="n">
        <x:v>500</x:v>
      </x:c>
      <x:c r="W2612" s="47" t="n">
        <x:v>29.2</x:v>
      </x:c>
      <x:c r="X2612" s="47" t="n">
        <x:v>57.35</x:v>
      </x:c>
      <x:c r="Y2612" s="47" t="n">
        <x:v>114.7</x:v>
      </x:c>
      <x:c r="Z2612" s="47" t="n">
        <x:v>2.5</x:v>
      </x:c>
      <x:c r="AA2612" s="47" t="n">
        <x:v>6.5</x:v>
      </x:c>
      <x:c r="AB2612" s="68" t="n">
        <x:v>10</x:v>
      </x:c>
      <x:c r="AC2612" s="47" t="n">
        <x:v>36.08</x:v>
      </x:c>
      <x:c r="AD2612" s="47" t="n">
        <x:v>72.98</x:v>
      </x:c>
      <x:c r="AE2612" s="47" t="n">
        <x:v>148.83</x:v>
      </x:c>
      <x:c r="AF2612" s="68" t="n">
        <x:v>2.9</x:v>
      </x:c>
      <x:c r="AG2612" s="47" t="n">
        <x:v>7</x:v>
      </x:c>
      <x:c r="AH2612" s="68" t="n">
        <x:v>5</x:v>
      </x:c>
      <x:c r="AI2612" s="47" t="n">
        <x:v>93.25</x:v>
      </x:c>
      <x:c r="AJ2612" s="47" t="n">
        <x:v>74.71</x:v>
      </x:c>
      <x:c r="AK2612" s="48" t="n">
        <x:v>0.445</x:v>
      </x:c>
      <x:c r="AL2612" s="32" t="str">
        <x:v>Performance textiles, seam sealing, testing, and insulation drive cost. Modifiers: weatherproof construction. Tariff and freight assumptions are illustrative and require current validation.</x:v>
      </x:c>
      <x:c r="AM2612" s="32" t="str">
        <x:v>This is a demonstration store. You can purchase products like this from The Ski Chalet &amp; Treasure Cove Scuba . WATERPROOFING: DRYRIDE Durashell™ 2-Layer Recycled Bottle Printed Polyester Plain Weave Fabric [10,000MM, 10,000G] [Leopard Print / Woody and Jersey Tan / Camo Tie Dye Stripe Colorways] WATERPROOFING: DRYRIDE Durashell 2-Layer Solid Nylon Ottoman and Ripstop with Heathered Peached Polyester Dobby Fabric [10,000MM, 10,000G] [All Other Colorways] WARMTH: Mapped with 3M™ Thinsulate™ Insula</x:v>
      </x:c>
      <x:c r="AN2612" s="32" t="str">
        <x:v>https://github.com/shopifypartners/shopify-product-csvs-and-images/blob/master/csv-files/snowdevil.csv</x:v>
      </x:c>
      <x:c r="AO2612" s="32" t="str">
        <x:v>2026-08-05-v2</x:v>
      </x:c>
    </x:row>
    <x:row r="2613">
      <x:c r="A2613" s="32" t="n">
        <x:v>2612</x:v>
      </x:c>
      <x:c r="B2613" s="32" t="str">
        <x:v>Shopify</x:v>
      </x:c>
      <x:c r="C2613" s="32" t="str">
        <x:v>Shopify Partners sample: snowdevil.csv</x:v>
      </x:c>
      <x:c r="D2613" s="32" t="str">
        <x:v>snowdevil.csv:burton-flint-mens-jacket-2015</x:v>
      </x:c>
      <x:c r="E2613" s="32" t="str"/>
      <x:c r="F2613" s="32" t="str">
        <x:v>Flint</x:v>
      </x:c>
      <x:c r="G2613" s="32" t="str">
        <x:v>Burton</x:v>
      </x:c>
      <x:c r="H2613" s="32" t="str">
        <x:v>Burton</x:v>
      </x:c>
      <x:c r="I2613" s="47" t="n">
        <x:v>139.96</x:v>
      </x:c>
      <x:c r="J2613" s="32" t="str">
        <x:v>USD</x:v>
      </x:c>
      <x:c r="K2613" s="32" t="str">
        <x:v>Jackets</x:v>
      </x:c>
      <x:c r="L2613" s="32" t="str">
        <x:v>Jackets</x:v>
      </x:c>
      <x:c r="M2613" s="67" t="n">
        <x:v>1361</x:v>
      </x:c>
      <x:c r="N2613" s="32" t="str"/>
      <x:c r="O2613" s="32" t="str">
        <x:v>https://cdn.shopify.com/s/files/1/0938/8938/products/13140100904_1_1522x2100_300_RGB.jpeg?v=1445623383</x:v>
      </x:c>
      <x:c r="P2613" s="32" t="str"/>
      <x:c r="Q2613" s="32" t="str">
        <x:v>Estimated</x:v>
      </x:c>
      <x:c r="R2613" s="32" t="str">
        <x:v>Apparel</x:v>
      </x:c>
      <x:c r="S2613" s="32" t="str">
        <x:v>Technical ski or snowboard jacket</x:v>
      </x:c>
      <x:c r="T2613" s="32" t="str">
        <x:v>Platform product type: Jackets</x:v>
      </x:c>
      <x:c r="U2613" s="32" t="str">
        <x:v>Low</x:v>
      </x:c>
      <x:c r="V2613" s="67" t="n">
        <x:v>500</x:v>
      </x:c>
      <x:c r="W2613" s="47" t="n">
        <x:v>29.2</x:v>
      </x:c>
      <x:c r="X2613" s="47" t="n">
        <x:v>57.35</x:v>
      </x:c>
      <x:c r="Y2613" s="47" t="n">
        <x:v>114.7</x:v>
      </x:c>
      <x:c r="Z2613" s="47" t="n">
        <x:v>2.5</x:v>
      </x:c>
      <x:c r="AA2613" s="47" t="n">
        <x:v>6.5</x:v>
      </x:c>
      <x:c r="AB2613" s="68" t="n">
        <x:v>10</x:v>
      </x:c>
      <x:c r="AC2613" s="47" t="n">
        <x:v>36.08</x:v>
      </x:c>
      <x:c r="AD2613" s="47" t="n">
        <x:v>72.98</x:v>
      </x:c>
      <x:c r="AE2613" s="47" t="n">
        <x:v>148.83</x:v>
      </x:c>
      <x:c r="AF2613" s="68" t="n">
        <x:v>2.9</x:v>
      </x:c>
      <x:c r="AG2613" s="47" t="n">
        <x:v>7</x:v>
      </x:c>
      <x:c r="AH2613" s="68" t="n">
        <x:v>5</x:v>
      </x:c>
      <x:c r="AI2613" s="47" t="n">
        <x:v>91.04</x:v>
      </x:c>
      <x:c r="AJ2613" s="47" t="n">
        <x:v>48.92</x:v>
      </x:c>
      <x:c r="AK2613" s="48" t="n">
        <x:v>0.35</x:v>
      </x:c>
      <x:c r="AL2613" s="32" t="str">
        <x:v>Performance textiles, seam sealing, testing, and insulation drive cost. Modifiers: weatherproof construction. Tariff and freight assumptions are illustrative and require current validation.</x:v>
      </x:c>
      <x:c r="AM2613" s="32" t="str">
        <x:v>This is a demonstration store. You can purchase products like this from The Ski Chalet &amp; Treasure Cove Scuba . WATERPROOFING: DRYRIDE Durashell™ 2-Layer Recycled Bottle Printed Polyester Plain Weave Fabric [10,000MM, 10,000G] [Mitraisley Print / True Black Colorway] WATERPROOFING: DRYRIDE Durashell 2-Layer Solid Nylon Ripstop Fabric [10,000MM, 10,000G] [All Other Colorways] WARMTH: Shell Mapped with Taffeta Lining Featuring Polygiene® Antimicrobial Finish Sig Fit with 1” Additional Length Critic</x:v>
      </x:c>
      <x:c r="AN2613" s="32" t="str">
        <x:v>https://github.com/shopifypartners/shopify-product-csvs-and-images/blob/master/csv-files/snowdevil.csv</x:v>
      </x:c>
      <x:c r="AO2613" s="32" t="str">
        <x:v>2026-08-05-v2</x:v>
      </x:c>
    </x:row>
    <x:row r="2614">
      <x:c r="A2614" s="32" t="n">
        <x:v>2613</x:v>
      </x:c>
      <x:c r="B2614" s="32" t="str">
        <x:v>Shopify</x:v>
      </x:c>
      <x:c r="C2614" s="32" t="str">
        <x:v>Shopify Partners sample: snowdevil.csv</x:v>
      </x:c>
      <x:c r="D2614" s="32" t="str">
        <x:v>snowdevil.csv:burton-campus-mens-jacket-2015</x:v>
      </x:c>
      <x:c r="E2614" s="32" t="str"/>
      <x:c r="F2614" s="32" t="str">
        <x:v>Campus</x:v>
      </x:c>
      <x:c r="G2614" s="32" t="str">
        <x:v>Burton</x:v>
      </x:c>
      <x:c r="H2614" s="32" t="str">
        <x:v>Burton</x:v>
      </x:c>
      <x:c r="I2614" s="47" t="n">
        <x:v>132.96</x:v>
      </x:c>
      <x:c r="J2614" s="32" t="str">
        <x:v>USD</x:v>
      </x:c>
      <x:c r="K2614" s="32" t="str">
        <x:v>Jackets</x:v>
      </x:c>
      <x:c r="L2614" s="32" t="str">
        <x:v>Jackets</x:v>
      </x:c>
      <x:c r="M2614" s="67" t="n">
        <x:v>1361</x:v>
      </x:c>
      <x:c r="N2614" s="32" t="str"/>
      <x:c r="O2614" s="32" t="str">
        <x:v>https://cdn.shopify.com/s/files/1/0938/8938/products/13068100389_1_1487x2100_300_RGB.jpeg?v=1445623380</x:v>
      </x:c>
      <x:c r="P2614" s="32" t="str"/>
      <x:c r="Q2614" s="32" t="str">
        <x:v>Estimated</x:v>
      </x:c>
      <x:c r="R2614" s="32" t="str">
        <x:v>Apparel</x:v>
      </x:c>
      <x:c r="S2614" s="32" t="str">
        <x:v>Technical ski or snowboard jacket</x:v>
      </x:c>
      <x:c r="T2614" s="32" t="str">
        <x:v>Platform product type: Jackets</x:v>
      </x:c>
      <x:c r="U2614" s="32" t="str">
        <x:v>Low</x:v>
      </x:c>
      <x:c r="V2614" s="67" t="n">
        <x:v>500</x:v>
      </x:c>
      <x:c r="W2614" s="47" t="n">
        <x:v>26.07</x:v>
      </x:c>
      <x:c r="X2614" s="47" t="n">
        <x:v>51.2</x:v>
      </x:c>
      <x:c r="Y2614" s="47" t="n">
        <x:v>102.41</x:v>
      </x:c>
      <x:c r="Z2614" s="47" t="n">
        <x:v>2.5</x:v>
      </x:c>
      <x:c r="AA2614" s="47" t="n">
        <x:v>6.5</x:v>
      </x:c>
      <x:c r="AB2614" s="68" t="n">
        <x:v>10</x:v>
      </x:c>
      <x:c r="AC2614" s="47" t="n">
        <x:v>32.63</x:v>
      </x:c>
      <x:c r="AD2614" s="47" t="n">
        <x:v>66.22</x:v>
      </x:c>
      <x:c r="AE2614" s="47" t="n">
        <x:v>135.31</x:v>
      </x:c>
      <x:c r="AF2614" s="68" t="n">
        <x:v>2.9</x:v>
      </x:c>
      <x:c r="AG2614" s="47" t="n">
        <x:v>7</x:v>
      </x:c>
      <x:c r="AH2614" s="68" t="n">
        <x:v>5</x:v>
      </x:c>
      <x:c r="AI2614" s="47" t="n">
        <x:v>83.73</x:v>
      </x:c>
      <x:c r="AJ2614" s="47" t="n">
        <x:v>49.23</x:v>
      </x:c>
      <x:c r="AK2614" s="48" t="n">
        <x:v>0.37</x:v>
      </x:c>
      <x:c r="AL2614" s="32" t="str">
        <x:v>Performance textiles, seam sealing, testing, and insulation drive cost. Tariff and freight assumptions are illustrative and require current validation.</x:v>
      </x:c>
      <x:c r="AM2614" s="32" t="str">
        <x:v>This is a demonstration store. You can purchase products like this from The Ski Chalet &amp; Treasure Cove Scuba . Versatile, breathable warmth for cool to cold weather activity Mapped with 3M™ Thinsulate™ Insulation [40G Throughout] Mesh and Taffeta Lining Featuring Polygene Antimicrobial Finish DRYRIDE fabrics meet elevated breathability for stepped up storm performance. DRYRIDE Durashell™ 2-Layer Recycled Bottle Printed Polyester Plain Weave Fabric [10,000MM, 5,000G] [Camofloral Print / Woody Col</x:v>
      </x:c>
      <x:c r="AN2614" s="32" t="str">
        <x:v>https://github.com/shopifypartners/shopify-product-csvs-and-images/blob/master/csv-files/snowdevil.csv</x:v>
      </x:c>
      <x:c r="AO2614" s="32" t="str">
        <x:v>2026-08-05-v2</x:v>
      </x:c>
    </x:row>
    <x:row r="2615">
      <x:c r="A2615" s="32" t="n">
        <x:v>2614</x:v>
      </x:c>
      <x:c r="B2615" s="32" t="str">
        <x:v>Shopify</x:v>
      </x:c>
      <x:c r="C2615" s="32" t="str">
        <x:v>Shopify Partners sample: snowdevil.csv</x:v>
      </x:c>
      <x:c r="D2615" s="32" t="str">
        <x:v>snowdevil.csv:dc-la-mens-jacket-2015</x:v>
      </x:c>
      <x:c r="E2615" s="32" t="str"/>
      <x:c r="F2615" s="32" t="str">
        <x:v>LA</x:v>
      </x:c>
      <x:c r="G2615" s="32" t="str">
        <x:v>DC</x:v>
      </x:c>
      <x:c r="H2615" s="32" t="str">
        <x:v>DC</x:v>
      </x:c>
      <x:c r="I2615" s="47" t="n">
        <x:v>139.96</x:v>
      </x:c>
      <x:c r="J2615" s="32" t="str">
        <x:v>USD</x:v>
      </x:c>
      <x:c r="K2615" s="32" t="str">
        <x:v>Jackets</x:v>
      </x:c>
      <x:c r="L2615" s="32" t="str">
        <x:v>Jackets</x:v>
      </x:c>
      <x:c r="M2615" s="67" t="n">
        <x:v>1361</x:v>
      </x:c>
      <x:c r="N2615" s="32" t="str"/>
      <x:c r="O2615" s="32" t="str">
        <x:v>https://cdn.shopify.com/s/files/1/0938/8938/products/EDYTJ00016_BTK0_FRT1_1800-2400.jpeg?v=1445623375</x:v>
      </x:c>
      <x:c r="P2615" s="32" t="str"/>
      <x:c r="Q2615" s="32" t="str">
        <x:v>Estimated</x:v>
      </x:c>
      <x:c r="R2615" s="32" t="str">
        <x:v>Apparel</x:v>
      </x:c>
      <x:c r="S2615" s="32" t="str">
        <x:v>Technical ski or snowboard jacket</x:v>
      </x:c>
      <x:c r="T2615" s="32" t="str">
        <x:v>Platform product type: Jackets</x:v>
      </x:c>
      <x:c r="U2615" s="32" t="str">
        <x:v>Low</x:v>
      </x:c>
      <x:c r="V2615" s="67" t="n">
        <x:v>500</x:v>
      </x:c>
      <x:c r="W2615" s="47" t="n">
        <x:v>26.07</x:v>
      </x:c>
      <x:c r="X2615" s="47" t="n">
        <x:v>51.2</x:v>
      </x:c>
      <x:c r="Y2615" s="47" t="n">
        <x:v>102.41</x:v>
      </x:c>
      <x:c r="Z2615" s="47" t="n">
        <x:v>2.5</x:v>
      </x:c>
      <x:c r="AA2615" s="47" t="n">
        <x:v>6.5</x:v>
      </x:c>
      <x:c r="AB2615" s="68" t="n">
        <x:v>10</x:v>
      </x:c>
      <x:c r="AC2615" s="47" t="n">
        <x:v>32.63</x:v>
      </x:c>
      <x:c r="AD2615" s="47" t="n">
        <x:v>66.22</x:v>
      </x:c>
      <x:c r="AE2615" s="47" t="n">
        <x:v>135.31</x:v>
      </x:c>
      <x:c r="AF2615" s="68" t="n">
        <x:v>2.9</x:v>
      </x:c>
      <x:c r="AG2615" s="47" t="n">
        <x:v>7</x:v>
      </x:c>
      <x:c r="AH2615" s="68" t="n">
        <x:v>5</x:v>
      </x:c>
      <x:c r="AI2615" s="47" t="n">
        <x:v>84.28</x:v>
      </x:c>
      <x:c r="AJ2615" s="47" t="n">
        <x:v>55.68</x:v>
      </x:c>
      <x:c r="AK2615" s="48" t="n">
        <x:v>0.39799999999999996</x:v>
      </x:c>
      <x:c r="AL2615" s="32" t="str">
        <x:v>Performance textiles, seam sealing, testing, and insulation drive cost. Tariff and freight assumptions are illustrative and require current validation.</x:v>
      </x:c>
      <x:c r="AM2615" s="32" t="str">
        <x:v>This is a demonstration store. You can purchase products like this from The Ski Chalet &amp; Treasure Cove Scuba . 10,000mm 10,000g Critically Taped Powder Skirt Fixed Hood Under Arm Venting Mesh Gussets Front Hand Pockets Hidden Neck Warmer 3-Way Adjustable Hood Thumbholes at Cuffs Felt Patch Chest Logo</x:v>
      </x:c>
      <x:c r="AN2615" s="32" t="str">
        <x:v>https://github.com/shopifypartners/shopify-product-csvs-and-images/blob/master/csv-files/snowdevil.csv</x:v>
      </x:c>
      <x:c r="AO2615" s="32" t="str">
        <x:v>2026-08-05-v2</x:v>
      </x:c>
    </x:row>
    <x:row r="2616">
      <x:c r="A2616" s="32" t="n">
        <x:v>2615</x:v>
      </x:c>
      <x:c r="B2616" s="32" t="str">
        <x:v>Shopify</x:v>
      </x:c>
      <x:c r="C2616" s="32" t="str">
        <x:v>Shopify Partners sample: snowdevil.csv</x:v>
      </x:c>
      <x:c r="D2616" s="32" t="str">
        <x:v>snowdevil.csv:burton-restricted-men-s-pole-cat-jacket-2014</x:v>
      </x:c>
      <x:c r="E2616" s="32" t="str"/>
      <x:c r="F2616" s="32" t="str">
        <x:v>Restricted Pole Cat</x:v>
      </x:c>
      <x:c r="G2616" s="32" t="str">
        <x:v>Burton</x:v>
      </x:c>
      <x:c r="H2616" s="32" t="str">
        <x:v>Burton</x:v>
      </x:c>
      <x:c r="I2616" s="47" t="n">
        <x:v>139.96</x:v>
      </x:c>
      <x:c r="J2616" s="32" t="str">
        <x:v>USD</x:v>
      </x:c>
      <x:c r="K2616" s="32" t="str">
        <x:v>Jackets</x:v>
      </x:c>
      <x:c r="L2616" s="32" t="str">
        <x:v>Jackets</x:v>
      </x:c>
      <x:c r="M2616" s="67" t="n">
        <x:v>1361</x:v>
      </x:c>
      <x:c r="N2616" s="32" t="str"/>
      <x:c r="O2616" s="32" t="str">
        <x:v>https://cdn.shopify.com/s/files/1/0938/8938/products/10197100950_1_1294x1800_300_RGB.jpeg?v=1445623372</x:v>
      </x:c>
      <x:c r="P2616" s="32" t="str"/>
      <x:c r="Q2616" s="32" t="str">
        <x:v>Estimated</x:v>
      </x:c>
      <x:c r="R2616" s="32" t="str">
        <x:v>Apparel</x:v>
      </x:c>
      <x:c r="S2616" s="32" t="str">
        <x:v>Technical ski or snowboard jacket</x:v>
      </x:c>
      <x:c r="T2616" s="32" t="str">
        <x:v>Platform product type: Jackets</x:v>
      </x:c>
      <x:c r="U2616" s="32" t="str">
        <x:v>Low</x:v>
      </x:c>
      <x:c r="V2616" s="67" t="n">
        <x:v>500</x:v>
      </x:c>
      <x:c r="W2616" s="47" t="n">
        <x:v>29.2</x:v>
      </x:c>
      <x:c r="X2616" s="47" t="n">
        <x:v>57.35</x:v>
      </x:c>
      <x:c r="Y2616" s="47" t="n">
        <x:v>114.7</x:v>
      </x:c>
      <x:c r="Z2616" s="47" t="n">
        <x:v>2.5</x:v>
      </x:c>
      <x:c r="AA2616" s="47" t="n">
        <x:v>6.5</x:v>
      </x:c>
      <x:c r="AB2616" s="68" t="n">
        <x:v>10</x:v>
      </x:c>
      <x:c r="AC2616" s="47" t="n">
        <x:v>36.08</x:v>
      </x:c>
      <x:c r="AD2616" s="47" t="n">
        <x:v>72.98</x:v>
      </x:c>
      <x:c r="AE2616" s="47" t="n">
        <x:v>148.83</x:v>
      </x:c>
      <x:c r="AF2616" s="68" t="n">
        <x:v>2.9</x:v>
      </x:c>
      <x:c r="AG2616" s="47" t="n">
        <x:v>7</x:v>
      </x:c>
      <x:c r="AH2616" s="68" t="n">
        <x:v>5</x:v>
      </x:c>
      <x:c r="AI2616" s="47" t="n">
        <x:v>91.04</x:v>
      </x:c>
      <x:c r="AJ2616" s="47" t="n">
        <x:v>48.92</x:v>
      </x:c>
      <x:c r="AK2616" s="48" t="n">
        <x:v>0.35</x:v>
      </x:c>
      <x:c r="AL2616" s="32" t="str">
        <x:v>Performance textiles, seam sealing, testing, and insulation drive cost. Modifiers: weatherproof construction. Tariff and freight assumptions are illustrative and require current validation.</x:v>
      </x:c>
      <x:c r="AM2616" s="32" t="str">
        <x:v>This is a demonstration store. You can purchase products like this from The Ski Chalet &amp; Treasure Cove Scuba . Added performance and strength for enhanced waterproof/breathability. DRYRIDE Durashell™ 2-Layer Nylon Plain Weave Fabric [10,000MM, 10,000G] Shells offer the most versatility. Simply add a fleece or insulator on colder days. Recycled Printed Herringbone Fabric [Fleck Camo Colorway] Plain Taffeta Lining</x:v>
      </x:c>
      <x:c r="AN2616" s="32" t="str">
        <x:v>https://github.com/shopifypartners/shopify-product-csvs-and-images/blob/master/csv-files/snowdevil.csv</x:v>
      </x:c>
      <x:c r="AO2616" s="32" t="str">
        <x:v>2026-08-05-v2</x:v>
      </x:c>
    </x:row>
    <x:row r="2617">
      <x:c r="A2617" s="32" t="n">
        <x:v>2616</x:v>
      </x:c>
      <x:c r="B2617" s="32" t="str">
        <x:v>Shopify</x:v>
      </x:c>
      <x:c r="C2617" s="32" t="str">
        <x:v>Shopify Partners sample: snowdevil.csv</x:v>
      </x:c>
      <x:c r="D2617" s="32" t="str">
        <x:v>snowdevil.csv:analog-men-s-greed-jacket-2014</x:v>
      </x:c>
      <x:c r="E2617" s="32" t="str"/>
      <x:c r="F2617" s="32" t="str">
        <x:v>Greed Jacket</x:v>
      </x:c>
      <x:c r="G2617" s="32" t="str">
        <x:v>Analog</x:v>
      </x:c>
      <x:c r="H2617" s="32" t="str">
        <x:v>Analog</x:v>
      </x:c>
      <x:c r="I2617" s="47" t="n">
        <x:v>161</x:v>
      </x:c>
      <x:c r="J2617" s="32" t="str">
        <x:v>USD</x:v>
      </x:c>
      <x:c r="K2617" s="32" t="str">
        <x:v>Jackets</x:v>
      </x:c>
      <x:c r="L2617" s="32" t="str">
        <x:v>Jackets</x:v>
      </x:c>
      <x:c r="M2617" s="67" t="n">
        <x:v>1361</x:v>
      </x:c>
      <x:c r="N2617" s="32" t="str"/>
      <x:c r="O2617" s="32" t="str">
        <x:v>https://cdn.shopify.com/s/files/1/0938/8938/products/10231100205_1_1315x1800_300_CMYK.jpeg?v=1445623369</x:v>
      </x:c>
      <x:c r="P2617" s="32" t="str"/>
      <x:c r="Q2617" s="32" t="str">
        <x:v>Estimated</x:v>
      </x:c>
      <x:c r="R2617" s="32" t="str">
        <x:v>Apparel</x:v>
      </x:c>
      <x:c r="S2617" s="32" t="str">
        <x:v>Technical ski or snowboard jacket</x:v>
      </x:c>
      <x:c r="T2617" s="32" t="str">
        <x:v>Platform product type: Jackets</x:v>
      </x:c>
      <x:c r="U2617" s="32" t="str">
        <x:v>Low</x:v>
      </x:c>
      <x:c r="V2617" s="67" t="n">
        <x:v>500</x:v>
      </x:c>
      <x:c r="W2617" s="47" t="n">
        <x:v>26.07</x:v>
      </x:c>
      <x:c r="X2617" s="47" t="n">
        <x:v>51.2</x:v>
      </x:c>
      <x:c r="Y2617" s="47" t="n">
        <x:v>102.41</x:v>
      </x:c>
      <x:c r="Z2617" s="47" t="n">
        <x:v>2.5</x:v>
      </x:c>
      <x:c r="AA2617" s="47" t="n">
        <x:v>6.5</x:v>
      </x:c>
      <x:c r="AB2617" s="68" t="n">
        <x:v>10</x:v>
      </x:c>
      <x:c r="AC2617" s="47" t="n">
        <x:v>32.63</x:v>
      </x:c>
      <x:c r="AD2617" s="47" t="n">
        <x:v>66.22</x:v>
      </x:c>
      <x:c r="AE2617" s="47" t="n">
        <x:v>135.31</x:v>
      </x:c>
      <x:c r="AF2617" s="68" t="n">
        <x:v>2.9</x:v>
      </x:c>
      <x:c r="AG2617" s="47" t="n">
        <x:v>7</x:v>
      </x:c>
      <x:c r="AH2617" s="68" t="n">
        <x:v>5</x:v>
      </x:c>
      <x:c r="AI2617" s="47" t="n">
        <x:v>85.94</x:v>
      </x:c>
      <x:c r="AJ2617" s="47" t="n">
        <x:v>75.06</x:v>
      </x:c>
      <x:c r="AK2617" s="48" t="n">
        <x:v>0.466</x:v>
      </x:c>
      <x:c r="AL2617" s="32" t="str">
        <x:v>Performance textiles, seam sealing, testing, and insulation drive cost. Tariff and freight assumptions are illustrative and require current validation.</x:v>
      </x:c>
      <x:c r="AM2617" s="32" t="str">
        <x:v>This is a demonstration store. You can purchase products like this from The Ski Chalet &amp; Treasure Cove Scuba . 10,000mm / 10,000g, 97% polyester / 3% spandex stretch twill with hydro coating with 60g polyester fill and fully taped seams PLA printed satin lining by Desillusion Magazine Removable stretch waist gaiter Zipper armpit vents with mesh lining Internal media &amp; defogging goggle pocket</x:v>
      </x:c>
      <x:c r="AN2617" s="32" t="str">
        <x:v>https://github.com/shopifypartners/shopify-product-csvs-and-images/blob/master/csv-files/snowdevil.csv</x:v>
      </x:c>
      <x:c r="AO2617" s="32" t="str">
        <x:v>2026-08-05-v2</x:v>
      </x:c>
    </x:row>
    <x:row r="2618">
      <x:c r="A2618" s="32" t="n">
        <x:v>2617</x:v>
      </x:c>
      <x:c r="B2618" s="32" t="str">
        <x:v>Shopify</x:v>
      </x:c>
      <x:c r="C2618" s="32" t="str">
        <x:v>Shopify Partners sample: snowdevil.csv</x:v>
      </x:c>
      <x:c r="D2618" s="32" t="str">
        <x:v>snowdevil.csv:burton-men-s-haze-varsity-jacket-2014</x:v>
      </x:c>
      <x:c r="E2618" s="32" t="str"/>
      <x:c r="F2618" s="32" t="str">
        <x:v>Haze Varsity</x:v>
      </x:c>
      <x:c r="G2618" s="32" t="str">
        <x:v>Burton</x:v>
      </x:c>
      <x:c r="H2618" s="32" t="str">
        <x:v>Burton</x:v>
      </x:c>
      <x:c r="I2618" s="47" t="n">
        <x:v>132.96</x:v>
      </x:c>
      <x:c r="J2618" s="32" t="str">
        <x:v>USD</x:v>
      </x:c>
      <x:c r="K2618" s="32" t="str">
        <x:v>Jackets</x:v>
      </x:c>
      <x:c r="L2618" s="32" t="str">
        <x:v>Jackets</x:v>
      </x:c>
      <x:c r="M2618" s="67" t="n">
        <x:v>1361</x:v>
      </x:c>
      <x:c r="N2618" s="32" t="str"/>
      <x:c r="O2618" s="32" t="str">
        <x:v>https://cdn.shopify.com/s/files/1/0938/8938/products/10175100258_1_1264x1800_300_RGB.jpeg?v=1445623366</x:v>
      </x:c>
      <x:c r="P2618" s="32" t="str"/>
      <x:c r="Q2618" s="32" t="str">
        <x:v>Estimated</x:v>
      </x:c>
      <x:c r="R2618" s="32" t="str">
        <x:v>Apparel</x:v>
      </x:c>
      <x:c r="S2618" s="32" t="str">
        <x:v>Technical ski or snowboard jacket</x:v>
      </x:c>
      <x:c r="T2618" s="32" t="str">
        <x:v>Platform product type: Jackets</x:v>
      </x:c>
      <x:c r="U2618" s="32" t="str">
        <x:v>Low</x:v>
      </x:c>
      <x:c r="V2618" s="67" t="n">
        <x:v>500</x:v>
      </x:c>
      <x:c r="W2618" s="47" t="n">
        <x:v>26.07</x:v>
      </x:c>
      <x:c r="X2618" s="47" t="n">
        <x:v>51.2</x:v>
      </x:c>
      <x:c r="Y2618" s="47" t="n">
        <x:v>102.41</x:v>
      </x:c>
      <x:c r="Z2618" s="47" t="n">
        <x:v>2.5</x:v>
      </x:c>
      <x:c r="AA2618" s="47" t="n">
        <x:v>6.5</x:v>
      </x:c>
      <x:c r="AB2618" s="68" t="n">
        <x:v>10</x:v>
      </x:c>
      <x:c r="AC2618" s="47" t="n">
        <x:v>32.63</x:v>
      </x:c>
      <x:c r="AD2618" s="47" t="n">
        <x:v>66.22</x:v>
      </x:c>
      <x:c r="AE2618" s="47" t="n">
        <x:v>135.31</x:v>
      </x:c>
      <x:c r="AF2618" s="68" t="n">
        <x:v>2.9</x:v>
      </x:c>
      <x:c r="AG2618" s="47" t="n">
        <x:v>7</x:v>
      </x:c>
      <x:c r="AH2618" s="68" t="n">
        <x:v>5</x:v>
      </x:c>
      <x:c r="AI2618" s="47" t="n">
        <x:v>83.73</x:v>
      </x:c>
      <x:c r="AJ2618" s="47" t="n">
        <x:v>49.23</x:v>
      </x:c>
      <x:c r="AK2618" s="48" t="n">
        <x:v>0.37</x:v>
      </x:c>
      <x:c r="AL2618" s="32" t="str">
        <x:v>Performance textiles, seam sealing, testing, and insulation drive cost. Tariff and freight assumptions are illustrative and require current validation.</x:v>
      </x:c>
      <x:c r="AM2618" s="32" t="str">
        <x:v>This is a demonstration store. You can purchase products like this from The Ski Chalet &amp; Treasure Cove Scuba . Mapped with 3M™ Thinsulate™ Insulation [40G Body / Sleeves / Hood] Embossed Taffeta Lining DRYRIDE Durashell™ 2-Layer Oxford Fabric [10,000MM, 5,000G]</x:v>
      </x:c>
      <x:c r="AN2618" s="32" t="str">
        <x:v>https://github.com/shopifypartners/shopify-product-csvs-and-images/blob/master/csv-files/snowdevil.csv</x:v>
      </x:c>
      <x:c r="AO2618" s="32" t="str">
        <x:v>2026-08-05-v2</x:v>
      </x:c>
    </x:row>
    <x:row r="2619">
      <x:c r="A2619" s="32" t="n">
        <x:v>2618</x:v>
      </x:c>
      <x:c r="B2619" s="32" t="str">
        <x:v>Shopify</x:v>
      </x:c>
      <x:c r="C2619" s="32" t="str">
        <x:v>Shopify Partners sample: snowdevil.csv</x:v>
      </x:c>
      <x:c r="D2619" s="32" t="str">
        <x:v>snowdevil.csv:burton-stay-calm-binding-2016</x:v>
      </x:c>
      <x:c r="E2619" s="32" t="str"/>
      <x:c r="F2619" s="32" t="str">
        <x:v>Stay Calm</x:v>
      </x:c>
      <x:c r="G2619" s="32" t="str">
        <x:v>Burton</x:v>
      </x:c>
      <x:c r="H2619" s="32" t="str">
        <x:v>Burton</x:v>
      </x:c>
      <x:c r="I2619" s="47" t="n">
        <x:v>269.95</x:v>
      </x:c>
      <x:c r="J2619" s="32" t="str">
        <x:v>USD</x:v>
      </x:c>
      <x:c r="K2619" s="32" t="str">
        <x:v>Snowboard Bindings</x:v>
      </x:c>
      <x:c r="L2619" s="32" t="str">
        <x:v>Snowboard Bindings</x:v>
      </x:c>
      <x:c r="M2619" s="67" t="n">
        <x:v>6350</x:v>
      </x:c>
      <x:c r="N2619" s="32" t="str"/>
      <x:c r="O2619" s="32" t="str">
        <x:v>https://cdn.shopify.com/s/files/1/0938/8938/products/13157101482_1_634x720_72_RGB_efb28250-4e9a-4da6-a9d5-538da99e65ee.jpeg?v=1445621596</x:v>
      </x:c>
      <x:c r="P2619" s="32" t="str"/>
      <x:c r="Q2619" s="32" t="str">
        <x:v>Estimated</x:v>
      </x:c>
      <x:c r="R2619" s="32" t="str">
        <x:v>Snow Sports</x:v>
      </x:c>
      <x:c r="S2619" s="32" t="str">
        <x:v>Snowboard binding</x:v>
      </x:c>
      <x:c r="T2619" s="32" t="str">
        <x:v>Platform product type: Snowboard Bindings</x:v>
      </x:c>
      <x:c r="U2619" s="32" t="str">
        <x:v>Low</x:v>
      </x:c>
      <x:c r="V2619" s="67" t="n">
        <x:v>500</x:v>
      </x:c>
      <x:c r="W2619" s="47" t="n">
        <x:v>20.48</x:v>
      </x:c>
      <x:c r="X2619" s="47" t="n">
        <x:v>41.89</x:v>
      </x:c>
      <x:c r="Y2619" s="47" t="n">
        <x:v>79.13</x:v>
      </x:c>
      <x:c r="Z2619" s="47" t="n">
        <x:v>2.5</x:v>
      </x:c>
      <x:c r="AA2619" s="47" t="n">
        <x:v>11</x:v>
      </x:c>
      <x:c r="AB2619" s="68" t="n">
        <x:v>7</x:v>
      </x:c>
      <x:c r="AC2619" s="47" t="n">
        <x:v>27.69</x:v>
      </x:c>
      <x:c r="AD2619" s="47" t="n">
        <x:v>59.27</x:v>
      </x:c>
      <x:c r="AE2619" s="47" t="n">
        <x:v>113.56</x:v>
      </x:c>
      <x:c r="AF2619" s="68" t="n">
        <x:v>2.9</x:v>
      </x:c>
      <x:c r="AG2619" s="47" t="n">
        <x:v>15</x:v>
      </x:c>
      <x:c r="AH2619" s="68" t="n">
        <x:v>5</x:v>
      </x:c>
      <x:c r="AI2619" s="47" t="n">
        <x:v>95.6</x:v>
      </x:c>
      <x:c r="AJ2619" s="47" t="n">
        <x:v>174.35</x:v>
      </x:c>
      <x:c r="AK2619" s="48" t="n">
        <x:v>0.6459999999999999</x:v>
      </x:c>
      <x:c r="AL2619" s="32" t="str">
        <x:v>Materials, molds, buckles, testing, and low volume drive cost. Tariff and freight assumptions are illustrative and require current validation.</x:v>
      </x:c>
      <x:c r="AM2619" s="32" t="str">
        <x:v>This is a demonstration store. You can purchase products like this from The Ski Chalet &amp; Treasure Cove Scuba . BASEPLATE: Single-Component 30% Short-Glass/Nylon Composite Re:Flex™ HI-BACK: Single-Component Canted Living Hinge™ Zero-Lean Hi-Back with Heel Hammock and DialFLAD™ STRAPS: Tweakstrap with Flex Slider and Gettagrip Capstrap™ BUCKLES: Dual-Component Smooth Glide™ Buckles CUSHIONING: Re:Flex AutoCANT FullBED Cushioning System with Under-Baseplate Dampening Pad Features Re-Ground Material</x:v>
      </x:c>
      <x:c r="AN2619" s="32" t="str">
        <x:v>https://github.com/shopifypartners/shopify-product-csvs-and-images/blob/master/csv-files/snowdevil.csv</x:v>
      </x:c>
      <x:c r="AO2619" s="32" t="str">
        <x:v>2026-08-05-v2</x:v>
      </x:c>
    </x:row>
    <x:row r="2620">
      <x:c r="A2620" s="32" t="n">
        <x:v>2619</x:v>
      </x:c>
      <x:c r="B2620" s="32" t="str">
        <x:v>Shopify</x:v>
      </x:c>
      <x:c r="C2620" s="32" t="str">
        <x:v>Shopify Partners sample: snowdevil.csv</x:v>
      </x:c>
      <x:c r="D2620" s="32" t="str">
        <x:v>snowdevil.csv:burton-death-falcon-binding-2016</x:v>
      </x:c>
      <x:c r="E2620" s="32" t="str"/>
      <x:c r="F2620" s="32" t="str">
        <x:v>Death Falcon</x:v>
      </x:c>
      <x:c r="G2620" s="32" t="str">
        <x:v>Burton</x:v>
      </x:c>
      <x:c r="H2620" s="32" t="str">
        <x:v>Burton</x:v>
      </x:c>
      <x:c r="I2620" s="47" t="n">
        <x:v>229.95</x:v>
      </x:c>
      <x:c r="J2620" s="32" t="str">
        <x:v>USD</x:v>
      </x:c>
      <x:c r="K2620" s="32" t="str">
        <x:v>Snowboard Bindings</x:v>
      </x:c>
      <x:c r="L2620" s="32" t="str">
        <x:v>Snowboard Bindings</x:v>
      </x:c>
      <x:c r="M2620" s="67" t="n">
        <x:v>6350</x:v>
      </x:c>
      <x:c r="N2620" s="32" t="str"/>
      <x:c r="O2620" s="32" t="str">
        <x:v>https://cdn.shopify.com/s/files/1/0938/8938/products/13158101324_1_631x720_72_RGB.jpeg?v=1445621595</x:v>
      </x:c>
      <x:c r="P2620" s="32" t="str"/>
      <x:c r="Q2620" s="32" t="str">
        <x:v>Estimated</x:v>
      </x:c>
      <x:c r="R2620" s="32" t="str">
        <x:v>Snow Sports</x:v>
      </x:c>
      <x:c r="S2620" s="32" t="str">
        <x:v>Snowboard binding</x:v>
      </x:c>
      <x:c r="T2620" s="32" t="str">
        <x:v>Platform product type: Snowboard Bindings</x:v>
      </x:c>
      <x:c r="U2620" s="32" t="str">
        <x:v>Low</x:v>
      </x:c>
      <x:c r="V2620" s="67" t="n">
        <x:v>500</x:v>
      </x:c>
      <x:c r="W2620" s="47" t="n">
        <x:v>20.48</x:v>
      </x:c>
      <x:c r="X2620" s="47" t="n">
        <x:v>41.89</x:v>
      </x:c>
      <x:c r="Y2620" s="47" t="n">
        <x:v>79.13</x:v>
      </x:c>
      <x:c r="Z2620" s="47" t="n">
        <x:v>2.5</x:v>
      </x:c>
      <x:c r="AA2620" s="47" t="n">
        <x:v>11</x:v>
      </x:c>
      <x:c r="AB2620" s="68" t="n">
        <x:v>7</x:v>
      </x:c>
      <x:c r="AC2620" s="47" t="n">
        <x:v>27.69</x:v>
      </x:c>
      <x:c r="AD2620" s="47" t="n">
        <x:v>59.27</x:v>
      </x:c>
      <x:c r="AE2620" s="47" t="n">
        <x:v>113.56</x:v>
      </x:c>
      <x:c r="AF2620" s="68" t="n">
        <x:v>2.9</x:v>
      </x:c>
      <x:c r="AG2620" s="47" t="n">
        <x:v>15</x:v>
      </x:c>
      <x:c r="AH2620" s="68" t="n">
        <x:v>5</x:v>
      </x:c>
      <x:c r="AI2620" s="47" t="n">
        <x:v>92.44</x:v>
      </x:c>
      <x:c r="AJ2620" s="47" t="n">
        <x:v>137.51</x:v>
      </x:c>
      <x:c r="AK2620" s="48" t="n">
        <x:v>0.598</x:v>
      </x:c>
      <x:c r="AL2620" s="32" t="str">
        <x:v>Materials, molds, buckles, testing, and low volume drive cost. Tariff and freight assumptions are illustrative and require current validation.</x:v>
      </x:c>
      <x:c r="AM2620" s="32" t="str">
        <x:v>This is a demonstration store. You can purchase products like this from The Ski Chalet &amp; Treasure Cove Scuba . BASEPLATE: Park Blend Single-Component 18% Short-Glass/Nylon Composite Re:Flex™ HI-BACK: Single-Component Canted Zero-Lean Winged Hi-Back with MicroFLAD™ STRAPS: NEW Asym Reactstrap™ and Gettagrip Capstrap™ BUCKLES: NEW Dual Component Smooth Glide™ Buckles CUSHIONING: Re:Flex AutoCANT FullBED Cushioning System with Updated Under-Baseplate Dampening Pad Features Re-Ground Materials to Re</x:v>
      </x:c>
      <x:c r="AN2620" s="32" t="str">
        <x:v>https://github.com/shopifypartners/shopify-product-csvs-and-images/blob/master/csv-files/snowdevil.csv</x:v>
      </x:c>
      <x:c r="AO2620" s="32" t="str">
        <x:v>2026-08-05-v2</x:v>
      </x:c>
    </x:row>
    <x:row r="2621">
      <x:c r="A2621" s="32" t="n">
        <x:v>2620</x:v>
      </x:c>
      <x:c r="B2621" s="32" t="str">
        <x:v>Shopify</x:v>
      </x:c>
      <x:c r="C2621" s="32" t="str">
        <x:v>Shopify Partners sample: snowdevil.csv</x:v>
      </x:c>
      <x:c r="D2621" s="32" t="str">
        <x:v>snowdevil.csv:burton-cartel-binding-2016</x:v>
      </x:c>
      <x:c r="E2621" s="32" t="str"/>
      <x:c r="F2621" s="32" t="str">
        <x:v>Cartel</x:v>
      </x:c>
      <x:c r="G2621" s="32" t="str">
        <x:v>Burton</x:v>
      </x:c>
      <x:c r="H2621" s="32" t="str">
        <x:v>Burton</x:v>
      </x:c>
      <x:c r="I2621" s="47" t="n">
        <x:v>259.95</x:v>
      </x:c>
      <x:c r="J2621" s="32" t="str">
        <x:v>USD</x:v>
      </x:c>
      <x:c r="K2621" s="32" t="str">
        <x:v>Snowboard Bindings</x:v>
      </x:c>
      <x:c r="L2621" s="32" t="str">
        <x:v>Snowboard Bindings</x:v>
      </x:c>
      <x:c r="M2621" s="67" t="n">
        <x:v>6350</x:v>
      </x:c>
      <x:c r="N2621" s="32" t="str"/>
      <x:c r="O2621" s="32" t="str">
        <x:v>https://cdn.shopify.com/s/files/1/0938/8938/products/10539102001_1_656x720_72_RGB.jpeg?v=1445621582</x:v>
      </x:c>
      <x:c r="P2621" s="32" t="str"/>
      <x:c r="Q2621" s="32" t="str">
        <x:v>Estimated</x:v>
      </x:c>
      <x:c r="R2621" s="32" t="str">
        <x:v>Snow Sports</x:v>
      </x:c>
      <x:c r="S2621" s="32" t="str">
        <x:v>Snowboard binding</x:v>
      </x:c>
      <x:c r="T2621" s="32" t="str">
        <x:v>Platform product type: Snowboard Bindings</x:v>
      </x:c>
      <x:c r="U2621" s="32" t="str">
        <x:v>Low</x:v>
      </x:c>
      <x:c r="V2621" s="67" t="n">
        <x:v>500</x:v>
      </x:c>
      <x:c r="W2621" s="47" t="n">
        <x:v>20.48</x:v>
      </x:c>
      <x:c r="X2621" s="47" t="n">
        <x:v>41.89</x:v>
      </x:c>
      <x:c r="Y2621" s="47" t="n">
        <x:v>79.13</x:v>
      </x:c>
      <x:c r="Z2621" s="47" t="n">
        <x:v>2.5</x:v>
      </x:c>
      <x:c r="AA2621" s="47" t="n">
        <x:v>11</x:v>
      </x:c>
      <x:c r="AB2621" s="68" t="n">
        <x:v>7</x:v>
      </x:c>
      <x:c r="AC2621" s="47" t="n">
        <x:v>27.69</x:v>
      </x:c>
      <x:c r="AD2621" s="47" t="n">
        <x:v>59.27</x:v>
      </x:c>
      <x:c r="AE2621" s="47" t="n">
        <x:v>113.56</x:v>
      </x:c>
      <x:c r="AF2621" s="68" t="n">
        <x:v>2.9</x:v>
      </x:c>
      <x:c r="AG2621" s="47" t="n">
        <x:v>15</x:v>
      </x:c>
      <x:c r="AH2621" s="68" t="n">
        <x:v>5</x:v>
      </x:c>
      <x:c r="AI2621" s="47" t="n">
        <x:v>94.81</x:v>
      </x:c>
      <x:c r="AJ2621" s="47" t="n">
        <x:v>165.14</x:v>
      </x:c>
      <x:c r="AK2621" s="48" t="n">
        <x:v>0.635</x:v>
      </x:c>
      <x:c r="AL2621" s="32" t="str">
        <x:v>Materials, molds, buckles, testing, and low volume drive cost. Tariff and freight assumptions are illustrative and require current validation.</x:v>
      </x:c>
      <x:c r="AM2621" s="32" t="str">
        <x:v>This is a demonstration store. You can purchase products like this from The Ski Chalet &amp; Treasure Cove Scuba . BASEPLATE: Single-Component 45% Short-Glass/Nylon Composite Re:Flex™ HI-BACK: Single-Component Canted Living Hinge™ Zero-Lean Hi-Back with DialFLAD™ STRAPS: Lightweight Reactstrap™ with Flex Slider and Gettagrip Capstrap™ BUCKLES: NEW Double Take Buckles Featuring Insta-Click CUSHIONING: Re:Flex AutoCANT FullBED Cushioning System with Under-Baseplate EVA Dampening and B3 Gel Features Re</x:v>
      </x:c>
      <x:c r="AN2621" s="32" t="str">
        <x:v>https://github.com/shopifypartners/shopify-product-csvs-and-images/blob/master/csv-files/snowdevil.csv</x:v>
      </x:c>
      <x:c r="AO2621" s="32" t="str">
        <x:v>2026-08-05-v2</x:v>
      </x:c>
    </x:row>
    <x:row r="2622">
      <x:c r="A2622" s="32" t="n">
        <x:v>2621</x:v>
      </x:c>
      <x:c r="B2622" s="32" t="str">
        <x:v>Shopify</x:v>
      </x:c>
      <x:c r="C2622" s="32" t="str">
        <x:v>Shopify Partners sample: snowdevil.csv</x:v>
      </x:c>
      <x:c r="D2622" s="32" t="str">
        <x:v>snowdevil.csv:burton-support-local-cartel-binding-2016</x:v>
      </x:c>
      <x:c r="E2622" s="32" t="str"/>
      <x:c r="F2622" s="32" t="str">
        <x:v>Cartel</x:v>
      </x:c>
      <x:c r="G2622" s="32" t="str">
        <x:v>Burton</x:v>
      </x:c>
      <x:c r="H2622" s="32" t="str">
        <x:v>Burton</x:v>
      </x:c>
      <x:c r="I2622" s="47" t="n">
        <x:v>259.95</x:v>
      </x:c>
      <x:c r="J2622" s="32" t="str">
        <x:v>USD</x:v>
      </x:c>
      <x:c r="K2622" s="32" t="str">
        <x:v>Snowboard Bindings</x:v>
      </x:c>
      <x:c r="L2622" s="32" t="str">
        <x:v>Snowboard Bindings</x:v>
      </x:c>
      <x:c r="M2622" s="67" t="n">
        <x:v>6350</x:v>
      </x:c>
      <x:c r="N2622" s="32" t="str"/>
      <x:c r="O2622" s="32" t="str">
        <x:v>https://cdn.shopify.com/s/files/1/0938/8938/products/10539102321_1_648x720_72_RGB.jpeg?v=1445621581</x:v>
      </x:c>
      <x:c r="P2622" s="32" t="str"/>
      <x:c r="Q2622" s="32" t="str">
        <x:v>Estimated</x:v>
      </x:c>
      <x:c r="R2622" s="32" t="str">
        <x:v>Snow Sports</x:v>
      </x:c>
      <x:c r="S2622" s="32" t="str">
        <x:v>Snowboard binding</x:v>
      </x:c>
      <x:c r="T2622" s="32" t="str">
        <x:v>Platform product type: Snowboard Bindings</x:v>
      </x:c>
      <x:c r="U2622" s="32" t="str">
        <x:v>Low</x:v>
      </x:c>
      <x:c r="V2622" s="67" t="n">
        <x:v>500</x:v>
      </x:c>
      <x:c r="W2622" s="47" t="n">
        <x:v>20.48</x:v>
      </x:c>
      <x:c r="X2622" s="47" t="n">
        <x:v>41.89</x:v>
      </x:c>
      <x:c r="Y2622" s="47" t="n">
        <x:v>79.13</x:v>
      </x:c>
      <x:c r="Z2622" s="47" t="n">
        <x:v>2.5</x:v>
      </x:c>
      <x:c r="AA2622" s="47" t="n">
        <x:v>11</x:v>
      </x:c>
      <x:c r="AB2622" s="68" t="n">
        <x:v>7</x:v>
      </x:c>
      <x:c r="AC2622" s="47" t="n">
        <x:v>27.69</x:v>
      </x:c>
      <x:c r="AD2622" s="47" t="n">
        <x:v>59.27</x:v>
      </x:c>
      <x:c r="AE2622" s="47" t="n">
        <x:v>113.56</x:v>
      </x:c>
      <x:c r="AF2622" s="68" t="n">
        <x:v>2.9</x:v>
      </x:c>
      <x:c r="AG2622" s="47" t="n">
        <x:v>15</x:v>
      </x:c>
      <x:c r="AH2622" s="68" t="n">
        <x:v>5</x:v>
      </x:c>
      <x:c r="AI2622" s="47" t="n">
        <x:v>94.81</x:v>
      </x:c>
      <x:c r="AJ2622" s="47" t="n">
        <x:v>165.14</x:v>
      </x:c>
      <x:c r="AK2622" s="48" t="n">
        <x:v>0.635</x:v>
      </x:c>
      <x:c r="AL2622" s="32" t="str">
        <x:v>Materials, molds, buckles, testing, and low volume drive cost. Tariff and freight assumptions are illustrative and require current validation.</x:v>
      </x:c>
      <x:c r="AM2622" s="32" t="str">
        <x:v>This is a demonstration store. You can purchase products like this from The Ski Chalet &amp; Treasure Cove Scuba . BASEPLATE: Single-Component 45% Short-Glass/Nylon Composite Re:Flex™ HI-BACK: Single-Component Canted Living Hinge™ Zero-Lean Hi-Back with DialFLAD™ STRAPS: Lightweight Reactstrap™ with Flex Slider and Gettagrip Capstrap™ BUCKLES: NEW Double Take Buckles Featuring Insta-Click CUSHIONING: Re:Flex AutoCANT FullBED Cushioning System with Under-Baseplate EVA Dampening and B3 Gel Features Re</x:v>
      </x:c>
      <x:c r="AN2622" s="32" t="str">
        <x:v>https://github.com/shopifypartners/shopify-product-csvs-and-images/blob/master/csv-files/snowdevil.csv</x:v>
      </x:c>
      <x:c r="AO2622" s="32" t="str">
        <x:v>2026-08-05-v2</x:v>
      </x:c>
    </x:row>
    <x:row r="2623">
      <x:c r="A2623" s="32" t="n">
        <x:v>2622</x:v>
      </x:c>
      <x:c r="B2623" s="32" t="str">
        <x:v>Shopify</x:v>
      </x:c>
      <x:c r="C2623" s="32" t="str">
        <x:v>Shopify Partners sample: snowdevil.csv</x:v>
      </x:c>
      <x:c r="D2623" s="32" t="str">
        <x:v>snowdevil.csv:burton-support-local-custom-binding-2016</x:v>
      </x:c>
      <x:c r="E2623" s="32" t="str"/>
      <x:c r="F2623" s="32" t="str">
        <x:v>Custom</x:v>
      </x:c>
      <x:c r="G2623" s="32" t="str">
        <x:v>Burton</x:v>
      </x:c>
      <x:c r="H2623" s="32" t="str">
        <x:v>Burton</x:v>
      </x:c>
      <x:c r="I2623" s="47" t="n">
        <x:v>179.95</x:v>
      </x:c>
      <x:c r="J2623" s="32" t="str">
        <x:v>USD</x:v>
      </x:c>
      <x:c r="K2623" s="32" t="str">
        <x:v>Snowboard Bindings</x:v>
      </x:c>
      <x:c r="L2623" s="32" t="str">
        <x:v>Snowboard Bindings</x:v>
      </x:c>
      <x:c r="M2623" s="67" t="n">
        <x:v>6350</x:v>
      </x:c>
      <x:c r="N2623" s="32" t="str"/>
      <x:c r="O2623" s="32" t="str">
        <x:v>https://cdn.shopify.com/s/files/1/0938/8938/products/10542102479_1_653x720_72_RGB.jpeg?v=1445621578</x:v>
      </x:c>
      <x:c r="P2623" s="32" t="str"/>
      <x:c r="Q2623" s="32" t="str">
        <x:v>Estimated</x:v>
      </x:c>
      <x:c r="R2623" s="32" t="str">
        <x:v>Snow Sports</x:v>
      </x:c>
      <x:c r="S2623" s="32" t="str">
        <x:v>Snowboard binding</x:v>
      </x:c>
      <x:c r="T2623" s="32" t="str">
        <x:v>Platform product type: Snowboard Bindings</x:v>
      </x:c>
      <x:c r="U2623" s="32" t="str">
        <x:v>Low</x:v>
      </x:c>
      <x:c r="V2623" s="67" t="n">
        <x:v>500</x:v>
      </x:c>
      <x:c r="W2623" s="47" t="n">
        <x:v>20.48</x:v>
      </x:c>
      <x:c r="X2623" s="47" t="n">
        <x:v>41.89</x:v>
      </x:c>
      <x:c r="Y2623" s="47" t="n">
        <x:v>79.13</x:v>
      </x:c>
      <x:c r="Z2623" s="47" t="n">
        <x:v>2.5</x:v>
      </x:c>
      <x:c r="AA2623" s="47" t="n">
        <x:v>11</x:v>
      </x:c>
      <x:c r="AB2623" s="68" t="n">
        <x:v>7</x:v>
      </x:c>
      <x:c r="AC2623" s="47" t="n">
        <x:v>27.69</x:v>
      </x:c>
      <x:c r="AD2623" s="47" t="n">
        <x:v>59.27</x:v>
      </x:c>
      <x:c r="AE2623" s="47" t="n">
        <x:v>113.56</x:v>
      </x:c>
      <x:c r="AF2623" s="68" t="n">
        <x:v>2.9</x:v>
      </x:c>
      <x:c r="AG2623" s="47" t="n">
        <x:v>15</x:v>
      </x:c>
      <x:c r="AH2623" s="68" t="n">
        <x:v>5</x:v>
      </x:c>
      <x:c r="AI2623" s="47" t="n">
        <x:v>88.49</x:v>
      </x:c>
      <x:c r="AJ2623" s="47" t="n">
        <x:v>91.46</x:v>
      </x:c>
      <x:c r="AK2623" s="48" t="n">
        <x:v>0.508</x:v>
      </x:c>
      <x:c r="AL2623" s="32" t="str">
        <x:v>Materials, molds, buckles, testing, and low volume drive cost. Tariff and freight assumptions are illustrative and require current validation.</x:v>
      </x:c>
      <x:c r="AM2623" s="32" t="str">
        <x:v>This is a demonstration store. You can purchase products like this from The Ski Chalet &amp; Treasure Cove Scuba . BASEPLATE: Single-Component Lightweight, Bomb-Proof Polycarbonate Re:Flex™ HI-BACK: Single-Component Canted Living Hinge™ Zero-Lean Hi-Back with DialFLAD™ STRAPS: Lushstrap™ with NEW Flex Slider* and Primo Capstrap™ BUCKLES: Smooth Glide™ Buckles CUSHIONING: Re:Flex FullBED Cushioning System Compatible with All Major Mounting Systems</x:v>
      </x:c>
      <x:c r="AN2623" s="32" t="str">
        <x:v>https://github.com/shopifypartners/shopify-product-csvs-and-images/blob/master/csv-files/snowdevil.csv</x:v>
      </x:c>
      <x:c r="AO2623" s="32" t="str">
        <x:v>2026-08-05-v2</x:v>
      </x:c>
    </x:row>
    <x:row r="2624">
      <x:c r="A2624" s="32" t="n">
        <x:v>2623</x:v>
      </x:c>
      <x:c r="B2624" s="32" t="str">
        <x:v>Shopify</x:v>
      </x:c>
      <x:c r="C2624" s="32" t="str">
        <x:v>Shopify Partners sample: snowdevil.csv</x:v>
      </x:c>
      <x:c r="D2624" s="32" t="str">
        <x:v>snowdevil.csv:burton-freestyle-binding-2016</x:v>
      </x:c>
      <x:c r="E2624" s="32" t="str"/>
      <x:c r="F2624" s="32" t="str">
        <x:v>Freestyle</x:v>
      </x:c>
      <x:c r="G2624" s="32" t="str">
        <x:v>Burton</x:v>
      </x:c>
      <x:c r="H2624" s="32" t="str">
        <x:v>Burton</x:v>
      </x:c>
      <x:c r="I2624" s="47" t="n">
        <x:v>139.95</x:v>
      </x:c>
      <x:c r="J2624" s="32" t="str">
        <x:v>USD</x:v>
      </x:c>
      <x:c r="K2624" s="32" t="str">
        <x:v>Snowboard Bindings</x:v>
      </x:c>
      <x:c r="L2624" s="32" t="str">
        <x:v>Snowboard Bindings</x:v>
      </x:c>
      <x:c r="M2624" s="67" t="n">
        <x:v>6350</x:v>
      </x:c>
      <x:c r="N2624" s="32" t="str"/>
      <x:c r="O2624" s="32" t="str">
        <x:v>https://cdn.shopify.com/s/files/1/0938/8938/products/10544102424_1_646x720_72_RGB.jpeg?v=1445621574</x:v>
      </x:c>
      <x:c r="P2624" s="32" t="str"/>
      <x:c r="Q2624" s="32" t="str">
        <x:v>Estimated</x:v>
      </x:c>
      <x:c r="R2624" s="32" t="str">
        <x:v>Snow Sports</x:v>
      </x:c>
      <x:c r="S2624" s="32" t="str">
        <x:v>Snowboard binding</x:v>
      </x:c>
      <x:c r="T2624" s="32" t="str">
        <x:v>Platform product type: Snowboard Bindings</x:v>
      </x:c>
      <x:c r="U2624" s="32" t="str">
        <x:v>Low</x:v>
      </x:c>
      <x:c r="V2624" s="67" t="n">
        <x:v>500</x:v>
      </x:c>
      <x:c r="W2624" s="47" t="n">
        <x:v>20.48</x:v>
      </x:c>
      <x:c r="X2624" s="47" t="n">
        <x:v>41.89</x:v>
      </x:c>
      <x:c r="Y2624" s="47" t="n">
        <x:v>79.13</x:v>
      </x:c>
      <x:c r="Z2624" s="47" t="n">
        <x:v>2.5</x:v>
      </x:c>
      <x:c r="AA2624" s="47" t="n">
        <x:v>11</x:v>
      </x:c>
      <x:c r="AB2624" s="68" t="n">
        <x:v>7</x:v>
      </x:c>
      <x:c r="AC2624" s="47" t="n">
        <x:v>27.69</x:v>
      </x:c>
      <x:c r="AD2624" s="47" t="n">
        <x:v>59.27</x:v>
      </x:c>
      <x:c r="AE2624" s="47" t="n">
        <x:v>113.56</x:v>
      </x:c>
      <x:c r="AF2624" s="68" t="n">
        <x:v>2.9</x:v>
      </x:c>
      <x:c r="AG2624" s="47" t="n">
        <x:v>15</x:v>
      </x:c>
      <x:c r="AH2624" s="68" t="n">
        <x:v>5</x:v>
      </x:c>
      <x:c r="AI2624" s="47" t="n">
        <x:v>85.33</x:v>
      </x:c>
      <x:c r="AJ2624" s="47" t="n">
        <x:v>54.62</x:v>
      </x:c>
      <x:c r="AK2624" s="48" t="n">
        <x:v>0.39</x:v>
      </x:c>
      <x:c r="AL2624" s="32" t="str">
        <x:v>Materials, molds, buckles, testing, and low volume drive cost. Tariff and freight assumptions are illustrative and require current validation.</x:v>
      </x:c>
      <x:c r="AM2624" s="32" t="str">
        <x:v>This is a demonstration store. You can purchase products like this from The Ski Chalet &amp; Treasure Cove Scuba . BASEPLATE: Single-Component Lightweight, Bomb-Proof Polycarbonate Re:Flex™ HI-BACK: Ultra-Minimized Single-Component Zero-Lean Hi-Back with MicroFLAD™ STRAPS: Lushstrap™ with NEW Flex Slider and Adaptastrap BUCKLES: Smooth Glide™ Buckles CUSHIONING: Re:Flex FullBED Cushioning System Compatible with All Major Mounting Systems</x:v>
      </x:c>
      <x:c r="AN2624" s="32" t="str">
        <x:v>https://github.com/shopifypartners/shopify-product-csvs-and-images/blob/master/csv-files/snowdevil.csv</x:v>
      </x:c>
      <x:c r="AO2624" s="32" t="str">
        <x:v>2026-08-05-v2</x:v>
      </x:c>
    </x:row>
    <x:row r="2625">
      <x:c r="A2625" s="32" t="n">
        <x:v>2624</x:v>
      </x:c>
      <x:c r="B2625" s="32" t="str">
        <x:v>Shopify</x:v>
      </x:c>
      <x:c r="C2625" s="32" t="str">
        <x:v>Shopify Partners sample: snowdevil.csv</x:v>
      </x:c>
      <x:c r="D2625" s="32" t="str">
        <x:v>snowdevil.csv:burton-mission-binding-2016</x:v>
      </x:c>
      <x:c r="E2625" s="32" t="str"/>
      <x:c r="F2625" s="32" t="str">
        <x:v>Mission</x:v>
      </x:c>
      <x:c r="G2625" s="32" t="str">
        <x:v>Burton</x:v>
      </x:c>
      <x:c r="H2625" s="32" t="str">
        <x:v>Burton</x:v>
      </x:c>
      <x:c r="I2625" s="47" t="n">
        <x:v>229.95</x:v>
      </x:c>
      <x:c r="J2625" s="32" t="str">
        <x:v>USD</x:v>
      </x:c>
      <x:c r="K2625" s="32" t="str">
        <x:v>Snowboard Bindings</x:v>
      </x:c>
      <x:c r="L2625" s="32" t="str">
        <x:v>Snowboard Bindings</x:v>
      </x:c>
      <x:c r="M2625" s="67" t="n">
        <x:v>6350</x:v>
      </x:c>
      <x:c r="N2625" s="32" t="str"/>
      <x:c r="O2625" s="32" t="str">
        <x:v>https://cdn.shopify.com/s/files/1/0938/8938/products/10575102001_1_709x720_72_RGB.jpeg?v=1445621570</x:v>
      </x:c>
      <x:c r="P2625" s="32" t="str"/>
      <x:c r="Q2625" s="32" t="str">
        <x:v>Estimated</x:v>
      </x:c>
      <x:c r="R2625" s="32" t="str">
        <x:v>Snow Sports</x:v>
      </x:c>
      <x:c r="S2625" s="32" t="str">
        <x:v>Snowboard binding</x:v>
      </x:c>
      <x:c r="T2625" s="32" t="str">
        <x:v>Platform product type: Snowboard Bindings</x:v>
      </x:c>
      <x:c r="U2625" s="32" t="str">
        <x:v>Low</x:v>
      </x:c>
      <x:c r="V2625" s="67" t="n">
        <x:v>500</x:v>
      </x:c>
      <x:c r="W2625" s="47" t="n">
        <x:v>20.48</x:v>
      </x:c>
      <x:c r="X2625" s="47" t="n">
        <x:v>41.89</x:v>
      </x:c>
      <x:c r="Y2625" s="47" t="n">
        <x:v>79.13</x:v>
      </x:c>
      <x:c r="Z2625" s="47" t="n">
        <x:v>2.5</x:v>
      </x:c>
      <x:c r="AA2625" s="47" t="n">
        <x:v>11</x:v>
      </x:c>
      <x:c r="AB2625" s="68" t="n">
        <x:v>7</x:v>
      </x:c>
      <x:c r="AC2625" s="47" t="n">
        <x:v>27.69</x:v>
      </x:c>
      <x:c r="AD2625" s="47" t="n">
        <x:v>59.27</x:v>
      </x:c>
      <x:c r="AE2625" s="47" t="n">
        <x:v>113.56</x:v>
      </x:c>
      <x:c r="AF2625" s="68" t="n">
        <x:v>2.9</x:v>
      </x:c>
      <x:c r="AG2625" s="47" t="n">
        <x:v>15</x:v>
      </x:c>
      <x:c r="AH2625" s="68" t="n">
        <x:v>5</x:v>
      </x:c>
      <x:c r="AI2625" s="47" t="n">
        <x:v>92.44</x:v>
      </x:c>
      <x:c r="AJ2625" s="47" t="n">
        <x:v>137.51</x:v>
      </x:c>
      <x:c r="AK2625" s="48" t="n">
        <x:v>0.598</x:v>
      </x:c>
      <x:c r="AL2625" s="32" t="str">
        <x:v>Materials, molds, buckles, testing, and low volume drive cost. Tariff and freight assumptions are illustrative and require current validation.</x:v>
      </x:c>
      <x:c r="AM2625" s="32" t="str">
        <x:v>This is a demonstration store. You can purchase products like this from The Ski Chalet &amp; Treasure Cove Scuba . BASEPLATE: Single-Component 30% Short-Glass/Nylon Composite Re:Flex™ HI-BACK: Single-Component Canted Living Hinge™ Zero-Lean Hi-Back with DialFLAD™ STRAPS: Reactstrap™ with NEW Flex Slider and Gettagrip Capstrap™ BUCKLES: Smooth Glide™ Buckles CUSHIONING: Re:Flex FullBED Cushioning System with Under-Baseplate Dampening Pad Features Re-Ground Materials to Reduce Waste Compatible with Al</x:v>
      </x:c>
      <x:c r="AN2625" s="32" t="str">
        <x:v>https://github.com/shopifypartners/shopify-product-csvs-and-images/blob/master/csv-files/snowdevil.csv</x:v>
      </x:c>
      <x:c r="AO2625" s="32" t="str">
        <x:v>2026-08-05-v2</x:v>
      </x:c>
    </x:row>
    <x:row r="2626">
      <x:c r="A2626" s="32" t="n">
        <x:v>2625</x:v>
      </x:c>
      <x:c r="B2626" s="32" t="str">
        <x:v>Shopify</x:v>
      </x:c>
      <x:c r="C2626" s="32" t="str">
        <x:v>Shopify Partners sample: snowdevil.csv</x:v>
      </x:c>
      <x:c r="D2626" s="32" t="str">
        <x:v>snowdevil.csv:burton-malavita-binding-2016</x:v>
      </x:c>
      <x:c r="E2626" s="32" t="str"/>
      <x:c r="F2626" s="32" t="str">
        <x:v>Malavita</x:v>
      </x:c>
      <x:c r="G2626" s="32" t="str">
        <x:v>Burton</x:v>
      </x:c>
      <x:c r="H2626" s="32" t="str">
        <x:v>Burton</x:v>
      </x:c>
      <x:c r="I2626" s="47" t="n">
        <x:v>299.95</x:v>
      </x:c>
      <x:c r="J2626" s="32" t="str">
        <x:v>USD</x:v>
      </x:c>
      <x:c r="K2626" s="32" t="str">
        <x:v>Snowboard Bindings</x:v>
      </x:c>
      <x:c r="L2626" s="32" t="str">
        <x:v>Snowboard Bindings</x:v>
      </x:c>
      <x:c r="M2626" s="67" t="n">
        <x:v>6350</x:v>
      </x:c>
      <x:c r="N2626" s="32" t="str"/>
      <x:c r="O2626" s="32" t="str">
        <x:v>https://cdn.shopify.com/s/files/1/0938/8938/products/10549102001_1_646x720_72_RGB.jpeg?v=1445621568</x:v>
      </x:c>
      <x:c r="P2626" s="32" t="str"/>
      <x:c r="Q2626" s="32" t="str">
        <x:v>Estimated</x:v>
      </x:c>
      <x:c r="R2626" s="32" t="str">
        <x:v>Snow Sports</x:v>
      </x:c>
      <x:c r="S2626" s="32" t="str">
        <x:v>Snowboard binding</x:v>
      </x:c>
      <x:c r="T2626" s="32" t="str">
        <x:v>Platform product type: Snowboard Bindings</x:v>
      </x:c>
      <x:c r="U2626" s="32" t="str">
        <x:v>Low</x:v>
      </x:c>
      <x:c r="V2626" s="67" t="n">
        <x:v>500</x:v>
      </x:c>
      <x:c r="W2626" s="47" t="n">
        <x:v>20.48</x:v>
      </x:c>
      <x:c r="X2626" s="47" t="n">
        <x:v>41.89</x:v>
      </x:c>
      <x:c r="Y2626" s="47" t="n">
        <x:v>79.13</x:v>
      </x:c>
      <x:c r="Z2626" s="47" t="n">
        <x:v>2.5</x:v>
      </x:c>
      <x:c r="AA2626" s="47" t="n">
        <x:v>11</x:v>
      </x:c>
      <x:c r="AB2626" s="68" t="n">
        <x:v>7</x:v>
      </x:c>
      <x:c r="AC2626" s="47" t="n">
        <x:v>27.69</x:v>
      </x:c>
      <x:c r="AD2626" s="47" t="n">
        <x:v>59.27</x:v>
      </x:c>
      <x:c r="AE2626" s="47" t="n">
        <x:v>113.56</x:v>
      </x:c>
      <x:c r="AF2626" s="68" t="n">
        <x:v>2.9</x:v>
      </x:c>
      <x:c r="AG2626" s="47" t="n">
        <x:v>15</x:v>
      </x:c>
      <x:c r="AH2626" s="68" t="n">
        <x:v>5</x:v>
      </x:c>
      <x:c r="AI2626" s="47" t="n">
        <x:v>97.97</x:v>
      </x:c>
      <x:c r="AJ2626" s="47" t="n">
        <x:v>201.98</x:v>
      </x:c>
      <x:c r="AK2626" s="48" t="n">
        <x:v>0.6729999999999999</x:v>
      </x:c>
      <x:c r="AL2626" s="32" t="str">
        <x:v>Materials, molds, buckles, testing, and low volume drive cost. Tariff and freight assumptions are illustrative and require current validation.</x:v>
      </x:c>
      <x:c r="AM2626" s="32" t="str">
        <x:v>This is a demonstration store. You can purchase products like this from The Ski Chalet &amp; Treasure Cove Scuba . BASEPLATE: Single-Component 30% Short-Glass/Nylon Composite Re:Flex™ HI-BACK: Canted Living Hinge™ Zero-Lean Hi-Back with Heel Hammock and DialFLAD™ Hi-Back Wing [Reaper Colorway Only] STRAPS: NEW Asym Hammockstrap™ with Flex Slider and NEW Super Grip Capstrap™ BUCKLES: Double Take Buckles Featuring Insta-Click CUSHIONING: Re:Flex AutoCANT FullBED Cushioning System with B3 Gel Features </x:v>
      </x:c>
      <x:c r="AN2626" s="32" t="str">
        <x:v>https://github.com/shopifypartners/shopify-product-csvs-and-images/blob/master/csv-files/snowdevil.csv</x:v>
      </x:c>
      <x:c r="AO2626" s="32" t="str">
        <x:v>2026-08-05-v2</x:v>
      </x:c>
    </x:row>
    <x:row r="2627">
      <x:c r="A2627" s="32" t="n">
        <x:v>2626</x:v>
      </x:c>
      <x:c r="B2627" s="32" t="str">
        <x:v>Shopify</x:v>
      </x:c>
      <x:c r="C2627" s="32" t="str">
        <x:v>Shopify Partners sample: snowdevil.csv</x:v>
      </x:c>
      <x:c r="D2627" s="32" t="str">
        <x:v>snowdevil.csv:burton-infidel-binding-2016</x:v>
      </x:c>
      <x:c r="E2627" s="32" t="str"/>
      <x:c r="F2627" s="32" t="str">
        <x:v>Infidel</x:v>
      </x:c>
      <x:c r="G2627" s="32" t="str">
        <x:v>Burton</x:v>
      </x:c>
      <x:c r="H2627" s="32" t="str">
        <x:v>Burton</x:v>
      </x:c>
      <x:c r="I2627" s="47" t="n">
        <x:v>209.95</x:v>
      </x:c>
      <x:c r="J2627" s="32" t="str">
        <x:v>USD</x:v>
      </x:c>
      <x:c r="K2627" s="32" t="str">
        <x:v>Snowboard Bindings</x:v>
      </x:c>
      <x:c r="L2627" s="32" t="str">
        <x:v>Snowboard Bindings</x:v>
      </x:c>
      <x:c r="M2627" s="67" t="n">
        <x:v>6350</x:v>
      </x:c>
      <x:c r="N2627" s="32" t="str"/>
      <x:c r="O2627" s="32" t="str">
        <x:v>https://cdn.shopify.com/s/files/1/0938/8938/products/10551102652_1_649x720_72_RGB.jpeg?v=1445621564</x:v>
      </x:c>
      <x:c r="P2627" s="32" t="str"/>
      <x:c r="Q2627" s="32" t="str">
        <x:v>Estimated</x:v>
      </x:c>
      <x:c r="R2627" s="32" t="str">
        <x:v>Snow Sports</x:v>
      </x:c>
      <x:c r="S2627" s="32" t="str">
        <x:v>Snowboard binding</x:v>
      </x:c>
      <x:c r="T2627" s="32" t="str">
        <x:v>Platform product type: Snowboard Bindings</x:v>
      </x:c>
      <x:c r="U2627" s="32" t="str">
        <x:v>Low</x:v>
      </x:c>
      <x:c r="V2627" s="67" t="n">
        <x:v>500</x:v>
      </x:c>
      <x:c r="W2627" s="47" t="n">
        <x:v>20.48</x:v>
      </x:c>
      <x:c r="X2627" s="47" t="n">
        <x:v>41.89</x:v>
      </x:c>
      <x:c r="Y2627" s="47" t="n">
        <x:v>79.13</x:v>
      </x:c>
      <x:c r="Z2627" s="47" t="n">
        <x:v>2.5</x:v>
      </x:c>
      <x:c r="AA2627" s="47" t="n">
        <x:v>11</x:v>
      </x:c>
      <x:c r="AB2627" s="68" t="n">
        <x:v>7</x:v>
      </x:c>
      <x:c r="AC2627" s="47" t="n">
        <x:v>27.69</x:v>
      </x:c>
      <x:c r="AD2627" s="47" t="n">
        <x:v>59.27</x:v>
      </x:c>
      <x:c r="AE2627" s="47" t="n">
        <x:v>113.56</x:v>
      </x:c>
      <x:c r="AF2627" s="68" t="n">
        <x:v>2.9</x:v>
      </x:c>
      <x:c r="AG2627" s="47" t="n">
        <x:v>15</x:v>
      </x:c>
      <x:c r="AH2627" s="68" t="n">
        <x:v>5</x:v>
      </x:c>
      <x:c r="AI2627" s="47" t="n">
        <x:v>90.86</x:v>
      </x:c>
      <x:c r="AJ2627" s="47" t="n">
        <x:v>119.09</x:v>
      </x:c>
      <x:c r="AK2627" s="48" t="n">
        <x:v>0.5670000000000001</x:v>
      </x:c>
      <x:c r="AL2627" s="32" t="str">
        <x:v>Materials, molds, buckles, testing, and low volume drive cost. Tariff and freight assumptions are illustrative and require current validation.</x:v>
      </x:c>
      <x:c r="AM2627" s="32" t="str">
        <x:v>This is a demonstration store. You can purchase products like this from The Ski Chalet &amp; Treasure Cove Scuba . BASEPLATE: Single-Component 40% Long-Glass/Polypropylene Composite Re:Flex™ HI-BACK: NEW Nylon Single-Component Canted Zero-Lean Hi-Back with MicroFLAD™ STRAPS: Asym Lushstrap™ with NEW Flex Slider and Primo Capstrap™ BUCKLES: Smooth Glide™ Buckles CUSHIONING: Re:Flex FullBED Cushioning System Features Re-Ground Materials to Reduce Waste Compatible with All Major Mounting Systems</x:v>
      </x:c>
      <x:c r="AN2627" s="32" t="str">
        <x:v>https://github.com/shopifypartners/shopify-product-csvs-and-images/blob/master/csv-files/snowdevil.csv</x:v>
      </x:c>
      <x:c r="AO2627" s="32" t="str">
        <x:v>2026-08-05-v2</x:v>
      </x:c>
    </x:row>
    <x:row r="2628">
      <x:c r="A2628" s="32" t="n">
        <x:v>2627</x:v>
      </x:c>
      <x:c r="B2628" s="32" t="str">
        <x:v>Shopify</x:v>
      </x:c>
      <x:c r="C2628" s="32" t="str">
        <x:v>Shopify Partners sample: snowdevil.csv</x:v>
      </x:c>
      <x:c r="D2628" s="32" t="str">
        <x:v>snowdevil.csv:burton-malavita-est-binding-2016</x:v>
      </x:c>
      <x:c r="E2628" s="32" t="str"/>
      <x:c r="F2628" s="32" t="str">
        <x:v>Malavita EST</x:v>
      </x:c>
      <x:c r="G2628" s="32" t="str">
        <x:v>Burton</x:v>
      </x:c>
      <x:c r="H2628" s="32" t="str">
        <x:v>Burton</x:v>
      </x:c>
      <x:c r="I2628" s="47" t="n">
        <x:v>299.95</x:v>
      </x:c>
      <x:c r="J2628" s="32" t="str">
        <x:v>USD</x:v>
      </x:c>
      <x:c r="K2628" s="32" t="str">
        <x:v>Snowboard Bindings</x:v>
      </x:c>
      <x:c r="L2628" s="32" t="str">
        <x:v>Snowboard Bindings</x:v>
      </x:c>
      <x:c r="M2628" s="67" t="n">
        <x:v>6350</x:v>
      </x:c>
      <x:c r="N2628" s="32" t="str"/>
      <x:c r="O2628" s="32" t="str">
        <x:v>https://cdn.shopify.com/s/files/1/0938/8938/products/10554102052_1_657x720_72_RGB.jpeg?v=1445621559</x:v>
      </x:c>
      <x:c r="P2628" s="32" t="str"/>
      <x:c r="Q2628" s="32" t="str">
        <x:v>Estimated</x:v>
      </x:c>
      <x:c r="R2628" s="32" t="str">
        <x:v>Snow Sports</x:v>
      </x:c>
      <x:c r="S2628" s="32" t="str">
        <x:v>Snowboard binding</x:v>
      </x:c>
      <x:c r="T2628" s="32" t="str">
        <x:v>Platform product type: Snowboard Bindings</x:v>
      </x:c>
      <x:c r="U2628" s="32" t="str">
        <x:v>Low</x:v>
      </x:c>
      <x:c r="V2628" s="67" t="n">
        <x:v>500</x:v>
      </x:c>
      <x:c r="W2628" s="47" t="n">
        <x:v>20.48</x:v>
      </x:c>
      <x:c r="X2628" s="47" t="n">
        <x:v>41.89</x:v>
      </x:c>
      <x:c r="Y2628" s="47" t="n">
        <x:v>79.13</x:v>
      </x:c>
      <x:c r="Z2628" s="47" t="n">
        <x:v>2.5</x:v>
      </x:c>
      <x:c r="AA2628" s="47" t="n">
        <x:v>11</x:v>
      </x:c>
      <x:c r="AB2628" s="68" t="n">
        <x:v>7</x:v>
      </x:c>
      <x:c r="AC2628" s="47" t="n">
        <x:v>27.69</x:v>
      </x:c>
      <x:c r="AD2628" s="47" t="n">
        <x:v>59.27</x:v>
      </x:c>
      <x:c r="AE2628" s="47" t="n">
        <x:v>113.56</x:v>
      </x:c>
      <x:c r="AF2628" s="68" t="n">
        <x:v>2.9</x:v>
      </x:c>
      <x:c r="AG2628" s="47" t="n">
        <x:v>15</x:v>
      </x:c>
      <x:c r="AH2628" s="68" t="n">
        <x:v>5</x:v>
      </x:c>
      <x:c r="AI2628" s="47" t="n">
        <x:v>97.97</x:v>
      </x:c>
      <x:c r="AJ2628" s="47" t="n">
        <x:v>201.98</x:v>
      </x:c>
      <x:c r="AK2628" s="48" t="n">
        <x:v>0.6729999999999999</x:v>
      </x:c>
      <x:c r="AL2628" s="32" t="str">
        <x:v>Materials, molds, buckles, testing, and low volume drive cost. Tariff and freight assumptions are illustrative and require current validation.</x:v>
      </x:c>
      <x:c r="AM2628" s="32" t="str">
        <x:v>This is a demonstration store. You can purchase products like this from The Ski Chalet &amp; Treasure Cove Scuba . BASEPLATE: Dual-Component EST® Featuring The Hinge with 30% Short-Glass/Nylon Composite Spar and 30% Short-Glass/Nylon Composite Lower HI-BACK: Canted Living Hinge™ Zero-Lean Hi-Back with Heel Hammock and DialFLAD™ Hi-Back Wing [Reaper Colorway Only] STRAPS: NEW Asym Hammockstrap™ with Flex Slider and NEW Super Grip Capstrap™ BUCKLES: Double Take Buckles Featuring Insta-Click CUSHIONING</x:v>
      </x:c>
      <x:c r="AN2628" s="32" t="str">
        <x:v>https://github.com/shopifypartners/shopify-product-csvs-and-images/blob/master/csv-files/snowdevil.csv</x:v>
      </x:c>
      <x:c r="AO2628" s="32" t="str">
        <x:v>2026-08-05-v2</x:v>
      </x:c>
    </x:row>
    <x:row r="2629">
      <x:c r="A2629" s="32" t="n">
        <x:v>2628</x:v>
      </x:c>
      <x:c r="B2629" s="32" t="str">
        <x:v>Shopify</x:v>
      </x:c>
      <x:c r="C2629" s="32" t="str">
        <x:v>Shopify Partners sample: snowdevil.csv</x:v>
      </x:c>
      <x:c r="D2629" s="32" t="str">
        <x:v>snowdevil.csv:burton-support-local-malavita-est-binding-2016</x:v>
      </x:c>
      <x:c r="E2629" s="32" t="str"/>
      <x:c r="F2629" s="32" t="str">
        <x:v>Malavita EST</x:v>
      </x:c>
      <x:c r="G2629" s="32" t="str">
        <x:v>Burton</x:v>
      </x:c>
      <x:c r="H2629" s="32" t="str">
        <x:v>Burton</x:v>
      </x:c>
      <x:c r="I2629" s="47" t="n">
        <x:v>299.95</x:v>
      </x:c>
      <x:c r="J2629" s="32" t="str">
        <x:v>USD</x:v>
      </x:c>
      <x:c r="K2629" s="32" t="str">
        <x:v>Snowboard Bindings</x:v>
      </x:c>
      <x:c r="L2629" s="32" t="str">
        <x:v>Snowboard Bindings</x:v>
      </x:c>
      <x:c r="M2629" s="67" t="n">
        <x:v>6350</x:v>
      </x:c>
      <x:c r="N2629" s="32" t="str"/>
      <x:c r="O2629" s="32" t="str">
        <x:v>https://cdn.shopify.com/s/files/1/0938/8938/products/10554102118_1_656x720_72_RGB.jpeg?v=1445621555</x:v>
      </x:c>
      <x:c r="P2629" s="32" t="str"/>
      <x:c r="Q2629" s="32" t="str">
        <x:v>Estimated</x:v>
      </x:c>
      <x:c r="R2629" s="32" t="str">
        <x:v>Snow Sports</x:v>
      </x:c>
      <x:c r="S2629" s="32" t="str">
        <x:v>Snowboard binding</x:v>
      </x:c>
      <x:c r="T2629" s="32" t="str">
        <x:v>Platform product type: Snowboard Bindings</x:v>
      </x:c>
      <x:c r="U2629" s="32" t="str">
        <x:v>Low</x:v>
      </x:c>
      <x:c r="V2629" s="67" t="n">
        <x:v>500</x:v>
      </x:c>
      <x:c r="W2629" s="47" t="n">
        <x:v>20.48</x:v>
      </x:c>
      <x:c r="X2629" s="47" t="n">
        <x:v>41.89</x:v>
      </x:c>
      <x:c r="Y2629" s="47" t="n">
        <x:v>79.13</x:v>
      </x:c>
      <x:c r="Z2629" s="47" t="n">
        <x:v>2.5</x:v>
      </x:c>
      <x:c r="AA2629" s="47" t="n">
        <x:v>11</x:v>
      </x:c>
      <x:c r="AB2629" s="68" t="n">
        <x:v>7</x:v>
      </x:c>
      <x:c r="AC2629" s="47" t="n">
        <x:v>27.69</x:v>
      </x:c>
      <x:c r="AD2629" s="47" t="n">
        <x:v>59.27</x:v>
      </x:c>
      <x:c r="AE2629" s="47" t="n">
        <x:v>113.56</x:v>
      </x:c>
      <x:c r="AF2629" s="68" t="n">
        <x:v>2.9</x:v>
      </x:c>
      <x:c r="AG2629" s="47" t="n">
        <x:v>15</x:v>
      </x:c>
      <x:c r="AH2629" s="68" t="n">
        <x:v>5</x:v>
      </x:c>
      <x:c r="AI2629" s="47" t="n">
        <x:v>97.97</x:v>
      </x:c>
      <x:c r="AJ2629" s="47" t="n">
        <x:v>201.98</x:v>
      </x:c>
      <x:c r="AK2629" s="48" t="n">
        <x:v>0.6729999999999999</x:v>
      </x:c>
      <x:c r="AL2629" s="32" t="str">
        <x:v>Materials, molds, buckles, testing, and low volume drive cost. Tariff and freight assumptions are illustrative and require current validation.</x:v>
      </x:c>
      <x:c r="AM2629" s="32" t="str">
        <x:v>This is a demonstration store. You can purchase products like this from The Ski Chalet &amp; Treasure Cove Scuba . BASEPLATE: Dual-Component EST® Featuring The Hinge with 30% Short-Glass/Nylon Composite Spar and 30% Short-Glass/Nylon Composite Lower HI-BACK: Canted Living Hinge™ Zero-Lean Hi-Back with Heel Hammock and DialFLAD™ Hi-Back Wing [Reaper Colorway Only] STRAPS: NEW Asym Hammockstrap™ with Flex Slider and NEW Super Grip Capstrap™ BUCKLES: Double Take Buckles Featuring Insta-Click CUSHIONING</x:v>
      </x:c>
      <x:c r="AN2629" s="32" t="str">
        <x:v>https://github.com/shopifypartners/shopify-product-csvs-and-images/blob/master/csv-files/snowdevil.csv</x:v>
      </x:c>
      <x:c r="AO2629" s="32" t="str">
        <x:v>2026-08-05-v2</x:v>
      </x:c>
    </x:row>
    <x:row r="2630">
      <x:c r="A2630" s="32" t="n">
        <x:v>2629</x:v>
      </x:c>
      <x:c r="B2630" s="32" t="str">
        <x:v>Shopify</x:v>
      </x:c>
      <x:c r="C2630" s="32" t="str">
        <x:v>Shopify Partners sample: snowdevil.csv</x:v>
      </x:c>
      <x:c r="D2630" s="32" t="str">
        <x:v>snowdevil.csv:burton-cartel-est-binding-2016</x:v>
      </x:c>
      <x:c r="E2630" s="32" t="str"/>
      <x:c r="F2630" s="32" t="str">
        <x:v>Cartel EST</x:v>
      </x:c>
      <x:c r="G2630" s="32" t="str">
        <x:v>Burton</x:v>
      </x:c>
      <x:c r="H2630" s="32" t="str">
        <x:v>Burton</x:v>
      </x:c>
      <x:c r="I2630" s="47" t="n">
        <x:v>259.95</x:v>
      </x:c>
      <x:c r="J2630" s="32" t="str">
        <x:v>USD</x:v>
      </x:c>
      <x:c r="K2630" s="32" t="str">
        <x:v>Snowboard Bindings</x:v>
      </x:c>
      <x:c r="L2630" s="32" t="str">
        <x:v>Snowboard Bindings</x:v>
      </x:c>
      <x:c r="M2630" s="67" t="n">
        <x:v>6350</x:v>
      </x:c>
      <x:c r="N2630" s="32" t="str"/>
      <x:c r="O2630" s="32" t="str">
        <x:v>https://cdn.shopify.com/s/files/1/0938/8938/products/10555102478_1_667x720_72_RGB.jpeg?v=1445621553</x:v>
      </x:c>
      <x:c r="P2630" s="32" t="str"/>
      <x:c r="Q2630" s="32" t="str">
        <x:v>Estimated</x:v>
      </x:c>
      <x:c r="R2630" s="32" t="str">
        <x:v>Snow Sports</x:v>
      </x:c>
      <x:c r="S2630" s="32" t="str">
        <x:v>Snowboard binding</x:v>
      </x:c>
      <x:c r="T2630" s="32" t="str">
        <x:v>Platform product type: Snowboard Bindings</x:v>
      </x:c>
      <x:c r="U2630" s="32" t="str">
        <x:v>Low</x:v>
      </x:c>
      <x:c r="V2630" s="67" t="n">
        <x:v>500</x:v>
      </x:c>
      <x:c r="W2630" s="47" t="n">
        <x:v>20.48</x:v>
      </x:c>
      <x:c r="X2630" s="47" t="n">
        <x:v>41.89</x:v>
      </x:c>
      <x:c r="Y2630" s="47" t="n">
        <x:v>79.13</x:v>
      </x:c>
      <x:c r="Z2630" s="47" t="n">
        <x:v>2.5</x:v>
      </x:c>
      <x:c r="AA2630" s="47" t="n">
        <x:v>11</x:v>
      </x:c>
      <x:c r="AB2630" s="68" t="n">
        <x:v>7</x:v>
      </x:c>
      <x:c r="AC2630" s="47" t="n">
        <x:v>27.69</x:v>
      </x:c>
      <x:c r="AD2630" s="47" t="n">
        <x:v>59.27</x:v>
      </x:c>
      <x:c r="AE2630" s="47" t="n">
        <x:v>113.56</x:v>
      </x:c>
      <x:c r="AF2630" s="68" t="n">
        <x:v>2.9</x:v>
      </x:c>
      <x:c r="AG2630" s="47" t="n">
        <x:v>15</x:v>
      </x:c>
      <x:c r="AH2630" s="68" t="n">
        <x:v>5</x:v>
      </x:c>
      <x:c r="AI2630" s="47" t="n">
        <x:v>94.81</x:v>
      </x:c>
      <x:c r="AJ2630" s="47" t="n">
        <x:v>165.14</x:v>
      </x:c>
      <x:c r="AK2630" s="48" t="n">
        <x:v>0.635</x:v>
      </x:c>
      <x:c r="AL2630" s="32" t="str">
        <x:v>Materials, molds, buckles, testing, and low volume drive cost. Tariff and freight assumptions are illustrative and require current validation.</x:v>
      </x:c>
      <x:c r="AM2630" s="32" t="str">
        <x:v>This is a demonstration store. You can purchase products like this from The Ski Chalet &amp; Treasure Cove Scuba . BASEPLATE: Dual-Component EST® Featuring The Hinge with 30% Short-Glass/Nylon Composite Spar and 45% Short-Glass/Nylon Composite Lower HI-BACK: Single-Component Canted Living Hinge™ Zero-Lean Hi-Back with DialFLAD™ STRAPS: Lightweight Reactstrap™ with Flex Slider and Gettagrip Capstrap™ BUCKLES: NEW Double Take Buckles Featuring Insta-Click CUSHIONING: AutoCANT SensoryBED™ Cushioning Sy</x:v>
      </x:c>
      <x:c r="AN2630" s="32" t="str">
        <x:v>https://github.com/shopifypartners/shopify-product-csvs-and-images/blob/master/csv-files/snowdevil.csv</x:v>
      </x:c>
      <x:c r="AO2630" s="32" t="str">
        <x:v>2026-08-05-v2</x:v>
      </x:c>
    </x:row>
    <x:row r="2631">
      <x:c r="A2631" s="32" t="n">
        <x:v>2630</x:v>
      </x:c>
      <x:c r="B2631" s="32" t="str">
        <x:v>Shopify</x:v>
      </x:c>
      <x:c r="C2631" s="32" t="str">
        <x:v>Shopify Partners sample: snowdevil.csv</x:v>
      </x:c>
      <x:c r="D2631" s="32" t="str">
        <x:v>snowdevil.csv:burton-support-local-cartel-est-binding-2016</x:v>
      </x:c>
      <x:c r="E2631" s="32" t="str"/>
      <x:c r="F2631" s="32" t="str">
        <x:v>Cartel EST</x:v>
      </x:c>
      <x:c r="G2631" s="32" t="str">
        <x:v>Burton</x:v>
      </x:c>
      <x:c r="H2631" s="32" t="str">
        <x:v>Burton</x:v>
      </x:c>
      <x:c r="I2631" s="47" t="n">
        <x:v>259.95</x:v>
      </x:c>
      <x:c r="J2631" s="32" t="str">
        <x:v>USD</x:v>
      </x:c>
      <x:c r="K2631" s="32" t="str">
        <x:v>Snowboard Bindings</x:v>
      </x:c>
      <x:c r="L2631" s="32" t="str">
        <x:v>Snowboard Bindings</x:v>
      </x:c>
      <x:c r="M2631" s="67" t="n">
        <x:v>6350</x:v>
      </x:c>
      <x:c r="N2631" s="32" t="str"/>
      <x:c r="O2631" s="32" t="str">
        <x:v>https://cdn.shopify.com/s/files/1/0938/8938/products/10555102059_1_677x720_72_RGB.jpeg?v=1445621549</x:v>
      </x:c>
      <x:c r="P2631" s="32" t="str"/>
      <x:c r="Q2631" s="32" t="str">
        <x:v>Estimated</x:v>
      </x:c>
      <x:c r="R2631" s="32" t="str">
        <x:v>Snow Sports</x:v>
      </x:c>
      <x:c r="S2631" s="32" t="str">
        <x:v>Snowboard binding</x:v>
      </x:c>
      <x:c r="T2631" s="32" t="str">
        <x:v>Platform product type: Snowboard Bindings</x:v>
      </x:c>
      <x:c r="U2631" s="32" t="str">
        <x:v>Low</x:v>
      </x:c>
      <x:c r="V2631" s="67" t="n">
        <x:v>500</x:v>
      </x:c>
      <x:c r="W2631" s="47" t="n">
        <x:v>20.48</x:v>
      </x:c>
      <x:c r="X2631" s="47" t="n">
        <x:v>41.89</x:v>
      </x:c>
      <x:c r="Y2631" s="47" t="n">
        <x:v>79.13</x:v>
      </x:c>
      <x:c r="Z2631" s="47" t="n">
        <x:v>2.5</x:v>
      </x:c>
      <x:c r="AA2631" s="47" t="n">
        <x:v>11</x:v>
      </x:c>
      <x:c r="AB2631" s="68" t="n">
        <x:v>7</x:v>
      </x:c>
      <x:c r="AC2631" s="47" t="n">
        <x:v>27.69</x:v>
      </x:c>
      <x:c r="AD2631" s="47" t="n">
        <x:v>59.27</x:v>
      </x:c>
      <x:c r="AE2631" s="47" t="n">
        <x:v>113.56</x:v>
      </x:c>
      <x:c r="AF2631" s="68" t="n">
        <x:v>2.9</x:v>
      </x:c>
      <x:c r="AG2631" s="47" t="n">
        <x:v>15</x:v>
      </x:c>
      <x:c r="AH2631" s="68" t="n">
        <x:v>5</x:v>
      </x:c>
      <x:c r="AI2631" s="47" t="n">
        <x:v>94.81</x:v>
      </x:c>
      <x:c r="AJ2631" s="47" t="n">
        <x:v>165.14</x:v>
      </x:c>
      <x:c r="AK2631" s="48" t="n">
        <x:v>0.635</x:v>
      </x:c>
      <x:c r="AL2631" s="32" t="str">
        <x:v>Materials, molds, buckles, testing, and low volume drive cost. Tariff and freight assumptions are illustrative and require current validation.</x:v>
      </x:c>
      <x:c r="AM2631" s="32" t="str">
        <x:v>This is a demonstration store. You can purchase products like this from The Ski Chalet &amp; Treasure Cove Scuba . BASEPLATE: Dual-Component EST® Featuring The Hinge with 30% Short-Glass/Nylon Composite Spar and 45% Short-Glass/Nylon Composite Lower HI-BACK: Single-Component Canted Living Hinge™ Zero-Lean Hi-Back with DialFLAD™ STRAPS: Lightweight Reactstrap™ with Flex Slider and Gettagrip Capstrap™ BUCKLES: NEW Double Take Buckles Featuring Insta-Click CUSHIONING: AutoCANT SensoryBED™ Cushioning Sy</x:v>
      </x:c>
      <x:c r="AN2631" s="32" t="str">
        <x:v>https://github.com/shopifypartners/shopify-product-csvs-and-images/blob/master/csv-files/snowdevil.csv</x:v>
      </x:c>
      <x:c r="AO2631" s="32" t="str">
        <x:v>2026-08-05-v2</x:v>
      </x:c>
    </x:row>
    <x:row r="2632">
      <x:c r="A2632" s="32" t="n">
        <x:v>2631</x:v>
      </x:c>
      <x:c r="B2632" s="32" t="str">
        <x:v>Shopify</x:v>
      </x:c>
      <x:c r="C2632" s="32" t="str">
        <x:v>Shopify Partners sample: snowdevil.csv</x:v>
      </x:c>
      <x:c r="D2632" s="32" t="str">
        <x:v>snowdevil.csv:burton-mission-est-binding-2016</x:v>
      </x:c>
      <x:c r="E2632" s="32" t="str"/>
      <x:c r="F2632" s="32" t="str">
        <x:v>Mission EST</x:v>
      </x:c>
      <x:c r="G2632" s="32" t="str">
        <x:v>Burton</x:v>
      </x:c>
      <x:c r="H2632" s="32" t="str">
        <x:v>Burton</x:v>
      </x:c>
      <x:c r="I2632" s="47" t="n">
        <x:v>229.95</x:v>
      </x:c>
      <x:c r="J2632" s="32" t="str">
        <x:v>USD</x:v>
      </x:c>
      <x:c r="K2632" s="32" t="str">
        <x:v>Snowboard Bindings</x:v>
      </x:c>
      <x:c r="L2632" s="32" t="str">
        <x:v>Snowboard Bindings</x:v>
      </x:c>
      <x:c r="M2632" s="67" t="n">
        <x:v>6350</x:v>
      </x:c>
      <x:c r="N2632" s="32" t="str"/>
      <x:c r="O2632" s="32" t="str">
        <x:v>https://cdn.shopify.com/s/files/1/0938/8938/products/10558102984_1_640x720_72_RGB.jpeg?v=1445621548</x:v>
      </x:c>
      <x:c r="P2632" s="32" t="str"/>
      <x:c r="Q2632" s="32" t="str">
        <x:v>Estimated</x:v>
      </x:c>
      <x:c r="R2632" s="32" t="str">
        <x:v>Snow Sports</x:v>
      </x:c>
      <x:c r="S2632" s="32" t="str">
        <x:v>Snowboard binding</x:v>
      </x:c>
      <x:c r="T2632" s="32" t="str">
        <x:v>Platform product type: Snowboard Bindings</x:v>
      </x:c>
      <x:c r="U2632" s="32" t="str">
        <x:v>Low</x:v>
      </x:c>
      <x:c r="V2632" s="67" t="n">
        <x:v>500</x:v>
      </x:c>
      <x:c r="W2632" s="47" t="n">
        <x:v>20.48</x:v>
      </x:c>
      <x:c r="X2632" s="47" t="n">
        <x:v>41.89</x:v>
      </x:c>
      <x:c r="Y2632" s="47" t="n">
        <x:v>79.13</x:v>
      </x:c>
      <x:c r="Z2632" s="47" t="n">
        <x:v>2.5</x:v>
      </x:c>
      <x:c r="AA2632" s="47" t="n">
        <x:v>11</x:v>
      </x:c>
      <x:c r="AB2632" s="68" t="n">
        <x:v>7</x:v>
      </x:c>
      <x:c r="AC2632" s="47" t="n">
        <x:v>27.69</x:v>
      </x:c>
      <x:c r="AD2632" s="47" t="n">
        <x:v>59.27</x:v>
      </x:c>
      <x:c r="AE2632" s="47" t="n">
        <x:v>113.56</x:v>
      </x:c>
      <x:c r="AF2632" s="68" t="n">
        <x:v>2.9</x:v>
      </x:c>
      <x:c r="AG2632" s="47" t="n">
        <x:v>15</x:v>
      </x:c>
      <x:c r="AH2632" s="68" t="n">
        <x:v>5</x:v>
      </x:c>
      <x:c r="AI2632" s="47" t="n">
        <x:v>92.44</x:v>
      </x:c>
      <x:c r="AJ2632" s="47" t="n">
        <x:v>137.51</x:v>
      </x:c>
      <x:c r="AK2632" s="48" t="n">
        <x:v>0.598</x:v>
      </x:c>
      <x:c r="AL2632" s="32" t="str">
        <x:v>Materials, molds, buckles, testing, and low volume drive cost. Tariff and freight assumptions are illustrative and require current validation.</x:v>
      </x:c>
      <x:c r="AM2632" s="32" t="str">
        <x:v>This is a demonstration store. You can purchase products like this from The Ski Chalet &amp; Treasure Cove Scuba . BASEPLATE: Single-Component 30% Short-Glass/Nylon Composite EST® HI-BACK: Single-Component Canted Living Hinge™ Zero-Lean Hi-Back with DialFLAD™ STRAPS: Reactstrap™ with NEW Flex Slider and Gettagrip Capstrap™ BUCKLES: Smooth Glide™ Buckles CUSHIONING: SensoryBED™ Cushioning System Features Re-Ground Materials to Reduce Waste Rides Exclusively with Burton Boards Featuring The Channel™</x:v>
      </x:c>
      <x:c r="AN2632" s="32" t="str">
        <x:v>https://github.com/shopifypartners/shopify-product-csvs-and-images/blob/master/csv-files/snowdevil.csv</x:v>
      </x:c>
      <x:c r="AO2632" s="32" t="str">
        <x:v>2026-08-05-v2</x:v>
      </x:c>
    </x:row>
    <x:row r="2633">
      <x:c r="A2633" s="32" t="n">
        <x:v>2632</x:v>
      </x:c>
      <x:c r="B2633" s="32" t="str">
        <x:v>Shopify</x:v>
      </x:c>
      <x:c r="C2633" s="32" t="str">
        <x:v>Shopify Partners sample: snowdevil.csv</x:v>
      </x:c>
      <x:c r="D2633" s="32" t="str">
        <x:v>snowdevil.csv:burton-support-local-mission-est-binding-2016</x:v>
      </x:c>
      <x:c r="E2633" s="32" t="str"/>
      <x:c r="F2633" s="32" t="str">
        <x:v>Mission EST</x:v>
      </x:c>
      <x:c r="G2633" s="32" t="str">
        <x:v>Burton</x:v>
      </x:c>
      <x:c r="H2633" s="32" t="str">
        <x:v>Burton</x:v>
      </x:c>
      <x:c r="I2633" s="47" t="n">
        <x:v>229.95</x:v>
      </x:c>
      <x:c r="J2633" s="32" t="str">
        <x:v>USD</x:v>
      </x:c>
      <x:c r="K2633" s="32" t="str">
        <x:v>Snowboard Bindings</x:v>
      </x:c>
      <x:c r="L2633" s="32" t="str">
        <x:v>Snowboard Bindings</x:v>
      </x:c>
      <x:c r="M2633" s="67" t="n">
        <x:v>6350</x:v>
      </x:c>
      <x:c r="N2633" s="32" t="str"/>
      <x:c r="O2633" s="32" t="str">
        <x:v>https://cdn.shopify.com/s/files/1/0938/8938/products/10558102480_1_641x720_72_RGB.jpeg?v=1445621545</x:v>
      </x:c>
      <x:c r="P2633" s="32" t="str"/>
      <x:c r="Q2633" s="32" t="str">
        <x:v>Estimated</x:v>
      </x:c>
      <x:c r="R2633" s="32" t="str">
        <x:v>Snow Sports</x:v>
      </x:c>
      <x:c r="S2633" s="32" t="str">
        <x:v>Snowboard binding</x:v>
      </x:c>
      <x:c r="T2633" s="32" t="str">
        <x:v>Platform product type: Snowboard Bindings</x:v>
      </x:c>
      <x:c r="U2633" s="32" t="str">
        <x:v>Low</x:v>
      </x:c>
      <x:c r="V2633" s="67" t="n">
        <x:v>500</x:v>
      </x:c>
      <x:c r="W2633" s="47" t="n">
        <x:v>20.48</x:v>
      </x:c>
      <x:c r="X2633" s="47" t="n">
        <x:v>41.89</x:v>
      </x:c>
      <x:c r="Y2633" s="47" t="n">
        <x:v>79.13</x:v>
      </x:c>
      <x:c r="Z2633" s="47" t="n">
        <x:v>2.5</x:v>
      </x:c>
      <x:c r="AA2633" s="47" t="n">
        <x:v>11</x:v>
      </x:c>
      <x:c r="AB2633" s="68" t="n">
        <x:v>7</x:v>
      </x:c>
      <x:c r="AC2633" s="47" t="n">
        <x:v>27.69</x:v>
      </x:c>
      <x:c r="AD2633" s="47" t="n">
        <x:v>59.27</x:v>
      </x:c>
      <x:c r="AE2633" s="47" t="n">
        <x:v>113.56</x:v>
      </x:c>
      <x:c r="AF2633" s="68" t="n">
        <x:v>2.9</x:v>
      </x:c>
      <x:c r="AG2633" s="47" t="n">
        <x:v>15</x:v>
      </x:c>
      <x:c r="AH2633" s="68" t="n">
        <x:v>5</x:v>
      </x:c>
      <x:c r="AI2633" s="47" t="n">
        <x:v>92.44</x:v>
      </x:c>
      <x:c r="AJ2633" s="47" t="n">
        <x:v>137.51</x:v>
      </x:c>
      <x:c r="AK2633" s="48" t="n">
        <x:v>0.598</x:v>
      </x:c>
      <x:c r="AL2633" s="32" t="str">
        <x:v>Materials, molds, buckles, testing, and low volume drive cost. Tariff and freight assumptions are illustrative and require current validation.</x:v>
      </x:c>
      <x:c r="AM2633" s="32" t="str">
        <x:v>This is a demonstration store. You can purchase products like this from The Ski Chalet &amp; Treasure Cove Scuba . BASEPLATE: Single-Component 30% Short-Glass/Nylon Composite EST® HI-BACK: Single-Component Canted Living Hinge™ Zero-Lean Hi-Back with DialFLAD™ STRAPS: Reactstrap™ with NEW Flex Slider and Gettagrip Capstrap™ BUCKLES: Smooth Glide™ Buckles CUSHIONING: SensoryBED™ Cushioning System Features Re-Ground Materials to Reduce Waste Rides Exclusively with Burton Boards Featuring The Channel™</x:v>
      </x:c>
      <x:c r="AN2633" s="32" t="str">
        <x:v>https://github.com/shopifypartners/shopify-product-csvs-and-images/blob/master/csv-files/snowdevil.csv</x:v>
      </x:c>
      <x:c r="AO2633" s="32" t="str">
        <x:v>2026-08-05-v2</x:v>
      </x:c>
    </x:row>
    <x:row r="2634">
      <x:c r="A2634" s="32" t="n">
        <x:v>2633</x:v>
      </x:c>
      <x:c r="B2634" s="32" t="str">
        <x:v>Shopify</x:v>
      </x:c>
      <x:c r="C2634" s="32" t="str">
        <x:v>Shopify Partners sample: snowdevil.csv</x:v>
      </x:c>
      <x:c r="D2634" s="32" t="str">
        <x:v>snowdevil.csv:burton-shop-local-stay-calm-est-binding-2016</x:v>
      </x:c>
      <x:c r="E2634" s="32" t="str"/>
      <x:c r="F2634" s="32" t="str">
        <x:v>Stay Calm EST</x:v>
      </x:c>
      <x:c r="G2634" s="32" t="str">
        <x:v>Burton</x:v>
      </x:c>
      <x:c r="H2634" s="32" t="str">
        <x:v>Burton</x:v>
      </x:c>
      <x:c r="I2634" s="47" t="n">
        <x:v>269.95</x:v>
      </x:c>
      <x:c r="J2634" s="32" t="str">
        <x:v>USD</x:v>
      </x:c>
      <x:c r="K2634" s="32" t="str">
        <x:v>Snowboard Bindings</x:v>
      </x:c>
      <x:c r="L2634" s="32" t="str">
        <x:v>Snowboard Bindings</x:v>
      </x:c>
      <x:c r="M2634" s="67" t="n">
        <x:v>6350</x:v>
      </x:c>
      <x:c r="N2634" s="32" t="str"/>
      <x:c r="O2634" s="32" t="str">
        <x:v>https://cdn.shopify.com/s/files/1/0938/8938/products/13156101190_1_659x720_72_RGB.jpeg?v=1445621544</x:v>
      </x:c>
      <x:c r="P2634" s="32" t="str"/>
      <x:c r="Q2634" s="32" t="str">
        <x:v>Estimated</x:v>
      </x:c>
      <x:c r="R2634" s="32" t="str">
        <x:v>Snow Sports</x:v>
      </x:c>
      <x:c r="S2634" s="32" t="str">
        <x:v>Snowboard binding</x:v>
      </x:c>
      <x:c r="T2634" s="32" t="str">
        <x:v>Platform product type: Snowboard Bindings</x:v>
      </x:c>
      <x:c r="U2634" s="32" t="str">
        <x:v>Low</x:v>
      </x:c>
      <x:c r="V2634" s="67" t="n">
        <x:v>500</x:v>
      </x:c>
      <x:c r="W2634" s="47" t="n">
        <x:v>20.48</x:v>
      </x:c>
      <x:c r="X2634" s="47" t="n">
        <x:v>41.89</x:v>
      </x:c>
      <x:c r="Y2634" s="47" t="n">
        <x:v>79.13</x:v>
      </x:c>
      <x:c r="Z2634" s="47" t="n">
        <x:v>2.5</x:v>
      </x:c>
      <x:c r="AA2634" s="47" t="n">
        <x:v>11</x:v>
      </x:c>
      <x:c r="AB2634" s="68" t="n">
        <x:v>7</x:v>
      </x:c>
      <x:c r="AC2634" s="47" t="n">
        <x:v>27.69</x:v>
      </x:c>
      <x:c r="AD2634" s="47" t="n">
        <x:v>59.27</x:v>
      </x:c>
      <x:c r="AE2634" s="47" t="n">
        <x:v>113.56</x:v>
      </x:c>
      <x:c r="AF2634" s="68" t="n">
        <x:v>2.9</x:v>
      </x:c>
      <x:c r="AG2634" s="47" t="n">
        <x:v>15</x:v>
      </x:c>
      <x:c r="AH2634" s="68" t="n">
        <x:v>5</x:v>
      </x:c>
      <x:c r="AI2634" s="47" t="n">
        <x:v>95.6</x:v>
      </x:c>
      <x:c r="AJ2634" s="47" t="n">
        <x:v>174.35</x:v>
      </x:c>
      <x:c r="AK2634" s="48" t="n">
        <x:v>0.6459999999999999</x:v>
      </x:c>
      <x:c r="AL2634" s="32" t="str">
        <x:v>Materials, molds, buckles, testing, and low volume drive cost. Tariff and freight assumptions are illustrative and require current validation.</x:v>
      </x:c>
      <x:c r="AM2634" s="32" t="str">
        <x:v>This is a demonstration store. You can purchase products like this from The Ski Chalet &amp; Treasure Cove Scuba . BASEPLATE: Single-Component 30% Short-Glass/Nylon Composite EST® HI-BACK: Single-Component Canted Living Hinge™ Zero-Lean Hi-Back with Heel Hammock and DialFLAD™ STRAPS: Tweakstrap with Flex Slider and Gettagrip Capstrap™ BUCKLES: Dual-Component Smooth Glide™ Buckles CUSHIONING: AutoCANT SensoryBED™ Cushioning System with B3 Gel Features Re-Ground Materials to Reduce Waste Rides Exclusi</x:v>
      </x:c>
      <x:c r="AN2634" s="32" t="str">
        <x:v>https://github.com/shopifypartners/shopify-product-csvs-and-images/blob/master/csv-files/snowdevil.csv</x:v>
      </x:c>
      <x:c r="AO2634" s="32" t="str">
        <x:v>2026-08-05-v2</x:v>
      </x:c>
    </x:row>
    <x:row r="2635">
      <x:c r="A2635" s="32" t="n">
        <x:v>2634</x:v>
      </x:c>
      <x:c r="B2635" s="32" t="str">
        <x:v>Shopify</x:v>
      </x:c>
      <x:c r="C2635" s="32" t="str">
        <x:v>Shopify Partners sample: snowdevil.csv</x:v>
      </x:c>
      <x:c r="D2635" s="32" t="str">
        <x:v>snowdevil.csv:burton-ltd-cartel-binding-2015</x:v>
      </x:c>
      <x:c r="E2635" s="32" t="str"/>
      <x:c r="F2635" s="32" t="str">
        <x:v>LTD Cartel</x:v>
      </x:c>
      <x:c r="G2635" s="32" t="str">
        <x:v>Burton</x:v>
      </x:c>
      <x:c r="H2635" s="32" t="str">
        <x:v>Burton</x:v>
      </x:c>
      <x:c r="I2635" s="47" t="n">
        <x:v>194.96</x:v>
      </x:c>
      <x:c r="J2635" s="32" t="str">
        <x:v>USD</x:v>
      </x:c>
      <x:c r="K2635" s="32" t="str">
        <x:v>Snowboard Bindings</x:v>
      </x:c>
      <x:c r="L2635" s="32" t="str">
        <x:v>Snowboard Bindings</x:v>
      </x:c>
      <x:c r="M2635" s="67" t="n">
        <x:v>6350</x:v>
      </x:c>
      <x:c r="N2635" s="32" t="str"/>
      <x:c r="O2635" s="32" t="str">
        <x:v>https://cdn.shopify.com/s/files/1/0938/8938/products/14950100001_1_648x720_72_RGB.jpeg?v=1445621542</x:v>
      </x:c>
      <x:c r="P2635" s="32" t="str"/>
      <x:c r="Q2635" s="32" t="str">
        <x:v>Estimated</x:v>
      </x:c>
      <x:c r="R2635" s="32" t="str">
        <x:v>Snow Sports</x:v>
      </x:c>
      <x:c r="S2635" s="32" t="str">
        <x:v>Snowboard binding</x:v>
      </x:c>
      <x:c r="T2635" s="32" t="str">
        <x:v>Platform product type: Snowboard Bindings</x:v>
      </x:c>
      <x:c r="U2635" s="32" t="str">
        <x:v>Low</x:v>
      </x:c>
      <x:c r="V2635" s="67" t="n">
        <x:v>500</x:v>
      </x:c>
      <x:c r="W2635" s="47" t="n">
        <x:v>20.48</x:v>
      </x:c>
      <x:c r="X2635" s="47" t="n">
        <x:v>41.89</x:v>
      </x:c>
      <x:c r="Y2635" s="47" t="n">
        <x:v>79.13</x:v>
      </x:c>
      <x:c r="Z2635" s="47" t="n">
        <x:v>2.5</x:v>
      </x:c>
      <x:c r="AA2635" s="47" t="n">
        <x:v>11</x:v>
      </x:c>
      <x:c r="AB2635" s="68" t="n">
        <x:v>7</x:v>
      </x:c>
      <x:c r="AC2635" s="47" t="n">
        <x:v>27.69</x:v>
      </x:c>
      <x:c r="AD2635" s="47" t="n">
        <x:v>59.27</x:v>
      </x:c>
      <x:c r="AE2635" s="47" t="n">
        <x:v>113.56</x:v>
      </x:c>
      <x:c r="AF2635" s="68" t="n">
        <x:v>2.9</x:v>
      </x:c>
      <x:c r="AG2635" s="47" t="n">
        <x:v>15</x:v>
      </x:c>
      <x:c r="AH2635" s="68" t="n">
        <x:v>5</x:v>
      </x:c>
      <x:c r="AI2635" s="47" t="n">
        <x:v>89.67</x:v>
      </x:c>
      <x:c r="AJ2635" s="47" t="n">
        <x:v>105.29</x:v>
      </x:c>
      <x:c r="AK2635" s="48" t="n">
        <x:v>0.54</x:v>
      </x:c>
      <x:c r="AL2635" s="32" t="str">
        <x:v>Materials, molds, buckles, testing, and low volume drive cost. Tariff and freight assumptions are illustrative and require current validation.</x:v>
      </x:c>
      <x:c r="AM2635" s="32" t="str">
        <x:v>This is a demonstration store. You can purchase products like this from The Ski Chalet &amp; Treasure Cove Scuba . Ultralight Hammockstraps with Flex Sliders combine with the Heel Hammock highbacks for a responsive wrap and a cradle of complete suspension around your boots Double Take buckles with Insta-Click increase torque per crank for faster uptake and fewer cranks to tighten Re:Flex adds flex, feel, and cushioning in a package that's universally compatible with all major mounting systems Canted</x:v>
      </x:c>
      <x:c r="AN2635" s="32" t="str">
        <x:v>https://github.com/shopifypartners/shopify-product-csvs-and-images/blob/master/csv-files/snowdevil.csv</x:v>
      </x:c>
      <x:c r="AO2635" s="32" t="str">
        <x:v>2026-08-05-v2</x:v>
      </x:c>
    </x:row>
    <x:row r="2636">
      <x:c r="A2636" s="32" t="n">
        <x:v>2635</x:v>
      </x:c>
      <x:c r="B2636" s="32" t="str">
        <x:v>Shopify</x:v>
      </x:c>
      <x:c r="C2636" s="32" t="str">
        <x:v>Shopify Partners sample: snowdevil.csv</x:v>
      </x:c>
      <x:c r="D2636" s="32" t="str">
        <x:v>snowdevil.csv:burton-genesis-tt-mens-binding-2015</x:v>
      </x:c>
      <x:c r="E2636" s="32" t="str"/>
      <x:c r="F2636" s="32" t="str">
        <x:v>Genesis TT</x:v>
      </x:c>
      <x:c r="G2636" s="32" t="str">
        <x:v>Burton</x:v>
      </x:c>
      <x:c r="H2636" s="32" t="str">
        <x:v>Burton</x:v>
      </x:c>
      <x:c r="I2636" s="47" t="n">
        <x:v>224.96</x:v>
      </x:c>
      <x:c r="J2636" s="32" t="str">
        <x:v>USD</x:v>
      </x:c>
      <x:c r="K2636" s="32" t="str">
        <x:v>Snowboard Bindings</x:v>
      </x:c>
      <x:c r="L2636" s="32" t="str">
        <x:v>Snowboard Bindings</x:v>
      </x:c>
      <x:c r="M2636" s="67" t="n">
        <x:v>6350</x:v>
      </x:c>
      <x:c r="N2636" s="32" t="str"/>
      <x:c r="O2636" s="32" t="str">
        <x:v>https://cdn.shopify.com/s/files/1/0938/8938/products/14475100041_1_650x720_72_RGB.jpeg?v=1445621540</x:v>
      </x:c>
      <x:c r="P2636" s="32" t="str"/>
      <x:c r="Q2636" s="32" t="str">
        <x:v>Estimated</x:v>
      </x:c>
      <x:c r="R2636" s="32" t="str">
        <x:v>Snow Sports</x:v>
      </x:c>
      <x:c r="S2636" s="32" t="str">
        <x:v>Snowboard binding</x:v>
      </x:c>
      <x:c r="T2636" s="32" t="str">
        <x:v>Platform product type: Snowboard Bindings</x:v>
      </x:c>
      <x:c r="U2636" s="32" t="str">
        <x:v>Low</x:v>
      </x:c>
      <x:c r="V2636" s="67" t="n">
        <x:v>500</x:v>
      </x:c>
      <x:c r="W2636" s="47" t="n">
        <x:v>20.48</x:v>
      </x:c>
      <x:c r="X2636" s="47" t="n">
        <x:v>41.89</x:v>
      </x:c>
      <x:c r="Y2636" s="47" t="n">
        <x:v>79.13</x:v>
      </x:c>
      <x:c r="Z2636" s="47" t="n">
        <x:v>2.5</x:v>
      </x:c>
      <x:c r="AA2636" s="47" t="n">
        <x:v>11</x:v>
      </x:c>
      <x:c r="AB2636" s="68" t="n">
        <x:v>7</x:v>
      </x:c>
      <x:c r="AC2636" s="47" t="n">
        <x:v>27.69</x:v>
      </x:c>
      <x:c r="AD2636" s="47" t="n">
        <x:v>59.27</x:v>
      </x:c>
      <x:c r="AE2636" s="47" t="n">
        <x:v>113.56</x:v>
      </x:c>
      <x:c r="AF2636" s="68" t="n">
        <x:v>2.9</x:v>
      </x:c>
      <x:c r="AG2636" s="47" t="n">
        <x:v>15</x:v>
      </x:c>
      <x:c r="AH2636" s="68" t="n">
        <x:v>5</x:v>
      </x:c>
      <x:c r="AI2636" s="47" t="n">
        <x:v>92.04</x:v>
      </x:c>
      <x:c r="AJ2636" s="47" t="n">
        <x:v>132.92</x:v>
      </x:c>
      <x:c r="AK2636" s="48" t="n">
        <x:v>0.591</x:v>
      </x:c>
      <x:c r="AL2636" s="32" t="str">
        <x:v>Materials, molds, buckles, testing, and low volume drive cost. Tariff and freight assumptions are illustrative and require current validation.</x:v>
      </x:c>
      <x:c r="AM2636" s="32" t="str">
        <x:v>This is a demonstration store. You can purchase products like this from The Ski Chalet &amp; Treasure Cove Scuba . BASEPLATE: Lightweight Single-Component 30% Short-Glass/Nylon Composite Re:Flex™ HI-BACK: Canted 18% Short-Glass/Nylon Composite Zero-Lean Hi-Back with NEW Ultra-Responsive Kickback Hammock with MicroFLAD STRAPS: Hammockstrap™ with NEW Flex Slider and Lightweight Gettagrip Capstrap™ BUCKLES: Double Take Buckles Featuring Insta-Click CUSHIONING: Re:Flex FullBED Cushioning System Features</x:v>
      </x:c>
      <x:c r="AN2636" s="32" t="str">
        <x:v>https://github.com/shopifypartners/shopify-product-csvs-and-images/blob/master/csv-files/snowdevil.csv</x:v>
      </x:c>
      <x:c r="AO2636" s="32" t="str">
        <x:v>2026-08-05-v2</x:v>
      </x:c>
    </x:row>
    <x:row r="2637">
      <x:c r="A2637" s="32" t="n">
        <x:v>2636</x:v>
      </x:c>
      <x:c r="B2637" s="32" t="str">
        <x:v>Shopify</x:v>
      </x:c>
      <x:c r="C2637" s="32" t="str">
        <x:v>Shopify Partners sample: snowdevil.csv</x:v>
      </x:c>
      <x:c r="D2637" s="32" t="str">
        <x:v>snowdevil.csv:burton-support-local-cartel-mens-binding-2015</x:v>
      </x:c>
      <x:c r="E2637" s="32" t="str"/>
      <x:c r="F2637" s="32" t="str">
        <x:v>Cartel</x:v>
      </x:c>
      <x:c r="G2637" s="32" t="str">
        <x:v>Burton</x:v>
      </x:c>
      <x:c r="H2637" s="32" t="str">
        <x:v>Burton</x:v>
      </x:c>
      <x:c r="I2637" s="47" t="n">
        <x:v>179.96</x:v>
      </x:c>
      <x:c r="J2637" s="32" t="str">
        <x:v>USD</x:v>
      </x:c>
      <x:c r="K2637" s="32" t="str">
        <x:v>Snowboard Bindings</x:v>
      </x:c>
      <x:c r="L2637" s="32" t="str">
        <x:v>Snowboard Bindings</x:v>
      </x:c>
      <x:c r="M2637" s="67" t="n">
        <x:v>6350</x:v>
      </x:c>
      <x:c r="N2637" s="32" t="str"/>
      <x:c r="O2637" s="32" t="str">
        <x:v>https://cdn.shopify.com/s/files/1/0938/8938/products/10539101307_1_1908x2100_300_RGB.jpeg?v=1445621536</x:v>
      </x:c>
      <x:c r="P2637" s="32" t="str"/>
      <x:c r="Q2637" s="32" t="str">
        <x:v>Estimated</x:v>
      </x:c>
      <x:c r="R2637" s="32" t="str">
        <x:v>Snow Sports</x:v>
      </x:c>
      <x:c r="S2637" s="32" t="str">
        <x:v>Snowboard binding</x:v>
      </x:c>
      <x:c r="T2637" s="32" t="str">
        <x:v>Platform product type: Snowboard Bindings</x:v>
      </x:c>
      <x:c r="U2637" s="32" t="str">
        <x:v>Low</x:v>
      </x:c>
      <x:c r="V2637" s="67" t="n">
        <x:v>500</x:v>
      </x:c>
      <x:c r="W2637" s="47" t="n">
        <x:v>20.48</x:v>
      </x:c>
      <x:c r="X2637" s="47" t="n">
        <x:v>41.89</x:v>
      </x:c>
      <x:c r="Y2637" s="47" t="n">
        <x:v>79.13</x:v>
      </x:c>
      <x:c r="Z2637" s="47" t="n">
        <x:v>2.5</x:v>
      </x:c>
      <x:c r="AA2637" s="47" t="n">
        <x:v>11</x:v>
      </x:c>
      <x:c r="AB2637" s="68" t="n">
        <x:v>7</x:v>
      </x:c>
      <x:c r="AC2637" s="47" t="n">
        <x:v>27.69</x:v>
      </x:c>
      <x:c r="AD2637" s="47" t="n">
        <x:v>59.27</x:v>
      </x:c>
      <x:c r="AE2637" s="47" t="n">
        <x:v>113.56</x:v>
      </x:c>
      <x:c r="AF2637" s="68" t="n">
        <x:v>2.9</x:v>
      </x:c>
      <x:c r="AG2637" s="47" t="n">
        <x:v>15</x:v>
      </x:c>
      <x:c r="AH2637" s="68" t="n">
        <x:v>5</x:v>
      </x:c>
      <x:c r="AI2637" s="47" t="n">
        <x:v>88.49</x:v>
      </x:c>
      <x:c r="AJ2637" s="47" t="n">
        <x:v>91.47</x:v>
      </x:c>
      <x:c r="AK2637" s="48" t="n">
        <x:v>0.508</x:v>
      </x:c>
      <x:c r="AL2637" s="32" t="str">
        <x:v>Materials, molds, buckles, testing, and low volume drive cost. Tariff and freight assumptions are illustrative and require current validation.</x:v>
      </x:c>
      <x:c r="AM2637" s="32" t="str">
        <x:v>This is a demonstration store. You can purchase products like this from The Ski Chalet &amp; Treasure Cove Scuba . BASEPLATE: NEW Single-Component 45% Short-Glass/Nylon Composite Re:Flex™ HI-BACK: Single-Component Canted Living Hinge™ Zero-Lean Hi-Back with DialFLAD™ STRAPS: Lightweight Reactstrap™ with NEW Flex Slider and Gettagrip Capstrap™ BUCKLES: Dual-Component Smooth Glide™ Buckles CUSHIONING: Re:Flex AutoCANT FullBED Cushioning System with NEW Under-Baseplate EVA Dampening and B3 Gel Features</x:v>
      </x:c>
      <x:c r="AN2637" s="32" t="str">
        <x:v>https://github.com/shopifypartners/shopify-product-csvs-and-images/blob/master/csv-files/snowdevil.csv</x:v>
      </x:c>
      <x:c r="AO2637" s="32" t="str">
        <x:v>2026-08-05-v2</x:v>
      </x:c>
    </x:row>
    <x:row r="2638">
      <x:c r="A2638" s="32" t="n">
        <x:v>2637</x:v>
      </x:c>
      <x:c r="B2638" s="32" t="str">
        <x:v>Shopify</x:v>
      </x:c>
      <x:c r="C2638" s="32" t="str">
        <x:v>Shopify Partners sample: snowdevil.csv</x:v>
      </x:c>
      <x:c r="D2638" s="32" t="str">
        <x:v>snowdevil.csv:burton-malavita-est-mens-binding-2015</x:v>
      </x:c>
      <x:c r="E2638" s="32" t="str"/>
      <x:c r="F2638" s="32" t="str">
        <x:v>Malavita EST</x:v>
      </x:c>
      <x:c r="G2638" s="32" t="str">
        <x:v>Burton</x:v>
      </x:c>
      <x:c r="H2638" s="32" t="str">
        <x:v>Burton</x:v>
      </x:c>
      <x:c r="I2638" s="47" t="n">
        <x:v>224.96</x:v>
      </x:c>
      <x:c r="J2638" s="32" t="str">
        <x:v>USD</x:v>
      </x:c>
      <x:c r="K2638" s="32" t="str">
        <x:v>Snowboard Bindings</x:v>
      </x:c>
      <x:c r="L2638" s="32" t="str">
        <x:v>Snowboard Bindings</x:v>
      </x:c>
      <x:c r="M2638" s="67" t="n">
        <x:v>6350</x:v>
      </x:c>
      <x:c r="N2638" s="32" t="str"/>
      <x:c r="O2638" s="32" t="str">
        <x:v>https://cdn.shopify.com/s/files/1/0938/8938/products/10554101421_1_1936x2100_300_RGB.jpeg?v=1445621532</x:v>
      </x:c>
      <x:c r="P2638" s="32" t="str"/>
      <x:c r="Q2638" s="32" t="str">
        <x:v>Estimated</x:v>
      </x:c>
      <x:c r="R2638" s="32" t="str">
        <x:v>Snow Sports</x:v>
      </x:c>
      <x:c r="S2638" s="32" t="str">
        <x:v>Snowboard binding</x:v>
      </x:c>
      <x:c r="T2638" s="32" t="str">
        <x:v>Platform product type: Snowboard Bindings</x:v>
      </x:c>
      <x:c r="U2638" s="32" t="str">
        <x:v>Low</x:v>
      </x:c>
      <x:c r="V2638" s="67" t="n">
        <x:v>500</x:v>
      </x:c>
      <x:c r="W2638" s="47" t="n">
        <x:v>20.48</x:v>
      </x:c>
      <x:c r="X2638" s="47" t="n">
        <x:v>41.89</x:v>
      </x:c>
      <x:c r="Y2638" s="47" t="n">
        <x:v>79.13</x:v>
      </x:c>
      <x:c r="Z2638" s="47" t="n">
        <x:v>2.5</x:v>
      </x:c>
      <x:c r="AA2638" s="47" t="n">
        <x:v>11</x:v>
      </x:c>
      <x:c r="AB2638" s="68" t="n">
        <x:v>7</x:v>
      </x:c>
      <x:c r="AC2638" s="47" t="n">
        <x:v>27.69</x:v>
      </x:c>
      <x:c r="AD2638" s="47" t="n">
        <x:v>59.27</x:v>
      </x:c>
      <x:c r="AE2638" s="47" t="n">
        <x:v>113.56</x:v>
      </x:c>
      <x:c r="AF2638" s="68" t="n">
        <x:v>2.9</x:v>
      </x:c>
      <x:c r="AG2638" s="47" t="n">
        <x:v>15</x:v>
      </x:c>
      <x:c r="AH2638" s="68" t="n">
        <x:v>5</x:v>
      </x:c>
      <x:c r="AI2638" s="47" t="n">
        <x:v>92.04</x:v>
      </x:c>
      <x:c r="AJ2638" s="47" t="n">
        <x:v>132.92</x:v>
      </x:c>
      <x:c r="AK2638" s="48" t="n">
        <x:v>0.591</x:v>
      </x:c>
      <x:c r="AL2638" s="32" t="str">
        <x:v>Materials, molds, buckles, testing, and low volume drive cost. Tariff and freight assumptions are illustrative and require current validation.</x:v>
      </x:c>
      <x:c r="AM2638" s="32" t="str">
        <x:v>This is a demonstration store. You can purchase products like this from The Ski Chalet &amp; Treasure Cove Scuba . BASEPLATE: Dual-Component EST® Featuring The Hinge with 30% Short-Glass/Nylon Composite Spar and 30% Short-Glass/Nylon Composite Lower HI-BACK: Canted Living Hinge™ Zero-Lean Hi-Back with Heel Hammock and DialFLAD™ Hi-Back Wing [Black &amp; Tan Colorway Only] STRAPS: Asym Reactstrap™ with NEW Flex Slider and Gettagrip Capstrap™ BUCKLES: NEW Double Take Buckles Featuring Insta-Click CUSHIONI</x:v>
      </x:c>
      <x:c r="AN2638" s="32" t="str">
        <x:v>https://github.com/shopifypartners/shopify-product-csvs-and-images/blob/master/csv-files/snowdevil.csv</x:v>
      </x:c>
      <x:c r="AO2638" s="32" t="str">
        <x:v>2026-08-05-v2</x:v>
      </x:c>
    </x:row>
    <x:row r="2639">
      <x:c r="A2639" s="32" t="n">
        <x:v>2638</x:v>
      </x:c>
      <x:c r="B2639" s="32" t="str">
        <x:v>Shopify</x:v>
      </x:c>
      <x:c r="C2639" s="32" t="str">
        <x:v>Shopify Partners sample: snowdevil.csv</x:v>
      </x:c>
      <x:c r="D2639" s="32" t="str">
        <x:v>snowdevil.csv:burton-malavita-mens-binding-2015</x:v>
      </x:c>
      <x:c r="E2639" s="32" t="str"/>
      <x:c r="F2639" s="32" t="str">
        <x:v>Malavita</x:v>
      </x:c>
      <x:c r="G2639" s="32" t="str">
        <x:v>Burton</x:v>
      </x:c>
      <x:c r="H2639" s="32" t="str">
        <x:v>Burton</x:v>
      </x:c>
      <x:c r="I2639" s="47" t="n">
        <x:v>202.46</x:v>
      </x:c>
      <x:c r="J2639" s="32" t="str">
        <x:v>USD</x:v>
      </x:c>
      <x:c r="K2639" s="32" t="str">
        <x:v>Snowboard Bindings</x:v>
      </x:c>
      <x:c r="L2639" s="32" t="str">
        <x:v>Snowboard Bindings</x:v>
      </x:c>
      <x:c r="M2639" s="67" t="n">
        <x:v>6350</x:v>
      </x:c>
      <x:c r="N2639" s="32" t="str"/>
      <x:c r="O2639" s="32" t="str">
        <x:v>https://cdn.shopify.com/s/files/1/0938/8938/products/10549101602_1_1732x1800_300_RGB.jpeg?v=1445621529</x:v>
      </x:c>
      <x:c r="P2639" s="32" t="str"/>
      <x:c r="Q2639" s="32" t="str">
        <x:v>Estimated</x:v>
      </x:c>
      <x:c r="R2639" s="32" t="str">
        <x:v>Snow Sports</x:v>
      </x:c>
      <x:c r="S2639" s="32" t="str">
        <x:v>Snowboard binding</x:v>
      </x:c>
      <x:c r="T2639" s="32" t="str">
        <x:v>Platform product type: Snowboard Bindings</x:v>
      </x:c>
      <x:c r="U2639" s="32" t="str">
        <x:v>Low</x:v>
      </x:c>
      <x:c r="V2639" s="67" t="n">
        <x:v>500</x:v>
      </x:c>
      <x:c r="W2639" s="47" t="n">
        <x:v>20.48</x:v>
      </x:c>
      <x:c r="X2639" s="47" t="n">
        <x:v>41.89</x:v>
      </x:c>
      <x:c r="Y2639" s="47" t="n">
        <x:v>79.13</x:v>
      </x:c>
      <x:c r="Z2639" s="47" t="n">
        <x:v>2.5</x:v>
      </x:c>
      <x:c r="AA2639" s="47" t="n">
        <x:v>11</x:v>
      </x:c>
      <x:c r="AB2639" s="68" t="n">
        <x:v>7</x:v>
      </x:c>
      <x:c r="AC2639" s="47" t="n">
        <x:v>27.69</x:v>
      </x:c>
      <x:c r="AD2639" s="47" t="n">
        <x:v>59.27</x:v>
      </x:c>
      <x:c r="AE2639" s="47" t="n">
        <x:v>113.56</x:v>
      </x:c>
      <x:c r="AF2639" s="68" t="n">
        <x:v>2.9</x:v>
      </x:c>
      <x:c r="AG2639" s="47" t="n">
        <x:v>15</x:v>
      </x:c>
      <x:c r="AH2639" s="68" t="n">
        <x:v>5</x:v>
      </x:c>
      <x:c r="AI2639" s="47" t="n">
        <x:v>90.27</x:v>
      </x:c>
      <x:c r="AJ2639" s="47" t="n">
        <x:v>112.19</x:v>
      </x:c>
      <x:c r="AK2639" s="48" t="n">
        <x:v>0.5539999999999999</x:v>
      </x:c>
      <x:c r="AL2639" s="32" t="str">
        <x:v>Materials, molds, buckles, testing, and low volume drive cost. Tariff and freight assumptions are illustrative and require current validation.</x:v>
      </x:c>
      <x:c r="AM2639" s="32" t="str">
        <x:v>This is a demonstration store. You can purchase products like this from The Ski Chalet &amp; Treasure Cove Scuba . BASEPLATE: Single-Component 30% Short-Glass/Nylon Composite Re:Flex™ HI-BACK: Canted Living Hinge™ Zero-Lean Hi-Back with Heel Hammock and DialFLAD™ Hi-Back Wing [Black &amp; Tan Colorway Only] STRAPS: Asym Reactstrap™ with NEW Flex Slider and Gettagrip Capstrap™ BUCKLES: NEW Double Take Buckles Featuring Insta-Click CUSHIONING: Re:Flex AutoCANT FullBED Cushioning System with B3 Gel Feature</x:v>
      </x:c>
      <x:c r="AN2639" s="32" t="str">
        <x:v>https://github.com/shopifypartners/shopify-product-csvs-and-images/blob/master/csv-files/snowdevil.csv</x:v>
      </x:c>
      <x:c r="AO2639" s="32" t="str">
        <x:v>2026-08-05-v2</x:v>
      </x:c>
    </x:row>
    <x:row r="2640">
      <x:c r="A2640" s="32" t="n">
        <x:v>2639</x:v>
      </x:c>
      <x:c r="B2640" s="32" t="str">
        <x:v>Shopify</x:v>
      </x:c>
      <x:c r="C2640" s="32" t="str">
        <x:v>Shopify Partners sample: snowdevil.csv</x:v>
      </x:c>
      <x:c r="D2640" s="32" t="str">
        <x:v>snowdevil.csv:burton-death-falcon-mens-binding-2015</x:v>
      </x:c>
      <x:c r="E2640" s="32" t="str"/>
      <x:c r="F2640" s="32" t="str">
        <x:v>Death Falcon</x:v>
      </x:c>
      <x:c r="G2640" s="32" t="str">
        <x:v>Burton</x:v>
      </x:c>
      <x:c r="H2640" s="32" t="str">
        <x:v>Burton</x:v>
      </x:c>
      <x:c r="I2640" s="47" t="n">
        <x:v>157.46</x:v>
      </x:c>
      <x:c r="J2640" s="32" t="str">
        <x:v>USD</x:v>
      </x:c>
      <x:c r="K2640" s="32" t="str">
        <x:v>Snowboard Bindings</x:v>
      </x:c>
      <x:c r="L2640" s="32" t="str">
        <x:v>Snowboard Bindings</x:v>
      </x:c>
      <x:c r="M2640" s="67" t="n">
        <x:v>6350</x:v>
      </x:c>
      <x:c r="N2640" s="32" t="str"/>
      <x:c r="O2640" s="32" t="str">
        <x:v>https://cdn.shopify.com/s/files/1/0938/8938/products/13158100309_1_1866x2100_300_RGB.jpeg?v=1445621525</x:v>
      </x:c>
      <x:c r="P2640" s="32" t="str"/>
      <x:c r="Q2640" s="32" t="str">
        <x:v>Estimated</x:v>
      </x:c>
      <x:c r="R2640" s="32" t="str">
        <x:v>Snow Sports</x:v>
      </x:c>
      <x:c r="S2640" s="32" t="str">
        <x:v>Snowboard binding</x:v>
      </x:c>
      <x:c r="T2640" s="32" t="str">
        <x:v>Platform product type: Snowboard Bindings</x:v>
      </x:c>
      <x:c r="U2640" s="32" t="str">
        <x:v>Low</x:v>
      </x:c>
      <x:c r="V2640" s="67" t="n">
        <x:v>500</x:v>
      </x:c>
      <x:c r="W2640" s="47" t="n">
        <x:v>20.48</x:v>
      </x:c>
      <x:c r="X2640" s="47" t="n">
        <x:v>41.89</x:v>
      </x:c>
      <x:c r="Y2640" s="47" t="n">
        <x:v>79.13</x:v>
      </x:c>
      <x:c r="Z2640" s="47" t="n">
        <x:v>2.5</x:v>
      </x:c>
      <x:c r="AA2640" s="47" t="n">
        <x:v>11</x:v>
      </x:c>
      <x:c r="AB2640" s="68" t="n">
        <x:v>7</x:v>
      </x:c>
      <x:c r="AC2640" s="47" t="n">
        <x:v>27.69</x:v>
      </x:c>
      <x:c r="AD2640" s="47" t="n">
        <x:v>59.27</x:v>
      </x:c>
      <x:c r="AE2640" s="47" t="n">
        <x:v>113.56</x:v>
      </x:c>
      <x:c r="AF2640" s="68" t="n">
        <x:v>2.9</x:v>
      </x:c>
      <x:c r="AG2640" s="47" t="n">
        <x:v>15</x:v>
      </x:c>
      <x:c r="AH2640" s="68" t="n">
        <x:v>5</x:v>
      </x:c>
      <x:c r="AI2640" s="47" t="n">
        <x:v>86.71</x:v>
      </x:c>
      <x:c r="AJ2640" s="47" t="n">
        <x:v>70.75</x:v>
      </x:c>
      <x:c r="AK2640" s="48" t="n">
        <x:v>0.449</x:v>
      </x:c>
      <x:c r="AL2640" s="32" t="str">
        <x:v>Materials, molds, buckles, testing, and low volume drive cost. Tariff and freight assumptions are illustrative and require current validation.</x:v>
      </x:c>
      <x:c r="AM2640" s="32" t="str">
        <x:v>This is a demonstration store. You can purchase products like this from The Ski Chalet &amp; Treasure Cove Scuba . Burton Reflex Baseplate Gel Back Asym Heel Straps Getta Grip Cap Strap Tooless Strap and Forward Lean Adjustments Reponse Level 5 Medium Fits US Mens 8-11 Large 10-14 Includes 4 hole and channel disks Mounting hardware</x:v>
      </x:c>
      <x:c r="AN2640" s="32" t="str">
        <x:v>https://github.com/shopifypartners/shopify-product-csvs-and-images/blob/master/csv-files/snowdevil.csv</x:v>
      </x:c>
      <x:c r="AO2640" s="32" t="str">
        <x:v>2026-08-05-v2</x:v>
      </x:c>
    </x:row>
    <x:row r="2641">
      <x:c r="A2641" s="32" t="n">
        <x:v>2640</x:v>
      </x:c>
      <x:c r="B2641" s="32" t="str">
        <x:v>Shopify</x:v>
      </x:c>
      <x:c r="C2641" s="32" t="str">
        <x:v>Shopify Partners sample: snowdevil.csv</x:v>
      </x:c>
      <x:c r="D2641" s="32" t="str">
        <x:v>snowdevil.csv:burton-stay-calm-mens-binding-2015</x:v>
      </x:c>
      <x:c r="E2641" s="32" t="str"/>
      <x:c r="F2641" s="32" t="str">
        <x:v>Stay Calm</x:v>
      </x:c>
      <x:c r="G2641" s="32" t="str">
        <x:v>Burton</x:v>
      </x:c>
      <x:c r="H2641" s="32" t="str">
        <x:v>Burton</x:v>
      </x:c>
      <x:c r="I2641" s="47" t="n">
        <x:v>187.46</x:v>
      </x:c>
      <x:c r="J2641" s="32" t="str">
        <x:v>USD</x:v>
      </x:c>
      <x:c r="K2641" s="32" t="str">
        <x:v>Snowboard Bindings</x:v>
      </x:c>
      <x:c r="L2641" s="32" t="str">
        <x:v>Snowboard Bindings</x:v>
      </x:c>
      <x:c r="M2641" s="67" t="n">
        <x:v>6350</x:v>
      </x:c>
      <x:c r="N2641" s="32" t="str"/>
      <x:c r="O2641" s="32" t="str">
        <x:v>https://cdn.shopify.com/s/files/1/0938/8938/products/13157100308_1_1830x2024_300_RGB.jpeg?v=1445621521</x:v>
      </x:c>
      <x:c r="P2641" s="32" t="str"/>
      <x:c r="Q2641" s="32" t="str">
        <x:v>Estimated</x:v>
      </x:c>
      <x:c r="R2641" s="32" t="str">
        <x:v>Snow Sports</x:v>
      </x:c>
      <x:c r="S2641" s="32" t="str">
        <x:v>Snowboard binding</x:v>
      </x:c>
      <x:c r="T2641" s="32" t="str">
        <x:v>Platform product type: Snowboard Bindings</x:v>
      </x:c>
      <x:c r="U2641" s="32" t="str">
        <x:v>Low</x:v>
      </x:c>
      <x:c r="V2641" s="67" t="n">
        <x:v>500</x:v>
      </x:c>
      <x:c r="W2641" s="47" t="n">
        <x:v>20.48</x:v>
      </x:c>
      <x:c r="X2641" s="47" t="n">
        <x:v>41.89</x:v>
      </x:c>
      <x:c r="Y2641" s="47" t="n">
        <x:v>79.13</x:v>
      </x:c>
      <x:c r="Z2641" s="47" t="n">
        <x:v>2.5</x:v>
      </x:c>
      <x:c r="AA2641" s="47" t="n">
        <x:v>11</x:v>
      </x:c>
      <x:c r="AB2641" s="68" t="n">
        <x:v>7</x:v>
      </x:c>
      <x:c r="AC2641" s="47" t="n">
        <x:v>27.69</x:v>
      </x:c>
      <x:c r="AD2641" s="47" t="n">
        <x:v>59.27</x:v>
      </x:c>
      <x:c r="AE2641" s="47" t="n">
        <x:v>113.56</x:v>
      </x:c>
      <x:c r="AF2641" s="68" t="n">
        <x:v>2.9</x:v>
      </x:c>
      <x:c r="AG2641" s="47" t="n">
        <x:v>15</x:v>
      </x:c>
      <x:c r="AH2641" s="68" t="n">
        <x:v>5</x:v>
      </x:c>
      <x:c r="AI2641" s="47" t="n">
        <x:v>89.08</x:v>
      </x:c>
      <x:c r="AJ2641" s="47" t="n">
        <x:v>98.38</x:v>
      </x:c>
      <x:c r="AK2641" s="48" t="n">
        <x:v>0.525</x:v>
      </x:c>
      <x:c r="AL2641" s="32" t="str">
        <x:v>Materials, molds, buckles, testing, and low volume drive cost. Tariff and freight assumptions are illustrative and require current validation.</x:v>
      </x:c>
      <x:c r="AM2641" s="32" t="str">
        <x:v>This is a demonstration store. You can purchase products like this from The Ski Chalet &amp; Treasure Cove Scuba . Intermediate+ Freestyle Snowboard Bindings Response: 6 (Soft=1, Stiff=10) Baseplate: Single-Component 30% Short-Glass/Nylon Composite Re:Flex™ Hi-Back: New for 2015 - Single-Component Canted Living Hinge™ Zero-Lean Hi-Back with Heel Hammock and DialFLAD™ Straps: New for 2015 - NEW Tweakstrap with NEW Flex Slider and Gettagrip Capstrap™ Buckles: Dual-Component Smooth Glide™ Buckles Cushi</x:v>
      </x:c>
      <x:c r="AN2641" s="32" t="str">
        <x:v>https://github.com/shopifypartners/shopify-product-csvs-and-images/blob/master/csv-files/snowdevil.csv</x:v>
      </x:c>
      <x:c r="AO2641" s="32" t="str">
        <x:v>2026-08-05-v2</x:v>
      </x:c>
    </x:row>
    <x:row r="2642">
      <x:c r="A2642" s="32" t="n">
        <x:v>2641</x:v>
      </x:c>
      <x:c r="B2642" s="32" t="str">
        <x:v>Shopify</x:v>
      </x:c>
      <x:c r="C2642" s="32" t="str">
        <x:v>Shopify Partners sample: snowdevil.csv</x:v>
      </x:c>
      <x:c r="D2642" s="32" t="str">
        <x:v>snowdevil.csv:burton-stay-calm-est-mens-binding-2015</x:v>
      </x:c>
      <x:c r="E2642" s="32" t="str"/>
      <x:c r="F2642" s="32" t="str">
        <x:v>Stay Calm EST</x:v>
      </x:c>
      <x:c r="G2642" s="32" t="str">
        <x:v>Burton</x:v>
      </x:c>
      <x:c r="H2642" s="32" t="str">
        <x:v>Burton</x:v>
      </x:c>
      <x:c r="I2642" s="47" t="n">
        <x:v>209.96</x:v>
      </x:c>
      <x:c r="J2642" s="32" t="str">
        <x:v>USD</x:v>
      </x:c>
      <x:c r="K2642" s="32" t="str">
        <x:v>Snowboard Bindings</x:v>
      </x:c>
      <x:c r="L2642" s="32" t="str">
        <x:v>Snowboard Bindings</x:v>
      </x:c>
      <x:c r="M2642" s="67" t="n">
        <x:v>6350</x:v>
      </x:c>
      <x:c r="N2642" s="32" t="str"/>
      <x:c r="O2642" s="32" t="str">
        <x:v>https://cdn.shopify.com/s/files/1/0938/8938/products/13156100063_1_1746x1800_300_RGB.jpeg?v=1445621518</x:v>
      </x:c>
      <x:c r="P2642" s="32" t="str"/>
      <x:c r="Q2642" s="32" t="str">
        <x:v>Estimated</x:v>
      </x:c>
      <x:c r="R2642" s="32" t="str">
        <x:v>Snow Sports</x:v>
      </x:c>
      <x:c r="S2642" s="32" t="str">
        <x:v>Snowboard binding</x:v>
      </x:c>
      <x:c r="T2642" s="32" t="str">
        <x:v>Platform product type: Snowboard Bindings</x:v>
      </x:c>
      <x:c r="U2642" s="32" t="str">
        <x:v>Low</x:v>
      </x:c>
      <x:c r="V2642" s="67" t="n">
        <x:v>500</x:v>
      </x:c>
      <x:c r="W2642" s="47" t="n">
        <x:v>20.48</x:v>
      </x:c>
      <x:c r="X2642" s="47" t="n">
        <x:v>41.89</x:v>
      </x:c>
      <x:c r="Y2642" s="47" t="n">
        <x:v>79.13</x:v>
      </x:c>
      <x:c r="Z2642" s="47" t="n">
        <x:v>2.5</x:v>
      </x:c>
      <x:c r="AA2642" s="47" t="n">
        <x:v>11</x:v>
      </x:c>
      <x:c r="AB2642" s="68" t="n">
        <x:v>7</x:v>
      </x:c>
      <x:c r="AC2642" s="47" t="n">
        <x:v>27.69</x:v>
      </x:c>
      <x:c r="AD2642" s="47" t="n">
        <x:v>59.27</x:v>
      </x:c>
      <x:c r="AE2642" s="47" t="n">
        <x:v>113.56</x:v>
      </x:c>
      <x:c r="AF2642" s="68" t="n">
        <x:v>2.9</x:v>
      </x:c>
      <x:c r="AG2642" s="47" t="n">
        <x:v>15</x:v>
      </x:c>
      <x:c r="AH2642" s="68" t="n">
        <x:v>5</x:v>
      </x:c>
      <x:c r="AI2642" s="47" t="n">
        <x:v>90.86</x:v>
      </x:c>
      <x:c r="AJ2642" s="47" t="n">
        <x:v>119.1</x:v>
      </x:c>
      <x:c r="AK2642" s="48" t="n">
        <x:v>0.5670000000000001</x:v>
      </x:c>
      <x:c r="AL2642" s="32" t="str">
        <x:v>Materials, molds, buckles, testing, and low volume drive cost. Tariff and freight assumptions are illustrative and require current validation.</x:v>
      </x:c>
      <x:c r="AM2642" s="32" t="str">
        <x:v>This is a demonstration store. You can purchase products like this from The Ski Chalet &amp; Treasure Cove Scuba . BASEPLATE: Single-Component 30% Short-Glass/Nylon Composite EST® HI-BACK: NEW Single-Component Canted Living Hinge™ Zero-Lean Hi-Back with Heel Hammock and DialFLAD™ STRAPS: NEW Tweakstrap with NEW Flex Slider and Gettagrip Capstrap™ BUCKLES: Dual-Component Smooth Glide™ Buckles CUSHIONING: Removable AutoCANT SensoryBED™ Cushioning System with B3 Gel Features Re-Ground Materials to Redu</x:v>
      </x:c>
      <x:c r="AN2642" s="32" t="str">
        <x:v>https://github.com/shopifypartners/shopify-product-csvs-and-images/blob/master/csv-files/snowdevil.csv</x:v>
      </x:c>
      <x:c r="AO2642" s="32" t="str">
        <x:v>2026-08-05-v2</x:v>
      </x:c>
    </x:row>
    <x:row r="2643">
      <x:c r="A2643" s="32" t="n">
        <x:v>2642</x:v>
      </x:c>
      <x:c r="B2643" s="32" t="str">
        <x:v>Shopify</x:v>
      </x:c>
      <x:c r="C2643" s="32" t="str">
        <x:v>Shopify Partners sample: snowdevil.csv</x:v>
      </x:c>
      <x:c r="D2643" s="32" t="str">
        <x:v>snowdevil.csv:burton-custom-mens-binding-2015</x:v>
      </x:c>
      <x:c r="E2643" s="32" t="str"/>
      <x:c r="F2643" s="32" t="str">
        <x:v>Custom</x:v>
      </x:c>
      <x:c r="G2643" s="32" t="str">
        <x:v>Burton</x:v>
      </x:c>
      <x:c r="H2643" s="32" t="str">
        <x:v>Burton</x:v>
      </x:c>
      <x:c r="I2643" s="47" t="n">
        <x:v>127.46</x:v>
      </x:c>
      <x:c r="J2643" s="32" t="str">
        <x:v>USD</x:v>
      </x:c>
      <x:c r="K2643" s="32" t="str">
        <x:v>Snowboard Bindings</x:v>
      </x:c>
      <x:c r="L2643" s="32" t="str">
        <x:v>Snowboard Bindings</x:v>
      </x:c>
      <x:c r="M2643" s="67" t="n">
        <x:v>6350</x:v>
      </x:c>
      <x:c r="N2643" s="32" t="str"/>
      <x:c r="O2643" s="32" t="str">
        <x:v>https://cdn.shopify.com/s/files/1/0938/8938/products/10542101027_1_1721x1800_300_RGB.jpeg?v=1445621513</x:v>
      </x:c>
      <x:c r="P2643" s="32" t="str"/>
      <x:c r="Q2643" s="32" t="str">
        <x:v>Estimated</x:v>
      </x:c>
      <x:c r="R2643" s="32" t="str">
        <x:v>Snow Sports</x:v>
      </x:c>
      <x:c r="S2643" s="32" t="str">
        <x:v>Snowboard binding</x:v>
      </x:c>
      <x:c r="T2643" s="32" t="str">
        <x:v>Platform product type: Snowboard Bindings</x:v>
      </x:c>
      <x:c r="U2643" s="32" t="str">
        <x:v>Low</x:v>
      </x:c>
      <x:c r="V2643" s="67" t="n">
        <x:v>500</x:v>
      </x:c>
      <x:c r="W2643" s="47" t="n">
        <x:v>20.48</x:v>
      </x:c>
      <x:c r="X2643" s="47" t="n">
        <x:v>41.89</x:v>
      </x:c>
      <x:c r="Y2643" s="47" t="n">
        <x:v>79.13</x:v>
      </x:c>
      <x:c r="Z2643" s="47" t="n">
        <x:v>2.5</x:v>
      </x:c>
      <x:c r="AA2643" s="47" t="n">
        <x:v>11</x:v>
      </x:c>
      <x:c r="AB2643" s="68" t="n">
        <x:v>7</x:v>
      </x:c>
      <x:c r="AC2643" s="47" t="n">
        <x:v>27.69</x:v>
      </x:c>
      <x:c r="AD2643" s="47" t="n">
        <x:v>59.27</x:v>
      </x:c>
      <x:c r="AE2643" s="47" t="n">
        <x:v>113.56</x:v>
      </x:c>
      <x:c r="AF2643" s="68" t="n">
        <x:v>2.9</x:v>
      </x:c>
      <x:c r="AG2643" s="47" t="n">
        <x:v>15</x:v>
      </x:c>
      <x:c r="AH2643" s="68" t="n">
        <x:v>5</x:v>
      </x:c>
      <x:c r="AI2643" s="47" t="n">
        <x:v>84.34</x:v>
      </x:c>
      <x:c r="AJ2643" s="47" t="n">
        <x:v>43.12</x:v>
      </x:c>
      <x:c r="AK2643" s="48" t="n">
        <x:v>0.33799999999999997</x:v>
      </x:c>
      <x:c r="AL2643" s="32" t="str">
        <x:v>Materials, molds, buckles, testing, and low volume drive cost. Tariff and freight assumptions are illustrative and require current validation.</x:v>
      </x:c>
      <x:c r="AM2643" s="32" t="str">
        <x:v>This is a demonstration store. You can purchase products like this from The Ski Chalet &amp; Treasure Cove Scuba . BASEPLATE: Single-Component Lightweight, Bomb-Proof Polycarbonate Re:Flex™ HI-BACK: NEW Single-Component Canted Living Hinge™ Zero-Lean Hi-Back with DialFLAD™ STRAPS: Lushstrap™ and Primo Capstrap™ BUCKLES: Smooth Glide™ Buckles CUSHIONING: Re:Flex FullBED Cushioning System Compatible with All Major Mounting Systems</x:v>
      </x:c>
      <x:c r="AN2643" s="32" t="str">
        <x:v>https://github.com/shopifypartners/shopify-product-csvs-and-images/blob/master/csv-files/snowdevil.csv</x:v>
      </x:c>
      <x:c r="AO2643" s="32" t="str">
        <x:v>2026-08-05-v2</x:v>
      </x:c>
    </x:row>
    <x:row r="2644">
      <x:c r="A2644" s="32" t="n">
        <x:v>2643</x:v>
      </x:c>
      <x:c r="B2644" s="32" t="str">
        <x:v>Shopify</x:v>
      </x:c>
      <x:c r="C2644" s="32" t="str">
        <x:v>Shopify Partners sample: snowdevil.csv</x:v>
      </x:c>
      <x:c r="D2644" s="32" t="str">
        <x:v>snowdevil.csv:burton-cartel-mens-binding-2015</x:v>
      </x:c>
      <x:c r="E2644" s="32" t="str"/>
      <x:c r="F2644" s="32" t="str">
        <x:v>Cartel</x:v>
      </x:c>
      <x:c r="G2644" s="32" t="str">
        <x:v>Burton</x:v>
      </x:c>
      <x:c r="H2644" s="32" t="str">
        <x:v>Burton</x:v>
      </x:c>
      <x:c r="I2644" s="47" t="n">
        <x:v>179.96</x:v>
      </x:c>
      <x:c r="J2644" s="32" t="str">
        <x:v>USD</x:v>
      </x:c>
      <x:c r="K2644" s="32" t="str">
        <x:v>Snowboard Bindings</x:v>
      </x:c>
      <x:c r="L2644" s="32" t="str">
        <x:v>Snowboard Bindings</x:v>
      </x:c>
      <x:c r="M2644" s="67" t="n">
        <x:v>6350</x:v>
      </x:c>
      <x:c r="N2644" s="32" t="str"/>
      <x:c r="O2644" s="32" t="str">
        <x:v>https://cdn.shopify.com/s/files/1/0938/8938/products/10539101207_1_1684x1800_300_RGB.jpeg?v=1445621506</x:v>
      </x:c>
      <x:c r="P2644" s="32" t="str"/>
      <x:c r="Q2644" s="32" t="str">
        <x:v>Estimated</x:v>
      </x:c>
      <x:c r="R2644" s="32" t="str">
        <x:v>Snow Sports</x:v>
      </x:c>
      <x:c r="S2644" s="32" t="str">
        <x:v>Snowboard binding</x:v>
      </x:c>
      <x:c r="T2644" s="32" t="str">
        <x:v>Platform product type: Snowboard Bindings</x:v>
      </x:c>
      <x:c r="U2644" s="32" t="str">
        <x:v>Low</x:v>
      </x:c>
      <x:c r="V2644" s="67" t="n">
        <x:v>500</x:v>
      </x:c>
      <x:c r="W2644" s="47" t="n">
        <x:v>20.48</x:v>
      </x:c>
      <x:c r="X2644" s="47" t="n">
        <x:v>41.89</x:v>
      </x:c>
      <x:c r="Y2644" s="47" t="n">
        <x:v>79.13</x:v>
      </x:c>
      <x:c r="Z2644" s="47" t="n">
        <x:v>2.5</x:v>
      </x:c>
      <x:c r="AA2644" s="47" t="n">
        <x:v>11</x:v>
      </x:c>
      <x:c r="AB2644" s="68" t="n">
        <x:v>7</x:v>
      </x:c>
      <x:c r="AC2644" s="47" t="n">
        <x:v>27.69</x:v>
      </x:c>
      <x:c r="AD2644" s="47" t="n">
        <x:v>59.27</x:v>
      </x:c>
      <x:c r="AE2644" s="47" t="n">
        <x:v>113.56</x:v>
      </x:c>
      <x:c r="AF2644" s="68" t="n">
        <x:v>2.9</x:v>
      </x:c>
      <x:c r="AG2644" s="47" t="n">
        <x:v>15</x:v>
      </x:c>
      <x:c r="AH2644" s="68" t="n">
        <x:v>5</x:v>
      </x:c>
      <x:c r="AI2644" s="47" t="n">
        <x:v>88.49</x:v>
      </x:c>
      <x:c r="AJ2644" s="47" t="n">
        <x:v>91.47</x:v>
      </x:c>
      <x:c r="AK2644" s="48" t="n">
        <x:v>0.508</x:v>
      </x:c>
      <x:c r="AL2644" s="32" t="str">
        <x:v>Materials, molds, buckles, testing, and low volume drive cost. Tariff and freight assumptions are illustrative and require current validation.</x:v>
      </x:c>
      <x:c r="AM2644" s="32" t="str">
        <x:v>This is a demonstration store. You can purchase products like this from The Ski Chalet &amp; Treasure Cove Scuba . BASEPLATE: NEW Single-Component 45% Short-Glass/Nylon Composite Re:Flex™ HI-BACK: Single-Component Canted Living Hinge™ Zero-Lean Hi-Back with DialFLAD™ STRAPS: Lightweight Reactstrap™ with NEW Flex Slider and Gettagrip Capstrap™ BUCKLES: Dual-Component Smooth Glide™ Buckles CUSHIONING: Re:Flex AutoCANT FullBED Cushioning System with NEW Under-Baseplate EVA Dampening and B3 Gel Features</x:v>
      </x:c>
      <x:c r="AN2644" s="32" t="str">
        <x:v>https://github.com/shopifypartners/shopify-product-csvs-and-images/blob/master/csv-files/snowdevil.csv</x:v>
      </x:c>
      <x:c r="AO2644" s="32" t="str">
        <x:v>2026-08-05-v2</x:v>
      </x:c>
    </x:row>
    <x:row r="2645">
      <x:c r="A2645" s="32" t="n">
        <x:v>2644</x:v>
      </x:c>
      <x:c r="B2645" s="32" t="str">
        <x:v>AliExpress</x:v>
      </x:c>
      <x:c r="C2645" s="32" t="str">
        <x:v>Bright Data AliExpress scraper sample</x:v>
      </x:c>
      <x:c r="D2645" s="32" t="str">
        <x:v>1005005307607563</x:v>
      </x:c>
      <x:c r="E2645" s="32" t="str">
        <x:v>https://www.aliexpress.us/item/1005005307607563.html</x:v>
      </x:c>
      <x:c r="F2645" s="32" t="str">
        <x:v>Wood Applique Corner Natural Floral Wood Carved Figurine Craft Home Decoration Accessories Background Wall Decoration</x:v>
      </x:c>
      <x:c r="G2645" s="32" t="str"/>
      <x:c r="H2645" s="32" t="str"/>
      <x:c r="I2645" s="47"/>
      <x:c r="J2645" s="32" t="str">
        <x:v>USD</x:v>
      </x:c>
      <x:c r="K2645" s="32" t="str"/>
      <x:c r="L2645" s="32" t="str"/>
      <x:c r="M2645" s="67"/>
      <x:c r="N2645" s="32" t="str"/>
      <x:c r="O2645" s="32" t="str"/>
      <x:c r="P2645" s="32" t="str">
        <x:v>2026-04-18</x:v>
      </x:c>
      <x:c r="Q2645" s="32" t="str">
        <x:v>Estimated</x:v>
      </x:c>
      <x:c r="R2645" s="32" t="str">
        <x:v>Home</x:v>
      </x:c>
      <x:c r="S2645" s="32" t="str">
        <x:v>Wood decor or carved ornament</x:v>
      </x:c>
      <x:c r="T2645" s="32" t="str">
        <x:v>Keyword/category match: wood applique</x:v>
      </x:c>
      <x:c r="U2645" s="32" t="str">
        <x:v>Low</x:v>
      </x:c>
      <x:c r="V2645" s="67" t="n">
        <x:v>1000</x:v>
      </x:c>
      <x:c r="W2645" s="47" t="n">
        <x:v>1.27</x:v>
      </x:c>
      <x:c r="X2645" s="47" t="n">
        <x:v>4.22</x:v>
      </x:c>
      <x:c r="Y2645" s="47" t="n">
        <x:v>12.67</x:v>
      </x:c>
      <x:c r="Z2645" s="47" t="n">
        <x:v>0.7</x:v>
      </x:c>
      <x:c r="AA2645" s="47" t="n">
        <x:v>0.8</x:v>
      </x:c>
      <x:c r="AB2645" s="68" t="n">
        <x:v>7</x:v>
      </x:c>
      <x:c r="AC2645" s="47" t="n">
        <x:v>1.89</x:v>
      </x:c>
      <x:c r="AD2645" s="47" t="n">
        <x:v>6.13</x:v>
      </x:c>
      <x:c r="AE2645" s="47" t="n">
        <x:v>18.38</x:v>
      </x:c>
      <x:c r="AF2645" s="68" t="n">
        <x:v>8</x:v>
      </x:c>
      <x:c r="AG2645" s="47" t="n">
        <x:v>1</x:v>
      </x:c>
      <x:c r="AH2645" s="68" t="n">
        <x:v>4</x:v>
      </x:c>
      <x:c r="AI2645" s="47" t="n">
        <x:v>7.13</x:v>
      </x:c>
      <x:c r="AJ2645" s="47"/>
      <x:c r="AK2645" s="48"/>
      <x:c r="AL2645" s="32" t="str">
        <x:v>Wood, size, carving detail, hand finishing, and packaging affect cost. Tariff and freight assumptions are illustrative and require current validation.</x:v>
      </x:c>
      <x:c r="AM2645" s="32" t="str">
        <x:v>Natural floral wood carved figurine craft and wood applique corner</x:v>
      </x:c>
      <x:c r="AN2645" s="32" t="str">
        <x:v>https://github.com/luminati-io/aliexpress-scraper</x:v>
      </x:c>
      <x:c r="AO2645" s="32" t="str">
        <x:v>2026-08-05-v2</x:v>
      </x:c>
    </x:row>
    <x:row r="2646">
      <x:c r="A2646" s="32" t="n">
        <x:v>2645</x:v>
      </x:c>
      <x:c r="B2646" s="32" t="str">
        <x:v>AliExpress</x:v>
      </x:c>
      <x:c r="C2646" s="32" t="str">
        <x:v>Bright Data AliExpress scraper sample</x:v>
      </x:c>
      <x:c r="D2646" s="32" t="str">
        <x:v>1005007506237307</x:v>
      </x:c>
      <x:c r="E2646" s="32" t="str">
        <x:v>https://www.aliexpress.us/item/1005007506237307.html</x:v>
      </x:c>
      <x:c r="F2646" s="32" t="str">
        <x:v>2-4PCS Hydrogel Film For Xiaomi Redmi Note Screen Protector</x:v>
      </x:c>
      <x:c r="G2646" s="32" t="str"/>
      <x:c r="H2646" s="32" t="str"/>
      <x:c r="I2646" s="47"/>
      <x:c r="J2646" s="32" t="str">
        <x:v>USD</x:v>
      </x:c>
      <x:c r="K2646" s="32" t="str"/>
      <x:c r="L2646" s="32" t="str"/>
      <x:c r="M2646" s="67"/>
      <x:c r="N2646" s="32" t="str"/>
      <x:c r="O2646" s="32" t="str"/>
      <x:c r="P2646" s="32" t="str">
        <x:v>2026-04-18</x:v>
      </x:c>
      <x:c r="Q2646" s="32" t="str">
        <x:v>Estimated</x:v>
      </x:c>
      <x:c r="R2646" s="32" t="str">
        <x:v>Electronics</x:v>
      </x:c>
      <x:c r="S2646" s="32" t="str">
        <x:v>Phone screen protector</x:v>
      </x:c>
      <x:c r="T2646" s="32" t="str">
        <x:v>Keyword/category match: hydrogel film</x:v>
      </x:c>
      <x:c r="U2646" s="32" t="str">
        <x:v>Medium</x:v>
      </x:c>
      <x:c r="V2646" s="67" t="n">
        <x:v>1000</x:v>
      </x:c>
      <x:c r="W2646" s="47" t="n">
        <x:v>0.19</x:v>
      </x:c>
      <x:c r="X2646" s="47" t="n">
        <x:v>0.71</x:v>
      </x:c>
      <x:c r="Y2646" s="47" t="n">
        <x:v>2.38</x:v>
      </x:c>
      <x:c r="Z2646" s="47" t="n">
        <x:v>0.2</x:v>
      </x:c>
      <x:c r="AA2646" s="47" t="n">
        <x:v>0.08</x:v>
      </x:c>
      <x:c r="AB2646" s="68" t="n">
        <x:v>3</x:v>
      </x:c>
      <x:c r="AC2646" s="47" t="n">
        <x:v>0.31</x:v>
      </x:c>
      <x:c r="AD2646" s="47" t="n">
        <x:v>1.02</x:v>
      </x:c>
      <x:c r="AE2646" s="47" t="n">
        <x:v>3.17</x:v>
      </x:c>
      <x:c r="AF2646" s="68" t="n">
        <x:v>8</x:v>
      </x:c>
      <x:c r="AG2646" s="47" t="n">
        <x:v>1</x:v>
      </x:c>
      <x:c r="AH2646" s="68" t="n">
        <x:v>4</x:v>
      </x:c>
      <x:c r="AI2646" s="47" t="n">
        <x:v>2.02</x:v>
      </x:c>
      <x:c r="AJ2646" s="47"/>
      <x:c r="AK2646" s="48"/>
      <x:c r="AL2646" s="32" t="str">
        <x:v>Material, coating, applicator, pack count, and packaging affect cost. Modifiers: 4-count/set adjustment. Tariff and freight assumptions are illustrative and require current validation.</x:v>
      </x:c>
      <x:c r="AM2646" s="32" t="str">
        <x:v>Hydrogel film screen protector set</x:v>
      </x:c>
      <x:c r="AN2646" s="32" t="str">
        <x:v>https://github.com/luminati-io/aliexpress-scraper</x:v>
      </x:c>
      <x:c r="AO2646" s="32" t="str">
        <x:v>2026-08-05-v2</x:v>
      </x:c>
    </x:row>
    <x:row r="2647">
      <x:c r="A2647" s="32" t="n">
        <x:v>2646</x:v>
      </x:c>
      <x:c r="B2647" s="32" t="str">
        <x:v>AliExpress</x:v>
      </x:c>
      <x:c r="C2647" s="32" t="str">
        <x:v>Bright Data AliExpress scraper sample</x:v>
      </x:c>
      <x:c r="D2647" s="32" t="str">
        <x:v>1005007148660911</x:v>
      </x:c>
      <x:c r="E2647" s="32" t="str">
        <x:v>https://www.aliexpress.us/item/1005007148660911.html</x:v>
      </x:c>
      <x:c r="F2647" s="32" t="str">
        <x:v>400/90pcs Rubber Grommet Firewall Hole Electrical Wire Grommet Plumbing Gasket Kit</x:v>
      </x:c>
      <x:c r="G2647" s="32" t="str"/>
      <x:c r="H2647" s="32" t="str"/>
      <x:c r="I2647" s="47"/>
      <x:c r="J2647" s="32" t="str">
        <x:v>USD</x:v>
      </x:c>
      <x:c r="K2647" s="32" t="str"/>
      <x:c r="L2647" s="32" t="str"/>
      <x:c r="M2647" s="67"/>
      <x:c r="N2647" s="32" t="str"/>
      <x:c r="O2647" s="32" t="str"/>
      <x:c r="P2647" s="32" t="str">
        <x:v>2026-04-18</x:v>
      </x:c>
      <x:c r="Q2647" s="32" t="str">
        <x:v>Estimated</x:v>
      </x:c>
      <x:c r="R2647" s="32" t="str">
        <x:v>Tools</x:v>
      </x:c>
      <x:c r="S2647" s="32" t="str">
        <x:v>Plastic or rubber hardware kit</x:v>
      </x:c>
      <x:c r="T2647" s="32" t="str">
        <x:v>Keyword/category match: rubber grommet</x:v>
      </x:c>
      <x:c r="U2647" s="32" t="str">
        <x:v>Medium</x:v>
      </x:c>
      <x:c r="V2647" s="67" t="n">
        <x:v>1000</x:v>
      </x:c>
      <x:c r="W2647" s="47" t="n">
        <x:v>1.28</x:v>
      </x:c>
      <x:c r="X2647" s="47" t="n">
        <x:v>4.8</x:v>
      </x:c>
      <x:c r="Y2647" s="47" t="n">
        <x:v>16</x:v>
      </x:c>
      <x:c r="Z2647" s="47" t="n">
        <x:v>0.6</x:v>
      </x:c>
      <x:c r="AA2647" s="47" t="n">
        <x:v>0.5</x:v>
      </x:c>
      <x:c r="AB2647" s="68" t="n">
        <x:v>5</x:v>
      </x:c>
      <x:c r="AC2647" s="47" t="n">
        <x:v>1.71</x:v>
      </x:c>
      <x:c r="AD2647" s="47" t="n">
        <x:v>6.2</x:v>
      </x:c>
      <x:c r="AE2647" s="47" t="n">
        <x:v>19.95</x:v>
      </x:c>
      <x:c r="AF2647" s="68" t="n">
        <x:v>8</x:v>
      </x:c>
      <x:c r="AG2647" s="47" t="n">
        <x:v>1</x:v>
      </x:c>
      <x:c r="AH2647" s="68" t="n">
        <x:v>4</x:v>
      </x:c>
      <x:c r="AI2647" s="47" t="n">
        <x:v>7.2</x:v>
      </x:c>
      <x:c r="AJ2647" s="47"/>
      <x:c r="AK2647" s="48"/>
      <x:c r="AL2647" s="32" t="str">
        <x:v>Piece count, material grade, molds, and sorting labor affect cost. Modifiers: 90-count/set adjustment. Tariff and freight assumptions are illustrative and require current validation.</x:v>
      </x:c>
      <x:c r="AM2647" s="32" t="str">
        <x:v>Rubber grommet and sealing kit</x:v>
      </x:c>
      <x:c r="AN2647" s="32" t="str">
        <x:v>https://github.com/luminati-io/aliexpress-scraper</x:v>
      </x:c>
      <x:c r="AO2647" s="32" t="str">
        <x:v>2026-08-05-v2</x:v>
      </x:c>
    </x:row>
    <x:row r="2648">
      <x:c r="A2648" s="32" t="n">
        <x:v>2647</x:v>
      </x:c>
      <x:c r="B2648" s="32" t="str">
        <x:v>AliExpress</x:v>
      </x:c>
      <x:c r="C2648" s="32" t="str">
        <x:v>Bright Data AliExpress scraper sample</x:v>
      </x:c>
      <x:c r="D2648" s="32" t="str">
        <x:v>1005011764747991</x:v>
      </x:c>
      <x:c r="E2648" s="32" t="str">
        <x:v>https://www.aliexpress.us/item/1005011764747991.html</x:v>
      </x:c>
      <x:c r="F2648" s="32" t="str">
        <x:v>Summer Pure Cotton Pudding Dog Cartoon Printed Children's T-shirt</x:v>
      </x:c>
      <x:c r="G2648" s="32" t="str"/>
      <x:c r="H2648" s="32" t="str"/>
      <x:c r="I2648" s="47"/>
      <x:c r="J2648" s="32" t="str">
        <x:v>USD</x:v>
      </x:c>
      <x:c r="K2648" s="32" t="str"/>
      <x:c r="L2648" s="32" t="str"/>
      <x:c r="M2648" s="67"/>
      <x:c r="N2648" s="32" t="str"/>
      <x:c r="O2648" s="32" t="str"/>
      <x:c r="P2648" s="32" t="str">
        <x:v>2026-04-18</x:v>
      </x:c>
      <x:c r="Q2648" s="32" t="str">
        <x:v>Estimated</x:v>
      </x:c>
      <x:c r="R2648" s="32" t="str">
        <x:v>Apparel</x:v>
      </x:c>
      <x:c r="S2648" s="32" t="str">
        <x:v>Basic cotton T-shirt</x:v>
      </x:c>
      <x:c r="T2648" s="32" t="str">
        <x:v>Keyword/category match: t-shirt</x:v>
      </x:c>
      <x:c r="U2648" s="32" t="str">
        <x:v>Medium</x:v>
      </x:c>
      <x:c r="V2648" s="67" t="n">
        <x:v>1000</x:v>
      </x:c>
      <x:c r="W2648" s="47" t="n">
        <x:v>1.4</x:v>
      </x:c>
      <x:c r="X2648" s="47" t="n">
        <x:v>2.4</x:v>
      </x:c>
      <x:c r="Y2648" s="47" t="n">
        <x:v>4.2</x:v>
      </x:c>
      <x:c r="Z2648" s="47" t="n">
        <x:v>0.35</x:v>
      </x:c>
      <x:c r="AA2648" s="47" t="n">
        <x:v>0.18</x:v>
      </x:c>
      <x:c r="AB2648" s="68" t="n">
        <x:v>10</x:v>
      </x:c>
      <x:c r="AC2648" s="47" t="n">
        <x:v>1.85</x:v>
      </x:c>
      <x:c r="AD2648" s="47" t="n">
        <x:v>3.22</x:v>
      </x:c>
      <x:c r="AE2648" s="47" t="n">
        <x:v>5.78</x:v>
      </x:c>
      <x:c r="AF2648" s="68" t="n">
        <x:v>8</x:v>
      </x:c>
      <x:c r="AG2648" s="47" t="n">
        <x:v>1</x:v>
      </x:c>
      <x:c r="AH2648" s="68" t="n">
        <x:v>4</x:v>
      </x:c>
      <x:c r="AI2648" s="47" t="n">
        <x:v>4.22</x:v>
      </x:c>
      <x:c r="AJ2648" s="47"/>
      <x:c r="AK2648" s="48"/>
      <x:c r="AL2648" s="32" t="str">
        <x:v>Fabric weight, country, certifications, and decoration affect cost. Tariff and freight assumptions are illustrative and require current validation.</x:v>
      </x:c>
      <x:c r="AM2648" s="32" t="str">
        <x:v>Pure cotton printed children's t-shirt</x:v>
      </x:c>
      <x:c r="AN2648" s="32" t="str">
        <x:v>https://github.com/luminati-io/aliexpress-scraper</x:v>
      </x:c>
      <x:c r="AO2648" s="32" t="str">
        <x:v>2026-08-05-v2</x:v>
      </x:c>
    </x:row>
    <x:row r="2649">
      <x:c r="A2649" s="32" t="n">
        <x:v>2648</x:v>
      </x:c>
      <x:c r="B2649" s="32" t="str">
        <x:v>AliExpress</x:v>
      </x:c>
      <x:c r="C2649" s="32" t="str">
        <x:v>Bright Data AliExpress scraper sample</x:v>
      </x:c>
      <x:c r="D2649" s="32" t="str">
        <x:v>1005010795164929</x:v>
      </x:c>
      <x:c r="E2649" s="32" t="str">
        <x:v>https://www.aliexpress.us/item/1005010795164929.html</x:v>
      </x:c>
      <x:c r="F2649" s="32" t="str">
        <x:v>Super long French fries model large sample prop</x:v>
      </x:c>
      <x:c r="G2649" s="32" t="str"/>
      <x:c r="H2649" s="32" t="str"/>
      <x:c r="I2649" s="47"/>
      <x:c r="J2649" s="32" t="str">
        <x:v>USD</x:v>
      </x:c>
      <x:c r="K2649" s="32" t="str"/>
      <x:c r="L2649" s="32" t="str"/>
      <x:c r="M2649" s="67"/>
      <x:c r="N2649" s="32" t="str"/>
      <x:c r="O2649" s="32" t="str"/>
      <x:c r="P2649" s="32" t="str">
        <x:v>2026-04-18</x:v>
      </x:c>
      <x:c r="Q2649" s="32" t="str">
        <x:v>Estimated</x:v>
      </x:c>
      <x:c r="R2649" s="32" t="str">
        <x:v>Generic</x:v>
      </x:c>
      <x:c r="S2649" s="32" t="str">
        <x:v>Assembled consumer product</x:v>
      </x:c>
      <x:c r="T2649" s="32" t="str">
        <x:v>Generic fallback</x:v>
      </x:c>
      <x:c r="U2649" s="32" t="str">
        <x:v>Low</x:v>
      </x:c>
      <x:c r="V2649" s="67" t="n">
        <x:v>1000</x:v>
      </x:c>
      <x:c r="W2649" s="47" t="n">
        <x:v>2.72</x:v>
      </x:c>
      <x:c r="X2649" s="47" t="n">
        <x:v>10.89</x:v>
      </x:c>
      <x:c r="Y2649" s="47" t="n">
        <x:v>36.3</x:v>
      </x:c>
      <x:c r="Z2649" s="47" t="n">
        <x:v>1</x:v>
      </x:c>
      <x:c r="AA2649" s="47" t="n">
        <x:v>2</x:v>
      </x:c>
      <x:c r="AB2649" s="68" t="n">
        <x:v>5</x:v>
      </x:c>
      <x:c r="AC2649" s="47" t="n">
        <x:v>3.7</x:v>
      </x:c>
      <x:c r="AD2649" s="47" t="n">
        <x:v>14.58</x:v>
      </x:c>
      <x:c r="AE2649" s="47" t="n">
        <x:v>48.09</x:v>
      </x:c>
      <x:c r="AF2649" s="68" t="n">
        <x:v>8</x:v>
      </x:c>
      <x:c r="AG2649" s="47" t="n">
        <x:v>1</x:v>
      </x:c>
      <x:c r="AH2649" s="68" t="n">
        <x:v>4</x:v>
      </x:c>
      <x:c r="AI2649" s="47" t="n">
        <x:v>15.58</x:v>
      </x:c>
      <x:c r="AJ2649" s="47"/>
      <x:c r="AK2649" s="48"/>
      <x:c r="AL2649" s="32" t="str">
        <x:v>Insufficient specifications; use as a broad placeholder until a BOM or supplier match is available. Tariff and freight assumptions are illustrative and require current validation.</x:v>
      </x:c>
      <x:c r="AM2649" s="32" t="str">
        <x:v>Novelty large French fries display prop</x:v>
      </x:c>
      <x:c r="AN2649" s="32" t="str">
        <x:v>https://github.com/luminati-io/aliexpress-scraper</x:v>
      </x:c>
      <x:c r="AO2649" s="32" t="str">
        <x:v>2026-08-05-v2</x:v>
      </x:c>
    </x:row>
    <x:row r="2650">
      <x:c r="I2650" s="28"/>
      <x:c r="M2650" s="26"/>
      <x:c r="V2650" s="26"/>
      <x:c r="W2650" s="28"/>
      <x:c r="X2650" s="28"/>
      <x:c r="Y2650" s="28"/>
      <x:c r="Z2650" s="28"/>
      <x:c r="AA2650" s="28"/>
      <x:c r="AB2650" s="64"/>
      <x:c r="AC2650" s="28"/>
      <x:c r="AD2650" s="28"/>
      <x:c r="AE2650" s="28"/>
      <x:c r="AF2650" s="64"/>
      <x:c r="AG2650" s="28"/>
      <x:c r="AH2650" s="64"/>
      <x:c r="AI2650" s="28"/>
      <x:c r="AJ2650" s="28"/>
      <x:c r="AK2650" s="30"/>
    </x:row>
    <x:row r="2651">
      <x:c r="I2651" s="28"/>
      <x:c r="M2651" s="26"/>
      <x:c r="V2651" s="26"/>
      <x:c r="W2651" s="28"/>
      <x:c r="X2651" s="28"/>
      <x:c r="Y2651" s="28"/>
      <x:c r="Z2651" s="28"/>
      <x:c r="AA2651" s="28"/>
      <x:c r="AB2651" s="64"/>
      <x:c r="AC2651" s="28"/>
      <x:c r="AD2651" s="28"/>
      <x:c r="AE2651" s="28"/>
      <x:c r="AF2651" s="64"/>
      <x:c r="AG2651" s="28"/>
      <x:c r="AH2651" s="64"/>
      <x:c r="AI2651" s="28"/>
      <x:c r="AJ2651" s="28"/>
      <x:c r="AK2651" s="30"/>
    </x:row>
    <x:row r="2652">
      <x:c r="I2652" s="28"/>
      <x:c r="M2652" s="26"/>
      <x:c r="V2652" s="26"/>
      <x:c r="W2652" s="28"/>
      <x:c r="X2652" s="28"/>
      <x:c r="Y2652" s="28"/>
      <x:c r="Z2652" s="28"/>
      <x:c r="AA2652" s="28"/>
      <x:c r="AB2652" s="64"/>
      <x:c r="AC2652" s="28"/>
      <x:c r="AD2652" s="28"/>
      <x:c r="AE2652" s="28"/>
      <x:c r="AF2652" s="64"/>
      <x:c r="AG2652" s="28"/>
      <x:c r="AH2652" s="64"/>
      <x:c r="AI2652" s="28"/>
      <x:c r="AJ2652" s="28"/>
      <x:c r="AK2652" s="30"/>
    </x:row>
    <x:row r="2653">
      <x:c r="I2653" s="28"/>
      <x:c r="M2653" s="26"/>
      <x:c r="V2653" s="26"/>
      <x:c r="W2653" s="28"/>
      <x:c r="X2653" s="28"/>
      <x:c r="Y2653" s="28"/>
      <x:c r="Z2653" s="28"/>
      <x:c r="AA2653" s="28"/>
      <x:c r="AB2653" s="64"/>
      <x:c r="AC2653" s="28"/>
      <x:c r="AD2653" s="28"/>
      <x:c r="AE2653" s="28"/>
      <x:c r="AF2653" s="64"/>
      <x:c r="AG2653" s="28"/>
      <x:c r="AH2653" s="64"/>
      <x:c r="AI2653" s="28"/>
      <x:c r="AJ2653" s="28"/>
      <x:c r="AK2653" s="30"/>
    </x:row>
    <x:row r="2654">
      <x:c r="I2654" s="28"/>
      <x:c r="M2654" s="26"/>
      <x:c r="V2654" s="26"/>
      <x:c r="W2654" s="28"/>
      <x:c r="X2654" s="28"/>
      <x:c r="Y2654" s="28"/>
      <x:c r="Z2654" s="28"/>
      <x:c r="AA2654" s="28"/>
      <x:c r="AB2654" s="64"/>
      <x:c r="AC2654" s="28"/>
      <x:c r="AD2654" s="28"/>
      <x:c r="AE2654" s="28"/>
      <x:c r="AF2654" s="64"/>
      <x:c r="AG2654" s="28"/>
      <x:c r="AH2654" s="64"/>
      <x:c r="AI2654" s="28"/>
      <x:c r="AJ2654" s="28"/>
      <x:c r="AK2654" s="30"/>
    </x:row>
    <x:row r="2655">
      <x:c r="I2655" s="28"/>
      <x:c r="M2655" s="26"/>
      <x:c r="V2655" s="26"/>
      <x:c r="W2655" s="28"/>
      <x:c r="X2655" s="28"/>
      <x:c r="Y2655" s="28"/>
      <x:c r="Z2655" s="28"/>
      <x:c r="AA2655" s="28"/>
      <x:c r="AB2655" s="64"/>
      <x:c r="AC2655" s="28"/>
      <x:c r="AD2655" s="28"/>
      <x:c r="AE2655" s="28"/>
      <x:c r="AF2655" s="64"/>
      <x:c r="AG2655" s="28"/>
      <x:c r="AH2655" s="64"/>
      <x:c r="AI2655" s="28"/>
      <x:c r="AJ2655" s="28"/>
      <x:c r="AK2655" s="30"/>
    </x:row>
    <x:row r="2656">
      <x:c r="I2656" s="28"/>
      <x:c r="M2656" s="26"/>
      <x:c r="V2656" s="26"/>
      <x:c r="W2656" s="28"/>
      <x:c r="X2656" s="28"/>
      <x:c r="Y2656" s="28"/>
      <x:c r="Z2656" s="28"/>
      <x:c r="AA2656" s="28"/>
      <x:c r="AB2656" s="64"/>
      <x:c r="AC2656" s="28"/>
      <x:c r="AD2656" s="28"/>
      <x:c r="AE2656" s="28"/>
      <x:c r="AF2656" s="64"/>
      <x:c r="AG2656" s="28"/>
      <x:c r="AH2656" s="64"/>
      <x:c r="AI2656" s="28"/>
      <x:c r="AJ2656" s="28"/>
      <x:c r="AK2656" s="30"/>
    </x:row>
    <x:row r="2657">
      <x:c r="I2657" s="28"/>
      <x:c r="M2657" s="26"/>
      <x:c r="V2657" s="26"/>
      <x:c r="W2657" s="28"/>
      <x:c r="X2657" s="28"/>
      <x:c r="Y2657" s="28"/>
      <x:c r="Z2657" s="28"/>
      <x:c r="AA2657" s="28"/>
      <x:c r="AB2657" s="64"/>
      <x:c r="AC2657" s="28"/>
      <x:c r="AD2657" s="28"/>
      <x:c r="AE2657" s="28"/>
      <x:c r="AF2657" s="64"/>
      <x:c r="AG2657" s="28"/>
      <x:c r="AH2657" s="64"/>
      <x:c r="AI2657" s="28"/>
      <x:c r="AJ2657" s="28"/>
      <x:c r="AK2657" s="30"/>
    </x:row>
    <x:row r="2658">
      <x:c r="I2658" s="28"/>
      <x:c r="M2658" s="26"/>
      <x:c r="V2658" s="26"/>
      <x:c r="W2658" s="28"/>
      <x:c r="X2658" s="28"/>
      <x:c r="Y2658" s="28"/>
      <x:c r="Z2658" s="28"/>
      <x:c r="AA2658" s="28"/>
      <x:c r="AB2658" s="64"/>
      <x:c r="AC2658" s="28"/>
      <x:c r="AD2658" s="28"/>
      <x:c r="AE2658" s="28"/>
      <x:c r="AF2658" s="64"/>
      <x:c r="AG2658" s="28"/>
      <x:c r="AH2658" s="64"/>
      <x:c r="AI2658" s="28"/>
      <x:c r="AJ2658" s="28"/>
      <x:c r="AK2658" s="30"/>
    </x:row>
    <x:row r="2659">
      <x:c r="I2659" s="28"/>
      <x:c r="M2659" s="26"/>
      <x:c r="V2659" s="26"/>
      <x:c r="W2659" s="28"/>
      <x:c r="X2659" s="28"/>
      <x:c r="Y2659" s="28"/>
      <x:c r="Z2659" s="28"/>
      <x:c r="AA2659" s="28"/>
      <x:c r="AB2659" s="64"/>
      <x:c r="AC2659" s="28"/>
      <x:c r="AD2659" s="28"/>
      <x:c r="AE2659" s="28"/>
      <x:c r="AF2659" s="64"/>
      <x:c r="AG2659" s="28"/>
      <x:c r="AH2659" s="64"/>
      <x:c r="AI2659" s="28"/>
      <x:c r="AJ2659" s="28"/>
      <x:c r="AK2659" s="30"/>
    </x:row>
    <x:row r="2660">
      <x:c r="I2660" s="28"/>
      <x:c r="M2660" s="26"/>
      <x:c r="V2660" s="26"/>
      <x:c r="W2660" s="28"/>
      <x:c r="X2660" s="28"/>
      <x:c r="Y2660" s="28"/>
      <x:c r="Z2660" s="28"/>
      <x:c r="AA2660" s="28"/>
      <x:c r="AB2660" s="64"/>
      <x:c r="AC2660" s="28"/>
      <x:c r="AD2660" s="28"/>
      <x:c r="AE2660" s="28"/>
      <x:c r="AF2660" s="64"/>
      <x:c r="AG2660" s="28"/>
      <x:c r="AH2660" s="64"/>
      <x:c r="AI2660" s="28"/>
      <x:c r="AJ2660" s="28"/>
      <x:c r="AK2660" s="30"/>
    </x:row>
    <x:row r="2661">
      <x:c r="I2661" s="28"/>
      <x:c r="M2661" s="26"/>
      <x:c r="V2661" s="26"/>
      <x:c r="W2661" s="28"/>
      <x:c r="X2661" s="28"/>
      <x:c r="Y2661" s="28"/>
      <x:c r="Z2661" s="28"/>
      <x:c r="AA2661" s="28"/>
      <x:c r="AB2661" s="64"/>
      <x:c r="AC2661" s="28"/>
      <x:c r="AD2661" s="28"/>
      <x:c r="AE2661" s="28"/>
      <x:c r="AF2661" s="64"/>
      <x:c r="AG2661" s="28"/>
      <x:c r="AH2661" s="64"/>
      <x:c r="AI2661" s="28"/>
      <x:c r="AJ2661" s="28"/>
      <x:c r="AK2661" s="30"/>
    </x:row>
    <x:row r="2662">
      <x:c r="I2662" s="28"/>
      <x:c r="M2662" s="26"/>
      <x:c r="V2662" s="26"/>
      <x:c r="W2662" s="28"/>
      <x:c r="X2662" s="28"/>
      <x:c r="Y2662" s="28"/>
      <x:c r="Z2662" s="28"/>
      <x:c r="AA2662" s="28"/>
      <x:c r="AB2662" s="64"/>
      <x:c r="AC2662" s="28"/>
      <x:c r="AD2662" s="28"/>
      <x:c r="AE2662" s="28"/>
      <x:c r="AF2662" s="64"/>
      <x:c r="AG2662" s="28"/>
      <x:c r="AH2662" s="64"/>
      <x:c r="AI2662" s="28"/>
      <x:c r="AJ2662" s="28"/>
      <x:c r="AK2662" s="30"/>
    </x:row>
    <x:row r="2663">
      <x:c r="I2663" s="28"/>
      <x:c r="M2663" s="26"/>
      <x:c r="V2663" s="26"/>
      <x:c r="W2663" s="28"/>
      <x:c r="X2663" s="28"/>
      <x:c r="Y2663" s="28"/>
      <x:c r="Z2663" s="28"/>
      <x:c r="AA2663" s="28"/>
      <x:c r="AB2663" s="64"/>
      <x:c r="AC2663" s="28"/>
      <x:c r="AD2663" s="28"/>
      <x:c r="AE2663" s="28"/>
      <x:c r="AF2663" s="64"/>
      <x:c r="AG2663" s="28"/>
      <x:c r="AH2663" s="64"/>
      <x:c r="AI2663" s="28"/>
      <x:c r="AJ2663" s="28"/>
      <x:c r="AK2663" s="30"/>
    </x:row>
    <x:row r="2664">
      <x:c r="I2664" s="28"/>
      <x:c r="M2664" s="26"/>
      <x:c r="V2664" s="26"/>
      <x:c r="W2664" s="28"/>
      <x:c r="X2664" s="28"/>
      <x:c r="Y2664" s="28"/>
      <x:c r="Z2664" s="28"/>
      <x:c r="AA2664" s="28"/>
      <x:c r="AB2664" s="64"/>
      <x:c r="AC2664" s="28"/>
      <x:c r="AD2664" s="28"/>
      <x:c r="AE2664" s="28"/>
      <x:c r="AF2664" s="64"/>
      <x:c r="AG2664" s="28"/>
      <x:c r="AH2664" s="64"/>
      <x:c r="AI2664" s="28"/>
      <x:c r="AJ2664" s="28"/>
      <x:c r="AK2664" s="30"/>
    </x:row>
    <x:row r="2665">
      <x:c r="I2665" s="28"/>
      <x:c r="M2665" s="26"/>
      <x:c r="V2665" s="26"/>
      <x:c r="W2665" s="28"/>
      <x:c r="X2665" s="28"/>
      <x:c r="Y2665" s="28"/>
      <x:c r="Z2665" s="28"/>
      <x:c r="AA2665" s="28"/>
      <x:c r="AB2665" s="64"/>
      <x:c r="AC2665" s="28"/>
      <x:c r="AD2665" s="28"/>
      <x:c r="AE2665" s="28"/>
      <x:c r="AF2665" s="64"/>
      <x:c r="AG2665" s="28"/>
      <x:c r="AH2665" s="64"/>
      <x:c r="AI2665" s="28"/>
      <x:c r="AJ2665" s="28"/>
      <x:c r="AK2665" s="30"/>
    </x:row>
    <x:row r="2666">
      <x:c r="I2666" s="28"/>
      <x:c r="M2666" s="26"/>
      <x:c r="V2666" s="26"/>
      <x:c r="W2666" s="28"/>
      <x:c r="X2666" s="28"/>
      <x:c r="Y2666" s="28"/>
      <x:c r="Z2666" s="28"/>
      <x:c r="AA2666" s="28"/>
      <x:c r="AB2666" s="64"/>
      <x:c r="AC2666" s="28"/>
      <x:c r="AD2666" s="28"/>
      <x:c r="AE2666" s="28"/>
      <x:c r="AF2666" s="64"/>
      <x:c r="AG2666" s="28"/>
      <x:c r="AH2666" s="64"/>
      <x:c r="AI2666" s="28"/>
      <x:c r="AJ2666" s="28"/>
      <x:c r="AK2666" s="30"/>
    </x:row>
    <x:row r="2667">
      <x:c r="I2667" s="28"/>
      <x:c r="M2667" s="26"/>
      <x:c r="V2667" s="26"/>
      <x:c r="W2667" s="28"/>
      <x:c r="X2667" s="28"/>
      <x:c r="Y2667" s="28"/>
      <x:c r="Z2667" s="28"/>
      <x:c r="AA2667" s="28"/>
      <x:c r="AB2667" s="64"/>
      <x:c r="AC2667" s="28"/>
      <x:c r="AD2667" s="28"/>
      <x:c r="AE2667" s="28"/>
      <x:c r="AF2667" s="64"/>
      <x:c r="AG2667" s="28"/>
      <x:c r="AH2667" s="64"/>
      <x:c r="AI2667" s="28"/>
      <x:c r="AJ2667" s="28"/>
      <x:c r="AK2667" s="30"/>
    </x:row>
    <x:row r="2668">
      <x:c r="I2668" s="28"/>
      <x:c r="M2668" s="26"/>
      <x:c r="V2668" s="26"/>
      <x:c r="W2668" s="28"/>
      <x:c r="X2668" s="28"/>
      <x:c r="Y2668" s="28"/>
      <x:c r="Z2668" s="28"/>
      <x:c r="AA2668" s="28"/>
      <x:c r="AB2668" s="64"/>
      <x:c r="AC2668" s="28"/>
      <x:c r="AD2668" s="28"/>
      <x:c r="AE2668" s="28"/>
      <x:c r="AF2668" s="64"/>
      <x:c r="AG2668" s="28"/>
      <x:c r="AH2668" s="64"/>
      <x:c r="AI2668" s="28"/>
      <x:c r="AJ2668" s="28"/>
      <x:c r="AK2668" s="30"/>
    </x:row>
    <x:row r="2669">
      <x:c r="I2669" s="28"/>
      <x:c r="M2669" s="26"/>
      <x:c r="V2669" s="26"/>
      <x:c r="W2669" s="28"/>
      <x:c r="X2669" s="28"/>
      <x:c r="Y2669" s="28"/>
      <x:c r="Z2669" s="28"/>
      <x:c r="AA2669" s="28"/>
      <x:c r="AB2669" s="64"/>
      <x:c r="AC2669" s="28"/>
      <x:c r="AD2669" s="28"/>
      <x:c r="AE2669" s="28"/>
      <x:c r="AF2669" s="64"/>
      <x:c r="AG2669" s="28"/>
      <x:c r="AH2669" s="64"/>
      <x:c r="AI2669" s="28"/>
      <x:c r="AJ2669" s="28"/>
      <x:c r="AK2669" s="30"/>
    </x:row>
    <x:row r="2670">
      <x:c r="I2670" s="28"/>
      <x:c r="M2670" s="26"/>
      <x:c r="V2670" s="26"/>
      <x:c r="W2670" s="28"/>
      <x:c r="X2670" s="28"/>
      <x:c r="Y2670" s="28"/>
      <x:c r="Z2670" s="28"/>
      <x:c r="AA2670" s="28"/>
      <x:c r="AB2670" s="64"/>
      <x:c r="AC2670" s="28"/>
      <x:c r="AD2670" s="28"/>
      <x:c r="AE2670" s="28"/>
      <x:c r="AF2670" s="64"/>
      <x:c r="AG2670" s="28"/>
      <x:c r="AH2670" s="64"/>
      <x:c r="AI2670" s="28"/>
      <x:c r="AJ2670" s="28"/>
      <x:c r="AK2670" s="30"/>
    </x:row>
    <x:row r="2671">
      <x:c r="I2671" s="28"/>
      <x:c r="M2671" s="26"/>
      <x:c r="V2671" s="26"/>
      <x:c r="W2671" s="28"/>
      <x:c r="X2671" s="28"/>
      <x:c r="Y2671" s="28"/>
      <x:c r="Z2671" s="28"/>
      <x:c r="AA2671" s="28"/>
      <x:c r="AB2671" s="64"/>
      <x:c r="AC2671" s="28"/>
      <x:c r="AD2671" s="28"/>
      <x:c r="AE2671" s="28"/>
      <x:c r="AF2671" s="64"/>
      <x:c r="AG2671" s="28"/>
      <x:c r="AH2671" s="64"/>
      <x:c r="AI2671" s="28"/>
      <x:c r="AJ2671" s="28"/>
      <x:c r="AK2671" s="30"/>
    </x:row>
    <x:row r="2672">
      <x:c r="I2672" s="28"/>
      <x:c r="M2672" s="26"/>
      <x:c r="V2672" s="26"/>
      <x:c r="W2672" s="28"/>
      <x:c r="X2672" s="28"/>
      <x:c r="Y2672" s="28"/>
      <x:c r="Z2672" s="28"/>
      <x:c r="AA2672" s="28"/>
      <x:c r="AB2672" s="64"/>
      <x:c r="AC2672" s="28"/>
      <x:c r="AD2672" s="28"/>
      <x:c r="AE2672" s="28"/>
      <x:c r="AF2672" s="64"/>
      <x:c r="AG2672" s="28"/>
      <x:c r="AH2672" s="64"/>
      <x:c r="AI2672" s="28"/>
      <x:c r="AJ2672" s="28"/>
      <x:c r="AK2672" s="30"/>
    </x:row>
    <x:row r="2673">
      <x:c r="I2673" s="28"/>
      <x:c r="M2673" s="26"/>
      <x:c r="V2673" s="26"/>
      <x:c r="W2673" s="28"/>
      <x:c r="X2673" s="28"/>
      <x:c r="Y2673" s="28"/>
      <x:c r="Z2673" s="28"/>
      <x:c r="AA2673" s="28"/>
      <x:c r="AB2673" s="64"/>
      <x:c r="AC2673" s="28"/>
      <x:c r="AD2673" s="28"/>
      <x:c r="AE2673" s="28"/>
      <x:c r="AF2673" s="64"/>
      <x:c r="AG2673" s="28"/>
      <x:c r="AH2673" s="64"/>
      <x:c r="AI2673" s="28"/>
      <x:c r="AJ2673" s="28"/>
      <x:c r="AK2673" s="30"/>
    </x:row>
    <x:row r="2674">
      <x:c r="I2674" s="28"/>
      <x:c r="M2674" s="26"/>
      <x:c r="V2674" s="26"/>
      <x:c r="W2674" s="28"/>
      <x:c r="X2674" s="28"/>
      <x:c r="Y2674" s="28"/>
      <x:c r="Z2674" s="28"/>
      <x:c r="AA2674" s="28"/>
      <x:c r="AB2674" s="64"/>
      <x:c r="AC2674" s="28"/>
      <x:c r="AD2674" s="28"/>
      <x:c r="AE2674" s="28"/>
      <x:c r="AF2674" s="64"/>
      <x:c r="AG2674" s="28"/>
      <x:c r="AH2674" s="64"/>
      <x:c r="AI2674" s="28"/>
      <x:c r="AJ2674" s="28"/>
      <x:c r="AK2674" s="30"/>
    </x:row>
    <x:row r="2675">
      <x:c r="I2675" s="28"/>
      <x:c r="M2675" s="26"/>
      <x:c r="V2675" s="26"/>
      <x:c r="W2675" s="28"/>
      <x:c r="X2675" s="28"/>
      <x:c r="Y2675" s="28"/>
      <x:c r="Z2675" s="28"/>
      <x:c r="AA2675" s="28"/>
      <x:c r="AB2675" s="64"/>
      <x:c r="AC2675" s="28"/>
      <x:c r="AD2675" s="28"/>
      <x:c r="AE2675" s="28"/>
      <x:c r="AF2675" s="64"/>
      <x:c r="AG2675" s="28"/>
      <x:c r="AH2675" s="64"/>
      <x:c r="AI2675" s="28"/>
      <x:c r="AJ2675" s="28"/>
      <x:c r="AK2675" s="30"/>
    </x:row>
    <x:row r="2676">
      <x:c r="I2676" s="28"/>
      <x:c r="M2676" s="26"/>
      <x:c r="V2676" s="26"/>
      <x:c r="W2676" s="28"/>
      <x:c r="X2676" s="28"/>
      <x:c r="Y2676" s="28"/>
      <x:c r="Z2676" s="28"/>
      <x:c r="AA2676" s="28"/>
      <x:c r="AB2676" s="64"/>
      <x:c r="AC2676" s="28"/>
      <x:c r="AD2676" s="28"/>
      <x:c r="AE2676" s="28"/>
      <x:c r="AF2676" s="64"/>
      <x:c r="AG2676" s="28"/>
      <x:c r="AH2676" s="64"/>
      <x:c r="AI2676" s="28"/>
      <x:c r="AJ2676" s="28"/>
      <x:c r="AK2676" s="30"/>
    </x:row>
    <x:row r="2677">
      <x:c r="I2677" s="28"/>
      <x:c r="M2677" s="26"/>
      <x:c r="V2677" s="26"/>
      <x:c r="W2677" s="28"/>
      <x:c r="X2677" s="28"/>
      <x:c r="Y2677" s="28"/>
      <x:c r="Z2677" s="28"/>
      <x:c r="AA2677" s="28"/>
      <x:c r="AB2677" s="64"/>
      <x:c r="AC2677" s="28"/>
      <x:c r="AD2677" s="28"/>
      <x:c r="AE2677" s="28"/>
      <x:c r="AF2677" s="64"/>
      <x:c r="AG2677" s="28"/>
      <x:c r="AH2677" s="64"/>
      <x:c r="AI2677" s="28"/>
      <x:c r="AJ2677" s="28"/>
      <x:c r="AK2677" s="30"/>
    </x:row>
    <x:row r="2678">
      <x:c r="I2678" s="28"/>
      <x:c r="M2678" s="26"/>
      <x:c r="V2678" s="26"/>
      <x:c r="W2678" s="28"/>
      <x:c r="X2678" s="28"/>
      <x:c r="Y2678" s="28"/>
      <x:c r="Z2678" s="28"/>
      <x:c r="AA2678" s="28"/>
      <x:c r="AB2678" s="64"/>
      <x:c r="AC2678" s="28"/>
      <x:c r="AD2678" s="28"/>
      <x:c r="AE2678" s="28"/>
      <x:c r="AF2678" s="64"/>
      <x:c r="AG2678" s="28"/>
      <x:c r="AH2678" s="64"/>
      <x:c r="AI2678" s="28"/>
      <x:c r="AJ2678" s="28"/>
      <x:c r="AK2678" s="30"/>
    </x:row>
    <x:row r="2679">
      <x:c r="I2679" s="28"/>
      <x:c r="M2679" s="26"/>
      <x:c r="V2679" s="26"/>
      <x:c r="W2679" s="28"/>
      <x:c r="X2679" s="28"/>
      <x:c r="Y2679" s="28"/>
      <x:c r="Z2679" s="28"/>
      <x:c r="AA2679" s="28"/>
      <x:c r="AB2679" s="64"/>
      <x:c r="AC2679" s="28"/>
      <x:c r="AD2679" s="28"/>
      <x:c r="AE2679" s="28"/>
      <x:c r="AF2679" s="64"/>
      <x:c r="AG2679" s="28"/>
      <x:c r="AH2679" s="64"/>
      <x:c r="AI2679" s="28"/>
      <x:c r="AJ2679" s="28"/>
      <x:c r="AK2679" s="30"/>
    </x:row>
    <x:row r="2680">
      <x:c r="I2680" s="28"/>
      <x:c r="M2680" s="26"/>
      <x:c r="V2680" s="26"/>
      <x:c r="W2680" s="28"/>
      <x:c r="X2680" s="28"/>
      <x:c r="Y2680" s="28"/>
      <x:c r="Z2680" s="28"/>
      <x:c r="AA2680" s="28"/>
      <x:c r="AB2680" s="64"/>
      <x:c r="AC2680" s="28"/>
      <x:c r="AD2680" s="28"/>
      <x:c r="AE2680" s="28"/>
      <x:c r="AF2680" s="64"/>
      <x:c r="AG2680" s="28"/>
      <x:c r="AH2680" s="64"/>
      <x:c r="AI2680" s="28"/>
      <x:c r="AJ2680" s="28"/>
      <x:c r="AK2680" s="30"/>
    </x:row>
    <x:row r="2681">
      <x:c r="I2681" s="28"/>
      <x:c r="M2681" s="26"/>
      <x:c r="V2681" s="26"/>
      <x:c r="W2681" s="28"/>
      <x:c r="X2681" s="28"/>
      <x:c r="Y2681" s="28"/>
      <x:c r="Z2681" s="28"/>
      <x:c r="AA2681" s="28"/>
      <x:c r="AB2681" s="64"/>
      <x:c r="AC2681" s="28"/>
      <x:c r="AD2681" s="28"/>
      <x:c r="AE2681" s="28"/>
      <x:c r="AF2681" s="64"/>
      <x:c r="AG2681" s="28"/>
      <x:c r="AH2681" s="64"/>
      <x:c r="AI2681" s="28"/>
      <x:c r="AJ2681" s="28"/>
      <x:c r="AK2681" s="30"/>
    </x:row>
    <x:row r="2682">
      <x:c r="I2682" s="28"/>
      <x:c r="M2682" s="26"/>
      <x:c r="V2682" s="26"/>
      <x:c r="W2682" s="28"/>
      <x:c r="X2682" s="28"/>
      <x:c r="Y2682" s="28"/>
      <x:c r="Z2682" s="28"/>
      <x:c r="AA2682" s="28"/>
      <x:c r="AB2682" s="64"/>
      <x:c r="AC2682" s="28"/>
      <x:c r="AD2682" s="28"/>
      <x:c r="AE2682" s="28"/>
      <x:c r="AF2682" s="64"/>
      <x:c r="AG2682" s="28"/>
      <x:c r="AH2682" s="64"/>
      <x:c r="AI2682" s="28"/>
      <x:c r="AJ2682" s="28"/>
      <x:c r="AK2682" s="30"/>
    </x:row>
    <x:row r="2683">
      <x:c r="I2683" s="28"/>
      <x:c r="M2683" s="26"/>
      <x:c r="V2683" s="26"/>
      <x:c r="W2683" s="28"/>
      <x:c r="X2683" s="28"/>
      <x:c r="Y2683" s="28"/>
      <x:c r="Z2683" s="28"/>
      <x:c r="AA2683" s="28"/>
      <x:c r="AB2683" s="64"/>
      <x:c r="AC2683" s="28"/>
      <x:c r="AD2683" s="28"/>
      <x:c r="AE2683" s="28"/>
      <x:c r="AF2683" s="64"/>
      <x:c r="AG2683" s="28"/>
      <x:c r="AH2683" s="64"/>
      <x:c r="AI2683" s="28"/>
      <x:c r="AJ2683" s="28"/>
      <x:c r="AK2683" s="30"/>
    </x:row>
    <x:row r="2684">
      <x:c r="I2684" s="28"/>
      <x:c r="M2684" s="26"/>
      <x:c r="V2684" s="26"/>
      <x:c r="W2684" s="28"/>
      <x:c r="X2684" s="28"/>
      <x:c r="Y2684" s="28"/>
      <x:c r="Z2684" s="28"/>
      <x:c r="AA2684" s="28"/>
      <x:c r="AB2684" s="64"/>
      <x:c r="AC2684" s="28"/>
      <x:c r="AD2684" s="28"/>
      <x:c r="AE2684" s="28"/>
      <x:c r="AF2684" s="64"/>
      <x:c r="AG2684" s="28"/>
      <x:c r="AH2684" s="64"/>
      <x:c r="AI2684" s="28"/>
      <x:c r="AJ2684" s="28"/>
      <x:c r="AK2684" s="30"/>
    </x:row>
    <x:row r="2685">
      <x:c r="I2685" s="28"/>
      <x:c r="M2685" s="26"/>
      <x:c r="V2685" s="26"/>
      <x:c r="W2685" s="28"/>
      <x:c r="X2685" s="28"/>
      <x:c r="Y2685" s="28"/>
      <x:c r="Z2685" s="28"/>
      <x:c r="AA2685" s="28"/>
      <x:c r="AB2685" s="64"/>
      <x:c r="AC2685" s="28"/>
      <x:c r="AD2685" s="28"/>
      <x:c r="AE2685" s="28"/>
      <x:c r="AF2685" s="64"/>
      <x:c r="AG2685" s="28"/>
      <x:c r="AH2685" s="64"/>
      <x:c r="AI2685" s="28"/>
      <x:c r="AJ2685" s="28"/>
      <x:c r="AK2685" s="30"/>
    </x:row>
    <x:row r="2686">
      <x:c r="I2686" s="28"/>
      <x:c r="M2686" s="26"/>
      <x:c r="V2686" s="26"/>
      <x:c r="W2686" s="28"/>
      <x:c r="X2686" s="28"/>
      <x:c r="Y2686" s="28"/>
      <x:c r="Z2686" s="28"/>
      <x:c r="AA2686" s="28"/>
      <x:c r="AB2686" s="64"/>
      <x:c r="AC2686" s="28"/>
      <x:c r="AD2686" s="28"/>
      <x:c r="AE2686" s="28"/>
      <x:c r="AF2686" s="64"/>
      <x:c r="AG2686" s="28"/>
      <x:c r="AH2686" s="64"/>
      <x:c r="AI2686" s="28"/>
      <x:c r="AJ2686" s="28"/>
      <x:c r="AK2686" s="30"/>
    </x:row>
    <x:row r="2687">
      <x:c r="I2687" s="28"/>
      <x:c r="M2687" s="26"/>
      <x:c r="V2687" s="26"/>
      <x:c r="W2687" s="28"/>
      <x:c r="X2687" s="28"/>
      <x:c r="Y2687" s="28"/>
      <x:c r="Z2687" s="28"/>
      <x:c r="AA2687" s="28"/>
      <x:c r="AB2687" s="64"/>
      <x:c r="AC2687" s="28"/>
      <x:c r="AD2687" s="28"/>
      <x:c r="AE2687" s="28"/>
      <x:c r="AF2687" s="64"/>
      <x:c r="AG2687" s="28"/>
      <x:c r="AH2687" s="64"/>
      <x:c r="AI2687" s="28"/>
      <x:c r="AJ2687" s="28"/>
      <x:c r="AK2687" s="30"/>
    </x:row>
    <x:row r="2688">
      <x:c r="I2688" s="28"/>
      <x:c r="M2688" s="26"/>
      <x:c r="V2688" s="26"/>
      <x:c r="W2688" s="28"/>
      <x:c r="X2688" s="28"/>
      <x:c r="Y2688" s="28"/>
      <x:c r="Z2688" s="28"/>
      <x:c r="AA2688" s="28"/>
      <x:c r="AB2688" s="64"/>
      <x:c r="AC2688" s="28"/>
      <x:c r="AD2688" s="28"/>
      <x:c r="AE2688" s="28"/>
      <x:c r="AF2688" s="64"/>
      <x:c r="AG2688" s="28"/>
      <x:c r="AH2688" s="64"/>
      <x:c r="AI2688" s="28"/>
      <x:c r="AJ2688" s="28"/>
      <x:c r="AK2688" s="30"/>
    </x:row>
    <x:row r="2689">
      <x:c r="I2689" s="28"/>
      <x:c r="M2689" s="26"/>
      <x:c r="V2689" s="26"/>
      <x:c r="W2689" s="28"/>
      <x:c r="X2689" s="28"/>
      <x:c r="Y2689" s="28"/>
      <x:c r="Z2689" s="28"/>
      <x:c r="AA2689" s="28"/>
      <x:c r="AB2689" s="64"/>
      <x:c r="AC2689" s="28"/>
      <x:c r="AD2689" s="28"/>
      <x:c r="AE2689" s="28"/>
      <x:c r="AF2689" s="64"/>
      <x:c r="AG2689" s="28"/>
      <x:c r="AH2689" s="64"/>
      <x:c r="AI2689" s="28"/>
      <x:c r="AJ2689" s="28"/>
      <x:c r="AK2689" s="30"/>
    </x:row>
    <x:row r="2690">
      <x:c r="I2690" s="28"/>
      <x:c r="M2690" s="26"/>
      <x:c r="V2690" s="26"/>
      <x:c r="W2690" s="28"/>
      <x:c r="X2690" s="28"/>
      <x:c r="Y2690" s="28"/>
      <x:c r="Z2690" s="28"/>
      <x:c r="AA2690" s="28"/>
      <x:c r="AB2690" s="64"/>
      <x:c r="AC2690" s="28"/>
      <x:c r="AD2690" s="28"/>
      <x:c r="AE2690" s="28"/>
      <x:c r="AF2690" s="64"/>
      <x:c r="AG2690" s="28"/>
      <x:c r="AH2690" s="64"/>
      <x:c r="AI2690" s="28"/>
      <x:c r="AJ2690" s="28"/>
      <x:c r="AK2690" s="30"/>
    </x:row>
    <x:row r="2691">
      <x:c r="I2691" s="28"/>
      <x:c r="M2691" s="26"/>
      <x:c r="V2691" s="26"/>
      <x:c r="W2691" s="28"/>
      <x:c r="X2691" s="28"/>
      <x:c r="Y2691" s="28"/>
      <x:c r="Z2691" s="28"/>
      <x:c r="AA2691" s="28"/>
      <x:c r="AB2691" s="64"/>
      <x:c r="AC2691" s="28"/>
      <x:c r="AD2691" s="28"/>
      <x:c r="AE2691" s="28"/>
      <x:c r="AF2691" s="64"/>
      <x:c r="AG2691" s="28"/>
      <x:c r="AH2691" s="64"/>
      <x:c r="AI2691" s="28"/>
      <x:c r="AJ2691" s="28"/>
      <x:c r="AK2691" s="30"/>
    </x:row>
    <x:row r="2692">
      <x:c r="I2692" s="28"/>
      <x:c r="M2692" s="26"/>
      <x:c r="V2692" s="26"/>
      <x:c r="W2692" s="28"/>
      <x:c r="X2692" s="28"/>
      <x:c r="Y2692" s="28"/>
      <x:c r="Z2692" s="28"/>
      <x:c r="AA2692" s="28"/>
      <x:c r="AB2692" s="64"/>
      <x:c r="AC2692" s="28"/>
      <x:c r="AD2692" s="28"/>
      <x:c r="AE2692" s="28"/>
      <x:c r="AF2692" s="64"/>
      <x:c r="AG2692" s="28"/>
      <x:c r="AH2692" s="64"/>
      <x:c r="AI2692" s="28"/>
      <x:c r="AJ2692" s="28"/>
      <x:c r="AK2692" s="30"/>
    </x:row>
    <x:row r="2693">
      <x:c r="I2693" s="28"/>
      <x:c r="M2693" s="26"/>
      <x:c r="V2693" s="26"/>
      <x:c r="W2693" s="28"/>
      <x:c r="X2693" s="28"/>
      <x:c r="Y2693" s="28"/>
      <x:c r="Z2693" s="28"/>
      <x:c r="AA2693" s="28"/>
      <x:c r="AB2693" s="64"/>
      <x:c r="AC2693" s="28"/>
      <x:c r="AD2693" s="28"/>
      <x:c r="AE2693" s="28"/>
      <x:c r="AF2693" s="64"/>
      <x:c r="AG2693" s="28"/>
      <x:c r="AH2693" s="64"/>
      <x:c r="AI2693" s="28"/>
      <x:c r="AJ2693" s="28"/>
      <x:c r="AK2693" s="30"/>
    </x:row>
    <x:row r="2694">
      <x:c r="I2694" s="28"/>
      <x:c r="M2694" s="26"/>
      <x:c r="V2694" s="26"/>
      <x:c r="W2694" s="28"/>
      <x:c r="X2694" s="28"/>
      <x:c r="Y2694" s="28"/>
      <x:c r="Z2694" s="28"/>
      <x:c r="AA2694" s="28"/>
      <x:c r="AB2694" s="64"/>
      <x:c r="AC2694" s="28"/>
      <x:c r="AD2694" s="28"/>
      <x:c r="AE2694" s="28"/>
      <x:c r="AF2694" s="64"/>
      <x:c r="AG2694" s="28"/>
      <x:c r="AH2694" s="64"/>
      <x:c r="AI2694" s="28"/>
      <x:c r="AJ2694" s="28"/>
      <x:c r="AK2694" s="30"/>
    </x:row>
    <x:row r="2695">
      <x:c r="I2695" s="28"/>
      <x:c r="M2695" s="26"/>
      <x:c r="V2695" s="26"/>
      <x:c r="W2695" s="28"/>
      <x:c r="X2695" s="28"/>
      <x:c r="Y2695" s="28"/>
      <x:c r="Z2695" s="28"/>
      <x:c r="AA2695" s="28"/>
      <x:c r="AB2695" s="64"/>
      <x:c r="AC2695" s="28"/>
      <x:c r="AD2695" s="28"/>
      <x:c r="AE2695" s="28"/>
      <x:c r="AF2695" s="64"/>
      <x:c r="AG2695" s="28"/>
      <x:c r="AH2695" s="64"/>
      <x:c r="AI2695" s="28"/>
      <x:c r="AJ2695" s="28"/>
      <x:c r="AK2695" s="30"/>
    </x:row>
    <x:row r="2696">
      <x:c r="I2696" s="28"/>
      <x:c r="M2696" s="26"/>
      <x:c r="V2696" s="26"/>
      <x:c r="W2696" s="28"/>
      <x:c r="X2696" s="28"/>
      <x:c r="Y2696" s="28"/>
      <x:c r="Z2696" s="28"/>
      <x:c r="AA2696" s="28"/>
      <x:c r="AB2696" s="64"/>
      <x:c r="AC2696" s="28"/>
      <x:c r="AD2696" s="28"/>
      <x:c r="AE2696" s="28"/>
      <x:c r="AF2696" s="64"/>
      <x:c r="AG2696" s="28"/>
      <x:c r="AH2696" s="64"/>
      <x:c r="AI2696" s="28"/>
      <x:c r="AJ2696" s="28"/>
      <x:c r="AK2696" s="30"/>
    </x:row>
    <x:row r="2697">
      <x:c r="I2697" s="28"/>
      <x:c r="M2697" s="26"/>
      <x:c r="V2697" s="26"/>
      <x:c r="W2697" s="28"/>
      <x:c r="X2697" s="28"/>
      <x:c r="Y2697" s="28"/>
      <x:c r="Z2697" s="28"/>
      <x:c r="AA2697" s="28"/>
      <x:c r="AB2697" s="64"/>
      <x:c r="AC2697" s="28"/>
      <x:c r="AD2697" s="28"/>
      <x:c r="AE2697" s="28"/>
      <x:c r="AF2697" s="64"/>
      <x:c r="AG2697" s="28"/>
      <x:c r="AH2697" s="64"/>
      <x:c r="AI2697" s="28"/>
      <x:c r="AJ2697" s="28"/>
      <x:c r="AK2697" s="30"/>
    </x:row>
    <x:row r="2698">
      <x:c r="I2698" s="28"/>
      <x:c r="M2698" s="26"/>
      <x:c r="V2698" s="26"/>
      <x:c r="W2698" s="28"/>
      <x:c r="X2698" s="28"/>
      <x:c r="Y2698" s="28"/>
      <x:c r="Z2698" s="28"/>
      <x:c r="AA2698" s="28"/>
      <x:c r="AB2698" s="64"/>
      <x:c r="AC2698" s="28"/>
      <x:c r="AD2698" s="28"/>
      <x:c r="AE2698" s="28"/>
      <x:c r="AF2698" s="64"/>
      <x:c r="AG2698" s="28"/>
      <x:c r="AH2698" s="64"/>
      <x:c r="AI2698" s="28"/>
      <x:c r="AJ2698" s="28"/>
      <x:c r="AK2698" s="30"/>
    </x:row>
    <x:row r="2699">
      <x:c r="I2699" s="28"/>
      <x:c r="M2699" s="26"/>
      <x:c r="V2699" s="26"/>
      <x:c r="W2699" s="28"/>
      <x:c r="X2699" s="28"/>
      <x:c r="Y2699" s="28"/>
      <x:c r="Z2699" s="28"/>
      <x:c r="AA2699" s="28"/>
      <x:c r="AB2699" s="64"/>
      <x:c r="AC2699" s="28"/>
      <x:c r="AD2699" s="28"/>
      <x:c r="AE2699" s="28"/>
      <x:c r="AF2699" s="64"/>
      <x:c r="AG2699" s="28"/>
      <x:c r="AH2699" s="64"/>
      <x:c r="AI2699" s="28"/>
      <x:c r="AJ2699" s="28"/>
      <x:c r="AK2699" s="30"/>
    </x:row>
    <x:row r="2700">
      <x:c r="I2700" s="28"/>
      <x:c r="M2700" s="26"/>
      <x:c r="V2700" s="26"/>
      <x:c r="W2700" s="28"/>
      <x:c r="X2700" s="28"/>
      <x:c r="Y2700" s="28"/>
      <x:c r="Z2700" s="28"/>
      <x:c r="AA2700" s="28"/>
      <x:c r="AB2700" s="64"/>
      <x:c r="AC2700" s="28"/>
      <x:c r="AD2700" s="28"/>
      <x:c r="AE2700" s="28"/>
      <x:c r="AF2700" s="64"/>
      <x:c r="AG2700" s="28"/>
      <x:c r="AH2700" s="64"/>
      <x:c r="AI2700" s="28"/>
      <x:c r="AJ2700" s="28"/>
      <x:c r="AK2700" s="30"/>
    </x:row>
    <x:row r="2701">
      <x:c r="I2701" s="28"/>
      <x:c r="M2701" s="26"/>
      <x:c r="V2701" s="26"/>
      <x:c r="W2701" s="28"/>
      <x:c r="X2701" s="28"/>
      <x:c r="Y2701" s="28"/>
      <x:c r="Z2701" s="28"/>
      <x:c r="AA2701" s="28"/>
      <x:c r="AB2701" s="64"/>
      <x:c r="AC2701" s="28"/>
      <x:c r="AD2701" s="28"/>
      <x:c r="AE2701" s="28"/>
      <x:c r="AF2701" s="64"/>
      <x:c r="AG2701" s="28"/>
      <x:c r="AH2701" s="64"/>
      <x:c r="AI2701" s="28"/>
      <x:c r="AJ2701" s="28"/>
      <x:c r="AK2701" s="30"/>
    </x:row>
    <x:row r="2702">
      <x:c r="I2702" s="28"/>
      <x:c r="M2702" s="26"/>
      <x:c r="V2702" s="26"/>
      <x:c r="W2702" s="28"/>
      <x:c r="X2702" s="28"/>
      <x:c r="Y2702" s="28"/>
      <x:c r="Z2702" s="28"/>
      <x:c r="AA2702" s="28"/>
      <x:c r="AB2702" s="64"/>
      <x:c r="AC2702" s="28"/>
      <x:c r="AD2702" s="28"/>
      <x:c r="AE2702" s="28"/>
      <x:c r="AF2702" s="64"/>
      <x:c r="AG2702" s="28"/>
      <x:c r="AH2702" s="64"/>
      <x:c r="AI2702" s="28"/>
      <x:c r="AJ2702" s="28"/>
      <x:c r="AK2702" s="30"/>
    </x:row>
    <x:row r="2703">
      <x:c r="I2703" s="28"/>
      <x:c r="M2703" s="26"/>
      <x:c r="V2703" s="26"/>
      <x:c r="W2703" s="28"/>
      <x:c r="X2703" s="28"/>
      <x:c r="Y2703" s="28"/>
      <x:c r="Z2703" s="28"/>
      <x:c r="AA2703" s="28"/>
      <x:c r="AB2703" s="64"/>
      <x:c r="AC2703" s="28"/>
      <x:c r="AD2703" s="28"/>
      <x:c r="AE2703" s="28"/>
      <x:c r="AF2703" s="64"/>
      <x:c r="AG2703" s="28"/>
      <x:c r="AH2703" s="64"/>
      <x:c r="AI2703" s="28"/>
      <x:c r="AJ2703" s="28"/>
      <x:c r="AK2703" s="30"/>
    </x:row>
    <x:row r="2704">
      <x:c r="I2704" s="28"/>
      <x:c r="M2704" s="26"/>
      <x:c r="V2704" s="26"/>
      <x:c r="W2704" s="28"/>
      <x:c r="X2704" s="28"/>
      <x:c r="Y2704" s="28"/>
      <x:c r="Z2704" s="28"/>
      <x:c r="AA2704" s="28"/>
      <x:c r="AB2704" s="64"/>
      <x:c r="AC2704" s="28"/>
      <x:c r="AD2704" s="28"/>
      <x:c r="AE2704" s="28"/>
      <x:c r="AF2704" s="64"/>
      <x:c r="AG2704" s="28"/>
      <x:c r="AH2704" s="64"/>
      <x:c r="AI2704" s="28"/>
      <x:c r="AJ2704" s="28"/>
      <x:c r="AK2704" s="30"/>
    </x:row>
    <x:row r="2705">
      <x:c r="I2705" s="28"/>
      <x:c r="M2705" s="26"/>
      <x:c r="V2705" s="26"/>
      <x:c r="W2705" s="28"/>
      <x:c r="X2705" s="28"/>
      <x:c r="Y2705" s="28"/>
      <x:c r="Z2705" s="28"/>
      <x:c r="AA2705" s="28"/>
      <x:c r="AB2705" s="64"/>
      <x:c r="AC2705" s="28"/>
      <x:c r="AD2705" s="28"/>
      <x:c r="AE2705" s="28"/>
      <x:c r="AF2705" s="64"/>
      <x:c r="AG2705" s="28"/>
      <x:c r="AH2705" s="64"/>
      <x:c r="AI2705" s="28"/>
      <x:c r="AJ2705" s="28"/>
      <x:c r="AK2705" s="30"/>
    </x:row>
    <x:row r="2706">
      <x:c r="I2706" s="28"/>
      <x:c r="M2706" s="26"/>
      <x:c r="V2706" s="26"/>
      <x:c r="W2706" s="28"/>
      <x:c r="X2706" s="28"/>
      <x:c r="Y2706" s="28"/>
      <x:c r="Z2706" s="28"/>
      <x:c r="AA2706" s="28"/>
      <x:c r="AB2706" s="64"/>
      <x:c r="AC2706" s="28"/>
      <x:c r="AD2706" s="28"/>
      <x:c r="AE2706" s="28"/>
      <x:c r="AF2706" s="64"/>
      <x:c r="AG2706" s="28"/>
      <x:c r="AH2706" s="64"/>
      <x:c r="AI2706" s="28"/>
      <x:c r="AJ2706" s="28"/>
      <x:c r="AK2706" s="30"/>
    </x:row>
    <x:row r="2707">
      <x:c r="I2707" s="28"/>
      <x:c r="M2707" s="26"/>
      <x:c r="V2707" s="26"/>
      <x:c r="W2707" s="28"/>
      <x:c r="X2707" s="28"/>
      <x:c r="Y2707" s="28"/>
      <x:c r="Z2707" s="28"/>
      <x:c r="AA2707" s="28"/>
      <x:c r="AB2707" s="64"/>
      <x:c r="AC2707" s="28"/>
      <x:c r="AD2707" s="28"/>
      <x:c r="AE2707" s="28"/>
      <x:c r="AF2707" s="64"/>
      <x:c r="AG2707" s="28"/>
      <x:c r="AH2707" s="64"/>
      <x:c r="AI2707" s="28"/>
      <x:c r="AJ2707" s="28"/>
      <x:c r="AK2707" s="30"/>
    </x:row>
    <x:row r="2708">
      <x:c r="I2708" s="28"/>
      <x:c r="M2708" s="26"/>
      <x:c r="V2708" s="26"/>
      <x:c r="W2708" s="28"/>
      <x:c r="X2708" s="28"/>
      <x:c r="Y2708" s="28"/>
      <x:c r="Z2708" s="28"/>
      <x:c r="AA2708" s="28"/>
      <x:c r="AB2708" s="64"/>
      <x:c r="AC2708" s="28"/>
      <x:c r="AD2708" s="28"/>
      <x:c r="AE2708" s="28"/>
      <x:c r="AF2708" s="64"/>
      <x:c r="AG2708" s="28"/>
      <x:c r="AH2708" s="64"/>
      <x:c r="AI2708" s="28"/>
      <x:c r="AJ2708" s="28"/>
      <x:c r="AK2708" s="30"/>
    </x:row>
    <x:row r="2709">
      <x:c r="I2709" s="28"/>
      <x:c r="M2709" s="26"/>
      <x:c r="V2709" s="26"/>
      <x:c r="W2709" s="28"/>
      <x:c r="X2709" s="28"/>
      <x:c r="Y2709" s="28"/>
      <x:c r="Z2709" s="28"/>
      <x:c r="AA2709" s="28"/>
      <x:c r="AB2709" s="64"/>
      <x:c r="AC2709" s="28"/>
      <x:c r="AD2709" s="28"/>
      <x:c r="AE2709" s="28"/>
      <x:c r="AF2709" s="64"/>
      <x:c r="AG2709" s="28"/>
      <x:c r="AH2709" s="64"/>
      <x:c r="AI2709" s="28"/>
      <x:c r="AJ2709" s="28"/>
      <x:c r="AK2709" s="30"/>
    </x:row>
    <x:row r="2710">
      <x:c r="I2710" s="28"/>
      <x:c r="M2710" s="26"/>
      <x:c r="V2710" s="26"/>
      <x:c r="W2710" s="28"/>
      <x:c r="X2710" s="28"/>
      <x:c r="Y2710" s="28"/>
      <x:c r="Z2710" s="28"/>
      <x:c r="AA2710" s="28"/>
      <x:c r="AB2710" s="64"/>
      <x:c r="AC2710" s="28"/>
      <x:c r="AD2710" s="28"/>
      <x:c r="AE2710" s="28"/>
      <x:c r="AF2710" s="64"/>
      <x:c r="AG2710" s="28"/>
      <x:c r="AH2710" s="64"/>
      <x:c r="AI2710" s="28"/>
      <x:c r="AJ2710" s="28"/>
      <x:c r="AK2710" s="30"/>
    </x:row>
    <x:row r="2711">
      <x:c r="I2711" s="28"/>
      <x:c r="M2711" s="26"/>
      <x:c r="V2711" s="26"/>
      <x:c r="W2711" s="28"/>
      <x:c r="X2711" s="28"/>
      <x:c r="Y2711" s="28"/>
      <x:c r="Z2711" s="28"/>
      <x:c r="AA2711" s="28"/>
      <x:c r="AB2711" s="64"/>
      <x:c r="AC2711" s="28"/>
      <x:c r="AD2711" s="28"/>
      <x:c r="AE2711" s="28"/>
      <x:c r="AF2711" s="64"/>
      <x:c r="AG2711" s="28"/>
      <x:c r="AH2711" s="64"/>
      <x:c r="AI2711" s="28"/>
      <x:c r="AJ2711" s="28"/>
      <x:c r="AK2711" s="30"/>
    </x:row>
    <x:row r="2712">
      <x:c r="I2712" s="28"/>
      <x:c r="M2712" s="26"/>
      <x:c r="V2712" s="26"/>
      <x:c r="W2712" s="28"/>
      <x:c r="X2712" s="28"/>
      <x:c r="Y2712" s="28"/>
      <x:c r="Z2712" s="28"/>
      <x:c r="AA2712" s="28"/>
      <x:c r="AB2712" s="64"/>
      <x:c r="AC2712" s="28"/>
      <x:c r="AD2712" s="28"/>
      <x:c r="AE2712" s="28"/>
      <x:c r="AF2712" s="64"/>
      <x:c r="AG2712" s="28"/>
      <x:c r="AH2712" s="64"/>
      <x:c r="AI2712" s="28"/>
      <x:c r="AJ2712" s="28"/>
      <x:c r="AK2712" s="30"/>
    </x:row>
    <x:row r="2713">
      <x:c r="I2713" s="28"/>
      <x:c r="M2713" s="26"/>
      <x:c r="V2713" s="26"/>
      <x:c r="W2713" s="28"/>
      <x:c r="X2713" s="28"/>
      <x:c r="Y2713" s="28"/>
      <x:c r="Z2713" s="28"/>
      <x:c r="AA2713" s="28"/>
      <x:c r="AB2713" s="64"/>
      <x:c r="AC2713" s="28"/>
      <x:c r="AD2713" s="28"/>
      <x:c r="AE2713" s="28"/>
      <x:c r="AF2713" s="64"/>
      <x:c r="AG2713" s="28"/>
      <x:c r="AH2713" s="64"/>
      <x:c r="AI2713" s="28"/>
      <x:c r="AJ2713" s="28"/>
      <x:c r="AK2713" s="30"/>
    </x:row>
    <x:row r="2714">
      <x:c r="I2714" s="28"/>
      <x:c r="M2714" s="26"/>
      <x:c r="V2714" s="26"/>
      <x:c r="W2714" s="28"/>
      <x:c r="X2714" s="28"/>
      <x:c r="Y2714" s="28"/>
      <x:c r="Z2714" s="28"/>
      <x:c r="AA2714" s="28"/>
      <x:c r="AB2714" s="64"/>
      <x:c r="AC2714" s="28"/>
      <x:c r="AD2714" s="28"/>
      <x:c r="AE2714" s="28"/>
      <x:c r="AF2714" s="64"/>
      <x:c r="AG2714" s="28"/>
      <x:c r="AH2714" s="64"/>
      <x:c r="AI2714" s="28"/>
      <x:c r="AJ2714" s="28"/>
      <x:c r="AK2714" s="30"/>
    </x:row>
    <x:row r="2715">
      <x:c r="I2715" s="28"/>
      <x:c r="M2715" s="26"/>
      <x:c r="V2715" s="26"/>
      <x:c r="W2715" s="28"/>
      <x:c r="X2715" s="28"/>
      <x:c r="Y2715" s="28"/>
      <x:c r="Z2715" s="28"/>
      <x:c r="AA2715" s="28"/>
      <x:c r="AB2715" s="64"/>
      <x:c r="AC2715" s="28"/>
      <x:c r="AD2715" s="28"/>
      <x:c r="AE2715" s="28"/>
      <x:c r="AF2715" s="64"/>
      <x:c r="AG2715" s="28"/>
      <x:c r="AH2715" s="64"/>
      <x:c r="AI2715" s="28"/>
      <x:c r="AJ2715" s="28"/>
      <x:c r="AK2715" s="30"/>
    </x:row>
    <x:row r="2716">
      <x:c r="I2716" s="28"/>
      <x:c r="M2716" s="26"/>
      <x:c r="V2716" s="26"/>
      <x:c r="W2716" s="28"/>
      <x:c r="X2716" s="28"/>
      <x:c r="Y2716" s="28"/>
      <x:c r="Z2716" s="28"/>
      <x:c r="AA2716" s="28"/>
      <x:c r="AB2716" s="64"/>
      <x:c r="AC2716" s="28"/>
      <x:c r="AD2716" s="28"/>
      <x:c r="AE2716" s="28"/>
      <x:c r="AF2716" s="64"/>
      <x:c r="AG2716" s="28"/>
      <x:c r="AH2716" s="64"/>
      <x:c r="AI2716" s="28"/>
      <x:c r="AJ2716" s="28"/>
      <x:c r="AK2716" s="30"/>
    </x:row>
    <x:row r="2717">
      <x:c r="I2717" s="28"/>
      <x:c r="M2717" s="26"/>
      <x:c r="V2717" s="26"/>
      <x:c r="W2717" s="28"/>
      <x:c r="X2717" s="28"/>
      <x:c r="Y2717" s="28"/>
      <x:c r="Z2717" s="28"/>
      <x:c r="AA2717" s="28"/>
      <x:c r="AB2717" s="64"/>
      <x:c r="AC2717" s="28"/>
      <x:c r="AD2717" s="28"/>
      <x:c r="AE2717" s="28"/>
      <x:c r="AF2717" s="64"/>
      <x:c r="AG2717" s="28"/>
      <x:c r="AH2717" s="64"/>
      <x:c r="AI2717" s="28"/>
      <x:c r="AJ2717" s="28"/>
      <x:c r="AK2717" s="30"/>
    </x:row>
    <x:row r="2718">
      <x:c r="I2718" s="28"/>
      <x:c r="M2718" s="26"/>
      <x:c r="V2718" s="26"/>
      <x:c r="W2718" s="28"/>
      <x:c r="X2718" s="28"/>
      <x:c r="Y2718" s="28"/>
      <x:c r="Z2718" s="28"/>
      <x:c r="AA2718" s="28"/>
      <x:c r="AB2718" s="64"/>
      <x:c r="AC2718" s="28"/>
      <x:c r="AD2718" s="28"/>
      <x:c r="AE2718" s="28"/>
      <x:c r="AF2718" s="64"/>
      <x:c r="AG2718" s="28"/>
      <x:c r="AH2718" s="64"/>
      <x:c r="AI2718" s="28"/>
      <x:c r="AJ2718" s="28"/>
      <x:c r="AK2718" s="30"/>
    </x:row>
    <x:row r="2719">
      <x:c r="I2719" s="28"/>
      <x:c r="M2719" s="26"/>
      <x:c r="V2719" s="26"/>
      <x:c r="W2719" s="28"/>
      <x:c r="X2719" s="28"/>
      <x:c r="Y2719" s="28"/>
      <x:c r="Z2719" s="28"/>
      <x:c r="AA2719" s="28"/>
      <x:c r="AB2719" s="64"/>
      <x:c r="AC2719" s="28"/>
      <x:c r="AD2719" s="28"/>
      <x:c r="AE2719" s="28"/>
      <x:c r="AF2719" s="64"/>
      <x:c r="AG2719" s="28"/>
      <x:c r="AH2719" s="64"/>
      <x:c r="AI2719" s="28"/>
      <x:c r="AJ2719" s="28"/>
      <x:c r="AK2719" s="30"/>
    </x:row>
    <x:row r="2720">
      <x:c r="I2720" s="28"/>
      <x:c r="M2720" s="26"/>
      <x:c r="V2720" s="26"/>
      <x:c r="W2720" s="28"/>
      <x:c r="X2720" s="28"/>
      <x:c r="Y2720" s="28"/>
      <x:c r="Z2720" s="28"/>
      <x:c r="AA2720" s="28"/>
      <x:c r="AB2720" s="64"/>
      <x:c r="AC2720" s="28"/>
      <x:c r="AD2720" s="28"/>
      <x:c r="AE2720" s="28"/>
      <x:c r="AF2720" s="64"/>
      <x:c r="AG2720" s="28"/>
      <x:c r="AH2720" s="64"/>
      <x:c r="AI2720" s="28"/>
      <x:c r="AJ2720" s="28"/>
      <x:c r="AK2720" s="30"/>
    </x:row>
    <x:row r="2721">
      <x:c r="I2721" s="28"/>
      <x:c r="M2721" s="26"/>
      <x:c r="V2721" s="26"/>
      <x:c r="W2721" s="28"/>
      <x:c r="X2721" s="28"/>
      <x:c r="Y2721" s="28"/>
      <x:c r="Z2721" s="28"/>
      <x:c r="AA2721" s="28"/>
      <x:c r="AB2721" s="64"/>
      <x:c r="AC2721" s="28"/>
      <x:c r="AD2721" s="28"/>
      <x:c r="AE2721" s="28"/>
      <x:c r="AF2721" s="64"/>
      <x:c r="AG2721" s="28"/>
      <x:c r="AH2721" s="64"/>
      <x:c r="AI2721" s="28"/>
      <x:c r="AJ2721" s="28"/>
      <x:c r="AK2721" s="30"/>
    </x:row>
    <x:row r="2722">
      <x:c r="I2722" s="28"/>
      <x:c r="M2722" s="26"/>
      <x:c r="V2722" s="26"/>
      <x:c r="W2722" s="28"/>
      <x:c r="X2722" s="28"/>
      <x:c r="Y2722" s="28"/>
      <x:c r="Z2722" s="28"/>
      <x:c r="AA2722" s="28"/>
      <x:c r="AB2722" s="64"/>
      <x:c r="AC2722" s="28"/>
      <x:c r="AD2722" s="28"/>
      <x:c r="AE2722" s="28"/>
      <x:c r="AF2722" s="64"/>
      <x:c r="AG2722" s="28"/>
      <x:c r="AH2722" s="64"/>
      <x:c r="AI2722" s="28"/>
      <x:c r="AJ2722" s="28"/>
      <x:c r="AK2722" s="30"/>
    </x:row>
    <x:row r="2723">
      <x:c r="I2723" s="28"/>
      <x:c r="M2723" s="26"/>
      <x:c r="V2723" s="26"/>
      <x:c r="W2723" s="28"/>
      <x:c r="X2723" s="28"/>
      <x:c r="Y2723" s="28"/>
      <x:c r="Z2723" s="28"/>
      <x:c r="AA2723" s="28"/>
      <x:c r="AB2723" s="64"/>
      <x:c r="AC2723" s="28"/>
      <x:c r="AD2723" s="28"/>
      <x:c r="AE2723" s="28"/>
      <x:c r="AF2723" s="64"/>
      <x:c r="AG2723" s="28"/>
      <x:c r="AH2723" s="64"/>
      <x:c r="AI2723" s="28"/>
      <x:c r="AJ2723" s="28"/>
      <x:c r="AK2723" s="30"/>
    </x:row>
    <x:row r="2724">
      <x:c r="I2724" s="28"/>
      <x:c r="M2724" s="26"/>
      <x:c r="V2724" s="26"/>
      <x:c r="W2724" s="28"/>
      <x:c r="X2724" s="28"/>
      <x:c r="Y2724" s="28"/>
      <x:c r="Z2724" s="28"/>
      <x:c r="AA2724" s="28"/>
      <x:c r="AB2724" s="64"/>
      <x:c r="AC2724" s="28"/>
      <x:c r="AD2724" s="28"/>
      <x:c r="AE2724" s="28"/>
      <x:c r="AF2724" s="64"/>
      <x:c r="AG2724" s="28"/>
      <x:c r="AH2724" s="64"/>
      <x:c r="AI2724" s="28"/>
      <x:c r="AJ2724" s="28"/>
      <x:c r="AK2724" s="30"/>
    </x:row>
    <x:row r="2725">
      <x:c r="I2725" s="28"/>
      <x:c r="M2725" s="26"/>
      <x:c r="V2725" s="26"/>
      <x:c r="W2725" s="28"/>
      <x:c r="X2725" s="28"/>
      <x:c r="Y2725" s="28"/>
      <x:c r="Z2725" s="28"/>
      <x:c r="AA2725" s="28"/>
      <x:c r="AB2725" s="64"/>
      <x:c r="AC2725" s="28"/>
      <x:c r="AD2725" s="28"/>
      <x:c r="AE2725" s="28"/>
      <x:c r="AF2725" s="64"/>
      <x:c r="AG2725" s="28"/>
      <x:c r="AH2725" s="64"/>
      <x:c r="AI2725" s="28"/>
      <x:c r="AJ2725" s="28"/>
      <x:c r="AK2725" s="30"/>
    </x:row>
    <x:row r="2726">
      <x:c r="I2726" s="28"/>
      <x:c r="M2726" s="26"/>
      <x:c r="V2726" s="26"/>
      <x:c r="W2726" s="28"/>
      <x:c r="X2726" s="28"/>
      <x:c r="Y2726" s="28"/>
      <x:c r="Z2726" s="28"/>
      <x:c r="AA2726" s="28"/>
      <x:c r="AB2726" s="64"/>
      <x:c r="AC2726" s="28"/>
      <x:c r="AD2726" s="28"/>
      <x:c r="AE2726" s="28"/>
      <x:c r="AF2726" s="64"/>
      <x:c r="AG2726" s="28"/>
      <x:c r="AH2726" s="64"/>
      <x:c r="AI2726" s="28"/>
      <x:c r="AJ2726" s="28"/>
      <x:c r="AK2726" s="30"/>
    </x:row>
    <x:row r="2727">
      <x:c r="I2727" s="28"/>
      <x:c r="M2727" s="26"/>
      <x:c r="V2727" s="26"/>
      <x:c r="W2727" s="28"/>
      <x:c r="X2727" s="28"/>
      <x:c r="Y2727" s="28"/>
      <x:c r="Z2727" s="28"/>
      <x:c r="AA2727" s="28"/>
      <x:c r="AB2727" s="64"/>
      <x:c r="AC2727" s="28"/>
      <x:c r="AD2727" s="28"/>
      <x:c r="AE2727" s="28"/>
      <x:c r="AF2727" s="64"/>
      <x:c r="AG2727" s="28"/>
      <x:c r="AH2727" s="64"/>
      <x:c r="AI2727" s="28"/>
      <x:c r="AJ2727" s="28"/>
      <x:c r="AK2727" s="30"/>
    </x:row>
    <x:row r="2728">
      <x:c r="I2728" s="28"/>
      <x:c r="M2728" s="26"/>
      <x:c r="V2728" s="26"/>
      <x:c r="W2728" s="28"/>
      <x:c r="X2728" s="28"/>
      <x:c r="Y2728" s="28"/>
      <x:c r="Z2728" s="28"/>
      <x:c r="AA2728" s="28"/>
      <x:c r="AB2728" s="64"/>
      <x:c r="AC2728" s="28"/>
      <x:c r="AD2728" s="28"/>
      <x:c r="AE2728" s="28"/>
      <x:c r="AF2728" s="64"/>
      <x:c r="AG2728" s="28"/>
      <x:c r="AH2728" s="64"/>
      <x:c r="AI2728" s="28"/>
      <x:c r="AJ2728" s="28"/>
      <x:c r="AK2728" s="30"/>
    </x:row>
    <x:row r="2729">
      <x:c r="I2729" s="28"/>
      <x:c r="M2729" s="26"/>
      <x:c r="V2729" s="26"/>
      <x:c r="W2729" s="28"/>
      <x:c r="X2729" s="28"/>
      <x:c r="Y2729" s="28"/>
      <x:c r="Z2729" s="28"/>
      <x:c r="AA2729" s="28"/>
      <x:c r="AB2729" s="64"/>
      <x:c r="AC2729" s="28"/>
      <x:c r="AD2729" s="28"/>
      <x:c r="AE2729" s="28"/>
      <x:c r="AF2729" s="64"/>
      <x:c r="AG2729" s="28"/>
      <x:c r="AH2729" s="64"/>
      <x:c r="AI2729" s="28"/>
      <x:c r="AJ2729" s="28"/>
      <x:c r="AK2729" s="30"/>
    </x:row>
    <x:row r="2730">
      <x:c r="I2730" s="28"/>
      <x:c r="M2730" s="26"/>
      <x:c r="V2730" s="26"/>
      <x:c r="W2730" s="28"/>
      <x:c r="X2730" s="28"/>
      <x:c r="Y2730" s="28"/>
      <x:c r="Z2730" s="28"/>
      <x:c r="AA2730" s="28"/>
      <x:c r="AB2730" s="64"/>
      <x:c r="AC2730" s="28"/>
      <x:c r="AD2730" s="28"/>
      <x:c r="AE2730" s="28"/>
      <x:c r="AF2730" s="64"/>
      <x:c r="AG2730" s="28"/>
      <x:c r="AH2730" s="64"/>
      <x:c r="AI2730" s="28"/>
      <x:c r="AJ2730" s="28"/>
      <x:c r="AK2730" s="30"/>
    </x:row>
    <x:row r="2731">
      <x:c r="I2731" s="28"/>
      <x:c r="M2731" s="26"/>
      <x:c r="V2731" s="26"/>
      <x:c r="W2731" s="28"/>
      <x:c r="X2731" s="28"/>
      <x:c r="Y2731" s="28"/>
      <x:c r="Z2731" s="28"/>
      <x:c r="AA2731" s="28"/>
      <x:c r="AB2731" s="64"/>
      <x:c r="AC2731" s="28"/>
      <x:c r="AD2731" s="28"/>
      <x:c r="AE2731" s="28"/>
      <x:c r="AF2731" s="64"/>
      <x:c r="AG2731" s="28"/>
      <x:c r="AH2731" s="64"/>
      <x:c r="AI2731" s="28"/>
      <x:c r="AJ2731" s="28"/>
      <x:c r="AK2731" s="30"/>
    </x:row>
    <x:row r="2732">
      <x:c r="I2732" s="28"/>
      <x:c r="M2732" s="26"/>
      <x:c r="V2732" s="26"/>
      <x:c r="W2732" s="28"/>
      <x:c r="X2732" s="28"/>
      <x:c r="Y2732" s="28"/>
      <x:c r="Z2732" s="28"/>
      <x:c r="AA2732" s="28"/>
      <x:c r="AB2732" s="64"/>
      <x:c r="AC2732" s="28"/>
      <x:c r="AD2732" s="28"/>
      <x:c r="AE2732" s="28"/>
      <x:c r="AF2732" s="64"/>
      <x:c r="AG2732" s="28"/>
      <x:c r="AH2732" s="64"/>
      <x:c r="AI2732" s="28"/>
      <x:c r="AJ2732" s="28"/>
      <x:c r="AK2732" s="30"/>
    </x:row>
    <x:row r="2733">
      <x:c r="I2733" s="28"/>
      <x:c r="M2733" s="26"/>
      <x:c r="V2733" s="26"/>
      <x:c r="W2733" s="28"/>
      <x:c r="X2733" s="28"/>
      <x:c r="Y2733" s="28"/>
      <x:c r="Z2733" s="28"/>
      <x:c r="AA2733" s="28"/>
      <x:c r="AB2733" s="64"/>
      <x:c r="AC2733" s="28"/>
      <x:c r="AD2733" s="28"/>
      <x:c r="AE2733" s="28"/>
      <x:c r="AF2733" s="64"/>
      <x:c r="AG2733" s="28"/>
      <x:c r="AH2733" s="64"/>
      <x:c r="AI2733" s="28"/>
      <x:c r="AJ2733" s="28"/>
      <x:c r="AK2733" s="30"/>
    </x:row>
    <x:row r="2734">
      <x:c r="I2734" s="28"/>
      <x:c r="M2734" s="26"/>
      <x:c r="V2734" s="26"/>
      <x:c r="W2734" s="28"/>
      <x:c r="X2734" s="28"/>
      <x:c r="Y2734" s="28"/>
      <x:c r="Z2734" s="28"/>
      <x:c r="AA2734" s="28"/>
      <x:c r="AB2734" s="64"/>
      <x:c r="AC2734" s="28"/>
      <x:c r="AD2734" s="28"/>
      <x:c r="AE2734" s="28"/>
      <x:c r="AF2734" s="64"/>
      <x:c r="AG2734" s="28"/>
      <x:c r="AH2734" s="64"/>
      <x:c r="AI2734" s="28"/>
      <x:c r="AJ2734" s="28"/>
      <x:c r="AK2734" s="30"/>
    </x:row>
    <x:row r="2735">
      <x:c r="I2735" s="28"/>
      <x:c r="M2735" s="26"/>
      <x:c r="V2735" s="26"/>
      <x:c r="W2735" s="28"/>
      <x:c r="X2735" s="28"/>
      <x:c r="Y2735" s="28"/>
      <x:c r="Z2735" s="28"/>
      <x:c r="AA2735" s="28"/>
      <x:c r="AB2735" s="64"/>
      <x:c r="AC2735" s="28"/>
      <x:c r="AD2735" s="28"/>
      <x:c r="AE2735" s="28"/>
      <x:c r="AF2735" s="64"/>
      <x:c r="AG2735" s="28"/>
      <x:c r="AH2735" s="64"/>
      <x:c r="AI2735" s="28"/>
      <x:c r="AJ2735" s="28"/>
      <x:c r="AK2735" s="30"/>
    </x:row>
    <x:row r="2736">
      <x:c r="I2736" s="28"/>
      <x:c r="M2736" s="26"/>
      <x:c r="V2736" s="26"/>
      <x:c r="W2736" s="28"/>
      <x:c r="X2736" s="28"/>
      <x:c r="Y2736" s="28"/>
      <x:c r="Z2736" s="28"/>
      <x:c r="AA2736" s="28"/>
      <x:c r="AB2736" s="64"/>
      <x:c r="AC2736" s="28"/>
      <x:c r="AD2736" s="28"/>
      <x:c r="AE2736" s="28"/>
      <x:c r="AF2736" s="64"/>
      <x:c r="AG2736" s="28"/>
      <x:c r="AH2736" s="64"/>
      <x:c r="AI2736" s="28"/>
      <x:c r="AJ2736" s="28"/>
      <x:c r="AK2736" s="30"/>
    </x:row>
    <x:row r="2737">
      <x:c r="I2737" s="28"/>
      <x:c r="M2737" s="26"/>
      <x:c r="V2737" s="26"/>
      <x:c r="W2737" s="28"/>
      <x:c r="X2737" s="28"/>
      <x:c r="Y2737" s="28"/>
      <x:c r="Z2737" s="28"/>
      <x:c r="AA2737" s="28"/>
      <x:c r="AB2737" s="64"/>
      <x:c r="AC2737" s="28"/>
      <x:c r="AD2737" s="28"/>
      <x:c r="AE2737" s="28"/>
      <x:c r="AF2737" s="64"/>
      <x:c r="AG2737" s="28"/>
      <x:c r="AH2737" s="64"/>
      <x:c r="AI2737" s="28"/>
      <x:c r="AJ2737" s="28"/>
      <x:c r="AK2737" s="30"/>
    </x:row>
    <x:row r="2738">
      <x:c r="I2738" s="28"/>
      <x:c r="M2738" s="26"/>
      <x:c r="V2738" s="26"/>
      <x:c r="W2738" s="28"/>
      <x:c r="X2738" s="28"/>
      <x:c r="Y2738" s="28"/>
      <x:c r="Z2738" s="28"/>
      <x:c r="AA2738" s="28"/>
      <x:c r="AB2738" s="64"/>
      <x:c r="AC2738" s="28"/>
      <x:c r="AD2738" s="28"/>
      <x:c r="AE2738" s="28"/>
      <x:c r="AF2738" s="64"/>
      <x:c r="AG2738" s="28"/>
      <x:c r="AH2738" s="64"/>
      <x:c r="AI2738" s="28"/>
      <x:c r="AJ2738" s="28"/>
      <x:c r="AK2738" s="30"/>
    </x:row>
    <x:row r="2739">
      <x:c r="I2739" s="28"/>
      <x:c r="M2739" s="26"/>
      <x:c r="V2739" s="26"/>
      <x:c r="W2739" s="28"/>
      <x:c r="X2739" s="28"/>
      <x:c r="Y2739" s="28"/>
      <x:c r="Z2739" s="28"/>
      <x:c r="AA2739" s="28"/>
      <x:c r="AB2739" s="64"/>
      <x:c r="AC2739" s="28"/>
      <x:c r="AD2739" s="28"/>
      <x:c r="AE2739" s="28"/>
      <x:c r="AF2739" s="64"/>
      <x:c r="AG2739" s="28"/>
      <x:c r="AH2739" s="64"/>
      <x:c r="AI2739" s="28"/>
      <x:c r="AJ2739" s="28"/>
      <x:c r="AK2739" s="30"/>
    </x:row>
    <x:row r="2740">
      <x:c r="I2740" s="28"/>
      <x:c r="M2740" s="26"/>
      <x:c r="V2740" s="26"/>
      <x:c r="W2740" s="28"/>
      <x:c r="X2740" s="28"/>
      <x:c r="Y2740" s="28"/>
      <x:c r="Z2740" s="28"/>
      <x:c r="AA2740" s="28"/>
      <x:c r="AB2740" s="64"/>
      <x:c r="AC2740" s="28"/>
      <x:c r="AD2740" s="28"/>
      <x:c r="AE2740" s="28"/>
      <x:c r="AF2740" s="64"/>
      <x:c r="AG2740" s="28"/>
      <x:c r="AH2740" s="64"/>
      <x:c r="AI2740" s="28"/>
      <x:c r="AJ2740" s="28"/>
      <x:c r="AK2740" s="30"/>
    </x:row>
    <x:row r="2741">
      <x:c r="I2741" s="28"/>
      <x:c r="M2741" s="26"/>
      <x:c r="V2741" s="26"/>
      <x:c r="W2741" s="28"/>
      <x:c r="X2741" s="28"/>
      <x:c r="Y2741" s="28"/>
      <x:c r="Z2741" s="28"/>
      <x:c r="AA2741" s="28"/>
      <x:c r="AB2741" s="64"/>
      <x:c r="AC2741" s="28"/>
      <x:c r="AD2741" s="28"/>
      <x:c r="AE2741" s="28"/>
      <x:c r="AF2741" s="64"/>
      <x:c r="AG2741" s="28"/>
      <x:c r="AH2741" s="64"/>
      <x:c r="AI2741" s="28"/>
      <x:c r="AJ2741" s="28"/>
      <x:c r="AK2741" s="30"/>
    </x:row>
    <x:row r="2742">
      <x:c r="I2742" s="28"/>
      <x:c r="M2742" s="26"/>
      <x:c r="V2742" s="26"/>
      <x:c r="W2742" s="28"/>
      <x:c r="X2742" s="28"/>
      <x:c r="Y2742" s="28"/>
      <x:c r="Z2742" s="28"/>
      <x:c r="AA2742" s="28"/>
      <x:c r="AB2742" s="64"/>
      <x:c r="AC2742" s="28"/>
      <x:c r="AD2742" s="28"/>
      <x:c r="AE2742" s="28"/>
      <x:c r="AF2742" s="64"/>
      <x:c r="AG2742" s="28"/>
      <x:c r="AH2742" s="64"/>
      <x:c r="AI2742" s="28"/>
      <x:c r="AJ2742" s="28"/>
      <x:c r="AK2742" s="30"/>
    </x:row>
    <x:row r="2743">
      <x:c r="I2743" s="28"/>
      <x:c r="M2743" s="26"/>
      <x:c r="V2743" s="26"/>
      <x:c r="W2743" s="28"/>
      <x:c r="X2743" s="28"/>
      <x:c r="Y2743" s="28"/>
      <x:c r="Z2743" s="28"/>
      <x:c r="AA2743" s="28"/>
      <x:c r="AB2743" s="64"/>
      <x:c r="AC2743" s="28"/>
      <x:c r="AD2743" s="28"/>
      <x:c r="AE2743" s="28"/>
      <x:c r="AF2743" s="64"/>
      <x:c r="AG2743" s="28"/>
      <x:c r="AH2743" s="64"/>
      <x:c r="AI2743" s="28"/>
      <x:c r="AJ2743" s="28"/>
      <x:c r="AK2743" s="30"/>
    </x:row>
    <x:row r="2744">
      <x:c r="I2744" s="28"/>
      <x:c r="M2744" s="26"/>
      <x:c r="V2744" s="26"/>
      <x:c r="W2744" s="28"/>
      <x:c r="X2744" s="28"/>
      <x:c r="Y2744" s="28"/>
      <x:c r="Z2744" s="28"/>
      <x:c r="AA2744" s="28"/>
      <x:c r="AB2744" s="64"/>
      <x:c r="AC2744" s="28"/>
      <x:c r="AD2744" s="28"/>
      <x:c r="AE2744" s="28"/>
      <x:c r="AF2744" s="64"/>
      <x:c r="AG2744" s="28"/>
      <x:c r="AH2744" s="64"/>
      <x:c r="AI2744" s="28"/>
      <x:c r="AJ2744" s="28"/>
      <x:c r="AK2744" s="30"/>
    </x:row>
    <x:row r="2745">
      <x:c r="I2745" s="28"/>
      <x:c r="M2745" s="26"/>
      <x:c r="V2745" s="26"/>
      <x:c r="W2745" s="28"/>
      <x:c r="X2745" s="28"/>
      <x:c r="Y2745" s="28"/>
      <x:c r="Z2745" s="28"/>
      <x:c r="AA2745" s="28"/>
      <x:c r="AB2745" s="64"/>
      <x:c r="AC2745" s="28"/>
      <x:c r="AD2745" s="28"/>
      <x:c r="AE2745" s="28"/>
      <x:c r="AF2745" s="64"/>
      <x:c r="AG2745" s="28"/>
      <x:c r="AH2745" s="64"/>
      <x:c r="AI2745" s="28"/>
      <x:c r="AJ2745" s="28"/>
      <x:c r="AK2745" s="30"/>
    </x:row>
    <x:row r="2746">
      <x:c r="I2746" s="28"/>
      <x:c r="M2746" s="26"/>
      <x:c r="V2746" s="26"/>
      <x:c r="W2746" s="28"/>
      <x:c r="X2746" s="28"/>
      <x:c r="Y2746" s="28"/>
      <x:c r="Z2746" s="28"/>
      <x:c r="AA2746" s="28"/>
      <x:c r="AB2746" s="64"/>
      <x:c r="AC2746" s="28"/>
      <x:c r="AD2746" s="28"/>
      <x:c r="AE2746" s="28"/>
      <x:c r="AF2746" s="64"/>
      <x:c r="AG2746" s="28"/>
      <x:c r="AH2746" s="64"/>
      <x:c r="AI2746" s="28"/>
      <x:c r="AJ2746" s="28"/>
      <x:c r="AK2746" s="30"/>
    </x:row>
    <x:row r="2747">
      <x:c r="I2747" s="28"/>
      <x:c r="M2747" s="26"/>
      <x:c r="V2747" s="26"/>
      <x:c r="W2747" s="28"/>
      <x:c r="X2747" s="28"/>
      <x:c r="Y2747" s="28"/>
      <x:c r="Z2747" s="28"/>
      <x:c r="AA2747" s="28"/>
      <x:c r="AB2747" s="64"/>
      <x:c r="AC2747" s="28"/>
      <x:c r="AD2747" s="28"/>
      <x:c r="AE2747" s="28"/>
      <x:c r="AF2747" s="64"/>
      <x:c r="AG2747" s="28"/>
      <x:c r="AH2747" s="64"/>
      <x:c r="AI2747" s="28"/>
      <x:c r="AJ2747" s="28"/>
      <x:c r="AK2747" s="30"/>
    </x:row>
    <x:row r="2748">
      <x:c r="I2748" s="28"/>
      <x:c r="M2748" s="26"/>
      <x:c r="V2748" s="26"/>
      <x:c r="W2748" s="28"/>
      <x:c r="X2748" s="28"/>
      <x:c r="Y2748" s="28"/>
      <x:c r="Z2748" s="28"/>
      <x:c r="AA2748" s="28"/>
      <x:c r="AB2748" s="64"/>
      <x:c r="AC2748" s="28"/>
      <x:c r="AD2748" s="28"/>
      <x:c r="AE2748" s="28"/>
      <x:c r="AF2748" s="64"/>
      <x:c r="AG2748" s="28"/>
      <x:c r="AH2748" s="64"/>
      <x:c r="AI2748" s="28"/>
      <x:c r="AJ2748" s="28"/>
      <x:c r="AK2748" s="30"/>
    </x:row>
    <x:row r="2749">
      <x:c r="I2749" s="28"/>
      <x:c r="M2749" s="26"/>
      <x:c r="V2749" s="26"/>
      <x:c r="W2749" s="28"/>
      <x:c r="X2749" s="28"/>
      <x:c r="Y2749" s="28"/>
      <x:c r="Z2749" s="28"/>
      <x:c r="AA2749" s="28"/>
      <x:c r="AB2749" s="64"/>
      <x:c r="AC2749" s="28"/>
      <x:c r="AD2749" s="28"/>
      <x:c r="AE2749" s="28"/>
      <x:c r="AF2749" s="64"/>
      <x:c r="AG2749" s="28"/>
      <x:c r="AH2749" s="64"/>
      <x:c r="AI2749" s="28"/>
      <x:c r="AJ2749" s="28"/>
      <x:c r="AK2749" s="30"/>
    </x:row>
    <x:row r="2750">
      <x:c r="I2750" s="28"/>
      <x:c r="M2750" s="26"/>
      <x:c r="V2750" s="26"/>
      <x:c r="W2750" s="28"/>
      <x:c r="X2750" s="28"/>
      <x:c r="Y2750" s="28"/>
      <x:c r="Z2750" s="28"/>
      <x:c r="AA2750" s="28"/>
      <x:c r="AB2750" s="64"/>
      <x:c r="AC2750" s="28"/>
      <x:c r="AD2750" s="28"/>
      <x:c r="AE2750" s="28"/>
      <x:c r="AF2750" s="64"/>
      <x:c r="AG2750" s="28"/>
      <x:c r="AH2750" s="64"/>
      <x:c r="AI2750" s="28"/>
      <x:c r="AJ2750" s="28"/>
      <x:c r="AK2750" s="30"/>
    </x:row>
    <x:row r="2751">
      <x:c r="I2751" s="28"/>
      <x:c r="M2751" s="26"/>
      <x:c r="V2751" s="26"/>
      <x:c r="W2751" s="28"/>
      <x:c r="X2751" s="28"/>
      <x:c r="Y2751" s="28"/>
      <x:c r="Z2751" s="28"/>
      <x:c r="AA2751" s="28"/>
      <x:c r="AB2751" s="64"/>
      <x:c r="AC2751" s="28"/>
      <x:c r="AD2751" s="28"/>
      <x:c r="AE2751" s="28"/>
      <x:c r="AF2751" s="64"/>
      <x:c r="AG2751" s="28"/>
      <x:c r="AH2751" s="64"/>
      <x:c r="AI2751" s="28"/>
      <x:c r="AJ2751" s="28"/>
      <x:c r="AK2751" s="30"/>
    </x:row>
    <x:row r="2752">
      <x:c r="I2752" s="28"/>
      <x:c r="M2752" s="26"/>
      <x:c r="V2752" s="26"/>
      <x:c r="W2752" s="28"/>
      <x:c r="X2752" s="28"/>
      <x:c r="Y2752" s="28"/>
      <x:c r="Z2752" s="28"/>
      <x:c r="AA2752" s="28"/>
      <x:c r="AB2752" s="64"/>
      <x:c r="AC2752" s="28"/>
      <x:c r="AD2752" s="28"/>
      <x:c r="AE2752" s="28"/>
      <x:c r="AF2752" s="64"/>
      <x:c r="AG2752" s="28"/>
      <x:c r="AH2752" s="64"/>
      <x:c r="AI2752" s="28"/>
      <x:c r="AJ2752" s="28"/>
      <x:c r="AK2752" s="30"/>
    </x:row>
    <x:row r="2753">
      <x:c r="I2753" s="28"/>
      <x:c r="M2753" s="26"/>
      <x:c r="V2753" s="26"/>
      <x:c r="W2753" s="28"/>
      <x:c r="X2753" s="28"/>
      <x:c r="Y2753" s="28"/>
      <x:c r="Z2753" s="28"/>
      <x:c r="AA2753" s="28"/>
      <x:c r="AB2753" s="64"/>
      <x:c r="AC2753" s="28"/>
      <x:c r="AD2753" s="28"/>
      <x:c r="AE2753" s="28"/>
      <x:c r="AF2753" s="64"/>
      <x:c r="AG2753" s="28"/>
      <x:c r="AH2753" s="64"/>
      <x:c r="AI2753" s="28"/>
      <x:c r="AJ2753" s="28"/>
      <x:c r="AK2753" s="30"/>
    </x:row>
    <x:row r="2754">
      <x:c r="I2754" s="28"/>
      <x:c r="M2754" s="26"/>
      <x:c r="V2754" s="26"/>
      <x:c r="W2754" s="28"/>
      <x:c r="X2754" s="28"/>
      <x:c r="Y2754" s="28"/>
      <x:c r="Z2754" s="28"/>
      <x:c r="AA2754" s="28"/>
      <x:c r="AB2754" s="64"/>
      <x:c r="AC2754" s="28"/>
      <x:c r="AD2754" s="28"/>
      <x:c r="AE2754" s="28"/>
      <x:c r="AF2754" s="64"/>
      <x:c r="AG2754" s="28"/>
      <x:c r="AH2754" s="64"/>
      <x:c r="AI2754" s="28"/>
      <x:c r="AJ2754" s="28"/>
      <x:c r="AK2754" s="30"/>
    </x:row>
    <x:row r="2755">
      <x:c r="I2755" s="28"/>
      <x:c r="M2755" s="26"/>
      <x:c r="V2755" s="26"/>
      <x:c r="W2755" s="28"/>
      <x:c r="X2755" s="28"/>
      <x:c r="Y2755" s="28"/>
      <x:c r="Z2755" s="28"/>
      <x:c r="AA2755" s="28"/>
      <x:c r="AB2755" s="64"/>
      <x:c r="AC2755" s="28"/>
      <x:c r="AD2755" s="28"/>
      <x:c r="AE2755" s="28"/>
      <x:c r="AF2755" s="64"/>
      <x:c r="AG2755" s="28"/>
      <x:c r="AH2755" s="64"/>
      <x:c r="AI2755" s="28"/>
      <x:c r="AJ2755" s="28"/>
      <x:c r="AK2755" s="30"/>
    </x:row>
    <x:row r="2756">
      <x:c r="I2756" s="28"/>
      <x:c r="M2756" s="26"/>
      <x:c r="V2756" s="26"/>
      <x:c r="W2756" s="28"/>
      <x:c r="X2756" s="28"/>
      <x:c r="Y2756" s="28"/>
      <x:c r="Z2756" s="28"/>
      <x:c r="AA2756" s="28"/>
      <x:c r="AB2756" s="64"/>
      <x:c r="AC2756" s="28"/>
      <x:c r="AD2756" s="28"/>
      <x:c r="AE2756" s="28"/>
      <x:c r="AF2756" s="64"/>
      <x:c r="AG2756" s="28"/>
      <x:c r="AH2756" s="64"/>
      <x:c r="AI2756" s="28"/>
      <x:c r="AJ2756" s="28"/>
      <x:c r="AK2756" s="30"/>
    </x:row>
    <x:row r="2757">
      <x:c r="I2757" s="28"/>
      <x:c r="M2757" s="26"/>
      <x:c r="V2757" s="26"/>
      <x:c r="W2757" s="28"/>
      <x:c r="X2757" s="28"/>
      <x:c r="Y2757" s="28"/>
      <x:c r="Z2757" s="28"/>
      <x:c r="AA2757" s="28"/>
      <x:c r="AB2757" s="64"/>
      <x:c r="AC2757" s="28"/>
      <x:c r="AD2757" s="28"/>
      <x:c r="AE2757" s="28"/>
      <x:c r="AF2757" s="64"/>
      <x:c r="AG2757" s="28"/>
      <x:c r="AH2757" s="64"/>
      <x:c r="AI2757" s="28"/>
      <x:c r="AJ2757" s="28"/>
      <x:c r="AK2757" s="30"/>
    </x:row>
    <x:row r="2758">
      <x:c r="I2758" s="28"/>
      <x:c r="M2758" s="26"/>
      <x:c r="V2758" s="26"/>
      <x:c r="W2758" s="28"/>
      <x:c r="X2758" s="28"/>
      <x:c r="Y2758" s="28"/>
      <x:c r="Z2758" s="28"/>
      <x:c r="AA2758" s="28"/>
      <x:c r="AB2758" s="64"/>
      <x:c r="AC2758" s="28"/>
      <x:c r="AD2758" s="28"/>
      <x:c r="AE2758" s="28"/>
      <x:c r="AF2758" s="64"/>
      <x:c r="AG2758" s="28"/>
      <x:c r="AH2758" s="64"/>
      <x:c r="AI2758" s="28"/>
      <x:c r="AJ2758" s="28"/>
      <x:c r="AK2758" s="30"/>
    </x:row>
    <x:row r="2759">
      <x:c r="I2759" s="28"/>
      <x:c r="M2759" s="26"/>
      <x:c r="V2759" s="26"/>
      <x:c r="W2759" s="28"/>
      <x:c r="X2759" s="28"/>
      <x:c r="Y2759" s="28"/>
      <x:c r="Z2759" s="28"/>
      <x:c r="AA2759" s="28"/>
      <x:c r="AB2759" s="64"/>
      <x:c r="AC2759" s="28"/>
      <x:c r="AD2759" s="28"/>
      <x:c r="AE2759" s="28"/>
      <x:c r="AF2759" s="64"/>
      <x:c r="AG2759" s="28"/>
      <x:c r="AH2759" s="64"/>
      <x:c r="AI2759" s="28"/>
      <x:c r="AJ2759" s="28"/>
      <x:c r="AK2759" s="30"/>
    </x:row>
    <x:row r="2760">
      <x:c r="I2760" s="28"/>
      <x:c r="M2760" s="26"/>
      <x:c r="V2760" s="26"/>
      <x:c r="W2760" s="28"/>
      <x:c r="X2760" s="28"/>
      <x:c r="Y2760" s="28"/>
      <x:c r="Z2760" s="28"/>
      <x:c r="AA2760" s="28"/>
      <x:c r="AB2760" s="64"/>
      <x:c r="AC2760" s="28"/>
      <x:c r="AD2760" s="28"/>
      <x:c r="AE2760" s="28"/>
      <x:c r="AF2760" s="64"/>
      <x:c r="AG2760" s="28"/>
      <x:c r="AH2760" s="64"/>
      <x:c r="AI2760" s="28"/>
      <x:c r="AJ2760" s="28"/>
      <x:c r="AK2760" s="30"/>
    </x:row>
    <x:row r="2761">
      <x:c r="I2761" s="28"/>
      <x:c r="M2761" s="26"/>
      <x:c r="V2761" s="26"/>
      <x:c r="W2761" s="28"/>
      <x:c r="X2761" s="28"/>
      <x:c r="Y2761" s="28"/>
      <x:c r="Z2761" s="28"/>
      <x:c r="AA2761" s="28"/>
      <x:c r="AB2761" s="64"/>
      <x:c r="AC2761" s="28"/>
      <x:c r="AD2761" s="28"/>
      <x:c r="AE2761" s="28"/>
      <x:c r="AF2761" s="64"/>
      <x:c r="AG2761" s="28"/>
      <x:c r="AH2761" s="64"/>
      <x:c r="AI2761" s="28"/>
      <x:c r="AJ2761" s="28"/>
      <x:c r="AK2761" s="30"/>
    </x:row>
    <x:row r="2762">
      <x:c r="I2762" s="28"/>
      <x:c r="M2762" s="26"/>
      <x:c r="V2762" s="26"/>
      <x:c r="W2762" s="28"/>
      <x:c r="X2762" s="28"/>
      <x:c r="Y2762" s="28"/>
      <x:c r="Z2762" s="28"/>
      <x:c r="AA2762" s="28"/>
      <x:c r="AB2762" s="64"/>
      <x:c r="AC2762" s="28"/>
      <x:c r="AD2762" s="28"/>
      <x:c r="AE2762" s="28"/>
      <x:c r="AF2762" s="64"/>
      <x:c r="AG2762" s="28"/>
      <x:c r="AH2762" s="64"/>
      <x:c r="AI2762" s="28"/>
      <x:c r="AJ2762" s="28"/>
      <x:c r="AK2762" s="30"/>
    </x:row>
    <x:row r="2763">
      <x:c r="I2763" s="28"/>
      <x:c r="M2763" s="26"/>
      <x:c r="V2763" s="26"/>
      <x:c r="W2763" s="28"/>
      <x:c r="X2763" s="28"/>
      <x:c r="Y2763" s="28"/>
      <x:c r="Z2763" s="28"/>
      <x:c r="AA2763" s="28"/>
      <x:c r="AB2763" s="64"/>
      <x:c r="AC2763" s="28"/>
      <x:c r="AD2763" s="28"/>
      <x:c r="AE2763" s="28"/>
      <x:c r="AF2763" s="64"/>
      <x:c r="AG2763" s="28"/>
      <x:c r="AH2763" s="64"/>
      <x:c r="AI2763" s="28"/>
      <x:c r="AJ2763" s="28"/>
      <x:c r="AK2763" s="30"/>
    </x:row>
    <x:row r="2764">
      <x:c r="I2764" s="28"/>
      <x:c r="M2764" s="26"/>
      <x:c r="V2764" s="26"/>
      <x:c r="W2764" s="28"/>
      <x:c r="X2764" s="28"/>
      <x:c r="Y2764" s="28"/>
      <x:c r="Z2764" s="28"/>
      <x:c r="AA2764" s="28"/>
      <x:c r="AB2764" s="64"/>
      <x:c r="AC2764" s="28"/>
      <x:c r="AD2764" s="28"/>
      <x:c r="AE2764" s="28"/>
      <x:c r="AF2764" s="64"/>
      <x:c r="AG2764" s="28"/>
      <x:c r="AH2764" s="64"/>
      <x:c r="AI2764" s="28"/>
      <x:c r="AJ2764" s="28"/>
      <x:c r="AK2764" s="30"/>
    </x:row>
    <x:row r="2765">
      <x:c r="I2765" s="28"/>
      <x:c r="M2765" s="26"/>
      <x:c r="V2765" s="26"/>
      <x:c r="W2765" s="28"/>
      <x:c r="X2765" s="28"/>
      <x:c r="Y2765" s="28"/>
      <x:c r="Z2765" s="28"/>
      <x:c r="AA2765" s="28"/>
      <x:c r="AB2765" s="64"/>
      <x:c r="AC2765" s="28"/>
      <x:c r="AD2765" s="28"/>
      <x:c r="AE2765" s="28"/>
      <x:c r="AF2765" s="64"/>
      <x:c r="AG2765" s="28"/>
      <x:c r="AH2765" s="64"/>
      <x:c r="AI2765" s="28"/>
      <x:c r="AJ2765" s="28"/>
      <x:c r="AK2765" s="30"/>
    </x:row>
    <x:row r="2766">
      <x:c r="I2766" s="28"/>
      <x:c r="M2766" s="26"/>
      <x:c r="V2766" s="26"/>
      <x:c r="W2766" s="28"/>
      <x:c r="X2766" s="28"/>
      <x:c r="Y2766" s="28"/>
      <x:c r="Z2766" s="28"/>
      <x:c r="AA2766" s="28"/>
      <x:c r="AB2766" s="64"/>
      <x:c r="AC2766" s="28"/>
      <x:c r="AD2766" s="28"/>
      <x:c r="AE2766" s="28"/>
      <x:c r="AF2766" s="64"/>
      <x:c r="AG2766" s="28"/>
      <x:c r="AH2766" s="64"/>
      <x:c r="AI2766" s="28"/>
      <x:c r="AJ2766" s="28"/>
      <x:c r="AK2766" s="30"/>
    </x:row>
    <x:row r="2767">
      <x:c r="I2767" s="28"/>
      <x:c r="M2767" s="26"/>
      <x:c r="V2767" s="26"/>
      <x:c r="W2767" s="28"/>
      <x:c r="X2767" s="28"/>
      <x:c r="Y2767" s="28"/>
      <x:c r="Z2767" s="28"/>
      <x:c r="AA2767" s="28"/>
      <x:c r="AB2767" s="64"/>
      <x:c r="AC2767" s="28"/>
      <x:c r="AD2767" s="28"/>
      <x:c r="AE2767" s="28"/>
      <x:c r="AF2767" s="64"/>
      <x:c r="AG2767" s="28"/>
      <x:c r="AH2767" s="64"/>
      <x:c r="AI2767" s="28"/>
      <x:c r="AJ2767" s="28"/>
      <x:c r="AK2767" s="30"/>
    </x:row>
    <x:row r="2768">
      <x:c r="I2768" s="28"/>
      <x:c r="M2768" s="26"/>
      <x:c r="V2768" s="26"/>
      <x:c r="W2768" s="28"/>
      <x:c r="X2768" s="28"/>
      <x:c r="Y2768" s="28"/>
      <x:c r="Z2768" s="28"/>
      <x:c r="AA2768" s="28"/>
      <x:c r="AB2768" s="64"/>
      <x:c r="AC2768" s="28"/>
      <x:c r="AD2768" s="28"/>
      <x:c r="AE2768" s="28"/>
      <x:c r="AF2768" s="64"/>
      <x:c r="AG2768" s="28"/>
      <x:c r="AH2768" s="64"/>
      <x:c r="AI2768" s="28"/>
      <x:c r="AJ2768" s="28"/>
      <x:c r="AK2768" s="30"/>
    </x:row>
    <x:row r="2769">
      <x:c r="I2769" s="28"/>
      <x:c r="M2769" s="26"/>
      <x:c r="V2769" s="26"/>
      <x:c r="W2769" s="28"/>
      <x:c r="X2769" s="28"/>
      <x:c r="Y2769" s="28"/>
      <x:c r="Z2769" s="28"/>
      <x:c r="AA2769" s="28"/>
      <x:c r="AB2769" s="64"/>
      <x:c r="AC2769" s="28"/>
      <x:c r="AD2769" s="28"/>
      <x:c r="AE2769" s="28"/>
      <x:c r="AF2769" s="64"/>
      <x:c r="AG2769" s="28"/>
      <x:c r="AH2769" s="64"/>
      <x:c r="AI2769" s="28"/>
      <x:c r="AJ2769" s="28"/>
      <x:c r="AK2769" s="30"/>
    </x:row>
    <x:row r="2770">
      <x:c r="I2770" s="28"/>
      <x:c r="M2770" s="26"/>
      <x:c r="V2770" s="26"/>
      <x:c r="W2770" s="28"/>
      <x:c r="X2770" s="28"/>
      <x:c r="Y2770" s="28"/>
      <x:c r="Z2770" s="28"/>
      <x:c r="AA2770" s="28"/>
      <x:c r="AB2770" s="64"/>
      <x:c r="AC2770" s="28"/>
      <x:c r="AD2770" s="28"/>
      <x:c r="AE2770" s="28"/>
      <x:c r="AF2770" s="64"/>
      <x:c r="AG2770" s="28"/>
      <x:c r="AH2770" s="64"/>
      <x:c r="AI2770" s="28"/>
      <x:c r="AJ2770" s="28"/>
      <x:c r="AK2770" s="30"/>
    </x:row>
    <x:row r="2771">
      <x:c r="I2771" s="28"/>
      <x:c r="M2771" s="26"/>
      <x:c r="V2771" s="26"/>
      <x:c r="W2771" s="28"/>
      <x:c r="X2771" s="28"/>
      <x:c r="Y2771" s="28"/>
      <x:c r="Z2771" s="28"/>
      <x:c r="AA2771" s="28"/>
      <x:c r="AB2771" s="64"/>
      <x:c r="AC2771" s="28"/>
      <x:c r="AD2771" s="28"/>
      <x:c r="AE2771" s="28"/>
      <x:c r="AF2771" s="64"/>
      <x:c r="AG2771" s="28"/>
      <x:c r="AH2771" s="64"/>
      <x:c r="AI2771" s="28"/>
      <x:c r="AJ2771" s="28"/>
      <x:c r="AK2771" s="30"/>
    </x:row>
    <x:row r="2772">
      <x:c r="I2772" s="28"/>
      <x:c r="M2772" s="26"/>
      <x:c r="V2772" s="26"/>
      <x:c r="W2772" s="28"/>
      <x:c r="X2772" s="28"/>
      <x:c r="Y2772" s="28"/>
      <x:c r="Z2772" s="28"/>
      <x:c r="AA2772" s="28"/>
      <x:c r="AB2772" s="64"/>
      <x:c r="AC2772" s="28"/>
      <x:c r="AD2772" s="28"/>
      <x:c r="AE2772" s="28"/>
      <x:c r="AF2772" s="64"/>
      <x:c r="AG2772" s="28"/>
      <x:c r="AH2772" s="64"/>
      <x:c r="AI2772" s="28"/>
      <x:c r="AJ2772" s="28"/>
      <x:c r="AK2772" s="30"/>
    </x:row>
    <x:row r="2773">
      <x:c r="I2773" s="28"/>
      <x:c r="M2773" s="26"/>
      <x:c r="V2773" s="26"/>
      <x:c r="W2773" s="28"/>
      <x:c r="X2773" s="28"/>
      <x:c r="Y2773" s="28"/>
      <x:c r="Z2773" s="28"/>
      <x:c r="AA2773" s="28"/>
      <x:c r="AB2773" s="64"/>
      <x:c r="AC2773" s="28"/>
      <x:c r="AD2773" s="28"/>
      <x:c r="AE2773" s="28"/>
      <x:c r="AF2773" s="64"/>
      <x:c r="AG2773" s="28"/>
      <x:c r="AH2773" s="64"/>
      <x:c r="AI2773" s="28"/>
      <x:c r="AJ2773" s="28"/>
      <x:c r="AK2773" s="30"/>
    </x:row>
    <x:row r="2774">
      <x:c r="I2774" s="28"/>
      <x:c r="M2774" s="26"/>
      <x:c r="V2774" s="26"/>
      <x:c r="W2774" s="28"/>
      <x:c r="X2774" s="28"/>
      <x:c r="Y2774" s="28"/>
      <x:c r="Z2774" s="28"/>
      <x:c r="AA2774" s="28"/>
      <x:c r="AB2774" s="64"/>
      <x:c r="AC2774" s="28"/>
      <x:c r="AD2774" s="28"/>
      <x:c r="AE2774" s="28"/>
      <x:c r="AF2774" s="64"/>
      <x:c r="AG2774" s="28"/>
      <x:c r="AH2774" s="64"/>
      <x:c r="AI2774" s="28"/>
      <x:c r="AJ2774" s="28"/>
      <x:c r="AK2774" s="30"/>
    </x:row>
    <x:row r="2775">
      <x:c r="I2775" s="28"/>
      <x:c r="M2775" s="26"/>
      <x:c r="V2775" s="26"/>
      <x:c r="W2775" s="28"/>
      <x:c r="X2775" s="28"/>
      <x:c r="Y2775" s="28"/>
      <x:c r="Z2775" s="28"/>
      <x:c r="AA2775" s="28"/>
      <x:c r="AB2775" s="64"/>
      <x:c r="AC2775" s="28"/>
      <x:c r="AD2775" s="28"/>
      <x:c r="AE2775" s="28"/>
      <x:c r="AF2775" s="64"/>
      <x:c r="AG2775" s="28"/>
      <x:c r="AH2775" s="64"/>
      <x:c r="AI2775" s="28"/>
      <x:c r="AJ2775" s="28"/>
      <x:c r="AK2775" s="30"/>
    </x:row>
    <x:row r="2776">
      <x:c r="I2776" s="28"/>
      <x:c r="M2776" s="26"/>
      <x:c r="V2776" s="26"/>
      <x:c r="W2776" s="28"/>
      <x:c r="X2776" s="28"/>
      <x:c r="Y2776" s="28"/>
      <x:c r="Z2776" s="28"/>
      <x:c r="AA2776" s="28"/>
      <x:c r="AB2776" s="64"/>
      <x:c r="AC2776" s="28"/>
      <x:c r="AD2776" s="28"/>
      <x:c r="AE2776" s="28"/>
      <x:c r="AF2776" s="64"/>
      <x:c r="AG2776" s="28"/>
      <x:c r="AH2776" s="64"/>
      <x:c r="AI2776" s="28"/>
      <x:c r="AJ2776" s="28"/>
      <x:c r="AK2776" s="30"/>
    </x:row>
    <x:row r="2777">
      <x:c r="I2777" s="28"/>
      <x:c r="M2777" s="26"/>
      <x:c r="V2777" s="26"/>
      <x:c r="W2777" s="28"/>
      <x:c r="X2777" s="28"/>
      <x:c r="Y2777" s="28"/>
      <x:c r="Z2777" s="28"/>
      <x:c r="AA2777" s="28"/>
      <x:c r="AB2777" s="64"/>
      <x:c r="AC2777" s="28"/>
      <x:c r="AD2777" s="28"/>
      <x:c r="AE2777" s="28"/>
      <x:c r="AF2777" s="64"/>
      <x:c r="AG2777" s="28"/>
      <x:c r="AH2777" s="64"/>
      <x:c r="AI2777" s="28"/>
      <x:c r="AJ2777" s="28"/>
      <x:c r="AK2777" s="30"/>
    </x:row>
    <x:row r="2778">
      <x:c r="I2778" s="28"/>
      <x:c r="M2778" s="26"/>
      <x:c r="V2778" s="26"/>
      <x:c r="W2778" s="28"/>
      <x:c r="X2778" s="28"/>
      <x:c r="Y2778" s="28"/>
      <x:c r="Z2778" s="28"/>
      <x:c r="AA2778" s="28"/>
      <x:c r="AB2778" s="64"/>
      <x:c r="AC2778" s="28"/>
      <x:c r="AD2778" s="28"/>
      <x:c r="AE2778" s="28"/>
      <x:c r="AF2778" s="64"/>
      <x:c r="AG2778" s="28"/>
      <x:c r="AH2778" s="64"/>
      <x:c r="AI2778" s="28"/>
      <x:c r="AJ2778" s="28"/>
      <x:c r="AK2778" s="30"/>
    </x:row>
    <x:row r="2779">
      <x:c r="I2779" s="28"/>
      <x:c r="M2779" s="26"/>
      <x:c r="V2779" s="26"/>
      <x:c r="W2779" s="28"/>
      <x:c r="X2779" s="28"/>
      <x:c r="Y2779" s="28"/>
      <x:c r="Z2779" s="28"/>
      <x:c r="AA2779" s="28"/>
      <x:c r="AB2779" s="64"/>
      <x:c r="AC2779" s="28"/>
      <x:c r="AD2779" s="28"/>
      <x:c r="AE2779" s="28"/>
      <x:c r="AF2779" s="64"/>
      <x:c r="AG2779" s="28"/>
      <x:c r="AH2779" s="64"/>
      <x:c r="AI2779" s="28"/>
      <x:c r="AJ2779" s="28"/>
      <x:c r="AK2779" s="30"/>
    </x:row>
    <x:row r="2780">
      <x:c r="I2780" s="28"/>
      <x:c r="M2780" s="26"/>
      <x:c r="V2780" s="26"/>
      <x:c r="W2780" s="28"/>
      <x:c r="X2780" s="28"/>
      <x:c r="Y2780" s="28"/>
      <x:c r="Z2780" s="28"/>
      <x:c r="AA2780" s="28"/>
      <x:c r="AB2780" s="64"/>
      <x:c r="AC2780" s="28"/>
      <x:c r="AD2780" s="28"/>
      <x:c r="AE2780" s="28"/>
      <x:c r="AF2780" s="64"/>
      <x:c r="AG2780" s="28"/>
      <x:c r="AH2780" s="64"/>
      <x:c r="AI2780" s="28"/>
      <x:c r="AJ2780" s="28"/>
      <x:c r="AK2780" s="30"/>
    </x:row>
    <x:row r="2781">
      <x:c r="I2781" s="28"/>
      <x:c r="M2781" s="26"/>
      <x:c r="V2781" s="26"/>
      <x:c r="W2781" s="28"/>
      <x:c r="X2781" s="28"/>
      <x:c r="Y2781" s="28"/>
      <x:c r="Z2781" s="28"/>
      <x:c r="AA2781" s="28"/>
      <x:c r="AB2781" s="64"/>
      <x:c r="AC2781" s="28"/>
      <x:c r="AD2781" s="28"/>
      <x:c r="AE2781" s="28"/>
      <x:c r="AF2781" s="64"/>
      <x:c r="AG2781" s="28"/>
      <x:c r="AH2781" s="64"/>
      <x:c r="AI2781" s="28"/>
      <x:c r="AJ2781" s="28"/>
      <x:c r="AK2781" s="30"/>
    </x:row>
    <x:row r="2782">
      <x:c r="I2782" s="28"/>
      <x:c r="M2782" s="26"/>
      <x:c r="V2782" s="26"/>
      <x:c r="W2782" s="28"/>
      <x:c r="X2782" s="28"/>
      <x:c r="Y2782" s="28"/>
      <x:c r="Z2782" s="28"/>
      <x:c r="AA2782" s="28"/>
      <x:c r="AB2782" s="64"/>
      <x:c r="AC2782" s="28"/>
      <x:c r="AD2782" s="28"/>
      <x:c r="AE2782" s="28"/>
      <x:c r="AF2782" s="64"/>
      <x:c r="AG2782" s="28"/>
      <x:c r="AH2782" s="64"/>
      <x:c r="AI2782" s="28"/>
      <x:c r="AJ2782" s="28"/>
      <x:c r="AK2782" s="30"/>
    </x:row>
    <x:row r="2783">
      <x:c r="I2783" s="28"/>
      <x:c r="M2783" s="26"/>
      <x:c r="V2783" s="26"/>
      <x:c r="W2783" s="28"/>
      <x:c r="X2783" s="28"/>
      <x:c r="Y2783" s="28"/>
      <x:c r="Z2783" s="28"/>
      <x:c r="AA2783" s="28"/>
      <x:c r="AB2783" s="64"/>
      <x:c r="AC2783" s="28"/>
      <x:c r="AD2783" s="28"/>
      <x:c r="AE2783" s="28"/>
      <x:c r="AF2783" s="64"/>
      <x:c r="AG2783" s="28"/>
      <x:c r="AH2783" s="64"/>
      <x:c r="AI2783" s="28"/>
      <x:c r="AJ2783" s="28"/>
      <x:c r="AK2783" s="30"/>
    </x:row>
    <x:row r="2784">
      <x:c r="I2784" s="28"/>
      <x:c r="M2784" s="26"/>
      <x:c r="V2784" s="26"/>
      <x:c r="W2784" s="28"/>
      <x:c r="X2784" s="28"/>
      <x:c r="Y2784" s="28"/>
      <x:c r="Z2784" s="28"/>
      <x:c r="AA2784" s="28"/>
      <x:c r="AB2784" s="64"/>
      <x:c r="AC2784" s="28"/>
      <x:c r="AD2784" s="28"/>
      <x:c r="AE2784" s="28"/>
      <x:c r="AF2784" s="64"/>
      <x:c r="AG2784" s="28"/>
      <x:c r="AH2784" s="64"/>
      <x:c r="AI2784" s="28"/>
      <x:c r="AJ2784" s="28"/>
      <x:c r="AK2784" s="30"/>
    </x:row>
    <x:row r="2785">
      <x:c r="I2785" s="28"/>
      <x:c r="M2785" s="26"/>
      <x:c r="V2785" s="26"/>
      <x:c r="W2785" s="28"/>
      <x:c r="X2785" s="28"/>
      <x:c r="Y2785" s="28"/>
      <x:c r="Z2785" s="28"/>
      <x:c r="AA2785" s="28"/>
      <x:c r="AB2785" s="64"/>
      <x:c r="AC2785" s="28"/>
      <x:c r="AD2785" s="28"/>
      <x:c r="AE2785" s="28"/>
      <x:c r="AF2785" s="64"/>
      <x:c r="AG2785" s="28"/>
      <x:c r="AH2785" s="64"/>
      <x:c r="AI2785" s="28"/>
      <x:c r="AJ2785" s="28"/>
      <x:c r="AK2785" s="30"/>
    </x:row>
    <x:row r="2786">
      <x:c r="I2786" s="28"/>
      <x:c r="M2786" s="26"/>
      <x:c r="V2786" s="26"/>
      <x:c r="W2786" s="28"/>
      <x:c r="X2786" s="28"/>
      <x:c r="Y2786" s="28"/>
      <x:c r="Z2786" s="28"/>
      <x:c r="AA2786" s="28"/>
      <x:c r="AB2786" s="64"/>
      <x:c r="AC2786" s="28"/>
      <x:c r="AD2786" s="28"/>
      <x:c r="AE2786" s="28"/>
      <x:c r="AF2786" s="64"/>
      <x:c r="AG2786" s="28"/>
      <x:c r="AH2786" s="64"/>
      <x:c r="AI2786" s="28"/>
      <x:c r="AJ2786" s="28"/>
      <x:c r="AK2786" s="30"/>
    </x:row>
    <x:row r="2787">
      <x:c r="I2787" s="28"/>
      <x:c r="M2787" s="26"/>
      <x:c r="V2787" s="26"/>
      <x:c r="W2787" s="28"/>
      <x:c r="X2787" s="28"/>
      <x:c r="Y2787" s="28"/>
      <x:c r="Z2787" s="28"/>
      <x:c r="AA2787" s="28"/>
      <x:c r="AB2787" s="64"/>
      <x:c r="AC2787" s="28"/>
      <x:c r="AD2787" s="28"/>
      <x:c r="AE2787" s="28"/>
      <x:c r="AF2787" s="64"/>
      <x:c r="AG2787" s="28"/>
      <x:c r="AH2787" s="64"/>
      <x:c r="AI2787" s="28"/>
      <x:c r="AJ2787" s="28"/>
      <x:c r="AK2787" s="30"/>
    </x:row>
    <x:row r="2788">
      <x:c r="I2788" s="28"/>
      <x:c r="M2788" s="26"/>
      <x:c r="V2788" s="26"/>
      <x:c r="W2788" s="28"/>
      <x:c r="X2788" s="28"/>
      <x:c r="Y2788" s="28"/>
      <x:c r="Z2788" s="28"/>
      <x:c r="AA2788" s="28"/>
      <x:c r="AB2788" s="64"/>
      <x:c r="AC2788" s="28"/>
      <x:c r="AD2788" s="28"/>
      <x:c r="AE2788" s="28"/>
      <x:c r="AF2788" s="64"/>
      <x:c r="AG2788" s="28"/>
      <x:c r="AH2788" s="64"/>
      <x:c r="AI2788" s="28"/>
      <x:c r="AJ2788" s="28"/>
      <x:c r="AK2788" s="30"/>
    </x:row>
    <x:row r="2789">
      <x:c r="I2789" s="28"/>
      <x:c r="M2789" s="26"/>
      <x:c r="V2789" s="26"/>
      <x:c r="W2789" s="28"/>
      <x:c r="X2789" s="28"/>
      <x:c r="Y2789" s="28"/>
      <x:c r="Z2789" s="28"/>
      <x:c r="AA2789" s="28"/>
      <x:c r="AB2789" s="64"/>
      <x:c r="AC2789" s="28"/>
      <x:c r="AD2789" s="28"/>
      <x:c r="AE2789" s="28"/>
      <x:c r="AF2789" s="64"/>
      <x:c r="AG2789" s="28"/>
      <x:c r="AH2789" s="64"/>
      <x:c r="AI2789" s="28"/>
      <x:c r="AJ2789" s="28"/>
      <x:c r="AK2789" s="30"/>
    </x:row>
    <x:row r="2790">
      <x:c r="I2790" s="28"/>
      <x:c r="M2790" s="26"/>
      <x:c r="V2790" s="26"/>
      <x:c r="W2790" s="28"/>
      <x:c r="X2790" s="28"/>
      <x:c r="Y2790" s="28"/>
      <x:c r="Z2790" s="28"/>
      <x:c r="AA2790" s="28"/>
      <x:c r="AB2790" s="64"/>
      <x:c r="AC2790" s="28"/>
      <x:c r="AD2790" s="28"/>
      <x:c r="AE2790" s="28"/>
      <x:c r="AF2790" s="64"/>
      <x:c r="AG2790" s="28"/>
      <x:c r="AH2790" s="64"/>
      <x:c r="AI2790" s="28"/>
      <x:c r="AJ2790" s="28"/>
      <x:c r="AK2790" s="30"/>
    </x:row>
    <x:row r="2791">
      <x:c r="I2791" s="28"/>
      <x:c r="M2791" s="26"/>
      <x:c r="V2791" s="26"/>
      <x:c r="W2791" s="28"/>
      <x:c r="X2791" s="28"/>
      <x:c r="Y2791" s="28"/>
      <x:c r="Z2791" s="28"/>
      <x:c r="AA2791" s="28"/>
      <x:c r="AB2791" s="64"/>
      <x:c r="AC2791" s="28"/>
      <x:c r="AD2791" s="28"/>
      <x:c r="AE2791" s="28"/>
      <x:c r="AF2791" s="64"/>
      <x:c r="AG2791" s="28"/>
      <x:c r="AH2791" s="64"/>
      <x:c r="AI2791" s="28"/>
      <x:c r="AJ2791" s="28"/>
      <x:c r="AK2791" s="30"/>
    </x:row>
    <x:row r="2792">
      <x:c r="I2792" s="28"/>
      <x:c r="M2792" s="26"/>
      <x:c r="V2792" s="26"/>
      <x:c r="W2792" s="28"/>
      <x:c r="X2792" s="28"/>
      <x:c r="Y2792" s="28"/>
      <x:c r="Z2792" s="28"/>
      <x:c r="AA2792" s="28"/>
      <x:c r="AB2792" s="64"/>
      <x:c r="AC2792" s="28"/>
      <x:c r="AD2792" s="28"/>
      <x:c r="AE2792" s="28"/>
      <x:c r="AF2792" s="64"/>
      <x:c r="AG2792" s="28"/>
      <x:c r="AH2792" s="64"/>
      <x:c r="AI2792" s="28"/>
      <x:c r="AJ2792" s="28"/>
      <x:c r="AK2792" s="30"/>
    </x:row>
    <x:row r="2793">
      <x:c r="I2793" s="28"/>
      <x:c r="M2793" s="26"/>
      <x:c r="V2793" s="26"/>
      <x:c r="W2793" s="28"/>
      <x:c r="X2793" s="28"/>
      <x:c r="Y2793" s="28"/>
      <x:c r="Z2793" s="28"/>
      <x:c r="AA2793" s="28"/>
      <x:c r="AB2793" s="64"/>
      <x:c r="AC2793" s="28"/>
      <x:c r="AD2793" s="28"/>
      <x:c r="AE2793" s="28"/>
      <x:c r="AF2793" s="64"/>
      <x:c r="AG2793" s="28"/>
      <x:c r="AH2793" s="64"/>
      <x:c r="AI2793" s="28"/>
      <x:c r="AJ2793" s="28"/>
      <x:c r="AK2793" s="30"/>
    </x:row>
    <x:row r="2794">
      <x:c r="I2794" s="28"/>
      <x:c r="M2794" s="26"/>
      <x:c r="V2794" s="26"/>
      <x:c r="W2794" s="28"/>
      <x:c r="X2794" s="28"/>
      <x:c r="Y2794" s="28"/>
      <x:c r="Z2794" s="28"/>
      <x:c r="AA2794" s="28"/>
      <x:c r="AB2794" s="64"/>
      <x:c r="AC2794" s="28"/>
      <x:c r="AD2794" s="28"/>
      <x:c r="AE2794" s="28"/>
      <x:c r="AF2794" s="64"/>
      <x:c r="AG2794" s="28"/>
      <x:c r="AH2794" s="64"/>
      <x:c r="AI2794" s="28"/>
      <x:c r="AJ2794" s="28"/>
      <x:c r="AK2794" s="30"/>
    </x:row>
    <x:row r="2795">
      <x:c r="I2795" s="28"/>
      <x:c r="M2795" s="26"/>
      <x:c r="V2795" s="26"/>
      <x:c r="W2795" s="28"/>
      <x:c r="X2795" s="28"/>
      <x:c r="Y2795" s="28"/>
      <x:c r="Z2795" s="28"/>
      <x:c r="AA2795" s="28"/>
      <x:c r="AB2795" s="64"/>
      <x:c r="AC2795" s="28"/>
      <x:c r="AD2795" s="28"/>
      <x:c r="AE2795" s="28"/>
      <x:c r="AF2795" s="64"/>
      <x:c r="AG2795" s="28"/>
      <x:c r="AH2795" s="64"/>
      <x:c r="AI2795" s="28"/>
      <x:c r="AJ2795" s="28"/>
      <x:c r="AK2795" s="30"/>
    </x:row>
    <x:row r="2796">
      <x:c r="I2796" s="28"/>
      <x:c r="M2796" s="26"/>
      <x:c r="V2796" s="26"/>
      <x:c r="W2796" s="28"/>
      <x:c r="X2796" s="28"/>
      <x:c r="Y2796" s="28"/>
      <x:c r="Z2796" s="28"/>
      <x:c r="AA2796" s="28"/>
      <x:c r="AB2796" s="64"/>
      <x:c r="AC2796" s="28"/>
      <x:c r="AD2796" s="28"/>
      <x:c r="AE2796" s="28"/>
      <x:c r="AF2796" s="64"/>
      <x:c r="AG2796" s="28"/>
      <x:c r="AH2796" s="64"/>
      <x:c r="AI2796" s="28"/>
      <x:c r="AJ2796" s="28"/>
      <x:c r="AK2796" s="30"/>
    </x:row>
    <x:row r="2797">
      <x:c r="I2797" s="28"/>
      <x:c r="M2797" s="26"/>
      <x:c r="V2797" s="26"/>
      <x:c r="W2797" s="28"/>
      <x:c r="X2797" s="28"/>
      <x:c r="Y2797" s="28"/>
      <x:c r="Z2797" s="28"/>
      <x:c r="AA2797" s="28"/>
      <x:c r="AB2797" s="64"/>
      <x:c r="AC2797" s="28"/>
      <x:c r="AD2797" s="28"/>
      <x:c r="AE2797" s="28"/>
      <x:c r="AF2797" s="64"/>
      <x:c r="AG2797" s="28"/>
      <x:c r="AH2797" s="64"/>
      <x:c r="AI2797" s="28"/>
      <x:c r="AJ2797" s="28"/>
      <x:c r="AK2797" s="30"/>
    </x:row>
    <x:row r="2798">
      <x:c r="I2798" s="28"/>
      <x:c r="M2798" s="26"/>
      <x:c r="V2798" s="26"/>
      <x:c r="W2798" s="28"/>
      <x:c r="X2798" s="28"/>
      <x:c r="Y2798" s="28"/>
      <x:c r="Z2798" s="28"/>
      <x:c r="AA2798" s="28"/>
      <x:c r="AB2798" s="64"/>
      <x:c r="AC2798" s="28"/>
      <x:c r="AD2798" s="28"/>
      <x:c r="AE2798" s="28"/>
      <x:c r="AF2798" s="64"/>
      <x:c r="AG2798" s="28"/>
      <x:c r="AH2798" s="64"/>
      <x:c r="AI2798" s="28"/>
      <x:c r="AJ2798" s="28"/>
      <x:c r="AK2798" s="30"/>
    </x:row>
    <x:row r="2799">
      <x:c r="I2799" s="28"/>
      <x:c r="M2799" s="26"/>
      <x:c r="V2799" s="26"/>
      <x:c r="W2799" s="28"/>
      <x:c r="X2799" s="28"/>
      <x:c r="Y2799" s="28"/>
      <x:c r="Z2799" s="28"/>
      <x:c r="AA2799" s="28"/>
      <x:c r="AB2799" s="64"/>
      <x:c r="AC2799" s="28"/>
      <x:c r="AD2799" s="28"/>
      <x:c r="AE2799" s="28"/>
      <x:c r="AF2799" s="64"/>
      <x:c r="AG2799" s="28"/>
      <x:c r="AH2799" s="64"/>
      <x:c r="AI2799" s="28"/>
      <x:c r="AJ2799" s="28"/>
      <x:c r="AK2799" s="30"/>
    </x:row>
    <x:row r="2800">
      <x:c r="I2800" s="28"/>
      <x:c r="M2800" s="26"/>
      <x:c r="V2800" s="26"/>
      <x:c r="W2800" s="28"/>
      <x:c r="X2800" s="28"/>
      <x:c r="Y2800" s="28"/>
      <x:c r="Z2800" s="28"/>
      <x:c r="AA2800" s="28"/>
      <x:c r="AB2800" s="64"/>
      <x:c r="AC2800" s="28"/>
      <x:c r="AD2800" s="28"/>
      <x:c r="AE2800" s="28"/>
      <x:c r="AF2800" s="64"/>
      <x:c r="AG2800" s="28"/>
      <x:c r="AH2800" s="64"/>
      <x:c r="AI2800" s="28"/>
      <x:c r="AJ2800" s="28"/>
      <x:c r="AK2800" s="30"/>
    </x:row>
    <x:row r="2801">
      <x:c r="I2801" s="28"/>
      <x:c r="M2801" s="26"/>
      <x:c r="V2801" s="26"/>
      <x:c r="W2801" s="28"/>
      <x:c r="X2801" s="28"/>
      <x:c r="Y2801" s="28"/>
      <x:c r="Z2801" s="28"/>
      <x:c r="AA2801" s="28"/>
      <x:c r="AB2801" s="64"/>
      <x:c r="AC2801" s="28"/>
      <x:c r="AD2801" s="28"/>
      <x:c r="AE2801" s="28"/>
      <x:c r="AF2801" s="64"/>
      <x:c r="AG2801" s="28"/>
      <x:c r="AH2801" s="64"/>
      <x:c r="AI2801" s="28"/>
      <x:c r="AJ2801" s="28"/>
      <x:c r="AK2801" s="30"/>
    </x:row>
    <x:row r="2802">
      <x:c r="I2802" s="28"/>
      <x:c r="M2802" s="26"/>
      <x:c r="V2802" s="26"/>
      <x:c r="W2802" s="28"/>
      <x:c r="X2802" s="28"/>
      <x:c r="Y2802" s="28"/>
      <x:c r="Z2802" s="28"/>
      <x:c r="AA2802" s="28"/>
      <x:c r="AB2802" s="64"/>
      <x:c r="AC2802" s="28"/>
      <x:c r="AD2802" s="28"/>
      <x:c r="AE2802" s="28"/>
      <x:c r="AF2802" s="64"/>
      <x:c r="AG2802" s="28"/>
      <x:c r="AH2802" s="64"/>
      <x:c r="AI2802" s="28"/>
      <x:c r="AJ2802" s="28"/>
      <x:c r="AK2802" s="30"/>
    </x:row>
    <x:row r="2803">
      <x:c r="I2803" s="28"/>
      <x:c r="M2803" s="26"/>
      <x:c r="V2803" s="26"/>
      <x:c r="W2803" s="28"/>
      <x:c r="X2803" s="28"/>
      <x:c r="Y2803" s="28"/>
      <x:c r="Z2803" s="28"/>
      <x:c r="AA2803" s="28"/>
      <x:c r="AB2803" s="64"/>
      <x:c r="AC2803" s="28"/>
      <x:c r="AD2803" s="28"/>
      <x:c r="AE2803" s="28"/>
      <x:c r="AF2803" s="64"/>
      <x:c r="AG2803" s="28"/>
      <x:c r="AH2803" s="64"/>
      <x:c r="AI2803" s="28"/>
      <x:c r="AJ2803" s="28"/>
      <x:c r="AK2803" s="30"/>
    </x:row>
    <x:row r="2804">
      <x:c r="I2804" s="28"/>
      <x:c r="M2804" s="26"/>
      <x:c r="V2804" s="26"/>
      <x:c r="W2804" s="28"/>
      <x:c r="X2804" s="28"/>
      <x:c r="Y2804" s="28"/>
      <x:c r="Z2804" s="28"/>
      <x:c r="AA2804" s="28"/>
      <x:c r="AB2804" s="64"/>
      <x:c r="AC2804" s="28"/>
      <x:c r="AD2804" s="28"/>
      <x:c r="AE2804" s="28"/>
      <x:c r="AF2804" s="64"/>
      <x:c r="AG2804" s="28"/>
      <x:c r="AH2804" s="64"/>
      <x:c r="AI2804" s="28"/>
      <x:c r="AJ2804" s="28"/>
      <x:c r="AK2804" s="30"/>
    </x:row>
    <x:row r="2805">
      <x:c r="I2805" s="28"/>
      <x:c r="M2805" s="26"/>
      <x:c r="V2805" s="26"/>
      <x:c r="W2805" s="28"/>
      <x:c r="X2805" s="28"/>
      <x:c r="Y2805" s="28"/>
      <x:c r="Z2805" s="28"/>
      <x:c r="AA2805" s="28"/>
      <x:c r="AB2805" s="64"/>
      <x:c r="AC2805" s="28"/>
      <x:c r="AD2805" s="28"/>
      <x:c r="AE2805" s="28"/>
      <x:c r="AF2805" s="64"/>
      <x:c r="AG2805" s="28"/>
      <x:c r="AH2805" s="64"/>
      <x:c r="AI2805" s="28"/>
      <x:c r="AJ2805" s="28"/>
      <x:c r="AK2805" s="30"/>
    </x:row>
    <x:row r="2806">
      <x:c r="I2806" s="28"/>
      <x:c r="M2806" s="26"/>
      <x:c r="V2806" s="26"/>
      <x:c r="W2806" s="28"/>
      <x:c r="X2806" s="28"/>
      <x:c r="Y2806" s="28"/>
      <x:c r="Z2806" s="28"/>
      <x:c r="AA2806" s="28"/>
      <x:c r="AB2806" s="64"/>
      <x:c r="AC2806" s="28"/>
      <x:c r="AD2806" s="28"/>
      <x:c r="AE2806" s="28"/>
      <x:c r="AF2806" s="64"/>
      <x:c r="AG2806" s="28"/>
      <x:c r="AH2806" s="64"/>
      <x:c r="AI2806" s="28"/>
      <x:c r="AJ2806" s="28"/>
      <x:c r="AK2806" s="30"/>
    </x:row>
    <x:row r="2807">
      <x:c r="I2807" s="28"/>
      <x:c r="M2807" s="26"/>
      <x:c r="V2807" s="26"/>
      <x:c r="W2807" s="28"/>
      <x:c r="X2807" s="28"/>
      <x:c r="Y2807" s="28"/>
      <x:c r="Z2807" s="28"/>
      <x:c r="AA2807" s="28"/>
      <x:c r="AB2807" s="64"/>
      <x:c r="AC2807" s="28"/>
      <x:c r="AD2807" s="28"/>
      <x:c r="AE2807" s="28"/>
      <x:c r="AF2807" s="64"/>
      <x:c r="AG2807" s="28"/>
      <x:c r="AH2807" s="64"/>
      <x:c r="AI2807" s="28"/>
      <x:c r="AJ2807" s="28"/>
      <x:c r="AK2807" s="30"/>
    </x:row>
    <x:row r="2808">
      <x:c r="I2808" s="28"/>
      <x:c r="M2808" s="26"/>
      <x:c r="V2808" s="26"/>
      <x:c r="W2808" s="28"/>
      <x:c r="X2808" s="28"/>
      <x:c r="Y2808" s="28"/>
      <x:c r="Z2808" s="28"/>
      <x:c r="AA2808" s="28"/>
      <x:c r="AB2808" s="64"/>
      <x:c r="AC2808" s="28"/>
      <x:c r="AD2808" s="28"/>
      <x:c r="AE2808" s="28"/>
      <x:c r="AF2808" s="64"/>
      <x:c r="AG2808" s="28"/>
      <x:c r="AH2808" s="64"/>
      <x:c r="AI2808" s="28"/>
      <x:c r="AJ2808" s="28"/>
      <x:c r="AK2808" s="30"/>
    </x:row>
    <x:row r="2809">
      <x:c r="I2809" s="28"/>
      <x:c r="M2809" s="26"/>
      <x:c r="V2809" s="26"/>
      <x:c r="W2809" s="28"/>
      <x:c r="X2809" s="28"/>
      <x:c r="Y2809" s="28"/>
      <x:c r="Z2809" s="28"/>
      <x:c r="AA2809" s="28"/>
      <x:c r="AB2809" s="64"/>
      <x:c r="AC2809" s="28"/>
      <x:c r="AD2809" s="28"/>
      <x:c r="AE2809" s="28"/>
      <x:c r="AF2809" s="64"/>
      <x:c r="AG2809" s="28"/>
      <x:c r="AH2809" s="64"/>
      <x:c r="AI2809" s="28"/>
      <x:c r="AJ2809" s="28"/>
      <x:c r="AK2809" s="30"/>
    </x:row>
    <x:row r="2810">
      <x:c r="I2810" s="28"/>
      <x:c r="M2810" s="26"/>
      <x:c r="V2810" s="26"/>
      <x:c r="W2810" s="28"/>
      <x:c r="X2810" s="28"/>
      <x:c r="Y2810" s="28"/>
      <x:c r="Z2810" s="28"/>
      <x:c r="AA2810" s="28"/>
      <x:c r="AB2810" s="64"/>
      <x:c r="AC2810" s="28"/>
      <x:c r="AD2810" s="28"/>
      <x:c r="AE2810" s="28"/>
      <x:c r="AF2810" s="64"/>
      <x:c r="AG2810" s="28"/>
      <x:c r="AH2810" s="64"/>
      <x:c r="AI2810" s="28"/>
      <x:c r="AJ2810" s="28"/>
      <x:c r="AK2810" s="30"/>
    </x:row>
    <x:row r="2811">
      <x:c r="I2811" s="28"/>
      <x:c r="M2811" s="26"/>
      <x:c r="V2811" s="26"/>
      <x:c r="W2811" s="28"/>
      <x:c r="X2811" s="28"/>
      <x:c r="Y2811" s="28"/>
      <x:c r="Z2811" s="28"/>
      <x:c r="AA2811" s="28"/>
      <x:c r="AB2811" s="64"/>
      <x:c r="AC2811" s="28"/>
      <x:c r="AD2811" s="28"/>
      <x:c r="AE2811" s="28"/>
      <x:c r="AF2811" s="64"/>
      <x:c r="AG2811" s="28"/>
      <x:c r="AH2811" s="64"/>
      <x:c r="AI2811" s="28"/>
      <x:c r="AJ2811" s="28"/>
      <x:c r="AK2811" s="30"/>
    </x:row>
    <x:row r="2812">
      <x:c r="I2812" s="28"/>
      <x:c r="M2812" s="26"/>
      <x:c r="V2812" s="26"/>
      <x:c r="W2812" s="28"/>
      <x:c r="X2812" s="28"/>
      <x:c r="Y2812" s="28"/>
      <x:c r="Z2812" s="28"/>
      <x:c r="AA2812" s="28"/>
      <x:c r="AB2812" s="64"/>
      <x:c r="AC2812" s="28"/>
      <x:c r="AD2812" s="28"/>
      <x:c r="AE2812" s="28"/>
      <x:c r="AF2812" s="64"/>
      <x:c r="AG2812" s="28"/>
      <x:c r="AH2812" s="64"/>
      <x:c r="AI2812" s="28"/>
      <x:c r="AJ2812" s="28"/>
      <x:c r="AK2812" s="30"/>
    </x:row>
    <x:row r="2813">
      <x:c r="I2813" s="28"/>
      <x:c r="M2813" s="26"/>
      <x:c r="V2813" s="26"/>
      <x:c r="W2813" s="28"/>
      <x:c r="X2813" s="28"/>
      <x:c r="Y2813" s="28"/>
      <x:c r="Z2813" s="28"/>
      <x:c r="AA2813" s="28"/>
      <x:c r="AB2813" s="64"/>
      <x:c r="AC2813" s="28"/>
      <x:c r="AD2813" s="28"/>
      <x:c r="AE2813" s="28"/>
      <x:c r="AF2813" s="64"/>
      <x:c r="AG2813" s="28"/>
      <x:c r="AH2813" s="64"/>
      <x:c r="AI2813" s="28"/>
      <x:c r="AJ2813" s="28"/>
      <x:c r="AK2813" s="30"/>
    </x:row>
    <x:row r="2814">
      <x:c r="I2814" s="28"/>
      <x:c r="M2814" s="26"/>
      <x:c r="V2814" s="26"/>
      <x:c r="W2814" s="28"/>
      <x:c r="X2814" s="28"/>
      <x:c r="Y2814" s="28"/>
      <x:c r="Z2814" s="28"/>
      <x:c r="AA2814" s="28"/>
      <x:c r="AB2814" s="64"/>
      <x:c r="AC2814" s="28"/>
      <x:c r="AD2814" s="28"/>
      <x:c r="AE2814" s="28"/>
      <x:c r="AF2814" s="64"/>
      <x:c r="AG2814" s="28"/>
      <x:c r="AH2814" s="64"/>
      <x:c r="AI2814" s="28"/>
      <x:c r="AJ2814" s="28"/>
      <x:c r="AK2814" s="30"/>
    </x:row>
    <x:row r="2815">
      <x:c r="I2815" s="28"/>
      <x:c r="M2815" s="26"/>
      <x:c r="V2815" s="26"/>
      <x:c r="W2815" s="28"/>
      <x:c r="X2815" s="28"/>
      <x:c r="Y2815" s="28"/>
      <x:c r="Z2815" s="28"/>
      <x:c r="AA2815" s="28"/>
      <x:c r="AB2815" s="64"/>
      <x:c r="AC2815" s="28"/>
      <x:c r="AD2815" s="28"/>
      <x:c r="AE2815" s="28"/>
      <x:c r="AF2815" s="64"/>
      <x:c r="AG2815" s="28"/>
      <x:c r="AH2815" s="64"/>
      <x:c r="AI2815" s="28"/>
      <x:c r="AJ2815" s="28"/>
      <x:c r="AK2815" s="30"/>
    </x:row>
    <x:row r="2816">
      <x:c r="I2816" s="28"/>
      <x:c r="M2816" s="26"/>
      <x:c r="V2816" s="26"/>
      <x:c r="W2816" s="28"/>
      <x:c r="X2816" s="28"/>
      <x:c r="Y2816" s="28"/>
      <x:c r="Z2816" s="28"/>
      <x:c r="AA2816" s="28"/>
      <x:c r="AB2816" s="64"/>
      <x:c r="AC2816" s="28"/>
      <x:c r="AD2816" s="28"/>
      <x:c r="AE2816" s="28"/>
      <x:c r="AF2816" s="64"/>
      <x:c r="AG2816" s="28"/>
      <x:c r="AH2816" s="64"/>
      <x:c r="AI2816" s="28"/>
      <x:c r="AJ2816" s="28"/>
      <x:c r="AK2816" s="30"/>
    </x:row>
    <x:row r="2817">
      <x:c r="I2817" s="28"/>
      <x:c r="M2817" s="26"/>
      <x:c r="V2817" s="26"/>
      <x:c r="W2817" s="28"/>
      <x:c r="X2817" s="28"/>
      <x:c r="Y2817" s="28"/>
      <x:c r="Z2817" s="28"/>
      <x:c r="AA2817" s="28"/>
      <x:c r="AB2817" s="64"/>
      <x:c r="AC2817" s="28"/>
      <x:c r="AD2817" s="28"/>
      <x:c r="AE2817" s="28"/>
      <x:c r="AF2817" s="64"/>
      <x:c r="AG2817" s="28"/>
      <x:c r="AH2817" s="64"/>
      <x:c r="AI2817" s="28"/>
      <x:c r="AJ2817" s="28"/>
      <x:c r="AK2817" s="30"/>
    </x:row>
    <x:row r="2818">
      <x:c r="I2818" s="28"/>
      <x:c r="M2818" s="26"/>
      <x:c r="V2818" s="26"/>
      <x:c r="W2818" s="28"/>
      <x:c r="X2818" s="28"/>
      <x:c r="Y2818" s="28"/>
      <x:c r="Z2818" s="28"/>
      <x:c r="AA2818" s="28"/>
      <x:c r="AB2818" s="64"/>
      <x:c r="AC2818" s="28"/>
      <x:c r="AD2818" s="28"/>
      <x:c r="AE2818" s="28"/>
      <x:c r="AF2818" s="64"/>
      <x:c r="AG2818" s="28"/>
      <x:c r="AH2818" s="64"/>
      <x:c r="AI2818" s="28"/>
      <x:c r="AJ2818" s="28"/>
      <x:c r="AK2818" s="30"/>
    </x:row>
    <x:row r="2819">
      <x:c r="I2819" s="28"/>
      <x:c r="M2819" s="26"/>
      <x:c r="V2819" s="26"/>
      <x:c r="W2819" s="28"/>
      <x:c r="X2819" s="28"/>
      <x:c r="Y2819" s="28"/>
      <x:c r="Z2819" s="28"/>
      <x:c r="AA2819" s="28"/>
      <x:c r="AB2819" s="64"/>
      <x:c r="AC2819" s="28"/>
      <x:c r="AD2819" s="28"/>
      <x:c r="AE2819" s="28"/>
      <x:c r="AF2819" s="64"/>
      <x:c r="AG2819" s="28"/>
      <x:c r="AH2819" s="64"/>
      <x:c r="AI2819" s="28"/>
      <x:c r="AJ2819" s="28"/>
      <x:c r="AK2819" s="30"/>
    </x:row>
    <x:row r="2820">
      <x:c r="I2820" s="28"/>
      <x:c r="M2820" s="26"/>
      <x:c r="V2820" s="26"/>
      <x:c r="W2820" s="28"/>
      <x:c r="X2820" s="28"/>
      <x:c r="Y2820" s="28"/>
      <x:c r="Z2820" s="28"/>
      <x:c r="AA2820" s="28"/>
      <x:c r="AB2820" s="64"/>
      <x:c r="AC2820" s="28"/>
      <x:c r="AD2820" s="28"/>
      <x:c r="AE2820" s="28"/>
      <x:c r="AF2820" s="64"/>
      <x:c r="AG2820" s="28"/>
      <x:c r="AH2820" s="64"/>
      <x:c r="AI2820" s="28"/>
      <x:c r="AJ2820" s="28"/>
      <x:c r="AK2820" s="30"/>
    </x:row>
    <x:row r="2821">
      <x:c r="I2821" s="28"/>
      <x:c r="M2821" s="26"/>
      <x:c r="V2821" s="26"/>
      <x:c r="W2821" s="28"/>
      <x:c r="X2821" s="28"/>
      <x:c r="Y2821" s="28"/>
      <x:c r="Z2821" s="28"/>
      <x:c r="AA2821" s="28"/>
      <x:c r="AB2821" s="64"/>
      <x:c r="AC2821" s="28"/>
      <x:c r="AD2821" s="28"/>
      <x:c r="AE2821" s="28"/>
      <x:c r="AF2821" s="64"/>
      <x:c r="AG2821" s="28"/>
      <x:c r="AH2821" s="64"/>
      <x:c r="AI2821" s="28"/>
      <x:c r="AJ2821" s="28"/>
      <x:c r="AK2821" s="30"/>
    </x:row>
    <x:row r="2822">
      <x:c r="I2822" s="28"/>
      <x:c r="M2822" s="26"/>
      <x:c r="V2822" s="26"/>
      <x:c r="W2822" s="28"/>
      <x:c r="X2822" s="28"/>
      <x:c r="Y2822" s="28"/>
      <x:c r="Z2822" s="28"/>
      <x:c r="AA2822" s="28"/>
      <x:c r="AB2822" s="64"/>
      <x:c r="AC2822" s="28"/>
      <x:c r="AD2822" s="28"/>
      <x:c r="AE2822" s="28"/>
      <x:c r="AF2822" s="64"/>
      <x:c r="AG2822" s="28"/>
      <x:c r="AH2822" s="64"/>
      <x:c r="AI2822" s="28"/>
      <x:c r="AJ2822" s="28"/>
      <x:c r="AK2822" s="30"/>
    </x:row>
    <x:row r="2823">
      <x:c r="I2823" s="28"/>
      <x:c r="M2823" s="26"/>
      <x:c r="V2823" s="26"/>
      <x:c r="W2823" s="28"/>
      <x:c r="X2823" s="28"/>
      <x:c r="Y2823" s="28"/>
      <x:c r="Z2823" s="28"/>
      <x:c r="AA2823" s="28"/>
      <x:c r="AB2823" s="64"/>
      <x:c r="AC2823" s="28"/>
      <x:c r="AD2823" s="28"/>
      <x:c r="AE2823" s="28"/>
      <x:c r="AF2823" s="64"/>
      <x:c r="AG2823" s="28"/>
      <x:c r="AH2823" s="64"/>
      <x:c r="AI2823" s="28"/>
      <x:c r="AJ2823" s="28"/>
      <x:c r="AK2823" s="30"/>
    </x:row>
    <x:row r="2824">
      <x:c r="I2824" s="28"/>
      <x:c r="M2824" s="26"/>
      <x:c r="V2824" s="26"/>
      <x:c r="W2824" s="28"/>
      <x:c r="X2824" s="28"/>
      <x:c r="Y2824" s="28"/>
      <x:c r="Z2824" s="28"/>
      <x:c r="AA2824" s="28"/>
      <x:c r="AB2824" s="64"/>
      <x:c r="AC2824" s="28"/>
      <x:c r="AD2824" s="28"/>
      <x:c r="AE2824" s="28"/>
      <x:c r="AF2824" s="64"/>
      <x:c r="AG2824" s="28"/>
      <x:c r="AH2824" s="64"/>
      <x:c r="AI2824" s="28"/>
      <x:c r="AJ2824" s="28"/>
      <x:c r="AK2824" s="30"/>
    </x:row>
    <x:row r="2825">
      <x:c r="I2825" s="28"/>
      <x:c r="M2825" s="26"/>
      <x:c r="V2825" s="26"/>
      <x:c r="W2825" s="28"/>
      <x:c r="X2825" s="28"/>
      <x:c r="Y2825" s="28"/>
      <x:c r="Z2825" s="28"/>
      <x:c r="AA2825" s="28"/>
      <x:c r="AB2825" s="64"/>
      <x:c r="AC2825" s="28"/>
      <x:c r="AD2825" s="28"/>
      <x:c r="AE2825" s="28"/>
      <x:c r="AF2825" s="64"/>
      <x:c r="AG2825" s="28"/>
      <x:c r="AH2825" s="64"/>
      <x:c r="AI2825" s="28"/>
      <x:c r="AJ2825" s="28"/>
      <x:c r="AK2825" s="30"/>
    </x:row>
    <x:row r="2826">
      <x:c r="I2826" s="28"/>
      <x:c r="M2826" s="26"/>
      <x:c r="V2826" s="26"/>
      <x:c r="W2826" s="28"/>
      <x:c r="X2826" s="28"/>
      <x:c r="Y2826" s="28"/>
      <x:c r="Z2826" s="28"/>
      <x:c r="AA2826" s="28"/>
      <x:c r="AB2826" s="64"/>
      <x:c r="AC2826" s="28"/>
      <x:c r="AD2826" s="28"/>
      <x:c r="AE2826" s="28"/>
      <x:c r="AF2826" s="64"/>
      <x:c r="AG2826" s="28"/>
      <x:c r="AH2826" s="64"/>
      <x:c r="AI2826" s="28"/>
      <x:c r="AJ2826" s="28"/>
      <x:c r="AK2826" s="30"/>
    </x:row>
    <x:row r="2827">
      <x:c r="I2827" s="28"/>
      <x:c r="M2827" s="26"/>
      <x:c r="V2827" s="26"/>
      <x:c r="W2827" s="28"/>
      <x:c r="X2827" s="28"/>
      <x:c r="Y2827" s="28"/>
      <x:c r="Z2827" s="28"/>
      <x:c r="AA2827" s="28"/>
      <x:c r="AB2827" s="64"/>
      <x:c r="AC2827" s="28"/>
      <x:c r="AD2827" s="28"/>
      <x:c r="AE2827" s="28"/>
      <x:c r="AF2827" s="64"/>
      <x:c r="AG2827" s="28"/>
      <x:c r="AH2827" s="64"/>
      <x:c r="AI2827" s="28"/>
      <x:c r="AJ2827" s="28"/>
      <x:c r="AK2827" s="30"/>
    </x:row>
    <x:row r="2828">
      <x:c r="I2828" s="28"/>
      <x:c r="M2828" s="26"/>
      <x:c r="V2828" s="26"/>
      <x:c r="W2828" s="28"/>
      <x:c r="X2828" s="28"/>
      <x:c r="Y2828" s="28"/>
      <x:c r="Z2828" s="28"/>
      <x:c r="AA2828" s="28"/>
      <x:c r="AB2828" s="64"/>
      <x:c r="AC2828" s="28"/>
      <x:c r="AD2828" s="28"/>
      <x:c r="AE2828" s="28"/>
      <x:c r="AF2828" s="64"/>
      <x:c r="AG2828" s="28"/>
      <x:c r="AH2828" s="64"/>
      <x:c r="AI2828" s="28"/>
      <x:c r="AJ2828" s="28"/>
      <x:c r="AK2828" s="30"/>
    </x:row>
    <x:row r="2829">
      <x:c r="I2829" s="28"/>
      <x:c r="M2829" s="26"/>
      <x:c r="V2829" s="26"/>
      <x:c r="W2829" s="28"/>
      <x:c r="X2829" s="28"/>
      <x:c r="Y2829" s="28"/>
      <x:c r="Z2829" s="28"/>
      <x:c r="AA2829" s="28"/>
      <x:c r="AB2829" s="64"/>
      <x:c r="AC2829" s="28"/>
      <x:c r="AD2829" s="28"/>
      <x:c r="AE2829" s="28"/>
      <x:c r="AF2829" s="64"/>
      <x:c r="AG2829" s="28"/>
      <x:c r="AH2829" s="64"/>
      <x:c r="AI2829" s="28"/>
      <x:c r="AJ2829" s="28"/>
      <x:c r="AK2829" s="30"/>
    </x:row>
    <x:row r="2830">
      <x:c r="I2830" s="28"/>
      <x:c r="M2830" s="26"/>
      <x:c r="V2830" s="26"/>
      <x:c r="W2830" s="28"/>
      <x:c r="X2830" s="28"/>
      <x:c r="Y2830" s="28"/>
      <x:c r="Z2830" s="28"/>
      <x:c r="AA2830" s="28"/>
      <x:c r="AB2830" s="64"/>
      <x:c r="AC2830" s="28"/>
      <x:c r="AD2830" s="28"/>
      <x:c r="AE2830" s="28"/>
      <x:c r="AF2830" s="64"/>
      <x:c r="AG2830" s="28"/>
      <x:c r="AH2830" s="64"/>
      <x:c r="AI2830" s="28"/>
      <x:c r="AJ2830" s="28"/>
      <x:c r="AK2830" s="30"/>
    </x:row>
    <x:row r="2831">
      <x:c r="I2831" s="28"/>
      <x:c r="M2831" s="26"/>
      <x:c r="V2831" s="26"/>
      <x:c r="W2831" s="28"/>
      <x:c r="X2831" s="28"/>
      <x:c r="Y2831" s="28"/>
      <x:c r="Z2831" s="28"/>
      <x:c r="AA2831" s="28"/>
      <x:c r="AB2831" s="64"/>
      <x:c r="AC2831" s="28"/>
      <x:c r="AD2831" s="28"/>
      <x:c r="AE2831" s="28"/>
      <x:c r="AF2831" s="64"/>
      <x:c r="AG2831" s="28"/>
      <x:c r="AH2831" s="64"/>
      <x:c r="AI2831" s="28"/>
      <x:c r="AJ2831" s="28"/>
      <x:c r="AK2831" s="30"/>
    </x:row>
    <x:row r="2832">
      <x:c r="I2832" s="28"/>
      <x:c r="M2832" s="26"/>
      <x:c r="V2832" s="26"/>
      <x:c r="W2832" s="28"/>
      <x:c r="X2832" s="28"/>
      <x:c r="Y2832" s="28"/>
      <x:c r="Z2832" s="28"/>
      <x:c r="AA2832" s="28"/>
      <x:c r="AB2832" s="64"/>
      <x:c r="AC2832" s="28"/>
      <x:c r="AD2832" s="28"/>
      <x:c r="AE2832" s="28"/>
      <x:c r="AF2832" s="64"/>
      <x:c r="AG2832" s="28"/>
      <x:c r="AH2832" s="64"/>
      <x:c r="AI2832" s="28"/>
      <x:c r="AJ2832" s="28"/>
      <x:c r="AK2832" s="30"/>
    </x:row>
    <x:row r="2833">
      <x:c r="I2833" s="28"/>
      <x:c r="M2833" s="26"/>
      <x:c r="V2833" s="26"/>
      <x:c r="W2833" s="28"/>
      <x:c r="X2833" s="28"/>
      <x:c r="Y2833" s="28"/>
      <x:c r="Z2833" s="28"/>
      <x:c r="AA2833" s="28"/>
      <x:c r="AB2833" s="64"/>
      <x:c r="AC2833" s="28"/>
      <x:c r="AD2833" s="28"/>
      <x:c r="AE2833" s="28"/>
      <x:c r="AF2833" s="64"/>
      <x:c r="AG2833" s="28"/>
      <x:c r="AH2833" s="64"/>
      <x:c r="AI2833" s="28"/>
      <x:c r="AJ2833" s="28"/>
      <x:c r="AK2833" s="30"/>
    </x:row>
    <x:row r="2834">
      <x:c r="I2834" s="28"/>
      <x:c r="M2834" s="26"/>
      <x:c r="V2834" s="26"/>
      <x:c r="W2834" s="28"/>
      <x:c r="X2834" s="28"/>
      <x:c r="Y2834" s="28"/>
      <x:c r="Z2834" s="28"/>
      <x:c r="AA2834" s="28"/>
      <x:c r="AB2834" s="64"/>
      <x:c r="AC2834" s="28"/>
      <x:c r="AD2834" s="28"/>
      <x:c r="AE2834" s="28"/>
      <x:c r="AF2834" s="64"/>
      <x:c r="AG2834" s="28"/>
      <x:c r="AH2834" s="64"/>
      <x:c r="AI2834" s="28"/>
      <x:c r="AJ2834" s="28"/>
      <x:c r="AK2834" s="30"/>
    </x:row>
    <x:row r="2835">
      <x:c r="I2835" s="28"/>
      <x:c r="M2835" s="26"/>
      <x:c r="V2835" s="26"/>
      <x:c r="W2835" s="28"/>
      <x:c r="X2835" s="28"/>
      <x:c r="Y2835" s="28"/>
      <x:c r="Z2835" s="28"/>
      <x:c r="AA2835" s="28"/>
      <x:c r="AB2835" s="64"/>
      <x:c r="AC2835" s="28"/>
      <x:c r="AD2835" s="28"/>
      <x:c r="AE2835" s="28"/>
      <x:c r="AF2835" s="64"/>
      <x:c r="AG2835" s="28"/>
      <x:c r="AH2835" s="64"/>
      <x:c r="AI2835" s="28"/>
      <x:c r="AJ2835" s="28"/>
      <x:c r="AK2835" s="30"/>
    </x:row>
    <x:row r="2836">
      <x:c r="I2836" s="28"/>
      <x:c r="M2836" s="26"/>
      <x:c r="V2836" s="26"/>
      <x:c r="W2836" s="28"/>
      <x:c r="X2836" s="28"/>
      <x:c r="Y2836" s="28"/>
      <x:c r="Z2836" s="28"/>
      <x:c r="AA2836" s="28"/>
      <x:c r="AB2836" s="64"/>
      <x:c r="AC2836" s="28"/>
      <x:c r="AD2836" s="28"/>
      <x:c r="AE2836" s="28"/>
      <x:c r="AF2836" s="64"/>
      <x:c r="AG2836" s="28"/>
      <x:c r="AH2836" s="64"/>
      <x:c r="AI2836" s="28"/>
      <x:c r="AJ2836" s="28"/>
      <x:c r="AK2836" s="30"/>
    </x:row>
    <x:row r="2837">
      <x:c r="I2837" s="28"/>
      <x:c r="M2837" s="26"/>
      <x:c r="V2837" s="26"/>
      <x:c r="W2837" s="28"/>
      <x:c r="X2837" s="28"/>
      <x:c r="Y2837" s="28"/>
      <x:c r="Z2837" s="28"/>
      <x:c r="AA2837" s="28"/>
      <x:c r="AB2837" s="64"/>
      <x:c r="AC2837" s="28"/>
      <x:c r="AD2837" s="28"/>
      <x:c r="AE2837" s="28"/>
      <x:c r="AF2837" s="64"/>
      <x:c r="AG2837" s="28"/>
      <x:c r="AH2837" s="64"/>
      <x:c r="AI2837" s="28"/>
      <x:c r="AJ2837" s="28"/>
      <x:c r="AK2837" s="30"/>
    </x:row>
    <x:row r="2838">
      <x:c r="I2838" s="28"/>
      <x:c r="M2838" s="26"/>
      <x:c r="V2838" s="26"/>
      <x:c r="W2838" s="28"/>
      <x:c r="X2838" s="28"/>
      <x:c r="Y2838" s="28"/>
      <x:c r="Z2838" s="28"/>
      <x:c r="AA2838" s="28"/>
      <x:c r="AB2838" s="64"/>
      <x:c r="AC2838" s="28"/>
      <x:c r="AD2838" s="28"/>
      <x:c r="AE2838" s="28"/>
      <x:c r="AF2838" s="64"/>
      <x:c r="AG2838" s="28"/>
      <x:c r="AH2838" s="64"/>
      <x:c r="AI2838" s="28"/>
      <x:c r="AJ2838" s="28"/>
      <x:c r="AK2838" s="30"/>
    </x:row>
    <x:row r="2839">
      <x:c r="I2839" s="28"/>
      <x:c r="M2839" s="26"/>
      <x:c r="V2839" s="26"/>
      <x:c r="W2839" s="28"/>
      <x:c r="X2839" s="28"/>
      <x:c r="Y2839" s="28"/>
      <x:c r="Z2839" s="28"/>
      <x:c r="AA2839" s="28"/>
      <x:c r="AB2839" s="64"/>
      <x:c r="AC2839" s="28"/>
      <x:c r="AD2839" s="28"/>
      <x:c r="AE2839" s="28"/>
      <x:c r="AF2839" s="64"/>
      <x:c r="AG2839" s="28"/>
      <x:c r="AH2839" s="64"/>
      <x:c r="AI2839" s="28"/>
      <x:c r="AJ2839" s="28"/>
      <x:c r="AK2839" s="30"/>
    </x:row>
    <x:row r="2840">
      <x:c r="I2840" s="28"/>
      <x:c r="M2840" s="26"/>
      <x:c r="V2840" s="26"/>
      <x:c r="W2840" s="28"/>
      <x:c r="X2840" s="28"/>
      <x:c r="Y2840" s="28"/>
      <x:c r="Z2840" s="28"/>
      <x:c r="AA2840" s="28"/>
      <x:c r="AB2840" s="64"/>
      <x:c r="AC2840" s="28"/>
      <x:c r="AD2840" s="28"/>
      <x:c r="AE2840" s="28"/>
      <x:c r="AF2840" s="64"/>
      <x:c r="AG2840" s="28"/>
      <x:c r="AH2840" s="64"/>
      <x:c r="AI2840" s="28"/>
      <x:c r="AJ2840" s="28"/>
      <x:c r="AK2840" s="30"/>
    </x:row>
    <x:row r="2841">
      <x:c r="I2841" s="28"/>
      <x:c r="M2841" s="26"/>
      <x:c r="V2841" s="26"/>
      <x:c r="W2841" s="28"/>
      <x:c r="X2841" s="28"/>
      <x:c r="Y2841" s="28"/>
      <x:c r="Z2841" s="28"/>
      <x:c r="AA2841" s="28"/>
      <x:c r="AB2841" s="64"/>
      <x:c r="AC2841" s="28"/>
      <x:c r="AD2841" s="28"/>
      <x:c r="AE2841" s="28"/>
      <x:c r="AF2841" s="64"/>
      <x:c r="AG2841" s="28"/>
      <x:c r="AH2841" s="64"/>
      <x:c r="AI2841" s="28"/>
      <x:c r="AJ2841" s="28"/>
      <x:c r="AK2841" s="30"/>
    </x:row>
    <x:row r="2842">
      <x:c r="I2842" s="28"/>
      <x:c r="M2842" s="26"/>
      <x:c r="V2842" s="26"/>
      <x:c r="W2842" s="28"/>
      <x:c r="X2842" s="28"/>
      <x:c r="Y2842" s="28"/>
      <x:c r="Z2842" s="28"/>
      <x:c r="AA2842" s="28"/>
      <x:c r="AB2842" s="64"/>
      <x:c r="AC2842" s="28"/>
      <x:c r="AD2842" s="28"/>
      <x:c r="AE2842" s="28"/>
      <x:c r="AF2842" s="64"/>
      <x:c r="AG2842" s="28"/>
      <x:c r="AH2842" s="64"/>
      <x:c r="AI2842" s="28"/>
      <x:c r="AJ2842" s="28"/>
      <x:c r="AK2842" s="30"/>
    </x:row>
    <x:row r="2843">
      <x:c r="I2843" s="28"/>
      <x:c r="M2843" s="26"/>
      <x:c r="V2843" s="26"/>
      <x:c r="W2843" s="28"/>
      <x:c r="X2843" s="28"/>
      <x:c r="Y2843" s="28"/>
      <x:c r="Z2843" s="28"/>
      <x:c r="AA2843" s="28"/>
      <x:c r="AB2843" s="64"/>
      <x:c r="AC2843" s="28"/>
      <x:c r="AD2843" s="28"/>
      <x:c r="AE2843" s="28"/>
      <x:c r="AF2843" s="64"/>
      <x:c r="AG2843" s="28"/>
      <x:c r="AH2843" s="64"/>
      <x:c r="AI2843" s="28"/>
      <x:c r="AJ2843" s="28"/>
      <x:c r="AK2843" s="30"/>
    </x:row>
    <x:row r="2844">
      <x:c r="I2844" s="28"/>
      <x:c r="M2844" s="26"/>
      <x:c r="V2844" s="26"/>
      <x:c r="W2844" s="28"/>
      <x:c r="X2844" s="28"/>
      <x:c r="Y2844" s="28"/>
      <x:c r="Z2844" s="28"/>
      <x:c r="AA2844" s="28"/>
      <x:c r="AB2844" s="64"/>
      <x:c r="AC2844" s="28"/>
      <x:c r="AD2844" s="28"/>
      <x:c r="AE2844" s="28"/>
      <x:c r="AF2844" s="64"/>
      <x:c r="AG2844" s="28"/>
      <x:c r="AH2844" s="64"/>
      <x:c r="AI2844" s="28"/>
      <x:c r="AJ2844" s="28"/>
      <x:c r="AK2844" s="30"/>
    </x:row>
    <x:row r="2845">
      <x:c r="I2845" s="28"/>
      <x:c r="M2845" s="26"/>
      <x:c r="V2845" s="26"/>
      <x:c r="W2845" s="28"/>
      <x:c r="X2845" s="28"/>
      <x:c r="Y2845" s="28"/>
      <x:c r="Z2845" s="28"/>
      <x:c r="AA2845" s="28"/>
      <x:c r="AB2845" s="64"/>
      <x:c r="AC2845" s="28"/>
      <x:c r="AD2845" s="28"/>
      <x:c r="AE2845" s="28"/>
      <x:c r="AF2845" s="64"/>
      <x:c r="AG2845" s="28"/>
      <x:c r="AH2845" s="64"/>
      <x:c r="AI2845" s="28"/>
      <x:c r="AJ2845" s="28"/>
      <x:c r="AK2845" s="30"/>
    </x:row>
    <x:row r="2846">
      <x:c r="I2846" s="28"/>
      <x:c r="M2846" s="26"/>
      <x:c r="V2846" s="26"/>
      <x:c r="W2846" s="28"/>
      <x:c r="X2846" s="28"/>
      <x:c r="Y2846" s="28"/>
      <x:c r="Z2846" s="28"/>
      <x:c r="AA2846" s="28"/>
      <x:c r="AB2846" s="64"/>
      <x:c r="AC2846" s="28"/>
      <x:c r="AD2846" s="28"/>
      <x:c r="AE2846" s="28"/>
      <x:c r="AF2846" s="64"/>
      <x:c r="AG2846" s="28"/>
      <x:c r="AH2846" s="64"/>
      <x:c r="AI2846" s="28"/>
      <x:c r="AJ2846" s="28"/>
      <x:c r="AK2846" s="30"/>
    </x:row>
    <x:row r="2847">
      <x:c r="I2847" s="28"/>
      <x:c r="M2847" s="26"/>
      <x:c r="V2847" s="26"/>
      <x:c r="W2847" s="28"/>
      <x:c r="X2847" s="28"/>
      <x:c r="Y2847" s="28"/>
      <x:c r="Z2847" s="28"/>
      <x:c r="AA2847" s="28"/>
      <x:c r="AB2847" s="64"/>
      <x:c r="AC2847" s="28"/>
      <x:c r="AD2847" s="28"/>
      <x:c r="AE2847" s="28"/>
      <x:c r="AF2847" s="64"/>
      <x:c r="AG2847" s="28"/>
      <x:c r="AH2847" s="64"/>
      <x:c r="AI2847" s="28"/>
      <x:c r="AJ2847" s="28"/>
      <x:c r="AK2847" s="30"/>
    </x:row>
    <x:row r="2848">
      <x:c r="I2848" s="28"/>
      <x:c r="M2848" s="26"/>
      <x:c r="V2848" s="26"/>
      <x:c r="W2848" s="28"/>
      <x:c r="X2848" s="28"/>
      <x:c r="Y2848" s="28"/>
      <x:c r="Z2848" s="28"/>
      <x:c r="AA2848" s="28"/>
      <x:c r="AB2848" s="64"/>
      <x:c r="AC2848" s="28"/>
      <x:c r="AD2848" s="28"/>
      <x:c r="AE2848" s="28"/>
      <x:c r="AF2848" s="64"/>
      <x:c r="AG2848" s="28"/>
      <x:c r="AH2848" s="64"/>
      <x:c r="AI2848" s="28"/>
      <x:c r="AJ2848" s="28"/>
      <x:c r="AK2848" s="30"/>
    </x:row>
    <x:row r="2849">
      <x:c r="I2849" s="28"/>
      <x:c r="M2849" s="26"/>
      <x:c r="V2849" s="26"/>
      <x:c r="W2849" s="28"/>
      <x:c r="X2849" s="28"/>
      <x:c r="Y2849" s="28"/>
      <x:c r="Z2849" s="28"/>
      <x:c r="AA2849" s="28"/>
      <x:c r="AB2849" s="64"/>
      <x:c r="AC2849" s="28"/>
      <x:c r="AD2849" s="28"/>
      <x:c r="AE2849" s="28"/>
      <x:c r="AF2849" s="64"/>
      <x:c r="AG2849" s="28"/>
      <x:c r="AH2849" s="64"/>
      <x:c r="AI2849" s="28"/>
      <x:c r="AJ2849" s="28"/>
      <x:c r="AK2849" s="30"/>
    </x:row>
    <x:row r="2850">
      <x:c r="I2850" s="28"/>
      <x:c r="M2850" s="26"/>
      <x:c r="V2850" s="26"/>
      <x:c r="W2850" s="28"/>
      <x:c r="X2850" s="28"/>
      <x:c r="Y2850" s="28"/>
      <x:c r="Z2850" s="28"/>
      <x:c r="AA2850" s="28"/>
      <x:c r="AB2850" s="64"/>
      <x:c r="AC2850" s="28"/>
      <x:c r="AD2850" s="28"/>
      <x:c r="AE2850" s="28"/>
      <x:c r="AF2850" s="64"/>
      <x:c r="AG2850" s="28"/>
      <x:c r="AH2850" s="64"/>
      <x:c r="AI2850" s="28"/>
      <x:c r="AJ2850" s="28"/>
      <x:c r="AK2850" s="30"/>
    </x:row>
    <x:row r="2851">
      <x:c r="I2851" s="28"/>
      <x:c r="M2851" s="26"/>
      <x:c r="V2851" s="26"/>
      <x:c r="W2851" s="28"/>
      <x:c r="X2851" s="28"/>
      <x:c r="Y2851" s="28"/>
      <x:c r="Z2851" s="28"/>
      <x:c r="AA2851" s="28"/>
      <x:c r="AB2851" s="64"/>
      <x:c r="AC2851" s="28"/>
      <x:c r="AD2851" s="28"/>
      <x:c r="AE2851" s="28"/>
      <x:c r="AF2851" s="64"/>
      <x:c r="AG2851" s="28"/>
      <x:c r="AH2851" s="64"/>
      <x:c r="AI2851" s="28"/>
      <x:c r="AJ2851" s="28"/>
      <x:c r="AK2851" s="30"/>
    </x:row>
    <x:row r="2852">
      <x:c r="I2852" s="28"/>
      <x:c r="M2852" s="26"/>
      <x:c r="V2852" s="26"/>
      <x:c r="W2852" s="28"/>
      <x:c r="X2852" s="28"/>
      <x:c r="Y2852" s="28"/>
      <x:c r="Z2852" s="28"/>
      <x:c r="AA2852" s="28"/>
      <x:c r="AB2852" s="64"/>
      <x:c r="AC2852" s="28"/>
      <x:c r="AD2852" s="28"/>
      <x:c r="AE2852" s="28"/>
      <x:c r="AF2852" s="64"/>
      <x:c r="AG2852" s="28"/>
      <x:c r="AH2852" s="64"/>
      <x:c r="AI2852" s="28"/>
      <x:c r="AJ2852" s="28"/>
      <x:c r="AK2852" s="30"/>
    </x:row>
    <x:row r="2853">
      <x:c r="I2853" s="28"/>
      <x:c r="M2853" s="26"/>
      <x:c r="V2853" s="26"/>
      <x:c r="W2853" s="28"/>
      <x:c r="X2853" s="28"/>
      <x:c r="Y2853" s="28"/>
      <x:c r="Z2853" s="28"/>
      <x:c r="AA2853" s="28"/>
      <x:c r="AB2853" s="64"/>
      <x:c r="AC2853" s="28"/>
      <x:c r="AD2853" s="28"/>
      <x:c r="AE2853" s="28"/>
      <x:c r="AF2853" s="64"/>
      <x:c r="AG2853" s="28"/>
      <x:c r="AH2853" s="64"/>
      <x:c r="AI2853" s="28"/>
      <x:c r="AJ2853" s="28"/>
      <x:c r="AK2853" s="30"/>
    </x:row>
    <x:row r="2854">
      <x:c r="I2854" s="28"/>
      <x:c r="M2854" s="26"/>
      <x:c r="V2854" s="26"/>
      <x:c r="W2854" s="28"/>
      <x:c r="X2854" s="28"/>
      <x:c r="Y2854" s="28"/>
      <x:c r="Z2854" s="28"/>
      <x:c r="AA2854" s="28"/>
      <x:c r="AB2854" s="64"/>
      <x:c r="AC2854" s="28"/>
      <x:c r="AD2854" s="28"/>
      <x:c r="AE2854" s="28"/>
      <x:c r="AF2854" s="64"/>
      <x:c r="AG2854" s="28"/>
      <x:c r="AH2854" s="64"/>
      <x:c r="AI2854" s="28"/>
      <x:c r="AJ2854" s="28"/>
      <x:c r="AK2854" s="30"/>
    </x:row>
    <x:row r="2855">
      <x:c r="I2855" s="28"/>
      <x:c r="M2855" s="26"/>
      <x:c r="V2855" s="26"/>
      <x:c r="W2855" s="28"/>
      <x:c r="X2855" s="28"/>
      <x:c r="Y2855" s="28"/>
      <x:c r="Z2855" s="28"/>
      <x:c r="AA2855" s="28"/>
      <x:c r="AB2855" s="64"/>
      <x:c r="AC2855" s="28"/>
      <x:c r="AD2855" s="28"/>
      <x:c r="AE2855" s="28"/>
      <x:c r="AF2855" s="64"/>
      <x:c r="AG2855" s="28"/>
      <x:c r="AH2855" s="64"/>
      <x:c r="AI2855" s="28"/>
      <x:c r="AJ2855" s="28"/>
      <x:c r="AK2855" s="30"/>
    </x:row>
    <x:row r="2856">
      <x:c r="I2856" s="28"/>
      <x:c r="M2856" s="26"/>
      <x:c r="V2856" s="26"/>
      <x:c r="W2856" s="28"/>
      <x:c r="X2856" s="28"/>
      <x:c r="Y2856" s="28"/>
      <x:c r="Z2856" s="28"/>
      <x:c r="AA2856" s="28"/>
      <x:c r="AB2856" s="64"/>
      <x:c r="AC2856" s="28"/>
      <x:c r="AD2856" s="28"/>
      <x:c r="AE2856" s="28"/>
      <x:c r="AF2856" s="64"/>
      <x:c r="AG2856" s="28"/>
      <x:c r="AH2856" s="64"/>
      <x:c r="AI2856" s="28"/>
      <x:c r="AJ2856" s="28"/>
      <x:c r="AK2856" s="30"/>
    </x:row>
    <x:row r="2857">
      <x:c r="I2857" s="28"/>
      <x:c r="M2857" s="26"/>
      <x:c r="V2857" s="26"/>
      <x:c r="W2857" s="28"/>
      <x:c r="X2857" s="28"/>
      <x:c r="Y2857" s="28"/>
      <x:c r="Z2857" s="28"/>
      <x:c r="AA2857" s="28"/>
      <x:c r="AB2857" s="64"/>
      <x:c r="AC2857" s="28"/>
      <x:c r="AD2857" s="28"/>
      <x:c r="AE2857" s="28"/>
      <x:c r="AF2857" s="64"/>
      <x:c r="AG2857" s="28"/>
      <x:c r="AH2857" s="64"/>
      <x:c r="AI2857" s="28"/>
      <x:c r="AJ2857" s="28"/>
      <x:c r="AK2857" s="30"/>
    </x:row>
    <x:row r="2858">
      <x:c r="I2858" s="28"/>
      <x:c r="M2858" s="26"/>
      <x:c r="V2858" s="26"/>
      <x:c r="W2858" s="28"/>
      <x:c r="X2858" s="28"/>
      <x:c r="Y2858" s="28"/>
      <x:c r="Z2858" s="28"/>
      <x:c r="AA2858" s="28"/>
      <x:c r="AB2858" s="64"/>
      <x:c r="AC2858" s="28"/>
      <x:c r="AD2858" s="28"/>
      <x:c r="AE2858" s="28"/>
      <x:c r="AF2858" s="64"/>
      <x:c r="AG2858" s="28"/>
      <x:c r="AH2858" s="64"/>
      <x:c r="AI2858" s="28"/>
      <x:c r="AJ2858" s="28"/>
      <x:c r="AK2858" s="30"/>
    </x:row>
    <x:row r="2859">
      <x:c r="I2859" s="28"/>
      <x:c r="M2859" s="26"/>
      <x:c r="V2859" s="26"/>
      <x:c r="W2859" s="28"/>
      <x:c r="X2859" s="28"/>
      <x:c r="Y2859" s="28"/>
      <x:c r="Z2859" s="28"/>
      <x:c r="AA2859" s="28"/>
      <x:c r="AB2859" s="64"/>
      <x:c r="AC2859" s="28"/>
      <x:c r="AD2859" s="28"/>
      <x:c r="AE2859" s="28"/>
      <x:c r="AF2859" s="64"/>
      <x:c r="AG2859" s="28"/>
      <x:c r="AH2859" s="64"/>
      <x:c r="AI2859" s="28"/>
      <x:c r="AJ2859" s="28"/>
      <x:c r="AK2859" s="30"/>
    </x:row>
    <x:row r="2860">
      <x:c r="I2860" s="28"/>
      <x:c r="M2860" s="26"/>
      <x:c r="V2860" s="26"/>
      <x:c r="W2860" s="28"/>
      <x:c r="X2860" s="28"/>
      <x:c r="Y2860" s="28"/>
      <x:c r="Z2860" s="28"/>
      <x:c r="AA2860" s="28"/>
      <x:c r="AB2860" s="64"/>
      <x:c r="AC2860" s="28"/>
      <x:c r="AD2860" s="28"/>
      <x:c r="AE2860" s="28"/>
      <x:c r="AF2860" s="64"/>
      <x:c r="AG2860" s="28"/>
      <x:c r="AH2860" s="64"/>
      <x:c r="AI2860" s="28"/>
      <x:c r="AJ2860" s="28"/>
      <x:c r="AK2860" s="30"/>
    </x:row>
    <x:row r="2861">
      <x:c r="I2861" s="28"/>
      <x:c r="M2861" s="26"/>
      <x:c r="V2861" s="26"/>
      <x:c r="W2861" s="28"/>
      <x:c r="X2861" s="28"/>
      <x:c r="Y2861" s="28"/>
      <x:c r="Z2861" s="28"/>
      <x:c r="AA2861" s="28"/>
      <x:c r="AB2861" s="64"/>
      <x:c r="AC2861" s="28"/>
      <x:c r="AD2861" s="28"/>
      <x:c r="AE2861" s="28"/>
      <x:c r="AF2861" s="64"/>
      <x:c r="AG2861" s="28"/>
      <x:c r="AH2861" s="64"/>
      <x:c r="AI2861" s="28"/>
      <x:c r="AJ2861" s="28"/>
      <x:c r="AK2861" s="30"/>
    </x:row>
    <x:row r="2862">
      <x:c r="I2862" s="28"/>
      <x:c r="M2862" s="26"/>
      <x:c r="V2862" s="26"/>
      <x:c r="W2862" s="28"/>
      <x:c r="X2862" s="28"/>
      <x:c r="Y2862" s="28"/>
      <x:c r="Z2862" s="28"/>
      <x:c r="AA2862" s="28"/>
      <x:c r="AB2862" s="64"/>
      <x:c r="AC2862" s="28"/>
      <x:c r="AD2862" s="28"/>
      <x:c r="AE2862" s="28"/>
      <x:c r="AF2862" s="64"/>
      <x:c r="AG2862" s="28"/>
      <x:c r="AH2862" s="64"/>
      <x:c r="AI2862" s="28"/>
      <x:c r="AJ2862" s="28"/>
      <x:c r="AK2862" s="30"/>
    </x:row>
    <x:row r="2863">
      <x:c r="I2863" s="28"/>
      <x:c r="M2863" s="26"/>
      <x:c r="V2863" s="26"/>
      <x:c r="W2863" s="28"/>
      <x:c r="X2863" s="28"/>
      <x:c r="Y2863" s="28"/>
      <x:c r="Z2863" s="28"/>
      <x:c r="AA2863" s="28"/>
      <x:c r="AB2863" s="64"/>
      <x:c r="AC2863" s="28"/>
      <x:c r="AD2863" s="28"/>
      <x:c r="AE2863" s="28"/>
      <x:c r="AF2863" s="64"/>
      <x:c r="AG2863" s="28"/>
      <x:c r="AH2863" s="64"/>
      <x:c r="AI2863" s="28"/>
      <x:c r="AJ2863" s="28"/>
      <x:c r="AK2863" s="30"/>
    </x:row>
    <x:row r="2864">
      <x:c r="I2864" s="28"/>
      <x:c r="M2864" s="26"/>
      <x:c r="V2864" s="26"/>
      <x:c r="W2864" s="28"/>
      <x:c r="X2864" s="28"/>
      <x:c r="Y2864" s="28"/>
      <x:c r="Z2864" s="28"/>
      <x:c r="AA2864" s="28"/>
      <x:c r="AB2864" s="64"/>
      <x:c r="AC2864" s="28"/>
      <x:c r="AD2864" s="28"/>
      <x:c r="AE2864" s="28"/>
      <x:c r="AF2864" s="64"/>
      <x:c r="AG2864" s="28"/>
      <x:c r="AH2864" s="64"/>
      <x:c r="AI2864" s="28"/>
      <x:c r="AJ2864" s="28"/>
      <x:c r="AK2864" s="30"/>
    </x:row>
    <x:row r="2865">
      <x:c r="I2865" s="28"/>
      <x:c r="M2865" s="26"/>
      <x:c r="V2865" s="26"/>
      <x:c r="W2865" s="28"/>
      <x:c r="X2865" s="28"/>
      <x:c r="Y2865" s="28"/>
      <x:c r="Z2865" s="28"/>
      <x:c r="AA2865" s="28"/>
      <x:c r="AB2865" s="64"/>
      <x:c r="AC2865" s="28"/>
      <x:c r="AD2865" s="28"/>
      <x:c r="AE2865" s="28"/>
      <x:c r="AF2865" s="64"/>
      <x:c r="AG2865" s="28"/>
      <x:c r="AH2865" s="64"/>
      <x:c r="AI2865" s="28"/>
      <x:c r="AJ2865" s="28"/>
      <x:c r="AK2865" s="30"/>
    </x:row>
    <x:row r="2866">
      <x:c r="I2866" s="28"/>
      <x:c r="M2866" s="26"/>
      <x:c r="V2866" s="26"/>
      <x:c r="W2866" s="28"/>
      <x:c r="X2866" s="28"/>
      <x:c r="Y2866" s="28"/>
      <x:c r="Z2866" s="28"/>
      <x:c r="AA2866" s="28"/>
      <x:c r="AB2866" s="64"/>
      <x:c r="AC2866" s="28"/>
      <x:c r="AD2866" s="28"/>
      <x:c r="AE2866" s="28"/>
      <x:c r="AF2866" s="64"/>
      <x:c r="AG2866" s="28"/>
      <x:c r="AH2866" s="64"/>
      <x:c r="AI2866" s="28"/>
      <x:c r="AJ2866" s="28"/>
      <x:c r="AK2866" s="30"/>
    </x:row>
    <x:row r="2867">
      <x:c r="I2867" s="28"/>
      <x:c r="M2867" s="26"/>
      <x:c r="V2867" s="26"/>
      <x:c r="W2867" s="28"/>
      <x:c r="X2867" s="28"/>
      <x:c r="Y2867" s="28"/>
      <x:c r="Z2867" s="28"/>
      <x:c r="AA2867" s="28"/>
      <x:c r="AB2867" s="64"/>
      <x:c r="AC2867" s="28"/>
      <x:c r="AD2867" s="28"/>
      <x:c r="AE2867" s="28"/>
      <x:c r="AF2867" s="64"/>
      <x:c r="AG2867" s="28"/>
      <x:c r="AH2867" s="64"/>
      <x:c r="AI2867" s="28"/>
      <x:c r="AJ2867" s="28"/>
      <x:c r="AK2867" s="30"/>
    </x:row>
    <x:row r="2868">
      <x:c r="I2868" s="28"/>
      <x:c r="M2868" s="26"/>
      <x:c r="V2868" s="26"/>
      <x:c r="W2868" s="28"/>
      <x:c r="X2868" s="28"/>
      <x:c r="Y2868" s="28"/>
      <x:c r="Z2868" s="28"/>
      <x:c r="AA2868" s="28"/>
      <x:c r="AB2868" s="64"/>
      <x:c r="AC2868" s="28"/>
      <x:c r="AD2868" s="28"/>
      <x:c r="AE2868" s="28"/>
      <x:c r="AF2868" s="64"/>
      <x:c r="AG2868" s="28"/>
      <x:c r="AH2868" s="64"/>
      <x:c r="AI2868" s="28"/>
      <x:c r="AJ2868" s="28"/>
      <x:c r="AK2868" s="30"/>
    </x:row>
    <x:row r="2869">
      <x:c r="I2869" s="28"/>
      <x:c r="M2869" s="26"/>
      <x:c r="V2869" s="26"/>
      <x:c r="W2869" s="28"/>
      <x:c r="X2869" s="28"/>
      <x:c r="Y2869" s="28"/>
      <x:c r="Z2869" s="28"/>
      <x:c r="AA2869" s="28"/>
      <x:c r="AB2869" s="64"/>
      <x:c r="AC2869" s="28"/>
      <x:c r="AD2869" s="28"/>
      <x:c r="AE2869" s="28"/>
      <x:c r="AF2869" s="64"/>
      <x:c r="AG2869" s="28"/>
      <x:c r="AH2869" s="64"/>
      <x:c r="AI2869" s="28"/>
      <x:c r="AJ2869" s="28"/>
      <x:c r="AK2869" s="30"/>
    </x:row>
    <x:row r="2870">
      <x:c r="I2870" s="28"/>
      <x:c r="M2870" s="26"/>
      <x:c r="V2870" s="26"/>
      <x:c r="W2870" s="28"/>
      <x:c r="X2870" s="28"/>
      <x:c r="Y2870" s="28"/>
      <x:c r="Z2870" s="28"/>
      <x:c r="AA2870" s="28"/>
      <x:c r="AB2870" s="64"/>
      <x:c r="AC2870" s="28"/>
      <x:c r="AD2870" s="28"/>
      <x:c r="AE2870" s="28"/>
      <x:c r="AF2870" s="64"/>
      <x:c r="AG2870" s="28"/>
      <x:c r="AH2870" s="64"/>
      <x:c r="AI2870" s="28"/>
      <x:c r="AJ2870" s="28"/>
      <x:c r="AK2870" s="30"/>
    </x:row>
    <x:row r="2871">
      <x:c r="I2871" s="28"/>
      <x:c r="M2871" s="26"/>
      <x:c r="V2871" s="26"/>
      <x:c r="W2871" s="28"/>
      <x:c r="X2871" s="28"/>
      <x:c r="Y2871" s="28"/>
      <x:c r="Z2871" s="28"/>
      <x:c r="AA2871" s="28"/>
      <x:c r="AB2871" s="64"/>
      <x:c r="AC2871" s="28"/>
      <x:c r="AD2871" s="28"/>
      <x:c r="AE2871" s="28"/>
      <x:c r="AF2871" s="64"/>
      <x:c r="AG2871" s="28"/>
      <x:c r="AH2871" s="64"/>
      <x:c r="AI2871" s="28"/>
      <x:c r="AJ2871" s="28"/>
      <x:c r="AK2871" s="30"/>
    </x:row>
    <x:row r="2872">
      <x:c r="I2872" s="28"/>
      <x:c r="M2872" s="26"/>
      <x:c r="V2872" s="26"/>
      <x:c r="W2872" s="28"/>
      <x:c r="X2872" s="28"/>
      <x:c r="Y2872" s="28"/>
      <x:c r="Z2872" s="28"/>
      <x:c r="AA2872" s="28"/>
      <x:c r="AB2872" s="64"/>
      <x:c r="AC2872" s="28"/>
      <x:c r="AD2872" s="28"/>
      <x:c r="AE2872" s="28"/>
      <x:c r="AF2872" s="64"/>
      <x:c r="AG2872" s="28"/>
      <x:c r="AH2872" s="64"/>
      <x:c r="AI2872" s="28"/>
      <x:c r="AJ2872" s="28"/>
      <x:c r="AK2872" s="30"/>
    </x:row>
    <x:row r="2873">
      <x:c r="I2873" s="28"/>
      <x:c r="M2873" s="26"/>
      <x:c r="V2873" s="26"/>
      <x:c r="W2873" s="28"/>
      <x:c r="X2873" s="28"/>
      <x:c r="Y2873" s="28"/>
      <x:c r="Z2873" s="28"/>
      <x:c r="AA2873" s="28"/>
      <x:c r="AB2873" s="64"/>
      <x:c r="AC2873" s="28"/>
      <x:c r="AD2873" s="28"/>
      <x:c r="AE2873" s="28"/>
      <x:c r="AF2873" s="64"/>
      <x:c r="AG2873" s="28"/>
      <x:c r="AH2873" s="64"/>
      <x:c r="AI2873" s="28"/>
      <x:c r="AJ2873" s="28"/>
      <x:c r="AK2873" s="30"/>
    </x:row>
    <x:row r="2874">
      <x:c r="I2874" s="28"/>
      <x:c r="M2874" s="26"/>
      <x:c r="V2874" s="26"/>
      <x:c r="W2874" s="28"/>
      <x:c r="X2874" s="28"/>
      <x:c r="Y2874" s="28"/>
      <x:c r="Z2874" s="28"/>
      <x:c r="AA2874" s="28"/>
      <x:c r="AB2874" s="64"/>
      <x:c r="AC2874" s="28"/>
      <x:c r="AD2874" s="28"/>
      <x:c r="AE2874" s="28"/>
      <x:c r="AF2874" s="64"/>
      <x:c r="AG2874" s="28"/>
      <x:c r="AH2874" s="64"/>
      <x:c r="AI2874" s="28"/>
      <x:c r="AJ2874" s="28"/>
      <x:c r="AK2874" s="30"/>
    </x:row>
    <x:row r="2875">
      <x:c r="I2875" s="28"/>
      <x:c r="M2875" s="26"/>
      <x:c r="V2875" s="26"/>
      <x:c r="W2875" s="28"/>
      <x:c r="X2875" s="28"/>
      <x:c r="Y2875" s="28"/>
      <x:c r="Z2875" s="28"/>
      <x:c r="AA2875" s="28"/>
      <x:c r="AB2875" s="64"/>
      <x:c r="AC2875" s="28"/>
      <x:c r="AD2875" s="28"/>
      <x:c r="AE2875" s="28"/>
      <x:c r="AF2875" s="64"/>
      <x:c r="AG2875" s="28"/>
      <x:c r="AH2875" s="64"/>
      <x:c r="AI2875" s="28"/>
      <x:c r="AJ2875" s="28"/>
      <x:c r="AK2875" s="30"/>
    </x:row>
    <x:row r="2876">
      <x:c r="I2876" s="28"/>
      <x:c r="M2876" s="26"/>
      <x:c r="V2876" s="26"/>
      <x:c r="W2876" s="28"/>
      <x:c r="X2876" s="28"/>
      <x:c r="Y2876" s="28"/>
      <x:c r="Z2876" s="28"/>
      <x:c r="AA2876" s="28"/>
      <x:c r="AB2876" s="64"/>
      <x:c r="AC2876" s="28"/>
      <x:c r="AD2876" s="28"/>
      <x:c r="AE2876" s="28"/>
      <x:c r="AF2876" s="64"/>
      <x:c r="AG2876" s="28"/>
      <x:c r="AH2876" s="64"/>
      <x:c r="AI2876" s="28"/>
      <x:c r="AJ2876" s="28"/>
      <x:c r="AK2876" s="30"/>
    </x:row>
    <x:row r="2877">
      <x:c r="I2877" s="28"/>
      <x:c r="M2877" s="26"/>
      <x:c r="V2877" s="26"/>
      <x:c r="W2877" s="28"/>
      <x:c r="X2877" s="28"/>
      <x:c r="Y2877" s="28"/>
      <x:c r="Z2877" s="28"/>
      <x:c r="AA2877" s="28"/>
      <x:c r="AB2877" s="64"/>
      <x:c r="AC2877" s="28"/>
      <x:c r="AD2877" s="28"/>
      <x:c r="AE2877" s="28"/>
      <x:c r="AF2877" s="64"/>
      <x:c r="AG2877" s="28"/>
      <x:c r="AH2877" s="64"/>
      <x:c r="AI2877" s="28"/>
      <x:c r="AJ2877" s="28"/>
      <x:c r="AK2877" s="30"/>
    </x:row>
    <x:row r="2878">
      <x:c r="I2878" s="28"/>
      <x:c r="M2878" s="26"/>
      <x:c r="V2878" s="26"/>
      <x:c r="W2878" s="28"/>
      <x:c r="X2878" s="28"/>
      <x:c r="Y2878" s="28"/>
      <x:c r="Z2878" s="28"/>
      <x:c r="AA2878" s="28"/>
      <x:c r="AB2878" s="64"/>
      <x:c r="AC2878" s="28"/>
      <x:c r="AD2878" s="28"/>
      <x:c r="AE2878" s="28"/>
      <x:c r="AF2878" s="64"/>
      <x:c r="AG2878" s="28"/>
      <x:c r="AH2878" s="64"/>
      <x:c r="AI2878" s="28"/>
      <x:c r="AJ2878" s="28"/>
      <x:c r="AK2878" s="30"/>
    </x:row>
    <x:row r="2879">
      <x:c r="I2879" s="28"/>
      <x:c r="M2879" s="26"/>
      <x:c r="V2879" s="26"/>
      <x:c r="W2879" s="28"/>
      <x:c r="X2879" s="28"/>
      <x:c r="Y2879" s="28"/>
      <x:c r="Z2879" s="28"/>
      <x:c r="AA2879" s="28"/>
      <x:c r="AB2879" s="64"/>
      <x:c r="AC2879" s="28"/>
      <x:c r="AD2879" s="28"/>
      <x:c r="AE2879" s="28"/>
      <x:c r="AF2879" s="64"/>
      <x:c r="AG2879" s="28"/>
      <x:c r="AH2879" s="64"/>
      <x:c r="AI2879" s="28"/>
      <x:c r="AJ2879" s="28"/>
      <x:c r="AK2879" s="30"/>
    </x:row>
    <x:row r="2880">
      <x:c r="I2880" s="28"/>
      <x:c r="M2880" s="26"/>
      <x:c r="V2880" s="26"/>
      <x:c r="W2880" s="28"/>
      <x:c r="X2880" s="28"/>
      <x:c r="Y2880" s="28"/>
      <x:c r="Z2880" s="28"/>
      <x:c r="AA2880" s="28"/>
      <x:c r="AB2880" s="64"/>
      <x:c r="AC2880" s="28"/>
      <x:c r="AD2880" s="28"/>
      <x:c r="AE2880" s="28"/>
      <x:c r="AF2880" s="64"/>
      <x:c r="AG2880" s="28"/>
      <x:c r="AH2880" s="64"/>
      <x:c r="AI2880" s="28"/>
      <x:c r="AJ2880" s="28"/>
      <x:c r="AK2880" s="30"/>
    </x:row>
    <x:row r="2881">
      <x:c r="I2881" s="28"/>
      <x:c r="M2881" s="26"/>
      <x:c r="V2881" s="26"/>
      <x:c r="W2881" s="28"/>
      <x:c r="X2881" s="28"/>
      <x:c r="Y2881" s="28"/>
      <x:c r="Z2881" s="28"/>
      <x:c r="AA2881" s="28"/>
      <x:c r="AB2881" s="64"/>
      <x:c r="AC2881" s="28"/>
      <x:c r="AD2881" s="28"/>
      <x:c r="AE2881" s="28"/>
      <x:c r="AF2881" s="64"/>
      <x:c r="AG2881" s="28"/>
      <x:c r="AH2881" s="64"/>
      <x:c r="AI2881" s="28"/>
      <x:c r="AJ2881" s="28"/>
      <x:c r="AK2881" s="30"/>
    </x:row>
    <x:row r="2882">
      <x:c r="I2882" s="28"/>
      <x:c r="M2882" s="26"/>
      <x:c r="V2882" s="26"/>
      <x:c r="W2882" s="28"/>
      <x:c r="X2882" s="28"/>
      <x:c r="Y2882" s="28"/>
      <x:c r="Z2882" s="28"/>
      <x:c r="AA2882" s="28"/>
      <x:c r="AB2882" s="64"/>
      <x:c r="AC2882" s="28"/>
      <x:c r="AD2882" s="28"/>
      <x:c r="AE2882" s="28"/>
      <x:c r="AF2882" s="64"/>
      <x:c r="AG2882" s="28"/>
      <x:c r="AH2882" s="64"/>
      <x:c r="AI2882" s="28"/>
      <x:c r="AJ2882" s="28"/>
      <x:c r="AK2882" s="30"/>
    </x:row>
    <x:row r="2883">
      <x:c r="I2883" s="28"/>
      <x:c r="M2883" s="26"/>
      <x:c r="V2883" s="26"/>
      <x:c r="W2883" s="28"/>
      <x:c r="X2883" s="28"/>
      <x:c r="Y2883" s="28"/>
      <x:c r="Z2883" s="28"/>
      <x:c r="AA2883" s="28"/>
      <x:c r="AB2883" s="64"/>
      <x:c r="AC2883" s="28"/>
      <x:c r="AD2883" s="28"/>
      <x:c r="AE2883" s="28"/>
      <x:c r="AF2883" s="64"/>
      <x:c r="AG2883" s="28"/>
      <x:c r="AH2883" s="64"/>
      <x:c r="AI2883" s="28"/>
      <x:c r="AJ2883" s="28"/>
      <x:c r="AK2883" s="30"/>
    </x:row>
    <x:row r="2884">
      <x:c r="I2884" s="28"/>
      <x:c r="M2884" s="26"/>
      <x:c r="V2884" s="26"/>
      <x:c r="W2884" s="28"/>
      <x:c r="X2884" s="28"/>
      <x:c r="Y2884" s="28"/>
      <x:c r="Z2884" s="28"/>
      <x:c r="AA2884" s="28"/>
      <x:c r="AB2884" s="64"/>
      <x:c r="AC2884" s="28"/>
      <x:c r="AD2884" s="28"/>
      <x:c r="AE2884" s="28"/>
      <x:c r="AF2884" s="64"/>
      <x:c r="AG2884" s="28"/>
      <x:c r="AH2884" s="64"/>
      <x:c r="AI2884" s="28"/>
      <x:c r="AJ2884" s="28"/>
      <x:c r="AK2884" s="30"/>
    </x:row>
    <x:row r="2885">
      <x:c r="I2885" s="28"/>
      <x:c r="M2885" s="26"/>
      <x:c r="V2885" s="26"/>
      <x:c r="W2885" s="28"/>
      <x:c r="X2885" s="28"/>
      <x:c r="Y2885" s="28"/>
      <x:c r="Z2885" s="28"/>
      <x:c r="AA2885" s="28"/>
      <x:c r="AB2885" s="64"/>
      <x:c r="AC2885" s="28"/>
      <x:c r="AD2885" s="28"/>
      <x:c r="AE2885" s="28"/>
      <x:c r="AF2885" s="64"/>
      <x:c r="AG2885" s="28"/>
      <x:c r="AH2885" s="64"/>
      <x:c r="AI2885" s="28"/>
      <x:c r="AJ2885" s="28"/>
      <x:c r="AK2885" s="30"/>
    </x:row>
    <x:row r="2886">
      <x:c r="I2886" s="28"/>
      <x:c r="M2886" s="26"/>
      <x:c r="V2886" s="26"/>
      <x:c r="W2886" s="28"/>
      <x:c r="X2886" s="28"/>
      <x:c r="Y2886" s="28"/>
      <x:c r="Z2886" s="28"/>
      <x:c r="AA2886" s="28"/>
      <x:c r="AB2886" s="64"/>
      <x:c r="AC2886" s="28"/>
      <x:c r="AD2886" s="28"/>
      <x:c r="AE2886" s="28"/>
      <x:c r="AF2886" s="64"/>
      <x:c r="AG2886" s="28"/>
      <x:c r="AH2886" s="64"/>
      <x:c r="AI2886" s="28"/>
      <x:c r="AJ2886" s="28"/>
      <x:c r="AK2886" s="30"/>
    </x:row>
    <x:row r="2887">
      <x:c r="I2887" s="28"/>
      <x:c r="M2887" s="26"/>
      <x:c r="V2887" s="26"/>
      <x:c r="W2887" s="28"/>
      <x:c r="X2887" s="28"/>
      <x:c r="Y2887" s="28"/>
      <x:c r="Z2887" s="28"/>
      <x:c r="AA2887" s="28"/>
      <x:c r="AB2887" s="64"/>
      <x:c r="AC2887" s="28"/>
      <x:c r="AD2887" s="28"/>
      <x:c r="AE2887" s="28"/>
      <x:c r="AF2887" s="64"/>
      <x:c r="AG2887" s="28"/>
      <x:c r="AH2887" s="64"/>
      <x:c r="AI2887" s="28"/>
      <x:c r="AJ2887" s="28"/>
      <x:c r="AK2887" s="30"/>
    </x:row>
    <x:row r="2888">
      <x:c r="I2888" s="28"/>
      <x:c r="M2888" s="26"/>
      <x:c r="V2888" s="26"/>
      <x:c r="W2888" s="28"/>
      <x:c r="X2888" s="28"/>
      <x:c r="Y2888" s="28"/>
      <x:c r="Z2888" s="28"/>
      <x:c r="AA2888" s="28"/>
      <x:c r="AB2888" s="64"/>
      <x:c r="AC2888" s="28"/>
      <x:c r="AD2888" s="28"/>
      <x:c r="AE2888" s="28"/>
      <x:c r="AF2888" s="64"/>
      <x:c r="AG2888" s="28"/>
      <x:c r="AH2888" s="64"/>
      <x:c r="AI2888" s="28"/>
      <x:c r="AJ2888" s="28"/>
      <x:c r="AK2888" s="30"/>
    </x:row>
    <x:row r="2889">
      <x:c r="I2889" s="28"/>
      <x:c r="M2889" s="26"/>
      <x:c r="V2889" s="26"/>
      <x:c r="W2889" s="28"/>
      <x:c r="X2889" s="28"/>
      <x:c r="Y2889" s="28"/>
      <x:c r="Z2889" s="28"/>
      <x:c r="AA2889" s="28"/>
      <x:c r="AB2889" s="64"/>
      <x:c r="AC2889" s="28"/>
      <x:c r="AD2889" s="28"/>
      <x:c r="AE2889" s="28"/>
      <x:c r="AF2889" s="64"/>
      <x:c r="AG2889" s="28"/>
      <x:c r="AH2889" s="64"/>
      <x:c r="AI2889" s="28"/>
      <x:c r="AJ2889" s="28"/>
      <x:c r="AK2889" s="30"/>
    </x:row>
    <x:row r="2890">
      <x:c r="I2890" s="28"/>
      <x:c r="M2890" s="26"/>
      <x:c r="V2890" s="26"/>
      <x:c r="W2890" s="28"/>
      <x:c r="X2890" s="28"/>
      <x:c r="Y2890" s="28"/>
      <x:c r="Z2890" s="28"/>
      <x:c r="AA2890" s="28"/>
      <x:c r="AB2890" s="64"/>
      <x:c r="AC2890" s="28"/>
      <x:c r="AD2890" s="28"/>
      <x:c r="AE2890" s="28"/>
      <x:c r="AF2890" s="64"/>
      <x:c r="AG2890" s="28"/>
      <x:c r="AH2890" s="64"/>
      <x:c r="AI2890" s="28"/>
      <x:c r="AJ2890" s="28"/>
      <x:c r="AK2890" s="30"/>
    </x:row>
    <x:row r="2891">
      <x:c r="I2891" s="28"/>
      <x:c r="M2891" s="26"/>
      <x:c r="V2891" s="26"/>
      <x:c r="W2891" s="28"/>
      <x:c r="X2891" s="28"/>
      <x:c r="Y2891" s="28"/>
      <x:c r="Z2891" s="28"/>
      <x:c r="AA2891" s="28"/>
      <x:c r="AB2891" s="64"/>
      <x:c r="AC2891" s="28"/>
      <x:c r="AD2891" s="28"/>
      <x:c r="AE2891" s="28"/>
      <x:c r="AF2891" s="64"/>
      <x:c r="AG2891" s="28"/>
      <x:c r="AH2891" s="64"/>
      <x:c r="AI2891" s="28"/>
      <x:c r="AJ2891" s="28"/>
      <x:c r="AK2891" s="30"/>
    </x:row>
    <x:row r="2892">
      <x:c r="I2892" s="28"/>
      <x:c r="M2892" s="26"/>
      <x:c r="V2892" s="26"/>
      <x:c r="W2892" s="28"/>
      <x:c r="X2892" s="28"/>
      <x:c r="Y2892" s="28"/>
      <x:c r="Z2892" s="28"/>
      <x:c r="AA2892" s="28"/>
      <x:c r="AB2892" s="64"/>
      <x:c r="AC2892" s="28"/>
      <x:c r="AD2892" s="28"/>
      <x:c r="AE2892" s="28"/>
      <x:c r="AF2892" s="64"/>
      <x:c r="AG2892" s="28"/>
      <x:c r="AH2892" s="64"/>
      <x:c r="AI2892" s="28"/>
      <x:c r="AJ2892" s="28"/>
      <x:c r="AK2892" s="30"/>
    </x:row>
    <x:row r="2893">
      <x:c r="I2893" s="28"/>
      <x:c r="M2893" s="26"/>
      <x:c r="V2893" s="26"/>
      <x:c r="W2893" s="28"/>
      <x:c r="X2893" s="28"/>
      <x:c r="Y2893" s="28"/>
      <x:c r="Z2893" s="28"/>
      <x:c r="AA2893" s="28"/>
      <x:c r="AB2893" s="64"/>
      <x:c r="AC2893" s="28"/>
      <x:c r="AD2893" s="28"/>
      <x:c r="AE2893" s="28"/>
      <x:c r="AF2893" s="64"/>
      <x:c r="AG2893" s="28"/>
      <x:c r="AH2893" s="64"/>
      <x:c r="AI2893" s="28"/>
      <x:c r="AJ2893" s="28"/>
      <x:c r="AK2893" s="30"/>
    </x:row>
    <x:row r="2894">
      <x:c r="I2894" s="28"/>
      <x:c r="M2894" s="26"/>
      <x:c r="V2894" s="26"/>
      <x:c r="W2894" s="28"/>
      <x:c r="X2894" s="28"/>
      <x:c r="Y2894" s="28"/>
      <x:c r="Z2894" s="28"/>
      <x:c r="AA2894" s="28"/>
      <x:c r="AB2894" s="64"/>
      <x:c r="AC2894" s="28"/>
      <x:c r="AD2894" s="28"/>
      <x:c r="AE2894" s="28"/>
      <x:c r="AF2894" s="64"/>
      <x:c r="AG2894" s="28"/>
      <x:c r="AH2894" s="64"/>
      <x:c r="AI2894" s="28"/>
      <x:c r="AJ2894" s="28"/>
      <x:c r="AK2894" s="30"/>
    </x:row>
    <x:row r="2895">
      <x:c r="I2895" s="28"/>
      <x:c r="M2895" s="26"/>
      <x:c r="V2895" s="26"/>
      <x:c r="W2895" s="28"/>
      <x:c r="X2895" s="28"/>
      <x:c r="Y2895" s="28"/>
      <x:c r="Z2895" s="28"/>
      <x:c r="AA2895" s="28"/>
      <x:c r="AB2895" s="64"/>
      <x:c r="AC2895" s="28"/>
      <x:c r="AD2895" s="28"/>
      <x:c r="AE2895" s="28"/>
      <x:c r="AF2895" s="64"/>
      <x:c r="AG2895" s="28"/>
      <x:c r="AH2895" s="64"/>
      <x:c r="AI2895" s="28"/>
      <x:c r="AJ2895" s="28"/>
      <x:c r="AK2895" s="30"/>
    </x:row>
    <x:row r="2896">
      <x:c r="I2896" s="28"/>
      <x:c r="M2896" s="26"/>
      <x:c r="V2896" s="26"/>
      <x:c r="W2896" s="28"/>
      <x:c r="X2896" s="28"/>
      <x:c r="Y2896" s="28"/>
      <x:c r="Z2896" s="28"/>
      <x:c r="AA2896" s="28"/>
      <x:c r="AB2896" s="64"/>
      <x:c r="AC2896" s="28"/>
      <x:c r="AD2896" s="28"/>
      <x:c r="AE2896" s="28"/>
      <x:c r="AF2896" s="64"/>
      <x:c r="AG2896" s="28"/>
      <x:c r="AH2896" s="64"/>
      <x:c r="AI2896" s="28"/>
      <x:c r="AJ2896" s="28"/>
      <x:c r="AK2896" s="30"/>
    </x:row>
    <x:row r="2897">
      <x:c r="I2897" s="28"/>
      <x:c r="M2897" s="26"/>
      <x:c r="V2897" s="26"/>
      <x:c r="W2897" s="28"/>
      <x:c r="X2897" s="28"/>
      <x:c r="Y2897" s="28"/>
      <x:c r="Z2897" s="28"/>
      <x:c r="AA2897" s="28"/>
      <x:c r="AB2897" s="64"/>
      <x:c r="AC2897" s="28"/>
      <x:c r="AD2897" s="28"/>
      <x:c r="AE2897" s="28"/>
      <x:c r="AF2897" s="64"/>
      <x:c r="AG2897" s="28"/>
      <x:c r="AH2897" s="64"/>
      <x:c r="AI2897" s="28"/>
      <x:c r="AJ2897" s="28"/>
      <x:c r="AK2897" s="30"/>
    </x:row>
    <x:row r="2898">
      <x:c r="I2898" s="28"/>
      <x:c r="M2898" s="26"/>
      <x:c r="V2898" s="26"/>
      <x:c r="W2898" s="28"/>
      <x:c r="X2898" s="28"/>
      <x:c r="Y2898" s="28"/>
      <x:c r="Z2898" s="28"/>
      <x:c r="AA2898" s="28"/>
      <x:c r="AB2898" s="64"/>
      <x:c r="AC2898" s="28"/>
      <x:c r="AD2898" s="28"/>
      <x:c r="AE2898" s="28"/>
      <x:c r="AF2898" s="64"/>
      <x:c r="AG2898" s="28"/>
      <x:c r="AH2898" s="64"/>
      <x:c r="AI2898" s="28"/>
      <x:c r="AJ2898" s="28"/>
      <x:c r="AK2898" s="30"/>
    </x:row>
    <x:row r="2899">
      <x:c r="I2899" s="28"/>
      <x:c r="M2899" s="26"/>
      <x:c r="V2899" s="26"/>
      <x:c r="W2899" s="28"/>
      <x:c r="X2899" s="28"/>
      <x:c r="Y2899" s="28"/>
      <x:c r="Z2899" s="28"/>
      <x:c r="AA2899" s="28"/>
      <x:c r="AB2899" s="64"/>
      <x:c r="AC2899" s="28"/>
      <x:c r="AD2899" s="28"/>
      <x:c r="AE2899" s="28"/>
      <x:c r="AF2899" s="64"/>
      <x:c r="AG2899" s="28"/>
      <x:c r="AH2899" s="64"/>
      <x:c r="AI2899" s="28"/>
      <x:c r="AJ2899" s="28"/>
      <x:c r="AK2899" s="30"/>
    </x:row>
    <x:row r="2900">
      <x:c r="I2900" s="28"/>
      <x:c r="M2900" s="26"/>
      <x:c r="V2900" s="26"/>
      <x:c r="W2900" s="28"/>
      <x:c r="X2900" s="28"/>
      <x:c r="Y2900" s="28"/>
      <x:c r="Z2900" s="28"/>
      <x:c r="AA2900" s="28"/>
      <x:c r="AB2900" s="64"/>
      <x:c r="AC2900" s="28"/>
      <x:c r="AD2900" s="28"/>
      <x:c r="AE2900" s="28"/>
      <x:c r="AF2900" s="64"/>
      <x:c r="AG2900" s="28"/>
      <x:c r="AH2900" s="64"/>
      <x:c r="AI2900" s="28"/>
      <x:c r="AJ2900" s="28"/>
      <x:c r="AK2900" s="30"/>
    </x:row>
    <x:row r="2901">
      <x:c r="I2901" s="28"/>
      <x:c r="M2901" s="26"/>
      <x:c r="V2901" s="26"/>
      <x:c r="W2901" s="28"/>
      <x:c r="X2901" s="28"/>
      <x:c r="Y2901" s="28"/>
      <x:c r="Z2901" s="28"/>
      <x:c r="AA2901" s="28"/>
      <x:c r="AB2901" s="64"/>
      <x:c r="AC2901" s="28"/>
      <x:c r="AD2901" s="28"/>
      <x:c r="AE2901" s="28"/>
      <x:c r="AF2901" s="64"/>
      <x:c r="AG2901" s="28"/>
      <x:c r="AH2901" s="64"/>
      <x:c r="AI2901" s="28"/>
      <x:c r="AJ2901" s="28"/>
      <x:c r="AK2901" s="30"/>
    </x:row>
    <x:row r="2902">
      <x:c r="I2902" s="28"/>
      <x:c r="M2902" s="26"/>
      <x:c r="V2902" s="26"/>
      <x:c r="W2902" s="28"/>
      <x:c r="X2902" s="28"/>
      <x:c r="Y2902" s="28"/>
      <x:c r="Z2902" s="28"/>
      <x:c r="AA2902" s="28"/>
      <x:c r="AB2902" s="64"/>
      <x:c r="AC2902" s="28"/>
      <x:c r="AD2902" s="28"/>
      <x:c r="AE2902" s="28"/>
      <x:c r="AF2902" s="64"/>
      <x:c r="AG2902" s="28"/>
      <x:c r="AH2902" s="64"/>
      <x:c r="AI2902" s="28"/>
      <x:c r="AJ2902" s="28"/>
      <x:c r="AK2902" s="30"/>
    </x:row>
    <x:row r="2903">
      <x:c r="I2903" s="28"/>
      <x:c r="M2903" s="26"/>
      <x:c r="V2903" s="26"/>
      <x:c r="W2903" s="28"/>
      <x:c r="X2903" s="28"/>
      <x:c r="Y2903" s="28"/>
      <x:c r="Z2903" s="28"/>
      <x:c r="AA2903" s="28"/>
      <x:c r="AB2903" s="64"/>
      <x:c r="AC2903" s="28"/>
      <x:c r="AD2903" s="28"/>
      <x:c r="AE2903" s="28"/>
      <x:c r="AF2903" s="64"/>
      <x:c r="AG2903" s="28"/>
      <x:c r="AH2903" s="64"/>
      <x:c r="AI2903" s="28"/>
      <x:c r="AJ2903" s="28"/>
      <x:c r="AK2903" s="30"/>
    </x:row>
    <x:row r="2904">
      <x:c r="I2904" s="28"/>
      <x:c r="M2904" s="26"/>
      <x:c r="V2904" s="26"/>
      <x:c r="W2904" s="28"/>
      <x:c r="X2904" s="28"/>
      <x:c r="Y2904" s="28"/>
      <x:c r="Z2904" s="28"/>
      <x:c r="AA2904" s="28"/>
      <x:c r="AB2904" s="64"/>
      <x:c r="AC2904" s="28"/>
      <x:c r="AD2904" s="28"/>
      <x:c r="AE2904" s="28"/>
      <x:c r="AF2904" s="64"/>
      <x:c r="AG2904" s="28"/>
      <x:c r="AH2904" s="64"/>
      <x:c r="AI2904" s="28"/>
      <x:c r="AJ2904" s="28"/>
      <x:c r="AK2904" s="30"/>
    </x:row>
    <x:row r="2905">
      <x:c r="I2905" s="28"/>
      <x:c r="M2905" s="26"/>
      <x:c r="V2905" s="26"/>
      <x:c r="W2905" s="28"/>
      <x:c r="X2905" s="28"/>
      <x:c r="Y2905" s="28"/>
      <x:c r="Z2905" s="28"/>
      <x:c r="AA2905" s="28"/>
      <x:c r="AB2905" s="64"/>
      <x:c r="AC2905" s="28"/>
      <x:c r="AD2905" s="28"/>
      <x:c r="AE2905" s="28"/>
      <x:c r="AF2905" s="64"/>
      <x:c r="AG2905" s="28"/>
      <x:c r="AH2905" s="64"/>
      <x:c r="AI2905" s="28"/>
      <x:c r="AJ2905" s="28"/>
      <x:c r="AK2905" s="30"/>
    </x:row>
    <x:row r="2906">
      <x:c r="I2906" s="28"/>
      <x:c r="M2906" s="26"/>
      <x:c r="V2906" s="26"/>
      <x:c r="W2906" s="28"/>
      <x:c r="X2906" s="28"/>
      <x:c r="Y2906" s="28"/>
      <x:c r="Z2906" s="28"/>
      <x:c r="AA2906" s="28"/>
      <x:c r="AB2906" s="64"/>
      <x:c r="AC2906" s="28"/>
      <x:c r="AD2906" s="28"/>
      <x:c r="AE2906" s="28"/>
      <x:c r="AF2906" s="64"/>
      <x:c r="AG2906" s="28"/>
      <x:c r="AH2906" s="64"/>
      <x:c r="AI2906" s="28"/>
      <x:c r="AJ2906" s="28"/>
      <x:c r="AK2906" s="30"/>
    </x:row>
    <x:row r="2907">
      <x:c r="I2907" s="28"/>
      <x:c r="M2907" s="26"/>
      <x:c r="V2907" s="26"/>
      <x:c r="W2907" s="28"/>
      <x:c r="X2907" s="28"/>
      <x:c r="Y2907" s="28"/>
      <x:c r="Z2907" s="28"/>
      <x:c r="AA2907" s="28"/>
      <x:c r="AB2907" s="64"/>
      <x:c r="AC2907" s="28"/>
      <x:c r="AD2907" s="28"/>
      <x:c r="AE2907" s="28"/>
      <x:c r="AF2907" s="64"/>
      <x:c r="AG2907" s="28"/>
      <x:c r="AH2907" s="64"/>
      <x:c r="AI2907" s="28"/>
      <x:c r="AJ2907" s="28"/>
      <x:c r="AK2907" s="30"/>
    </x:row>
    <x:row r="2908">
      <x:c r="I2908" s="28"/>
      <x:c r="M2908" s="26"/>
      <x:c r="V2908" s="26"/>
      <x:c r="W2908" s="28"/>
      <x:c r="X2908" s="28"/>
      <x:c r="Y2908" s="28"/>
      <x:c r="Z2908" s="28"/>
      <x:c r="AA2908" s="28"/>
      <x:c r="AB2908" s="64"/>
      <x:c r="AC2908" s="28"/>
      <x:c r="AD2908" s="28"/>
      <x:c r="AE2908" s="28"/>
      <x:c r="AF2908" s="64"/>
      <x:c r="AG2908" s="28"/>
      <x:c r="AH2908" s="64"/>
      <x:c r="AI2908" s="28"/>
      <x:c r="AJ2908" s="28"/>
      <x:c r="AK2908" s="30"/>
    </x:row>
    <x:row r="2909">
      <x:c r="I2909" s="28"/>
      <x:c r="M2909" s="26"/>
      <x:c r="V2909" s="26"/>
      <x:c r="W2909" s="28"/>
      <x:c r="X2909" s="28"/>
      <x:c r="Y2909" s="28"/>
      <x:c r="Z2909" s="28"/>
      <x:c r="AA2909" s="28"/>
      <x:c r="AB2909" s="64"/>
      <x:c r="AC2909" s="28"/>
      <x:c r="AD2909" s="28"/>
      <x:c r="AE2909" s="28"/>
      <x:c r="AF2909" s="64"/>
      <x:c r="AG2909" s="28"/>
      <x:c r="AH2909" s="64"/>
      <x:c r="AI2909" s="28"/>
      <x:c r="AJ2909" s="28"/>
      <x:c r="AK2909" s="30"/>
    </x:row>
    <x:row r="2910">
      <x:c r="I2910" s="28"/>
      <x:c r="M2910" s="26"/>
      <x:c r="V2910" s="26"/>
      <x:c r="W2910" s="28"/>
      <x:c r="X2910" s="28"/>
      <x:c r="Y2910" s="28"/>
      <x:c r="Z2910" s="28"/>
      <x:c r="AA2910" s="28"/>
      <x:c r="AB2910" s="64"/>
      <x:c r="AC2910" s="28"/>
      <x:c r="AD2910" s="28"/>
      <x:c r="AE2910" s="28"/>
      <x:c r="AF2910" s="64"/>
      <x:c r="AG2910" s="28"/>
      <x:c r="AH2910" s="64"/>
      <x:c r="AI2910" s="28"/>
      <x:c r="AJ2910" s="28"/>
      <x:c r="AK2910" s="30"/>
    </x:row>
    <x:row r="2911">
      <x:c r="I2911" s="28"/>
      <x:c r="M2911" s="26"/>
      <x:c r="V2911" s="26"/>
      <x:c r="W2911" s="28"/>
      <x:c r="X2911" s="28"/>
      <x:c r="Y2911" s="28"/>
      <x:c r="Z2911" s="28"/>
      <x:c r="AA2911" s="28"/>
      <x:c r="AB2911" s="64"/>
      <x:c r="AC2911" s="28"/>
      <x:c r="AD2911" s="28"/>
      <x:c r="AE2911" s="28"/>
      <x:c r="AF2911" s="64"/>
      <x:c r="AG2911" s="28"/>
      <x:c r="AH2911" s="64"/>
      <x:c r="AI2911" s="28"/>
      <x:c r="AJ2911" s="28"/>
      <x:c r="AK2911" s="30"/>
    </x:row>
    <x:row r="2912">
      <x:c r="I2912" s="28"/>
      <x:c r="M2912" s="26"/>
      <x:c r="V2912" s="26"/>
      <x:c r="W2912" s="28"/>
      <x:c r="X2912" s="28"/>
      <x:c r="Y2912" s="28"/>
      <x:c r="Z2912" s="28"/>
      <x:c r="AA2912" s="28"/>
      <x:c r="AB2912" s="64"/>
      <x:c r="AC2912" s="28"/>
      <x:c r="AD2912" s="28"/>
      <x:c r="AE2912" s="28"/>
      <x:c r="AF2912" s="64"/>
      <x:c r="AG2912" s="28"/>
      <x:c r="AH2912" s="64"/>
      <x:c r="AI2912" s="28"/>
      <x:c r="AJ2912" s="28"/>
      <x:c r="AK2912" s="30"/>
    </x:row>
    <x:row r="2913">
      <x:c r="I2913" s="28"/>
      <x:c r="M2913" s="26"/>
      <x:c r="V2913" s="26"/>
      <x:c r="W2913" s="28"/>
      <x:c r="X2913" s="28"/>
      <x:c r="Y2913" s="28"/>
      <x:c r="Z2913" s="28"/>
      <x:c r="AA2913" s="28"/>
      <x:c r="AB2913" s="64"/>
      <x:c r="AC2913" s="28"/>
      <x:c r="AD2913" s="28"/>
      <x:c r="AE2913" s="28"/>
      <x:c r="AF2913" s="64"/>
      <x:c r="AG2913" s="28"/>
      <x:c r="AH2913" s="64"/>
      <x:c r="AI2913" s="28"/>
      <x:c r="AJ2913" s="28"/>
      <x:c r="AK2913" s="30"/>
    </x:row>
    <x:row r="2914">
      <x:c r="I2914" s="28"/>
      <x:c r="M2914" s="26"/>
      <x:c r="V2914" s="26"/>
      <x:c r="W2914" s="28"/>
      <x:c r="X2914" s="28"/>
      <x:c r="Y2914" s="28"/>
      <x:c r="Z2914" s="28"/>
      <x:c r="AA2914" s="28"/>
      <x:c r="AB2914" s="64"/>
      <x:c r="AC2914" s="28"/>
      <x:c r="AD2914" s="28"/>
      <x:c r="AE2914" s="28"/>
      <x:c r="AF2914" s="64"/>
      <x:c r="AG2914" s="28"/>
      <x:c r="AH2914" s="64"/>
      <x:c r="AI2914" s="28"/>
      <x:c r="AJ2914" s="28"/>
      <x:c r="AK2914" s="30"/>
    </x:row>
    <x:row r="2915">
      <x:c r="I2915" s="28"/>
      <x:c r="M2915" s="26"/>
      <x:c r="V2915" s="26"/>
      <x:c r="W2915" s="28"/>
      <x:c r="X2915" s="28"/>
      <x:c r="Y2915" s="28"/>
      <x:c r="Z2915" s="28"/>
      <x:c r="AA2915" s="28"/>
      <x:c r="AB2915" s="64"/>
      <x:c r="AC2915" s="28"/>
      <x:c r="AD2915" s="28"/>
      <x:c r="AE2915" s="28"/>
      <x:c r="AF2915" s="64"/>
      <x:c r="AG2915" s="28"/>
      <x:c r="AH2915" s="64"/>
      <x:c r="AI2915" s="28"/>
      <x:c r="AJ2915" s="28"/>
      <x:c r="AK2915" s="30"/>
    </x:row>
    <x:row r="2916">
      <x:c r="I2916" s="28"/>
      <x:c r="M2916" s="26"/>
      <x:c r="V2916" s="26"/>
      <x:c r="W2916" s="28"/>
      <x:c r="X2916" s="28"/>
      <x:c r="Y2916" s="28"/>
      <x:c r="Z2916" s="28"/>
      <x:c r="AA2916" s="28"/>
      <x:c r="AB2916" s="64"/>
      <x:c r="AC2916" s="28"/>
      <x:c r="AD2916" s="28"/>
      <x:c r="AE2916" s="28"/>
      <x:c r="AF2916" s="64"/>
      <x:c r="AG2916" s="28"/>
      <x:c r="AH2916" s="64"/>
      <x:c r="AI2916" s="28"/>
      <x:c r="AJ2916" s="28"/>
      <x:c r="AK2916" s="30"/>
    </x:row>
    <x:row r="2917">
      <x:c r="I2917" s="28"/>
      <x:c r="M2917" s="26"/>
      <x:c r="V2917" s="26"/>
      <x:c r="W2917" s="28"/>
      <x:c r="X2917" s="28"/>
      <x:c r="Y2917" s="28"/>
      <x:c r="Z2917" s="28"/>
      <x:c r="AA2917" s="28"/>
      <x:c r="AB2917" s="64"/>
      <x:c r="AC2917" s="28"/>
      <x:c r="AD2917" s="28"/>
      <x:c r="AE2917" s="28"/>
      <x:c r="AF2917" s="64"/>
      <x:c r="AG2917" s="28"/>
      <x:c r="AH2917" s="64"/>
      <x:c r="AI2917" s="28"/>
      <x:c r="AJ2917" s="28"/>
      <x:c r="AK2917" s="30"/>
    </x:row>
    <x:row r="2918">
      <x:c r="I2918" s="28"/>
      <x:c r="M2918" s="26"/>
      <x:c r="V2918" s="26"/>
      <x:c r="W2918" s="28"/>
      <x:c r="X2918" s="28"/>
      <x:c r="Y2918" s="28"/>
      <x:c r="Z2918" s="28"/>
      <x:c r="AA2918" s="28"/>
      <x:c r="AB2918" s="64"/>
      <x:c r="AC2918" s="28"/>
      <x:c r="AD2918" s="28"/>
      <x:c r="AE2918" s="28"/>
      <x:c r="AF2918" s="64"/>
      <x:c r="AG2918" s="28"/>
      <x:c r="AH2918" s="64"/>
      <x:c r="AI2918" s="28"/>
      <x:c r="AJ2918" s="28"/>
      <x:c r="AK2918" s="30"/>
    </x:row>
    <x:row r="2919">
      <x:c r="I2919" s="28"/>
      <x:c r="M2919" s="26"/>
      <x:c r="V2919" s="26"/>
      <x:c r="W2919" s="28"/>
      <x:c r="X2919" s="28"/>
      <x:c r="Y2919" s="28"/>
      <x:c r="Z2919" s="28"/>
      <x:c r="AA2919" s="28"/>
      <x:c r="AB2919" s="64"/>
      <x:c r="AC2919" s="28"/>
      <x:c r="AD2919" s="28"/>
      <x:c r="AE2919" s="28"/>
      <x:c r="AF2919" s="64"/>
      <x:c r="AG2919" s="28"/>
      <x:c r="AH2919" s="64"/>
      <x:c r="AI2919" s="28"/>
      <x:c r="AJ2919" s="28"/>
      <x:c r="AK2919" s="30"/>
    </x:row>
    <x:row r="2920">
      <x:c r="I2920" s="28"/>
      <x:c r="M2920" s="26"/>
      <x:c r="V2920" s="26"/>
      <x:c r="W2920" s="28"/>
      <x:c r="X2920" s="28"/>
      <x:c r="Y2920" s="28"/>
      <x:c r="Z2920" s="28"/>
      <x:c r="AA2920" s="28"/>
      <x:c r="AB2920" s="64"/>
      <x:c r="AC2920" s="28"/>
      <x:c r="AD2920" s="28"/>
      <x:c r="AE2920" s="28"/>
      <x:c r="AF2920" s="64"/>
      <x:c r="AG2920" s="28"/>
      <x:c r="AH2920" s="64"/>
      <x:c r="AI2920" s="28"/>
      <x:c r="AJ2920" s="28"/>
      <x:c r="AK2920" s="30"/>
    </x:row>
    <x:row r="2921">
      <x:c r="I2921" s="28"/>
      <x:c r="M2921" s="26"/>
      <x:c r="V2921" s="26"/>
      <x:c r="W2921" s="28"/>
      <x:c r="X2921" s="28"/>
      <x:c r="Y2921" s="28"/>
      <x:c r="Z2921" s="28"/>
      <x:c r="AA2921" s="28"/>
      <x:c r="AB2921" s="64"/>
      <x:c r="AC2921" s="28"/>
      <x:c r="AD2921" s="28"/>
      <x:c r="AE2921" s="28"/>
      <x:c r="AF2921" s="64"/>
      <x:c r="AG2921" s="28"/>
      <x:c r="AH2921" s="64"/>
      <x:c r="AI2921" s="28"/>
      <x:c r="AJ2921" s="28"/>
      <x:c r="AK2921" s="30"/>
    </x:row>
    <x:row r="2922">
      <x:c r="I2922" s="28"/>
      <x:c r="M2922" s="26"/>
      <x:c r="V2922" s="26"/>
      <x:c r="W2922" s="28"/>
      <x:c r="X2922" s="28"/>
      <x:c r="Y2922" s="28"/>
      <x:c r="Z2922" s="28"/>
      <x:c r="AA2922" s="28"/>
      <x:c r="AB2922" s="64"/>
      <x:c r="AC2922" s="28"/>
      <x:c r="AD2922" s="28"/>
      <x:c r="AE2922" s="28"/>
      <x:c r="AF2922" s="64"/>
      <x:c r="AG2922" s="28"/>
      <x:c r="AH2922" s="64"/>
      <x:c r="AI2922" s="28"/>
      <x:c r="AJ2922" s="28"/>
      <x:c r="AK2922" s="30"/>
    </x:row>
    <x:row r="2923">
      <x:c r="I2923" s="28"/>
      <x:c r="M2923" s="26"/>
      <x:c r="V2923" s="26"/>
      <x:c r="W2923" s="28"/>
      <x:c r="X2923" s="28"/>
      <x:c r="Y2923" s="28"/>
      <x:c r="Z2923" s="28"/>
      <x:c r="AA2923" s="28"/>
      <x:c r="AB2923" s="64"/>
      <x:c r="AC2923" s="28"/>
      <x:c r="AD2923" s="28"/>
      <x:c r="AE2923" s="28"/>
      <x:c r="AF2923" s="64"/>
      <x:c r="AG2923" s="28"/>
      <x:c r="AH2923" s="64"/>
      <x:c r="AI2923" s="28"/>
      <x:c r="AJ2923" s="28"/>
      <x:c r="AK2923" s="30"/>
    </x:row>
    <x:row r="2924">
      <x:c r="I2924" s="28"/>
      <x:c r="M2924" s="26"/>
      <x:c r="V2924" s="26"/>
      <x:c r="W2924" s="28"/>
      <x:c r="X2924" s="28"/>
      <x:c r="Y2924" s="28"/>
      <x:c r="Z2924" s="28"/>
      <x:c r="AA2924" s="28"/>
      <x:c r="AB2924" s="64"/>
      <x:c r="AC2924" s="28"/>
      <x:c r="AD2924" s="28"/>
      <x:c r="AE2924" s="28"/>
      <x:c r="AF2924" s="64"/>
      <x:c r="AG2924" s="28"/>
      <x:c r="AH2924" s="64"/>
      <x:c r="AI2924" s="28"/>
      <x:c r="AJ2924" s="28"/>
      <x:c r="AK2924" s="30"/>
    </x:row>
    <x:row r="2925">
      <x:c r="I2925" s="28"/>
      <x:c r="M2925" s="26"/>
      <x:c r="V2925" s="26"/>
      <x:c r="W2925" s="28"/>
      <x:c r="X2925" s="28"/>
      <x:c r="Y2925" s="28"/>
      <x:c r="Z2925" s="28"/>
      <x:c r="AA2925" s="28"/>
      <x:c r="AB2925" s="64"/>
      <x:c r="AC2925" s="28"/>
      <x:c r="AD2925" s="28"/>
      <x:c r="AE2925" s="28"/>
      <x:c r="AF2925" s="64"/>
      <x:c r="AG2925" s="28"/>
      <x:c r="AH2925" s="64"/>
      <x:c r="AI2925" s="28"/>
      <x:c r="AJ2925" s="28"/>
      <x:c r="AK2925" s="30"/>
    </x:row>
    <x:row r="2926">
      <x:c r="I2926" s="28"/>
      <x:c r="M2926" s="26"/>
      <x:c r="V2926" s="26"/>
      <x:c r="W2926" s="28"/>
      <x:c r="X2926" s="28"/>
      <x:c r="Y2926" s="28"/>
      <x:c r="Z2926" s="28"/>
      <x:c r="AA2926" s="28"/>
      <x:c r="AB2926" s="64"/>
      <x:c r="AC2926" s="28"/>
      <x:c r="AD2926" s="28"/>
      <x:c r="AE2926" s="28"/>
      <x:c r="AF2926" s="64"/>
      <x:c r="AG2926" s="28"/>
      <x:c r="AH2926" s="64"/>
      <x:c r="AI2926" s="28"/>
      <x:c r="AJ2926" s="28"/>
      <x:c r="AK2926" s="30"/>
    </x:row>
    <x:row r="2927">
      <x:c r="I2927" s="28"/>
      <x:c r="M2927" s="26"/>
      <x:c r="V2927" s="26"/>
      <x:c r="W2927" s="28"/>
      <x:c r="X2927" s="28"/>
      <x:c r="Y2927" s="28"/>
      <x:c r="Z2927" s="28"/>
      <x:c r="AA2927" s="28"/>
      <x:c r="AB2927" s="64"/>
      <x:c r="AC2927" s="28"/>
      <x:c r="AD2927" s="28"/>
      <x:c r="AE2927" s="28"/>
      <x:c r="AF2927" s="64"/>
      <x:c r="AG2927" s="28"/>
      <x:c r="AH2927" s="64"/>
      <x:c r="AI2927" s="28"/>
      <x:c r="AJ2927" s="28"/>
      <x:c r="AK2927" s="30"/>
    </x:row>
    <x:row r="2928">
      <x:c r="I2928" s="28"/>
      <x:c r="M2928" s="26"/>
      <x:c r="V2928" s="26"/>
      <x:c r="W2928" s="28"/>
      <x:c r="X2928" s="28"/>
      <x:c r="Y2928" s="28"/>
      <x:c r="Z2928" s="28"/>
      <x:c r="AA2928" s="28"/>
      <x:c r="AB2928" s="64"/>
      <x:c r="AC2928" s="28"/>
      <x:c r="AD2928" s="28"/>
      <x:c r="AE2928" s="28"/>
      <x:c r="AF2928" s="64"/>
      <x:c r="AG2928" s="28"/>
      <x:c r="AH2928" s="64"/>
      <x:c r="AI2928" s="28"/>
      <x:c r="AJ2928" s="28"/>
      <x:c r="AK2928" s="30"/>
    </x:row>
    <x:row r="2929">
      <x:c r="I2929" s="28"/>
      <x:c r="M2929" s="26"/>
      <x:c r="V2929" s="26"/>
      <x:c r="W2929" s="28"/>
      <x:c r="X2929" s="28"/>
      <x:c r="Y2929" s="28"/>
      <x:c r="Z2929" s="28"/>
      <x:c r="AA2929" s="28"/>
      <x:c r="AB2929" s="64"/>
      <x:c r="AC2929" s="28"/>
      <x:c r="AD2929" s="28"/>
      <x:c r="AE2929" s="28"/>
      <x:c r="AF2929" s="64"/>
      <x:c r="AG2929" s="28"/>
      <x:c r="AH2929" s="64"/>
      <x:c r="AI2929" s="28"/>
      <x:c r="AJ2929" s="28"/>
      <x:c r="AK2929" s="30"/>
    </x:row>
    <x:row r="2930">
      <x:c r="I2930" s="28"/>
      <x:c r="M2930" s="26"/>
      <x:c r="V2930" s="26"/>
      <x:c r="W2930" s="28"/>
      <x:c r="X2930" s="28"/>
      <x:c r="Y2930" s="28"/>
      <x:c r="Z2930" s="28"/>
      <x:c r="AA2930" s="28"/>
      <x:c r="AB2930" s="64"/>
      <x:c r="AC2930" s="28"/>
      <x:c r="AD2930" s="28"/>
      <x:c r="AE2930" s="28"/>
      <x:c r="AF2930" s="64"/>
      <x:c r="AG2930" s="28"/>
      <x:c r="AH2930" s="64"/>
      <x:c r="AI2930" s="28"/>
      <x:c r="AJ2930" s="28"/>
      <x:c r="AK2930" s="30"/>
    </x:row>
    <x:row r="2931">
      <x:c r="I2931" s="28"/>
      <x:c r="M2931" s="26"/>
      <x:c r="V2931" s="26"/>
      <x:c r="W2931" s="28"/>
      <x:c r="X2931" s="28"/>
      <x:c r="Y2931" s="28"/>
      <x:c r="Z2931" s="28"/>
      <x:c r="AA2931" s="28"/>
      <x:c r="AB2931" s="64"/>
      <x:c r="AC2931" s="28"/>
      <x:c r="AD2931" s="28"/>
      <x:c r="AE2931" s="28"/>
      <x:c r="AF2931" s="64"/>
      <x:c r="AG2931" s="28"/>
      <x:c r="AH2931" s="64"/>
      <x:c r="AI2931" s="28"/>
      <x:c r="AJ2931" s="28"/>
      <x:c r="AK2931" s="30"/>
    </x:row>
    <x:row r="2932">
      <x:c r="I2932" s="28"/>
      <x:c r="M2932" s="26"/>
      <x:c r="V2932" s="26"/>
      <x:c r="W2932" s="28"/>
      <x:c r="X2932" s="28"/>
      <x:c r="Y2932" s="28"/>
      <x:c r="Z2932" s="28"/>
      <x:c r="AA2932" s="28"/>
      <x:c r="AB2932" s="64"/>
      <x:c r="AC2932" s="28"/>
      <x:c r="AD2932" s="28"/>
      <x:c r="AE2932" s="28"/>
      <x:c r="AF2932" s="64"/>
      <x:c r="AG2932" s="28"/>
      <x:c r="AH2932" s="64"/>
      <x:c r="AI2932" s="28"/>
      <x:c r="AJ2932" s="28"/>
      <x:c r="AK2932" s="30"/>
    </x:row>
    <x:row r="2933">
      <x:c r="I2933" s="28"/>
      <x:c r="M2933" s="26"/>
      <x:c r="V2933" s="26"/>
      <x:c r="W2933" s="28"/>
      <x:c r="X2933" s="28"/>
      <x:c r="Y2933" s="28"/>
      <x:c r="Z2933" s="28"/>
      <x:c r="AA2933" s="28"/>
      <x:c r="AB2933" s="64"/>
      <x:c r="AC2933" s="28"/>
      <x:c r="AD2933" s="28"/>
      <x:c r="AE2933" s="28"/>
      <x:c r="AF2933" s="64"/>
      <x:c r="AG2933" s="28"/>
      <x:c r="AH2933" s="64"/>
      <x:c r="AI2933" s="28"/>
      <x:c r="AJ2933" s="28"/>
      <x:c r="AK2933" s="30"/>
    </x:row>
    <x:row r="2934">
      <x:c r="I2934" s="28"/>
      <x:c r="M2934" s="26"/>
      <x:c r="V2934" s="26"/>
      <x:c r="W2934" s="28"/>
      <x:c r="X2934" s="28"/>
      <x:c r="Y2934" s="28"/>
      <x:c r="Z2934" s="28"/>
      <x:c r="AA2934" s="28"/>
      <x:c r="AB2934" s="64"/>
      <x:c r="AC2934" s="28"/>
      <x:c r="AD2934" s="28"/>
      <x:c r="AE2934" s="28"/>
      <x:c r="AF2934" s="64"/>
      <x:c r="AG2934" s="28"/>
      <x:c r="AH2934" s="64"/>
      <x:c r="AI2934" s="28"/>
      <x:c r="AJ2934" s="28"/>
      <x:c r="AK2934" s="30"/>
    </x:row>
    <x:row r="2935">
      <x:c r="I2935" s="28"/>
      <x:c r="M2935" s="26"/>
      <x:c r="V2935" s="26"/>
      <x:c r="W2935" s="28"/>
      <x:c r="X2935" s="28"/>
      <x:c r="Y2935" s="28"/>
      <x:c r="Z2935" s="28"/>
      <x:c r="AA2935" s="28"/>
      <x:c r="AB2935" s="64"/>
      <x:c r="AC2935" s="28"/>
      <x:c r="AD2935" s="28"/>
      <x:c r="AE2935" s="28"/>
      <x:c r="AF2935" s="64"/>
      <x:c r="AG2935" s="28"/>
      <x:c r="AH2935" s="64"/>
      <x:c r="AI2935" s="28"/>
      <x:c r="AJ2935" s="28"/>
      <x:c r="AK2935" s="30"/>
    </x:row>
    <x:row r="2936">
      <x:c r="I2936" s="28"/>
      <x:c r="M2936" s="26"/>
      <x:c r="V2936" s="26"/>
      <x:c r="W2936" s="28"/>
      <x:c r="X2936" s="28"/>
      <x:c r="Y2936" s="28"/>
      <x:c r="Z2936" s="28"/>
      <x:c r="AA2936" s="28"/>
      <x:c r="AB2936" s="64"/>
      <x:c r="AC2936" s="28"/>
      <x:c r="AD2936" s="28"/>
      <x:c r="AE2936" s="28"/>
      <x:c r="AF2936" s="64"/>
      <x:c r="AG2936" s="28"/>
      <x:c r="AH2936" s="64"/>
      <x:c r="AI2936" s="28"/>
      <x:c r="AJ2936" s="28"/>
      <x:c r="AK2936" s="30"/>
    </x:row>
    <x:row r="2937">
      <x:c r="I2937" s="28"/>
      <x:c r="M2937" s="26"/>
      <x:c r="V2937" s="26"/>
      <x:c r="W2937" s="28"/>
      <x:c r="X2937" s="28"/>
      <x:c r="Y2937" s="28"/>
      <x:c r="Z2937" s="28"/>
      <x:c r="AA2937" s="28"/>
      <x:c r="AB2937" s="64"/>
      <x:c r="AC2937" s="28"/>
      <x:c r="AD2937" s="28"/>
      <x:c r="AE2937" s="28"/>
      <x:c r="AF2937" s="64"/>
      <x:c r="AG2937" s="28"/>
      <x:c r="AH2937" s="64"/>
      <x:c r="AI2937" s="28"/>
      <x:c r="AJ2937" s="28"/>
      <x:c r="AK2937" s="30"/>
    </x:row>
    <x:row r="2938">
      <x:c r="I2938" s="28"/>
      <x:c r="M2938" s="26"/>
      <x:c r="V2938" s="26"/>
      <x:c r="W2938" s="28"/>
      <x:c r="X2938" s="28"/>
      <x:c r="Y2938" s="28"/>
      <x:c r="Z2938" s="28"/>
      <x:c r="AA2938" s="28"/>
      <x:c r="AB2938" s="64"/>
      <x:c r="AC2938" s="28"/>
      <x:c r="AD2938" s="28"/>
      <x:c r="AE2938" s="28"/>
      <x:c r="AF2938" s="64"/>
      <x:c r="AG2938" s="28"/>
      <x:c r="AH2938" s="64"/>
      <x:c r="AI2938" s="28"/>
      <x:c r="AJ2938" s="28"/>
      <x:c r="AK2938" s="30"/>
    </x:row>
    <x:row r="2939">
      <x:c r="I2939" s="28"/>
      <x:c r="M2939" s="26"/>
      <x:c r="V2939" s="26"/>
      <x:c r="W2939" s="28"/>
      <x:c r="X2939" s="28"/>
      <x:c r="Y2939" s="28"/>
      <x:c r="Z2939" s="28"/>
      <x:c r="AA2939" s="28"/>
      <x:c r="AB2939" s="64"/>
      <x:c r="AC2939" s="28"/>
      <x:c r="AD2939" s="28"/>
      <x:c r="AE2939" s="28"/>
      <x:c r="AF2939" s="64"/>
      <x:c r="AG2939" s="28"/>
      <x:c r="AH2939" s="64"/>
      <x:c r="AI2939" s="28"/>
      <x:c r="AJ2939" s="28"/>
      <x:c r="AK2939" s="30"/>
    </x:row>
    <x:row r="2940">
      <x:c r="I2940" s="28"/>
      <x:c r="M2940" s="26"/>
      <x:c r="V2940" s="26"/>
      <x:c r="W2940" s="28"/>
      <x:c r="X2940" s="28"/>
      <x:c r="Y2940" s="28"/>
      <x:c r="Z2940" s="28"/>
      <x:c r="AA2940" s="28"/>
      <x:c r="AB2940" s="64"/>
      <x:c r="AC2940" s="28"/>
      <x:c r="AD2940" s="28"/>
      <x:c r="AE2940" s="28"/>
      <x:c r="AF2940" s="64"/>
      <x:c r="AG2940" s="28"/>
      <x:c r="AH2940" s="64"/>
      <x:c r="AI2940" s="28"/>
      <x:c r="AJ2940" s="28"/>
      <x:c r="AK2940" s="30"/>
    </x:row>
    <x:row r="2941">
      <x:c r="I2941" s="28"/>
      <x:c r="M2941" s="26"/>
      <x:c r="V2941" s="26"/>
      <x:c r="W2941" s="28"/>
      <x:c r="X2941" s="28"/>
      <x:c r="Y2941" s="28"/>
      <x:c r="Z2941" s="28"/>
      <x:c r="AA2941" s="28"/>
      <x:c r="AB2941" s="64"/>
      <x:c r="AC2941" s="28"/>
      <x:c r="AD2941" s="28"/>
      <x:c r="AE2941" s="28"/>
      <x:c r="AF2941" s="64"/>
      <x:c r="AG2941" s="28"/>
      <x:c r="AH2941" s="64"/>
      <x:c r="AI2941" s="28"/>
      <x:c r="AJ2941" s="28"/>
      <x:c r="AK2941" s="30"/>
    </x:row>
    <x:row r="2942">
      <x:c r="I2942" s="28"/>
      <x:c r="M2942" s="26"/>
      <x:c r="V2942" s="26"/>
      <x:c r="W2942" s="28"/>
      <x:c r="X2942" s="28"/>
      <x:c r="Y2942" s="28"/>
      <x:c r="Z2942" s="28"/>
      <x:c r="AA2942" s="28"/>
      <x:c r="AB2942" s="64"/>
      <x:c r="AC2942" s="28"/>
      <x:c r="AD2942" s="28"/>
      <x:c r="AE2942" s="28"/>
      <x:c r="AF2942" s="64"/>
      <x:c r="AG2942" s="28"/>
      <x:c r="AH2942" s="64"/>
      <x:c r="AI2942" s="28"/>
      <x:c r="AJ2942" s="28"/>
      <x:c r="AK2942" s="30"/>
    </x:row>
    <x:row r="2943">
      <x:c r="I2943" s="28"/>
      <x:c r="M2943" s="26"/>
      <x:c r="V2943" s="26"/>
      <x:c r="W2943" s="28"/>
      <x:c r="X2943" s="28"/>
      <x:c r="Y2943" s="28"/>
      <x:c r="Z2943" s="28"/>
      <x:c r="AA2943" s="28"/>
      <x:c r="AB2943" s="64"/>
      <x:c r="AC2943" s="28"/>
      <x:c r="AD2943" s="28"/>
      <x:c r="AE2943" s="28"/>
      <x:c r="AF2943" s="64"/>
      <x:c r="AG2943" s="28"/>
      <x:c r="AH2943" s="64"/>
      <x:c r="AI2943" s="28"/>
      <x:c r="AJ2943" s="28"/>
      <x:c r="AK2943" s="30"/>
    </x:row>
    <x:row r="2944">
      <x:c r="I2944" s="28"/>
      <x:c r="M2944" s="26"/>
      <x:c r="V2944" s="26"/>
      <x:c r="W2944" s="28"/>
      <x:c r="X2944" s="28"/>
      <x:c r="Y2944" s="28"/>
      <x:c r="Z2944" s="28"/>
      <x:c r="AA2944" s="28"/>
      <x:c r="AB2944" s="64"/>
      <x:c r="AC2944" s="28"/>
      <x:c r="AD2944" s="28"/>
      <x:c r="AE2944" s="28"/>
      <x:c r="AF2944" s="64"/>
      <x:c r="AG2944" s="28"/>
      <x:c r="AH2944" s="64"/>
      <x:c r="AI2944" s="28"/>
      <x:c r="AJ2944" s="28"/>
      <x:c r="AK2944" s="30"/>
    </x:row>
    <x:row r="2945">
      <x:c r="I2945" s="28"/>
      <x:c r="M2945" s="26"/>
      <x:c r="V2945" s="26"/>
      <x:c r="W2945" s="28"/>
      <x:c r="X2945" s="28"/>
      <x:c r="Y2945" s="28"/>
      <x:c r="Z2945" s="28"/>
      <x:c r="AA2945" s="28"/>
      <x:c r="AB2945" s="64"/>
      <x:c r="AC2945" s="28"/>
      <x:c r="AD2945" s="28"/>
      <x:c r="AE2945" s="28"/>
      <x:c r="AF2945" s="64"/>
      <x:c r="AG2945" s="28"/>
      <x:c r="AH2945" s="64"/>
      <x:c r="AI2945" s="28"/>
      <x:c r="AJ2945" s="28"/>
      <x:c r="AK2945" s="30"/>
    </x:row>
    <x:row r="2946">
      <x:c r="I2946" s="28"/>
      <x:c r="M2946" s="26"/>
      <x:c r="V2946" s="26"/>
      <x:c r="W2946" s="28"/>
      <x:c r="X2946" s="28"/>
      <x:c r="Y2946" s="28"/>
      <x:c r="Z2946" s="28"/>
      <x:c r="AA2946" s="28"/>
      <x:c r="AB2946" s="64"/>
      <x:c r="AC2946" s="28"/>
      <x:c r="AD2946" s="28"/>
      <x:c r="AE2946" s="28"/>
      <x:c r="AF2946" s="64"/>
      <x:c r="AG2946" s="28"/>
      <x:c r="AH2946" s="64"/>
      <x:c r="AI2946" s="28"/>
      <x:c r="AJ2946" s="28"/>
      <x:c r="AK2946" s="30"/>
    </x:row>
    <x:row r="2947">
      <x:c r="I2947" s="28"/>
      <x:c r="M2947" s="26"/>
      <x:c r="V2947" s="26"/>
      <x:c r="W2947" s="28"/>
      <x:c r="X2947" s="28"/>
      <x:c r="Y2947" s="28"/>
      <x:c r="Z2947" s="28"/>
      <x:c r="AA2947" s="28"/>
      <x:c r="AB2947" s="64"/>
      <x:c r="AC2947" s="28"/>
      <x:c r="AD2947" s="28"/>
      <x:c r="AE2947" s="28"/>
      <x:c r="AF2947" s="64"/>
      <x:c r="AG2947" s="28"/>
      <x:c r="AH2947" s="64"/>
      <x:c r="AI2947" s="28"/>
      <x:c r="AJ2947" s="28"/>
      <x:c r="AK2947" s="30"/>
    </x:row>
    <x:row r="2948">
      <x:c r="I2948" s="28"/>
      <x:c r="M2948" s="26"/>
      <x:c r="V2948" s="26"/>
      <x:c r="W2948" s="28"/>
      <x:c r="X2948" s="28"/>
      <x:c r="Y2948" s="28"/>
      <x:c r="Z2948" s="28"/>
      <x:c r="AA2948" s="28"/>
      <x:c r="AB2948" s="64"/>
      <x:c r="AC2948" s="28"/>
      <x:c r="AD2948" s="28"/>
      <x:c r="AE2948" s="28"/>
      <x:c r="AF2948" s="64"/>
      <x:c r="AG2948" s="28"/>
      <x:c r="AH2948" s="64"/>
      <x:c r="AI2948" s="28"/>
      <x:c r="AJ2948" s="28"/>
      <x:c r="AK2948" s="30"/>
    </x:row>
    <x:row r="2949">
      <x:c r="I2949" s="28"/>
      <x:c r="M2949" s="26"/>
      <x:c r="V2949" s="26"/>
      <x:c r="W2949" s="28"/>
      <x:c r="X2949" s="28"/>
      <x:c r="Y2949" s="28"/>
      <x:c r="Z2949" s="28"/>
      <x:c r="AA2949" s="28"/>
      <x:c r="AB2949" s="64"/>
      <x:c r="AC2949" s="28"/>
      <x:c r="AD2949" s="28"/>
      <x:c r="AE2949" s="28"/>
      <x:c r="AF2949" s="64"/>
      <x:c r="AG2949" s="28"/>
      <x:c r="AH2949" s="64"/>
      <x:c r="AI2949" s="28"/>
      <x:c r="AJ2949" s="28"/>
      <x:c r="AK2949" s="30"/>
    </x:row>
    <x:row r="2950">
      <x:c r="I2950" s="28"/>
      <x:c r="M2950" s="26"/>
      <x:c r="V2950" s="26"/>
      <x:c r="W2950" s="28"/>
      <x:c r="X2950" s="28"/>
      <x:c r="Y2950" s="28"/>
      <x:c r="Z2950" s="28"/>
      <x:c r="AA2950" s="28"/>
      <x:c r="AB2950" s="64"/>
      <x:c r="AC2950" s="28"/>
      <x:c r="AD2950" s="28"/>
      <x:c r="AE2950" s="28"/>
      <x:c r="AF2950" s="64"/>
      <x:c r="AG2950" s="28"/>
      <x:c r="AH2950" s="64"/>
      <x:c r="AI2950" s="28"/>
      <x:c r="AJ2950" s="28"/>
      <x:c r="AK2950" s="30"/>
    </x:row>
    <x:row r="2951">
      <x:c r="I2951" s="28"/>
      <x:c r="M2951" s="26"/>
      <x:c r="V2951" s="26"/>
      <x:c r="W2951" s="28"/>
      <x:c r="X2951" s="28"/>
      <x:c r="Y2951" s="28"/>
      <x:c r="Z2951" s="28"/>
      <x:c r="AA2951" s="28"/>
      <x:c r="AB2951" s="64"/>
      <x:c r="AC2951" s="28"/>
      <x:c r="AD2951" s="28"/>
      <x:c r="AE2951" s="28"/>
      <x:c r="AF2951" s="64"/>
      <x:c r="AG2951" s="28"/>
      <x:c r="AH2951" s="64"/>
      <x:c r="AI2951" s="28"/>
      <x:c r="AJ2951" s="28"/>
      <x:c r="AK2951" s="30"/>
    </x:row>
    <x:row r="2952">
      <x:c r="I2952" s="28"/>
      <x:c r="M2952" s="26"/>
      <x:c r="V2952" s="26"/>
      <x:c r="W2952" s="28"/>
      <x:c r="X2952" s="28"/>
      <x:c r="Y2952" s="28"/>
      <x:c r="Z2952" s="28"/>
      <x:c r="AA2952" s="28"/>
      <x:c r="AB2952" s="64"/>
      <x:c r="AC2952" s="28"/>
      <x:c r="AD2952" s="28"/>
      <x:c r="AE2952" s="28"/>
      <x:c r="AF2952" s="64"/>
      <x:c r="AG2952" s="28"/>
      <x:c r="AH2952" s="64"/>
      <x:c r="AI2952" s="28"/>
      <x:c r="AJ2952" s="28"/>
      <x:c r="AK2952" s="30"/>
    </x:row>
    <x:row r="2953">
      <x:c r="I2953" s="28"/>
      <x:c r="M2953" s="26"/>
      <x:c r="V2953" s="26"/>
      <x:c r="W2953" s="28"/>
      <x:c r="X2953" s="28"/>
      <x:c r="Y2953" s="28"/>
      <x:c r="Z2953" s="28"/>
      <x:c r="AA2953" s="28"/>
      <x:c r="AB2953" s="64"/>
      <x:c r="AC2953" s="28"/>
      <x:c r="AD2953" s="28"/>
      <x:c r="AE2953" s="28"/>
      <x:c r="AF2953" s="64"/>
      <x:c r="AG2953" s="28"/>
      <x:c r="AH2953" s="64"/>
      <x:c r="AI2953" s="28"/>
      <x:c r="AJ2953" s="28"/>
      <x:c r="AK2953" s="30"/>
    </x:row>
    <x:row r="2954">
      <x:c r="I2954" s="28"/>
      <x:c r="M2954" s="26"/>
      <x:c r="V2954" s="26"/>
      <x:c r="W2954" s="28"/>
      <x:c r="X2954" s="28"/>
      <x:c r="Y2954" s="28"/>
      <x:c r="Z2954" s="28"/>
      <x:c r="AA2954" s="28"/>
      <x:c r="AB2954" s="64"/>
      <x:c r="AC2954" s="28"/>
      <x:c r="AD2954" s="28"/>
      <x:c r="AE2954" s="28"/>
      <x:c r="AF2954" s="64"/>
      <x:c r="AG2954" s="28"/>
      <x:c r="AH2954" s="64"/>
      <x:c r="AI2954" s="28"/>
      <x:c r="AJ2954" s="28"/>
      <x:c r="AK2954" s="30"/>
    </x:row>
    <x:row r="2955">
      <x:c r="I2955" s="28"/>
      <x:c r="M2955" s="26"/>
      <x:c r="V2955" s="26"/>
      <x:c r="W2955" s="28"/>
      <x:c r="X2955" s="28"/>
      <x:c r="Y2955" s="28"/>
      <x:c r="Z2955" s="28"/>
      <x:c r="AA2955" s="28"/>
      <x:c r="AB2955" s="64"/>
      <x:c r="AC2955" s="28"/>
      <x:c r="AD2955" s="28"/>
      <x:c r="AE2955" s="28"/>
      <x:c r="AF2955" s="64"/>
      <x:c r="AG2955" s="28"/>
      <x:c r="AH2955" s="64"/>
      <x:c r="AI2955" s="28"/>
      <x:c r="AJ2955" s="28"/>
      <x:c r="AK2955" s="30"/>
    </x:row>
    <x:row r="2956">
      <x:c r="I2956" s="28"/>
      <x:c r="M2956" s="26"/>
      <x:c r="V2956" s="26"/>
      <x:c r="W2956" s="28"/>
      <x:c r="X2956" s="28"/>
      <x:c r="Y2956" s="28"/>
      <x:c r="Z2956" s="28"/>
      <x:c r="AA2956" s="28"/>
      <x:c r="AB2956" s="64"/>
      <x:c r="AC2956" s="28"/>
      <x:c r="AD2956" s="28"/>
      <x:c r="AE2956" s="28"/>
      <x:c r="AF2956" s="64"/>
      <x:c r="AG2956" s="28"/>
      <x:c r="AH2956" s="64"/>
      <x:c r="AI2956" s="28"/>
      <x:c r="AJ2956" s="28"/>
      <x:c r="AK2956" s="30"/>
    </x:row>
    <x:row r="2957">
      <x:c r="I2957" s="28"/>
      <x:c r="M2957" s="26"/>
      <x:c r="V2957" s="26"/>
      <x:c r="W2957" s="28"/>
      <x:c r="X2957" s="28"/>
      <x:c r="Y2957" s="28"/>
      <x:c r="Z2957" s="28"/>
      <x:c r="AA2957" s="28"/>
      <x:c r="AB2957" s="64"/>
      <x:c r="AC2957" s="28"/>
      <x:c r="AD2957" s="28"/>
      <x:c r="AE2957" s="28"/>
      <x:c r="AF2957" s="64"/>
      <x:c r="AG2957" s="28"/>
      <x:c r="AH2957" s="64"/>
      <x:c r="AI2957" s="28"/>
      <x:c r="AJ2957" s="28"/>
      <x:c r="AK2957" s="30"/>
    </x:row>
    <x:row r="2958">
      <x:c r="I2958" s="28"/>
      <x:c r="M2958" s="26"/>
      <x:c r="V2958" s="26"/>
      <x:c r="W2958" s="28"/>
      <x:c r="X2958" s="28"/>
      <x:c r="Y2958" s="28"/>
      <x:c r="Z2958" s="28"/>
      <x:c r="AA2958" s="28"/>
      <x:c r="AB2958" s="64"/>
      <x:c r="AC2958" s="28"/>
      <x:c r="AD2958" s="28"/>
      <x:c r="AE2958" s="28"/>
      <x:c r="AF2958" s="64"/>
      <x:c r="AG2958" s="28"/>
      <x:c r="AH2958" s="64"/>
      <x:c r="AI2958" s="28"/>
      <x:c r="AJ2958" s="28"/>
      <x:c r="AK2958" s="30"/>
    </x:row>
    <x:row r="2959">
      <x:c r="I2959" s="28"/>
      <x:c r="M2959" s="26"/>
      <x:c r="V2959" s="26"/>
      <x:c r="W2959" s="28"/>
      <x:c r="X2959" s="28"/>
      <x:c r="Y2959" s="28"/>
      <x:c r="Z2959" s="28"/>
      <x:c r="AA2959" s="28"/>
      <x:c r="AB2959" s="64"/>
      <x:c r="AC2959" s="28"/>
      <x:c r="AD2959" s="28"/>
      <x:c r="AE2959" s="28"/>
      <x:c r="AF2959" s="64"/>
      <x:c r="AG2959" s="28"/>
      <x:c r="AH2959" s="64"/>
      <x:c r="AI2959" s="28"/>
      <x:c r="AJ2959" s="28"/>
      <x:c r="AK2959" s="30"/>
    </x:row>
    <x:row r="2960">
      <x:c r="I2960" s="28"/>
      <x:c r="M2960" s="26"/>
      <x:c r="V2960" s="26"/>
      <x:c r="W2960" s="28"/>
      <x:c r="X2960" s="28"/>
      <x:c r="Y2960" s="28"/>
      <x:c r="Z2960" s="28"/>
      <x:c r="AA2960" s="28"/>
      <x:c r="AB2960" s="64"/>
      <x:c r="AC2960" s="28"/>
      <x:c r="AD2960" s="28"/>
      <x:c r="AE2960" s="28"/>
      <x:c r="AF2960" s="64"/>
      <x:c r="AG2960" s="28"/>
      <x:c r="AH2960" s="64"/>
      <x:c r="AI2960" s="28"/>
      <x:c r="AJ2960" s="28"/>
      <x:c r="AK2960" s="30"/>
    </x:row>
    <x:row r="2961">
      <x:c r="I2961" s="28"/>
      <x:c r="M2961" s="26"/>
      <x:c r="V2961" s="26"/>
      <x:c r="W2961" s="28"/>
      <x:c r="X2961" s="28"/>
      <x:c r="Y2961" s="28"/>
      <x:c r="Z2961" s="28"/>
      <x:c r="AA2961" s="28"/>
      <x:c r="AB2961" s="64"/>
      <x:c r="AC2961" s="28"/>
      <x:c r="AD2961" s="28"/>
      <x:c r="AE2961" s="28"/>
      <x:c r="AF2961" s="64"/>
      <x:c r="AG2961" s="28"/>
      <x:c r="AH2961" s="64"/>
      <x:c r="AI2961" s="28"/>
      <x:c r="AJ2961" s="28"/>
      <x:c r="AK2961" s="30"/>
    </x:row>
    <x:row r="2962">
      <x:c r="I2962" s="28"/>
      <x:c r="M2962" s="26"/>
      <x:c r="V2962" s="26"/>
      <x:c r="W2962" s="28"/>
      <x:c r="X2962" s="28"/>
      <x:c r="Y2962" s="28"/>
      <x:c r="Z2962" s="28"/>
      <x:c r="AA2962" s="28"/>
      <x:c r="AB2962" s="64"/>
      <x:c r="AC2962" s="28"/>
      <x:c r="AD2962" s="28"/>
      <x:c r="AE2962" s="28"/>
      <x:c r="AF2962" s="64"/>
      <x:c r="AG2962" s="28"/>
      <x:c r="AH2962" s="64"/>
      <x:c r="AI2962" s="28"/>
      <x:c r="AJ2962" s="28"/>
      <x:c r="AK2962" s="30"/>
    </x:row>
    <x:row r="2963">
      <x:c r="I2963" s="28"/>
      <x:c r="M2963" s="26"/>
      <x:c r="V2963" s="26"/>
      <x:c r="W2963" s="28"/>
      <x:c r="X2963" s="28"/>
      <x:c r="Y2963" s="28"/>
      <x:c r="Z2963" s="28"/>
      <x:c r="AA2963" s="28"/>
      <x:c r="AB2963" s="64"/>
      <x:c r="AC2963" s="28"/>
      <x:c r="AD2963" s="28"/>
      <x:c r="AE2963" s="28"/>
      <x:c r="AF2963" s="64"/>
      <x:c r="AG2963" s="28"/>
      <x:c r="AH2963" s="64"/>
      <x:c r="AI2963" s="28"/>
      <x:c r="AJ2963" s="28"/>
      <x:c r="AK2963" s="30"/>
    </x:row>
    <x:row r="2964">
      <x:c r="I2964" s="28"/>
      <x:c r="M2964" s="26"/>
      <x:c r="V2964" s="26"/>
      <x:c r="W2964" s="28"/>
      <x:c r="X2964" s="28"/>
      <x:c r="Y2964" s="28"/>
      <x:c r="Z2964" s="28"/>
      <x:c r="AA2964" s="28"/>
      <x:c r="AB2964" s="64"/>
      <x:c r="AC2964" s="28"/>
      <x:c r="AD2964" s="28"/>
      <x:c r="AE2964" s="28"/>
      <x:c r="AF2964" s="64"/>
      <x:c r="AG2964" s="28"/>
      <x:c r="AH2964" s="64"/>
      <x:c r="AI2964" s="28"/>
      <x:c r="AJ2964" s="28"/>
      <x:c r="AK2964" s="30"/>
    </x:row>
    <x:row r="2965">
      <x:c r="I2965" s="28"/>
      <x:c r="M2965" s="26"/>
      <x:c r="V2965" s="26"/>
      <x:c r="W2965" s="28"/>
      <x:c r="X2965" s="28"/>
      <x:c r="Y2965" s="28"/>
      <x:c r="Z2965" s="28"/>
      <x:c r="AA2965" s="28"/>
      <x:c r="AB2965" s="64"/>
      <x:c r="AC2965" s="28"/>
      <x:c r="AD2965" s="28"/>
      <x:c r="AE2965" s="28"/>
      <x:c r="AF2965" s="64"/>
      <x:c r="AG2965" s="28"/>
      <x:c r="AH2965" s="64"/>
      <x:c r="AI2965" s="28"/>
      <x:c r="AJ2965" s="28"/>
      <x:c r="AK2965" s="30"/>
    </x:row>
    <x:row r="2966">
      <x:c r="I2966" s="28"/>
      <x:c r="M2966" s="26"/>
      <x:c r="V2966" s="26"/>
      <x:c r="W2966" s="28"/>
      <x:c r="X2966" s="28"/>
      <x:c r="Y2966" s="28"/>
      <x:c r="Z2966" s="28"/>
      <x:c r="AA2966" s="28"/>
      <x:c r="AB2966" s="64"/>
      <x:c r="AC2966" s="28"/>
      <x:c r="AD2966" s="28"/>
      <x:c r="AE2966" s="28"/>
      <x:c r="AF2966" s="64"/>
      <x:c r="AG2966" s="28"/>
      <x:c r="AH2966" s="64"/>
      <x:c r="AI2966" s="28"/>
      <x:c r="AJ2966" s="28"/>
      <x:c r="AK2966" s="30"/>
    </x:row>
    <x:row r="2967">
      <x:c r="I2967" s="28"/>
      <x:c r="M2967" s="26"/>
      <x:c r="V2967" s="26"/>
      <x:c r="W2967" s="28"/>
      <x:c r="X2967" s="28"/>
      <x:c r="Y2967" s="28"/>
      <x:c r="Z2967" s="28"/>
      <x:c r="AA2967" s="28"/>
      <x:c r="AB2967" s="64"/>
      <x:c r="AC2967" s="28"/>
      <x:c r="AD2967" s="28"/>
      <x:c r="AE2967" s="28"/>
      <x:c r="AF2967" s="64"/>
      <x:c r="AG2967" s="28"/>
      <x:c r="AH2967" s="64"/>
      <x:c r="AI2967" s="28"/>
      <x:c r="AJ2967" s="28"/>
      <x:c r="AK2967" s="30"/>
    </x:row>
    <x:row r="2968">
      <x:c r="I2968" s="28"/>
      <x:c r="M2968" s="26"/>
      <x:c r="V2968" s="26"/>
      <x:c r="W2968" s="28"/>
      <x:c r="X2968" s="28"/>
      <x:c r="Y2968" s="28"/>
      <x:c r="Z2968" s="28"/>
      <x:c r="AA2968" s="28"/>
      <x:c r="AB2968" s="64"/>
      <x:c r="AC2968" s="28"/>
      <x:c r="AD2968" s="28"/>
      <x:c r="AE2968" s="28"/>
      <x:c r="AF2968" s="64"/>
      <x:c r="AG2968" s="28"/>
      <x:c r="AH2968" s="64"/>
      <x:c r="AI2968" s="28"/>
      <x:c r="AJ2968" s="28"/>
      <x:c r="AK2968" s="30"/>
    </x:row>
    <x:row r="2969">
      <x:c r="I2969" s="28"/>
      <x:c r="M2969" s="26"/>
      <x:c r="V2969" s="26"/>
      <x:c r="W2969" s="28"/>
      <x:c r="X2969" s="28"/>
      <x:c r="Y2969" s="28"/>
      <x:c r="Z2969" s="28"/>
      <x:c r="AA2969" s="28"/>
      <x:c r="AB2969" s="64"/>
      <x:c r="AC2969" s="28"/>
      <x:c r="AD2969" s="28"/>
      <x:c r="AE2969" s="28"/>
      <x:c r="AF2969" s="64"/>
      <x:c r="AG2969" s="28"/>
      <x:c r="AH2969" s="64"/>
      <x:c r="AI2969" s="28"/>
      <x:c r="AJ2969" s="28"/>
      <x:c r="AK2969" s="30"/>
    </x:row>
    <x:row r="2970">
      <x:c r="I2970" s="28"/>
      <x:c r="M2970" s="26"/>
      <x:c r="V2970" s="26"/>
      <x:c r="W2970" s="28"/>
      <x:c r="X2970" s="28"/>
      <x:c r="Y2970" s="28"/>
      <x:c r="Z2970" s="28"/>
      <x:c r="AA2970" s="28"/>
      <x:c r="AB2970" s="64"/>
      <x:c r="AC2970" s="28"/>
      <x:c r="AD2970" s="28"/>
      <x:c r="AE2970" s="28"/>
      <x:c r="AF2970" s="64"/>
      <x:c r="AG2970" s="28"/>
      <x:c r="AH2970" s="64"/>
      <x:c r="AI2970" s="28"/>
      <x:c r="AJ2970" s="28"/>
      <x:c r="AK2970" s="30"/>
    </x:row>
    <x:row r="2971">
      <x:c r="I2971" s="28"/>
      <x:c r="M2971" s="26"/>
      <x:c r="V2971" s="26"/>
      <x:c r="W2971" s="28"/>
      <x:c r="X2971" s="28"/>
      <x:c r="Y2971" s="28"/>
      <x:c r="Z2971" s="28"/>
      <x:c r="AA2971" s="28"/>
      <x:c r="AB2971" s="64"/>
      <x:c r="AC2971" s="28"/>
      <x:c r="AD2971" s="28"/>
      <x:c r="AE2971" s="28"/>
      <x:c r="AF2971" s="64"/>
      <x:c r="AG2971" s="28"/>
      <x:c r="AH2971" s="64"/>
      <x:c r="AI2971" s="28"/>
      <x:c r="AJ2971" s="28"/>
      <x:c r="AK2971" s="30"/>
    </x:row>
    <x:row r="2972">
      <x:c r="I2972" s="28"/>
      <x:c r="M2972" s="26"/>
      <x:c r="V2972" s="26"/>
      <x:c r="W2972" s="28"/>
      <x:c r="X2972" s="28"/>
      <x:c r="Y2972" s="28"/>
      <x:c r="Z2972" s="28"/>
      <x:c r="AA2972" s="28"/>
      <x:c r="AB2972" s="64"/>
      <x:c r="AC2972" s="28"/>
      <x:c r="AD2972" s="28"/>
      <x:c r="AE2972" s="28"/>
      <x:c r="AF2972" s="64"/>
      <x:c r="AG2972" s="28"/>
      <x:c r="AH2972" s="64"/>
      <x:c r="AI2972" s="28"/>
      <x:c r="AJ2972" s="28"/>
      <x:c r="AK2972" s="30"/>
    </x:row>
    <x:row r="2973">
      <x:c r="I2973" s="28"/>
      <x:c r="M2973" s="26"/>
      <x:c r="V2973" s="26"/>
      <x:c r="W2973" s="28"/>
      <x:c r="X2973" s="28"/>
      <x:c r="Y2973" s="28"/>
      <x:c r="Z2973" s="28"/>
      <x:c r="AA2973" s="28"/>
      <x:c r="AB2973" s="64"/>
      <x:c r="AC2973" s="28"/>
      <x:c r="AD2973" s="28"/>
      <x:c r="AE2973" s="28"/>
      <x:c r="AF2973" s="64"/>
      <x:c r="AG2973" s="28"/>
      <x:c r="AH2973" s="64"/>
      <x:c r="AI2973" s="28"/>
      <x:c r="AJ2973" s="28"/>
      <x:c r="AK2973" s="30"/>
    </x:row>
    <x:row r="2974">
      <x:c r="I2974" s="28"/>
      <x:c r="M2974" s="26"/>
      <x:c r="V2974" s="26"/>
      <x:c r="W2974" s="28"/>
      <x:c r="X2974" s="28"/>
      <x:c r="Y2974" s="28"/>
      <x:c r="Z2974" s="28"/>
      <x:c r="AA2974" s="28"/>
      <x:c r="AB2974" s="64"/>
      <x:c r="AC2974" s="28"/>
      <x:c r="AD2974" s="28"/>
      <x:c r="AE2974" s="28"/>
      <x:c r="AF2974" s="64"/>
      <x:c r="AG2974" s="28"/>
      <x:c r="AH2974" s="64"/>
      <x:c r="AI2974" s="28"/>
      <x:c r="AJ2974" s="28"/>
      <x:c r="AK2974" s="30"/>
    </x:row>
    <x:row r="2975">
      <x:c r="I2975" s="28"/>
      <x:c r="M2975" s="26"/>
      <x:c r="V2975" s="26"/>
      <x:c r="W2975" s="28"/>
      <x:c r="X2975" s="28"/>
      <x:c r="Y2975" s="28"/>
      <x:c r="Z2975" s="28"/>
      <x:c r="AA2975" s="28"/>
      <x:c r="AB2975" s="64"/>
      <x:c r="AC2975" s="28"/>
      <x:c r="AD2975" s="28"/>
      <x:c r="AE2975" s="28"/>
      <x:c r="AF2975" s="64"/>
      <x:c r="AG2975" s="28"/>
      <x:c r="AH2975" s="64"/>
      <x:c r="AI2975" s="28"/>
      <x:c r="AJ2975" s="28"/>
      <x:c r="AK2975" s="30"/>
    </x:row>
    <x:row r="2976">
      <x:c r="I2976" s="28"/>
      <x:c r="M2976" s="26"/>
      <x:c r="V2976" s="26"/>
      <x:c r="W2976" s="28"/>
      <x:c r="X2976" s="28"/>
      <x:c r="Y2976" s="28"/>
      <x:c r="Z2976" s="28"/>
      <x:c r="AA2976" s="28"/>
      <x:c r="AB2976" s="64"/>
      <x:c r="AC2976" s="28"/>
      <x:c r="AD2976" s="28"/>
      <x:c r="AE2976" s="28"/>
      <x:c r="AF2976" s="64"/>
      <x:c r="AG2976" s="28"/>
      <x:c r="AH2976" s="64"/>
      <x:c r="AI2976" s="28"/>
      <x:c r="AJ2976" s="28"/>
      <x:c r="AK2976" s="30"/>
    </x:row>
    <x:row r="2977">
      <x:c r="I2977" s="28"/>
      <x:c r="M2977" s="26"/>
      <x:c r="V2977" s="26"/>
      <x:c r="W2977" s="28"/>
      <x:c r="X2977" s="28"/>
      <x:c r="Y2977" s="28"/>
      <x:c r="Z2977" s="28"/>
      <x:c r="AA2977" s="28"/>
      <x:c r="AB2977" s="64"/>
      <x:c r="AC2977" s="28"/>
      <x:c r="AD2977" s="28"/>
      <x:c r="AE2977" s="28"/>
      <x:c r="AF2977" s="64"/>
      <x:c r="AG2977" s="28"/>
      <x:c r="AH2977" s="64"/>
      <x:c r="AI2977" s="28"/>
      <x:c r="AJ2977" s="28"/>
      <x:c r="AK2977" s="30"/>
    </x:row>
    <x:row r="2978">
      <x:c r="I2978" s="28"/>
      <x:c r="M2978" s="26"/>
      <x:c r="V2978" s="26"/>
      <x:c r="W2978" s="28"/>
      <x:c r="X2978" s="28"/>
      <x:c r="Y2978" s="28"/>
      <x:c r="Z2978" s="28"/>
      <x:c r="AA2978" s="28"/>
      <x:c r="AB2978" s="64"/>
      <x:c r="AC2978" s="28"/>
      <x:c r="AD2978" s="28"/>
      <x:c r="AE2978" s="28"/>
      <x:c r="AF2978" s="64"/>
      <x:c r="AG2978" s="28"/>
      <x:c r="AH2978" s="64"/>
      <x:c r="AI2978" s="28"/>
      <x:c r="AJ2978" s="28"/>
      <x:c r="AK2978" s="30"/>
    </x:row>
    <x:row r="2979">
      <x:c r="I2979" s="28"/>
      <x:c r="M2979" s="26"/>
      <x:c r="V2979" s="26"/>
      <x:c r="W2979" s="28"/>
      <x:c r="X2979" s="28"/>
      <x:c r="Y2979" s="28"/>
      <x:c r="Z2979" s="28"/>
      <x:c r="AA2979" s="28"/>
      <x:c r="AB2979" s="64"/>
      <x:c r="AC2979" s="28"/>
      <x:c r="AD2979" s="28"/>
      <x:c r="AE2979" s="28"/>
      <x:c r="AF2979" s="64"/>
      <x:c r="AG2979" s="28"/>
      <x:c r="AH2979" s="64"/>
      <x:c r="AI2979" s="28"/>
      <x:c r="AJ2979" s="28"/>
      <x:c r="AK2979" s="30"/>
    </x:row>
    <x:row r="2980">
      <x:c r="I2980" s="28"/>
      <x:c r="M2980" s="26"/>
      <x:c r="V2980" s="26"/>
      <x:c r="W2980" s="28"/>
      <x:c r="X2980" s="28"/>
      <x:c r="Y2980" s="28"/>
      <x:c r="Z2980" s="28"/>
      <x:c r="AA2980" s="28"/>
      <x:c r="AB2980" s="64"/>
      <x:c r="AC2980" s="28"/>
      <x:c r="AD2980" s="28"/>
      <x:c r="AE2980" s="28"/>
      <x:c r="AF2980" s="64"/>
      <x:c r="AG2980" s="28"/>
      <x:c r="AH2980" s="64"/>
      <x:c r="AI2980" s="28"/>
      <x:c r="AJ2980" s="28"/>
      <x:c r="AK2980" s="30"/>
    </x:row>
    <x:row r="2981">
      <x:c r="I2981" s="28"/>
      <x:c r="M2981" s="26"/>
      <x:c r="V2981" s="26"/>
      <x:c r="W2981" s="28"/>
      <x:c r="X2981" s="28"/>
      <x:c r="Y2981" s="28"/>
      <x:c r="Z2981" s="28"/>
      <x:c r="AA2981" s="28"/>
      <x:c r="AB2981" s="64"/>
      <x:c r="AC2981" s="28"/>
      <x:c r="AD2981" s="28"/>
      <x:c r="AE2981" s="28"/>
      <x:c r="AF2981" s="64"/>
      <x:c r="AG2981" s="28"/>
      <x:c r="AH2981" s="64"/>
      <x:c r="AI2981" s="28"/>
      <x:c r="AJ2981" s="28"/>
      <x:c r="AK2981" s="30"/>
    </x:row>
    <x:row r="2982">
      <x:c r="I2982" s="28"/>
      <x:c r="M2982" s="26"/>
      <x:c r="V2982" s="26"/>
      <x:c r="W2982" s="28"/>
      <x:c r="X2982" s="28"/>
      <x:c r="Y2982" s="28"/>
      <x:c r="Z2982" s="28"/>
      <x:c r="AA2982" s="28"/>
      <x:c r="AB2982" s="64"/>
      <x:c r="AC2982" s="28"/>
      <x:c r="AD2982" s="28"/>
      <x:c r="AE2982" s="28"/>
      <x:c r="AF2982" s="64"/>
      <x:c r="AG2982" s="28"/>
      <x:c r="AH2982" s="64"/>
      <x:c r="AI2982" s="28"/>
      <x:c r="AJ2982" s="28"/>
      <x:c r="AK2982" s="30"/>
    </x:row>
    <x:row r="2983">
      <x:c r="I2983" s="28"/>
      <x:c r="M2983" s="26"/>
      <x:c r="V2983" s="26"/>
      <x:c r="W2983" s="28"/>
      <x:c r="X2983" s="28"/>
      <x:c r="Y2983" s="28"/>
      <x:c r="Z2983" s="28"/>
      <x:c r="AA2983" s="28"/>
      <x:c r="AB2983" s="64"/>
      <x:c r="AC2983" s="28"/>
      <x:c r="AD2983" s="28"/>
      <x:c r="AE2983" s="28"/>
      <x:c r="AF2983" s="64"/>
      <x:c r="AG2983" s="28"/>
      <x:c r="AH2983" s="64"/>
      <x:c r="AI2983" s="28"/>
      <x:c r="AJ2983" s="28"/>
      <x:c r="AK2983" s="30"/>
    </x:row>
    <x:row r="2984">
      <x:c r="I2984" s="28"/>
      <x:c r="M2984" s="26"/>
      <x:c r="V2984" s="26"/>
      <x:c r="W2984" s="28"/>
      <x:c r="X2984" s="28"/>
      <x:c r="Y2984" s="28"/>
      <x:c r="Z2984" s="28"/>
      <x:c r="AA2984" s="28"/>
      <x:c r="AB2984" s="64"/>
      <x:c r="AC2984" s="28"/>
      <x:c r="AD2984" s="28"/>
      <x:c r="AE2984" s="28"/>
      <x:c r="AF2984" s="64"/>
      <x:c r="AG2984" s="28"/>
      <x:c r="AH2984" s="64"/>
      <x:c r="AI2984" s="28"/>
      <x:c r="AJ2984" s="28"/>
      <x:c r="AK2984" s="30"/>
    </x:row>
    <x:row r="2985">
      <x:c r="I2985" s="28"/>
      <x:c r="M2985" s="26"/>
      <x:c r="V2985" s="26"/>
      <x:c r="W2985" s="28"/>
      <x:c r="X2985" s="28"/>
      <x:c r="Y2985" s="28"/>
      <x:c r="Z2985" s="28"/>
      <x:c r="AA2985" s="28"/>
      <x:c r="AB2985" s="64"/>
      <x:c r="AC2985" s="28"/>
      <x:c r="AD2985" s="28"/>
      <x:c r="AE2985" s="28"/>
      <x:c r="AF2985" s="64"/>
      <x:c r="AG2985" s="28"/>
      <x:c r="AH2985" s="64"/>
      <x:c r="AI2985" s="28"/>
      <x:c r="AJ2985" s="28"/>
      <x:c r="AK2985" s="30"/>
    </x:row>
    <x:row r="2986">
      <x:c r="I2986" s="28"/>
      <x:c r="M2986" s="26"/>
      <x:c r="V2986" s="26"/>
      <x:c r="W2986" s="28"/>
      <x:c r="X2986" s="28"/>
      <x:c r="Y2986" s="28"/>
      <x:c r="Z2986" s="28"/>
      <x:c r="AA2986" s="28"/>
      <x:c r="AB2986" s="64"/>
      <x:c r="AC2986" s="28"/>
      <x:c r="AD2986" s="28"/>
      <x:c r="AE2986" s="28"/>
      <x:c r="AF2986" s="64"/>
      <x:c r="AG2986" s="28"/>
      <x:c r="AH2986" s="64"/>
      <x:c r="AI2986" s="28"/>
      <x:c r="AJ2986" s="28"/>
      <x:c r="AK2986" s="30"/>
    </x:row>
    <x:row r="2987">
      <x:c r="I2987" s="28"/>
      <x:c r="M2987" s="26"/>
      <x:c r="V2987" s="26"/>
      <x:c r="W2987" s="28"/>
      <x:c r="X2987" s="28"/>
      <x:c r="Y2987" s="28"/>
      <x:c r="Z2987" s="28"/>
      <x:c r="AA2987" s="28"/>
      <x:c r="AB2987" s="64"/>
      <x:c r="AC2987" s="28"/>
      <x:c r="AD2987" s="28"/>
      <x:c r="AE2987" s="28"/>
      <x:c r="AF2987" s="64"/>
      <x:c r="AG2987" s="28"/>
      <x:c r="AH2987" s="64"/>
      <x:c r="AI2987" s="28"/>
      <x:c r="AJ2987" s="28"/>
      <x:c r="AK2987" s="30"/>
    </x:row>
    <x:row r="2988">
      <x:c r="I2988" s="28"/>
      <x:c r="M2988" s="26"/>
      <x:c r="V2988" s="26"/>
      <x:c r="W2988" s="28"/>
      <x:c r="X2988" s="28"/>
      <x:c r="Y2988" s="28"/>
      <x:c r="Z2988" s="28"/>
      <x:c r="AA2988" s="28"/>
      <x:c r="AB2988" s="64"/>
      <x:c r="AC2988" s="28"/>
      <x:c r="AD2988" s="28"/>
      <x:c r="AE2988" s="28"/>
      <x:c r="AF2988" s="64"/>
      <x:c r="AG2988" s="28"/>
      <x:c r="AH2988" s="64"/>
      <x:c r="AI2988" s="28"/>
      <x:c r="AJ2988" s="28"/>
      <x:c r="AK2988" s="30"/>
    </x:row>
    <x:row r="2989">
      <x:c r="I2989" s="28"/>
      <x:c r="M2989" s="26"/>
      <x:c r="V2989" s="26"/>
      <x:c r="W2989" s="28"/>
      <x:c r="X2989" s="28"/>
      <x:c r="Y2989" s="28"/>
      <x:c r="Z2989" s="28"/>
      <x:c r="AA2989" s="28"/>
      <x:c r="AB2989" s="64"/>
      <x:c r="AC2989" s="28"/>
      <x:c r="AD2989" s="28"/>
      <x:c r="AE2989" s="28"/>
      <x:c r="AF2989" s="64"/>
      <x:c r="AG2989" s="28"/>
      <x:c r="AH2989" s="64"/>
      <x:c r="AI2989" s="28"/>
      <x:c r="AJ2989" s="28"/>
      <x:c r="AK2989" s="30"/>
    </x:row>
    <x:row r="2990">
      <x:c r="I2990" s="28"/>
      <x:c r="M2990" s="26"/>
      <x:c r="V2990" s="26"/>
      <x:c r="W2990" s="28"/>
      <x:c r="X2990" s="28"/>
      <x:c r="Y2990" s="28"/>
      <x:c r="Z2990" s="28"/>
      <x:c r="AA2990" s="28"/>
      <x:c r="AB2990" s="64"/>
      <x:c r="AC2990" s="28"/>
      <x:c r="AD2990" s="28"/>
      <x:c r="AE2990" s="28"/>
      <x:c r="AF2990" s="64"/>
      <x:c r="AG2990" s="28"/>
      <x:c r="AH2990" s="64"/>
      <x:c r="AI2990" s="28"/>
      <x:c r="AJ2990" s="28"/>
      <x:c r="AK2990" s="30"/>
    </x:row>
    <x:row r="2991">
      <x:c r="I2991" s="28"/>
      <x:c r="M2991" s="26"/>
      <x:c r="V2991" s="26"/>
      <x:c r="W2991" s="28"/>
      <x:c r="X2991" s="28"/>
      <x:c r="Y2991" s="28"/>
      <x:c r="Z2991" s="28"/>
      <x:c r="AA2991" s="28"/>
      <x:c r="AB2991" s="64"/>
      <x:c r="AC2991" s="28"/>
      <x:c r="AD2991" s="28"/>
      <x:c r="AE2991" s="28"/>
      <x:c r="AF2991" s="64"/>
      <x:c r="AG2991" s="28"/>
      <x:c r="AH2991" s="64"/>
      <x:c r="AI2991" s="28"/>
      <x:c r="AJ2991" s="28"/>
      <x:c r="AK2991" s="30"/>
    </x:row>
    <x:row r="2992">
      <x:c r="I2992" s="28"/>
      <x:c r="M2992" s="26"/>
      <x:c r="V2992" s="26"/>
      <x:c r="W2992" s="28"/>
      <x:c r="X2992" s="28"/>
      <x:c r="Y2992" s="28"/>
      <x:c r="Z2992" s="28"/>
      <x:c r="AA2992" s="28"/>
      <x:c r="AB2992" s="64"/>
      <x:c r="AC2992" s="28"/>
      <x:c r="AD2992" s="28"/>
      <x:c r="AE2992" s="28"/>
      <x:c r="AF2992" s="64"/>
      <x:c r="AG2992" s="28"/>
      <x:c r="AH2992" s="64"/>
      <x:c r="AI2992" s="28"/>
      <x:c r="AJ2992" s="28"/>
      <x:c r="AK2992" s="30"/>
    </x:row>
    <x:row r="2993">
      <x:c r="I2993" s="28"/>
      <x:c r="M2993" s="26"/>
      <x:c r="V2993" s="26"/>
      <x:c r="W2993" s="28"/>
      <x:c r="X2993" s="28"/>
      <x:c r="Y2993" s="28"/>
      <x:c r="Z2993" s="28"/>
      <x:c r="AA2993" s="28"/>
      <x:c r="AB2993" s="64"/>
      <x:c r="AC2993" s="28"/>
      <x:c r="AD2993" s="28"/>
      <x:c r="AE2993" s="28"/>
      <x:c r="AF2993" s="64"/>
      <x:c r="AG2993" s="28"/>
      <x:c r="AH2993" s="64"/>
      <x:c r="AI2993" s="28"/>
      <x:c r="AJ2993" s="28"/>
      <x:c r="AK2993" s="30"/>
    </x:row>
    <x:row r="2994">
      <x:c r="I2994" s="28"/>
      <x:c r="M2994" s="26"/>
      <x:c r="V2994" s="26"/>
      <x:c r="W2994" s="28"/>
      <x:c r="X2994" s="28"/>
      <x:c r="Y2994" s="28"/>
      <x:c r="Z2994" s="28"/>
      <x:c r="AA2994" s="28"/>
      <x:c r="AB2994" s="64"/>
      <x:c r="AC2994" s="28"/>
      <x:c r="AD2994" s="28"/>
      <x:c r="AE2994" s="28"/>
      <x:c r="AF2994" s="64"/>
      <x:c r="AG2994" s="28"/>
      <x:c r="AH2994" s="64"/>
      <x:c r="AI2994" s="28"/>
      <x:c r="AJ2994" s="28"/>
      <x:c r="AK2994" s="30"/>
    </x:row>
    <x:row r="2995">
      <x:c r="I2995" s="28"/>
      <x:c r="M2995" s="26"/>
      <x:c r="V2995" s="26"/>
      <x:c r="W2995" s="28"/>
      <x:c r="X2995" s="28"/>
      <x:c r="Y2995" s="28"/>
      <x:c r="Z2995" s="28"/>
      <x:c r="AA2995" s="28"/>
      <x:c r="AB2995" s="64"/>
      <x:c r="AC2995" s="28"/>
      <x:c r="AD2995" s="28"/>
      <x:c r="AE2995" s="28"/>
      <x:c r="AF2995" s="64"/>
      <x:c r="AG2995" s="28"/>
      <x:c r="AH2995" s="64"/>
      <x:c r="AI2995" s="28"/>
      <x:c r="AJ2995" s="28"/>
      <x:c r="AK2995" s="30"/>
    </x:row>
    <x:row r="2996">
      <x:c r="I2996" s="28"/>
      <x:c r="M2996" s="26"/>
      <x:c r="V2996" s="26"/>
      <x:c r="W2996" s="28"/>
      <x:c r="X2996" s="28"/>
      <x:c r="Y2996" s="28"/>
      <x:c r="Z2996" s="28"/>
      <x:c r="AA2996" s="28"/>
      <x:c r="AB2996" s="64"/>
      <x:c r="AC2996" s="28"/>
      <x:c r="AD2996" s="28"/>
      <x:c r="AE2996" s="28"/>
      <x:c r="AF2996" s="64"/>
      <x:c r="AG2996" s="28"/>
      <x:c r="AH2996" s="64"/>
      <x:c r="AI2996" s="28"/>
      <x:c r="AJ2996" s="28"/>
      <x:c r="AK2996" s="30"/>
    </x:row>
    <x:row r="2997">
      <x:c r="I2997" s="28"/>
      <x:c r="M2997" s="26"/>
      <x:c r="V2997" s="26"/>
      <x:c r="W2997" s="28"/>
      <x:c r="X2997" s="28"/>
      <x:c r="Y2997" s="28"/>
      <x:c r="Z2997" s="28"/>
      <x:c r="AA2997" s="28"/>
      <x:c r="AB2997" s="64"/>
      <x:c r="AC2997" s="28"/>
      <x:c r="AD2997" s="28"/>
      <x:c r="AE2997" s="28"/>
      <x:c r="AF2997" s="64"/>
      <x:c r="AG2997" s="28"/>
      <x:c r="AH2997" s="64"/>
      <x:c r="AI2997" s="28"/>
      <x:c r="AJ2997" s="28"/>
      <x:c r="AK2997" s="30"/>
    </x:row>
    <x:row r="2998">
      <x:c r="I2998" s="28"/>
      <x:c r="M2998" s="26"/>
      <x:c r="V2998" s="26"/>
      <x:c r="W2998" s="28"/>
      <x:c r="X2998" s="28"/>
      <x:c r="Y2998" s="28"/>
      <x:c r="Z2998" s="28"/>
      <x:c r="AA2998" s="28"/>
      <x:c r="AB2998" s="64"/>
      <x:c r="AC2998" s="28"/>
      <x:c r="AD2998" s="28"/>
      <x:c r="AE2998" s="28"/>
      <x:c r="AF2998" s="64"/>
      <x:c r="AG2998" s="28"/>
      <x:c r="AH2998" s="64"/>
      <x:c r="AI2998" s="28"/>
      <x:c r="AJ2998" s="28"/>
      <x:c r="AK2998" s="30"/>
    </x:row>
    <x:row r="2999">
      <x:c r="I2999" s="28"/>
      <x:c r="M2999" s="26"/>
      <x:c r="V2999" s="26"/>
      <x:c r="W2999" s="28"/>
      <x:c r="X2999" s="28"/>
      <x:c r="Y2999" s="28"/>
      <x:c r="Z2999" s="28"/>
      <x:c r="AA2999" s="28"/>
      <x:c r="AB2999" s="64"/>
      <x:c r="AC2999" s="28"/>
      <x:c r="AD2999" s="28"/>
      <x:c r="AE2999" s="28"/>
      <x:c r="AF2999" s="64"/>
      <x:c r="AG2999" s="28"/>
      <x:c r="AH2999" s="64"/>
      <x:c r="AI2999" s="28"/>
      <x:c r="AJ2999" s="28"/>
      <x:c r="AK2999" s="30"/>
    </x:row>
    <x:row r="3000">
      <x:c r="I3000" s="28"/>
      <x:c r="M3000" s="26"/>
      <x:c r="V3000" s="26"/>
      <x:c r="W3000" s="28"/>
      <x:c r="X3000" s="28"/>
      <x:c r="Y3000" s="28"/>
      <x:c r="Z3000" s="28"/>
      <x:c r="AA3000" s="28"/>
      <x:c r="AB3000" s="64"/>
      <x:c r="AC3000" s="28"/>
      <x:c r="AD3000" s="28"/>
      <x:c r="AE3000" s="28"/>
      <x:c r="AF3000" s="64"/>
      <x:c r="AG3000" s="28"/>
      <x:c r="AH3000" s="64"/>
      <x:c r="AI3000" s="28"/>
      <x:c r="AJ3000" s="28"/>
      <x:c r="AK3000" s="30"/>
    </x:row>
    <x:row r="3001">
      <x:c r="I3001" s="28"/>
      <x:c r="M3001" s="26"/>
      <x:c r="V3001" s="26"/>
      <x:c r="W3001" s="28"/>
      <x:c r="X3001" s="28"/>
      <x:c r="Y3001" s="28"/>
      <x:c r="Z3001" s="28"/>
      <x:c r="AA3001" s="28"/>
      <x:c r="AB3001" s="64"/>
      <x:c r="AC3001" s="28"/>
      <x:c r="AD3001" s="28"/>
      <x:c r="AE3001" s="28"/>
      <x:c r="AF3001" s="64"/>
      <x:c r="AG3001" s="28"/>
      <x:c r="AH3001" s="64"/>
      <x:c r="AI3001" s="28"/>
      <x:c r="AJ3001" s="28"/>
      <x:c r="AK3001" s="30"/>
    </x:row>
    <x:row r="3002">
      <x:c r="I3002" s="28"/>
      <x:c r="M3002" s="26"/>
      <x:c r="V3002" s="26"/>
      <x:c r="W3002" s="28"/>
      <x:c r="X3002" s="28"/>
      <x:c r="Y3002" s="28"/>
      <x:c r="Z3002" s="28"/>
      <x:c r="AA3002" s="28"/>
      <x:c r="AB3002" s="64"/>
      <x:c r="AC3002" s="28"/>
      <x:c r="AD3002" s="28"/>
      <x:c r="AE3002" s="28"/>
      <x:c r="AF3002" s="64"/>
      <x:c r="AG3002" s="28"/>
      <x:c r="AH3002" s="64"/>
      <x:c r="AI3002" s="28"/>
      <x:c r="AJ3002" s="28"/>
      <x:c r="AK3002" s="30"/>
    </x:row>
    <x:row r="3003">
      <x:c r="I3003" s="28"/>
      <x:c r="M3003" s="26"/>
      <x:c r="V3003" s="26"/>
      <x:c r="W3003" s="28"/>
      <x:c r="X3003" s="28"/>
      <x:c r="Y3003" s="28"/>
      <x:c r="Z3003" s="28"/>
      <x:c r="AA3003" s="28"/>
      <x:c r="AB3003" s="64"/>
      <x:c r="AC3003" s="28"/>
      <x:c r="AD3003" s="28"/>
      <x:c r="AE3003" s="28"/>
      <x:c r="AF3003" s="64"/>
      <x:c r="AG3003" s="28"/>
      <x:c r="AH3003" s="64"/>
      <x:c r="AI3003" s="28"/>
      <x:c r="AJ3003" s="28"/>
      <x:c r="AK3003" s="30"/>
    </x:row>
    <x:row r="3004">
      <x:c r="I3004" s="28"/>
      <x:c r="M3004" s="26"/>
      <x:c r="V3004" s="26"/>
      <x:c r="W3004" s="28"/>
      <x:c r="X3004" s="28"/>
      <x:c r="Y3004" s="28"/>
      <x:c r="Z3004" s="28"/>
      <x:c r="AA3004" s="28"/>
      <x:c r="AB3004" s="64"/>
      <x:c r="AC3004" s="28"/>
      <x:c r="AD3004" s="28"/>
      <x:c r="AE3004" s="28"/>
      <x:c r="AF3004" s="64"/>
      <x:c r="AG3004" s="28"/>
      <x:c r="AH3004" s="64"/>
      <x:c r="AI3004" s="28"/>
      <x:c r="AJ3004" s="28"/>
      <x:c r="AK3004" s="30"/>
    </x:row>
    <x:row r="3005">
      <x:c r="I3005" s="28"/>
      <x:c r="M3005" s="26"/>
      <x:c r="V3005" s="26"/>
      <x:c r="W3005" s="28"/>
      <x:c r="X3005" s="28"/>
      <x:c r="Y3005" s="28"/>
      <x:c r="Z3005" s="28"/>
      <x:c r="AA3005" s="28"/>
      <x:c r="AB3005" s="64"/>
      <x:c r="AC3005" s="28"/>
      <x:c r="AD3005" s="28"/>
      <x:c r="AE3005" s="28"/>
      <x:c r="AF3005" s="64"/>
      <x:c r="AG3005" s="28"/>
      <x:c r="AH3005" s="64"/>
      <x:c r="AI3005" s="28"/>
      <x:c r="AJ3005" s="28"/>
      <x:c r="AK3005" s="30"/>
    </x:row>
    <x:row r="3006">
      <x:c r="I3006" s="28"/>
      <x:c r="M3006" s="26"/>
      <x:c r="V3006" s="26"/>
      <x:c r="W3006" s="28"/>
      <x:c r="X3006" s="28"/>
      <x:c r="Y3006" s="28"/>
      <x:c r="Z3006" s="28"/>
      <x:c r="AA3006" s="28"/>
      <x:c r="AB3006" s="64"/>
      <x:c r="AC3006" s="28"/>
      <x:c r="AD3006" s="28"/>
      <x:c r="AE3006" s="28"/>
      <x:c r="AF3006" s="64"/>
      <x:c r="AG3006" s="28"/>
      <x:c r="AH3006" s="64"/>
      <x:c r="AI3006" s="28"/>
      <x:c r="AJ3006" s="28"/>
      <x:c r="AK3006" s="30"/>
    </x:row>
    <x:row r="3007">
      <x:c r="I3007" s="28"/>
      <x:c r="M3007" s="26"/>
      <x:c r="V3007" s="26"/>
      <x:c r="W3007" s="28"/>
      <x:c r="X3007" s="28"/>
      <x:c r="Y3007" s="28"/>
      <x:c r="Z3007" s="28"/>
      <x:c r="AA3007" s="28"/>
      <x:c r="AB3007" s="64"/>
      <x:c r="AC3007" s="28"/>
      <x:c r="AD3007" s="28"/>
      <x:c r="AE3007" s="28"/>
      <x:c r="AF3007" s="64"/>
      <x:c r="AG3007" s="28"/>
      <x:c r="AH3007" s="64"/>
      <x:c r="AI3007" s="28"/>
      <x:c r="AJ3007" s="28"/>
      <x:c r="AK3007" s="30"/>
    </x:row>
    <x:row r="3008">
      <x:c r="I3008" s="28"/>
      <x:c r="M3008" s="26"/>
      <x:c r="V3008" s="26"/>
      <x:c r="W3008" s="28"/>
      <x:c r="X3008" s="28"/>
      <x:c r="Y3008" s="28"/>
      <x:c r="Z3008" s="28"/>
      <x:c r="AA3008" s="28"/>
      <x:c r="AB3008" s="64"/>
      <x:c r="AC3008" s="28"/>
      <x:c r="AD3008" s="28"/>
      <x:c r="AE3008" s="28"/>
      <x:c r="AF3008" s="64"/>
      <x:c r="AG3008" s="28"/>
      <x:c r="AH3008" s="64"/>
      <x:c r="AI3008" s="28"/>
      <x:c r="AJ3008" s="28"/>
      <x:c r="AK3008" s="30"/>
    </x:row>
    <x:row r="3009">
      <x:c r="I3009" s="28"/>
      <x:c r="M3009" s="26"/>
      <x:c r="V3009" s="26"/>
      <x:c r="W3009" s="28"/>
      <x:c r="X3009" s="28"/>
      <x:c r="Y3009" s="28"/>
      <x:c r="Z3009" s="28"/>
      <x:c r="AA3009" s="28"/>
      <x:c r="AB3009" s="64"/>
      <x:c r="AC3009" s="28"/>
      <x:c r="AD3009" s="28"/>
      <x:c r="AE3009" s="28"/>
      <x:c r="AF3009" s="64"/>
      <x:c r="AG3009" s="28"/>
      <x:c r="AH3009" s="64"/>
      <x:c r="AI3009" s="28"/>
      <x:c r="AJ3009" s="28"/>
      <x:c r="AK3009" s="30"/>
    </x:row>
    <x:row r="3010">
      <x:c r="I3010" s="28"/>
      <x:c r="M3010" s="26"/>
      <x:c r="V3010" s="26"/>
      <x:c r="W3010" s="28"/>
      <x:c r="X3010" s="28"/>
      <x:c r="Y3010" s="28"/>
      <x:c r="Z3010" s="28"/>
      <x:c r="AA3010" s="28"/>
      <x:c r="AB3010" s="64"/>
      <x:c r="AC3010" s="28"/>
      <x:c r="AD3010" s="28"/>
      <x:c r="AE3010" s="28"/>
      <x:c r="AF3010" s="64"/>
      <x:c r="AG3010" s="28"/>
      <x:c r="AH3010" s="64"/>
      <x:c r="AI3010" s="28"/>
      <x:c r="AJ3010" s="28"/>
      <x:c r="AK3010" s="30"/>
    </x:row>
    <x:row r="3011">
      <x:c r="I3011" s="28"/>
      <x:c r="M3011" s="26"/>
      <x:c r="V3011" s="26"/>
      <x:c r="W3011" s="28"/>
      <x:c r="X3011" s="28"/>
      <x:c r="Y3011" s="28"/>
      <x:c r="Z3011" s="28"/>
      <x:c r="AA3011" s="28"/>
      <x:c r="AB3011" s="64"/>
      <x:c r="AC3011" s="28"/>
      <x:c r="AD3011" s="28"/>
      <x:c r="AE3011" s="28"/>
      <x:c r="AF3011" s="64"/>
      <x:c r="AG3011" s="28"/>
      <x:c r="AH3011" s="64"/>
      <x:c r="AI3011" s="28"/>
      <x:c r="AJ3011" s="28"/>
      <x:c r="AK3011" s="30"/>
    </x:row>
    <x:row r="3012">
      <x:c r="I3012" s="28"/>
      <x:c r="M3012" s="26"/>
      <x:c r="V3012" s="26"/>
      <x:c r="W3012" s="28"/>
      <x:c r="X3012" s="28"/>
      <x:c r="Y3012" s="28"/>
      <x:c r="Z3012" s="28"/>
      <x:c r="AA3012" s="28"/>
      <x:c r="AB3012" s="64"/>
      <x:c r="AC3012" s="28"/>
      <x:c r="AD3012" s="28"/>
      <x:c r="AE3012" s="28"/>
      <x:c r="AF3012" s="64"/>
      <x:c r="AG3012" s="28"/>
      <x:c r="AH3012" s="64"/>
      <x:c r="AI3012" s="28"/>
      <x:c r="AJ3012" s="28"/>
      <x:c r="AK3012" s="30"/>
    </x:row>
    <x:row r="3013">
      <x:c r="I3013" s="28"/>
      <x:c r="M3013" s="26"/>
      <x:c r="V3013" s="26"/>
      <x:c r="W3013" s="28"/>
      <x:c r="X3013" s="28"/>
      <x:c r="Y3013" s="28"/>
      <x:c r="Z3013" s="28"/>
      <x:c r="AA3013" s="28"/>
      <x:c r="AB3013" s="64"/>
      <x:c r="AC3013" s="28"/>
      <x:c r="AD3013" s="28"/>
      <x:c r="AE3013" s="28"/>
      <x:c r="AF3013" s="64"/>
      <x:c r="AG3013" s="28"/>
      <x:c r="AH3013" s="64"/>
      <x:c r="AI3013" s="28"/>
      <x:c r="AJ3013" s="28"/>
      <x:c r="AK3013" s="30"/>
    </x:row>
    <x:row r="3014">
      <x:c r="I3014" s="28"/>
      <x:c r="M3014" s="26"/>
      <x:c r="V3014" s="26"/>
      <x:c r="W3014" s="28"/>
      <x:c r="X3014" s="28"/>
      <x:c r="Y3014" s="28"/>
      <x:c r="Z3014" s="28"/>
      <x:c r="AA3014" s="28"/>
      <x:c r="AB3014" s="64"/>
      <x:c r="AC3014" s="28"/>
      <x:c r="AD3014" s="28"/>
      <x:c r="AE3014" s="28"/>
      <x:c r="AF3014" s="64"/>
      <x:c r="AG3014" s="28"/>
      <x:c r="AH3014" s="64"/>
      <x:c r="AI3014" s="28"/>
      <x:c r="AJ3014" s="28"/>
      <x:c r="AK3014" s="30"/>
    </x:row>
    <x:row r="3015">
      <x:c r="I3015" s="28"/>
      <x:c r="M3015" s="26"/>
      <x:c r="V3015" s="26"/>
      <x:c r="W3015" s="28"/>
      <x:c r="X3015" s="28"/>
      <x:c r="Y3015" s="28"/>
      <x:c r="Z3015" s="28"/>
      <x:c r="AA3015" s="28"/>
      <x:c r="AB3015" s="64"/>
      <x:c r="AC3015" s="28"/>
      <x:c r="AD3015" s="28"/>
      <x:c r="AE3015" s="28"/>
      <x:c r="AF3015" s="64"/>
      <x:c r="AG3015" s="28"/>
      <x:c r="AH3015" s="64"/>
      <x:c r="AI3015" s="28"/>
      <x:c r="AJ3015" s="28"/>
      <x:c r="AK3015" s="30"/>
    </x:row>
    <x:row r="3016">
      <x:c r="I3016" s="28"/>
      <x:c r="M3016" s="26"/>
      <x:c r="V3016" s="26"/>
      <x:c r="W3016" s="28"/>
      <x:c r="X3016" s="28"/>
      <x:c r="Y3016" s="28"/>
      <x:c r="Z3016" s="28"/>
      <x:c r="AA3016" s="28"/>
      <x:c r="AB3016" s="64"/>
      <x:c r="AC3016" s="28"/>
      <x:c r="AD3016" s="28"/>
      <x:c r="AE3016" s="28"/>
      <x:c r="AF3016" s="64"/>
      <x:c r="AG3016" s="28"/>
      <x:c r="AH3016" s="64"/>
      <x:c r="AI3016" s="28"/>
      <x:c r="AJ3016" s="28"/>
      <x:c r="AK3016" s="30"/>
    </x:row>
    <x:row r="3017">
      <x:c r="I3017" s="28"/>
      <x:c r="M3017" s="26"/>
      <x:c r="V3017" s="26"/>
      <x:c r="W3017" s="28"/>
      <x:c r="X3017" s="28"/>
      <x:c r="Y3017" s="28"/>
      <x:c r="Z3017" s="28"/>
      <x:c r="AA3017" s="28"/>
      <x:c r="AB3017" s="64"/>
      <x:c r="AC3017" s="28"/>
      <x:c r="AD3017" s="28"/>
      <x:c r="AE3017" s="28"/>
      <x:c r="AF3017" s="64"/>
      <x:c r="AG3017" s="28"/>
      <x:c r="AH3017" s="64"/>
      <x:c r="AI3017" s="28"/>
      <x:c r="AJ3017" s="28"/>
      <x:c r="AK3017" s="30"/>
    </x:row>
    <x:row r="3018">
      <x:c r="I3018" s="28"/>
      <x:c r="M3018" s="26"/>
      <x:c r="V3018" s="26"/>
      <x:c r="W3018" s="28"/>
      <x:c r="X3018" s="28"/>
      <x:c r="Y3018" s="28"/>
      <x:c r="Z3018" s="28"/>
      <x:c r="AA3018" s="28"/>
      <x:c r="AB3018" s="64"/>
      <x:c r="AC3018" s="28"/>
      <x:c r="AD3018" s="28"/>
      <x:c r="AE3018" s="28"/>
      <x:c r="AF3018" s="64"/>
      <x:c r="AG3018" s="28"/>
      <x:c r="AH3018" s="64"/>
      <x:c r="AI3018" s="28"/>
      <x:c r="AJ3018" s="28"/>
      <x:c r="AK3018" s="30"/>
    </x:row>
    <x:row r="3019">
      <x:c r="I3019" s="28"/>
      <x:c r="M3019" s="26"/>
      <x:c r="V3019" s="26"/>
      <x:c r="W3019" s="28"/>
      <x:c r="X3019" s="28"/>
      <x:c r="Y3019" s="28"/>
      <x:c r="Z3019" s="28"/>
      <x:c r="AA3019" s="28"/>
      <x:c r="AB3019" s="64"/>
      <x:c r="AC3019" s="28"/>
      <x:c r="AD3019" s="28"/>
      <x:c r="AE3019" s="28"/>
      <x:c r="AF3019" s="64"/>
      <x:c r="AG3019" s="28"/>
      <x:c r="AH3019" s="64"/>
      <x:c r="AI3019" s="28"/>
      <x:c r="AJ3019" s="28"/>
      <x:c r="AK3019" s="30"/>
    </x:row>
    <x:row r="3020">
      <x:c r="I3020" s="28"/>
      <x:c r="M3020" s="26"/>
      <x:c r="V3020" s="26"/>
      <x:c r="W3020" s="28"/>
      <x:c r="X3020" s="28"/>
      <x:c r="Y3020" s="28"/>
      <x:c r="Z3020" s="28"/>
      <x:c r="AA3020" s="28"/>
      <x:c r="AB3020" s="64"/>
      <x:c r="AC3020" s="28"/>
      <x:c r="AD3020" s="28"/>
      <x:c r="AE3020" s="28"/>
      <x:c r="AF3020" s="64"/>
      <x:c r="AG3020" s="28"/>
      <x:c r="AH3020" s="64"/>
      <x:c r="AI3020" s="28"/>
      <x:c r="AJ3020" s="28"/>
      <x:c r="AK3020" s="30"/>
    </x:row>
    <x:row r="3021">
      <x:c r="I3021" s="28"/>
      <x:c r="M3021" s="26"/>
      <x:c r="V3021" s="26"/>
      <x:c r="W3021" s="28"/>
      <x:c r="X3021" s="28"/>
      <x:c r="Y3021" s="28"/>
      <x:c r="Z3021" s="28"/>
      <x:c r="AA3021" s="28"/>
      <x:c r="AB3021" s="64"/>
      <x:c r="AC3021" s="28"/>
      <x:c r="AD3021" s="28"/>
      <x:c r="AE3021" s="28"/>
      <x:c r="AF3021" s="64"/>
      <x:c r="AG3021" s="28"/>
      <x:c r="AH3021" s="64"/>
      <x:c r="AI3021" s="28"/>
      <x:c r="AJ3021" s="28"/>
      <x:c r="AK3021" s="30"/>
    </x:row>
    <x:row r="3022">
      <x:c r="I3022" s="28"/>
      <x:c r="M3022" s="26"/>
      <x:c r="V3022" s="26"/>
      <x:c r="W3022" s="28"/>
      <x:c r="X3022" s="28"/>
      <x:c r="Y3022" s="28"/>
      <x:c r="Z3022" s="28"/>
      <x:c r="AA3022" s="28"/>
      <x:c r="AB3022" s="64"/>
      <x:c r="AC3022" s="28"/>
      <x:c r="AD3022" s="28"/>
      <x:c r="AE3022" s="28"/>
      <x:c r="AF3022" s="64"/>
      <x:c r="AG3022" s="28"/>
      <x:c r="AH3022" s="64"/>
      <x:c r="AI3022" s="28"/>
      <x:c r="AJ3022" s="28"/>
      <x:c r="AK3022" s="30"/>
    </x:row>
    <x:row r="3023">
      <x:c r="I3023" s="28"/>
      <x:c r="M3023" s="26"/>
      <x:c r="V3023" s="26"/>
      <x:c r="W3023" s="28"/>
      <x:c r="X3023" s="28"/>
      <x:c r="Y3023" s="28"/>
      <x:c r="Z3023" s="28"/>
      <x:c r="AA3023" s="28"/>
      <x:c r="AB3023" s="64"/>
      <x:c r="AC3023" s="28"/>
      <x:c r="AD3023" s="28"/>
      <x:c r="AE3023" s="28"/>
      <x:c r="AF3023" s="64"/>
      <x:c r="AG3023" s="28"/>
      <x:c r="AH3023" s="64"/>
      <x:c r="AI3023" s="28"/>
      <x:c r="AJ3023" s="28"/>
      <x:c r="AK3023" s="30"/>
    </x:row>
    <x:row r="3024">
      <x:c r="I3024" s="28"/>
      <x:c r="M3024" s="26"/>
      <x:c r="V3024" s="26"/>
      <x:c r="W3024" s="28"/>
      <x:c r="X3024" s="28"/>
      <x:c r="Y3024" s="28"/>
      <x:c r="Z3024" s="28"/>
      <x:c r="AA3024" s="28"/>
      <x:c r="AB3024" s="64"/>
      <x:c r="AC3024" s="28"/>
      <x:c r="AD3024" s="28"/>
      <x:c r="AE3024" s="28"/>
      <x:c r="AF3024" s="64"/>
      <x:c r="AG3024" s="28"/>
      <x:c r="AH3024" s="64"/>
      <x:c r="AI3024" s="28"/>
      <x:c r="AJ3024" s="28"/>
      <x:c r="AK3024" s="30"/>
    </x:row>
    <x:row r="3025">
      <x:c r="I3025" s="28"/>
      <x:c r="M3025" s="26"/>
      <x:c r="V3025" s="26"/>
      <x:c r="W3025" s="28"/>
      <x:c r="X3025" s="28"/>
      <x:c r="Y3025" s="28"/>
      <x:c r="Z3025" s="28"/>
      <x:c r="AA3025" s="28"/>
      <x:c r="AB3025" s="64"/>
      <x:c r="AC3025" s="28"/>
      <x:c r="AD3025" s="28"/>
      <x:c r="AE3025" s="28"/>
      <x:c r="AF3025" s="64"/>
      <x:c r="AG3025" s="28"/>
      <x:c r="AH3025" s="64"/>
      <x:c r="AI3025" s="28"/>
      <x:c r="AJ3025" s="28"/>
      <x:c r="AK3025" s="30"/>
    </x:row>
    <x:row r="3026">
      <x:c r="I3026" s="28"/>
      <x:c r="M3026" s="26"/>
      <x:c r="V3026" s="26"/>
      <x:c r="W3026" s="28"/>
      <x:c r="X3026" s="28"/>
      <x:c r="Y3026" s="28"/>
      <x:c r="Z3026" s="28"/>
      <x:c r="AA3026" s="28"/>
      <x:c r="AB3026" s="64"/>
      <x:c r="AC3026" s="28"/>
      <x:c r="AD3026" s="28"/>
      <x:c r="AE3026" s="28"/>
      <x:c r="AF3026" s="64"/>
      <x:c r="AG3026" s="28"/>
      <x:c r="AH3026" s="64"/>
      <x:c r="AI3026" s="28"/>
      <x:c r="AJ3026" s="28"/>
      <x:c r="AK3026" s="30"/>
    </x:row>
    <x:row r="3027">
      <x:c r="I3027" s="28"/>
      <x:c r="M3027" s="26"/>
      <x:c r="V3027" s="26"/>
      <x:c r="W3027" s="28"/>
      <x:c r="X3027" s="28"/>
      <x:c r="Y3027" s="28"/>
      <x:c r="Z3027" s="28"/>
      <x:c r="AA3027" s="28"/>
      <x:c r="AB3027" s="64"/>
      <x:c r="AC3027" s="28"/>
      <x:c r="AD3027" s="28"/>
      <x:c r="AE3027" s="28"/>
      <x:c r="AF3027" s="64"/>
      <x:c r="AG3027" s="28"/>
      <x:c r="AH3027" s="64"/>
      <x:c r="AI3027" s="28"/>
      <x:c r="AJ3027" s="28"/>
      <x:c r="AK3027" s="30"/>
    </x:row>
    <x:row r="3028">
      <x:c r="I3028" s="28"/>
      <x:c r="M3028" s="26"/>
      <x:c r="V3028" s="26"/>
      <x:c r="W3028" s="28"/>
      <x:c r="X3028" s="28"/>
      <x:c r="Y3028" s="28"/>
      <x:c r="Z3028" s="28"/>
      <x:c r="AA3028" s="28"/>
      <x:c r="AB3028" s="64"/>
      <x:c r="AC3028" s="28"/>
      <x:c r="AD3028" s="28"/>
      <x:c r="AE3028" s="28"/>
      <x:c r="AF3028" s="64"/>
      <x:c r="AG3028" s="28"/>
      <x:c r="AH3028" s="64"/>
      <x:c r="AI3028" s="28"/>
      <x:c r="AJ3028" s="28"/>
      <x:c r="AK3028" s="30"/>
    </x:row>
    <x:row r="3029">
      <x:c r="I3029" s="28"/>
      <x:c r="M3029" s="26"/>
      <x:c r="V3029" s="26"/>
      <x:c r="W3029" s="28"/>
      <x:c r="X3029" s="28"/>
      <x:c r="Y3029" s="28"/>
      <x:c r="Z3029" s="28"/>
      <x:c r="AA3029" s="28"/>
      <x:c r="AB3029" s="64"/>
      <x:c r="AC3029" s="28"/>
      <x:c r="AD3029" s="28"/>
      <x:c r="AE3029" s="28"/>
      <x:c r="AF3029" s="64"/>
      <x:c r="AG3029" s="28"/>
      <x:c r="AH3029" s="64"/>
      <x:c r="AI3029" s="28"/>
      <x:c r="AJ3029" s="28"/>
      <x:c r="AK3029" s="30"/>
    </x:row>
    <x:row r="3030">
      <x:c r="I3030" s="28"/>
      <x:c r="M3030" s="26"/>
      <x:c r="V3030" s="26"/>
      <x:c r="W3030" s="28"/>
      <x:c r="X3030" s="28"/>
      <x:c r="Y3030" s="28"/>
      <x:c r="Z3030" s="28"/>
      <x:c r="AA3030" s="28"/>
      <x:c r="AB3030" s="64"/>
      <x:c r="AC3030" s="28"/>
      <x:c r="AD3030" s="28"/>
      <x:c r="AE3030" s="28"/>
      <x:c r="AF3030" s="64"/>
      <x:c r="AG3030" s="28"/>
      <x:c r="AH3030" s="64"/>
      <x:c r="AI3030" s="28"/>
      <x:c r="AJ3030" s="28"/>
      <x:c r="AK3030" s="30"/>
    </x:row>
    <x:row r="3031">
      <x:c r="I3031" s="28"/>
      <x:c r="M3031" s="26"/>
      <x:c r="V3031" s="26"/>
      <x:c r="W3031" s="28"/>
      <x:c r="X3031" s="28"/>
      <x:c r="Y3031" s="28"/>
      <x:c r="Z3031" s="28"/>
      <x:c r="AA3031" s="28"/>
      <x:c r="AB3031" s="64"/>
      <x:c r="AC3031" s="28"/>
      <x:c r="AD3031" s="28"/>
      <x:c r="AE3031" s="28"/>
      <x:c r="AF3031" s="64"/>
      <x:c r="AG3031" s="28"/>
      <x:c r="AH3031" s="64"/>
      <x:c r="AI3031" s="28"/>
      <x:c r="AJ3031" s="28"/>
      <x:c r="AK3031" s="30"/>
    </x:row>
    <x:row r="3032">
      <x:c r="I3032" s="28"/>
      <x:c r="M3032" s="26"/>
      <x:c r="V3032" s="26"/>
      <x:c r="W3032" s="28"/>
      <x:c r="X3032" s="28"/>
      <x:c r="Y3032" s="28"/>
      <x:c r="Z3032" s="28"/>
      <x:c r="AA3032" s="28"/>
      <x:c r="AB3032" s="64"/>
      <x:c r="AC3032" s="28"/>
      <x:c r="AD3032" s="28"/>
      <x:c r="AE3032" s="28"/>
      <x:c r="AF3032" s="64"/>
      <x:c r="AG3032" s="28"/>
      <x:c r="AH3032" s="64"/>
      <x:c r="AI3032" s="28"/>
      <x:c r="AJ3032" s="28"/>
      <x:c r="AK3032" s="30"/>
    </x:row>
    <x:row r="3033">
      <x:c r="I3033" s="28"/>
      <x:c r="M3033" s="26"/>
      <x:c r="V3033" s="26"/>
      <x:c r="W3033" s="28"/>
      <x:c r="X3033" s="28"/>
      <x:c r="Y3033" s="28"/>
      <x:c r="Z3033" s="28"/>
      <x:c r="AA3033" s="28"/>
      <x:c r="AB3033" s="64"/>
      <x:c r="AC3033" s="28"/>
      <x:c r="AD3033" s="28"/>
      <x:c r="AE3033" s="28"/>
      <x:c r="AF3033" s="64"/>
      <x:c r="AG3033" s="28"/>
      <x:c r="AH3033" s="64"/>
      <x:c r="AI3033" s="28"/>
      <x:c r="AJ3033" s="28"/>
      <x:c r="AK3033" s="30"/>
    </x:row>
    <x:row r="3034">
      <x:c r="I3034" s="28"/>
      <x:c r="M3034" s="26"/>
      <x:c r="V3034" s="26"/>
      <x:c r="W3034" s="28"/>
      <x:c r="X3034" s="28"/>
      <x:c r="Y3034" s="28"/>
      <x:c r="Z3034" s="28"/>
      <x:c r="AA3034" s="28"/>
      <x:c r="AB3034" s="64"/>
      <x:c r="AC3034" s="28"/>
      <x:c r="AD3034" s="28"/>
      <x:c r="AE3034" s="28"/>
      <x:c r="AF3034" s="64"/>
      <x:c r="AG3034" s="28"/>
      <x:c r="AH3034" s="64"/>
      <x:c r="AI3034" s="28"/>
      <x:c r="AJ3034" s="28"/>
      <x:c r="AK3034" s="30"/>
    </x:row>
    <x:row r="3035">
      <x:c r="I3035" s="28"/>
      <x:c r="M3035" s="26"/>
      <x:c r="V3035" s="26"/>
      <x:c r="W3035" s="28"/>
      <x:c r="X3035" s="28"/>
      <x:c r="Y3035" s="28"/>
      <x:c r="Z3035" s="28"/>
      <x:c r="AA3035" s="28"/>
      <x:c r="AB3035" s="64"/>
      <x:c r="AC3035" s="28"/>
      <x:c r="AD3035" s="28"/>
      <x:c r="AE3035" s="28"/>
      <x:c r="AF3035" s="64"/>
      <x:c r="AG3035" s="28"/>
      <x:c r="AH3035" s="64"/>
      <x:c r="AI3035" s="28"/>
      <x:c r="AJ3035" s="28"/>
      <x:c r="AK3035" s="30"/>
    </x:row>
    <x:row r="3036">
      <x:c r="I3036" s="28"/>
      <x:c r="M3036" s="26"/>
      <x:c r="V3036" s="26"/>
      <x:c r="W3036" s="28"/>
      <x:c r="X3036" s="28"/>
      <x:c r="Y3036" s="28"/>
      <x:c r="Z3036" s="28"/>
      <x:c r="AA3036" s="28"/>
      <x:c r="AB3036" s="64"/>
      <x:c r="AC3036" s="28"/>
      <x:c r="AD3036" s="28"/>
      <x:c r="AE3036" s="28"/>
      <x:c r="AF3036" s="64"/>
      <x:c r="AG3036" s="28"/>
      <x:c r="AH3036" s="64"/>
      <x:c r="AI3036" s="28"/>
      <x:c r="AJ3036" s="28"/>
      <x:c r="AK3036" s="30"/>
    </x:row>
    <x:row r="3037">
      <x:c r="I3037" s="28"/>
      <x:c r="M3037" s="26"/>
      <x:c r="V3037" s="26"/>
      <x:c r="W3037" s="28"/>
      <x:c r="X3037" s="28"/>
      <x:c r="Y3037" s="28"/>
      <x:c r="Z3037" s="28"/>
      <x:c r="AA3037" s="28"/>
      <x:c r="AB3037" s="64"/>
      <x:c r="AC3037" s="28"/>
      <x:c r="AD3037" s="28"/>
      <x:c r="AE3037" s="28"/>
      <x:c r="AF3037" s="64"/>
      <x:c r="AG3037" s="28"/>
      <x:c r="AH3037" s="64"/>
      <x:c r="AI3037" s="28"/>
      <x:c r="AJ3037" s="28"/>
      <x:c r="AK3037" s="30"/>
    </x:row>
    <x:row r="3038">
      <x:c r="I3038" s="28"/>
      <x:c r="M3038" s="26"/>
      <x:c r="V3038" s="26"/>
      <x:c r="W3038" s="28"/>
      <x:c r="X3038" s="28"/>
      <x:c r="Y3038" s="28"/>
      <x:c r="Z3038" s="28"/>
      <x:c r="AA3038" s="28"/>
      <x:c r="AB3038" s="64"/>
      <x:c r="AC3038" s="28"/>
      <x:c r="AD3038" s="28"/>
      <x:c r="AE3038" s="28"/>
      <x:c r="AF3038" s="64"/>
      <x:c r="AG3038" s="28"/>
      <x:c r="AH3038" s="64"/>
      <x:c r="AI3038" s="28"/>
      <x:c r="AJ3038" s="28"/>
      <x:c r="AK3038" s="30"/>
    </x:row>
    <x:row r="3039">
      <x:c r="I3039" s="28"/>
      <x:c r="M3039" s="26"/>
      <x:c r="V3039" s="26"/>
      <x:c r="W3039" s="28"/>
      <x:c r="X3039" s="28"/>
      <x:c r="Y3039" s="28"/>
      <x:c r="Z3039" s="28"/>
      <x:c r="AA3039" s="28"/>
      <x:c r="AB3039" s="64"/>
      <x:c r="AC3039" s="28"/>
      <x:c r="AD3039" s="28"/>
      <x:c r="AE3039" s="28"/>
      <x:c r="AF3039" s="64"/>
      <x:c r="AG3039" s="28"/>
      <x:c r="AH3039" s="64"/>
      <x:c r="AI3039" s="28"/>
      <x:c r="AJ3039" s="28"/>
      <x:c r="AK3039" s="30"/>
    </x:row>
    <x:row r="3040">
      <x:c r="I3040" s="28"/>
      <x:c r="M3040" s="26"/>
      <x:c r="V3040" s="26"/>
      <x:c r="W3040" s="28"/>
      <x:c r="X3040" s="28"/>
      <x:c r="Y3040" s="28"/>
      <x:c r="Z3040" s="28"/>
      <x:c r="AA3040" s="28"/>
      <x:c r="AB3040" s="64"/>
      <x:c r="AC3040" s="28"/>
      <x:c r="AD3040" s="28"/>
      <x:c r="AE3040" s="28"/>
      <x:c r="AF3040" s="64"/>
      <x:c r="AG3040" s="28"/>
      <x:c r="AH3040" s="64"/>
      <x:c r="AI3040" s="28"/>
      <x:c r="AJ3040" s="28"/>
      <x:c r="AK3040" s="30"/>
    </x:row>
    <x:row r="3041">
      <x:c r="I3041" s="28"/>
      <x:c r="M3041" s="26"/>
      <x:c r="V3041" s="26"/>
      <x:c r="W3041" s="28"/>
      <x:c r="X3041" s="28"/>
      <x:c r="Y3041" s="28"/>
      <x:c r="Z3041" s="28"/>
      <x:c r="AA3041" s="28"/>
      <x:c r="AB3041" s="64"/>
      <x:c r="AC3041" s="28"/>
      <x:c r="AD3041" s="28"/>
      <x:c r="AE3041" s="28"/>
      <x:c r="AF3041" s="64"/>
      <x:c r="AG3041" s="28"/>
      <x:c r="AH3041" s="64"/>
      <x:c r="AI3041" s="28"/>
      <x:c r="AJ3041" s="28"/>
      <x:c r="AK3041" s="30"/>
    </x:row>
    <x:row r="3042">
      <x:c r="I3042" s="28"/>
      <x:c r="M3042" s="26"/>
      <x:c r="V3042" s="26"/>
      <x:c r="W3042" s="28"/>
      <x:c r="X3042" s="28"/>
      <x:c r="Y3042" s="28"/>
      <x:c r="Z3042" s="28"/>
      <x:c r="AA3042" s="28"/>
      <x:c r="AB3042" s="64"/>
      <x:c r="AC3042" s="28"/>
      <x:c r="AD3042" s="28"/>
      <x:c r="AE3042" s="28"/>
      <x:c r="AF3042" s="64"/>
      <x:c r="AG3042" s="28"/>
      <x:c r="AH3042" s="64"/>
      <x:c r="AI3042" s="28"/>
      <x:c r="AJ3042" s="28"/>
      <x:c r="AK3042" s="30"/>
    </x:row>
    <x:row r="3043">
      <x:c r="I3043" s="28"/>
      <x:c r="M3043" s="26"/>
      <x:c r="V3043" s="26"/>
      <x:c r="W3043" s="28"/>
      <x:c r="X3043" s="28"/>
      <x:c r="Y3043" s="28"/>
      <x:c r="Z3043" s="28"/>
      <x:c r="AA3043" s="28"/>
      <x:c r="AB3043" s="64"/>
      <x:c r="AC3043" s="28"/>
      <x:c r="AD3043" s="28"/>
      <x:c r="AE3043" s="28"/>
      <x:c r="AF3043" s="64"/>
      <x:c r="AG3043" s="28"/>
      <x:c r="AH3043" s="64"/>
      <x:c r="AI3043" s="28"/>
      <x:c r="AJ3043" s="28"/>
      <x:c r="AK3043" s="30"/>
    </x:row>
    <x:row r="3044">
      <x:c r="I3044" s="28"/>
      <x:c r="M3044" s="26"/>
      <x:c r="V3044" s="26"/>
      <x:c r="W3044" s="28"/>
      <x:c r="X3044" s="28"/>
      <x:c r="Y3044" s="28"/>
      <x:c r="Z3044" s="28"/>
      <x:c r="AA3044" s="28"/>
      <x:c r="AB3044" s="64"/>
      <x:c r="AC3044" s="28"/>
      <x:c r="AD3044" s="28"/>
      <x:c r="AE3044" s="28"/>
      <x:c r="AF3044" s="64"/>
      <x:c r="AG3044" s="28"/>
      <x:c r="AH3044" s="64"/>
      <x:c r="AI3044" s="28"/>
      <x:c r="AJ3044" s="28"/>
      <x:c r="AK3044" s="30"/>
    </x:row>
    <x:row r="3045">
      <x:c r="I3045" s="28"/>
      <x:c r="M3045" s="26"/>
      <x:c r="V3045" s="26"/>
      <x:c r="W3045" s="28"/>
      <x:c r="X3045" s="28"/>
      <x:c r="Y3045" s="28"/>
      <x:c r="Z3045" s="28"/>
      <x:c r="AA3045" s="28"/>
      <x:c r="AB3045" s="64"/>
      <x:c r="AC3045" s="28"/>
      <x:c r="AD3045" s="28"/>
      <x:c r="AE3045" s="28"/>
      <x:c r="AF3045" s="64"/>
      <x:c r="AG3045" s="28"/>
      <x:c r="AH3045" s="64"/>
      <x:c r="AI3045" s="28"/>
      <x:c r="AJ3045" s="28"/>
      <x:c r="AK3045" s="30"/>
    </x:row>
    <x:row r="3046">
      <x:c r="I3046" s="28"/>
      <x:c r="M3046" s="26"/>
      <x:c r="V3046" s="26"/>
      <x:c r="W3046" s="28"/>
      <x:c r="X3046" s="28"/>
      <x:c r="Y3046" s="28"/>
      <x:c r="Z3046" s="28"/>
      <x:c r="AA3046" s="28"/>
      <x:c r="AB3046" s="64"/>
      <x:c r="AC3046" s="28"/>
      <x:c r="AD3046" s="28"/>
      <x:c r="AE3046" s="28"/>
      <x:c r="AF3046" s="64"/>
      <x:c r="AG3046" s="28"/>
      <x:c r="AH3046" s="64"/>
      <x:c r="AI3046" s="28"/>
      <x:c r="AJ3046" s="28"/>
      <x:c r="AK3046" s="30"/>
    </x:row>
    <x:row r="3047">
      <x:c r="I3047" s="28"/>
      <x:c r="M3047" s="26"/>
      <x:c r="V3047" s="26"/>
      <x:c r="W3047" s="28"/>
      <x:c r="X3047" s="28"/>
      <x:c r="Y3047" s="28"/>
      <x:c r="Z3047" s="28"/>
      <x:c r="AA3047" s="28"/>
      <x:c r="AB3047" s="64"/>
      <x:c r="AC3047" s="28"/>
      <x:c r="AD3047" s="28"/>
      <x:c r="AE3047" s="28"/>
      <x:c r="AF3047" s="64"/>
      <x:c r="AG3047" s="28"/>
      <x:c r="AH3047" s="64"/>
      <x:c r="AI3047" s="28"/>
      <x:c r="AJ3047" s="28"/>
      <x:c r="AK3047" s="30"/>
    </x:row>
    <x:row r="3048">
      <x:c r="I3048" s="28"/>
      <x:c r="M3048" s="26"/>
      <x:c r="V3048" s="26"/>
      <x:c r="W3048" s="28"/>
      <x:c r="X3048" s="28"/>
      <x:c r="Y3048" s="28"/>
      <x:c r="Z3048" s="28"/>
      <x:c r="AA3048" s="28"/>
      <x:c r="AB3048" s="64"/>
      <x:c r="AC3048" s="28"/>
      <x:c r="AD3048" s="28"/>
      <x:c r="AE3048" s="28"/>
      <x:c r="AF3048" s="64"/>
      <x:c r="AG3048" s="28"/>
      <x:c r="AH3048" s="64"/>
      <x:c r="AI3048" s="28"/>
      <x:c r="AJ3048" s="28"/>
      <x:c r="AK3048" s="30"/>
    </x:row>
    <x:row r="3049">
      <x:c r="I3049" s="28"/>
      <x:c r="M3049" s="26"/>
      <x:c r="V3049" s="26"/>
      <x:c r="W3049" s="28"/>
      <x:c r="X3049" s="28"/>
      <x:c r="Y3049" s="28"/>
      <x:c r="Z3049" s="28"/>
      <x:c r="AA3049" s="28"/>
      <x:c r="AB3049" s="64"/>
      <x:c r="AC3049" s="28"/>
      <x:c r="AD3049" s="28"/>
      <x:c r="AE3049" s="28"/>
      <x:c r="AF3049" s="64"/>
      <x:c r="AG3049" s="28"/>
      <x:c r="AH3049" s="64"/>
      <x:c r="AI3049" s="28"/>
      <x:c r="AJ3049" s="28"/>
      <x:c r="AK3049" s="30"/>
    </x:row>
    <x:row r="3050">
      <x:c r="I3050" s="28"/>
      <x:c r="M3050" s="26"/>
      <x:c r="V3050" s="26"/>
      <x:c r="W3050" s="28"/>
      <x:c r="X3050" s="28"/>
      <x:c r="Y3050" s="28"/>
      <x:c r="Z3050" s="28"/>
      <x:c r="AA3050" s="28"/>
      <x:c r="AB3050" s="64"/>
      <x:c r="AC3050" s="28"/>
      <x:c r="AD3050" s="28"/>
      <x:c r="AE3050" s="28"/>
      <x:c r="AF3050" s="64"/>
      <x:c r="AG3050" s="28"/>
      <x:c r="AH3050" s="64"/>
      <x:c r="AI3050" s="28"/>
      <x:c r="AJ3050" s="28"/>
      <x:c r="AK3050" s="30"/>
    </x:row>
    <x:row r="3051">
      <x:c r="I3051" s="28"/>
      <x:c r="M3051" s="26"/>
      <x:c r="V3051" s="26"/>
      <x:c r="W3051" s="28"/>
      <x:c r="X3051" s="28"/>
      <x:c r="Y3051" s="28"/>
      <x:c r="Z3051" s="28"/>
      <x:c r="AA3051" s="28"/>
      <x:c r="AB3051" s="64"/>
      <x:c r="AC3051" s="28"/>
      <x:c r="AD3051" s="28"/>
      <x:c r="AE3051" s="28"/>
      <x:c r="AF3051" s="64"/>
      <x:c r="AG3051" s="28"/>
      <x:c r="AH3051" s="64"/>
      <x:c r="AI3051" s="28"/>
      <x:c r="AJ3051" s="28"/>
      <x:c r="AK3051" s="30"/>
    </x:row>
    <x:row r="3052">
      <x:c r="I3052" s="28"/>
      <x:c r="M3052" s="26"/>
      <x:c r="V3052" s="26"/>
      <x:c r="W3052" s="28"/>
      <x:c r="X3052" s="28"/>
      <x:c r="Y3052" s="28"/>
      <x:c r="Z3052" s="28"/>
      <x:c r="AA3052" s="28"/>
      <x:c r="AB3052" s="64"/>
      <x:c r="AC3052" s="28"/>
      <x:c r="AD3052" s="28"/>
      <x:c r="AE3052" s="28"/>
      <x:c r="AF3052" s="64"/>
      <x:c r="AG3052" s="28"/>
      <x:c r="AH3052" s="64"/>
      <x:c r="AI3052" s="28"/>
      <x:c r="AJ3052" s="28"/>
      <x:c r="AK3052" s="30"/>
    </x:row>
    <x:row r="3053">
      <x:c r="I3053" s="28"/>
      <x:c r="M3053" s="26"/>
      <x:c r="V3053" s="26"/>
      <x:c r="W3053" s="28"/>
      <x:c r="X3053" s="28"/>
      <x:c r="Y3053" s="28"/>
      <x:c r="Z3053" s="28"/>
      <x:c r="AA3053" s="28"/>
      <x:c r="AB3053" s="64"/>
      <x:c r="AC3053" s="28"/>
      <x:c r="AD3053" s="28"/>
      <x:c r="AE3053" s="28"/>
      <x:c r="AF3053" s="64"/>
      <x:c r="AG3053" s="28"/>
      <x:c r="AH3053" s="64"/>
      <x:c r="AI3053" s="28"/>
      <x:c r="AJ3053" s="28"/>
      <x:c r="AK3053" s="30"/>
    </x:row>
    <x:row r="3054">
      <x:c r="I3054" s="28"/>
      <x:c r="M3054" s="26"/>
      <x:c r="V3054" s="26"/>
      <x:c r="W3054" s="28"/>
      <x:c r="X3054" s="28"/>
      <x:c r="Y3054" s="28"/>
      <x:c r="Z3054" s="28"/>
      <x:c r="AA3054" s="28"/>
      <x:c r="AB3054" s="64"/>
      <x:c r="AC3054" s="28"/>
      <x:c r="AD3054" s="28"/>
      <x:c r="AE3054" s="28"/>
      <x:c r="AF3054" s="64"/>
      <x:c r="AG3054" s="28"/>
      <x:c r="AH3054" s="64"/>
      <x:c r="AI3054" s="28"/>
      <x:c r="AJ3054" s="28"/>
      <x:c r="AK3054" s="30"/>
    </x:row>
    <x:row r="3055">
      <x:c r="I3055" s="28"/>
      <x:c r="M3055" s="26"/>
      <x:c r="V3055" s="26"/>
      <x:c r="W3055" s="28"/>
      <x:c r="X3055" s="28"/>
      <x:c r="Y3055" s="28"/>
      <x:c r="Z3055" s="28"/>
      <x:c r="AA3055" s="28"/>
      <x:c r="AB3055" s="64"/>
      <x:c r="AC3055" s="28"/>
      <x:c r="AD3055" s="28"/>
      <x:c r="AE3055" s="28"/>
      <x:c r="AF3055" s="64"/>
      <x:c r="AG3055" s="28"/>
      <x:c r="AH3055" s="64"/>
      <x:c r="AI3055" s="28"/>
      <x:c r="AJ3055" s="28"/>
      <x:c r="AK3055" s="30"/>
    </x:row>
    <x:row r="3056">
      <x:c r="I3056" s="28"/>
      <x:c r="M3056" s="26"/>
      <x:c r="V3056" s="26"/>
      <x:c r="W3056" s="28"/>
      <x:c r="X3056" s="28"/>
      <x:c r="Y3056" s="28"/>
      <x:c r="Z3056" s="28"/>
      <x:c r="AA3056" s="28"/>
      <x:c r="AB3056" s="64"/>
      <x:c r="AC3056" s="28"/>
      <x:c r="AD3056" s="28"/>
      <x:c r="AE3056" s="28"/>
      <x:c r="AF3056" s="64"/>
      <x:c r="AG3056" s="28"/>
      <x:c r="AH3056" s="64"/>
      <x:c r="AI3056" s="28"/>
      <x:c r="AJ3056" s="28"/>
      <x:c r="AK3056" s="30"/>
    </x:row>
    <x:row r="3057">
      <x:c r="I3057" s="28"/>
      <x:c r="M3057" s="26"/>
      <x:c r="V3057" s="26"/>
      <x:c r="W3057" s="28"/>
      <x:c r="X3057" s="28"/>
      <x:c r="Y3057" s="28"/>
      <x:c r="Z3057" s="28"/>
      <x:c r="AA3057" s="28"/>
      <x:c r="AB3057" s="64"/>
      <x:c r="AC3057" s="28"/>
      <x:c r="AD3057" s="28"/>
      <x:c r="AE3057" s="28"/>
      <x:c r="AF3057" s="64"/>
      <x:c r="AG3057" s="28"/>
      <x:c r="AH3057" s="64"/>
      <x:c r="AI3057" s="28"/>
      <x:c r="AJ3057" s="28"/>
      <x:c r="AK3057" s="30"/>
    </x:row>
    <x:row r="3058">
      <x:c r="I3058" s="28"/>
      <x:c r="M3058" s="26"/>
      <x:c r="V3058" s="26"/>
      <x:c r="W3058" s="28"/>
      <x:c r="X3058" s="28"/>
      <x:c r="Y3058" s="28"/>
      <x:c r="Z3058" s="28"/>
      <x:c r="AA3058" s="28"/>
      <x:c r="AB3058" s="64"/>
      <x:c r="AC3058" s="28"/>
      <x:c r="AD3058" s="28"/>
      <x:c r="AE3058" s="28"/>
      <x:c r="AF3058" s="64"/>
      <x:c r="AG3058" s="28"/>
      <x:c r="AH3058" s="64"/>
      <x:c r="AI3058" s="28"/>
      <x:c r="AJ3058" s="28"/>
      <x:c r="AK3058" s="30"/>
    </x:row>
    <x:row r="3059">
      <x:c r="I3059" s="28"/>
      <x:c r="M3059" s="26"/>
      <x:c r="V3059" s="26"/>
      <x:c r="W3059" s="28"/>
      <x:c r="X3059" s="28"/>
      <x:c r="Y3059" s="28"/>
      <x:c r="Z3059" s="28"/>
      <x:c r="AA3059" s="28"/>
      <x:c r="AB3059" s="64"/>
      <x:c r="AC3059" s="28"/>
      <x:c r="AD3059" s="28"/>
      <x:c r="AE3059" s="28"/>
      <x:c r="AF3059" s="64"/>
      <x:c r="AG3059" s="28"/>
      <x:c r="AH3059" s="64"/>
      <x:c r="AI3059" s="28"/>
      <x:c r="AJ3059" s="28"/>
      <x:c r="AK3059" s="30"/>
    </x:row>
    <x:row r="3060">
      <x:c r="I3060" s="28"/>
      <x:c r="M3060" s="26"/>
      <x:c r="V3060" s="26"/>
      <x:c r="W3060" s="28"/>
      <x:c r="X3060" s="28"/>
      <x:c r="Y3060" s="28"/>
      <x:c r="Z3060" s="28"/>
      <x:c r="AA3060" s="28"/>
      <x:c r="AB3060" s="64"/>
      <x:c r="AC3060" s="28"/>
      <x:c r="AD3060" s="28"/>
      <x:c r="AE3060" s="28"/>
      <x:c r="AF3060" s="64"/>
      <x:c r="AG3060" s="28"/>
      <x:c r="AH3060" s="64"/>
      <x:c r="AI3060" s="28"/>
      <x:c r="AJ3060" s="28"/>
      <x:c r="AK3060" s="30"/>
    </x:row>
    <x:row r="3061">
      <x:c r="I3061" s="28"/>
      <x:c r="M3061" s="26"/>
      <x:c r="V3061" s="26"/>
      <x:c r="W3061" s="28"/>
      <x:c r="X3061" s="28"/>
      <x:c r="Y3061" s="28"/>
      <x:c r="Z3061" s="28"/>
      <x:c r="AA3061" s="28"/>
      <x:c r="AB3061" s="64"/>
      <x:c r="AC3061" s="28"/>
      <x:c r="AD3061" s="28"/>
      <x:c r="AE3061" s="28"/>
      <x:c r="AF3061" s="64"/>
      <x:c r="AG3061" s="28"/>
      <x:c r="AH3061" s="64"/>
      <x:c r="AI3061" s="28"/>
      <x:c r="AJ3061" s="28"/>
      <x:c r="AK3061" s="30"/>
    </x:row>
    <x:row r="3062">
      <x:c r="I3062" s="28"/>
      <x:c r="M3062" s="26"/>
      <x:c r="V3062" s="26"/>
      <x:c r="W3062" s="28"/>
      <x:c r="X3062" s="28"/>
      <x:c r="Y3062" s="28"/>
      <x:c r="Z3062" s="28"/>
      <x:c r="AA3062" s="28"/>
      <x:c r="AB3062" s="64"/>
      <x:c r="AC3062" s="28"/>
      <x:c r="AD3062" s="28"/>
      <x:c r="AE3062" s="28"/>
      <x:c r="AF3062" s="64"/>
      <x:c r="AG3062" s="28"/>
      <x:c r="AH3062" s="64"/>
      <x:c r="AI3062" s="28"/>
      <x:c r="AJ3062" s="28"/>
      <x:c r="AK3062" s="30"/>
    </x:row>
    <x:row r="3063">
      <x:c r="I3063" s="28"/>
      <x:c r="M3063" s="26"/>
      <x:c r="V3063" s="26"/>
      <x:c r="W3063" s="28"/>
      <x:c r="X3063" s="28"/>
      <x:c r="Y3063" s="28"/>
      <x:c r="Z3063" s="28"/>
      <x:c r="AA3063" s="28"/>
      <x:c r="AB3063" s="64"/>
      <x:c r="AC3063" s="28"/>
      <x:c r="AD3063" s="28"/>
      <x:c r="AE3063" s="28"/>
      <x:c r="AF3063" s="64"/>
      <x:c r="AG3063" s="28"/>
      <x:c r="AH3063" s="64"/>
      <x:c r="AI3063" s="28"/>
      <x:c r="AJ3063" s="28"/>
      <x:c r="AK3063" s="30"/>
    </x:row>
    <x:row r="3064">
      <x:c r="I3064" s="28"/>
      <x:c r="M3064" s="26"/>
      <x:c r="V3064" s="26"/>
      <x:c r="W3064" s="28"/>
      <x:c r="X3064" s="28"/>
      <x:c r="Y3064" s="28"/>
      <x:c r="Z3064" s="28"/>
      <x:c r="AA3064" s="28"/>
      <x:c r="AB3064" s="64"/>
      <x:c r="AC3064" s="28"/>
      <x:c r="AD3064" s="28"/>
      <x:c r="AE3064" s="28"/>
      <x:c r="AF3064" s="64"/>
      <x:c r="AG3064" s="28"/>
      <x:c r="AH3064" s="64"/>
      <x:c r="AI3064" s="28"/>
      <x:c r="AJ3064" s="28"/>
      <x:c r="AK3064" s="30"/>
    </x:row>
    <x:row r="3065">
      <x:c r="I3065" s="28"/>
      <x:c r="M3065" s="26"/>
      <x:c r="V3065" s="26"/>
      <x:c r="W3065" s="28"/>
      <x:c r="X3065" s="28"/>
      <x:c r="Y3065" s="28"/>
      <x:c r="Z3065" s="28"/>
      <x:c r="AA3065" s="28"/>
      <x:c r="AB3065" s="64"/>
      <x:c r="AC3065" s="28"/>
      <x:c r="AD3065" s="28"/>
      <x:c r="AE3065" s="28"/>
      <x:c r="AF3065" s="64"/>
      <x:c r="AG3065" s="28"/>
      <x:c r="AH3065" s="64"/>
      <x:c r="AI3065" s="28"/>
      <x:c r="AJ3065" s="28"/>
      <x:c r="AK3065" s="30"/>
    </x:row>
    <x:row r="3066">
      <x:c r="I3066" s="28"/>
      <x:c r="M3066" s="26"/>
      <x:c r="V3066" s="26"/>
      <x:c r="W3066" s="28"/>
      <x:c r="X3066" s="28"/>
      <x:c r="Y3066" s="28"/>
      <x:c r="Z3066" s="28"/>
      <x:c r="AA3066" s="28"/>
      <x:c r="AB3066" s="64"/>
      <x:c r="AC3066" s="28"/>
      <x:c r="AD3066" s="28"/>
      <x:c r="AE3066" s="28"/>
      <x:c r="AF3066" s="64"/>
      <x:c r="AG3066" s="28"/>
      <x:c r="AH3066" s="64"/>
      <x:c r="AI3066" s="28"/>
      <x:c r="AJ3066" s="28"/>
      <x:c r="AK3066" s="30"/>
    </x:row>
    <x:row r="3067">
      <x:c r="I3067" s="28"/>
      <x:c r="M3067" s="26"/>
      <x:c r="V3067" s="26"/>
      <x:c r="W3067" s="28"/>
      <x:c r="X3067" s="28"/>
      <x:c r="Y3067" s="28"/>
      <x:c r="Z3067" s="28"/>
      <x:c r="AA3067" s="28"/>
      <x:c r="AB3067" s="64"/>
      <x:c r="AC3067" s="28"/>
      <x:c r="AD3067" s="28"/>
      <x:c r="AE3067" s="28"/>
      <x:c r="AF3067" s="64"/>
      <x:c r="AG3067" s="28"/>
      <x:c r="AH3067" s="64"/>
      <x:c r="AI3067" s="28"/>
      <x:c r="AJ3067" s="28"/>
      <x:c r="AK3067" s="30"/>
    </x:row>
    <x:row r="3068">
      <x:c r="I3068" s="28"/>
      <x:c r="M3068" s="26"/>
      <x:c r="V3068" s="26"/>
      <x:c r="W3068" s="28"/>
      <x:c r="X3068" s="28"/>
      <x:c r="Y3068" s="28"/>
      <x:c r="Z3068" s="28"/>
      <x:c r="AA3068" s="28"/>
      <x:c r="AB3068" s="64"/>
      <x:c r="AC3068" s="28"/>
      <x:c r="AD3068" s="28"/>
      <x:c r="AE3068" s="28"/>
      <x:c r="AF3068" s="64"/>
      <x:c r="AG3068" s="28"/>
      <x:c r="AH3068" s="64"/>
      <x:c r="AI3068" s="28"/>
      <x:c r="AJ3068" s="28"/>
      <x:c r="AK3068" s="30"/>
    </x:row>
    <x:row r="3069">
      <x:c r="I3069" s="28"/>
      <x:c r="M3069" s="26"/>
      <x:c r="V3069" s="26"/>
      <x:c r="W3069" s="28"/>
      <x:c r="X3069" s="28"/>
      <x:c r="Y3069" s="28"/>
      <x:c r="Z3069" s="28"/>
      <x:c r="AA3069" s="28"/>
      <x:c r="AB3069" s="64"/>
      <x:c r="AC3069" s="28"/>
      <x:c r="AD3069" s="28"/>
      <x:c r="AE3069" s="28"/>
      <x:c r="AF3069" s="64"/>
      <x:c r="AG3069" s="28"/>
      <x:c r="AH3069" s="64"/>
      <x:c r="AI3069" s="28"/>
      <x:c r="AJ3069" s="28"/>
      <x:c r="AK3069" s="30"/>
    </x:row>
    <x:row r="3070">
      <x:c r="I3070" s="28"/>
      <x:c r="M3070" s="26"/>
      <x:c r="V3070" s="26"/>
      <x:c r="W3070" s="28"/>
      <x:c r="X3070" s="28"/>
      <x:c r="Y3070" s="28"/>
      <x:c r="Z3070" s="28"/>
      <x:c r="AA3070" s="28"/>
      <x:c r="AB3070" s="64"/>
      <x:c r="AC3070" s="28"/>
      <x:c r="AD3070" s="28"/>
      <x:c r="AE3070" s="28"/>
      <x:c r="AF3070" s="64"/>
      <x:c r="AG3070" s="28"/>
      <x:c r="AH3070" s="64"/>
      <x:c r="AI3070" s="28"/>
      <x:c r="AJ3070" s="28"/>
      <x:c r="AK3070" s="30"/>
    </x:row>
    <x:row r="3071">
      <x:c r="I3071" s="28"/>
      <x:c r="M3071" s="26"/>
      <x:c r="V3071" s="26"/>
      <x:c r="W3071" s="28"/>
      <x:c r="X3071" s="28"/>
      <x:c r="Y3071" s="28"/>
      <x:c r="Z3071" s="28"/>
      <x:c r="AA3071" s="28"/>
      <x:c r="AB3071" s="64"/>
      <x:c r="AC3071" s="28"/>
      <x:c r="AD3071" s="28"/>
      <x:c r="AE3071" s="28"/>
      <x:c r="AF3071" s="64"/>
      <x:c r="AG3071" s="28"/>
      <x:c r="AH3071" s="64"/>
      <x:c r="AI3071" s="28"/>
      <x:c r="AJ3071" s="28"/>
      <x:c r="AK3071" s="30"/>
    </x:row>
    <x:row r="3072">
      <x:c r="I3072" s="28"/>
      <x:c r="M3072" s="26"/>
      <x:c r="V3072" s="26"/>
      <x:c r="W3072" s="28"/>
      <x:c r="X3072" s="28"/>
      <x:c r="Y3072" s="28"/>
      <x:c r="Z3072" s="28"/>
      <x:c r="AA3072" s="28"/>
      <x:c r="AB3072" s="64"/>
      <x:c r="AC3072" s="28"/>
      <x:c r="AD3072" s="28"/>
      <x:c r="AE3072" s="28"/>
      <x:c r="AF3072" s="64"/>
      <x:c r="AG3072" s="28"/>
      <x:c r="AH3072" s="64"/>
      <x:c r="AI3072" s="28"/>
      <x:c r="AJ3072" s="28"/>
      <x:c r="AK3072" s="30"/>
    </x:row>
    <x:row r="3073">
      <x:c r="I3073" s="28"/>
      <x:c r="M3073" s="26"/>
      <x:c r="V3073" s="26"/>
      <x:c r="W3073" s="28"/>
      <x:c r="X3073" s="28"/>
      <x:c r="Y3073" s="28"/>
      <x:c r="Z3073" s="28"/>
      <x:c r="AA3073" s="28"/>
      <x:c r="AB3073" s="64"/>
      <x:c r="AC3073" s="28"/>
      <x:c r="AD3073" s="28"/>
      <x:c r="AE3073" s="28"/>
      <x:c r="AF3073" s="64"/>
      <x:c r="AG3073" s="28"/>
      <x:c r="AH3073" s="64"/>
      <x:c r="AI3073" s="28"/>
      <x:c r="AJ3073" s="28"/>
      <x:c r="AK3073" s="30"/>
    </x:row>
    <x:row r="3074">
      <x:c r="I3074" s="28"/>
      <x:c r="M3074" s="26"/>
      <x:c r="V3074" s="26"/>
      <x:c r="W3074" s="28"/>
      <x:c r="X3074" s="28"/>
      <x:c r="Y3074" s="28"/>
      <x:c r="Z3074" s="28"/>
      <x:c r="AA3074" s="28"/>
      <x:c r="AB3074" s="64"/>
      <x:c r="AC3074" s="28"/>
      <x:c r="AD3074" s="28"/>
      <x:c r="AE3074" s="28"/>
      <x:c r="AF3074" s="64"/>
      <x:c r="AG3074" s="28"/>
      <x:c r="AH3074" s="64"/>
      <x:c r="AI3074" s="28"/>
      <x:c r="AJ3074" s="28"/>
      <x:c r="AK3074" s="30"/>
    </x:row>
    <x:row r="3075">
      <x:c r="I3075" s="28"/>
      <x:c r="M3075" s="26"/>
      <x:c r="V3075" s="26"/>
      <x:c r="W3075" s="28"/>
      <x:c r="X3075" s="28"/>
      <x:c r="Y3075" s="28"/>
      <x:c r="Z3075" s="28"/>
      <x:c r="AA3075" s="28"/>
      <x:c r="AB3075" s="64"/>
      <x:c r="AC3075" s="28"/>
      <x:c r="AD3075" s="28"/>
      <x:c r="AE3075" s="28"/>
      <x:c r="AF3075" s="64"/>
      <x:c r="AG3075" s="28"/>
      <x:c r="AH3075" s="64"/>
      <x:c r="AI3075" s="28"/>
      <x:c r="AJ3075" s="28"/>
      <x:c r="AK3075" s="30"/>
    </x:row>
    <x:row r="3076">
      <x:c r="I3076" s="28"/>
      <x:c r="M3076" s="26"/>
      <x:c r="V3076" s="26"/>
      <x:c r="W3076" s="28"/>
      <x:c r="X3076" s="28"/>
      <x:c r="Y3076" s="28"/>
      <x:c r="Z3076" s="28"/>
      <x:c r="AA3076" s="28"/>
      <x:c r="AB3076" s="64"/>
      <x:c r="AC3076" s="28"/>
      <x:c r="AD3076" s="28"/>
      <x:c r="AE3076" s="28"/>
      <x:c r="AF3076" s="64"/>
      <x:c r="AG3076" s="28"/>
      <x:c r="AH3076" s="64"/>
      <x:c r="AI3076" s="28"/>
      <x:c r="AJ3076" s="28"/>
      <x:c r="AK3076" s="30"/>
    </x:row>
    <x:row r="3077">
      <x:c r="I3077" s="28"/>
      <x:c r="M3077" s="26"/>
      <x:c r="V3077" s="26"/>
      <x:c r="W3077" s="28"/>
      <x:c r="X3077" s="28"/>
      <x:c r="Y3077" s="28"/>
      <x:c r="Z3077" s="28"/>
      <x:c r="AA3077" s="28"/>
      <x:c r="AB3077" s="64"/>
      <x:c r="AC3077" s="28"/>
      <x:c r="AD3077" s="28"/>
      <x:c r="AE3077" s="28"/>
      <x:c r="AF3077" s="64"/>
      <x:c r="AG3077" s="28"/>
      <x:c r="AH3077" s="64"/>
      <x:c r="AI3077" s="28"/>
      <x:c r="AJ3077" s="28"/>
      <x:c r="AK3077" s="30"/>
    </x:row>
    <x:row r="3078">
      <x:c r="I3078" s="28"/>
      <x:c r="M3078" s="26"/>
      <x:c r="V3078" s="26"/>
      <x:c r="W3078" s="28"/>
      <x:c r="X3078" s="28"/>
      <x:c r="Y3078" s="28"/>
      <x:c r="Z3078" s="28"/>
      <x:c r="AA3078" s="28"/>
      <x:c r="AB3078" s="64"/>
      <x:c r="AC3078" s="28"/>
      <x:c r="AD3078" s="28"/>
      <x:c r="AE3078" s="28"/>
      <x:c r="AF3078" s="64"/>
      <x:c r="AG3078" s="28"/>
      <x:c r="AH3078" s="64"/>
      <x:c r="AI3078" s="28"/>
      <x:c r="AJ3078" s="28"/>
      <x:c r="AK3078" s="30"/>
    </x:row>
    <x:row r="3079">
      <x:c r="I3079" s="28"/>
      <x:c r="M3079" s="26"/>
      <x:c r="V3079" s="26"/>
      <x:c r="W3079" s="28"/>
      <x:c r="X3079" s="28"/>
      <x:c r="Y3079" s="28"/>
      <x:c r="Z3079" s="28"/>
      <x:c r="AA3079" s="28"/>
      <x:c r="AB3079" s="64"/>
      <x:c r="AC3079" s="28"/>
      <x:c r="AD3079" s="28"/>
      <x:c r="AE3079" s="28"/>
      <x:c r="AF3079" s="64"/>
      <x:c r="AG3079" s="28"/>
      <x:c r="AH3079" s="64"/>
      <x:c r="AI3079" s="28"/>
      <x:c r="AJ3079" s="28"/>
      <x:c r="AK3079" s="30"/>
    </x:row>
    <x:row r="3080">
      <x:c r="I3080" s="28"/>
      <x:c r="M3080" s="26"/>
      <x:c r="V3080" s="26"/>
      <x:c r="W3080" s="28"/>
      <x:c r="X3080" s="28"/>
      <x:c r="Y3080" s="28"/>
      <x:c r="Z3080" s="28"/>
      <x:c r="AA3080" s="28"/>
      <x:c r="AB3080" s="64"/>
      <x:c r="AC3080" s="28"/>
      <x:c r="AD3080" s="28"/>
      <x:c r="AE3080" s="28"/>
      <x:c r="AF3080" s="64"/>
      <x:c r="AG3080" s="28"/>
      <x:c r="AH3080" s="64"/>
      <x:c r="AI3080" s="28"/>
      <x:c r="AJ3080" s="28"/>
      <x:c r="AK3080" s="30"/>
    </x:row>
    <x:row r="3081">
      <x:c r="I3081" s="28"/>
      <x:c r="M3081" s="26"/>
      <x:c r="V3081" s="26"/>
      <x:c r="W3081" s="28"/>
      <x:c r="X3081" s="28"/>
      <x:c r="Y3081" s="28"/>
      <x:c r="Z3081" s="28"/>
      <x:c r="AA3081" s="28"/>
      <x:c r="AB3081" s="64"/>
      <x:c r="AC3081" s="28"/>
      <x:c r="AD3081" s="28"/>
      <x:c r="AE3081" s="28"/>
      <x:c r="AF3081" s="64"/>
      <x:c r="AG3081" s="28"/>
      <x:c r="AH3081" s="64"/>
      <x:c r="AI3081" s="28"/>
      <x:c r="AJ3081" s="28"/>
      <x:c r="AK3081" s="30"/>
    </x:row>
    <x:row r="3082">
      <x:c r="I3082" s="28"/>
      <x:c r="M3082" s="26"/>
      <x:c r="V3082" s="26"/>
      <x:c r="W3082" s="28"/>
      <x:c r="X3082" s="28"/>
      <x:c r="Y3082" s="28"/>
      <x:c r="Z3082" s="28"/>
      <x:c r="AA3082" s="28"/>
      <x:c r="AB3082" s="64"/>
      <x:c r="AC3082" s="28"/>
      <x:c r="AD3082" s="28"/>
      <x:c r="AE3082" s="28"/>
      <x:c r="AF3082" s="64"/>
      <x:c r="AG3082" s="28"/>
      <x:c r="AH3082" s="64"/>
      <x:c r="AI3082" s="28"/>
      <x:c r="AJ3082" s="28"/>
      <x:c r="AK3082" s="30"/>
    </x:row>
    <x:row r="3083">
      <x:c r="I3083" s="28"/>
      <x:c r="M3083" s="26"/>
      <x:c r="V3083" s="26"/>
      <x:c r="W3083" s="28"/>
      <x:c r="X3083" s="28"/>
      <x:c r="Y3083" s="28"/>
      <x:c r="Z3083" s="28"/>
      <x:c r="AA3083" s="28"/>
      <x:c r="AB3083" s="64"/>
      <x:c r="AC3083" s="28"/>
      <x:c r="AD3083" s="28"/>
      <x:c r="AE3083" s="28"/>
      <x:c r="AF3083" s="64"/>
      <x:c r="AG3083" s="28"/>
      <x:c r="AH3083" s="64"/>
      <x:c r="AI3083" s="28"/>
      <x:c r="AJ3083" s="28"/>
      <x:c r="AK3083" s="30"/>
    </x:row>
    <x:row r="3084">
      <x:c r="I3084" s="28"/>
      <x:c r="M3084" s="26"/>
      <x:c r="V3084" s="26"/>
      <x:c r="W3084" s="28"/>
      <x:c r="X3084" s="28"/>
      <x:c r="Y3084" s="28"/>
      <x:c r="Z3084" s="28"/>
      <x:c r="AA3084" s="28"/>
      <x:c r="AB3084" s="64"/>
      <x:c r="AC3084" s="28"/>
      <x:c r="AD3084" s="28"/>
      <x:c r="AE3084" s="28"/>
      <x:c r="AF3084" s="64"/>
      <x:c r="AG3084" s="28"/>
      <x:c r="AH3084" s="64"/>
      <x:c r="AI3084" s="28"/>
      <x:c r="AJ3084" s="28"/>
      <x:c r="AK3084" s="30"/>
    </x:row>
    <x:row r="3085">
      <x:c r="I3085" s="28"/>
      <x:c r="M3085" s="26"/>
      <x:c r="V3085" s="26"/>
      <x:c r="W3085" s="28"/>
      <x:c r="X3085" s="28"/>
      <x:c r="Y3085" s="28"/>
      <x:c r="Z3085" s="28"/>
      <x:c r="AA3085" s="28"/>
      <x:c r="AB3085" s="64"/>
      <x:c r="AC3085" s="28"/>
      <x:c r="AD3085" s="28"/>
      <x:c r="AE3085" s="28"/>
      <x:c r="AF3085" s="64"/>
      <x:c r="AG3085" s="28"/>
      <x:c r="AH3085" s="64"/>
      <x:c r="AI3085" s="28"/>
      <x:c r="AJ3085" s="28"/>
      <x:c r="AK3085" s="30"/>
    </x:row>
    <x:row r="3086">
      <x:c r="I3086" s="28"/>
      <x:c r="M3086" s="26"/>
      <x:c r="V3086" s="26"/>
      <x:c r="W3086" s="28"/>
      <x:c r="X3086" s="28"/>
      <x:c r="Y3086" s="28"/>
      <x:c r="Z3086" s="28"/>
      <x:c r="AA3086" s="28"/>
      <x:c r="AB3086" s="64"/>
      <x:c r="AC3086" s="28"/>
      <x:c r="AD3086" s="28"/>
      <x:c r="AE3086" s="28"/>
      <x:c r="AF3086" s="64"/>
      <x:c r="AG3086" s="28"/>
      <x:c r="AH3086" s="64"/>
      <x:c r="AI3086" s="28"/>
      <x:c r="AJ3086" s="28"/>
      <x:c r="AK3086" s="30"/>
    </x:row>
    <x:row r="3087">
      <x:c r="I3087" s="28"/>
      <x:c r="M3087" s="26"/>
      <x:c r="V3087" s="26"/>
      <x:c r="W3087" s="28"/>
      <x:c r="X3087" s="28"/>
      <x:c r="Y3087" s="28"/>
      <x:c r="Z3087" s="28"/>
      <x:c r="AA3087" s="28"/>
      <x:c r="AB3087" s="64"/>
      <x:c r="AC3087" s="28"/>
      <x:c r="AD3087" s="28"/>
      <x:c r="AE3087" s="28"/>
      <x:c r="AF3087" s="64"/>
      <x:c r="AG3087" s="28"/>
      <x:c r="AH3087" s="64"/>
      <x:c r="AI3087" s="28"/>
      <x:c r="AJ3087" s="28"/>
      <x:c r="AK3087" s="30"/>
    </x:row>
    <x:row r="3088">
      <x:c r="I3088" s="28"/>
      <x:c r="M3088" s="26"/>
      <x:c r="V3088" s="26"/>
      <x:c r="W3088" s="28"/>
      <x:c r="X3088" s="28"/>
      <x:c r="Y3088" s="28"/>
      <x:c r="Z3088" s="28"/>
      <x:c r="AA3088" s="28"/>
      <x:c r="AB3088" s="64"/>
      <x:c r="AC3088" s="28"/>
      <x:c r="AD3088" s="28"/>
      <x:c r="AE3088" s="28"/>
      <x:c r="AF3088" s="64"/>
      <x:c r="AG3088" s="28"/>
      <x:c r="AH3088" s="64"/>
      <x:c r="AI3088" s="28"/>
      <x:c r="AJ3088" s="28"/>
      <x:c r="AK3088" s="30"/>
    </x:row>
    <x:row r="3089">
      <x:c r="I3089" s="28"/>
      <x:c r="M3089" s="26"/>
      <x:c r="V3089" s="26"/>
      <x:c r="W3089" s="28"/>
      <x:c r="X3089" s="28"/>
      <x:c r="Y3089" s="28"/>
      <x:c r="Z3089" s="28"/>
      <x:c r="AA3089" s="28"/>
      <x:c r="AB3089" s="64"/>
      <x:c r="AC3089" s="28"/>
      <x:c r="AD3089" s="28"/>
      <x:c r="AE3089" s="28"/>
      <x:c r="AF3089" s="64"/>
      <x:c r="AG3089" s="28"/>
      <x:c r="AH3089" s="64"/>
      <x:c r="AI3089" s="28"/>
      <x:c r="AJ3089" s="28"/>
      <x:c r="AK3089" s="30"/>
    </x:row>
    <x:row r="3090">
      <x:c r="I3090" s="28"/>
      <x:c r="M3090" s="26"/>
      <x:c r="V3090" s="26"/>
      <x:c r="W3090" s="28"/>
      <x:c r="X3090" s="28"/>
      <x:c r="Y3090" s="28"/>
      <x:c r="Z3090" s="28"/>
      <x:c r="AA3090" s="28"/>
      <x:c r="AB3090" s="64"/>
      <x:c r="AC3090" s="28"/>
      <x:c r="AD3090" s="28"/>
      <x:c r="AE3090" s="28"/>
      <x:c r="AF3090" s="64"/>
      <x:c r="AG3090" s="28"/>
      <x:c r="AH3090" s="64"/>
      <x:c r="AI3090" s="28"/>
      <x:c r="AJ3090" s="28"/>
      <x:c r="AK3090" s="30"/>
    </x:row>
    <x:row r="3091">
      <x:c r="I3091" s="28"/>
      <x:c r="M3091" s="26"/>
      <x:c r="V3091" s="26"/>
      <x:c r="W3091" s="28"/>
      <x:c r="X3091" s="28"/>
      <x:c r="Y3091" s="28"/>
      <x:c r="Z3091" s="28"/>
      <x:c r="AA3091" s="28"/>
      <x:c r="AB3091" s="64"/>
      <x:c r="AC3091" s="28"/>
      <x:c r="AD3091" s="28"/>
      <x:c r="AE3091" s="28"/>
      <x:c r="AF3091" s="64"/>
      <x:c r="AG3091" s="28"/>
      <x:c r="AH3091" s="64"/>
      <x:c r="AI3091" s="28"/>
      <x:c r="AJ3091" s="28"/>
      <x:c r="AK3091" s="30"/>
    </x:row>
    <x:row r="3092">
      <x:c r="I3092" s="28"/>
      <x:c r="M3092" s="26"/>
      <x:c r="V3092" s="26"/>
      <x:c r="W3092" s="28"/>
      <x:c r="X3092" s="28"/>
      <x:c r="Y3092" s="28"/>
      <x:c r="Z3092" s="28"/>
      <x:c r="AA3092" s="28"/>
      <x:c r="AB3092" s="64"/>
      <x:c r="AC3092" s="28"/>
      <x:c r="AD3092" s="28"/>
      <x:c r="AE3092" s="28"/>
      <x:c r="AF3092" s="64"/>
      <x:c r="AG3092" s="28"/>
      <x:c r="AH3092" s="64"/>
      <x:c r="AI3092" s="28"/>
      <x:c r="AJ3092" s="28"/>
      <x:c r="AK3092" s="30"/>
    </x:row>
    <x:row r="3093">
      <x:c r="I3093" s="28"/>
      <x:c r="M3093" s="26"/>
      <x:c r="V3093" s="26"/>
      <x:c r="W3093" s="28"/>
      <x:c r="X3093" s="28"/>
      <x:c r="Y3093" s="28"/>
      <x:c r="Z3093" s="28"/>
      <x:c r="AA3093" s="28"/>
      <x:c r="AB3093" s="64"/>
      <x:c r="AC3093" s="28"/>
      <x:c r="AD3093" s="28"/>
      <x:c r="AE3093" s="28"/>
      <x:c r="AF3093" s="64"/>
      <x:c r="AG3093" s="28"/>
      <x:c r="AH3093" s="64"/>
      <x:c r="AI3093" s="28"/>
      <x:c r="AJ3093" s="28"/>
      <x:c r="AK3093" s="30"/>
    </x:row>
    <x:row r="3094">
      <x:c r="I3094" s="28"/>
      <x:c r="M3094" s="26"/>
      <x:c r="V3094" s="26"/>
      <x:c r="W3094" s="28"/>
      <x:c r="X3094" s="28"/>
      <x:c r="Y3094" s="28"/>
      <x:c r="Z3094" s="28"/>
      <x:c r="AA3094" s="28"/>
      <x:c r="AB3094" s="64"/>
      <x:c r="AC3094" s="28"/>
      <x:c r="AD3094" s="28"/>
      <x:c r="AE3094" s="28"/>
      <x:c r="AF3094" s="64"/>
      <x:c r="AG3094" s="28"/>
      <x:c r="AH3094" s="64"/>
      <x:c r="AI3094" s="28"/>
      <x:c r="AJ3094" s="28"/>
      <x:c r="AK3094" s="30"/>
    </x:row>
    <x:row r="3095">
      <x:c r="I3095" s="28"/>
      <x:c r="M3095" s="26"/>
      <x:c r="V3095" s="26"/>
      <x:c r="W3095" s="28"/>
      <x:c r="X3095" s="28"/>
      <x:c r="Y3095" s="28"/>
      <x:c r="Z3095" s="28"/>
      <x:c r="AA3095" s="28"/>
      <x:c r="AB3095" s="64"/>
      <x:c r="AC3095" s="28"/>
      <x:c r="AD3095" s="28"/>
      <x:c r="AE3095" s="28"/>
      <x:c r="AF3095" s="64"/>
      <x:c r="AG3095" s="28"/>
      <x:c r="AH3095" s="64"/>
      <x:c r="AI3095" s="28"/>
      <x:c r="AJ3095" s="28"/>
      <x:c r="AK3095" s="30"/>
    </x:row>
    <x:row r="3096">
      <x:c r="I3096" s="28"/>
      <x:c r="M3096" s="26"/>
      <x:c r="V3096" s="26"/>
      <x:c r="W3096" s="28"/>
      <x:c r="X3096" s="28"/>
      <x:c r="Y3096" s="28"/>
      <x:c r="Z3096" s="28"/>
      <x:c r="AA3096" s="28"/>
      <x:c r="AB3096" s="64"/>
      <x:c r="AC3096" s="28"/>
      <x:c r="AD3096" s="28"/>
      <x:c r="AE3096" s="28"/>
      <x:c r="AF3096" s="64"/>
      <x:c r="AG3096" s="28"/>
      <x:c r="AH3096" s="64"/>
      <x:c r="AI3096" s="28"/>
      <x:c r="AJ3096" s="28"/>
      <x:c r="AK3096" s="30"/>
    </x:row>
    <x:row r="3097">
      <x:c r="I3097" s="28"/>
      <x:c r="M3097" s="26"/>
      <x:c r="V3097" s="26"/>
      <x:c r="W3097" s="28"/>
      <x:c r="X3097" s="28"/>
      <x:c r="Y3097" s="28"/>
      <x:c r="Z3097" s="28"/>
      <x:c r="AA3097" s="28"/>
      <x:c r="AB3097" s="64"/>
      <x:c r="AC3097" s="28"/>
      <x:c r="AD3097" s="28"/>
      <x:c r="AE3097" s="28"/>
      <x:c r="AF3097" s="64"/>
      <x:c r="AG3097" s="28"/>
      <x:c r="AH3097" s="64"/>
      <x:c r="AI3097" s="28"/>
      <x:c r="AJ3097" s="28"/>
      <x:c r="AK3097" s="30"/>
    </x:row>
    <x:row r="3098">
      <x:c r="I3098" s="28"/>
      <x:c r="M3098" s="26"/>
      <x:c r="V3098" s="26"/>
      <x:c r="W3098" s="28"/>
      <x:c r="X3098" s="28"/>
      <x:c r="Y3098" s="28"/>
      <x:c r="Z3098" s="28"/>
      <x:c r="AA3098" s="28"/>
      <x:c r="AB3098" s="64"/>
      <x:c r="AC3098" s="28"/>
      <x:c r="AD3098" s="28"/>
      <x:c r="AE3098" s="28"/>
      <x:c r="AF3098" s="64"/>
      <x:c r="AG3098" s="28"/>
      <x:c r="AH3098" s="64"/>
      <x:c r="AI3098" s="28"/>
      <x:c r="AJ3098" s="28"/>
      <x:c r="AK3098" s="30"/>
    </x:row>
    <x:row r="3099">
      <x:c r="I3099" s="28"/>
      <x:c r="M3099" s="26"/>
      <x:c r="V3099" s="26"/>
      <x:c r="W3099" s="28"/>
      <x:c r="X3099" s="28"/>
      <x:c r="Y3099" s="28"/>
      <x:c r="Z3099" s="28"/>
      <x:c r="AA3099" s="28"/>
      <x:c r="AB3099" s="64"/>
      <x:c r="AC3099" s="28"/>
      <x:c r="AD3099" s="28"/>
      <x:c r="AE3099" s="28"/>
      <x:c r="AF3099" s="64"/>
      <x:c r="AG3099" s="28"/>
      <x:c r="AH3099" s="64"/>
      <x:c r="AI3099" s="28"/>
      <x:c r="AJ3099" s="28"/>
      <x:c r="AK3099" s="30"/>
    </x:row>
    <x:row r="3100">
      <x:c r="I3100" s="28"/>
      <x:c r="M3100" s="26"/>
      <x:c r="V3100" s="26"/>
      <x:c r="W3100" s="28"/>
      <x:c r="X3100" s="28"/>
      <x:c r="Y3100" s="28"/>
      <x:c r="Z3100" s="28"/>
      <x:c r="AA3100" s="28"/>
      <x:c r="AB3100" s="64"/>
      <x:c r="AC3100" s="28"/>
      <x:c r="AD3100" s="28"/>
      <x:c r="AE3100" s="28"/>
      <x:c r="AF3100" s="64"/>
      <x:c r="AG3100" s="28"/>
      <x:c r="AH3100" s="64"/>
      <x:c r="AI3100" s="28"/>
      <x:c r="AJ3100" s="28"/>
      <x:c r="AK3100" s="30"/>
    </x:row>
    <x:row r="3101">
      <x:c r="I3101" s="28"/>
      <x:c r="M3101" s="26"/>
      <x:c r="V3101" s="26"/>
      <x:c r="W3101" s="28"/>
      <x:c r="X3101" s="28"/>
      <x:c r="Y3101" s="28"/>
      <x:c r="Z3101" s="28"/>
      <x:c r="AA3101" s="28"/>
      <x:c r="AB3101" s="64"/>
      <x:c r="AC3101" s="28"/>
      <x:c r="AD3101" s="28"/>
      <x:c r="AE3101" s="28"/>
      <x:c r="AF3101" s="64"/>
      <x:c r="AG3101" s="28"/>
      <x:c r="AH3101" s="64"/>
      <x:c r="AI3101" s="28"/>
      <x:c r="AJ3101" s="28"/>
      <x:c r="AK3101" s="30"/>
    </x:row>
    <x:row r="3102">
      <x:c r="I3102" s="28"/>
      <x:c r="M3102" s="26"/>
      <x:c r="V3102" s="26"/>
      <x:c r="W3102" s="28"/>
      <x:c r="X3102" s="28"/>
      <x:c r="Y3102" s="28"/>
      <x:c r="Z3102" s="28"/>
      <x:c r="AA3102" s="28"/>
      <x:c r="AB3102" s="64"/>
      <x:c r="AC3102" s="28"/>
      <x:c r="AD3102" s="28"/>
      <x:c r="AE3102" s="28"/>
      <x:c r="AF3102" s="64"/>
      <x:c r="AG3102" s="28"/>
      <x:c r="AH3102" s="64"/>
      <x:c r="AI3102" s="28"/>
      <x:c r="AJ3102" s="28"/>
      <x:c r="AK3102" s="30"/>
    </x:row>
    <x:row r="3103">
      <x:c r="I3103" s="28"/>
      <x:c r="M3103" s="26"/>
      <x:c r="V3103" s="26"/>
      <x:c r="W3103" s="28"/>
      <x:c r="X3103" s="28"/>
      <x:c r="Y3103" s="28"/>
      <x:c r="Z3103" s="28"/>
      <x:c r="AA3103" s="28"/>
      <x:c r="AB3103" s="64"/>
      <x:c r="AC3103" s="28"/>
      <x:c r="AD3103" s="28"/>
      <x:c r="AE3103" s="28"/>
      <x:c r="AF3103" s="64"/>
      <x:c r="AG3103" s="28"/>
      <x:c r="AH3103" s="64"/>
      <x:c r="AI3103" s="28"/>
      <x:c r="AJ3103" s="28"/>
      <x:c r="AK3103" s="30"/>
    </x:row>
    <x:row r="3104">
      <x:c r="I3104" s="28"/>
      <x:c r="M3104" s="26"/>
      <x:c r="V3104" s="26"/>
      <x:c r="W3104" s="28"/>
      <x:c r="X3104" s="28"/>
      <x:c r="Y3104" s="28"/>
      <x:c r="Z3104" s="28"/>
      <x:c r="AA3104" s="28"/>
      <x:c r="AB3104" s="64"/>
      <x:c r="AC3104" s="28"/>
      <x:c r="AD3104" s="28"/>
      <x:c r="AE3104" s="28"/>
      <x:c r="AF3104" s="64"/>
      <x:c r="AG3104" s="28"/>
      <x:c r="AH3104" s="64"/>
      <x:c r="AI3104" s="28"/>
      <x:c r="AJ3104" s="28"/>
      <x:c r="AK3104" s="30"/>
    </x:row>
    <x:row r="3105">
      <x:c r="I3105" s="28"/>
      <x:c r="M3105" s="26"/>
      <x:c r="V3105" s="26"/>
      <x:c r="W3105" s="28"/>
      <x:c r="X3105" s="28"/>
      <x:c r="Y3105" s="28"/>
      <x:c r="Z3105" s="28"/>
      <x:c r="AA3105" s="28"/>
      <x:c r="AB3105" s="64"/>
      <x:c r="AC3105" s="28"/>
      <x:c r="AD3105" s="28"/>
      <x:c r="AE3105" s="28"/>
      <x:c r="AF3105" s="64"/>
      <x:c r="AG3105" s="28"/>
      <x:c r="AH3105" s="64"/>
      <x:c r="AI3105" s="28"/>
      <x:c r="AJ3105" s="28"/>
      <x:c r="AK3105" s="30"/>
    </x:row>
    <x:row r="3106">
      <x:c r="I3106" s="28"/>
      <x:c r="M3106" s="26"/>
      <x:c r="V3106" s="26"/>
      <x:c r="W3106" s="28"/>
      <x:c r="X3106" s="28"/>
      <x:c r="Y3106" s="28"/>
      <x:c r="Z3106" s="28"/>
      <x:c r="AA3106" s="28"/>
      <x:c r="AB3106" s="64"/>
      <x:c r="AC3106" s="28"/>
      <x:c r="AD3106" s="28"/>
      <x:c r="AE3106" s="28"/>
      <x:c r="AF3106" s="64"/>
      <x:c r="AG3106" s="28"/>
      <x:c r="AH3106" s="64"/>
      <x:c r="AI3106" s="28"/>
      <x:c r="AJ3106" s="28"/>
      <x:c r="AK3106" s="30"/>
    </x:row>
    <x:row r="3107">
      <x:c r="I3107" s="28"/>
      <x:c r="M3107" s="26"/>
      <x:c r="V3107" s="26"/>
      <x:c r="W3107" s="28"/>
      <x:c r="X3107" s="28"/>
      <x:c r="Y3107" s="28"/>
      <x:c r="Z3107" s="28"/>
      <x:c r="AA3107" s="28"/>
      <x:c r="AB3107" s="64"/>
      <x:c r="AC3107" s="28"/>
      <x:c r="AD3107" s="28"/>
      <x:c r="AE3107" s="28"/>
      <x:c r="AF3107" s="64"/>
      <x:c r="AG3107" s="28"/>
      <x:c r="AH3107" s="64"/>
      <x:c r="AI3107" s="28"/>
      <x:c r="AJ3107" s="28"/>
      <x:c r="AK3107" s="30"/>
    </x:row>
    <x:row r="3108">
      <x:c r="I3108" s="28"/>
      <x:c r="M3108" s="26"/>
      <x:c r="V3108" s="26"/>
      <x:c r="W3108" s="28"/>
      <x:c r="X3108" s="28"/>
      <x:c r="Y3108" s="28"/>
      <x:c r="Z3108" s="28"/>
      <x:c r="AA3108" s="28"/>
      <x:c r="AB3108" s="64"/>
      <x:c r="AC3108" s="28"/>
      <x:c r="AD3108" s="28"/>
      <x:c r="AE3108" s="28"/>
      <x:c r="AF3108" s="64"/>
      <x:c r="AG3108" s="28"/>
      <x:c r="AH3108" s="64"/>
      <x:c r="AI3108" s="28"/>
      <x:c r="AJ3108" s="28"/>
      <x:c r="AK3108" s="30"/>
    </x:row>
    <x:row r="3109">
      <x:c r="I3109" s="28"/>
      <x:c r="M3109" s="26"/>
      <x:c r="V3109" s="26"/>
      <x:c r="W3109" s="28"/>
      <x:c r="X3109" s="28"/>
      <x:c r="Y3109" s="28"/>
      <x:c r="Z3109" s="28"/>
      <x:c r="AA3109" s="28"/>
      <x:c r="AB3109" s="64"/>
      <x:c r="AC3109" s="28"/>
      <x:c r="AD3109" s="28"/>
      <x:c r="AE3109" s="28"/>
      <x:c r="AF3109" s="64"/>
      <x:c r="AG3109" s="28"/>
      <x:c r="AH3109" s="64"/>
      <x:c r="AI3109" s="28"/>
      <x:c r="AJ3109" s="28"/>
      <x:c r="AK3109" s="30"/>
    </x:row>
    <x:row r="3110">
      <x:c r="I3110" s="28"/>
      <x:c r="M3110" s="26"/>
      <x:c r="V3110" s="26"/>
      <x:c r="W3110" s="28"/>
      <x:c r="X3110" s="28"/>
      <x:c r="Y3110" s="28"/>
      <x:c r="Z3110" s="28"/>
      <x:c r="AA3110" s="28"/>
      <x:c r="AB3110" s="64"/>
      <x:c r="AC3110" s="28"/>
      <x:c r="AD3110" s="28"/>
      <x:c r="AE3110" s="28"/>
      <x:c r="AF3110" s="64"/>
      <x:c r="AG3110" s="28"/>
      <x:c r="AH3110" s="64"/>
      <x:c r="AI3110" s="28"/>
      <x:c r="AJ3110" s="28"/>
      <x:c r="AK3110" s="30"/>
    </x:row>
    <x:row r="3111">
      <x:c r="I3111" s="28"/>
      <x:c r="M3111" s="26"/>
      <x:c r="V3111" s="26"/>
      <x:c r="W3111" s="28"/>
      <x:c r="X3111" s="28"/>
      <x:c r="Y3111" s="28"/>
      <x:c r="Z3111" s="28"/>
      <x:c r="AA3111" s="28"/>
      <x:c r="AB3111" s="64"/>
      <x:c r="AC3111" s="28"/>
      <x:c r="AD3111" s="28"/>
      <x:c r="AE3111" s="28"/>
      <x:c r="AF3111" s="64"/>
      <x:c r="AG3111" s="28"/>
      <x:c r="AH3111" s="64"/>
      <x:c r="AI3111" s="28"/>
      <x:c r="AJ3111" s="28"/>
      <x:c r="AK3111" s="30"/>
    </x:row>
    <x:row r="3112">
      <x:c r="I3112" s="28"/>
      <x:c r="M3112" s="26"/>
      <x:c r="V3112" s="26"/>
      <x:c r="W3112" s="28"/>
      <x:c r="X3112" s="28"/>
      <x:c r="Y3112" s="28"/>
      <x:c r="Z3112" s="28"/>
      <x:c r="AA3112" s="28"/>
      <x:c r="AB3112" s="64"/>
      <x:c r="AC3112" s="28"/>
      <x:c r="AD3112" s="28"/>
      <x:c r="AE3112" s="28"/>
      <x:c r="AF3112" s="64"/>
      <x:c r="AG3112" s="28"/>
      <x:c r="AH3112" s="64"/>
      <x:c r="AI3112" s="28"/>
      <x:c r="AJ3112" s="28"/>
      <x:c r="AK3112" s="30"/>
    </x:row>
    <x:row r="3113">
      <x:c r="I3113" s="28"/>
      <x:c r="M3113" s="26"/>
      <x:c r="V3113" s="26"/>
      <x:c r="W3113" s="28"/>
      <x:c r="X3113" s="28"/>
      <x:c r="Y3113" s="28"/>
      <x:c r="Z3113" s="28"/>
      <x:c r="AA3113" s="28"/>
      <x:c r="AB3113" s="64"/>
      <x:c r="AC3113" s="28"/>
      <x:c r="AD3113" s="28"/>
      <x:c r="AE3113" s="28"/>
      <x:c r="AF3113" s="64"/>
      <x:c r="AG3113" s="28"/>
      <x:c r="AH3113" s="64"/>
      <x:c r="AI3113" s="28"/>
      <x:c r="AJ3113" s="28"/>
      <x:c r="AK3113" s="30"/>
    </x:row>
    <x:row r="3114">
      <x:c r="I3114" s="28"/>
      <x:c r="M3114" s="26"/>
      <x:c r="V3114" s="26"/>
      <x:c r="W3114" s="28"/>
      <x:c r="X3114" s="28"/>
      <x:c r="Y3114" s="28"/>
      <x:c r="Z3114" s="28"/>
      <x:c r="AA3114" s="28"/>
      <x:c r="AB3114" s="64"/>
      <x:c r="AC3114" s="28"/>
      <x:c r="AD3114" s="28"/>
      <x:c r="AE3114" s="28"/>
      <x:c r="AF3114" s="64"/>
      <x:c r="AG3114" s="28"/>
      <x:c r="AH3114" s="64"/>
      <x:c r="AI3114" s="28"/>
      <x:c r="AJ3114" s="28"/>
      <x:c r="AK3114" s="30"/>
    </x:row>
    <x:row r="3115">
      <x:c r="I3115" s="28"/>
      <x:c r="M3115" s="26"/>
      <x:c r="V3115" s="26"/>
      <x:c r="W3115" s="28"/>
      <x:c r="X3115" s="28"/>
      <x:c r="Y3115" s="28"/>
      <x:c r="Z3115" s="28"/>
      <x:c r="AA3115" s="28"/>
      <x:c r="AB3115" s="64"/>
      <x:c r="AC3115" s="28"/>
      <x:c r="AD3115" s="28"/>
      <x:c r="AE3115" s="28"/>
      <x:c r="AF3115" s="64"/>
      <x:c r="AG3115" s="28"/>
      <x:c r="AH3115" s="64"/>
      <x:c r="AI3115" s="28"/>
      <x:c r="AJ3115" s="28"/>
      <x:c r="AK3115" s="30"/>
    </x:row>
    <x:row r="3116">
      <x:c r="I3116" s="28"/>
      <x:c r="M3116" s="26"/>
      <x:c r="V3116" s="26"/>
      <x:c r="W3116" s="28"/>
      <x:c r="X3116" s="28"/>
      <x:c r="Y3116" s="28"/>
      <x:c r="Z3116" s="28"/>
      <x:c r="AA3116" s="28"/>
      <x:c r="AB3116" s="64"/>
      <x:c r="AC3116" s="28"/>
      <x:c r="AD3116" s="28"/>
      <x:c r="AE3116" s="28"/>
      <x:c r="AF3116" s="64"/>
      <x:c r="AG3116" s="28"/>
      <x:c r="AH3116" s="64"/>
      <x:c r="AI3116" s="28"/>
      <x:c r="AJ3116" s="28"/>
      <x:c r="AK3116" s="30"/>
    </x:row>
    <x:row r="3117">
      <x:c r="I3117" s="28"/>
      <x:c r="M3117" s="26"/>
      <x:c r="V3117" s="26"/>
      <x:c r="W3117" s="28"/>
      <x:c r="X3117" s="28"/>
      <x:c r="Y3117" s="28"/>
      <x:c r="Z3117" s="28"/>
      <x:c r="AA3117" s="28"/>
      <x:c r="AB3117" s="64"/>
      <x:c r="AC3117" s="28"/>
      <x:c r="AD3117" s="28"/>
      <x:c r="AE3117" s="28"/>
      <x:c r="AF3117" s="64"/>
      <x:c r="AG3117" s="28"/>
      <x:c r="AH3117" s="64"/>
      <x:c r="AI3117" s="28"/>
      <x:c r="AJ3117" s="28"/>
      <x:c r="AK3117" s="30"/>
    </x:row>
    <x:row r="3118">
      <x:c r="I3118" s="28"/>
      <x:c r="M3118" s="26"/>
      <x:c r="V3118" s="26"/>
      <x:c r="W3118" s="28"/>
      <x:c r="X3118" s="28"/>
      <x:c r="Y3118" s="28"/>
      <x:c r="Z3118" s="28"/>
      <x:c r="AA3118" s="28"/>
      <x:c r="AB3118" s="64"/>
      <x:c r="AC3118" s="28"/>
      <x:c r="AD3118" s="28"/>
      <x:c r="AE3118" s="28"/>
      <x:c r="AF3118" s="64"/>
      <x:c r="AG3118" s="28"/>
      <x:c r="AH3118" s="64"/>
      <x:c r="AI3118" s="28"/>
      <x:c r="AJ3118" s="28"/>
      <x:c r="AK3118" s="30"/>
    </x:row>
    <x:row r="3119">
      <x:c r="I3119" s="28"/>
      <x:c r="M3119" s="26"/>
      <x:c r="V3119" s="26"/>
      <x:c r="W3119" s="28"/>
      <x:c r="X3119" s="28"/>
      <x:c r="Y3119" s="28"/>
      <x:c r="Z3119" s="28"/>
      <x:c r="AA3119" s="28"/>
      <x:c r="AB3119" s="64"/>
      <x:c r="AC3119" s="28"/>
      <x:c r="AD3119" s="28"/>
      <x:c r="AE3119" s="28"/>
      <x:c r="AF3119" s="64"/>
      <x:c r="AG3119" s="28"/>
      <x:c r="AH3119" s="64"/>
      <x:c r="AI3119" s="28"/>
      <x:c r="AJ3119" s="28"/>
      <x:c r="AK3119" s="30"/>
    </x:row>
    <x:row r="3120">
      <x:c r="I3120" s="28"/>
      <x:c r="M3120" s="26"/>
      <x:c r="V3120" s="26"/>
      <x:c r="W3120" s="28"/>
      <x:c r="X3120" s="28"/>
      <x:c r="Y3120" s="28"/>
      <x:c r="Z3120" s="28"/>
      <x:c r="AA3120" s="28"/>
      <x:c r="AB3120" s="64"/>
      <x:c r="AC3120" s="28"/>
      <x:c r="AD3120" s="28"/>
      <x:c r="AE3120" s="28"/>
      <x:c r="AF3120" s="64"/>
      <x:c r="AG3120" s="28"/>
      <x:c r="AH3120" s="64"/>
      <x:c r="AI3120" s="28"/>
      <x:c r="AJ3120" s="28"/>
      <x:c r="AK3120" s="30"/>
    </x:row>
    <x:row r="3121">
      <x:c r="I3121" s="28"/>
      <x:c r="M3121" s="26"/>
      <x:c r="V3121" s="26"/>
      <x:c r="W3121" s="28"/>
      <x:c r="X3121" s="28"/>
      <x:c r="Y3121" s="28"/>
      <x:c r="Z3121" s="28"/>
      <x:c r="AA3121" s="28"/>
      <x:c r="AB3121" s="64"/>
      <x:c r="AC3121" s="28"/>
      <x:c r="AD3121" s="28"/>
      <x:c r="AE3121" s="28"/>
      <x:c r="AF3121" s="64"/>
      <x:c r="AG3121" s="28"/>
      <x:c r="AH3121" s="64"/>
      <x:c r="AI3121" s="28"/>
      <x:c r="AJ3121" s="28"/>
      <x:c r="AK3121" s="30"/>
    </x:row>
    <x:row r="3122">
      <x:c r="I3122" s="28"/>
      <x:c r="M3122" s="26"/>
      <x:c r="V3122" s="26"/>
      <x:c r="W3122" s="28"/>
      <x:c r="X3122" s="28"/>
      <x:c r="Y3122" s="28"/>
      <x:c r="Z3122" s="28"/>
      <x:c r="AA3122" s="28"/>
      <x:c r="AB3122" s="64"/>
      <x:c r="AC3122" s="28"/>
      <x:c r="AD3122" s="28"/>
      <x:c r="AE3122" s="28"/>
      <x:c r="AF3122" s="64"/>
      <x:c r="AG3122" s="28"/>
      <x:c r="AH3122" s="64"/>
      <x:c r="AI3122" s="28"/>
      <x:c r="AJ3122" s="28"/>
      <x:c r="AK3122" s="30"/>
    </x:row>
    <x:row r="3123">
      <x:c r="I3123" s="28"/>
      <x:c r="M3123" s="26"/>
      <x:c r="V3123" s="26"/>
      <x:c r="W3123" s="28"/>
      <x:c r="X3123" s="28"/>
      <x:c r="Y3123" s="28"/>
      <x:c r="Z3123" s="28"/>
      <x:c r="AA3123" s="28"/>
      <x:c r="AB3123" s="64"/>
      <x:c r="AC3123" s="28"/>
      <x:c r="AD3123" s="28"/>
      <x:c r="AE3123" s="28"/>
      <x:c r="AF3123" s="64"/>
      <x:c r="AG3123" s="28"/>
      <x:c r="AH3123" s="64"/>
      <x:c r="AI3123" s="28"/>
      <x:c r="AJ3123" s="28"/>
      <x:c r="AK3123" s="30"/>
    </x:row>
    <x:row r="3124">
      <x:c r="I3124" s="28"/>
      <x:c r="M3124" s="26"/>
      <x:c r="V3124" s="26"/>
      <x:c r="W3124" s="28"/>
      <x:c r="X3124" s="28"/>
      <x:c r="Y3124" s="28"/>
      <x:c r="Z3124" s="28"/>
      <x:c r="AA3124" s="28"/>
      <x:c r="AB3124" s="64"/>
      <x:c r="AC3124" s="28"/>
      <x:c r="AD3124" s="28"/>
      <x:c r="AE3124" s="28"/>
      <x:c r="AF3124" s="64"/>
      <x:c r="AG3124" s="28"/>
      <x:c r="AH3124" s="64"/>
      <x:c r="AI3124" s="28"/>
      <x:c r="AJ3124" s="28"/>
      <x:c r="AK3124" s="30"/>
    </x:row>
    <x:row r="3125">
      <x:c r="I3125" s="28"/>
      <x:c r="M3125" s="26"/>
      <x:c r="V3125" s="26"/>
      <x:c r="W3125" s="28"/>
      <x:c r="X3125" s="28"/>
      <x:c r="Y3125" s="28"/>
      <x:c r="Z3125" s="28"/>
      <x:c r="AA3125" s="28"/>
      <x:c r="AB3125" s="64"/>
      <x:c r="AC3125" s="28"/>
      <x:c r="AD3125" s="28"/>
      <x:c r="AE3125" s="28"/>
      <x:c r="AF3125" s="64"/>
      <x:c r="AG3125" s="28"/>
      <x:c r="AH3125" s="64"/>
      <x:c r="AI3125" s="28"/>
      <x:c r="AJ3125" s="28"/>
      <x:c r="AK3125" s="30"/>
    </x:row>
    <x:row r="3126">
      <x:c r="I3126" s="28"/>
      <x:c r="M3126" s="26"/>
      <x:c r="V3126" s="26"/>
      <x:c r="W3126" s="28"/>
      <x:c r="X3126" s="28"/>
      <x:c r="Y3126" s="28"/>
      <x:c r="Z3126" s="28"/>
      <x:c r="AA3126" s="28"/>
      <x:c r="AB3126" s="64"/>
      <x:c r="AC3126" s="28"/>
      <x:c r="AD3126" s="28"/>
      <x:c r="AE3126" s="28"/>
      <x:c r="AF3126" s="64"/>
      <x:c r="AG3126" s="28"/>
      <x:c r="AH3126" s="64"/>
      <x:c r="AI3126" s="28"/>
      <x:c r="AJ3126" s="28"/>
      <x:c r="AK3126" s="30"/>
    </x:row>
    <x:row r="3127">
      <x:c r="I3127" s="28"/>
      <x:c r="M3127" s="26"/>
      <x:c r="V3127" s="26"/>
      <x:c r="W3127" s="28"/>
      <x:c r="X3127" s="28"/>
      <x:c r="Y3127" s="28"/>
      <x:c r="Z3127" s="28"/>
      <x:c r="AA3127" s="28"/>
      <x:c r="AB3127" s="64"/>
      <x:c r="AC3127" s="28"/>
      <x:c r="AD3127" s="28"/>
      <x:c r="AE3127" s="28"/>
      <x:c r="AF3127" s="64"/>
      <x:c r="AG3127" s="28"/>
      <x:c r="AH3127" s="64"/>
      <x:c r="AI3127" s="28"/>
      <x:c r="AJ3127" s="28"/>
      <x:c r="AK3127" s="30"/>
    </x:row>
    <x:row r="3128">
      <x:c r="I3128" s="28"/>
      <x:c r="M3128" s="26"/>
      <x:c r="V3128" s="26"/>
      <x:c r="W3128" s="28"/>
      <x:c r="X3128" s="28"/>
      <x:c r="Y3128" s="28"/>
      <x:c r="Z3128" s="28"/>
      <x:c r="AA3128" s="28"/>
      <x:c r="AB3128" s="64"/>
      <x:c r="AC3128" s="28"/>
      <x:c r="AD3128" s="28"/>
      <x:c r="AE3128" s="28"/>
      <x:c r="AF3128" s="64"/>
      <x:c r="AG3128" s="28"/>
      <x:c r="AH3128" s="64"/>
      <x:c r="AI3128" s="28"/>
      <x:c r="AJ3128" s="28"/>
      <x:c r="AK3128" s="30"/>
    </x:row>
    <x:row r="3129">
      <x:c r="I3129" s="28"/>
      <x:c r="M3129" s="26"/>
      <x:c r="V3129" s="26"/>
      <x:c r="W3129" s="28"/>
      <x:c r="X3129" s="28"/>
      <x:c r="Y3129" s="28"/>
      <x:c r="Z3129" s="28"/>
      <x:c r="AA3129" s="28"/>
      <x:c r="AB3129" s="64"/>
      <x:c r="AC3129" s="28"/>
      <x:c r="AD3129" s="28"/>
      <x:c r="AE3129" s="28"/>
      <x:c r="AF3129" s="64"/>
      <x:c r="AG3129" s="28"/>
      <x:c r="AH3129" s="64"/>
      <x:c r="AI3129" s="28"/>
      <x:c r="AJ3129" s="28"/>
      <x:c r="AK3129" s="30"/>
    </x:row>
    <x:row r="3130">
      <x:c r="I3130" s="28"/>
      <x:c r="M3130" s="26"/>
      <x:c r="V3130" s="26"/>
      <x:c r="W3130" s="28"/>
      <x:c r="X3130" s="28"/>
      <x:c r="Y3130" s="28"/>
      <x:c r="Z3130" s="28"/>
      <x:c r="AA3130" s="28"/>
      <x:c r="AB3130" s="64"/>
      <x:c r="AC3130" s="28"/>
      <x:c r="AD3130" s="28"/>
      <x:c r="AE3130" s="28"/>
      <x:c r="AF3130" s="64"/>
      <x:c r="AG3130" s="28"/>
      <x:c r="AH3130" s="64"/>
      <x:c r="AI3130" s="28"/>
      <x:c r="AJ3130" s="28"/>
      <x:c r="AK3130" s="30"/>
    </x:row>
    <x:row r="3131">
      <x:c r="I3131" s="28"/>
      <x:c r="M3131" s="26"/>
      <x:c r="V3131" s="26"/>
      <x:c r="W3131" s="28"/>
      <x:c r="X3131" s="28"/>
      <x:c r="Y3131" s="28"/>
      <x:c r="Z3131" s="28"/>
      <x:c r="AA3131" s="28"/>
      <x:c r="AB3131" s="64"/>
      <x:c r="AC3131" s="28"/>
      <x:c r="AD3131" s="28"/>
      <x:c r="AE3131" s="28"/>
      <x:c r="AF3131" s="64"/>
      <x:c r="AG3131" s="28"/>
      <x:c r="AH3131" s="64"/>
      <x:c r="AI3131" s="28"/>
      <x:c r="AJ3131" s="28"/>
      <x:c r="AK3131" s="30"/>
    </x:row>
    <x:row r="3132">
      <x:c r="I3132" s="28"/>
      <x:c r="M3132" s="26"/>
      <x:c r="V3132" s="26"/>
      <x:c r="W3132" s="28"/>
      <x:c r="X3132" s="28"/>
      <x:c r="Y3132" s="28"/>
      <x:c r="Z3132" s="28"/>
      <x:c r="AA3132" s="28"/>
      <x:c r="AB3132" s="64"/>
      <x:c r="AC3132" s="28"/>
      <x:c r="AD3132" s="28"/>
      <x:c r="AE3132" s="28"/>
      <x:c r="AF3132" s="64"/>
      <x:c r="AG3132" s="28"/>
      <x:c r="AH3132" s="64"/>
      <x:c r="AI3132" s="28"/>
      <x:c r="AJ3132" s="28"/>
      <x:c r="AK3132" s="30"/>
    </x:row>
    <x:row r="3133">
      <x:c r="I3133" s="28"/>
      <x:c r="M3133" s="26"/>
      <x:c r="V3133" s="26"/>
      <x:c r="W3133" s="28"/>
      <x:c r="X3133" s="28"/>
      <x:c r="Y3133" s="28"/>
      <x:c r="Z3133" s="28"/>
      <x:c r="AA3133" s="28"/>
      <x:c r="AB3133" s="64"/>
      <x:c r="AC3133" s="28"/>
      <x:c r="AD3133" s="28"/>
      <x:c r="AE3133" s="28"/>
      <x:c r="AF3133" s="64"/>
      <x:c r="AG3133" s="28"/>
      <x:c r="AH3133" s="64"/>
      <x:c r="AI3133" s="28"/>
      <x:c r="AJ3133" s="28"/>
      <x:c r="AK3133" s="30"/>
    </x:row>
    <x:row r="3134">
      <x:c r="I3134" s="28"/>
      <x:c r="M3134" s="26"/>
      <x:c r="V3134" s="26"/>
      <x:c r="W3134" s="28"/>
      <x:c r="X3134" s="28"/>
      <x:c r="Y3134" s="28"/>
      <x:c r="Z3134" s="28"/>
      <x:c r="AA3134" s="28"/>
      <x:c r="AB3134" s="64"/>
      <x:c r="AC3134" s="28"/>
      <x:c r="AD3134" s="28"/>
      <x:c r="AE3134" s="28"/>
      <x:c r="AF3134" s="64"/>
      <x:c r="AG3134" s="28"/>
      <x:c r="AH3134" s="64"/>
      <x:c r="AI3134" s="28"/>
      <x:c r="AJ3134" s="28"/>
      <x:c r="AK3134" s="30"/>
    </x:row>
    <x:row r="3135">
      <x:c r="I3135" s="28"/>
      <x:c r="M3135" s="26"/>
      <x:c r="V3135" s="26"/>
      <x:c r="W3135" s="28"/>
      <x:c r="X3135" s="28"/>
      <x:c r="Y3135" s="28"/>
      <x:c r="Z3135" s="28"/>
      <x:c r="AA3135" s="28"/>
      <x:c r="AB3135" s="64"/>
      <x:c r="AC3135" s="28"/>
      <x:c r="AD3135" s="28"/>
      <x:c r="AE3135" s="28"/>
      <x:c r="AF3135" s="64"/>
      <x:c r="AG3135" s="28"/>
      <x:c r="AH3135" s="64"/>
      <x:c r="AI3135" s="28"/>
      <x:c r="AJ3135" s="28"/>
      <x:c r="AK3135" s="30"/>
    </x:row>
    <x:row r="3136">
      <x:c r="I3136" s="28"/>
      <x:c r="M3136" s="26"/>
      <x:c r="V3136" s="26"/>
      <x:c r="W3136" s="28"/>
      <x:c r="X3136" s="28"/>
      <x:c r="Y3136" s="28"/>
      <x:c r="Z3136" s="28"/>
      <x:c r="AA3136" s="28"/>
      <x:c r="AB3136" s="64"/>
      <x:c r="AC3136" s="28"/>
      <x:c r="AD3136" s="28"/>
      <x:c r="AE3136" s="28"/>
      <x:c r="AF3136" s="64"/>
      <x:c r="AG3136" s="28"/>
      <x:c r="AH3136" s="64"/>
      <x:c r="AI3136" s="28"/>
      <x:c r="AJ3136" s="28"/>
      <x:c r="AK3136" s="30"/>
    </x:row>
    <x:row r="3137">
      <x:c r="I3137" s="28"/>
      <x:c r="M3137" s="26"/>
      <x:c r="V3137" s="26"/>
      <x:c r="W3137" s="28"/>
      <x:c r="X3137" s="28"/>
      <x:c r="Y3137" s="28"/>
      <x:c r="Z3137" s="28"/>
      <x:c r="AA3137" s="28"/>
      <x:c r="AB3137" s="64"/>
      <x:c r="AC3137" s="28"/>
      <x:c r="AD3137" s="28"/>
      <x:c r="AE3137" s="28"/>
      <x:c r="AF3137" s="64"/>
      <x:c r="AG3137" s="28"/>
      <x:c r="AH3137" s="64"/>
      <x:c r="AI3137" s="28"/>
      <x:c r="AJ3137" s="28"/>
      <x:c r="AK3137" s="30"/>
    </x:row>
    <x:row r="3138">
      <x:c r="I3138" s="28"/>
      <x:c r="M3138" s="26"/>
      <x:c r="V3138" s="26"/>
      <x:c r="W3138" s="28"/>
      <x:c r="X3138" s="28"/>
      <x:c r="Y3138" s="28"/>
      <x:c r="Z3138" s="28"/>
      <x:c r="AA3138" s="28"/>
      <x:c r="AB3138" s="64"/>
      <x:c r="AC3138" s="28"/>
      <x:c r="AD3138" s="28"/>
      <x:c r="AE3138" s="28"/>
      <x:c r="AF3138" s="64"/>
      <x:c r="AG3138" s="28"/>
      <x:c r="AH3138" s="64"/>
      <x:c r="AI3138" s="28"/>
      <x:c r="AJ3138" s="28"/>
      <x:c r="AK3138" s="30"/>
    </x:row>
    <x:row r="3139">
      <x:c r="I3139" s="28"/>
      <x:c r="M3139" s="26"/>
      <x:c r="V3139" s="26"/>
      <x:c r="W3139" s="28"/>
      <x:c r="X3139" s="28"/>
      <x:c r="Y3139" s="28"/>
      <x:c r="Z3139" s="28"/>
      <x:c r="AA3139" s="28"/>
      <x:c r="AB3139" s="64"/>
      <x:c r="AC3139" s="28"/>
      <x:c r="AD3139" s="28"/>
      <x:c r="AE3139" s="28"/>
      <x:c r="AF3139" s="64"/>
      <x:c r="AG3139" s="28"/>
      <x:c r="AH3139" s="64"/>
      <x:c r="AI3139" s="28"/>
      <x:c r="AJ3139" s="28"/>
      <x:c r="AK3139" s="30"/>
    </x:row>
    <x:row r="3140">
      <x:c r="I3140" s="28"/>
      <x:c r="M3140" s="26"/>
      <x:c r="V3140" s="26"/>
      <x:c r="W3140" s="28"/>
      <x:c r="X3140" s="28"/>
      <x:c r="Y3140" s="28"/>
      <x:c r="Z3140" s="28"/>
      <x:c r="AA3140" s="28"/>
      <x:c r="AB3140" s="64"/>
      <x:c r="AC3140" s="28"/>
      <x:c r="AD3140" s="28"/>
      <x:c r="AE3140" s="28"/>
      <x:c r="AF3140" s="64"/>
      <x:c r="AG3140" s="28"/>
      <x:c r="AH3140" s="64"/>
      <x:c r="AI3140" s="28"/>
      <x:c r="AJ3140" s="28"/>
      <x:c r="AK3140" s="30"/>
    </x:row>
    <x:row r="3141">
      <x:c r="I3141" s="28"/>
      <x:c r="M3141" s="26"/>
      <x:c r="V3141" s="26"/>
      <x:c r="W3141" s="28"/>
      <x:c r="X3141" s="28"/>
      <x:c r="Y3141" s="28"/>
      <x:c r="Z3141" s="28"/>
      <x:c r="AA3141" s="28"/>
      <x:c r="AB3141" s="64"/>
      <x:c r="AC3141" s="28"/>
      <x:c r="AD3141" s="28"/>
      <x:c r="AE3141" s="28"/>
      <x:c r="AF3141" s="64"/>
      <x:c r="AG3141" s="28"/>
      <x:c r="AH3141" s="64"/>
      <x:c r="AI3141" s="28"/>
      <x:c r="AJ3141" s="28"/>
      <x:c r="AK3141" s="30"/>
    </x:row>
    <x:row r="3142">
      <x:c r="I3142" s="28"/>
      <x:c r="M3142" s="26"/>
      <x:c r="V3142" s="26"/>
      <x:c r="W3142" s="28"/>
      <x:c r="X3142" s="28"/>
      <x:c r="Y3142" s="28"/>
      <x:c r="Z3142" s="28"/>
      <x:c r="AA3142" s="28"/>
      <x:c r="AB3142" s="64"/>
      <x:c r="AC3142" s="28"/>
      <x:c r="AD3142" s="28"/>
      <x:c r="AE3142" s="28"/>
      <x:c r="AF3142" s="64"/>
      <x:c r="AG3142" s="28"/>
      <x:c r="AH3142" s="64"/>
      <x:c r="AI3142" s="28"/>
      <x:c r="AJ3142" s="28"/>
      <x:c r="AK3142" s="30"/>
    </x:row>
    <x:row r="3143">
      <x:c r="I3143" s="28"/>
      <x:c r="M3143" s="26"/>
      <x:c r="V3143" s="26"/>
      <x:c r="W3143" s="28"/>
      <x:c r="X3143" s="28"/>
      <x:c r="Y3143" s="28"/>
      <x:c r="Z3143" s="28"/>
      <x:c r="AA3143" s="28"/>
      <x:c r="AB3143" s="64"/>
      <x:c r="AC3143" s="28"/>
      <x:c r="AD3143" s="28"/>
      <x:c r="AE3143" s="28"/>
      <x:c r="AF3143" s="64"/>
      <x:c r="AG3143" s="28"/>
      <x:c r="AH3143" s="64"/>
      <x:c r="AI3143" s="28"/>
      <x:c r="AJ3143" s="28"/>
      <x:c r="AK3143" s="30"/>
    </x:row>
    <x:row r="3144">
      <x:c r="I3144" s="28"/>
      <x:c r="M3144" s="26"/>
      <x:c r="V3144" s="26"/>
      <x:c r="W3144" s="28"/>
      <x:c r="X3144" s="28"/>
      <x:c r="Y3144" s="28"/>
      <x:c r="Z3144" s="28"/>
      <x:c r="AA3144" s="28"/>
      <x:c r="AB3144" s="64"/>
      <x:c r="AC3144" s="28"/>
      <x:c r="AD3144" s="28"/>
      <x:c r="AE3144" s="28"/>
      <x:c r="AF3144" s="64"/>
      <x:c r="AG3144" s="28"/>
      <x:c r="AH3144" s="64"/>
      <x:c r="AI3144" s="28"/>
      <x:c r="AJ3144" s="28"/>
      <x:c r="AK3144" s="30"/>
    </x:row>
    <x:row r="3145">
      <x:c r="I3145" s="28"/>
      <x:c r="M3145" s="26"/>
      <x:c r="V3145" s="26"/>
      <x:c r="W3145" s="28"/>
      <x:c r="X3145" s="28"/>
      <x:c r="Y3145" s="28"/>
      <x:c r="Z3145" s="28"/>
      <x:c r="AA3145" s="28"/>
      <x:c r="AB3145" s="64"/>
      <x:c r="AC3145" s="28"/>
      <x:c r="AD3145" s="28"/>
      <x:c r="AE3145" s="28"/>
      <x:c r="AF3145" s="64"/>
      <x:c r="AG3145" s="28"/>
      <x:c r="AH3145" s="64"/>
      <x:c r="AI3145" s="28"/>
      <x:c r="AJ3145" s="28"/>
      <x:c r="AK3145" s="30"/>
    </x:row>
    <x:row r="3146">
      <x:c r="I3146" s="28"/>
      <x:c r="M3146" s="26"/>
      <x:c r="V3146" s="26"/>
      <x:c r="W3146" s="28"/>
      <x:c r="X3146" s="28"/>
      <x:c r="Y3146" s="28"/>
      <x:c r="Z3146" s="28"/>
      <x:c r="AA3146" s="28"/>
      <x:c r="AB3146" s="64"/>
      <x:c r="AC3146" s="28"/>
      <x:c r="AD3146" s="28"/>
      <x:c r="AE3146" s="28"/>
      <x:c r="AF3146" s="64"/>
      <x:c r="AG3146" s="28"/>
      <x:c r="AH3146" s="64"/>
      <x:c r="AI3146" s="28"/>
      <x:c r="AJ3146" s="28"/>
      <x:c r="AK3146" s="30"/>
    </x:row>
    <x:row r="3147">
      <x:c r="I3147" s="28"/>
      <x:c r="M3147" s="26"/>
      <x:c r="V3147" s="26"/>
      <x:c r="W3147" s="28"/>
      <x:c r="X3147" s="28"/>
      <x:c r="Y3147" s="28"/>
      <x:c r="Z3147" s="28"/>
      <x:c r="AA3147" s="28"/>
      <x:c r="AB3147" s="64"/>
      <x:c r="AC3147" s="28"/>
      <x:c r="AD3147" s="28"/>
      <x:c r="AE3147" s="28"/>
      <x:c r="AF3147" s="64"/>
      <x:c r="AG3147" s="28"/>
      <x:c r="AH3147" s="64"/>
      <x:c r="AI3147" s="28"/>
      <x:c r="AJ3147" s="28"/>
      <x:c r="AK3147" s="30"/>
    </x:row>
    <x:row r="3148">
      <x:c r="I3148" s="28"/>
      <x:c r="M3148" s="26"/>
      <x:c r="V3148" s="26"/>
      <x:c r="W3148" s="28"/>
      <x:c r="X3148" s="28"/>
      <x:c r="Y3148" s="28"/>
      <x:c r="Z3148" s="28"/>
      <x:c r="AA3148" s="28"/>
      <x:c r="AB3148" s="64"/>
      <x:c r="AC3148" s="28"/>
      <x:c r="AD3148" s="28"/>
      <x:c r="AE3148" s="28"/>
      <x:c r="AF3148" s="64"/>
      <x:c r="AG3148" s="28"/>
      <x:c r="AH3148" s="64"/>
      <x:c r="AI3148" s="28"/>
      <x:c r="AJ3148" s="28"/>
      <x:c r="AK3148" s="30"/>
    </x:row>
    <x:row r="3149">
      <x:c r="I3149" s="28"/>
      <x:c r="M3149" s="26"/>
      <x:c r="V3149" s="26"/>
      <x:c r="W3149" s="28"/>
      <x:c r="X3149" s="28"/>
      <x:c r="Y3149" s="28"/>
      <x:c r="Z3149" s="28"/>
      <x:c r="AA3149" s="28"/>
      <x:c r="AB3149" s="64"/>
      <x:c r="AC3149" s="28"/>
      <x:c r="AD3149" s="28"/>
      <x:c r="AE3149" s="28"/>
      <x:c r="AF3149" s="64"/>
      <x:c r="AG3149" s="28"/>
      <x:c r="AH3149" s="64"/>
      <x:c r="AI3149" s="28"/>
      <x:c r="AJ3149" s="28"/>
      <x:c r="AK3149" s="30"/>
    </x:row>
    <x:row r="3150">
      <x:c r="I3150" s="28"/>
      <x:c r="M3150" s="26"/>
      <x:c r="V3150" s="26"/>
      <x:c r="W3150" s="28"/>
      <x:c r="X3150" s="28"/>
      <x:c r="Y3150" s="28"/>
      <x:c r="Z3150" s="28"/>
      <x:c r="AA3150" s="28"/>
      <x:c r="AB3150" s="64"/>
      <x:c r="AC3150" s="28"/>
      <x:c r="AD3150" s="28"/>
      <x:c r="AE3150" s="28"/>
      <x:c r="AF3150" s="64"/>
      <x:c r="AG3150" s="28"/>
      <x:c r="AH3150" s="64"/>
      <x:c r="AI3150" s="28"/>
      <x:c r="AJ3150" s="28"/>
      <x:c r="AK3150" s="30"/>
    </x:row>
    <x:row r="3151">
      <x:c r="I3151" s="28"/>
      <x:c r="M3151" s="26"/>
      <x:c r="V3151" s="26"/>
      <x:c r="W3151" s="28"/>
      <x:c r="X3151" s="28"/>
      <x:c r="Y3151" s="28"/>
      <x:c r="Z3151" s="28"/>
      <x:c r="AA3151" s="28"/>
      <x:c r="AB3151" s="64"/>
      <x:c r="AC3151" s="28"/>
      <x:c r="AD3151" s="28"/>
      <x:c r="AE3151" s="28"/>
      <x:c r="AF3151" s="64"/>
      <x:c r="AG3151" s="28"/>
      <x:c r="AH3151" s="64"/>
      <x:c r="AI3151" s="28"/>
      <x:c r="AJ3151" s="28"/>
      <x:c r="AK3151" s="30"/>
    </x:row>
    <x:row r="3152">
      <x:c r="I3152" s="28"/>
      <x:c r="M3152" s="26"/>
      <x:c r="V3152" s="26"/>
      <x:c r="W3152" s="28"/>
      <x:c r="X3152" s="28"/>
      <x:c r="Y3152" s="28"/>
      <x:c r="Z3152" s="28"/>
      <x:c r="AA3152" s="28"/>
      <x:c r="AB3152" s="64"/>
      <x:c r="AC3152" s="28"/>
      <x:c r="AD3152" s="28"/>
      <x:c r="AE3152" s="28"/>
      <x:c r="AF3152" s="64"/>
      <x:c r="AG3152" s="28"/>
      <x:c r="AH3152" s="64"/>
      <x:c r="AI3152" s="28"/>
      <x:c r="AJ3152" s="28"/>
      <x:c r="AK3152" s="30"/>
    </x:row>
    <x:row r="3153">
      <x:c r="I3153" s="28"/>
      <x:c r="M3153" s="26"/>
      <x:c r="V3153" s="26"/>
      <x:c r="W3153" s="28"/>
      <x:c r="X3153" s="28"/>
      <x:c r="Y3153" s="28"/>
      <x:c r="Z3153" s="28"/>
      <x:c r="AA3153" s="28"/>
      <x:c r="AB3153" s="64"/>
      <x:c r="AC3153" s="28"/>
      <x:c r="AD3153" s="28"/>
      <x:c r="AE3153" s="28"/>
      <x:c r="AF3153" s="64"/>
      <x:c r="AG3153" s="28"/>
      <x:c r="AH3153" s="64"/>
      <x:c r="AI3153" s="28"/>
      <x:c r="AJ3153" s="28"/>
      <x:c r="AK3153" s="30"/>
    </x:row>
    <x:row r="3154">
      <x:c r="I3154" s="28"/>
      <x:c r="M3154" s="26"/>
      <x:c r="V3154" s="26"/>
      <x:c r="W3154" s="28"/>
      <x:c r="X3154" s="28"/>
      <x:c r="Y3154" s="28"/>
      <x:c r="Z3154" s="28"/>
      <x:c r="AA3154" s="28"/>
      <x:c r="AB3154" s="64"/>
      <x:c r="AC3154" s="28"/>
      <x:c r="AD3154" s="28"/>
      <x:c r="AE3154" s="28"/>
      <x:c r="AF3154" s="64"/>
      <x:c r="AG3154" s="28"/>
      <x:c r="AH3154" s="64"/>
      <x:c r="AI3154" s="28"/>
      <x:c r="AJ3154" s="28"/>
      <x:c r="AK3154" s="30"/>
    </x:row>
    <x:row r="3155">
      <x:c r="I3155" s="28"/>
      <x:c r="M3155" s="26"/>
      <x:c r="V3155" s="26"/>
      <x:c r="W3155" s="28"/>
      <x:c r="X3155" s="28"/>
      <x:c r="Y3155" s="28"/>
      <x:c r="Z3155" s="28"/>
      <x:c r="AA3155" s="28"/>
      <x:c r="AB3155" s="64"/>
      <x:c r="AC3155" s="28"/>
      <x:c r="AD3155" s="28"/>
      <x:c r="AE3155" s="28"/>
      <x:c r="AF3155" s="64"/>
      <x:c r="AG3155" s="28"/>
      <x:c r="AH3155" s="64"/>
      <x:c r="AI3155" s="28"/>
      <x:c r="AJ3155" s="28"/>
      <x:c r="AK3155" s="30"/>
    </x:row>
    <x:row r="3156">
      <x:c r="I3156" s="28"/>
      <x:c r="M3156" s="26"/>
      <x:c r="V3156" s="26"/>
      <x:c r="W3156" s="28"/>
      <x:c r="X3156" s="28"/>
      <x:c r="Y3156" s="28"/>
      <x:c r="Z3156" s="28"/>
      <x:c r="AA3156" s="28"/>
      <x:c r="AB3156" s="64"/>
      <x:c r="AC3156" s="28"/>
      <x:c r="AD3156" s="28"/>
      <x:c r="AE3156" s="28"/>
      <x:c r="AF3156" s="64"/>
      <x:c r="AG3156" s="28"/>
      <x:c r="AH3156" s="64"/>
      <x:c r="AI3156" s="28"/>
      <x:c r="AJ3156" s="28"/>
      <x:c r="AK3156" s="30"/>
    </x:row>
    <x:row r="3157">
      <x:c r="I3157" s="28"/>
      <x:c r="M3157" s="26"/>
      <x:c r="V3157" s="26"/>
      <x:c r="W3157" s="28"/>
      <x:c r="X3157" s="28"/>
      <x:c r="Y3157" s="28"/>
      <x:c r="Z3157" s="28"/>
      <x:c r="AA3157" s="28"/>
      <x:c r="AB3157" s="64"/>
      <x:c r="AC3157" s="28"/>
      <x:c r="AD3157" s="28"/>
      <x:c r="AE3157" s="28"/>
      <x:c r="AF3157" s="64"/>
      <x:c r="AG3157" s="28"/>
      <x:c r="AH3157" s="64"/>
      <x:c r="AI3157" s="28"/>
      <x:c r="AJ3157" s="28"/>
      <x:c r="AK3157" s="30"/>
    </x:row>
    <x:row r="3158">
      <x:c r="I3158" s="28"/>
      <x:c r="M3158" s="26"/>
      <x:c r="V3158" s="26"/>
      <x:c r="W3158" s="28"/>
      <x:c r="X3158" s="28"/>
      <x:c r="Y3158" s="28"/>
      <x:c r="Z3158" s="28"/>
      <x:c r="AA3158" s="28"/>
      <x:c r="AB3158" s="64"/>
      <x:c r="AC3158" s="28"/>
      <x:c r="AD3158" s="28"/>
      <x:c r="AE3158" s="28"/>
      <x:c r="AF3158" s="64"/>
      <x:c r="AG3158" s="28"/>
      <x:c r="AH3158" s="64"/>
      <x:c r="AI3158" s="28"/>
      <x:c r="AJ3158" s="28"/>
      <x:c r="AK3158" s="30"/>
    </x:row>
    <x:row r="3159">
      <x:c r="I3159" s="28"/>
      <x:c r="M3159" s="26"/>
      <x:c r="V3159" s="26"/>
      <x:c r="W3159" s="28"/>
      <x:c r="X3159" s="28"/>
      <x:c r="Y3159" s="28"/>
      <x:c r="Z3159" s="28"/>
      <x:c r="AA3159" s="28"/>
      <x:c r="AB3159" s="64"/>
      <x:c r="AC3159" s="28"/>
      <x:c r="AD3159" s="28"/>
      <x:c r="AE3159" s="28"/>
      <x:c r="AF3159" s="64"/>
      <x:c r="AG3159" s="28"/>
      <x:c r="AH3159" s="64"/>
      <x:c r="AI3159" s="28"/>
      <x:c r="AJ3159" s="28"/>
      <x:c r="AK3159" s="30"/>
    </x:row>
    <x:row r="3160">
      <x:c r="I3160" s="28"/>
      <x:c r="M3160" s="26"/>
      <x:c r="V3160" s="26"/>
      <x:c r="W3160" s="28"/>
      <x:c r="X3160" s="28"/>
      <x:c r="Y3160" s="28"/>
      <x:c r="Z3160" s="28"/>
      <x:c r="AA3160" s="28"/>
      <x:c r="AB3160" s="64"/>
      <x:c r="AC3160" s="28"/>
      <x:c r="AD3160" s="28"/>
      <x:c r="AE3160" s="28"/>
      <x:c r="AF3160" s="64"/>
      <x:c r="AG3160" s="28"/>
      <x:c r="AH3160" s="64"/>
      <x:c r="AI3160" s="28"/>
      <x:c r="AJ3160" s="28"/>
      <x:c r="AK3160" s="30"/>
    </x:row>
    <x:row r="3161">
      <x:c r="I3161" s="28"/>
      <x:c r="M3161" s="26"/>
      <x:c r="V3161" s="26"/>
      <x:c r="W3161" s="28"/>
      <x:c r="X3161" s="28"/>
      <x:c r="Y3161" s="28"/>
      <x:c r="Z3161" s="28"/>
      <x:c r="AA3161" s="28"/>
      <x:c r="AB3161" s="64"/>
      <x:c r="AC3161" s="28"/>
      <x:c r="AD3161" s="28"/>
      <x:c r="AE3161" s="28"/>
      <x:c r="AF3161" s="64"/>
      <x:c r="AG3161" s="28"/>
      <x:c r="AH3161" s="64"/>
      <x:c r="AI3161" s="28"/>
      <x:c r="AJ3161" s="28"/>
      <x:c r="AK3161" s="30"/>
    </x:row>
    <x:row r="3162">
      <x:c r="I3162" s="28"/>
      <x:c r="M3162" s="26"/>
      <x:c r="V3162" s="26"/>
      <x:c r="W3162" s="28"/>
      <x:c r="X3162" s="28"/>
      <x:c r="Y3162" s="28"/>
      <x:c r="Z3162" s="28"/>
      <x:c r="AA3162" s="28"/>
      <x:c r="AB3162" s="64"/>
      <x:c r="AC3162" s="28"/>
      <x:c r="AD3162" s="28"/>
      <x:c r="AE3162" s="28"/>
      <x:c r="AF3162" s="64"/>
      <x:c r="AG3162" s="28"/>
      <x:c r="AH3162" s="64"/>
      <x:c r="AI3162" s="28"/>
      <x:c r="AJ3162" s="28"/>
      <x:c r="AK3162" s="30"/>
    </x:row>
    <x:row r="3163">
      <x:c r="I3163" s="28"/>
      <x:c r="M3163" s="26"/>
      <x:c r="V3163" s="26"/>
      <x:c r="W3163" s="28"/>
      <x:c r="X3163" s="28"/>
      <x:c r="Y3163" s="28"/>
      <x:c r="Z3163" s="28"/>
      <x:c r="AA3163" s="28"/>
      <x:c r="AB3163" s="64"/>
      <x:c r="AC3163" s="28"/>
      <x:c r="AD3163" s="28"/>
      <x:c r="AE3163" s="28"/>
      <x:c r="AF3163" s="64"/>
      <x:c r="AG3163" s="28"/>
      <x:c r="AH3163" s="64"/>
      <x:c r="AI3163" s="28"/>
      <x:c r="AJ3163" s="28"/>
      <x:c r="AK3163" s="30"/>
    </x:row>
    <x:row r="3164">
      <x:c r="I3164" s="28"/>
      <x:c r="M3164" s="26"/>
      <x:c r="V3164" s="26"/>
      <x:c r="W3164" s="28"/>
      <x:c r="X3164" s="28"/>
      <x:c r="Y3164" s="28"/>
      <x:c r="Z3164" s="28"/>
      <x:c r="AA3164" s="28"/>
      <x:c r="AB3164" s="64"/>
      <x:c r="AC3164" s="28"/>
      <x:c r="AD3164" s="28"/>
      <x:c r="AE3164" s="28"/>
      <x:c r="AF3164" s="64"/>
      <x:c r="AG3164" s="28"/>
      <x:c r="AH3164" s="64"/>
      <x:c r="AI3164" s="28"/>
      <x:c r="AJ3164" s="28"/>
      <x:c r="AK3164" s="30"/>
    </x:row>
    <x:row r="3165">
      <x:c r="I3165" s="28"/>
      <x:c r="M3165" s="26"/>
      <x:c r="V3165" s="26"/>
      <x:c r="W3165" s="28"/>
      <x:c r="X3165" s="28"/>
      <x:c r="Y3165" s="28"/>
      <x:c r="Z3165" s="28"/>
      <x:c r="AA3165" s="28"/>
      <x:c r="AB3165" s="64"/>
      <x:c r="AC3165" s="28"/>
      <x:c r="AD3165" s="28"/>
      <x:c r="AE3165" s="28"/>
      <x:c r="AF3165" s="64"/>
      <x:c r="AG3165" s="28"/>
      <x:c r="AH3165" s="64"/>
      <x:c r="AI3165" s="28"/>
      <x:c r="AJ3165" s="28"/>
      <x:c r="AK3165" s="30"/>
    </x:row>
    <x:row r="3166">
      <x:c r="I3166" s="28"/>
      <x:c r="M3166" s="26"/>
      <x:c r="V3166" s="26"/>
      <x:c r="W3166" s="28"/>
      <x:c r="X3166" s="28"/>
      <x:c r="Y3166" s="28"/>
      <x:c r="Z3166" s="28"/>
      <x:c r="AA3166" s="28"/>
      <x:c r="AB3166" s="64"/>
      <x:c r="AC3166" s="28"/>
      <x:c r="AD3166" s="28"/>
      <x:c r="AE3166" s="28"/>
      <x:c r="AF3166" s="64"/>
      <x:c r="AG3166" s="28"/>
      <x:c r="AH3166" s="64"/>
      <x:c r="AI3166" s="28"/>
      <x:c r="AJ3166" s="28"/>
      <x:c r="AK3166" s="30"/>
    </x:row>
    <x:row r="3167">
      <x:c r="I3167" s="28"/>
      <x:c r="M3167" s="26"/>
      <x:c r="V3167" s="26"/>
      <x:c r="W3167" s="28"/>
      <x:c r="X3167" s="28"/>
      <x:c r="Y3167" s="28"/>
      <x:c r="Z3167" s="28"/>
      <x:c r="AA3167" s="28"/>
      <x:c r="AB3167" s="64"/>
      <x:c r="AC3167" s="28"/>
      <x:c r="AD3167" s="28"/>
      <x:c r="AE3167" s="28"/>
      <x:c r="AF3167" s="64"/>
      <x:c r="AG3167" s="28"/>
      <x:c r="AH3167" s="64"/>
      <x:c r="AI3167" s="28"/>
      <x:c r="AJ3167" s="28"/>
      <x:c r="AK3167" s="30"/>
    </x:row>
    <x:row r="3168">
      <x:c r="I3168" s="28"/>
      <x:c r="M3168" s="26"/>
      <x:c r="V3168" s="26"/>
      <x:c r="W3168" s="28"/>
      <x:c r="X3168" s="28"/>
      <x:c r="Y3168" s="28"/>
      <x:c r="Z3168" s="28"/>
      <x:c r="AA3168" s="28"/>
      <x:c r="AB3168" s="64"/>
      <x:c r="AC3168" s="28"/>
      <x:c r="AD3168" s="28"/>
      <x:c r="AE3168" s="28"/>
      <x:c r="AF3168" s="64"/>
      <x:c r="AG3168" s="28"/>
      <x:c r="AH3168" s="64"/>
      <x:c r="AI3168" s="28"/>
      <x:c r="AJ3168" s="28"/>
      <x:c r="AK3168" s="30"/>
    </x:row>
    <x:row r="3169">
      <x:c r="I3169" s="28"/>
      <x:c r="M3169" s="26"/>
      <x:c r="V3169" s="26"/>
      <x:c r="W3169" s="28"/>
      <x:c r="X3169" s="28"/>
      <x:c r="Y3169" s="28"/>
      <x:c r="Z3169" s="28"/>
      <x:c r="AA3169" s="28"/>
      <x:c r="AB3169" s="64"/>
      <x:c r="AC3169" s="28"/>
      <x:c r="AD3169" s="28"/>
      <x:c r="AE3169" s="28"/>
      <x:c r="AF3169" s="64"/>
      <x:c r="AG3169" s="28"/>
      <x:c r="AH3169" s="64"/>
      <x:c r="AI3169" s="28"/>
      <x:c r="AJ3169" s="28"/>
      <x:c r="AK3169" s="30"/>
    </x:row>
    <x:row r="3170">
      <x:c r="I3170" s="28"/>
      <x:c r="M3170" s="26"/>
      <x:c r="V3170" s="26"/>
      <x:c r="W3170" s="28"/>
      <x:c r="X3170" s="28"/>
      <x:c r="Y3170" s="28"/>
      <x:c r="Z3170" s="28"/>
      <x:c r="AA3170" s="28"/>
      <x:c r="AB3170" s="64"/>
      <x:c r="AC3170" s="28"/>
      <x:c r="AD3170" s="28"/>
      <x:c r="AE3170" s="28"/>
      <x:c r="AF3170" s="64"/>
      <x:c r="AG3170" s="28"/>
      <x:c r="AH3170" s="64"/>
      <x:c r="AI3170" s="28"/>
      <x:c r="AJ3170" s="28"/>
      <x:c r="AK3170" s="30"/>
    </x:row>
    <x:row r="3171">
      <x:c r="I3171" s="28"/>
      <x:c r="M3171" s="26"/>
      <x:c r="V3171" s="26"/>
      <x:c r="W3171" s="28"/>
      <x:c r="X3171" s="28"/>
      <x:c r="Y3171" s="28"/>
      <x:c r="Z3171" s="28"/>
      <x:c r="AA3171" s="28"/>
      <x:c r="AB3171" s="64"/>
      <x:c r="AC3171" s="28"/>
      <x:c r="AD3171" s="28"/>
      <x:c r="AE3171" s="28"/>
      <x:c r="AF3171" s="64"/>
      <x:c r="AG3171" s="28"/>
      <x:c r="AH3171" s="64"/>
      <x:c r="AI3171" s="28"/>
      <x:c r="AJ3171" s="28"/>
      <x:c r="AK3171" s="30"/>
    </x:row>
    <x:row r="3172">
      <x:c r="I3172" s="28"/>
      <x:c r="M3172" s="26"/>
      <x:c r="V3172" s="26"/>
      <x:c r="W3172" s="28"/>
      <x:c r="X3172" s="28"/>
      <x:c r="Y3172" s="28"/>
      <x:c r="Z3172" s="28"/>
      <x:c r="AA3172" s="28"/>
      <x:c r="AB3172" s="64"/>
      <x:c r="AC3172" s="28"/>
      <x:c r="AD3172" s="28"/>
      <x:c r="AE3172" s="28"/>
      <x:c r="AF3172" s="64"/>
      <x:c r="AG3172" s="28"/>
      <x:c r="AH3172" s="64"/>
      <x:c r="AI3172" s="28"/>
      <x:c r="AJ3172" s="28"/>
      <x:c r="AK3172" s="30"/>
    </x:row>
    <x:row r="3173">
      <x:c r="I3173" s="28"/>
      <x:c r="M3173" s="26"/>
      <x:c r="V3173" s="26"/>
      <x:c r="W3173" s="28"/>
      <x:c r="X3173" s="28"/>
      <x:c r="Y3173" s="28"/>
      <x:c r="Z3173" s="28"/>
      <x:c r="AA3173" s="28"/>
      <x:c r="AB3173" s="64"/>
      <x:c r="AC3173" s="28"/>
      <x:c r="AD3173" s="28"/>
      <x:c r="AE3173" s="28"/>
      <x:c r="AF3173" s="64"/>
      <x:c r="AG3173" s="28"/>
      <x:c r="AH3173" s="64"/>
      <x:c r="AI3173" s="28"/>
      <x:c r="AJ3173" s="28"/>
      <x:c r="AK3173" s="30"/>
    </x:row>
    <x:row r="3174">
      <x:c r="I3174" s="28"/>
      <x:c r="M3174" s="26"/>
      <x:c r="V3174" s="26"/>
      <x:c r="W3174" s="28"/>
      <x:c r="X3174" s="28"/>
      <x:c r="Y3174" s="28"/>
      <x:c r="Z3174" s="28"/>
      <x:c r="AA3174" s="28"/>
      <x:c r="AB3174" s="64"/>
      <x:c r="AC3174" s="28"/>
      <x:c r="AD3174" s="28"/>
      <x:c r="AE3174" s="28"/>
      <x:c r="AF3174" s="64"/>
      <x:c r="AG3174" s="28"/>
      <x:c r="AH3174" s="64"/>
      <x:c r="AI3174" s="28"/>
      <x:c r="AJ3174" s="28"/>
      <x:c r="AK3174" s="30"/>
    </x:row>
    <x:row r="3175">
      <x:c r="I3175" s="28"/>
      <x:c r="M3175" s="26"/>
      <x:c r="V3175" s="26"/>
      <x:c r="W3175" s="28"/>
      <x:c r="X3175" s="28"/>
      <x:c r="Y3175" s="28"/>
      <x:c r="Z3175" s="28"/>
      <x:c r="AA3175" s="28"/>
      <x:c r="AB3175" s="64"/>
      <x:c r="AC3175" s="28"/>
      <x:c r="AD3175" s="28"/>
      <x:c r="AE3175" s="28"/>
      <x:c r="AF3175" s="64"/>
      <x:c r="AG3175" s="28"/>
      <x:c r="AH3175" s="64"/>
      <x:c r="AI3175" s="28"/>
      <x:c r="AJ3175" s="28"/>
      <x:c r="AK3175" s="30"/>
    </x:row>
    <x:row r="3176">
      <x:c r="I3176" s="28"/>
      <x:c r="M3176" s="26"/>
      <x:c r="V3176" s="26"/>
      <x:c r="W3176" s="28"/>
      <x:c r="X3176" s="28"/>
      <x:c r="Y3176" s="28"/>
      <x:c r="Z3176" s="28"/>
      <x:c r="AA3176" s="28"/>
      <x:c r="AB3176" s="64"/>
      <x:c r="AC3176" s="28"/>
      <x:c r="AD3176" s="28"/>
      <x:c r="AE3176" s="28"/>
      <x:c r="AF3176" s="64"/>
      <x:c r="AG3176" s="28"/>
      <x:c r="AH3176" s="64"/>
      <x:c r="AI3176" s="28"/>
      <x:c r="AJ3176" s="28"/>
      <x:c r="AK3176" s="30"/>
    </x:row>
    <x:row r="3177">
      <x:c r="I3177" s="28"/>
      <x:c r="M3177" s="26"/>
      <x:c r="V3177" s="26"/>
      <x:c r="W3177" s="28"/>
      <x:c r="X3177" s="28"/>
      <x:c r="Y3177" s="28"/>
      <x:c r="Z3177" s="28"/>
      <x:c r="AA3177" s="28"/>
      <x:c r="AB3177" s="64"/>
      <x:c r="AC3177" s="28"/>
      <x:c r="AD3177" s="28"/>
      <x:c r="AE3177" s="28"/>
      <x:c r="AF3177" s="64"/>
      <x:c r="AG3177" s="28"/>
      <x:c r="AH3177" s="64"/>
      <x:c r="AI3177" s="28"/>
      <x:c r="AJ3177" s="28"/>
      <x:c r="AK3177" s="30"/>
    </x:row>
    <x:row r="3178">
      <x:c r="I3178" s="28"/>
      <x:c r="M3178" s="26"/>
      <x:c r="V3178" s="26"/>
      <x:c r="W3178" s="28"/>
      <x:c r="X3178" s="28"/>
      <x:c r="Y3178" s="28"/>
      <x:c r="Z3178" s="28"/>
      <x:c r="AA3178" s="28"/>
      <x:c r="AB3178" s="64"/>
      <x:c r="AC3178" s="28"/>
      <x:c r="AD3178" s="28"/>
      <x:c r="AE3178" s="28"/>
      <x:c r="AF3178" s="64"/>
      <x:c r="AG3178" s="28"/>
      <x:c r="AH3178" s="64"/>
      <x:c r="AI3178" s="28"/>
      <x:c r="AJ3178" s="28"/>
      <x:c r="AK3178" s="30"/>
    </x:row>
    <x:row r="3179">
      <x:c r="I3179" s="28"/>
      <x:c r="M3179" s="26"/>
      <x:c r="V3179" s="26"/>
      <x:c r="W3179" s="28"/>
      <x:c r="X3179" s="28"/>
      <x:c r="Y3179" s="28"/>
      <x:c r="Z3179" s="28"/>
      <x:c r="AA3179" s="28"/>
      <x:c r="AB3179" s="64"/>
      <x:c r="AC3179" s="28"/>
      <x:c r="AD3179" s="28"/>
      <x:c r="AE3179" s="28"/>
      <x:c r="AF3179" s="64"/>
      <x:c r="AG3179" s="28"/>
      <x:c r="AH3179" s="64"/>
      <x:c r="AI3179" s="28"/>
      <x:c r="AJ3179" s="28"/>
      <x:c r="AK3179" s="30"/>
    </x:row>
    <x:row r="3180">
      <x:c r="I3180" s="28"/>
      <x:c r="M3180" s="26"/>
      <x:c r="V3180" s="26"/>
      <x:c r="W3180" s="28"/>
      <x:c r="X3180" s="28"/>
      <x:c r="Y3180" s="28"/>
      <x:c r="Z3180" s="28"/>
      <x:c r="AA3180" s="28"/>
      <x:c r="AB3180" s="64"/>
      <x:c r="AC3180" s="28"/>
      <x:c r="AD3180" s="28"/>
      <x:c r="AE3180" s="28"/>
      <x:c r="AF3180" s="64"/>
      <x:c r="AG3180" s="28"/>
      <x:c r="AH3180" s="64"/>
      <x:c r="AI3180" s="28"/>
      <x:c r="AJ3180" s="28"/>
      <x:c r="AK3180" s="30"/>
    </x:row>
    <x:row r="3181">
      <x:c r="I3181" s="28"/>
      <x:c r="M3181" s="26"/>
      <x:c r="V3181" s="26"/>
      <x:c r="W3181" s="28"/>
      <x:c r="X3181" s="28"/>
      <x:c r="Y3181" s="28"/>
      <x:c r="Z3181" s="28"/>
      <x:c r="AA3181" s="28"/>
      <x:c r="AB3181" s="64"/>
      <x:c r="AC3181" s="28"/>
      <x:c r="AD3181" s="28"/>
      <x:c r="AE3181" s="28"/>
      <x:c r="AF3181" s="64"/>
      <x:c r="AG3181" s="28"/>
      <x:c r="AH3181" s="64"/>
      <x:c r="AI3181" s="28"/>
      <x:c r="AJ3181" s="28"/>
      <x:c r="AK3181" s="30"/>
    </x:row>
    <x:row r="3182">
      <x:c r="I3182" s="28"/>
      <x:c r="M3182" s="26"/>
      <x:c r="V3182" s="26"/>
      <x:c r="W3182" s="28"/>
      <x:c r="X3182" s="28"/>
      <x:c r="Y3182" s="28"/>
      <x:c r="Z3182" s="28"/>
      <x:c r="AA3182" s="28"/>
      <x:c r="AB3182" s="64"/>
      <x:c r="AC3182" s="28"/>
      <x:c r="AD3182" s="28"/>
      <x:c r="AE3182" s="28"/>
      <x:c r="AF3182" s="64"/>
      <x:c r="AG3182" s="28"/>
      <x:c r="AH3182" s="64"/>
      <x:c r="AI3182" s="28"/>
      <x:c r="AJ3182" s="28"/>
      <x:c r="AK3182" s="30"/>
    </x:row>
    <x:row r="3183">
      <x:c r="I3183" s="28"/>
      <x:c r="M3183" s="26"/>
      <x:c r="V3183" s="26"/>
      <x:c r="W3183" s="28"/>
      <x:c r="X3183" s="28"/>
      <x:c r="Y3183" s="28"/>
      <x:c r="Z3183" s="28"/>
      <x:c r="AA3183" s="28"/>
      <x:c r="AB3183" s="64"/>
      <x:c r="AC3183" s="28"/>
      <x:c r="AD3183" s="28"/>
      <x:c r="AE3183" s="28"/>
      <x:c r="AF3183" s="64"/>
      <x:c r="AG3183" s="28"/>
      <x:c r="AH3183" s="64"/>
      <x:c r="AI3183" s="28"/>
      <x:c r="AJ3183" s="28"/>
      <x:c r="AK3183" s="30"/>
    </x:row>
    <x:row r="3184">
      <x:c r="I3184" s="28"/>
      <x:c r="M3184" s="26"/>
      <x:c r="V3184" s="26"/>
      <x:c r="W3184" s="28"/>
      <x:c r="X3184" s="28"/>
      <x:c r="Y3184" s="28"/>
      <x:c r="Z3184" s="28"/>
      <x:c r="AA3184" s="28"/>
      <x:c r="AB3184" s="64"/>
      <x:c r="AC3184" s="28"/>
      <x:c r="AD3184" s="28"/>
      <x:c r="AE3184" s="28"/>
      <x:c r="AF3184" s="64"/>
      <x:c r="AG3184" s="28"/>
      <x:c r="AH3184" s="64"/>
      <x:c r="AI3184" s="28"/>
      <x:c r="AJ3184" s="28"/>
      <x:c r="AK3184" s="30"/>
    </x:row>
    <x:row r="3185">
      <x:c r="I3185" s="28"/>
      <x:c r="M3185" s="26"/>
      <x:c r="V3185" s="26"/>
      <x:c r="W3185" s="28"/>
      <x:c r="X3185" s="28"/>
      <x:c r="Y3185" s="28"/>
      <x:c r="Z3185" s="28"/>
      <x:c r="AA3185" s="28"/>
      <x:c r="AB3185" s="64"/>
      <x:c r="AC3185" s="28"/>
      <x:c r="AD3185" s="28"/>
      <x:c r="AE3185" s="28"/>
      <x:c r="AF3185" s="64"/>
      <x:c r="AG3185" s="28"/>
      <x:c r="AH3185" s="64"/>
      <x:c r="AI3185" s="28"/>
      <x:c r="AJ3185" s="28"/>
      <x:c r="AK3185" s="30"/>
    </x:row>
    <x:row r="3186">
      <x:c r="I3186" s="28"/>
      <x:c r="M3186" s="26"/>
      <x:c r="V3186" s="26"/>
      <x:c r="W3186" s="28"/>
      <x:c r="X3186" s="28"/>
      <x:c r="Y3186" s="28"/>
      <x:c r="Z3186" s="28"/>
      <x:c r="AA3186" s="28"/>
      <x:c r="AB3186" s="64"/>
      <x:c r="AC3186" s="28"/>
      <x:c r="AD3186" s="28"/>
      <x:c r="AE3186" s="28"/>
      <x:c r="AF3186" s="64"/>
      <x:c r="AG3186" s="28"/>
      <x:c r="AH3186" s="64"/>
      <x:c r="AI3186" s="28"/>
      <x:c r="AJ3186" s="28"/>
      <x:c r="AK3186" s="30"/>
    </x:row>
    <x:row r="3187">
      <x:c r="I3187" s="28"/>
      <x:c r="M3187" s="26"/>
      <x:c r="V3187" s="26"/>
      <x:c r="W3187" s="28"/>
      <x:c r="X3187" s="28"/>
      <x:c r="Y3187" s="28"/>
      <x:c r="Z3187" s="28"/>
      <x:c r="AA3187" s="28"/>
      <x:c r="AB3187" s="64"/>
      <x:c r="AC3187" s="28"/>
      <x:c r="AD3187" s="28"/>
      <x:c r="AE3187" s="28"/>
      <x:c r="AF3187" s="64"/>
      <x:c r="AG3187" s="28"/>
      <x:c r="AH3187" s="64"/>
      <x:c r="AI3187" s="28"/>
      <x:c r="AJ3187" s="28"/>
      <x:c r="AK3187" s="30"/>
    </x:row>
    <x:row r="3188">
      <x:c r="I3188" s="28"/>
      <x:c r="M3188" s="26"/>
      <x:c r="V3188" s="26"/>
      <x:c r="W3188" s="28"/>
      <x:c r="X3188" s="28"/>
      <x:c r="Y3188" s="28"/>
      <x:c r="Z3188" s="28"/>
      <x:c r="AA3188" s="28"/>
      <x:c r="AB3188" s="64"/>
      <x:c r="AC3188" s="28"/>
      <x:c r="AD3188" s="28"/>
      <x:c r="AE3188" s="28"/>
      <x:c r="AF3188" s="64"/>
      <x:c r="AG3188" s="28"/>
      <x:c r="AH3188" s="64"/>
      <x:c r="AI3188" s="28"/>
      <x:c r="AJ3188" s="28"/>
      <x:c r="AK3188" s="30"/>
    </x:row>
    <x:row r="3189">
      <x:c r="I3189" s="28"/>
      <x:c r="M3189" s="26"/>
      <x:c r="V3189" s="26"/>
      <x:c r="W3189" s="28"/>
      <x:c r="X3189" s="28"/>
      <x:c r="Y3189" s="28"/>
      <x:c r="Z3189" s="28"/>
      <x:c r="AA3189" s="28"/>
      <x:c r="AB3189" s="64"/>
      <x:c r="AC3189" s="28"/>
      <x:c r="AD3189" s="28"/>
      <x:c r="AE3189" s="28"/>
      <x:c r="AF3189" s="64"/>
      <x:c r="AG3189" s="28"/>
      <x:c r="AH3189" s="64"/>
      <x:c r="AI3189" s="28"/>
      <x:c r="AJ3189" s="28"/>
      <x:c r="AK3189" s="30"/>
    </x:row>
    <x:row r="3190">
      <x:c r="I3190" s="28"/>
      <x:c r="M3190" s="26"/>
      <x:c r="V3190" s="26"/>
      <x:c r="W3190" s="28"/>
      <x:c r="X3190" s="28"/>
      <x:c r="Y3190" s="28"/>
      <x:c r="Z3190" s="28"/>
      <x:c r="AA3190" s="28"/>
      <x:c r="AB3190" s="64"/>
      <x:c r="AC3190" s="28"/>
      <x:c r="AD3190" s="28"/>
      <x:c r="AE3190" s="28"/>
      <x:c r="AF3190" s="64"/>
      <x:c r="AG3190" s="28"/>
      <x:c r="AH3190" s="64"/>
      <x:c r="AI3190" s="28"/>
      <x:c r="AJ3190" s="28"/>
      <x:c r="AK3190" s="30"/>
    </x:row>
    <x:row r="3191">
      <x:c r="I3191" s="28"/>
      <x:c r="M3191" s="26"/>
      <x:c r="V3191" s="26"/>
      <x:c r="W3191" s="28"/>
      <x:c r="X3191" s="28"/>
      <x:c r="Y3191" s="28"/>
      <x:c r="Z3191" s="28"/>
      <x:c r="AA3191" s="28"/>
      <x:c r="AB3191" s="64"/>
      <x:c r="AC3191" s="28"/>
      <x:c r="AD3191" s="28"/>
      <x:c r="AE3191" s="28"/>
      <x:c r="AF3191" s="64"/>
      <x:c r="AG3191" s="28"/>
      <x:c r="AH3191" s="64"/>
      <x:c r="AI3191" s="28"/>
      <x:c r="AJ3191" s="28"/>
      <x:c r="AK3191" s="30"/>
    </x:row>
    <x:row r="3192">
      <x:c r="I3192" s="28"/>
      <x:c r="M3192" s="26"/>
      <x:c r="V3192" s="26"/>
      <x:c r="W3192" s="28"/>
      <x:c r="X3192" s="28"/>
      <x:c r="Y3192" s="28"/>
      <x:c r="Z3192" s="28"/>
      <x:c r="AA3192" s="28"/>
      <x:c r="AB3192" s="64"/>
      <x:c r="AC3192" s="28"/>
      <x:c r="AD3192" s="28"/>
      <x:c r="AE3192" s="28"/>
      <x:c r="AF3192" s="64"/>
      <x:c r="AG3192" s="28"/>
      <x:c r="AH3192" s="64"/>
      <x:c r="AI3192" s="28"/>
      <x:c r="AJ3192" s="28"/>
      <x:c r="AK3192" s="30"/>
    </x:row>
    <x:row r="3193">
      <x:c r="I3193" s="28"/>
      <x:c r="M3193" s="26"/>
      <x:c r="V3193" s="26"/>
      <x:c r="W3193" s="28"/>
      <x:c r="X3193" s="28"/>
      <x:c r="Y3193" s="28"/>
      <x:c r="Z3193" s="28"/>
      <x:c r="AA3193" s="28"/>
      <x:c r="AB3193" s="64"/>
      <x:c r="AC3193" s="28"/>
      <x:c r="AD3193" s="28"/>
      <x:c r="AE3193" s="28"/>
      <x:c r="AF3193" s="64"/>
      <x:c r="AG3193" s="28"/>
      <x:c r="AH3193" s="64"/>
      <x:c r="AI3193" s="28"/>
      <x:c r="AJ3193" s="28"/>
      <x:c r="AK3193" s="30"/>
    </x:row>
    <x:row r="3194">
      <x:c r="I3194" s="28"/>
      <x:c r="M3194" s="26"/>
      <x:c r="V3194" s="26"/>
      <x:c r="W3194" s="28"/>
      <x:c r="X3194" s="28"/>
      <x:c r="Y3194" s="28"/>
      <x:c r="Z3194" s="28"/>
      <x:c r="AA3194" s="28"/>
      <x:c r="AB3194" s="64"/>
      <x:c r="AC3194" s="28"/>
      <x:c r="AD3194" s="28"/>
      <x:c r="AE3194" s="28"/>
      <x:c r="AF3194" s="64"/>
      <x:c r="AG3194" s="28"/>
      <x:c r="AH3194" s="64"/>
      <x:c r="AI3194" s="28"/>
      <x:c r="AJ3194" s="28"/>
      <x:c r="AK3194" s="30"/>
    </x:row>
    <x:row r="3195">
      <x:c r="I3195" s="28"/>
      <x:c r="M3195" s="26"/>
      <x:c r="V3195" s="26"/>
      <x:c r="W3195" s="28"/>
      <x:c r="X3195" s="28"/>
      <x:c r="Y3195" s="28"/>
      <x:c r="Z3195" s="28"/>
      <x:c r="AA3195" s="28"/>
      <x:c r="AB3195" s="64"/>
      <x:c r="AC3195" s="28"/>
      <x:c r="AD3195" s="28"/>
      <x:c r="AE3195" s="28"/>
      <x:c r="AF3195" s="64"/>
      <x:c r="AG3195" s="28"/>
      <x:c r="AH3195" s="64"/>
      <x:c r="AI3195" s="28"/>
      <x:c r="AJ3195" s="28"/>
      <x:c r="AK3195" s="30"/>
    </x:row>
    <x:row r="3196">
      <x:c r="I3196" s="28"/>
      <x:c r="M3196" s="26"/>
      <x:c r="V3196" s="26"/>
      <x:c r="W3196" s="28"/>
      <x:c r="X3196" s="28"/>
      <x:c r="Y3196" s="28"/>
      <x:c r="Z3196" s="28"/>
      <x:c r="AA3196" s="28"/>
      <x:c r="AB3196" s="64"/>
      <x:c r="AC3196" s="28"/>
      <x:c r="AD3196" s="28"/>
      <x:c r="AE3196" s="28"/>
      <x:c r="AF3196" s="64"/>
      <x:c r="AG3196" s="28"/>
      <x:c r="AH3196" s="64"/>
      <x:c r="AI3196" s="28"/>
      <x:c r="AJ3196" s="28"/>
      <x:c r="AK3196" s="30"/>
    </x:row>
    <x:row r="3197">
      <x:c r="I3197" s="28"/>
      <x:c r="M3197" s="26"/>
      <x:c r="V3197" s="26"/>
      <x:c r="W3197" s="28"/>
      <x:c r="X3197" s="28"/>
      <x:c r="Y3197" s="28"/>
      <x:c r="Z3197" s="28"/>
      <x:c r="AA3197" s="28"/>
      <x:c r="AB3197" s="64"/>
      <x:c r="AC3197" s="28"/>
      <x:c r="AD3197" s="28"/>
      <x:c r="AE3197" s="28"/>
      <x:c r="AF3197" s="64"/>
      <x:c r="AG3197" s="28"/>
      <x:c r="AH3197" s="64"/>
      <x:c r="AI3197" s="28"/>
      <x:c r="AJ3197" s="28"/>
      <x:c r="AK3197" s="30"/>
    </x:row>
    <x:row r="3198">
      <x:c r="I3198" s="28"/>
      <x:c r="M3198" s="26"/>
      <x:c r="V3198" s="26"/>
      <x:c r="W3198" s="28"/>
      <x:c r="X3198" s="28"/>
      <x:c r="Y3198" s="28"/>
      <x:c r="Z3198" s="28"/>
      <x:c r="AA3198" s="28"/>
      <x:c r="AB3198" s="64"/>
      <x:c r="AC3198" s="28"/>
      <x:c r="AD3198" s="28"/>
      <x:c r="AE3198" s="28"/>
      <x:c r="AF3198" s="64"/>
      <x:c r="AG3198" s="28"/>
      <x:c r="AH3198" s="64"/>
      <x:c r="AI3198" s="28"/>
      <x:c r="AJ3198" s="28"/>
      <x:c r="AK3198" s="30"/>
    </x:row>
    <x:row r="3199">
      <x:c r="I3199" s="28"/>
      <x:c r="M3199" s="26"/>
      <x:c r="V3199" s="26"/>
      <x:c r="W3199" s="28"/>
      <x:c r="X3199" s="28"/>
      <x:c r="Y3199" s="28"/>
      <x:c r="Z3199" s="28"/>
      <x:c r="AA3199" s="28"/>
      <x:c r="AB3199" s="64"/>
      <x:c r="AC3199" s="28"/>
      <x:c r="AD3199" s="28"/>
      <x:c r="AE3199" s="28"/>
      <x:c r="AF3199" s="64"/>
      <x:c r="AG3199" s="28"/>
      <x:c r="AH3199" s="64"/>
      <x:c r="AI3199" s="28"/>
      <x:c r="AJ3199" s="28"/>
      <x:c r="AK3199" s="30"/>
    </x:row>
    <x:row r="3200">
      <x:c r="I3200" s="28"/>
      <x:c r="M3200" s="26"/>
      <x:c r="V3200" s="26"/>
      <x:c r="W3200" s="28"/>
      <x:c r="X3200" s="28"/>
      <x:c r="Y3200" s="28"/>
      <x:c r="Z3200" s="28"/>
      <x:c r="AA3200" s="28"/>
      <x:c r="AB3200" s="64"/>
      <x:c r="AC3200" s="28"/>
      <x:c r="AD3200" s="28"/>
      <x:c r="AE3200" s="28"/>
      <x:c r="AF3200" s="64"/>
      <x:c r="AG3200" s="28"/>
      <x:c r="AH3200" s="64"/>
      <x:c r="AI3200" s="28"/>
      <x:c r="AJ3200" s="28"/>
      <x:c r="AK3200" s="30"/>
    </x:row>
    <x:row r="3201">
      <x:c r="I3201" s="28"/>
      <x:c r="M3201" s="26"/>
      <x:c r="V3201" s="26"/>
      <x:c r="W3201" s="28"/>
      <x:c r="X3201" s="28"/>
      <x:c r="Y3201" s="28"/>
      <x:c r="Z3201" s="28"/>
      <x:c r="AA3201" s="28"/>
      <x:c r="AB3201" s="64"/>
      <x:c r="AC3201" s="28"/>
      <x:c r="AD3201" s="28"/>
      <x:c r="AE3201" s="28"/>
      <x:c r="AF3201" s="64"/>
      <x:c r="AG3201" s="28"/>
      <x:c r="AH3201" s="64"/>
      <x:c r="AI3201" s="28"/>
      <x:c r="AJ3201" s="28"/>
      <x:c r="AK3201" s="30"/>
    </x:row>
    <x:row r="3202">
      <x:c r="I3202" s="28"/>
      <x:c r="M3202" s="26"/>
      <x:c r="V3202" s="26"/>
      <x:c r="W3202" s="28"/>
      <x:c r="X3202" s="28"/>
      <x:c r="Y3202" s="28"/>
      <x:c r="Z3202" s="28"/>
      <x:c r="AA3202" s="28"/>
      <x:c r="AB3202" s="64"/>
      <x:c r="AC3202" s="28"/>
      <x:c r="AD3202" s="28"/>
      <x:c r="AE3202" s="28"/>
      <x:c r="AF3202" s="64"/>
      <x:c r="AG3202" s="28"/>
      <x:c r="AH3202" s="64"/>
      <x:c r="AI3202" s="28"/>
      <x:c r="AJ3202" s="28"/>
      <x:c r="AK3202" s="30"/>
    </x:row>
    <x:row r="3203">
      <x:c r="I3203" s="28"/>
      <x:c r="M3203" s="26"/>
      <x:c r="V3203" s="26"/>
      <x:c r="W3203" s="28"/>
      <x:c r="X3203" s="28"/>
      <x:c r="Y3203" s="28"/>
      <x:c r="Z3203" s="28"/>
      <x:c r="AA3203" s="28"/>
      <x:c r="AB3203" s="64"/>
      <x:c r="AC3203" s="28"/>
      <x:c r="AD3203" s="28"/>
      <x:c r="AE3203" s="28"/>
      <x:c r="AF3203" s="64"/>
      <x:c r="AG3203" s="28"/>
      <x:c r="AH3203" s="64"/>
      <x:c r="AI3203" s="28"/>
      <x:c r="AJ3203" s="28"/>
      <x:c r="AK3203" s="30"/>
    </x:row>
    <x:row r="3204">
      <x:c r="I3204" s="28"/>
      <x:c r="M3204" s="26"/>
      <x:c r="V3204" s="26"/>
      <x:c r="W3204" s="28"/>
      <x:c r="X3204" s="28"/>
      <x:c r="Y3204" s="28"/>
      <x:c r="Z3204" s="28"/>
      <x:c r="AA3204" s="28"/>
      <x:c r="AB3204" s="64"/>
      <x:c r="AC3204" s="28"/>
      <x:c r="AD3204" s="28"/>
      <x:c r="AE3204" s="28"/>
      <x:c r="AF3204" s="64"/>
      <x:c r="AG3204" s="28"/>
      <x:c r="AH3204" s="64"/>
      <x:c r="AI3204" s="28"/>
      <x:c r="AJ3204" s="28"/>
      <x:c r="AK3204" s="30"/>
    </x:row>
    <x:row r="3205">
      <x:c r="I3205" s="28"/>
      <x:c r="M3205" s="26"/>
      <x:c r="V3205" s="26"/>
      <x:c r="W3205" s="28"/>
      <x:c r="X3205" s="28"/>
      <x:c r="Y3205" s="28"/>
      <x:c r="Z3205" s="28"/>
      <x:c r="AA3205" s="28"/>
      <x:c r="AB3205" s="64"/>
      <x:c r="AC3205" s="28"/>
      <x:c r="AD3205" s="28"/>
      <x:c r="AE3205" s="28"/>
      <x:c r="AF3205" s="64"/>
      <x:c r="AG3205" s="28"/>
      <x:c r="AH3205" s="64"/>
      <x:c r="AI3205" s="28"/>
      <x:c r="AJ3205" s="28"/>
      <x:c r="AK3205" s="30"/>
    </x:row>
    <x:row r="3206">
      <x:c r="I3206" s="28"/>
      <x:c r="M3206" s="26"/>
      <x:c r="V3206" s="26"/>
      <x:c r="W3206" s="28"/>
      <x:c r="X3206" s="28"/>
      <x:c r="Y3206" s="28"/>
      <x:c r="Z3206" s="28"/>
      <x:c r="AA3206" s="28"/>
      <x:c r="AB3206" s="64"/>
      <x:c r="AC3206" s="28"/>
      <x:c r="AD3206" s="28"/>
      <x:c r="AE3206" s="28"/>
      <x:c r="AF3206" s="64"/>
      <x:c r="AG3206" s="28"/>
      <x:c r="AH3206" s="64"/>
      <x:c r="AI3206" s="28"/>
      <x:c r="AJ3206" s="28"/>
      <x:c r="AK3206" s="30"/>
    </x:row>
    <x:row r="3207">
      <x:c r="I3207" s="28"/>
      <x:c r="M3207" s="26"/>
      <x:c r="V3207" s="26"/>
      <x:c r="W3207" s="28"/>
      <x:c r="X3207" s="28"/>
      <x:c r="Y3207" s="28"/>
      <x:c r="Z3207" s="28"/>
      <x:c r="AA3207" s="28"/>
      <x:c r="AB3207" s="64"/>
      <x:c r="AC3207" s="28"/>
      <x:c r="AD3207" s="28"/>
      <x:c r="AE3207" s="28"/>
      <x:c r="AF3207" s="64"/>
      <x:c r="AG3207" s="28"/>
      <x:c r="AH3207" s="64"/>
      <x:c r="AI3207" s="28"/>
      <x:c r="AJ3207" s="28"/>
      <x:c r="AK3207" s="30"/>
    </x:row>
    <x:row r="3208">
      <x:c r="I3208" s="28"/>
      <x:c r="M3208" s="26"/>
      <x:c r="V3208" s="26"/>
      <x:c r="W3208" s="28"/>
      <x:c r="X3208" s="28"/>
      <x:c r="Y3208" s="28"/>
      <x:c r="Z3208" s="28"/>
      <x:c r="AA3208" s="28"/>
      <x:c r="AB3208" s="64"/>
      <x:c r="AC3208" s="28"/>
      <x:c r="AD3208" s="28"/>
      <x:c r="AE3208" s="28"/>
      <x:c r="AF3208" s="64"/>
      <x:c r="AG3208" s="28"/>
      <x:c r="AH3208" s="64"/>
      <x:c r="AI3208" s="28"/>
      <x:c r="AJ3208" s="28"/>
      <x:c r="AK3208" s="30"/>
    </x:row>
    <x:row r="3209">
      <x:c r="I3209" s="28"/>
      <x:c r="M3209" s="26"/>
      <x:c r="V3209" s="26"/>
      <x:c r="W3209" s="28"/>
      <x:c r="X3209" s="28"/>
      <x:c r="Y3209" s="28"/>
      <x:c r="Z3209" s="28"/>
      <x:c r="AA3209" s="28"/>
      <x:c r="AB3209" s="64"/>
      <x:c r="AC3209" s="28"/>
      <x:c r="AD3209" s="28"/>
      <x:c r="AE3209" s="28"/>
      <x:c r="AF3209" s="64"/>
      <x:c r="AG3209" s="28"/>
      <x:c r="AH3209" s="64"/>
      <x:c r="AI3209" s="28"/>
      <x:c r="AJ3209" s="28"/>
      <x:c r="AK3209" s="30"/>
    </x:row>
    <x:row r="3210">
      <x:c r="I3210" s="28"/>
      <x:c r="M3210" s="26"/>
      <x:c r="V3210" s="26"/>
      <x:c r="W3210" s="28"/>
      <x:c r="X3210" s="28"/>
      <x:c r="Y3210" s="28"/>
      <x:c r="Z3210" s="28"/>
      <x:c r="AA3210" s="28"/>
      <x:c r="AB3210" s="64"/>
      <x:c r="AC3210" s="28"/>
      <x:c r="AD3210" s="28"/>
      <x:c r="AE3210" s="28"/>
      <x:c r="AF3210" s="64"/>
      <x:c r="AG3210" s="28"/>
      <x:c r="AH3210" s="64"/>
      <x:c r="AI3210" s="28"/>
      <x:c r="AJ3210" s="28"/>
      <x:c r="AK3210" s="30"/>
    </x:row>
    <x:row r="3211">
      <x:c r="I3211" s="28"/>
      <x:c r="M3211" s="26"/>
      <x:c r="V3211" s="26"/>
      <x:c r="W3211" s="28"/>
      <x:c r="X3211" s="28"/>
      <x:c r="Y3211" s="28"/>
      <x:c r="Z3211" s="28"/>
      <x:c r="AA3211" s="28"/>
      <x:c r="AB3211" s="64"/>
      <x:c r="AC3211" s="28"/>
      <x:c r="AD3211" s="28"/>
      <x:c r="AE3211" s="28"/>
      <x:c r="AF3211" s="64"/>
      <x:c r="AG3211" s="28"/>
      <x:c r="AH3211" s="64"/>
      <x:c r="AI3211" s="28"/>
      <x:c r="AJ3211" s="28"/>
      <x:c r="AK3211" s="30"/>
    </x:row>
    <x:row r="3212">
      <x:c r="I3212" s="28"/>
      <x:c r="M3212" s="26"/>
      <x:c r="V3212" s="26"/>
      <x:c r="W3212" s="28"/>
      <x:c r="X3212" s="28"/>
      <x:c r="Y3212" s="28"/>
      <x:c r="Z3212" s="28"/>
      <x:c r="AA3212" s="28"/>
      <x:c r="AB3212" s="64"/>
      <x:c r="AC3212" s="28"/>
      <x:c r="AD3212" s="28"/>
      <x:c r="AE3212" s="28"/>
      <x:c r="AF3212" s="64"/>
      <x:c r="AG3212" s="28"/>
      <x:c r="AH3212" s="64"/>
      <x:c r="AI3212" s="28"/>
      <x:c r="AJ3212" s="28"/>
      <x:c r="AK3212" s="30"/>
    </x:row>
    <x:row r="3213">
      <x:c r="I3213" s="28"/>
      <x:c r="M3213" s="26"/>
      <x:c r="V3213" s="26"/>
      <x:c r="W3213" s="28"/>
      <x:c r="X3213" s="28"/>
      <x:c r="Y3213" s="28"/>
      <x:c r="Z3213" s="28"/>
      <x:c r="AA3213" s="28"/>
      <x:c r="AB3213" s="64"/>
      <x:c r="AC3213" s="28"/>
      <x:c r="AD3213" s="28"/>
      <x:c r="AE3213" s="28"/>
      <x:c r="AF3213" s="64"/>
      <x:c r="AG3213" s="28"/>
      <x:c r="AH3213" s="64"/>
      <x:c r="AI3213" s="28"/>
      <x:c r="AJ3213" s="28"/>
      <x:c r="AK3213" s="30"/>
    </x:row>
    <x:row r="3214">
      <x:c r="I3214" s="28"/>
      <x:c r="M3214" s="26"/>
      <x:c r="V3214" s="26"/>
      <x:c r="W3214" s="28"/>
      <x:c r="X3214" s="28"/>
      <x:c r="Y3214" s="28"/>
      <x:c r="Z3214" s="28"/>
      <x:c r="AA3214" s="28"/>
      <x:c r="AB3214" s="64"/>
      <x:c r="AC3214" s="28"/>
      <x:c r="AD3214" s="28"/>
      <x:c r="AE3214" s="28"/>
      <x:c r="AF3214" s="64"/>
      <x:c r="AG3214" s="28"/>
      <x:c r="AH3214" s="64"/>
      <x:c r="AI3214" s="28"/>
      <x:c r="AJ3214" s="28"/>
      <x:c r="AK3214" s="30"/>
    </x:row>
    <x:row r="3215">
      <x:c r="I3215" s="28"/>
      <x:c r="M3215" s="26"/>
      <x:c r="V3215" s="26"/>
      <x:c r="W3215" s="28"/>
      <x:c r="X3215" s="28"/>
      <x:c r="Y3215" s="28"/>
      <x:c r="Z3215" s="28"/>
      <x:c r="AA3215" s="28"/>
      <x:c r="AB3215" s="64"/>
      <x:c r="AC3215" s="28"/>
      <x:c r="AD3215" s="28"/>
      <x:c r="AE3215" s="28"/>
      <x:c r="AF3215" s="64"/>
      <x:c r="AG3215" s="28"/>
      <x:c r="AH3215" s="64"/>
      <x:c r="AI3215" s="28"/>
      <x:c r="AJ3215" s="28"/>
      <x:c r="AK3215" s="30"/>
    </x:row>
    <x:row r="3216">
      <x:c r="I3216" s="28"/>
      <x:c r="M3216" s="26"/>
      <x:c r="V3216" s="26"/>
      <x:c r="W3216" s="28"/>
      <x:c r="X3216" s="28"/>
      <x:c r="Y3216" s="28"/>
      <x:c r="Z3216" s="28"/>
      <x:c r="AA3216" s="28"/>
      <x:c r="AB3216" s="64"/>
      <x:c r="AC3216" s="28"/>
      <x:c r="AD3216" s="28"/>
      <x:c r="AE3216" s="28"/>
      <x:c r="AF3216" s="64"/>
      <x:c r="AG3216" s="28"/>
      <x:c r="AH3216" s="64"/>
      <x:c r="AI3216" s="28"/>
      <x:c r="AJ3216" s="28"/>
      <x:c r="AK3216" s="30"/>
    </x:row>
    <x:row r="3217">
      <x:c r="I3217" s="28"/>
      <x:c r="M3217" s="26"/>
      <x:c r="V3217" s="26"/>
      <x:c r="W3217" s="28"/>
      <x:c r="X3217" s="28"/>
      <x:c r="Y3217" s="28"/>
      <x:c r="Z3217" s="28"/>
      <x:c r="AA3217" s="28"/>
      <x:c r="AB3217" s="64"/>
      <x:c r="AC3217" s="28"/>
      <x:c r="AD3217" s="28"/>
      <x:c r="AE3217" s="28"/>
      <x:c r="AF3217" s="64"/>
      <x:c r="AG3217" s="28"/>
      <x:c r="AH3217" s="64"/>
      <x:c r="AI3217" s="28"/>
      <x:c r="AJ3217" s="28"/>
      <x:c r="AK3217" s="30"/>
    </x:row>
    <x:row r="3218">
      <x:c r="I3218" s="28"/>
      <x:c r="M3218" s="26"/>
      <x:c r="V3218" s="26"/>
      <x:c r="W3218" s="28"/>
      <x:c r="X3218" s="28"/>
      <x:c r="Y3218" s="28"/>
      <x:c r="Z3218" s="28"/>
      <x:c r="AA3218" s="28"/>
      <x:c r="AB3218" s="64"/>
      <x:c r="AC3218" s="28"/>
      <x:c r="AD3218" s="28"/>
      <x:c r="AE3218" s="28"/>
      <x:c r="AF3218" s="64"/>
      <x:c r="AG3218" s="28"/>
      <x:c r="AH3218" s="64"/>
      <x:c r="AI3218" s="28"/>
      <x:c r="AJ3218" s="28"/>
      <x:c r="AK3218" s="30"/>
    </x:row>
    <x:row r="3219">
      <x:c r="I3219" s="28"/>
      <x:c r="M3219" s="26"/>
      <x:c r="V3219" s="26"/>
      <x:c r="W3219" s="28"/>
      <x:c r="X3219" s="28"/>
      <x:c r="Y3219" s="28"/>
      <x:c r="Z3219" s="28"/>
      <x:c r="AA3219" s="28"/>
      <x:c r="AB3219" s="64"/>
      <x:c r="AC3219" s="28"/>
      <x:c r="AD3219" s="28"/>
      <x:c r="AE3219" s="28"/>
      <x:c r="AF3219" s="64"/>
      <x:c r="AG3219" s="28"/>
      <x:c r="AH3219" s="64"/>
      <x:c r="AI3219" s="28"/>
      <x:c r="AJ3219" s="28"/>
      <x:c r="AK3219" s="30"/>
    </x:row>
    <x:row r="3220">
      <x:c r="I3220" s="28"/>
      <x:c r="M3220" s="26"/>
      <x:c r="V3220" s="26"/>
      <x:c r="W3220" s="28"/>
      <x:c r="X3220" s="28"/>
      <x:c r="Y3220" s="28"/>
      <x:c r="Z3220" s="28"/>
      <x:c r="AA3220" s="28"/>
      <x:c r="AB3220" s="64"/>
      <x:c r="AC3220" s="28"/>
      <x:c r="AD3220" s="28"/>
      <x:c r="AE3220" s="28"/>
      <x:c r="AF3220" s="64"/>
      <x:c r="AG3220" s="28"/>
      <x:c r="AH3220" s="64"/>
      <x:c r="AI3220" s="28"/>
      <x:c r="AJ3220" s="28"/>
      <x:c r="AK3220" s="30"/>
    </x:row>
    <x:row r="3221">
      <x:c r="I3221" s="28"/>
      <x:c r="M3221" s="26"/>
      <x:c r="V3221" s="26"/>
      <x:c r="W3221" s="28"/>
      <x:c r="X3221" s="28"/>
      <x:c r="Y3221" s="28"/>
      <x:c r="Z3221" s="28"/>
      <x:c r="AA3221" s="28"/>
      <x:c r="AB3221" s="64"/>
      <x:c r="AC3221" s="28"/>
      <x:c r="AD3221" s="28"/>
      <x:c r="AE3221" s="28"/>
      <x:c r="AF3221" s="64"/>
      <x:c r="AG3221" s="28"/>
      <x:c r="AH3221" s="64"/>
      <x:c r="AI3221" s="28"/>
      <x:c r="AJ3221" s="28"/>
      <x:c r="AK3221" s="30"/>
    </x:row>
    <x:row r="3222">
      <x:c r="I3222" s="28"/>
      <x:c r="M3222" s="26"/>
      <x:c r="V3222" s="26"/>
      <x:c r="W3222" s="28"/>
      <x:c r="X3222" s="28"/>
      <x:c r="Y3222" s="28"/>
      <x:c r="Z3222" s="28"/>
      <x:c r="AA3222" s="28"/>
      <x:c r="AB3222" s="64"/>
      <x:c r="AC3222" s="28"/>
      <x:c r="AD3222" s="28"/>
      <x:c r="AE3222" s="28"/>
      <x:c r="AF3222" s="64"/>
      <x:c r="AG3222" s="28"/>
      <x:c r="AH3222" s="64"/>
      <x:c r="AI3222" s="28"/>
      <x:c r="AJ3222" s="28"/>
      <x:c r="AK3222" s="30"/>
    </x:row>
    <x:row r="3223">
      <x:c r="I3223" s="28"/>
      <x:c r="M3223" s="26"/>
      <x:c r="V3223" s="26"/>
      <x:c r="W3223" s="28"/>
      <x:c r="X3223" s="28"/>
      <x:c r="Y3223" s="28"/>
      <x:c r="Z3223" s="28"/>
      <x:c r="AA3223" s="28"/>
      <x:c r="AB3223" s="64"/>
      <x:c r="AC3223" s="28"/>
      <x:c r="AD3223" s="28"/>
      <x:c r="AE3223" s="28"/>
      <x:c r="AF3223" s="64"/>
      <x:c r="AG3223" s="28"/>
      <x:c r="AH3223" s="64"/>
      <x:c r="AI3223" s="28"/>
      <x:c r="AJ3223" s="28"/>
      <x:c r="AK3223" s="30"/>
    </x:row>
    <x:row r="3224">
      <x:c r="I3224" s="28"/>
      <x:c r="M3224" s="26"/>
      <x:c r="V3224" s="26"/>
      <x:c r="W3224" s="28"/>
      <x:c r="X3224" s="28"/>
      <x:c r="Y3224" s="28"/>
      <x:c r="Z3224" s="28"/>
      <x:c r="AA3224" s="28"/>
      <x:c r="AB3224" s="64"/>
      <x:c r="AC3224" s="28"/>
      <x:c r="AD3224" s="28"/>
      <x:c r="AE3224" s="28"/>
      <x:c r="AF3224" s="64"/>
      <x:c r="AG3224" s="28"/>
      <x:c r="AH3224" s="64"/>
      <x:c r="AI3224" s="28"/>
      <x:c r="AJ3224" s="28"/>
      <x:c r="AK3224" s="30"/>
    </x:row>
    <x:row r="3225">
      <x:c r="I3225" s="28"/>
      <x:c r="M3225" s="26"/>
      <x:c r="V3225" s="26"/>
      <x:c r="W3225" s="28"/>
      <x:c r="X3225" s="28"/>
      <x:c r="Y3225" s="28"/>
      <x:c r="Z3225" s="28"/>
      <x:c r="AA3225" s="28"/>
      <x:c r="AB3225" s="64"/>
      <x:c r="AC3225" s="28"/>
      <x:c r="AD3225" s="28"/>
      <x:c r="AE3225" s="28"/>
      <x:c r="AF3225" s="64"/>
      <x:c r="AG3225" s="28"/>
      <x:c r="AH3225" s="64"/>
      <x:c r="AI3225" s="28"/>
      <x:c r="AJ3225" s="28"/>
      <x:c r="AK3225" s="30"/>
    </x:row>
    <x:row r="3226">
      <x:c r="I3226" s="28"/>
      <x:c r="M3226" s="26"/>
      <x:c r="V3226" s="26"/>
      <x:c r="W3226" s="28"/>
      <x:c r="X3226" s="28"/>
      <x:c r="Y3226" s="28"/>
      <x:c r="Z3226" s="28"/>
      <x:c r="AA3226" s="28"/>
      <x:c r="AB3226" s="64"/>
      <x:c r="AC3226" s="28"/>
      <x:c r="AD3226" s="28"/>
      <x:c r="AE3226" s="28"/>
      <x:c r="AF3226" s="64"/>
      <x:c r="AG3226" s="28"/>
      <x:c r="AH3226" s="64"/>
      <x:c r="AI3226" s="28"/>
      <x:c r="AJ3226" s="28"/>
      <x:c r="AK3226" s="30"/>
    </x:row>
    <x:row r="3227">
      <x:c r="I3227" s="28"/>
      <x:c r="M3227" s="26"/>
      <x:c r="V3227" s="26"/>
      <x:c r="W3227" s="28"/>
      <x:c r="X3227" s="28"/>
      <x:c r="Y3227" s="28"/>
      <x:c r="Z3227" s="28"/>
      <x:c r="AA3227" s="28"/>
      <x:c r="AB3227" s="64"/>
      <x:c r="AC3227" s="28"/>
      <x:c r="AD3227" s="28"/>
      <x:c r="AE3227" s="28"/>
      <x:c r="AF3227" s="64"/>
      <x:c r="AG3227" s="28"/>
      <x:c r="AH3227" s="64"/>
      <x:c r="AI3227" s="28"/>
      <x:c r="AJ3227" s="28"/>
      <x:c r="AK3227" s="30"/>
    </x:row>
    <x:row r="3228">
      <x:c r="I3228" s="28"/>
      <x:c r="M3228" s="26"/>
      <x:c r="V3228" s="26"/>
      <x:c r="W3228" s="28"/>
      <x:c r="X3228" s="28"/>
      <x:c r="Y3228" s="28"/>
      <x:c r="Z3228" s="28"/>
      <x:c r="AA3228" s="28"/>
      <x:c r="AB3228" s="64"/>
      <x:c r="AC3228" s="28"/>
      <x:c r="AD3228" s="28"/>
      <x:c r="AE3228" s="28"/>
      <x:c r="AF3228" s="64"/>
      <x:c r="AG3228" s="28"/>
      <x:c r="AH3228" s="64"/>
      <x:c r="AI3228" s="28"/>
      <x:c r="AJ3228" s="28"/>
      <x:c r="AK3228" s="30"/>
    </x:row>
    <x:row r="3229">
      <x:c r="I3229" s="28"/>
      <x:c r="M3229" s="26"/>
      <x:c r="V3229" s="26"/>
      <x:c r="W3229" s="28"/>
      <x:c r="X3229" s="28"/>
      <x:c r="Y3229" s="28"/>
      <x:c r="Z3229" s="28"/>
      <x:c r="AA3229" s="28"/>
      <x:c r="AB3229" s="64"/>
      <x:c r="AC3229" s="28"/>
      <x:c r="AD3229" s="28"/>
      <x:c r="AE3229" s="28"/>
      <x:c r="AF3229" s="64"/>
      <x:c r="AG3229" s="28"/>
      <x:c r="AH3229" s="64"/>
      <x:c r="AI3229" s="28"/>
      <x:c r="AJ3229" s="28"/>
      <x:c r="AK3229" s="30"/>
    </x:row>
    <x:row r="3230">
      <x:c r="I3230" s="28"/>
      <x:c r="M3230" s="26"/>
      <x:c r="V3230" s="26"/>
      <x:c r="W3230" s="28"/>
      <x:c r="X3230" s="28"/>
      <x:c r="Y3230" s="28"/>
      <x:c r="Z3230" s="28"/>
      <x:c r="AA3230" s="28"/>
      <x:c r="AB3230" s="64"/>
      <x:c r="AC3230" s="28"/>
      <x:c r="AD3230" s="28"/>
      <x:c r="AE3230" s="28"/>
      <x:c r="AF3230" s="64"/>
      <x:c r="AG3230" s="28"/>
      <x:c r="AH3230" s="64"/>
      <x:c r="AI3230" s="28"/>
      <x:c r="AJ3230" s="28"/>
      <x:c r="AK3230" s="30"/>
    </x:row>
    <x:row r="3231">
      <x:c r="I3231" s="28"/>
      <x:c r="M3231" s="26"/>
      <x:c r="V3231" s="26"/>
      <x:c r="W3231" s="28"/>
      <x:c r="X3231" s="28"/>
      <x:c r="Y3231" s="28"/>
      <x:c r="Z3231" s="28"/>
      <x:c r="AA3231" s="28"/>
      <x:c r="AB3231" s="64"/>
      <x:c r="AC3231" s="28"/>
      <x:c r="AD3231" s="28"/>
      <x:c r="AE3231" s="28"/>
      <x:c r="AF3231" s="64"/>
      <x:c r="AG3231" s="28"/>
      <x:c r="AH3231" s="64"/>
      <x:c r="AI3231" s="28"/>
      <x:c r="AJ3231" s="28"/>
      <x:c r="AK3231" s="30"/>
    </x:row>
    <x:row r="3232">
      <x:c r="I3232" s="28"/>
      <x:c r="M3232" s="26"/>
      <x:c r="V3232" s="26"/>
      <x:c r="W3232" s="28"/>
      <x:c r="X3232" s="28"/>
      <x:c r="Y3232" s="28"/>
      <x:c r="Z3232" s="28"/>
      <x:c r="AA3232" s="28"/>
      <x:c r="AB3232" s="64"/>
      <x:c r="AC3232" s="28"/>
      <x:c r="AD3232" s="28"/>
      <x:c r="AE3232" s="28"/>
      <x:c r="AF3232" s="64"/>
      <x:c r="AG3232" s="28"/>
      <x:c r="AH3232" s="64"/>
      <x:c r="AI3232" s="28"/>
      <x:c r="AJ3232" s="28"/>
      <x:c r="AK3232" s="30"/>
    </x:row>
    <x:row r="3233">
      <x:c r="I3233" s="28"/>
      <x:c r="M3233" s="26"/>
      <x:c r="V3233" s="26"/>
      <x:c r="W3233" s="28"/>
      <x:c r="X3233" s="28"/>
      <x:c r="Y3233" s="28"/>
      <x:c r="Z3233" s="28"/>
      <x:c r="AA3233" s="28"/>
      <x:c r="AB3233" s="64"/>
      <x:c r="AC3233" s="28"/>
      <x:c r="AD3233" s="28"/>
      <x:c r="AE3233" s="28"/>
      <x:c r="AF3233" s="64"/>
      <x:c r="AG3233" s="28"/>
      <x:c r="AH3233" s="64"/>
      <x:c r="AI3233" s="28"/>
      <x:c r="AJ3233" s="28"/>
      <x:c r="AK3233" s="30"/>
    </x:row>
    <x:row r="3234">
      <x:c r="I3234" s="28"/>
      <x:c r="M3234" s="26"/>
      <x:c r="V3234" s="26"/>
      <x:c r="W3234" s="28"/>
      <x:c r="X3234" s="28"/>
      <x:c r="Y3234" s="28"/>
      <x:c r="Z3234" s="28"/>
      <x:c r="AA3234" s="28"/>
      <x:c r="AB3234" s="64"/>
      <x:c r="AC3234" s="28"/>
      <x:c r="AD3234" s="28"/>
      <x:c r="AE3234" s="28"/>
      <x:c r="AF3234" s="64"/>
      <x:c r="AG3234" s="28"/>
      <x:c r="AH3234" s="64"/>
      <x:c r="AI3234" s="28"/>
      <x:c r="AJ3234" s="28"/>
      <x:c r="AK3234" s="30"/>
    </x:row>
    <x:row r="3235">
      <x:c r="I3235" s="28"/>
      <x:c r="M3235" s="26"/>
      <x:c r="V3235" s="26"/>
      <x:c r="W3235" s="28"/>
      <x:c r="X3235" s="28"/>
      <x:c r="Y3235" s="28"/>
      <x:c r="Z3235" s="28"/>
      <x:c r="AA3235" s="28"/>
      <x:c r="AB3235" s="64"/>
      <x:c r="AC3235" s="28"/>
      <x:c r="AD3235" s="28"/>
      <x:c r="AE3235" s="28"/>
      <x:c r="AF3235" s="64"/>
      <x:c r="AG3235" s="28"/>
      <x:c r="AH3235" s="64"/>
      <x:c r="AI3235" s="28"/>
      <x:c r="AJ3235" s="28"/>
      <x:c r="AK3235" s="30"/>
    </x:row>
    <x:row r="3236">
      <x:c r="I3236" s="28"/>
      <x:c r="M3236" s="26"/>
      <x:c r="V3236" s="26"/>
      <x:c r="W3236" s="28"/>
      <x:c r="X3236" s="28"/>
      <x:c r="Y3236" s="28"/>
      <x:c r="Z3236" s="28"/>
      <x:c r="AA3236" s="28"/>
      <x:c r="AB3236" s="64"/>
      <x:c r="AC3236" s="28"/>
      <x:c r="AD3236" s="28"/>
      <x:c r="AE3236" s="28"/>
      <x:c r="AF3236" s="64"/>
      <x:c r="AG3236" s="28"/>
      <x:c r="AH3236" s="64"/>
      <x:c r="AI3236" s="28"/>
      <x:c r="AJ3236" s="28"/>
      <x:c r="AK3236" s="30"/>
    </x:row>
    <x:row r="3237">
      <x:c r="I3237" s="28"/>
      <x:c r="M3237" s="26"/>
      <x:c r="V3237" s="26"/>
      <x:c r="W3237" s="28"/>
      <x:c r="X3237" s="28"/>
      <x:c r="Y3237" s="28"/>
      <x:c r="Z3237" s="28"/>
      <x:c r="AA3237" s="28"/>
      <x:c r="AB3237" s="64"/>
      <x:c r="AC3237" s="28"/>
      <x:c r="AD3237" s="28"/>
      <x:c r="AE3237" s="28"/>
      <x:c r="AF3237" s="64"/>
      <x:c r="AG3237" s="28"/>
      <x:c r="AH3237" s="64"/>
      <x:c r="AI3237" s="28"/>
      <x:c r="AJ3237" s="28"/>
      <x:c r="AK3237" s="30"/>
    </x:row>
    <x:row r="3238">
      <x:c r="I3238" s="28"/>
      <x:c r="M3238" s="26"/>
      <x:c r="V3238" s="26"/>
      <x:c r="W3238" s="28"/>
      <x:c r="X3238" s="28"/>
      <x:c r="Y3238" s="28"/>
      <x:c r="Z3238" s="28"/>
      <x:c r="AA3238" s="28"/>
      <x:c r="AB3238" s="64"/>
      <x:c r="AC3238" s="28"/>
      <x:c r="AD3238" s="28"/>
      <x:c r="AE3238" s="28"/>
      <x:c r="AF3238" s="64"/>
      <x:c r="AG3238" s="28"/>
      <x:c r="AH3238" s="64"/>
      <x:c r="AI3238" s="28"/>
      <x:c r="AJ3238" s="28"/>
      <x:c r="AK3238" s="30"/>
    </x:row>
    <x:row r="3239">
      <x:c r="I3239" s="28"/>
      <x:c r="M3239" s="26"/>
      <x:c r="V3239" s="26"/>
      <x:c r="W3239" s="28"/>
      <x:c r="X3239" s="28"/>
      <x:c r="Y3239" s="28"/>
      <x:c r="Z3239" s="28"/>
      <x:c r="AA3239" s="28"/>
      <x:c r="AB3239" s="64"/>
      <x:c r="AC3239" s="28"/>
      <x:c r="AD3239" s="28"/>
      <x:c r="AE3239" s="28"/>
      <x:c r="AF3239" s="64"/>
      <x:c r="AG3239" s="28"/>
      <x:c r="AH3239" s="64"/>
      <x:c r="AI3239" s="28"/>
      <x:c r="AJ3239" s="28"/>
      <x:c r="AK3239" s="30"/>
    </x:row>
    <x:row r="3240">
      <x:c r="I3240" s="28"/>
      <x:c r="M3240" s="26"/>
      <x:c r="V3240" s="26"/>
      <x:c r="W3240" s="28"/>
      <x:c r="X3240" s="28"/>
      <x:c r="Y3240" s="28"/>
      <x:c r="Z3240" s="28"/>
      <x:c r="AA3240" s="28"/>
      <x:c r="AB3240" s="64"/>
      <x:c r="AC3240" s="28"/>
      <x:c r="AD3240" s="28"/>
      <x:c r="AE3240" s="28"/>
      <x:c r="AF3240" s="64"/>
      <x:c r="AG3240" s="28"/>
      <x:c r="AH3240" s="64"/>
      <x:c r="AI3240" s="28"/>
      <x:c r="AJ3240" s="28"/>
      <x:c r="AK3240" s="30"/>
    </x:row>
    <x:row r="3241">
      <x:c r="I3241" s="28"/>
      <x:c r="M3241" s="26"/>
      <x:c r="V3241" s="26"/>
      <x:c r="W3241" s="28"/>
      <x:c r="X3241" s="28"/>
      <x:c r="Y3241" s="28"/>
      <x:c r="Z3241" s="28"/>
      <x:c r="AA3241" s="28"/>
      <x:c r="AB3241" s="64"/>
      <x:c r="AC3241" s="28"/>
      <x:c r="AD3241" s="28"/>
      <x:c r="AE3241" s="28"/>
      <x:c r="AF3241" s="64"/>
      <x:c r="AG3241" s="28"/>
      <x:c r="AH3241" s="64"/>
      <x:c r="AI3241" s="28"/>
      <x:c r="AJ3241" s="28"/>
      <x:c r="AK3241" s="30"/>
    </x:row>
    <x:row r="3242">
      <x:c r="I3242" s="28"/>
      <x:c r="M3242" s="26"/>
      <x:c r="V3242" s="26"/>
      <x:c r="W3242" s="28"/>
      <x:c r="X3242" s="28"/>
      <x:c r="Y3242" s="28"/>
      <x:c r="Z3242" s="28"/>
      <x:c r="AA3242" s="28"/>
      <x:c r="AB3242" s="64"/>
      <x:c r="AC3242" s="28"/>
      <x:c r="AD3242" s="28"/>
      <x:c r="AE3242" s="28"/>
      <x:c r="AF3242" s="64"/>
      <x:c r="AG3242" s="28"/>
      <x:c r="AH3242" s="64"/>
      <x:c r="AI3242" s="28"/>
      <x:c r="AJ3242" s="28"/>
      <x:c r="AK3242" s="30"/>
    </x:row>
    <x:row r="3243">
      <x:c r="I3243" s="28"/>
      <x:c r="M3243" s="26"/>
      <x:c r="V3243" s="26"/>
      <x:c r="W3243" s="28"/>
      <x:c r="X3243" s="28"/>
      <x:c r="Y3243" s="28"/>
      <x:c r="Z3243" s="28"/>
      <x:c r="AA3243" s="28"/>
      <x:c r="AB3243" s="64"/>
      <x:c r="AC3243" s="28"/>
      <x:c r="AD3243" s="28"/>
      <x:c r="AE3243" s="28"/>
      <x:c r="AF3243" s="64"/>
      <x:c r="AG3243" s="28"/>
      <x:c r="AH3243" s="64"/>
      <x:c r="AI3243" s="28"/>
      <x:c r="AJ3243" s="28"/>
      <x:c r="AK3243" s="30"/>
    </x:row>
    <x:row r="3244">
      <x:c r="I3244" s="28"/>
      <x:c r="M3244" s="26"/>
      <x:c r="V3244" s="26"/>
      <x:c r="W3244" s="28"/>
      <x:c r="X3244" s="28"/>
      <x:c r="Y3244" s="28"/>
      <x:c r="Z3244" s="28"/>
      <x:c r="AA3244" s="28"/>
      <x:c r="AB3244" s="64"/>
      <x:c r="AC3244" s="28"/>
      <x:c r="AD3244" s="28"/>
      <x:c r="AE3244" s="28"/>
      <x:c r="AF3244" s="64"/>
      <x:c r="AG3244" s="28"/>
      <x:c r="AH3244" s="64"/>
      <x:c r="AI3244" s="28"/>
      <x:c r="AJ3244" s="28"/>
      <x:c r="AK3244" s="30"/>
    </x:row>
    <x:row r="3245">
      <x:c r="I3245" s="28"/>
      <x:c r="M3245" s="26"/>
      <x:c r="V3245" s="26"/>
      <x:c r="W3245" s="28"/>
      <x:c r="X3245" s="28"/>
      <x:c r="Y3245" s="28"/>
      <x:c r="Z3245" s="28"/>
      <x:c r="AA3245" s="28"/>
      <x:c r="AB3245" s="64"/>
      <x:c r="AC3245" s="28"/>
      <x:c r="AD3245" s="28"/>
      <x:c r="AE3245" s="28"/>
      <x:c r="AF3245" s="64"/>
      <x:c r="AG3245" s="28"/>
      <x:c r="AH3245" s="64"/>
      <x:c r="AI3245" s="28"/>
      <x:c r="AJ3245" s="28"/>
      <x:c r="AK3245" s="30"/>
    </x:row>
    <x:row r="3246">
      <x:c r="I3246" s="28"/>
      <x:c r="M3246" s="26"/>
      <x:c r="V3246" s="26"/>
      <x:c r="W3246" s="28"/>
      <x:c r="X3246" s="28"/>
      <x:c r="Y3246" s="28"/>
      <x:c r="Z3246" s="28"/>
      <x:c r="AA3246" s="28"/>
      <x:c r="AB3246" s="64"/>
      <x:c r="AC3246" s="28"/>
      <x:c r="AD3246" s="28"/>
      <x:c r="AE3246" s="28"/>
      <x:c r="AF3246" s="64"/>
      <x:c r="AG3246" s="28"/>
      <x:c r="AH3246" s="64"/>
      <x:c r="AI3246" s="28"/>
      <x:c r="AJ3246" s="28"/>
      <x:c r="AK3246" s="30"/>
    </x:row>
    <x:row r="3247">
      <x:c r="I3247" s="28"/>
      <x:c r="M3247" s="26"/>
      <x:c r="V3247" s="26"/>
      <x:c r="W3247" s="28"/>
      <x:c r="X3247" s="28"/>
      <x:c r="Y3247" s="28"/>
      <x:c r="Z3247" s="28"/>
      <x:c r="AA3247" s="28"/>
      <x:c r="AB3247" s="64"/>
      <x:c r="AC3247" s="28"/>
      <x:c r="AD3247" s="28"/>
      <x:c r="AE3247" s="28"/>
      <x:c r="AF3247" s="64"/>
      <x:c r="AG3247" s="28"/>
      <x:c r="AH3247" s="64"/>
      <x:c r="AI3247" s="28"/>
      <x:c r="AJ3247" s="28"/>
      <x:c r="AK3247" s="30"/>
    </x:row>
    <x:row r="3248">
      <x:c r="I3248" s="28"/>
      <x:c r="M3248" s="26"/>
      <x:c r="V3248" s="26"/>
      <x:c r="W3248" s="28"/>
      <x:c r="X3248" s="28"/>
      <x:c r="Y3248" s="28"/>
      <x:c r="Z3248" s="28"/>
      <x:c r="AA3248" s="28"/>
      <x:c r="AB3248" s="64"/>
      <x:c r="AC3248" s="28"/>
      <x:c r="AD3248" s="28"/>
      <x:c r="AE3248" s="28"/>
      <x:c r="AF3248" s="64"/>
      <x:c r="AG3248" s="28"/>
      <x:c r="AH3248" s="64"/>
      <x:c r="AI3248" s="28"/>
      <x:c r="AJ3248" s="28"/>
      <x:c r="AK3248" s="30"/>
    </x:row>
    <x:row r="3249">
      <x:c r="I3249" s="28"/>
      <x:c r="M3249" s="26"/>
      <x:c r="V3249" s="26"/>
      <x:c r="W3249" s="28"/>
      <x:c r="X3249" s="28"/>
      <x:c r="Y3249" s="28"/>
      <x:c r="Z3249" s="28"/>
      <x:c r="AA3249" s="28"/>
      <x:c r="AB3249" s="64"/>
      <x:c r="AC3249" s="28"/>
      <x:c r="AD3249" s="28"/>
      <x:c r="AE3249" s="28"/>
      <x:c r="AF3249" s="64"/>
      <x:c r="AG3249" s="28"/>
      <x:c r="AH3249" s="64"/>
      <x:c r="AI3249" s="28"/>
      <x:c r="AJ3249" s="28"/>
      <x:c r="AK3249" s="30"/>
    </x:row>
    <x:row r="3250">
      <x:c r="I3250" s="28"/>
      <x:c r="M3250" s="26"/>
      <x:c r="V3250" s="26"/>
      <x:c r="W3250" s="28"/>
      <x:c r="X3250" s="28"/>
      <x:c r="Y3250" s="28"/>
      <x:c r="Z3250" s="28"/>
      <x:c r="AA3250" s="28"/>
      <x:c r="AB3250" s="64"/>
      <x:c r="AC3250" s="28"/>
      <x:c r="AD3250" s="28"/>
      <x:c r="AE3250" s="28"/>
      <x:c r="AF3250" s="64"/>
      <x:c r="AG3250" s="28"/>
      <x:c r="AH3250" s="64"/>
      <x:c r="AI3250" s="28"/>
      <x:c r="AJ3250" s="28"/>
      <x:c r="AK3250" s="30"/>
    </x:row>
    <x:row r="3251">
      <x:c r="I3251" s="28"/>
      <x:c r="M3251" s="26"/>
      <x:c r="V3251" s="26"/>
      <x:c r="W3251" s="28"/>
      <x:c r="X3251" s="28"/>
      <x:c r="Y3251" s="28"/>
      <x:c r="Z3251" s="28"/>
      <x:c r="AA3251" s="28"/>
      <x:c r="AB3251" s="64"/>
      <x:c r="AC3251" s="28"/>
      <x:c r="AD3251" s="28"/>
      <x:c r="AE3251" s="28"/>
      <x:c r="AF3251" s="64"/>
      <x:c r="AG3251" s="28"/>
      <x:c r="AH3251" s="64"/>
      <x:c r="AI3251" s="28"/>
      <x:c r="AJ3251" s="28"/>
      <x:c r="AK3251" s="30"/>
    </x:row>
    <x:row r="3252">
      <x:c r="I3252" s="28"/>
      <x:c r="M3252" s="26"/>
      <x:c r="V3252" s="26"/>
      <x:c r="W3252" s="28"/>
      <x:c r="X3252" s="28"/>
      <x:c r="Y3252" s="28"/>
      <x:c r="Z3252" s="28"/>
      <x:c r="AA3252" s="28"/>
      <x:c r="AB3252" s="64"/>
      <x:c r="AC3252" s="28"/>
      <x:c r="AD3252" s="28"/>
      <x:c r="AE3252" s="28"/>
      <x:c r="AF3252" s="64"/>
      <x:c r="AG3252" s="28"/>
      <x:c r="AH3252" s="64"/>
      <x:c r="AI3252" s="28"/>
      <x:c r="AJ3252" s="28"/>
      <x:c r="AK3252" s="30"/>
    </x:row>
    <x:row r="3253">
      <x:c r="I3253" s="28"/>
      <x:c r="M3253" s="26"/>
      <x:c r="V3253" s="26"/>
      <x:c r="W3253" s="28"/>
      <x:c r="X3253" s="28"/>
      <x:c r="Y3253" s="28"/>
      <x:c r="Z3253" s="28"/>
      <x:c r="AA3253" s="28"/>
      <x:c r="AB3253" s="64"/>
      <x:c r="AC3253" s="28"/>
      <x:c r="AD3253" s="28"/>
      <x:c r="AE3253" s="28"/>
      <x:c r="AF3253" s="64"/>
      <x:c r="AG3253" s="28"/>
      <x:c r="AH3253" s="64"/>
      <x:c r="AI3253" s="28"/>
      <x:c r="AJ3253" s="28"/>
      <x:c r="AK3253" s="30"/>
    </x:row>
    <x:row r="3254">
      <x:c r="I3254" s="28"/>
      <x:c r="M3254" s="26"/>
      <x:c r="V3254" s="26"/>
      <x:c r="W3254" s="28"/>
      <x:c r="X3254" s="28"/>
      <x:c r="Y3254" s="28"/>
      <x:c r="Z3254" s="28"/>
      <x:c r="AA3254" s="28"/>
      <x:c r="AB3254" s="64"/>
      <x:c r="AC3254" s="28"/>
      <x:c r="AD3254" s="28"/>
      <x:c r="AE3254" s="28"/>
      <x:c r="AF3254" s="64"/>
      <x:c r="AG3254" s="28"/>
      <x:c r="AH3254" s="64"/>
      <x:c r="AI3254" s="28"/>
      <x:c r="AJ3254" s="28"/>
      <x:c r="AK3254" s="30"/>
    </x:row>
    <x:row r="3255">
      <x:c r="I3255" s="28"/>
      <x:c r="M3255" s="26"/>
      <x:c r="V3255" s="26"/>
      <x:c r="W3255" s="28"/>
      <x:c r="X3255" s="28"/>
      <x:c r="Y3255" s="28"/>
      <x:c r="Z3255" s="28"/>
      <x:c r="AA3255" s="28"/>
      <x:c r="AB3255" s="64"/>
      <x:c r="AC3255" s="28"/>
      <x:c r="AD3255" s="28"/>
      <x:c r="AE3255" s="28"/>
      <x:c r="AF3255" s="64"/>
      <x:c r="AG3255" s="28"/>
      <x:c r="AH3255" s="64"/>
      <x:c r="AI3255" s="28"/>
      <x:c r="AJ3255" s="28"/>
      <x:c r="AK3255" s="30"/>
    </x:row>
    <x:row r="3256">
      <x:c r="I3256" s="28"/>
      <x:c r="M3256" s="26"/>
      <x:c r="V3256" s="26"/>
      <x:c r="W3256" s="28"/>
      <x:c r="X3256" s="28"/>
      <x:c r="Y3256" s="28"/>
      <x:c r="Z3256" s="28"/>
      <x:c r="AA3256" s="28"/>
      <x:c r="AB3256" s="64"/>
      <x:c r="AC3256" s="28"/>
      <x:c r="AD3256" s="28"/>
      <x:c r="AE3256" s="28"/>
      <x:c r="AF3256" s="64"/>
      <x:c r="AG3256" s="28"/>
      <x:c r="AH3256" s="64"/>
      <x:c r="AI3256" s="28"/>
      <x:c r="AJ3256" s="28"/>
      <x:c r="AK3256" s="30"/>
    </x:row>
    <x:row r="3257">
      <x:c r="I3257" s="28"/>
      <x:c r="M3257" s="26"/>
      <x:c r="V3257" s="26"/>
      <x:c r="W3257" s="28"/>
      <x:c r="X3257" s="28"/>
      <x:c r="Y3257" s="28"/>
      <x:c r="Z3257" s="28"/>
      <x:c r="AA3257" s="28"/>
      <x:c r="AB3257" s="64"/>
      <x:c r="AC3257" s="28"/>
      <x:c r="AD3257" s="28"/>
      <x:c r="AE3257" s="28"/>
      <x:c r="AF3257" s="64"/>
      <x:c r="AG3257" s="28"/>
      <x:c r="AH3257" s="64"/>
      <x:c r="AI3257" s="28"/>
      <x:c r="AJ3257" s="28"/>
      <x:c r="AK3257" s="30"/>
    </x:row>
    <x:row r="3258">
      <x:c r="I3258" s="28"/>
      <x:c r="M3258" s="26"/>
      <x:c r="V3258" s="26"/>
      <x:c r="W3258" s="28"/>
      <x:c r="X3258" s="28"/>
      <x:c r="Y3258" s="28"/>
      <x:c r="Z3258" s="28"/>
      <x:c r="AA3258" s="28"/>
      <x:c r="AB3258" s="64"/>
      <x:c r="AC3258" s="28"/>
      <x:c r="AD3258" s="28"/>
      <x:c r="AE3258" s="28"/>
      <x:c r="AF3258" s="64"/>
      <x:c r="AG3258" s="28"/>
      <x:c r="AH3258" s="64"/>
      <x:c r="AI3258" s="28"/>
      <x:c r="AJ3258" s="28"/>
      <x:c r="AK3258" s="30"/>
    </x:row>
    <x:row r="3259">
      <x:c r="I3259" s="28"/>
      <x:c r="M3259" s="26"/>
      <x:c r="V3259" s="26"/>
      <x:c r="W3259" s="28"/>
      <x:c r="X3259" s="28"/>
      <x:c r="Y3259" s="28"/>
      <x:c r="Z3259" s="28"/>
      <x:c r="AA3259" s="28"/>
      <x:c r="AB3259" s="64"/>
      <x:c r="AC3259" s="28"/>
      <x:c r="AD3259" s="28"/>
      <x:c r="AE3259" s="28"/>
      <x:c r="AF3259" s="64"/>
      <x:c r="AG3259" s="28"/>
      <x:c r="AH3259" s="64"/>
      <x:c r="AI3259" s="28"/>
      <x:c r="AJ3259" s="28"/>
      <x:c r="AK3259" s="30"/>
    </x:row>
    <x:row r="3260">
      <x:c r="I3260" s="28"/>
      <x:c r="M3260" s="26"/>
      <x:c r="V3260" s="26"/>
      <x:c r="W3260" s="28"/>
      <x:c r="X3260" s="28"/>
      <x:c r="Y3260" s="28"/>
      <x:c r="Z3260" s="28"/>
      <x:c r="AA3260" s="28"/>
      <x:c r="AB3260" s="64"/>
      <x:c r="AC3260" s="28"/>
      <x:c r="AD3260" s="28"/>
      <x:c r="AE3260" s="28"/>
      <x:c r="AF3260" s="64"/>
      <x:c r="AG3260" s="28"/>
      <x:c r="AH3260" s="64"/>
      <x:c r="AI3260" s="28"/>
      <x:c r="AJ3260" s="28"/>
      <x:c r="AK3260" s="30"/>
    </x:row>
    <x:row r="3261">
      <x:c r="I3261" s="28"/>
      <x:c r="M3261" s="26"/>
      <x:c r="V3261" s="26"/>
      <x:c r="W3261" s="28"/>
      <x:c r="X3261" s="28"/>
      <x:c r="Y3261" s="28"/>
      <x:c r="Z3261" s="28"/>
      <x:c r="AA3261" s="28"/>
      <x:c r="AB3261" s="64"/>
      <x:c r="AC3261" s="28"/>
      <x:c r="AD3261" s="28"/>
      <x:c r="AE3261" s="28"/>
      <x:c r="AF3261" s="64"/>
      <x:c r="AG3261" s="28"/>
      <x:c r="AH3261" s="64"/>
      <x:c r="AI3261" s="28"/>
      <x:c r="AJ3261" s="28"/>
      <x:c r="AK3261" s="30"/>
    </x:row>
    <x:row r="3262">
      <x:c r="I3262" s="28"/>
      <x:c r="M3262" s="26"/>
      <x:c r="V3262" s="26"/>
      <x:c r="W3262" s="28"/>
      <x:c r="X3262" s="28"/>
      <x:c r="Y3262" s="28"/>
      <x:c r="Z3262" s="28"/>
      <x:c r="AA3262" s="28"/>
      <x:c r="AB3262" s="64"/>
      <x:c r="AC3262" s="28"/>
      <x:c r="AD3262" s="28"/>
      <x:c r="AE3262" s="28"/>
      <x:c r="AF3262" s="64"/>
      <x:c r="AG3262" s="28"/>
      <x:c r="AH3262" s="64"/>
      <x:c r="AI3262" s="28"/>
      <x:c r="AJ3262" s="28"/>
      <x:c r="AK3262" s="30"/>
    </x:row>
    <x:row r="3263">
      <x:c r="I3263" s="28"/>
      <x:c r="M3263" s="26"/>
      <x:c r="V3263" s="26"/>
      <x:c r="W3263" s="28"/>
      <x:c r="X3263" s="28"/>
      <x:c r="Y3263" s="28"/>
      <x:c r="Z3263" s="28"/>
      <x:c r="AA3263" s="28"/>
      <x:c r="AB3263" s="64"/>
      <x:c r="AC3263" s="28"/>
      <x:c r="AD3263" s="28"/>
      <x:c r="AE3263" s="28"/>
      <x:c r="AF3263" s="64"/>
      <x:c r="AG3263" s="28"/>
      <x:c r="AH3263" s="64"/>
      <x:c r="AI3263" s="28"/>
      <x:c r="AJ3263" s="28"/>
      <x:c r="AK3263" s="30"/>
    </x:row>
    <x:row r="3264">
      <x:c r="I3264" s="28"/>
      <x:c r="M3264" s="26"/>
      <x:c r="V3264" s="26"/>
      <x:c r="W3264" s="28"/>
      <x:c r="X3264" s="28"/>
      <x:c r="Y3264" s="28"/>
      <x:c r="Z3264" s="28"/>
      <x:c r="AA3264" s="28"/>
      <x:c r="AB3264" s="64"/>
      <x:c r="AC3264" s="28"/>
      <x:c r="AD3264" s="28"/>
      <x:c r="AE3264" s="28"/>
      <x:c r="AF3264" s="64"/>
      <x:c r="AG3264" s="28"/>
      <x:c r="AH3264" s="64"/>
      <x:c r="AI3264" s="28"/>
      <x:c r="AJ3264" s="28"/>
      <x:c r="AK3264" s="30"/>
    </x:row>
    <x:row r="3265">
      <x:c r="I3265" s="28"/>
      <x:c r="M3265" s="26"/>
      <x:c r="V3265" s="26"/>
      <x:c r="W3265" s="28"/>
      <x:c r="X3265" s="28"/>
      <x:c r="Y3265" s="28"/>
      <x:c r="Z3265" s="28"/>
      <x:c r="AA3265" s="28"/>
      <x:c r="AB3265" s="64"/>
      <x:c r="AC3265" s="28"/>
      <x:c r="AD3265" s="28"/>
      <x:c r="AE3265" s="28"/>
      <x:c r="AF3265" s="64"/>
      <x:c r="AG3265" s="28"/>
      <x:c r="AH3265" s="64"/>
      <x:c r="AI3265" s="28"/>
      <x:c r="AJ3265" s="28"/>
      <x:c r="AK3265" s="30"/>
    </x:row>
    <x:row r="3266">
      <x:c r="I3266" s="28"/>
      <x:c r="M3266" s="26"/>
      <x:c r="V3266" s="26"/>
      <x:c r="W3266" s="28"/>
      <x:c r="X3266" s="28"/>
      <x:c r="Y3266" s="28"/>
      <x:c r="Z3266" s="28"/>
      <x:c r="AA3266" s="28"/>
      <x:c r="AB3266" s="64"/>
      <x:c r="AC3266" s="28"/>
      <x:c r="AD3266" s="28"/>
      <x:c r="AE3266" s="28"/>
      <x:c r="AF3266" s="64"/>
      <x:c r="AG3266" s="28"/>
      <x:c r="AH3266" s="64"/>
      <x:c r="AI3266" s="28"/>
      <x:c r="AJ3266" s="28"/>
      <x:c r="AK3266" s="30"/>
    </x:row>
    <x:row r="3267">
      <x:c r="I3267" s="28"/>
      <x:c r="M3267" s="26"/>
      <x:c r="V3267" s="26"/>
      <x:c r="W3267" s="28"/>
      <x:c r="X3267" s="28"/>
      <x:c r="Y3267" s="28"/>
      <x:c r="Z3267" s="28"/>
      <x:c r="AA3267" s="28"/>
      <x:c r="AB3267" s="64"/>
      <x:c r="AC3267" s="28"/>
      <x:c r="AD3267" s="28"/>
      <x:c r="AE3267" s="28"/>
      <x:c r="AF3267" s="64"/>
      <x:c r="AG3267" s="28"/>
      <x:c r="AH3267" s="64"/>
      <x:c r="AI3267" s="28"/>
      <x:c r="AJ3267" s="28"/>
      <x:c r="AK3267" s="30"/>
    </x:row>
    <x:row r="3268">
      <x:c r="I3268" s="28"/>
      <x:c r="M3268" s="26"/>
      <x:c r="V3268" s="26"/>
      <x:c r="W3268" s="28"/>
      <x:c r="X3268" s="28"/>
      <x:c r="Y3268" s="28"/>
      <x:c r="Z3268" s="28"/>
      <x:c r="AA3268" s="28"/>
      <x:c r="AB3268" s="64"/>
      <x:c r="AC3268" s="28"/>
      <x:c r="AD3268" s="28"/>
      <x:c r="AE3268" s="28"/>
      <x:c r="AF3268" s="64"/>
      <x:c r="AG3268" s="28"/>
      <x:c r="AH3268" s="64"/>
      <x:c r="AI3268" s="28"/>
      <x:c r="AJ3268" s="28"/>
      <x:c r="AK3268" s="30"/>
    </x:row>
    <x:row r="3269">
      <x:c r="I3269" s="28"/>
      <x:c r="M3269" s="26"/>
      <x:c r="V3269" s="26"/>
      <x:c r="W3269" s="28"/>
      <x:c r="X3269" s="28"/>
      <x:c r="Y3269" s="28"/>
      <x:c r="Z3269" s="28"/>
      <x:c r="AA3269" s="28"/>
      <x:c r="AB3269" s="64"/>
      <x:c r="AC3269" s="28"/>
      <x:c r="AD3269" s="28"/>
      <x:c r="AE3269" s="28"/>
      <x:c r="AF3269" s="64"/>
      <x:c r="AG3269" s="28"/>
      <x:c r="AH3269" s="64"/>
      <x:c r="AI3269" s="28"/>
      <x:c r="AJ3269" s="28"/>
      <x:c r="AK3269" s="30"/>
    </x:row>
    <x:row r="3270">
      <x:c r="I3270" s="28"/>
      <x:c r="M3270" s="26"/>
      <x:c r="V3270" s="26"/>
      <x:c r="W3270" s="28"/>
      <x:c r="X3270" s="28"/>
      <x:c r="Y3270" s="28"/>
      <x:c r="Z3270" s="28"/>
      <x:c r="AA3270" s="28"/>
      <x:c r="AB3270" s="64"/>
      <x:c r="AC3270" s="28"/>
      <x:c r="AD3270" s="28"/>
      <x:c r="AE3270" s="28"/>
      <x:c r="AF3270" s="64"/>
      <x:c r="AG3270" s="28"/>
      <x:c r="AH3270" s="64"/>
      <x:c r="AI3270" s="28"/>
      <x:c r="AJ3270" s="28"/>
      <x:c r="AK3270" s="30"/>
    </x:row>
    <x:row r="3271">
      <x:c r="I3271" s="28"/>
      <x:c r="M3271" s="26"/>
      <x:c r="V3271" s="26"/>
      <x:c r="W3271" s="28"/>
      <x:c r="X3271" s="28"/>
      <x:c r="Y3271" s="28"/>
      <x:c r="Z3271" s="28"/>
      <x:c r="AA3271" s="28"/>
      <x:c r="AB3271" s="64"/>
      <x:c r="AC3271" s="28"/>
      <x:c r="AD3271" s="28"/>
      <x:c r="AE3271" s="28"/>
      <x:c r="AF3271" s="64"/>
      <x:c r="AG3271" s="28"/>
      <x:c r="AH3271" s="64"/>
      <x:c r="AI3271" s="28"/>
      <x:c r="AJ3271" s="28"/>
      <x:c r="AK3271" s="30"/>
    </x:row>
    <x:row r="3272">
      <x:c r="I3272" s="28"/>
      <x:c r="M3272" s="26"/>
      <x:c r="V3272" s="26"/>
      <x:c r="W3272" s="28"/>
      <x:c r="X3272" s="28"/>
      <x:c r="Y3272" s="28"/>
      <x:c r="Z3272" s="28"/>
      <x:c r="AA3272" s="28"/>
      <x:c r="AB3272" s="64"/>
      <x:c r="AC3272" s="28"/>
      <x:c r="AD3272" s="28"/>
      <x:c r="AE3272" s="28"/>
      <x:c r="AF3272" s="64"/>
      <x:c r="AG3272" s="28"/>
      <x:c r="AH3272" s="64"/>
      <x:c r="AI3272" s="28"/>
      <x:c r="AJ3272" s="28"/>
      <x:c r="AK3272" s="30"/>
    </x:row>
    <x:row r="3273">
      <x:c r="I3273" s="28"/>
      <x:c r="M3273" s="26"/>
      <x:c r="V3273" s="26"/>
      <x:c r="W3273" s="28"/>
      <x:c r="X3273" s="28"/>
      <x:c r="Y3273" s="28"/>
      <x:c r="Z3273" s="28"/>
      <x:c r="AA3273" s="28"/>
      <x:c r="AB3273" s="64"/>
      <x:c r="AC3273" s="28"/>
      <x:c r="AD3273" s="28"/>
      <x:c r="AE3273" s="28"/>
      <x:c r="AF3273" s="64"/>
      <x:c r="AG3273" s="28"/>
      <x:c r="AH3273" s="64"/>
      <x:c r="AI3273" s="28"/>
      <x:c r="AJ3273" s="28"/>
      <x:c r="AK3273" s="30"/>
    </x:row>
    <x:row r="3274">
      <x:c r="I3274" s="28"/>
      <x:c r="M3274" s="26"/>
      <x:c r="V3274" s="26"/>
      <x:c r="W3274" s="28"/>
      <x:c r="X3274" s="28"/>
      <x:c r="Y3274" s="28"/>
      <x:c r="Z3274" s="28"/>
      <x:c r="AA3274" s="28"/>
      <x:c r="AB3274" s="64"/>
      <x:c r="AC3274" s="28"/>
      <x:c r="AD3274" s="28"/>
      <x:c r="AE3274" s="28"/>
      <x:c r="AF3274" s="64"/>
      <x:c r="AG3274" s="28"/>
      <x:c r="AH3274" s="64"/>
      <x:c r="AI3274" s="28"/>
      <x:c r="AJ3274" s="28"/>
      <x:c r="AK3274" s="30"/>
    </x:row>
    <x:row r="3275">
      <x:c r="I3275" s="28"/>
      <x:c r="M3275" s="26"/>
      <x:c r="V3275" s="26"/>
      <x:c r="W3275" s="28"/>
      <x:c r="X3275" s="28"/>
      <x:c r="Y3275" s="28"/>
      <x:c r="Z3275" s="28"/>
      <x:c r="AA3275" s="28"/>
      <x:c r="AB3275" s="64"/>
      <x:c r="AC3275" s="28"/>
      <x:c r="AD3275" s="28"/>
      <x:c r="AE3275" s="28"/>
      <x:c r="AF3275" s="64"/>
      <x:c r="AG3275" s="28"/>
      <x:c r="AH3275" s="64"/>
      <x:c r="AI3275" s="28"/>
      <x:c r="AJ3275" s="28"/>
      <x:c r="AK3275" s="30"/>
    </x:row>
    <x:row r="3276">
      <x:c r="I3276" s="28"/>
      <x:c r="M3276" s="26"/>
      <x:c r="V3276" s="26"/>
      <x:c r="W3276" s="28"/>
      <x:c r="X3276" s="28"/>
      <x:c r="Y3276" s="28"/>
      <x:c r="Z3276" s="28"/>
      <x:c r="AA3276" s="28"/>
      <x:c r="AB3276" s="64"/>
      <x:c r="AC3276" s="28"/>
      <x:c r="AD3276" s="28"/>
      <x:c r="AE3276" s="28"/>
      <x:c r="AF3276" s="64"/>
      <x:c r="AG3276" s="28"/>
      <x:c r="AH3276" s="64"/>
      <x:c r="AI3276" s="28"/>
      <x:c r="AJ3276" s="28"/>
      <x:c r="AK3276" s="30"/>
    </x:row>
    <x:row r="3277">
      <x:c r="I3277" s="28"/>
      <x:c r="M3277" s="26"/>
      <x:c r="V3277" s="26"/>
      <x:c r="W3277" s="28"/>
      <x:c r="X3277" s="28"/>
      <x:c r="Y3277" s="28"/>
      <x:c r="Z3277" s="28"/>
      <x:c r="AA3277" s="28"/>
      <x:c r="AB3277" s="64"/>
      <x:c r="AC3277" s="28"/>
      <x:c r="AD3277" s="28"/>
      <x:c r="AE3277" s="28"/>
      <x:c r="AF3277" s="64"/>
      <x:c r="AG3277" s="28"/>
      <x:c r="AH3277" s="64"/>
      <x:c r="AI3277" s="28"/>
      <x:c r="AJ3277" s="28"/>
      <x:c r="AK3277" s="30"/>
    </x:row>
    <x:row r="3278">
      <x:c r="I3278" s="28"/>
      <x:c r="M3278" s="26"/>
      <x:c r="V3278" s="26"/>
      <x:c r="W3278" s="28"/>
      <x:c r="X3278" s="28"/>
      <x:c r="Y3278" s="28"/>
      <x:c r="Z3278" s="28"/>
      <x:c r="AA3278" s="28"/>
      <x:c r="AB3278" s="64"/>
      <x:c r="AC3278" s="28"/>
      <x:c r="AD3278" s="28"/>
      <x:c r="AE3278" s="28"/>
      <x:c r="AF3278" s="64"/>
      <x:c r="AG3278" s="28"/>
      <x:c r="AH3278" s="64"/>
      <x:c r="AI3278" s="28"/>
      <x:c r="AJ3278" s="28"/>
      <x:c r="AK3278" s="30"/>
    </x:row>
    <x:row r="3279">
      <x:c r="I3279" s="28"/>
      <x:c r="M3279" s="26"/>
      <x:c r="V3279" s="26"/>
      <x:c r="W3279" s="28"/>
      <x:c r="X3279" s="28"/>
      <x:c r="Y3279" s="28"/>
      <x:c r="Z3279" s="28"/>
      <x:c r="AA3279" s="28"/>
      <x:c r="AB3279" s="64"/>
      <x:c r="AC3279" s="28"/>
      <x:c r="AD3279" s="28"/>
      <x:c r="AE3279" s="28"/>
      <x:c r="AF3279" s="64"/>
      <x:c r="AG3279" s="28"/>
      <x:c r="AH3279" s="64"/>
      <x:c r="AI3279" s="28"/>
      <x:c r="AJ3279" s="28"/>
      <x:c r="AK3279" s="30"/>
    </x:row>
    <x:row r="3280">
      <x:c r="I3280" s="28"/>
      <x:c r="M3280" s="26"/>
      <x:c r="V3280" s="26"/>
      <x:c r="W3280" s="28"/>
      <x:c r="X3280" s="28"/>
      <x:c r="Y3280" s="28"/>
      <x:c r="Z3280" s="28"/>
      <x:c r="AA3280" s="28"/>
      <x:c r="AB3280" s="64"/>
      <x:c r="AC3280" s="28"/>
      <x:c r="AD3280" s="28"/>
      <x:c r="AE3280" s="28"/>
      <x:c r="AF3280" s="64"/>
      <x:c r="AG3280" s="28"/>
      <x:c r="AH3280" s="64"/>
      <x:c r="AI3280" s="28"/>
      <x:c r="AJ3280" s="28"/>
      <x:c r="AK3280" s="30"/>
    </x:row>
    <x:row r="3281">
      <x:c r="I3281" s="28"/>
      <x:c r="M3281" s="26"/>
      <x:c r="V3281" s="26"/>
      <x:c r="W3281" s="28"/>
      <x:c r="X3281" s="28"/>
      <x:c r="Y3281" s="28"/>
      <x:c r="Z3281" s="28"/>
      <x:c r="AA3281" s="28"/>
      <x:c r="AB3281" s="64"/>
      <x:c r="AC3281" s="28"/>
      <x:c r="AD3281" s="28"/>
      <x:c r="AE3281" s="28"/>
      <x:c r="AF3281" s="64"/>
      <x:c r="AG3281" s="28"/>
      <x:c r="AH3281" s="64"/>
      <x:c r="AI3281" s="28"/>
      <x:c r="AJ3281" s="28"/>
      <x:c r="AK3281" s="30"/>
    </x:row>
    <x:row r="3282">
      <x:c r="I3282" s="28"/>
      <x:c r="M3282" s="26"/>
      <x:c r="V3282" s="26"/>
      <x:c r="W3282" s="28"/>
      <x:c r="X3282" s="28"/>
      <x:c r="Y3282" s="28"/>
      <x:c r="Z3282" s="28"/>
      <x:c r="AA3282" s="28"/>
      <x:c r="AB3282" s="64"/>
      <x:c r="AC3282" s="28"/>
      <x:c r="AD3282" s="28"/>
      <x:c r="AE3282" s="28"/>
      <x:c r="AF3282" s="64"/>
      <x:c r="AG3282" s="28"/>
      <x:c r="AH3282" s="64"/>
      <x:c r="AI3282" s="28"/>
      <x:c r="AJ3282" s="28"/>
      <x:c r="AK3282" s="30"/>
    </x:row>
    <x:row r="3283">
      <x:c r="I3283" s="28"/>
      <x:c r="M3283" s="26"/>
      <x:c r="V3283" s="26"/>
      <x:c r="W3283" s="28"/>
      <x:c r="X3283" s="28"/>
      <x:c r="Y3283" s="28"/>
      <x:c r="Z3283" s="28"/>
      <x:c r="AA3283" s="28"/>
      <x:c r="AB3283" s="64"/>
      <x:c r="AC3283" s="28"/>
      <x:c r="AD3283" s="28"/>
      <x:c r="AE3283" s="28"/>
      <x:c r="AF3283" s="64"/>
      <x:c r="AG3283" s="28"/>
      <x:c r="AH3283" s="64"/>
      <x:c r="AI3283" s="28"/>
      <x:c r="AJ3283" s="28"/>
      <x:c r="AK3283" s="30"/>
    </x:row>
    <x:row r="3284">
      <x:c r="I3284" s="28"/>
      <x:c r="M3284" s="26"/>
      <x:c r="V3284" s="26"/>
      <x:c r="W3284" s="28"/>
      <x:c r="X3284" s="28"/>
      <x:c r="Y3284" s="28"/>
      <x:c r="Z3284" s="28"/>
      <x:c r="AA3284" s="28"/>
      <x:c r="AB3284" s="64"/>
      <x:c r="AC3284" s="28"/>
      <x:c r="AD3284" s="28"/>
      <x:c r="AE3284" s="28"/>
      <x:c r="AF3284" s="64"/>
      <x:c r="AG3284" s="28"/>
      <x:c r="AH3284" s="64"/>
      <x:c r="AI3284" s="28"/>
      <x:c r="AJ3284" s="28"/>
      <x:c r="AK3284" s="30"/>
    </x:row>
    <x:row r="3285">
      <x:c r="I3285" s="28"/>
      <x:c r="M3285" s="26"/>
      <x:c r="V3285" s="26"/>
      <x:c r="W3285" s="28"/>
      <x:c r="X3285" s="28"/>
      <x:c r="Y3285" s="28"/>
      <x:c r="Z3285" s="28"/>
      <x:c r="AA3285" s="28"/>
      <x:c r="AB3285" s="64"/>
      <x:c r="AC3285" s="28"/>
      <x:c r="AD3285" s="28"/>
      <x:c r="AE3285" s="28"/>
      <x:c r="AF3285" s="64"/>
      <x:c r="AG3285" s="28"/>
      <x:c r="AH3285" s="64"/>
      <x:c r="AI3285" s="28"/>
      <x:c r="AJ3285" s="28"/>
      <x:c r="AK3285" s="30"/>
    </x:row>
    <x:row r="3286">
      <x:c r="I3286" s="28"/>
      <x:c r="M3286" s="26"/>
      <x:c r="V3286" s="26"/>
      <x:c r="W3286" s="28"/>
      <x:c r="X3286" s="28"/>
      <x:c r="Y3286" s="28"/>
      <x:c r="Z3286" s="28"/>
      <x:c r="AA3286" s="28"/>
      <x:c r="AB3286" s="64"/>
      <x:c r="AC3286" s="28"/>
      <x:c r="AD3286" s="28"/>
      <x:c r="AE3286" s="28"/>
      <x:c r="AF3286" s="64"/>
      <x:c r="AG3286" s="28"/>
      <x:c r="AH3286" s="64"/>
      <x:c r="AI3286" s="28"/>
      <x:c r="AJ3286" s="28"/>
      <x:c r="AK3286" s="30"/>
    </x:row>
    <x:row r="3287">
      <x:c r="I3287" s="28"/>
      <x:c r="M3287" s="26"/>
      <x:c r="V3287" s="26"/>
      <x:c r="W3287" s="28"/>
      <x:c r="X3287" s="28"/>
      <x:c r="Y3287" s="28"/>
      <x:c r="Z3287" s="28"/>
      <x:c r="AA3287" s="28"/>
      <x:c r="AB3287" s="64"/>
      <x:c r="AC3287" s="28"/>
      <x:c r="AD3287" s="28"/>
      <x:c r="AE3287" s="28"/>
      <x:c r="AF3287" s="64"/>
      <x:c r="AG3287" s="28"/>
      <x:c r="AH3287" s="64"/>
      <x:c r="AI3287" s="28"/>
      <x:c r="AJ3287" s="28"/>
      <x:c r="AK3287" s="30"/>
    </x:row>
    <x:row r="3288">
      <x:c r="I3288" s="28"/>
      <x:c r="M3288" s="26"/>
      <x:c r="V3288" s="26"/>
      <x:c r="W3288" s="28"/>
      <x:c r="X3288" s="28"/>
      <x:c r="Y3288" s="28"/>
      <x:c r="Z3288" s="28"/>
      <x:c r="AA3288" s="28"/>
      <x:c r="AB3288" s="64"/>
      <x:c r="AC3288" s="28"/>
      <x:c r="AD3288" s="28"/>
      <x:c r="AE3288" s="28"/>
      <x:c r="AF3288" s="64"/>
      <x:c r="AG3288" s="28"/>
      <x:c r="AH3288" s="64"/>
      <x:c r="AI3288" s="28"/>
      <x:c r="AJ3288" s="28"/>
      <x:c r="AK3288" s="30"/>
    </x:row>
    <x:row r="3289">
      <x:c r="I3289" s="28"/>
      <x:c r="M3289" s="26"/>
      <x:c r="V3289" s="26"/>
      <x:c r="W3289" s="28"/>
      <x:c r="X3289" s="28"/>
      <x:c r="Y3289" s="28"/>
      <x:c r="Z3289" s="28"/>
      <x:c r="AA3289" s="28"/>
      <x:c r="AB3289" s="64"/>
      <x:c r="AC3289" s="28"/>
      <x:c r="AD3289" s="28"/>
      <x:c r="AE3289" s="28"/>
      <x:c r="AF3289" s="64"/>
      <x:c r="AG3289" s="28"/>
      <x:c r="AH3289" s="64"/>
      <x:c r="AI3289" s="28"/>
      <x:c r="AJ3289" s="28"/>
      <x:c r="AK3289" s="30"/>
    </x:row>
    <x:row r="3290">
      <x:c r="I3290" s="28"/>
      <x:c r="M3290" s="26"/>
      <x:c r="V3290" s="26"/>
      <x:c r="W3290" s="28"/>
      <x:c r="X3290" s="28"/>
      <x:c r="Y3290" s="28"/>
      <x:c r="Z3290" s="28"/>
      <x:c r="AA3290" s="28"/>
      <x:c r="AB3290" s="64"/>
      <x:c r="AC3290" s="28"/>
      <x:c r="AD3290" s="28"/>
      <x:c r="AE3290" s="28"/>
      <x:c r="AF3290" s="64"/>
      <x:c r="AG3290" s="28"/>
      <x:c r="AH3290" s="64"/>
      <x:c r="AI3290" s="28"/>
      <x:c r="AJ3290" s="28"/>
      <x:c r="AK3290" s="30"/>
    </x:row>
    <x:row r="3291">
      <x:c r="I3291" s="28"/>
      <x:c r="M3291" s="26"/>
      <x:c r="V3291" s="26"/>
      <x:c r="W3291" s="28"/>
      <x:c r="X3291" s="28"/>
      <x:c r="Y3291" s="28"/>
      <x:c r="Z3291" s="28"/>
      <x:c r="AA3291" s="28"/>
      <x:c r="AB3291" s="64"/>
      <x:c r="AC3291" s="28"/>
      <x:c r="AD3291" s="28"/>
      <x:c r="AE3291" s="28"/>
      <x:c r="AF3291" s="64"/>
      <x:c r="AG3291" s="28"/>
      <x:c r="AH3291" s="64"/>
      <x:c r="AI3291" s="28"/>
      <x:c r="AJ3291" s="28"/>
      <x:c r="AK3291" s="30"/>
    </x:row>
    <x:row r="3292">
      <x:c r="I3292" s="28"/>
      <x:c r="M3292" s="26"/>
      <x:c r="V3292" s="26"/>
      <x:c r="W3292" s="28"/>
      <x:c r="X3292" s="28"/>
      <x:c r="Y3292" s="28"/>
      <x:c r="Z3292" s="28"/>
      <x:c r="AA3292" s="28"/>
      <x:c r="AB3292" s="64"/>
      <x:c r="AC3292" s="28"/>
      <x:c r="AD3292" s="28"/>
      <x:c r="AE3292" s="28"/>
      <x:c r="AF3292" s="64"/>
      <x:c r="AG3292" s="28"/>
      <x:c r="AH3292" s="64"/>
      <x:c r="AI3292" s="28"/>
      <x:c r="AJ3292" s="28"/>
      <x:c r="AK3292" s="30"/>
    </x:row>
    <x:row r="3293">
      <x:c r="I3293" s="28"/>
      <x:c r="M3293" s="26"/>
      <x:c r="V3293" s="26"/>
      <x:c r="W3293" s="28"/>
      <x:c r="X3293" s="28"/>
      <x:c r="Y3293" s="28"/>
      <x:c r="Z3293" s="28"/>
      <x:c r="AA3293" s="28"/>
      <x:c r="AB3293" s="64"/>
      <x:c r="AC3293" s="28"/>
      <x:c r="AD3293" s="28"/>
      <x:c r="AE3293" s="28"/>
      <x:c r="AF3293" s="64"/>
      <x:c r="AG3293" s="28"/>
      <x:c r="AH3293" s="64"/>
      <x:c r="AI3293" s="28"/>
      <x:c r="AJ3293" s="28"/>
      <x:c r="AK3293" s="30"/>
    </x:row>
    <x:row r="3294">
      <x:c r="I3294" s="28"/>
      <x:c r="M3294" s="26"/>
      <x:c r="V3294" s="26"/>
      <x:c r="W3294" s="28"/>
      <x:c r="X3294" s="28"/>
      <x:c r="Y3294" s="28"/>
      <x:c r="Z3294" s="28"/>
      <x:c r="AA3294" s="28"/>
      <x:c r="AB3294" s="64"/>
      <x:c r="AC3294" s="28"/>
      <x:c r="AD3294" s="28"/>
      <x:c r="AE3294" s="28"/>
      <x:c r="AF3294" s="64"/>
      <x:c r="AG3294" s="28"/>
      <x:c r="AH3294" s="64"/>
      <x:c r="AI3294" s="28"/>
      <x:c r="AJ3294" s="28"/>
      <x:c r="AK3294" s="30"/>
    </x:row>
    <x:row r="3295">
      <x:c r="I3295" s="28"/>
      <x:c r="M3295" s="26"/>
      <x:c r="V3295" s="26"/>
      <x:c r="W3295" s="28"/>
      <x:c r="X3295" s="28"/>
      <x:c r="Y3295" s="28"/>
      <x:c r="Z3295" s="28"/>
      <x:c r="AA3295" s="28"/>
      <x:c r="AB3295" s="64"/>
      <x:c r="AC3295" s="28"/>
      <x:c r="AD3295" s="28"/>
      <x:c r="AE3295" s="28"/>
      <x:c r="AF3295" s="64"/>
      <x:c r="AG3295" s="28"/>
      <x:c r="AH3295" s="64"/>
      <x:c r="AI3295" s="28"/>
      <x:c r="AJ3295" s="28"/>
      <x:c r="AK3295" s="30"/>
    </x:row>
    <x:row r="3296">
      <x:c r="I3296" s="28"/>
      <x:c r="M3296" s="26"/>
      <x:c r="V3296" s="26"/>
      <x:c r="W3296" s="28"/>
      <x:c r="X3296" s="28"/>
      <x:c r="Y3296" s="28"/>
      <x:c r="Z3296" s="28"/>
      <x:c r="AA3296" s="28"/>
      <x:c r="AB3296" s="64"/>
      <x:c r="AC3296" s="28"/>
      <x:c r="AD3296" s="28"/>
      <x:c r="AE3296" s="28"/>
      <x:c r="AF3296" s="64"/>
      <x:c r="AG3296" s="28"/>
      <x:c r="AH3296" s="64"/>
      <x:c r="AI3296" s="28"/>
      <x:c r="AJ3296" s="28"/>
      <x:c r="AK3296" s="30"/>
    </x:row>
    <x:row r="3297">
      <x:c r="I3297" s="28"/>
      <x:c r="M3297" s="26"/>
      <x:c r="V3297" s="26"/>
      <x:c r="W3297" s="28"/>
      <x:c r="X3297" s="28"/>
      <x:c r="Y3297" s="28"/>
      <x:c r="Z3297" s="28"/>
      <x:c r="AA3297" s="28"/>
      <x:c r="AB3297" s="64"/>
      <x:c r="AC3297" s="28"/>
      <x:c r="AD3297" s="28"/>
      <x:c r="AE3297" s="28"/>
      <x:c r="AF3297" s="64"/>
      <x:c r="AG3297" s="28"/>
      <x:c r="AH3297" s="64"/>
      <x:c r="AI3297" s="28"/>
      <x:c r="AJ3297" s="28"/>
      <x:c r="AK3297" s="30"/>
    </x:row>
    <x:row r="3298">
      <x:c r="I3298" s="28"/>
      <x:c r="M3298" s="26"/>
      <x:c r="V3298" s="26"/>
      <x:c r="W3298" s="28"/>
      <x:c r="X3298" s="28"/>
      <x:c r="Y3298" s="28"/>
      <x:c r="Z3298" s="28"/>
      <x:c r="AA3298" s="28"/>
      <x:c r="AB3298" s="64"/>
      <x:c r="AC3298" s="28"/>
      <x:c r="AD3298" s="28"/>
      <x:c r="AE3298" s="28"/>
      <x:c r="AF3298" s="64"/>
      <x:c r="AG3298" s="28"/>
      <x:c r="AH3298" s="64"/>
      <x:c r="AI3298" s="28"/>
      <x:c r="AJ3298" s="28"/>
      <x:c r="AK3298" s="30"/>
    </x:row>
    <x:row r="3299">
      <x:c r="I3299" s="28"/>
      <x:c r="M3299" s="26"/>
      <x:c r="V3299" s="26"/>
      <x:c r="W3299" s="28"/>
      <x:c r="X3299" s="28"/>
      <x:c r="Y3299" s="28"/>
      <x:c r="Z3299" s="28"/>
      <x:c r="AA3299" s="28"/>
      <x:c r="AB3299" s="64"/>
      <x:c r="AC3299" s="28"/>
      <x:c r="AD3299" s="28"/>
      <x:c r="AE3299" s="28"/>
      <x:c r="AF3299" s="64"/>
      <x:c r="AG3299" s="28"/>
      <x:c r="AH3299" s="64"/>
      <x:c r="AI3299" s="28"/>
      <x:c r="AJ3299" s="28"/>
      <x:c r="AK3299" s="30"/>
    </x:row>
    <x:row r="3300">
      <x:c r="I3300" s="28"/>
      <x:c r="M3300" s="26"/>
      <x:c r="V3300" s="26"/>
      <x:c r="W3300" s="28"/>
      <x:c r="X3300" s="28"/>
      <x:c r="Y3300" s="28"/>
      <x:c r="Z3300" s="28"/>
      <x:c r="AA3300" s="28"/>
      <x:c r="AB3300" s="64"/>
      <x:c r="AC3300" s="28"/>
      <x:c r="AD3300" s="28"/>
      <x:c r="AE3300" s="28"/>
      <x:c r="AF3300" s="64"/>
      <x:c r="AG3300" s="28"/>
      <x:c r="AH3300" s="64"/>
      <x:c r="AI3300" s="28"/>
      <x:c r="AJ3300" s="28"/>
      <x:c r="AK3300" s="30"/>
    </x:row>
    <x:row r="3301">
      <x:c r="I3301" s="28"/>
      <x:c r="M3301" s="26"/>
      <x:c r="V3301" s="26"/>
      <x:c r="W3301" s="28"/>
      <x:c r="X3301" s="28"/>
      <x:c r="Y3301" s="28"/>
      <x:c r="Z3301" s="28"/>
      <x:c r="AA3301" s="28"/>
      <x:c r="AB3301" s="64"/>
      <x:c r="AC3301" s="28"/>
      <x:c r="AD3301" s="28"/>
      <x:c r="AE3301" s="28"/>
      <x:c r="AF3301" s="64"/>
      <x:c r="AG3301" s="28"/>
      <x:c r="AH3301" s="64"/>
      <x:c r="AI3301" s="28"/>
      <x:c r="AJ3301" s="28"/>
      <x:c r="AK3301" s="30"/>
    </x:row>
    <x:row r="3302">
      <x:c r="I3302" s="28"/>
      <x:c r="M3302" s="26"/>
      <x:c r="V3302" s="26"/>
      <x:c r="W3302" s="28"/>
      <x:c r="X3302" s="28"/>
      <x:c r="Y3302" s="28"/>
      <x:c r="Z3302" s="28"/>
      <x:c r="AA3302" s="28"/>
      <x:c r="AB3302" s="64"/>
      <x:c r="AC3302" s="28"/>
      <x:c r="AD3302" s="28"/>
      <x:c r="AE3302" s="28"/>
      <x:c r="AF3302" s="64"/>
      <x:c r="AG3302" s="28"/>
      <x:c r="AH3302" s="64"/>
      <x:c r="AI3302" s="28"/>
      <x:c r="AJ3302" s="28"/>
      <x:c r="AK3302" s="30"/>
    </x:row>
    <x:row r="3303">
      <x:c r="I3303" s="28"/>
      <x:c r="M3303" s="26"/>
      <x:c r="V3303" s="26"/>
      <x:c r="W3303" s="28"/>
      <x:c r="X3303" s="28"/>
      <x:c r="Y3303" s="28"/>
      <x:c r="Z3303" s="28"/>
      <x:c r="AA3303" s="28"/>
      <x:c r="AB3303" s="64"/>
      <x:c r="AC3303" s="28"/>
      <x:c r="AD3303" s="28"/>
      <x:c r="AE3303" s="28"/>
      <x:c r="AF3303" s="64"/>
      <x:c r="AG3303" s="28"/>
      <x:c r="AH3303" s="64"/>
      <x:c r="AI3303" s="28"/>
      <x:c r="AJ3303" s="28"/>
      <x:c r="AK3303" s="30"/>
    </x:row>
    <x:row r="3304">
      <x:c r="I3304" s="28"/>
      <x:c r="M3304" s="26"/>
      <x:c r="V3304" s="26"/>
      <x:c r="W3304" s="28"/>
      <x:c r="X3304" s="28"/>
      <x:c r="Y3304" s="28"/>
      <x:c r="Z3304" s="28"/>
      <x:c r="AA3304" s="28"/>
      <x:c r="AB3304" s="64"/>
      <x:c r="AC3304" s="28"/>
      <x:c r="AD3304" s="28"/>
      <x:c r="AE3304" s="28"/>
      <x:c r="AF3304" s="64"/>
      <x:c r="AG3304" s="28"/>
      <x:c r="AH3304" s="64"/>
      <x:c r="AI3304" s="28"/>
      <x:c r="AJ3304" s="28"/>
      <x:c r="AK3304" s="30"/>
    </x:row>
    <x:row r="3305">
      <x:c r="I3305" s="28"/>
      <x:c r="M3305" s="26"/>
      <x:c r="V3305" s="26"/>
      <x:c r="W3305" s="28"/>
      <x:c r="X3305" s="28"/>
      <x:c r="Y3305" s="28"/>
      <x:c r="Z3305" s="28"/>
      <x:c r="AA3305" s="28"/>
      <x:c r="AB3305" s="64"/>
      <x:c r="AC3305" s="28"/>
      <x:c r="AD3305" s="28"/>
      <x:c r="AE3305" s="28"/>
      <x:c r="AF3305" s="64"/>
      <x:c r="AG3305" s="28"/>
      <x:c r="AH3305" s="64"/>
      <x:c r="AI3305" s="28"/>
      <x:c r="AJ3305" s="28"/>
      <x:c r="AK3305" s="30"/>
    </x:row>
    <x:row r="3306">
      <x:c r="I3306" s="28"/>
      <x:c r="M3306" s="26"/>
      <x:c r="V3306" s="26"/>
      <x:c r="W3306" s="28"/>
      <x:c r="X3306" s="28"/>
      <x:c r="Y3306" s="28"/>
      <x:c r="Z3306" s="28"/>
      <x:c r="AA3306" s="28"/>
      <x:c r="AB3306" s="64"/>
      <x:c r="AC3306" s="28"/>
      <x:c r="AD3306" s="28"/>
      <x:c r="AE3306" s="28"/>
      <x:c r="AF3306" s="64"/>
      <x:c r="AG3306" s="28"/>
      <x:c r="AH3306" s="64"/>
      <x:c r="AI3306" s="28"/>
      <x:c r="AJ3306" s="28"/>
      <x:c r="AK3306" s="30"/>
    </x:row>
    <x:row r="3307">
      <x:c r="I3307" s="28"/>
      <x:c r="M3307" s="26"/>
      <x:c r="V3307" s="26"/>
      <x:c r="W3307" s="28"/>
      <x:c r="X3307" s="28"/>
      <x:c r="Y3307" s="28"/>
      <x:c r="Z3307" s="28"/>
      <x:c r="AA3307" s="28"/>
      <x:c r="AB3307" s="64"/>
      <x:c r="AC3307" s="28"/>
      <x:c r="AD3307" s="28"/>
      <x:c r="AE3307" s="28"/>
      <x:c r="AF3307" s="64"/>
      <x:c r="AG3307" s="28"/>
      <x:c r="AH3307" s="64"/>
      <x:c r="AI3307" s="28"/>
      <x:c r="AJ3307" s="28"/>
      <x:c r="AK3307" s="30"/>
    </x:row>
    <x:row r="3308">
      <x:c r="I3308" s="28"/>
      <x:c r="M3308" s="26"/>
      <x:c r="V3308" s="26"/>
      <x:c r="W3308" s="28"/>
      <x:c r="X3308" s="28"/>
      <x:c r="Y3308" s="28"/>
      <x:c r="Z3308" s="28"/>
      <x:c r="AA3308" s="28"/>
      <x:c r="AB3308" s="64"/>
      <x:c r="AC3308" s="28"/>
      <x:c r="AD3308" s="28"/>
      <x:c r="AE3308" s="28"/>
      <x:c r="AF3308" s="64"/>
      <x:c r="AG3308" s="28"/>
      <x:c r="AH3308" s="64"/>
      <x:c r="AI3308" s="28"/>
      <x:c r="AJ3308" s="28"/>
      <x:c r="AK3308" s="30"/>
    </x:row>
    <x:row r="3309">
      <x:c r="I3309" s="28"/>
      <x:c r="M3309" s="26"/>
      <x:c r="V3309" s="26"/>
      <x:c r="W3309" s="28"/>
      <x:c r="X3309" s="28"/>
      <x:c r="Y3309" s="28"/>
      <x:c r="Z3309" s="28"/>
      <x:c r="AA3309" s="28"/>
      <x:c r="AB3309" s="64"/>
      <x:c r="AC3309" s="28"/>
      <x:c r="AD3309" s="28"/>
      <x:c r="AE3309" s="28"/>
      <x:c r="AF3309" s="64"/>
      <x:c r="AG3309" s="28"/>
      <x:c r="AH3309" s="64"/>
      <x:c r="AI3309" s="28"/>
      <x:c r="AJ3309" s="28"/>
      <x:c r="AK3309" s="30"/>
    </x:row>
    <x:row r="3310">
      <x:c r="I3310" s="28"/>
      <x:c r="M3310" s="26"/>
      <x:c r="V3310" s="26"/>
      <x:c r="W3310" s="28"/>
      <x:c r="X3310" s="28"/>
      <x:c r="Y3310" s="28"/>
      <x:c r="Z3310" s="28"/>
      <x:c r="AA3310" s="28"/>
      <x:c r="AB3310" s="64"/>
      <x:c r="AC3310" s="28"/>
      <x:c r="AD3310" s="28"/>
      <x:c r="AE3310" s="28"/>
      <x:c r="AF3310" s="64"/>
      <x:c r="AG3310" s="28"/>
      <x:c r="AH3310" s="64"/>
      <x:c r="AI3310" s="28"/>
      <x:c r="AJ3310" s="28"/>
      <x:c r="AK3310" s="30"/>
    </x:row>
    <x:row r="3311">
      <x:c r="I3311" s="28"/>
      <x:c r="M3311" s="26"/>
      <x:c r="V3311" s="26"/>
      <x:c r="W3311" s="28"/>
      <x:c r="X3311" s="28"/>
      <x:c r="Y3311" s="28"/>
      <x:c r="Z3311" s="28"/>
      <x:c r="AA3311" s="28"/>
      <x:c r="AB3311" s="64"/>
      <x:c r="AC3311" s="28"/>
      <x:c r="AD3311" s="28"/>
      <x:c r="AE3311" s="28"/>
      <x:c r="AF3311" s="64"/>
      <x:c r="AG3311" s="28"/>
      <x:c r="AH3311" s="64"/>
      <x:c r="AI3311" s="28"/>
      <x:c r="AJ3311" s="28"/>
      <x:c r="AK3311" s="30"/>
    </x:row>
    <x:row r="3312">
      <x:c r="I3312" s="28"/>
      <x:c r="M3312" s="26"/>
      <x:c r="V3312" s="26"/>
      <x:c r="W3312" s="28"/>
      <x:c r="X3312" s="28"/>
      <x:c r="Y3312" s="28"/>
      <x:c r="Z3312" s="28"/>
      <x:c r="AA3312" s="28"/>
      <x:c r="AB3312" s="64"/>
      <x:c r="AC3312" s="28"/>
      <x:c r="AD3312" s="28"/>
      <x:c r="AE3312" s="28"/>
      <x:c r="AF3312" s="64"/>
      <x:c r="AG3312" s="28"/>
      <x:c r="AH3312" s="64"/>
      <x:c r="AI3312" s="28"/>
      <x:c r="AJ3312" s="28"/>
      <x:c r="AK3312" s="30"/>
    </x:row>
    <x:row r="3313">
      <x:c r="I3313" s="28"/>
      <x:c r="M3313" s="26"/>
      <x:c r="V3313" s="26"/>
      <x:c r="W3313" s="28"/>
      <x:c r="X3313" s="28"/>
      <x:c r="Y3313" s="28"/>
      <x:c r="Z3313" s="28"/>
      <x:c r="AA3313" s="28"/>
      <x:c r="AB3313" s="64"/>
      <x:c r="AC3313" s="28"/>
      <x:c r="AD3313" s="28"/>
      <x:c r="AE3313" s="28"/>
      <x:c r="AF3313" s="64"/>
      <x:c r="AG3313" s="28"/>
      <x:c r="AH3313" s="64"/>
      <x:c r="AI3313" s="28"/>
      <x:c r="AJ3313" s="28"/>
      <x:c r="AK3313" s="30"/>
    </x:row>
    <x:row r="3314">
      <x:c r="I3314" s="28"/>
      <x:c r="M3314" s="26"/>
      <x:c r="V3314" s="26"/>
      <x:c r="W3314" s="28"/>
      <x:c r="X3314" s="28"/>
      <x:c r="Y3314" s="28"/>
      <x:c r="Z3314" s="28"/>
      <x:c r="AA3314" s="28"/>
      <x:c r="AB3314" s="64"/>
      <x:c r="AC3314" s="28"/>
      <x:c r="AD3314" s="28"/>
      <x:c r="AE3314" s="28"/>
      <x:c r="AF3314" s="64"/>
      <x:c r="AG3314" s="28"/>
      <x:c r="AH3314" s="64"/>
      <x:c r="AI3314" s="28"/>
      <x:c r="AJ3314" s="28"/>
      <x:c r="AK3314" s="30"/>
    </x:row>
    <x:row r="3315">
      <x:c r="I3315" s="28"/>
      <x:c r="M3315" s="26"/>
      <x:c r="V3315" s="26"/>
      <x:c r="W3315" s="28"/>
      <x:c r="X3315" s="28"/>
      <x:c r="Y3315" s="28"/>
      <x:c r="Z3315" s="28"/>
      <x:c r="AA3315" s="28"/>
      <x:c r="AB3315" s="64"/>
      <x:c r="AC3315" s="28"/>
      <x:c r="AD3315" s="28"/>
      <x:c r="AE3315" s="28"/>
      <x:c r="AF3315" s="64"/>
      <x:c r="AG3315" s="28"/>
      <x:c r="AH3315" s="64"/>
      <x:c r="AI3315" s="28"/>
      <x:c r="AJ3315" s="28"/>
      <x:c r="AK3315" s="30"/>
    </x:row>
    <x:row r="3316">
      <x:c r="I3316" s="28"/>
      <x:c r="M3316" s="26"/>
      <x:c r="V3316" s="26"/>
      <x:c r="W3316" s="28"/>
      <x:c r="X3316" s="28"/>
      <x:c r="Y3316" s="28"/>
      <x:c r="Z3316" s="28"/>
      <x:c r="AA3316" s="28"/>
      <x:c r="AB3316" s="64"/>
      <x:c r="AC3316" s="28"/>
      <x:c r="AD3316" s="28"/>
      <x:c r="AE3316" s="28"/>
      <x:c r="AF3316" s="64"/>
      <x:c r="AG3316" s="28"/>
      <x:c r="AH3316" s="64"/>
      <x:c r="AI3316" s="28"/>
      <x:c r="AJ3316" s="28"/>
      <x:c r="AK3316" s="30"/>
    </x:row>
    <x:row r="3317">
      <x:c r="I3317" s="28"/>
      <x:c r="M3317" s="26"/>
      <x:c r="V3317" s="26"/>
      <x:c r="W3317" s="28"/>
      <x:c r="X3317" s="28"/>
      <x:c r="Y3317" s="28"/>
      <x:c r="Z3317" s="28"/>
      <x:c r="AA3317" s="28"/>
      <x:c r="AB3317" s="64"/>
      <x:c r="AC3317" s="28"/>
      <x:c r="AD3317" s="28"/>
      <x:c r="AE3317" s="28"/>
      <x:c r="AF3317" s="64"/>
      <x:c r="AG3317" s="28"/>
      <x:c r="AH3317" s="64"/>
      <x:c r="AI3317" s="28"/>
      <x:c r="AJ3317" s="28"/>
      <x:c r="AK3317" s="30"/>
    </x:row>
    <x:row r="3318">
      <x:c r="I3318" s="28"/>
      <x:c r="M3318" s="26"/>
      <x:c r="V3318" s="26"/>
      <x:c r="W3318" s="28"/>
      <x:c r="X3318" s="28"/>
      <x:c r="Y3318" s="28"/>
      <x:c r="Z3318" s="28"/>
      <x:c r="AA3318" s="28"/>
      <x:c r="AB3318" s="64"/>
      <x:c r="AC3318" s="28"/>
      <x:c r="AD3318" s="28"/>
      <x:c r="AE3318" s="28"/>
      <x:c r="AF3318" s="64"/>
      <x:c r="AG3318" s="28"/>
      <x:c r="AH3318" s="64"/>
      <x:c r="AI3318" s="28"/>
      <x:c r="AJ3318" s="28"/>
      <x:c r="AK3318" s="30"/>
    </x:row>
    <x:row r="3319">
      <x:c r="I3319" s="28"/>
      <x:c r="M3319" s="26"/>
      <x:c r="V3319" s="26"/>
      <x:c r="W3319" s="28"/>
      <x:c r="X3319" s="28"/>
      <x:c r="Y3319" s="28"/>
      <x:c r="Z3319" s="28"/>
      <x:c r="AA3319" s="28"/>
      <x:c r="AB3319" s="64"/>
      <x:c r="AC3319" s="28"/>
      <x:c r="AD3319" s="28"/>
      <x:c r="AE3319" s="28"/>
      <x:c r="AF3319" s="64"/>
      <x:c r="AG3319" s="28"/>
      <x:c r="AH3319" s="64"/>
      <x:c r="AI3319" s="28"/>
      <x:c r="AJ3319" s="28"/>
      <x:c r="AK3319" s="30"/>
    </x:row>
    <x:row r="3320">
      <x:c r="I3320" s="28"/>
      <x:c r="M3320" s="26"/>
      <x:c r="V3320" s="26"/>
      <x:c r="W3320" s="28"/>
      <x:c r="X3320" s="28"/>
      <x:c r="Y3320" s="28"/>
      <x:c r="Z3320" s="28"/>
      <x:c r="AA3320" s="28"/>
      <x:c r="AB3320" s="64"/>
      <x:c r="AC3320" s="28"/>
      <x:c r="AD3320" s="28"/>
      <x:c r="AE3320" s="28"/>
      <x:c r="AF3320" s="64"/>
      <x:c r="AG3320" s="28"/>
      <x:c r="AH3320" s="64"/>
      <x:c r="AI3320" s="28"/>
      <x:c r="AJ3320" s="28"/>
      <x:c r="AK3320" s="30"/>
    </x:row>
    <x:row r="3321">
      <x:c r="I3321" s="28"/>
      <x:c r="M3321" s="26"/>
      <x:c r="V3321" s="26"/>
      <x:c r="W3321" s="28"/>
      <x:c r="X3321" s="28"/>
      <x:c r="Y3321" s="28"/>
      <x:c r="Z3321" s="28"/>
      <x:c r="AA3321" s="28"/>
      <x:c r="AB3321" s="64"/>
      <x:c r="AC3321" s="28"/>
      <x:c r="AD3321" s="28"/>
      <x:c r="AE3321" s="28"/>
      <x:c r="AF3321" s="64"/>
      <x:c r="AG3321" s="28"/>
      <x:c r="AH3321" s="64"/>
      <x:c r="AI3321" s="28"/>
      <x:c r="AJ3321" s="28"/>
      <x:c r="AK3321" s="30"/>
    </x:row>
    <x:row r="3322">
      <x:c r="I3322" s="28"/>
      <x:c r="M3322" s="26"/>
      <x:c r="V3322" s="26"/>
      <x:c r="W3322" s="28"/>
      <x:c r="X3322" s="28"/>
      <x:c r="Y3322" s="28"/>
      <x:c r="Z3322" s="28"/>
      <x:c r="AA3322" s="28"/>
      <x:c r="AB3322" s="64"/>
      <x:c r="AC3322" s="28"/>
      <x:c r="AD3322" s="28"/>
      <x:c r="AE3322" s="28"/>
      <x:c r="AF3322" s="64"/>
      <x:c r="AG3322" s="28"/>
      <x:c r="AH3322" s="64"/>
      <x:c r="AI3322" s="28"/>
      <x:c r="AJ3322" s="28"/>
      <x:c r="AK3322" s="30"/>
    </x:row>
    <x:row r="3323">
      <x:c r="I3323" s="28"/>
      <x:c r="M3323" s="26"/>
      <x:c r="V3323" s="26"/>
      <x:c r="W3323" s="28"/>
      <x:c r="X3323" s="28"/>
      <x:c r="Y3323" s="28"/>
      <x:c r="Z3323" s="28"/>
      <x:c r="AA3323" s="28"/>
      <x:c r="AB3323" s="64"/>
      <x:c r="AC3323" s="28"/>
      <x:c r="AD3323" s="28"/>
      <x:c r="AE3323" s="28"/>
      <x:c r="AF3323" s="64"/>
      <x:c r="AG3323" s="28"/>
      <x:c r="AH3323" s="64"/>
      <x:c r="AI3323" s="28"/>
      <x:c r="AJ3323" s="28"/>
      <x:c r="AK3323" s="30"/>
    </x:row>
    <x:row r="3324">
      <x:c r="I3324" s="28"/>
      <x:c r="M3324" s="26"/>
      <x:c r="V3324" s="26"/>
      <x:c r="W3324" s="28"/>
      <x:c r="X3324" s="28"/>
      <x:c r="Y3324" s="28"/>
      <x:c r="Z3324" s="28"/>
      <x:c r="AA3324" s="28"/>
      <x:c r="AB3324" s="64"/>
      <x:c r="AC3324" s="28"/>
      <x:c r="AD3324" s="28"/>
      <x:c r="AE3324" s="28"/>
      <x:c r="AF3324" s="64"/>
      <x:c r="AG3324" s="28"/>
      <x:c r="AH3324" s="64"/>
      <x:c r="AI3324" s="28"/>
      <x:c r="AJ3324" s="28"/>
      <x:c r="AK3324" s="30"/>
    </x:row>
    <x:row r="3325">
      <x:c r="I3325" s="28"/>
      <x:c r="M3325" s="26"/>
      <x:c r="V3325" s="26"/>
      <x:c r="W3325" s="28"/>
      <x:c r="X3325" s="28"/>
      <x:c r="Y3325" s="28"/>
      <x:c r="Z3325" s="28"/>
      <x:c r="AA3325" s="28"/>
      <x:c r="AB3325" s="64"/>
      <x:c r="AC3325" s="28"/>
      <x:c r="AD3325" s="28"/>
      <x:c r="AE3325" s="28"/>
      <x:c r="AF3325" s="64"/>
      <x:c r="AG3325" s="28"/>
      <x:c r="AH3325" s="64"/>
      <x:c r="AI3325" s="28"/>
      <x:c r="AJ3325" s="28"/>
      <x:c r="AK3325" s="30"/>
    </x:row>
    <x:row r="3326">
      <x:c r="I3326" s="28"/>
      <x:c r="M3326" s="26"/>
      <x:c r="V3326" s="26"/>
      <x:c r="W3326" s="28"/>
      <x:c r="X3326" s="28"/>
      <x:c r="Y3326" s="28"/>
      <x:c r="Z3326" s="28"/>
      <x:c r="AA3326" s="28"/>
      <x:c r="AB3326" s="64"/>
      <x:c r="AC3326" s="28"/>
      <x:c r="AD3326" s="28"/>
      <x:c r="AE3326" s="28"/>
      <x:c r="AF3326" s="64"/>
      <x:c r="AG3326" s="28"/>
      <x:c r="AH3326" s="64"/>
      <x:c r="AI3326" s="28"/>
      <x:c r="AJ3326" s="28"/>
      <x:c r="AK3326" s="30"/>
    </x:row>
    <x:row r="3327">
      <x:c r="I3327" s="28"/>
      <x:c r="M3327" s="26"/>
      <x:c r="V3327" s="26"/>
      <x:c r="W3327" s="28"/>
      <x:c r="X3327" s="28"/>
      <x:c r="Y3327" s="28"/>
      <x:c r="Z3327" s="28"/>
      <x:c r="AA3327" s="28"/>
      <x:c r="AB3327" s="64"/>
      <x:c r="AC3327" s="28"/>
      <x:c r="AD3327" s="28"/>
      <x:c r="AE3327" s="28"/>
      <x:c r="AF3327" s="64"/>
      <x:c r="AG3327" s="28"/>
      <x:c r="AH3327" s="64"/>
      <x:c r="AI3327" s="28"/>
      <x:c r="AJ3327" s="28"/>
      <x:c r="AK3327" s="30"/>
    </x:row>
    <x:row r="3328">
      <x:c r="I3328" s="28"/>
      <x:c r="M3328" s="26"/>
      <x:c r="V3328" s="26"/>
      <x:c r="W3328" s="28"/>
      <x:c r="X3328" s="28"/>
      <x:c r="Y3328" s="28"/>
      <x:c r="Z3328" s="28"/>
      <x:c r="AA3328" s="28"/>
      <x:c r="AB3328" s="64"/>
      <x:c r="AC3328" s="28"/>
      <x:c r="AD3328" s="28"/>
      <x:c r="AE3328" s="28"/>
      <x:c r="AF3328" s="64"/>
      <x:c r="AG3328" s="28"/>
      <x:c r="AH3328" s="64"/>
      <x:c r="AI3328" s="28"/>
      <x:c r="AJ3328" s="28"/>
      <x:c r="AK3328" s="30"/>
    </x:row>
    <x:row r="3329">
      <x:c r="I3329" s="28"/>
      <x:c r="M3329" s="26"/>
      <x:c r="V3329" s="26"/>
      <x:c r="W3329" s="28"/>
      <x:c r="X3329" s="28"/>
      <x:c r="Y3329" s="28"/>
      <x:c r="Z3329" s="28"/>
      <x:c r="AA3329" s="28"/>
      <x:c r="AB3329" s="64"/>
      <x:c r="AC3329" s="28"/>
      <x:c r="AD3329" s="28"/>
      <x:c r="AE3329" s="28"/>
      <x:c r="AF3329" s="64"/>
      <x:c r="AG3329" s="28"/>
      <x:c r="AH3329" s="64"/>
      <x:c r="AI3329" s="28"/>
      <x:c r="AJ3329" s="28"/>
      <x:c r="AK3329" s="30"/>
    </x:row>
    <x:row r="3330">
      <x:c r="I3330" s="28"/>
      <x:c r="M3330" s="26"/>
      <x:c r="V3330" s="26"/>
      <x:c r="W3330" s="28"/>
      <x:c r="X3330" s="28"/>
      <x:c r="Y3330" s="28"/>
      <x:c r="Z3330" s="28"/>
      <x:c r="AA3330" s="28"/>
      <x:c r="AB3330" s="64"/>
      <x:c r="AC3330" s="28"/>
      <x:c r="AD3330" s="28"/>
      <x:c r="AE3330" s="28"/>
      <x:c r="AF3330" s="64"/>
      <x:c r="AG3330" s="28"/>
      <x:c r="AH3330" s="64"/>
      <x:c r="AI3330" s="28"/>
      <x:c r="AJ3330" s="28"/>
      <x:c r="AK3330" s="30"/>
    </x:row>
    <x:row r="3331">
      <x:c r="I3331" s="28"/>
      <x:c r="M3331" s="26"/>
      <x:c r="V3331" s="26"/>
      <x:c r="W3331" s="28"/>
      <x:c r="X3331" s="28"/>
      <x:c r="Y3331" s="28"/>
      <x:c r="Z3331" s="28"/>
      <x:c r="AA3331" s="28"/>
      <x:c r="AB3331" s="64"/>
      <x:c r="AC3331" s="28"/>
      <x:c r="AD3331" s="28"/>
      <x:c r="AE3331" s="28"/>
      <x:c r="AF3331" s="64"/>
      <x:c r="AG3331" s="28"/>
      <x:c r="AH3331" s="64"/>
      <x:c r="AI3331" s="28"/>
      <x:c r="AJ3331" s="28"/>
      <x:c r="AK3331" s="30"/>
    </x:row>
    <x:row r="3332">
      <x:c r="I3332" s="28"/>
      <x:c r="M3332" s="26"/>
      <x:c r="V3332" s="26"/>
      <x:c r="W3332" s="28"/>
      <x:c r="X3332" s="28"/>
      <x:c r="Y3332" s="28"/>
      <x:c r="Z3332" s="28"/>
      <x:c r="AA3332" s="28"/>
      <x:c r="AB3332" s="64"/>
      <x:c r="AC3332" s="28"/>
      <x:c r="AD3332" s="28"/>
      <x:c r="AE3332" s="28"/>
      <x:c r="AF3332" s="64"/>
      <x:c r="AG3332" s="28"/>
      <x:c r="AH3332" s="64"/>
      <x:c r="AI3332" s="28"/>
      <x:c r="AJ3332" s="28"/>
      <x:c r="AK3332" s="30"/>
    </x:row>
    <x:row r="3333">
      <x:c r="I3333" s="28"/>
      <x:c r="M3333" s="26"/>
      <x:c r="V3333" s="26"/>
      <x:c r="W3333" s="28"/>
      <x:c r="X3333" s="28"/>
      <x:c r="Y3333" s="28"/>
      <x:c r="Z3333" s="28"/>
      <x:c r="AA3333" s="28"/>
      <x:c r="AB3333" s="64"/>
      <x:c r="AC3333" s="28"/>
      <x:c r="AD3333" s="28"/>
      <x:c r="AE3333" s="28"/>
      <x:c r="AF3333" s="64"/>
      <x:c r="AG3333" s="28"/>
      <x:c r="AH3333" s="64"/>
      <x:c r="AI3333" s="28"/>
      <x:c r="AJ3333" s="28"/>
      <x:c r="AK3333" s="30"/>
    </x:row>
    <x:row r="3334">
      <x:c r="I3334" s="28"/>
      <x:c r="M3334" s="26"/>
      <x:c r="V3334" s="26"/>
      <x:c r="W3334" s="28"/>
      <x:c r="X3334" s="28"/>
      <x:c r="Y3334" s="28"/>
      <x:c r="Z3334" s="28"/>
      <x:c r="AA3334" s="28"/>
      <x:c r="AB3334" s="64"/>
      <x:c r="AC3334" s="28"/>
      <x:c r="AD3334" s="28"/>
      <x:c r="AE3334" s="28"/>
      <x:c r="AF3334" s="64"/>
      <x:c r="AG3334" s="28"/>
      <x:c r="AH3334" s="64"/>
      <x:c r="AI3334" s="28"/>
      <x:c r="AJ3334" s="28"/>
      <x:c r="AK3334" s="30"/>
    </x:row>
    <x:row r="3335">
      <x:c r="I3335" s="28"/>
      <x:c r="M3335" s="26"/>
      <x:c r="V3335" s="26"/>
      <x:c r="W3335" s="28"/>
      <x:c r="X3335" s="28"/>
      <x:c r="Y3335" s="28"/>
      <x:c r="Z3335" s="28"/>
      <x:c r="AA3335" s="28"/>
      <x:c r="AB3335" s="64"/>
      <x:c r="AC3335" s="28"/>
      <x:c r="AD3335" s="28"/>
      <x:c r="AE3335" s="28"/>
      <x:c r="AF3335" s="64"/>
      <x:c r="AG3335" s="28"/>
      <x:c r="AH3335" s="64"/>
      <x:c r="AI3335" s="28"/>
      <x:c r="AJ3335" s="28"/>
      <x:c r="AK3335" s="30"/>
    </x:row>
    <x:row r="3336">
      <x:c r="I3336" s="28"/>
      <x:c r="M3336" s="26"/>
      <x:c r="V3336" s="26"/>
      <x:c r="W3336" s="28"/>
      <x:c r="X3336" s="28"/>
      <x:c r="Y3336" s="28"/>
      <x:c r="Z3336" s="28"/>
      <x:c r="AA3336" s="28"/>
      <x:c r="AB3336" s="64"/>
      <x:c r="AC3336" s="28"/>
      <x:c r="AD3336" s="28"/>
      <x:c r="AE3336" s="28"/>
      <x:c r="AF3336" s="64"/>
      <x:c r="AG3336" s="28"/>
      <x:c r="AH3336" s="64"/>
      <x:c r="AI3336" s="28"/>
      <x:c r="AJ3336" s="28"/>
      <x:c r="AK3336" s="30"/>
    </x:row>
    <x:row r="3337">
      <x:c r="I3337" s="28"/>
      <x:c r="M3337" s="26"/>
      <x:c r="V3337" s="26"/>
      <x:c r="W3337" s="28"/>
      <x:c r="X3337" s="28"/>
      <x:c r="Y3337" s="28"/>
      <x:c r="Z3337" s="28"/>
      <x:c r="AA3337" s="28"/>
      <x:c r="AB3337" s="64"/>
      <x:c r="AC3337" s="28"/>
      <x:c r="AD3337" s="28"/>
      <x:c r="AE3337" s="28"/>
      <x:c r="AF3337" s="64"/>
      <x:c r="AG3337" s="28"/>
      <x:c r="AH3337" s="64"/>
      <x:c r="AI3337" s="28"/>
      <x:c r="AJ3337" s="28"/>
      <x:c r="AK3337" s="30"/>
    </x:row>
    <x:row r="3338">
      <x:c r="I3338" s="28"/>
      <x:c r="M3338" s="26"/>
      <x:c r="V3338" s="26"/>
      <x:c r="W3338" s="28"/>
      <x:c r="X3338" s="28"/>
      <x:c r="Y3338" s="28"/>
      <x:c r="Z3338" s="28"/>
      <x:c r="AA3338" s="28"/>
      <x:c r="AB3338" s="64"/>
      <x:c r="AC3338" s="28"/>
      <x:c r="AD3338" s="28"/>
      <x:c r="AE3338" s="28"/>
      <x:c r="AF3338" s="64"/>
      <x:c r="AG3338" s="28"/>
      <x:c r="AH3338" s="64"/>
      <x:c r="AI3338" s="28"/>
      <x:c r="AJ3338" s="28"/>
      <x:c r="AK3338" s="30"/>
    </x:row>
    <x:row r="3339">
      <x:c r="I3339" s="28"/>
      <x:c r="M3339" s="26"/>
      <x:c r="V3339" s="26"/>
      <x:c r="W3339" s="28"/>
      <x:c r="X3339" s="28"/>
      <x:c r="Y3339" s="28"/>
      <x:c r="Z3339" s="28"/>
      <x:c r="AA3339" s="28"/>
      <x:c r="AB3339" s="64"/>
      <x:c r="AC3339" s="28"/>
      <x:c r="AD3339" s="28"/>
      <x:c r="AE3339" s="28"/>
      <x:c r="AF3339" s="64"/>
      <x:c r="AG3339" s="28"/>
      <x:c r="AH3339" s="64"/>
      <x:c r="AI3339" s="28"/>
      <x:c r="AJ3339" s="28"/>
      <x:c r="AK3339" s="30"/>
    </x:row>
    <x:row r="3340">
      <x:c r="I3340" s="28"/>
      <x:c r="M3340" s="26"/>
      <x:c r="V3340" s="26"/>
      <x:c r="W3340" s="28"/>
      <x:c r="X3340" s="28"/>
      <x:c r="Y3340" s="28"/>
      <x:c r="Z3340" s="28"/>
      <x:c r="AA3340" s="28"/>
      <x:c r="AB3340" s="64"/>
      <x:c r="AC3340" s="28"/>
      <x:c r="AD3340" s="28"/>
      <x:c r="AE3340" s="28"/>
      <x:c r="AF3340" s="64"/>
      <x:c r="AG3340" s="28"/>
      <x:c r="AH3340" s="64"/>
      <x:c r="AI3340" s="28"/>
      <x:c r="AJ3340" s="28"/>
      <x:c r="AK3340" s="30"/>
    </x:row>
    <x:row r="3341">
      <x:c r="I3341" s="28"/>
      <x:c r="M3341" s="26"/>
      <x:c r="V3341" s="26"/>
      <x:c r="W3341" s="28"/>
      <x:c r="X3341" s="28"/>
      <x:c r="Y3341" s="28"/>
      <x:c r="Z3341" s="28"/>
      <x:c r="AA3341" s="28"/>
      <x:c r="AB3341" s="64"/>
      <x:c r="AC3341" s="28"/>
      <x:c r="AD3341" s="28"/>
      <x:c r="AE3341" s="28"/>
      <x:c r="AF3341" s="64"/>
      <x:c r="AG3341" s="28"/>
      <x:c r="AH3341" s="64"/>
      <x:c r="AI3341" s="28"/>
      <x:c r="AJ3341" s="28"/>
      <x:c r="AK3341" s="30"/>
    </x:row>
    <x:row r="3342">
      <x:c r="I3342" s="28"/>
      <x:c r="M3342" s="26"/>
      <x:c r="V3342" s="26"/>
      <x:c r="W3342" s="28"/>
      <x:c r="X3342" s="28"/>
      <x:c r="Y3342" s="28"/>
      <x:c r="Z3342" s="28"/>
      <x:c r="AA3342" s="28"/>
      <x:c r="AB3342" s="64"/>
      <x:c r="AC3342" s="28"/>
      <x:c r="AD3342" s="28"/>
      <x:c r="AE3342" s="28"/>
      <x:c r="AF3342" s="64"/>
      <x:c r="AG3342" s="28"/>
      <x:c r="AH3342" s="64"/>
      <x:c r="AI3342" s="28"/>
      <x:c r="AJ3342" s="28"/>
      <x:c r="AK3342" s="30"/>
    </x:row>
    <x:row r="3343">
      <x:c r="I3343" s="28"/>
      <x:c r="M3343" s="26"/>
      <x:c r="V3343" s="26"/>
      <x:c r="W3343" s="28"/>
      <x:c r="X3343" s="28"/>
      <x:c r="Y3343" s="28"/>
      <x:c r="Z3343" s="28"/>
      <x:c r="AA3343" s="28"/>
      <x:c r="AB3343" s="64"/>
      <x:c r="AC3343" s="28"/>
      <x:c r="AD3343" s="28"/>
      <x:c r="AE3343" s="28"/>
      <x:c r="AF3343" s="64"/>
      <x:c r="AG3343" s="28"/>
      <x:c r="AH3343" s="64"/>
      <x:c r="AI3343" s="28"/>
      <x:c r="AJ3343" s="28"/>
      <x:c r="AK3343" s="30"/>
    </x:row>
    <x:row r="3344">
      <x:c r="I3344" s="28"/>
      <x:c r="M3344" s="26"/>
      <x:c r="V3344" s="26"/>
      <x:c r="W3344" s="28"/>
      <x:c r="X3344" s="28"/>
      <x:c r="Y3344" s="28"/>
      <x:c r="Z3344" s="28"/>
      <x:c r="AA3344" s="28"/>
      <x:c r="AB3344" s="64"/>
      <x:c r="AC3344" s="28"/>
      <x:c r="AD3344" s="28"/>
      <x:c r="AE3344" s="28"/>
      <x:c r="AF3344" s="64"/>
      <x:c r="AG3344" s="28"/>
      <x:c r="AH3344" s="64"/>
      <x:c r="AI3344" s="28"/>
      <x:c r="AJ3344" s="28"/>
      <x:c r="AK3344" s="30"/>
    </x:row>
    <x:row r="3345">
      <x:c r="I3345" s="28"/>
      <x:c r="M3345" s="26"/>
      <x:c r="V3345" s="26"/>
      <x:c r="W3345" s="28"/>
      <x:c r="X3345" s="28"/>
      <x:c r="Y3345" s="28"/>
      <x:c r="Z3345" s="28"/>
      <x:c r="AA3345" s="28"/>
      <x:c r="AB3345" s="64"/>
      <x:c r="AC3345" s="28"/>
      <x:c r="AD3345" s="28"/>
      <x:c r="AE3345" s="28"/>
      <x:c r="AF3345" s="64"/>
      <x:c r="AG3345" s="28"/>
      <x:c r="AH3345" s="64"/>
      <x:c r="AI3345" s="28"/>
      <x:c r="AJ3345" s="28"/>
      <x:c r="AK3345" s="30"/>
    </x:row>
    <x:row r="3346">
      <x:c r="I3346" s="28"/>
      <x:c r="M3346" s="26"/>
      <x:c r="V3346" s="26"/>
      <x:c r="W3346" s="28"/>
      <x:c r="X3346" s="28"/>
      <x:c r="Y3346" s="28"/>
      <x:c r="Z3346" s="28"/>
      <x:c r="AA3346" s="28"/>
      <x:c r="AB3346" s="64"/>
      <x:c r="AC3346" s="28"/>
      <x:c r="AD3346" s="28"/>
      <x:c r="AE3346" s="28"/>
      <x:c r="AF3346" s="64"/>
      <x:c r="AG3346" s="28"/>
      <x:c r="AH3346" s="64"/>
      <x:c r="AI3346" s="28"/>
      <x:c r="AJ3346" s="28"/>
      <x:c r="AK3346" s="30"/>
    </x:row>
    <x:row r="3347">
      <x:c r="I3347" s="28"/>
      <x:c r="M3347" s="26"/>
      <x:c r="V3347" s="26"/>
      <x:c r="W3347" s="28"/>
      <x:c r="X3347" s="28"/>
      <x:c r="Y3347" s="28"/>
      <x:c r="Z3347" s="28"/>
      <x:c r="AA3347" s="28"/>
      <x:c r="AB3347" s="64"/>
      <x:c r="AC3347" s="28"/>
      <x:c r="AD3347" s="28"/>
      <x:c r="AE3347" s="28"/>
      <x:c r="AF3347" s="64"/>
      <x:c r="AG3347" s="28"/>
      <x:c r="AH3347" s="64"/>
      <x:c r="AI3347" s="28"/>
      <x:c r="AJ3347" s="28"/>
      <x:c r="AK3347" s="30"/>
    </x:row>
    <x:row r="3348">
      <x:c r="I3348" s="28"/>
      <x:c r="M3348" s="26"/>
      <x:c r="V3348" s="26"/>
      <x:c r="W3348" s="28"/>
      <x:c r="X3348" s="28"/>
      <x:c r="Y3348" s="28"/>
      <x:c r="Z3348" s="28"/>
      <x:c r="AA3348" s="28"/>
      <x:c r="AB3348" s="64"/>
      <x:c r="AC3348" s="28"/>
      <x:c r="AD3348" s="28"/>
      <x:c r="AE3348" s="28"/>
      <x:c r="AF3348" s="64"/>
      <x:c r="AG3348" s="28"/>
      <x:c r="AH3348" s="64"/>
      <x:c r="AI3348" s="28"/>
      <x:c r="AJ3348" s="28"/>
      <x:c r="AK3348" s="30"/>
    </x:row>
    <x:row r="3349">
      <x:c r="I3349" s="28"/>
      <x:c r="M3349" s="26"/>
      <x:c r="V3349" s="26"/>
      <x:c r="W3349" s="28"/>
      <x:c r="X3349" s="28"/>
      <x:c r="Y3349" s="28"/>
      <x:c r="Z3349" s="28"/>
      <x:c r="AA3349" s="28"/>
      <x:c r="AB3349" s="64"/>
      <x:c r="AC3349" s="28"/>
      <x:c r="AD3349" s="28"/>
      <x:c r="AE3349" s="28"/>
      <x:c r="AF3349" s="64"/>
      <x:c r="AG3349" s="28"/>
      <x:c r="AH3349" s="64"/>
      <x:c r="AI3349" s="28"/>
      <x:c r="AJ3349" s="28"/>
      <x:c r="AK3349" s="30"/>
    </x:row>
    <x:row r="3350">
      <x:c r="I3350" s="28"/>
      <x:c r="M3350" s="26"/>
      <x:c r="V3350" s="26"/>
      <x:c r="W3350" s="28"/>
      <x:c r="X3350" s="28"/>
      <x:c r="Y3350" s="28"/>
      <x:c r="Z3350" s="28"/>
      <x:c r="AA3350" s="28"/>
      <x:c r="AB3350" s="64"/>
      <x:c r="AC3350" s="28"/>
      <x:c r="AD3350" s="28"/>
      <x:c r="AE3350" s="28"/>
      <x:c r="AF3350" s="64"/>
      <x:c r="AG3350" s="28"/>
      <x:c r="AH3350" s="64"/>
      <x:c r="AI3350" s="28"/>
      <x:c r="AJ3350" s="28"/>
      <x:c r="AK3350" s="30"/>
    </x:row>
    <x:row r="3351">
      <x:c r="I3351" s="28"/>
      <x:c r="M3351" s="26"/>
      <x:c r="V3351" s="26"/>
      <x:c r="W3351" s="28"/>
      <x:c r="X3351" s="28"/>
      <x:c r="Y3351" s="28"/>
      <x:c r="Z3351" s="28"/>
      <x:c r="AA3351" s="28"/>
      <x:c r="AB3351" s="64"/>
      <x:c r="AC3351" s="28"/>
      <x:c r="AD3351" s="28"/>
      <x:c r="AE3351" s="28"/>
      <x:c r="AF3351" s="64"/>
      <x:c r="AG3351" s="28"/>
      <x:c r="AH3351" s="64"/>
      <x:c r="AI3351" s="28"/>
      <x:c r="AJ3351" s="28"/>
      <x:c r="AK3351" s="30"/>
    </x:row>
    <x:row r="3352">
      <x:c r="I3352" s="28"/>
      <x:c r="M3352" s="26"/>
      <x:c r="V3352" s="26"/>
      <x:c r="W3352" s="28"/>
      <x:c r="X3352" s="28"/>
      <x:c r="Y3352" s="28"/>
      <x:c r="Z3352" s="28"/>
      <x:c r="AA3352" s="28"/>
      <x:c r="AB3352" s="64"/>
      <x:c r="AC3352" s="28"/>
      <x:c r="AD3352" s="28"/>
      <x:c r="AE3352" s="28"/>
      <x:c r="AF3352" s="64"/>
      <x:c r="AG3352" s="28"/>
      <x:c r="AH3352" s="64"/>
      <x:c r="AI3352" s="28"/>
      <x:c r="AJ3352" s="28"/>
      <x:c r="AK3352" s="30"/>
    </x:row>
    <x:row r="3353">
      <x:c r="I3353" s="28"/>
      <x:c r="M3353" s="26"/>
      <x:c r="V3353" s="26"/>
      <x:c r="W3353" s="28"/>
      <x:c r="X3353" s="28"/>
      <x:c r="Y3353" s="28"/>
      <x:c r="Z3353" s="28"/>
      <x:c r="AA3353" s="28"/>
      <x:c r="AB3353" s="64"/>
      <x:c r="AC3353" s="28"/>
      <x:c r="AD3353" s="28"/>
      <x:c r="AE3353" s="28"/>
      <x:c r="AF3353" s="64"/>
      <x:c r="AG3353" s="28"/>
      <x:c r="AH3353" s="64"/>
      <x:c r="AI3353" s="28"/>
      <x:c r="AJ3353" s="28"/>
      <x:c r="AK3353" s="30"/>
    </x:row>
    <x:row r="3354">
      <x:c r="I3354" s="28"/>
      <x:c r="M3354" s="26"/>
      <x:c r="V3354" s="26"/>
      <x:c r="W3354" s="28"/>
      <x:c r="X3354" s="28"/>
      <x:c r="Y3354" s="28"/>
      <x:c r="Z3354" s="28"/>
      <x:c r="AA3354" s="28"/>
      <x:c r="AB3354" s="64"/>
      <x:c r="AC3354" s="28"/>
      <x:c r="AD3354" s="28"/>
      <x:c r="AE3354" s="28"/>
      <x:c r="AF3354" s="64"/>
      <x:c r="AG3354" s="28"/>
      <x:c r="AH3354" s="64"/>
      <x:c r="AI3354" s="28"/>
      <x:c r="AJ3354" s="28"/>
      <x:c r="AK3354" s="30"/>
    </x:row>
    <x:row r="3355">
      <x:c r="I3355" s="28"/>
      <x:c r="M3355" s="26"/>
      <x:c r="V3355" s="26"/>
      <x:c r="W3355" s="28"/>
      <x:c r="X3355" s="28"/>
      <x:c r="Y3355" s="28"/>
      <x:c r="Z3355" s="28"/>
      <x:c r="AA3355" s="28"/>
      <x:c r="AB3355" s="64"/>
      <x:c r="AC3355" s="28"/>
      <x:c r="AD3355" s="28"/>
      <x:c r="AE3355" s="28"/>
      <x:c r="AF3355" s="64"/>
      <x:c r="AG3355" s="28"/>
      <x:c r="AH3355" s="64"/>
      <x:c r="AI3355" s="28"/>
      <x:c r="AJ3355" s="28"/>
      <x:c r="AK3355" s="30"/>
    </x:row>
    <x:row r="3356">
      <x:c r="I3356" s="28"/>
      <x:c r="M3356" s="26"/>
      <x:c r="V3356" s="26"/>
      <x:c r="W3356" s="28"/>
      <x:c r="X3356" s="28"/>
      <x:c r="Y3356" s="28"/>
      <x:c r="Z3356" s="28"/>
      <x:c r="AA3356" s="28"/>
      <x:c r="AB3356" s="64"/>
      <x:c r="AC3356" s="28"/>
      <x:c r="AD3356" s="28"/>
      <x:c r="AE3356" s="28"/>
      <x:c r="AF3356" s="64"/>
      <x:c r="AG3356" s="28"/>
      <x:c r="AH3356" s="64"/>
      <x:c r="AI3356" s="28"/>
      <x:c r="AJ3356" s="28"/>
      <x:c r="AK3356" s="30"/>
    </x:row>
    <x:row r="3357">
      <x:c r="I3357" s="28"/>
      <x:c r="M3357" s="26"/>
      <x:c r="V3357" s="26"/>
      <x:c r="W3357" s="28"/>
      <x:c r="X3357" s="28"/>
      <x:c r="Y3357" s="28"/>
      <x:c r="Z3357" s="28"/>
      <x:c r="AA3357" s="28"/>
      <x:c r="AB3357" s="64"/>
      <x:c r="AC3357" s="28"/>
      <x:c r="AD3357" s="28"/>
      <x:c r="AE3357" s="28"/>
      <x:c r="AF3357" s="64"/>
      <x:c r="AG3357" s="28"/>
      <x:c r="AH3357" s="64"/>
      <x:c r="AI3357" s="28"/>
      <x:c r="AJ3357" s="28"/>
      <x:c r="AK3357" s="30"/>
    </x:row>
    <x:row r="3358">
      <x:c r="I3358" s="28"/>
      <x:c r="M3358" s="26"/>
      <x:c r="V3358" s="26"/>
      <x:c r="W3358" s="28"/>
      <x:c r="X3358" s="28"/>
      <x:c r="Y3358" s="28"/>
      <x:c r="Z3358" s="28"/>
      <x:c r="AA3358" s="28"/>
      <x:c r="AB3358" s="64"/>
      <x:c r="AC3358" s="28"/>
      <x:c r="AD3358" s="28"/>
      <x:c r="AE3358" s="28"/>
      <x:c r="AF3358" s="64"/>
      <x:c r="AG3358" s="28"/>
      <x:c r="AH3358" s="64"/>
      <x:c r="AI3358" s="28"/>
      <x:c r="AJ3358" s="28"/>
      <x:c r="AK3358" s="30"/>
    </x:row>
    <x:row r="3359">
      <x:c r="I3359" s="28"/>
      <x:c r="M3359" s="26"/>
      <x:c r="V3359" s="26"/>
      <x:c r="W3359" s="28"/>
      <x:c r="X3359" s="28"/>
      <x:c r="Y3359" s="28"/>
      <x:c r="Z3359" s="28"/>
      <x:c r="AA3359" s="28"/>
      <x:c r="AB3359" s="64"/>
      <x:c r="AC3359" s="28"/>
      <x:c r="AD3359" s="28"/>
      <x:c r="AE3359" s="28"/>
      <x:c r="AF3359" s="64"/>
      <x:c r="AG3359" s="28"/>
      <x:c r="AH3359" s="64"/>
      <x:c r="AI3359" s="28"/>
      <x:c r="AJ3359" s="28"/>
      <x:c r="AK3359" s="30"/>
    </x:row>
    <x:row r="3360">
      <x:c r="I3360" s="28"/>
      <x:c r="M3360" s="26"/>
      <x:c r="V3360" s="26"/>
      <x:c r="W3360" s="28"/>
      <x:c r="X3360" s="28"/>
      <x:c r="Y3360" s="28"/>
      <x:c r="Z3360" s="28"/>
      <x:c r="AA3360" s="28"/>
      <x:c r="AB3360" s="64"/>
      <x:c r="AC3360" s="28"/>
      <x:c r="AD3360" s="28"/>
      <x:c r="AE3360" s="28"/>
      <x:c r="AF3360" s="64"/>
      <x:c r="AG3360" s="28"/>
      <x:c r="AH3360" s="64"/>
      <x:c r="AI3360" s="28"/>
      <x:c r="AJ3360" s="28"/>
      <x:c r="AK3360" s="30"/>
    </x:row>
    <x:row r="3361">
      <x:c r="I3361" s="28"/>
      <x:c r="M3361" s="26"/>
      <x:c r="V3361" s="26"/>
      <x:c r="W3361" s="28"/>
      <x:c r="X3361" s="28"/>
      <x:c r="Y3361" s="28"/>
      <x:c r="Z3361" s="28"/>
      <x:c r="AA3361" s="28"/>
      <x:c r="AB3361" s="64"/>
      <x:c r="AC3361" s="28"/>
      <x:c r="AD3361" s="28"/>
      <x:c r="AE3361" s="28"/>
      <x:c r="AF3361" s="64"/>
      <x:c r="AG3361" s="28"/>
      <x:c r="AH3361" s="64"/>
      <x:c r="AI3361" s="28"/>
      <x:c r="AJ3361" s="28"/>
      <x:c r="AK3361" s="30"/>
    </x:row>
    <x:row r="3362">
      <x:c r="I3362" s="28"/>
      <x:c r="M3362" s="26"/>
      <x:c r="V3362" s="26"/>
      <x:c r="W3362" s="28"/>
      <x:c r="X3362" s="28"/>
      <x:c r="Y3362" s="28"/>
      <x:c r="Z3362" s="28"/>
      <x:c r="AA3362" s="28"/>
      <x:c r="AB3362" s="64"/>
      <x:c r="AC3362" s="28"/>
      <x:c r="AD3362" s="28"/>
      <x:c r="AE3362" s="28"/>
      <x:c r="AF3362" s="64"/>
      <x:c r="AG3362" s="28"/>
      <x:c r="AH3362" s="64"/>
      <x:c r="AI3362" s="28"/>
      <x:c r="AJ3362" s="28"/>
      <x:c r="AK3362" s="30"/>
    </x:row>
    <x:row r="3363">
      <x:c r="I3363" s="28"/>
      <x:c r="M3363" s="26"/>
      <x:c r="V3363" s="26"/>
      <x:c r="W3363" s="28"/>
      <x:c r="X3363" s="28"/>
      <x:c r="Y3363" s="28"/>
      <x:c r="Z3363" s="28"/>
      <x:c r="AA3363" s="28"/>
      <x:c r="AB3363" s="64"/>
      <x:c r="AC3363" s="28"/>
      <x:c r="AD3363" s="28"/>
      <x:c r="AE3363" s="28"/>
      <x:c r="AF3363" s="64"/>
      <x:c r="AG3363" s="28"/>
      <x:c r="AH3363" s="64"/>
      <x:c r="AI3363" s="28"/>
      <x:c r="AJ3363" s="28"/>
      <x:c r="AK3363" s="30"/>
    </x:row>
    <x:row r="3364">
      <x:c r="I3364" s="28"/>
      <x:c r="M3364" s="26"/>
      <x:c r="V3364" s="26"/>
      <x:c r="W3364" s="28"/>
      <x:c r="X3364" s="28"/>
      <x:c r="Y3364" s="28"/>
      <x:c r="Z3364" s="28"/>
      <x:c r="AA3364" s="28"/>
      <x:c r="AB3364" s="64"/>
      <x:c r="AC3364" s="28"/>
      <x:c r="AD3364" s="28"/>
      <x:c r="AE3364" s="28"/>
      <x:c r="AF3364" s="64"/>
      <x:c r="AG3364" s="28"/>
      <x:c r="AH3364" s="64"/>
      <x:c r="AI3364" s="28"/>
      <x:c r="AJ3364" s="28"/>
      <x:c r="AK3364" s="30"/>
    </x:row>
    <x:row r="3365">
      <x:c r="I3365" s="28"/>
      <x:c r="M3365" s="26"/>
      <x:c r="V3365" s="26"/>
      <x:c r="W3365" s="28"/>
      <x:c r="X3365" s="28"/>
      <x:c r="Y3365" s="28"/>
      <x:c r="Z3365" s="28"/>
      <x:c r="AA3365" s="28"/>
      <x:c r="AB3365" s="64"/>
      <x:c r="AC3365" s="28"/>
      <x:c r="AD3365" s="28"/>
      <x:c r="AE3365" s="28"/>
      <x:c r="AF3365" s="64"/>
      <x:c r="AG3365" s="28"/>
      <x:c r="AH3365" s="64"/>
      <x:c r="AI3365" s="28"/>
      <x:c r="AJ3365" s="28"/>
      <x:c r="AK3365" s="30"/>
    </x:row>
    <x:row r="3366">
      <x:c r="I3366" s="28"/>
      <x:c r="M3366" s="26"/>
      <x:c r="V3366" s="26"/>
      <x:c r="W3366" s="28"/>
      <x:c r="X3366" s="28"/>
      <x:c r="Y3366" s="28"/>
      <x:c r="Z3366" s="28"/>
      <x:c r="AA3366" s="28"/>
      <x:c r="AB3366" s="64"/>
      <x:c r="AC3366" s="28"/>
      <x:c r="AD3366" s="28"/>
      <x:c r="AE3366" s="28"/>
      <x:c r="AF3366" s="64"/>
      <x:c r="AG3366" s="28"/>
      <x:c r="AH3366" s="64"/>
      <x:c r="AI3366" s="28"/>
      <x:c r="AJ3366" s="28"/>
      <x:c r="AK3366" s="30"/>
    </x:row>
    <x:row r="3367">
      <x:c r="I3367" s="28"/>
      <x:c r="M3367" s="26"/>
      <x:c r="V3367" s="26"/>
      <x:c r="W3367" s="28"/>
      <x:c r="X3367" s="28"/>
      <x:c r="Y3367" s="28"/>
      <x:c r="Z3367" s="28"/>
      <x:c r="AA3367" s="28"/>
      <x:c r="AB3367" s="64"/>
      <x:c r="AC3367" s="28"/>
      <x:c r="AD3367" s="28"/>
      <x:c r="AE3367" s="28"/>
      <x:c r="AF3367" s="64"/>
      <x:c r="AG3367" s="28"/>
      <x:c r="AH3367" s="64"/>
      <x:c r="AI3367" s="28"/>
      <x:c r="AJ3367" s="28"/>
      <x:c r="AK3367" s="30"/>
    </x:row>
    <x:row r="3368">
      <x:c r="I3368" s="28"/>
      <x:c r="M3368" s="26"/>
      <x:c r="V3368" s="26"/>
      <x:c r="W3368" s="28"/>
      <x:c r="X3368" s="28"/>
      <x:c r="Y3368" s="28"/>
      <x:c r="Z3368" s="28"/>
      <x:c r="AA3368" s="28"/>
      <x:c r="AB3368" s="64"/>
      <x:c r="AC3368" s="28"/>
      <x:c r="AD3368" s="28"/>
      <x:c r="AE3368" s="28"/>
      <x:c r="AF3368" s="64"/>
      <x:c r="AG3368" s="28"/>
      <x:c r="AH3368" s="64"/>
      <x:c r="AI3368" s="28"/>
      <x:c r="AJ3368" s="28"/>
      <x:c r="AK3368" s="30"/>
    </x:row>
    <x:row r="3369">
      <x:c r="I3369" s="28"/>
      <x:c r="M3369" s="26"/>
      <x:c r="V3369" s="26"/>
      <x:c r="W3369" s="28"/>
      <x:c r="X3369" s="28"/>
      <x:c r="Y3369" s="28"/>
      <x:c r="Z3369" s="28"/>
      <x:c r="AA3369" s="28"/>
      <x:c r="AB3369" s="64"/>
      <x:c r="AC3369" s="28"/>
      <x:c r="AD3369" s="28"/>
      <x:c r="AE3369" s="28"/>
      <x:c r="AF3369" s="64"/>
      <x:c r="AG3369" s="28"/>
      <x:c r="AH3369" s="64"/>
      <x:c r="AI3369" s="28"/>
      <x:c r="AJ3369" s="28"/>
      <x:c r="AK3369" s="30"/>
    </x:row>
    <x:row r="3370">
      <x:c r="I3370" s="28"/>
      <x:c r="M3370" s="26"/>
      <x:c r="V3370" s="26"/>
      <x:c r="W3370" s="28"/>
      <x:c r="X3370" s="28"/>
      <x:c r="Y3370" s="28"/>
      <x:c r="Z3370" s="28"/>
      <x:c r="AA3370" s="28"/>
      <x:c r="AB3370" s="64"/>
      <x:c r="AC3370" s="28"/>
      <x:c r="AD3370" s="28"/>
      <x:c r="AE3370" s="28"/>
      <x:c r="AF3370" s="64"/>
      <x:c r="AG3370" s="28"/>
      <x:c r="AH3370" s="64"/>
      <x:c r="AI3370" s="28"/>
      <x:c r="AJ3370" s="28"/>
      <x:c r="AK3370" s="30"/>
    </x:row>
    <x:row r="3371">
      <x:c r="I3371" s="28"/>
      <x:c r="M3371" s="26"/>
      <x:c r="V3371" s="26"/>
      <x:c r="W3371" s="28"/>
      <x:c r="X3371" s="28"/>
      <x:c r="Y3371" s="28"/>
      <x:c r="Z3371" s="28"/>
      <x:c r="AA3371" s="28"/>
      <x:c r="AB3371" s="64"/>
      <x:c r="AC3371" s="28"/>
      <x:c r="AD3371" s="28"/>
      <x:c r="AE3371" s="28"/>
      <x:c r="AF3371" s="64"/>
      <x:c r="AG3371" s="28"/>
      <x:c r="AH3371" s="64"/>
      <x:c r="AI3371" s="28"/>
      <x:c r="AJ3371" s="28"/>
      <x:c r="AK3371" s="30"/>
    </x:row>
    <x:row r="3372">
      <x:c r="I3372" s="28"/>
      <x:c r="M3372" s="26"/>
      <x:c r="V3372" s="26"/>
      <x:c r="W3372" s="28"/>
      <x:c r="X3372" s="28"/>
      <x:c r="Y3372" s="28"/>
      <x:c r="Z3372" s="28"/>
      <x:c r="AA3372" s="28"/>
      <x:c r="AB3372" s="64"/>
      <x:c r="AC3372" s="28"/>
      <x:c r="AD3372" s="28"/>
      <x:c r="AE3372" s="28"/>
      <x:c r="AF3372" s="64"/>
      <x:c r="AG3372" s="28"/>
      <x:c r="AH3372" s="64"/>
      <x:c r="AI3372" s="28"/>
      <x:c r="AJ3372" s="28"/>
      <x:c r="AK3372" s="30"/>
    </x:row>
    <x:row r="3373">
      <x:c r="I3373" s="28"/>
      <x:c r="M3373" s="26"/>
      <x:c r="V3373" s="26"/>
      <x:c r="W3373" s="28"/>
      <x:c r="X3373" s="28"/>
      <x:c r="Y3373" s="28"/>
      <x:c r="Z3373" s="28"/>
      <x:c r="AA3373" s="28"/>
      <x:c r="AB3373" s="64"/>
      <x:c r="AC3373" s="28"/>
      <x:c r="AD3373" s="28"/>
      <x:c r="AE3373" s="28"/>
      <x:c r="AF3373" s="64"/>
      <x:c r="AG3373" s="28"/>
      <x:c r="AH3373" s="64"/>
      <x:c r="AI3373" s="28"/>
      <x:c r="AJ3373" s="28"/>
      <x:c r="AK3373" s="30"/>
    </x:row>
    <x:row r="3374">
      <x:c r="I3374" s="28"/>
      <x:c r="M3374" s="26"/>
      <x:c r="V3374" s="26"/>
      <x:c r="W3374" s="28"/>
      <x:c r="X3374" s="28"/>
      <x:c r="Y3374" s="28"/>
      <x:c r="Z3374" s="28"/>
      <x:c r="AA3374" s="28"/>
      <x:c r="AB3374" s="64"/>
      <x:c r="AC3374" s="28"/>
      <x:c r="AD3374" s="28"/>
      <x:c r="AE3374" s="28"/>
      <x:c r="AF3374" s="64"/>
      <x:c r="AG3374" s="28"/>
      <x:c r="AH3374" s="64"/>
      <x:c r="AI3374" s="28"/>
      <x:c r="AJ3374" s="28"/>
      <x:c r="AK3374" s="30"/>
    </x:row>
    <x:row r="3375">
      <x:c r="I3375" s="28"/>
      <x:c r="M3375" s="26"/>
      <x:c r="V3375" s="26"/>
      <x:c r="W3375" s="28"/>
      <x:c r="X3375" s="28"/>
      <x:c r="Y3375" s="28"/>
      <x:c r="Z3375" s="28"/>
      <x:c r="AA3375" s="28"/>
      <x:c r="AB3375" s="64"/>
      <x:c r="AC3375" s="28"/>
      <x:c r="AD3375" s="28"/>
      <x:c r="AE3375" s="28"/>
      <x:c r="AF3375" s="64"/>
      <x:c r="AG3375" s="28"/>
      <x:c r="AH3375" s="64"/>
      <x:c r="AI3375" s="28"/>
      <x:c r="AJ3375" s="28"/>
      <x:c r="AK3375" s="30"/>
    </x:row>
    <x:row r="3376">
      <x:c r="I3376" s="28"/>
      <x:c r="M3376" s="26"/>
      <x:c r="V3376" s="26"/>
      <x:c r="W3376" s="28"/>
      <x:c r="X3376" s="28"/>
      <x:c r="Y3376" s="28"/>
      <x:c r="Z3376" s="28"/>
      <x:c r="AA3376" s="28"/>
      <x:c r="AB3376" s="64"/>
      <x:c r="AC3376" s="28"/>
      <x:c r="AD3376" s="28"/>
      <x:c r="AE3376" s="28"/>
      <x:c r="AF3376" s="64"/>
      <x:c r="AG3376" s="28"/>
      <x:c r="AH3376" s="64"/>
      <x:c r="AI3376" s="28"/>
      <x:c r="AJ3376" s="28"/>
      <x:c r="AK3376" s="30"/>
    </x:row>
    <x:row r="3377">
      <x:c r="I3377" s="28"/>
      <x:c r="M3377" s="26"/>
      <x:c r="V3377" s="26"/>
      <x:c r="W3377" s="28"/>
      <x:c r="X3377" s="28"/>
      <x:c r="Y3377" s="28"/>
      <x:c r="Z3377" s="28"/>
      <x:c r="AA3377" s="28"/>
      <x:c r="AB3377" s="64"/>
      <x:c r="AC3377" s="28"/>
      <x:c r="AD3377" s="28"/>
      <x:c r="AE3377" s="28"/>
      <x:c r="AF3377" s="64"/>
      <x:c r="AG3377" s="28"/>
      <x:c r="AH3377" s="64"/>
      <x:c r="AI3377" s="28"/>
      <x:c r="AJ3377" s="28"/>
      <x:c r="AK3377" s="30"/>
    </x:row>
    <x:row r="3378">
      <x:c r="I3378" s="28"/>
      <x:c r="M3378" s="26"/>
      <x:c r="V3378" s="26"/>
      <x:c r="W3378" s="28"/>
      <x:c r="X3378" s="28"/>
      <x:c r="Y3378" s="28"/>
      <x:c r="Z3378" s="28"/>
      <x:c r="AA3378" s="28"/>
      <x:c r="AB3378" s="64"/>
      <x:c r="AC3378" s="28"/>
      <x:c r="AD3378" s="28"/>
      <x:c r="AE3378" s="28"/>
      <x:c r="AF3378" s="64"/>
      <x:c r="AG3378" s="28"/>
      <x:c r="AH3378" s="64"/>
      <x:c r="AI3378" s="28"/>
      <x:c r="AJ3378" s="28"/>
      <x:c r="AK3378" s="30"/>
    </x:row>
    <x:row r="3379">
      <x:c r="I3379" s="28"/>
      <x:c r="M3379" s="26"/>
      <x:c r="V3379" s="26"/>
      <x:c r="W3379" s="28"/>
      <x:c r="X3379" s="28"/>
      <x:c r="Y3379" s="28"/>
      <x:c r="Z3379" s="28"/>
      <x:c r="AA3379" s="28"/>
      <x:c r="AB3379" s="64"/>
      <x:c r="AC3379" s="28"/>
      <x:c r="AD3379" s="28"/>
      <x:c r="AE3379" s="28"/>
      <x:c r="AF3379" s="64"/>
      <x:c r="AG3379" s="28"/>
      <x:c r="AH3379" s="64"/>
      <x:c r="AI3379" s="28"/>
      <x:c r="AJ3379" s="28"/>
      <x:c r="AK3379" s="30"/>
    </x:row>
    <x:row r="3380">
      <x:c r="I3380" s="28"/>
      <x:c r="M3380" s="26"/>
      <x:c r="V3380" s="26"/>
      <x:c r="W3380" s="28"/>
      <x:c r="X3380" s="28"/>
      <x:c r="Y3380" s="28"/>
      <x:c r="Z3380" s="28"/>
      <x:c r="AA3380" s="28"/>
      <x:c r="AB3380" s="64"/>
      <x:c r="AC3380" s="28"/>
      <x:c r="AD3380" s="28"/>
      <x:c r="AE3380" s="28"/>
      <x:c r="AF3380" s="64"/>
      <x:c r="AG3380" s="28"/>
      <x:c r="AH3380" s="64"/>
      <x:c r="AI3380" s="28"/>
      <x:c r="AJ3380" s="28"/>
      <x:c r="AK3380" s="30"/>
    </x:row>
    <x:row r="3381">
      <x:c r="I3381" s="28"/>
      <x:c r="M3381" s="26"/>
      <x:c r="V3381" s="26"/>
      <x:c r="W3381" s="28"/>
      <x:c r="X3381" s="28"/>
      <x:c r="Y3381" s="28"/>
      <x:c r="Z3381" s="28"/>
      <x:c r="AA3381" s="28"/>
      <x:c r="AB3381" s="64"/>
      <x:c r="AC3381" s="28"/>
      <x:c r="AD3381" s="28"/>
      <x:c r="AE3381" s="28"/>
      <x:c r="AF3381" s="64"/>
      <x:c r="AG3381" s="28"/>
      <x:c r="AH3381" s="64"/>
      <x:c r="AI3381" s="28"/>
      <x:c r="AJ3381" s="28"/>
      <x:c r="AK3381" s="30"/>
    </x:row>
    <x:row r="3382">
      <x:c r="I3382" s="28"/>
      <x:c r="M3382" s="26"/>
      <x:c r="V3382" s="26"/>
      <x:c r="W3382" s="28"/>
      <x:c r="X3382" s="28"/>
      <x:c r="Y3382" s="28"/>
      <x:c r="Z3382" s="28"/>
      <x:c r="AA3382" s="28"/>
      <x:c r="AB3382" s="64"/>
      <x:c r="AC3382" s="28"/>
      <x:c r="AD3382" s="28"/>
      <x:c r="AE3382" s="28"/>
      <x:c r="AF3382" s="64"/>
      <x:c r="AG3382" s="28"/>
      <x:c r="AH3382" s="64"/>
      <x:c r="AI3382" s="28"/>
      <x:c r="AJ3382" s="28"/>
      <x:c r="AK3382" s="30"/>
    </x:row>
    <x:row r="3383">
      <x:c r="I3383" s="28"/>
      <x:c r="M3383" s="26"/>
      <x:c r="V3383" s="26"/>
      <x:c r="W3383" s="28"/>
      <x:c r="X3383" s="28"/>
      <x:c r="Y3383" s="28"/>
      <x:c r="Z3383" s="28"/>
      <x:c r="AA3383" s="28"/>
      <x:c r="AB3383" s="64"/>
      <x:c r="AC3383" s="28"/>
      <x:c r="AD3383" s="28"/>
      <x:c r="AE3383" s="28"/>
      <x:c r="AF3383" s="64"/>
      <x:c r="AG3383" s="28"/>
      <x:c r="AH3383" s="64"/>
      <x:c r="AI3383" s="28"/>
      <x:c r="AJ3383" s="28"/>
      <x:c r="AK3383" s="30"/>
    </x:row>
    <x:row r="3384">
      <x:c r="I3384" s="28"/>
      <x:c r="M3384" s="26"/>
      <x:c r="V3384" s="26"/>
      <x:c r="W3384" s="28"/>
      <x:c r="X3384" s="28"/>
      <x:c r="Y3384" s="28"/>
      <x:c r="Z3384" s="28"/>
      <x:c r="AA3384" s="28"/>
      <x:c r="AB3384" s="64"/>
      <x:c r="AC3384" s="28"/>
      <x:c r="AD3384" s="28"/>
      <x:c r="AE3384" s="28"/>
      <x:c r="AF3384" s="64"/>
      <x:c r="AG3384" s="28"/>
      <x:c r="AH3384" s="64"/>
      <x:c r="AI3384" s="28"/>
      <x:c r="AJ3384" s="28"/>
      <x:c r="AK3384" s="30"/>
    </x:row>
    <x:row r="3385">
      <x:c r="I3385" s="28"/>
      <x:c r="M3385" s="26"/>
      <x:c r="V3385" s="26"/>
      <x:c r="W3385" s="28"/>
      <x:c r="X3385" s="28"/>
      <x:c r="Y3385" s="28"/>
      <x:c r="Z3385" s="28"/>
      <x:c r="AA3385" s="28"/>
      <x:c r="AB3385" s="64"/>
      <x:c r="AC3385" s="28"/>
      <x:c r="AD3385" s="28"/>
      <x:c r="AE3385" s="28"/>
      <x:c r="AF3385" s="64"/>
      <x:c r="AG3385" s="28"/>
      <x:c r="AH3385" s="64"/>
      <x:c r="AI3385" s="28"/>
      <x:c r="AJ3385" s="28"/>
      <x:c r="AK3385" s="30"/>
    </x:row>
    <x:row r="3386">
      <x:c r="I3386" s="28"/>
      <x:c r="M3386" s="26"/>
      <x:c r="V3386" s="26"/>
      <x:c r="W3386" s="28"/>
      <x:c r="X3386" s="28"/>
      <x:c r="Y3386" s="28"/>
      <x:c r="Z3386" s="28"/>
      <x:c r="AA3386" s="28"/>
      <x:c r="AB3386" s="64"/>
      <x:c r="AC3386" s="28"/>
      <x:c r="AD3386" s="28"/>
      <x:c r="AE3386" s="28"/>
      <x:c r="AF3386" s="64"/>
      <x:c r="AG3386" s="28"/>
      <x:c r="AH3386" s="64"/>
      <x:c r="AI3386" s="28"/>
      <x:c r="AJ3386" s="28"/>
      <x:c r="AK3386" s="30"/>
    </x:row>
    <x:row r="3387">
      <x:c r="I3387" s="28"/>
      <x:c r="M3387" s="26"/>
      <x:c r="V3387" s="26"/>
      <x:c r="W3387" s="28"/>
      <x:c r="X3387" s="28"/>
      <x:c r="Y3387" s="28"/>
      <x:c r="Z3387" s="28"/>
      <x:c r="AA3387" s="28"/>
      <x:c r="AB3387" s="64"/>
      <x:c r="AC3387" s="28"/>
      <x:c r="AD3387" s="28"/>
      <x:c r="AE3387" s="28"/>
      <x:c r="AF3387" s="64"/>
      <x:c r="AG3387" s="28"/>
      <x:c r="AH3387" s="64"/>
      <x:c r="AI3387" s="28"/>
      <x:c r="AJ3387" s="28"/>
      <x:c r="AK3387" s="30"/>
    </x:row>
    <x:row r="3388">
      <x:c r="I3388" s="28"/>
      <x:c r="M3388" s="26"/>
      <x:c r="V3388" s="26"/>
      <x:c r="W3388" s="28"/>
      <x:c r="X3388" s="28"/>
      <x:c r="Y3388" s="28"/>
      <x:c r="Z3388" s="28"/>
      <x:c r="AA3388" s="28"/>
      <x:c r="AB3388" s="64"/>
      <x:c r="AC3388" s="28"/>
      <x:c r="AD3388" s="28"/>
      <x:c r="AE3388" s="28"/>
      <x:c r="AF3388" s="64"/>
      <x:c r="AG3388" s="28"/>
      <x:c r="AH3388" s="64"/>
      <x:c r="AI3388" s="28"/>
      <x:c r="AJ3388" s="28"/>
      <x:c r="AK3388" s="30"/>
    </x:row>
    <x:row r="3389">
      <x:c r="I3389" s="28"/>
      <x:c r="M3389" s="26"/>
      <x:c r="V3389" s="26"/>
      <x:c r="W3389" s="28"/>
      <x:c r="X3389" s="28"/>
      <x:c r="Y3389" s="28"/>
      <x:c r="Z3389" s="28"/>
      <x:c r="AA3389" s="28"/>
      <x:c r="AB3389" s="64"/>
      <x:c r="AC3389" s="28"/>
      <x:c r="AD3389" s="28"/>
      <x:c r="AE3389" s="28"/>
      <x:c r="AF3389" s="64"/>
      <x:c r="AG3389" s="28"/>
      <x:c r="AH3389" s="64"/>
      <x:c r="AI3389" s="28"/>
      <x:c r="AJ3389" s="28"/>
      <x:c r="AK3389" s="30"/>
    </x:row>
    <x:row r="3390">
      <x:c r="I3390" s="28"/>
      <x:c r="M3390" s="26"/>
      <x:c r="V3390" s="26"/>
      <x:c r="W3390" s="28"/>
      <x:c r="X3390" s="28"/>
      <x:c r="Y3390" s="28"/>
      <x:c r="Z3390" s="28"/>
      <x:c r="AA3390" s="28"/>
      <x:c r="AB3390" s="64"/>
      <x:c r="AC3390" s="28"/>
      <x:c r="AD3390" s="28"/>
      <x:c r="AE3390" s="28"/>
      <x:c r="AF3390" s="64"/>
      <x:c r="AG3390" s="28"/>
      <x:c r="AH3390" s="64"/>
      <x:c r="AI3390" s="28"/>
      <x:c r="AJ3390" s="28"/>
      <x:c r="AK3390" s="30"/>
    </x:row>
    <x:row r="3391">
      <x:c r="I3391" s="28"/>
      <x:c r="M3391" s="26"/>
      <x:c r="V3391" s="26"/>
      <x:c r="W3391" s="28"/>
      <x:c r="X3391" s="28"/>
      <x:c r="Y3391" s="28"/>
      <x:c r="Z3391" s="28"/>
      <x:c r="AA3391" s="28"/>
      <x:c r="AB3391" s="64"/>
      <x:c r="AC3391" s="28"/>
      <x:c r="AD3391" s="28"/>
      <x:c r="AE3391" s="28"/>
      <x:c r="AF3391" s="64"/>
      <x:c r="AG3391" s="28"/>
      <x:c r="AH3391" s="64"/>
      <x:c r="AI3391" s="28"/>
      <x:c r="AJ3391" s="28"/>
      <x:c r="AK3391" s="30"/>
    </x:row>
    <x:row r="3392">
      <x:c r="I3392" s="28"/>
      <x:c r="M3392" s="26"/>
      <x:c r="V3392" s="26"/>
      <x:c r="W3392" s="28"/>
      <x:c r="X3392" s="28"/>
      <x:c r="Y3392" s="28"/>
      <x:c r="Z3392" s="28"/>
      <x:c r="AA3392" s="28"/>
      <x:c r="AB3392" s="64"/>
      <x:c r="AC3392" s="28"/>
      <x:c r="AD3392" s="28"/>
      <x:c r="AE3392" s="28"/>
      <x:c r="AF3392" s="64"/>
      <x:c r="AG3392" s="28"/>
      <x:c r="AH3392" s="64"/>
      <x:c r="AI3392" s="28"/>
      <x:c r="AJ3392" s="28"/>
      <x:c r="AK3392" s="30"/>
    </x:row>
    <x:row r="3393">
      <x:c r="I3393" s="28"/>
      <x:c r="M3393" s="26"/>
      <x:c r="V3393" s="26"/>
      <x:c r="W3393" s="28"/>
      <x:c r="X3393" s="28"/>
      <x:c r="Y3393" s="28"/>
      <x:c r="Z3393" s="28"/>
      <x:c r="AA3393" s="28"/>
      <x:c r="AB3393" s="64"/>
      <x:c r="AC3393" s="28"/>
      <x:c r="AD3393" s="28"/>
      <x:c r="AE3393" s="28"/>
      <x:c r="AF3393" s="64"/>
      <x:c r="AG3393" s="28"/>
      <x:c r="AH3393" s="64"/>
      <x:c r="AI3393" s="28"/>
      <x:c r="AJ3393" s="28"/>
      <x:c r="AK3393" s="30"/>
    </x:row>
    <x:row r="3394">
      <x:c r="I3394" s="28"/>
      <x:c r="M3394" s="26"/>
      <x:c r="V3394" s="26"/>
      <x:c r="W3394" s="28"/>
      <x:c r="X3394" s="28"/>
      <x:c r="Y3394" s="28"/>
      <x:c r="Z3394" s="28"/>
      <x:c r="AA3394" s="28"/>
      <x:c r="AB3394" s="64"/>
      <x:c r="AC3394" s="28"/>
      <x:c r="AD3394" s="28"/>
      <x:c r="AE3394" s="28"/>
      <x:c r="AF3394" s="64"/>
      <x:c r="AG3394" s="28"/>
      <x:c r="AH3394" s="64"/>
      <x:c r="AI3394" s="28"/>
      <x:c r="AJ3394" s="28"/>
      <x:c r="AK3394" s="30"/>
    </x:row>
    <x:row r="3395">
      <x:c r="I3395" s="28"/>
      <x:c r="M3395" s="26"/>
      <x:c r="V3395" s="26"/>
      <x:c r="W3395" s="28"/>
      <x:c r="X3395" s="28"/>
      <x:c r="Y3395" s="28"/>
      <x:c r="Z3395" s="28"/>
      <x:c r="AA3395" s="28"/>
      <x:c r="AB3395" s="64"/>
      <x:c r="AC3395" s="28"/>
      <x:c r="AD3395" s="28"/>
      <x:c r="AE3395" s="28"/>
      <x:c r="AF3395" s="64"/>
      <x:c r="AG3395" s="28"/>
      <x:c r="AH3395" s="64"/>
      <x:c r="AI3395" s="28"/>
      <x:c r="AJ3395" s="28"/>
      <x:c r="AK3395" s="30"/>
    </x:row>
    <x:row r="3396">
      <x:c r="I3396" s="28"/>
      <x:c r="M3396" s="26"/>
      <x:c r="V3396" s="26"/>
      <x:c r="W3396" s="28"/>
      <x:c r="X3396" s="28"/>
      <x:c r="Y3396" s="28"/>
      <x:c r="Z3396" s="28"/>
      <x:c r="AA3396" s="28"/>
      <x:c r="AB3396" s="64"/>
      <x:c r="AC3396" s="28"/>
      <x:c r="AD3396" s="28"/>
      <x:c r="AE3396" s="28"/>
      <x:c r="AF3396" s="64"/>
      <x:c r="AG3396" s="28"/>
      <x:c r="AH3396" s="64"/>
      <x:c r="AI3396" s="28"/>
      <x:c r="AJ3396" s="28"/>
      <x:c r="AK3396" s="30"/>
    </x:row>
    <x:row r="3397">
      <x:c r="I3397" s="28"/>
      <x:c r="M3397" s="26"/>
      <x:c r="V3397" s="26"/>
      <x:c r="W3397" s="28"/>
      <x:c r="X3397" s="28"/>
      <x:c r="Y3397" s="28"/>
      <x:c r="Z3397" s="28"/>
      <x:c r="AA3397" s="28"/>
      <x:c r="AB3397" s="64"/>
      <x:c r="AC3397" s="28"/>
      <x:c r="AD3397" s="28"/>
      <x:c r="AE3397" s="28"/>
      <x:c r="AF3397" s="64"/>
      <x:c r="AG3397" s="28"/>
      <x:c r="AH3397" s="64"/>
      <x:c r="AI3397" s="28"/>
      <x:c r="AJ3397" s="28"/>
      <x:c r="AK3397" s="30"/>
    </x:row>
    <x:row r="3398">
      <x:c r="I3398" s="28"/>
      <x:c r="M3398" s="26"/>
      <x:c r="V3398" s="26"/>
      <x:c r="W3398" s="28"/>
      <x:c r="X3398" s="28"/>
      <x:c r="Y3398" s="28"/>
      <x:c r="Z3398" s="28"/>
      <x:c r="AA3398" s="28"/>
      <x:c r="AB3398" s="64"/>
      <x:c r="AC3398" s="28"/>
      <x:c r="AD3398" s="28"/>
      <x:c r="AE3398" s="28"/>
      <x:c r="AF3398" s="64"/>
      <x:c r="AG3398" s="28"/>
      <x:c r="AH3398" s="64"/>
      <x:c r="AI3398" s="28"/>
      <x:c r="AJ3398" s="28"/>
      <x:c r="AK3398" s="30"/>
    </x:row>
    <x:row r="3399">
      <x:c r="I3399" s="28"/>
      <x:c r="M3399" s="26"/>
      <x:c r="V3399" s="26"/>
      <x:c r="W3399" s="28"/>
      <x:c r="X3399" s="28"/>
      <x:c r="Y3399" s="28"/>
      <x:c r="Z3399" s="28"/>
      <x:c r="AA3399" s="28"/>
      <x:c r="AB3399" s="64"/>
      <x:c r="AC3399" s="28"/>
      <x:c r="AD3399" s="28"/>
      <x:c r="AE3399" s="28"/>
      <x:c r="AF3399" s="64"/>
      <x:c r="AG3399" s="28"/>
      <x:c r="AH3399" s="64"/>
      <x:c r="AI3399" s="28"/>
      <x:c r="AJ3399" s="28"/>
      <x:c r="AK3399" s="30"/>
    </x:row>
    <x:row r="3400">
      <x:c r="I3400" s="28"/>
      <x:c r="M3400" s="26"/>
      <x:c r="V3400" s="26"/>
      <x:c r="W3400" s="28"/>
      <x:c r="X3400" s="28"/>
      <x:c r="Y3400" s="28"/>
      <x:c r="Z3400" s="28"/>
      <x:c r="AA3400" s="28"/>
      <x:c r="AB3400" s="64"/>
      <x:c r="AC3400" s="28"/>
      <x:c r="AD3400" s="28"/>
      <x:c r="AE3400" s="28"/>
      <x:c r="AF3400" s="64"/>
      <x:c r="AG3400" s="28"/>
      <x:c r="AH3400" s="64"/>
      <x:c r="AI3400" s="28"/>
      <x:c r="AJ3400" s="28"/>
      <x:c r="AK3400" s="30"/>
    </x:row>
    <x:row r="3401">
      <x:c r="I3401" s="28"/>
      <x:c r="M3401" s="26"/>
      <x:c r="V3401" s="26"/>
      <x:c r="W3401" s="28"/>
      <x:c r="X3401" s="28"/>
      <x:c r="Y3401" s="28"/>
      <x:c r="Z3401" s="28"/>
      <x:c r="AA3401" s="28"/>
      <x:c r="AB3401" s="64"/>
      <x:c r="AC3401" s="28"/>
      <x:c r="AD3401" s="28"/>
      <x:c r="AE3401" s="28"/>
      <x:c r="AF3401" s="64"/>
      <x:c r="AG3401" s="28"/>
      <x:c r="AH3401" s="64"/>
      <x:c r="AI3401" s="28"/>
      <x:c r="AJ3401" s="28"/>
      <x:c r="AK3401" s="30"/>
    </x:row>
    <x:row r="3402">
      <x:c r="I3402" s="28"/>
      <x:c r="M3402" s="26"/>
      <x:c r="V3402" s="26"/>
      <x:c r="W3402" s="28"/>
      <x:c r="X3402" s="28"/>
      <x:c r="Y3402" s="28"/>
      <x:c r="Z3402" s="28"/>
      <x:c r="AA3402" s="28"/>
      <x:c r="AB3402" s="64"/>
      <x:c r="AC3402" s="28"/>
      <x:c r="AD3402" s="28"/>
      <x:c r="AE3402" s="28"/>
      <x:c r="AF3402" s="64"/>
      <x:c r="AG3402" s="28"/>
      <x:c r="AH3402" s="64"/>
      <x:c r="AI3402" s="28"/>
      <x:c r="AJ3402" s="28"/>
      <x:c r="AK3402" s="30"/>
    </x:row>
    <x:row r="3403">
      <x:c r="I3403" s="28"/>
      <x:c r="M3403" s="26"/>
      <x:c r="V3403" s="26"/>
      <x:c r="W3403" s="28"/>
      <x:c r="X3403" s="28"/>
      <x:c r="Y3403" s="28"/>
      <x:c r="Z3403" s="28"/>
      <x:c r="AA3403" s="28"/>
      <x:c r="AB3403" s="64"/>
      <x:c r="AC3403" s="28"/>
      <x:c r="AD3403" s="28"/>
      <x:c r="AE3403" s="28"/>
      <x:c r="AF3403" s="64"/>
      <x:c r="AG3403" s="28"/>
      <x:c r="AH3403" s="64"/>
      <x:c r="AI3403" s="28"/>
      <x:c r="AJ3403" s="28"/>
      <x:c r="AK3403" s="30"/>
    </x:row>
    <x:row r="3404">
      <x:c r="I3404" s="28"/>
      <x:c r="M3404" s="26"/>
      <x:c r="V3404" s="26"/>
      <x:c r="W3404" s="28"/>
      <x:c r="X3404" s="28"/>
      <x:c r="Y3404" s="28"/>
      <x:c r="Z3404" s="28"/>
      <x:c r="AA3404" s="28"/>
      <x:c r="AB3404" s="64"/>
      <x:c r="AC3404" s="28"/>
      <x:c r="AD3404" s="28"/>
      <x:c r="AE3404" s="28"/>
      <x:c r="AF3404" s="64"/>
      <x:c r="AG3404" s="28"/>
      <x:c r="AH3404" s="64"/>
      <x:c r="AI3404" s="28"/>
      <x:c r="AJ3404" s="28"/>
      <x:c r="AK3404" s="30"/>
    </x:row>
    <x:row r="3405">
      <x:c r="I3405" s="28"/>
      <x:c r="M3405" s="26"/>
      <x:c r="V3405" s="26"/>
      <x:c r="W3405" s="28"/>
      <x:c r="X3405" s="28"/>
      <x:c r="Y3405" s="28"/>
      <x:c r="Z3405" s="28"/>
      <x:c r="AA3405" s="28"/>
      <x:c r="AB3405" s="64"/>
      <x:c r="AC3405" s="28"/>
      <x:c r="AD3405" s="28"/>
      <x:c r="AE3405" s="28"/>
      <x:c r="AF3405" s="64"/>
      <x:c r="AG3405" s="28"/>
      <x:c r="AH3405" s="64"/>
      <x:c r="AI3405" s="28"/>
      <x:c r="AJ3405" s="28"/>
      <x:c r="AK3405" s="30"/>
    </x:row>
    <x:row r="3406">
      <x:c r="I3406" s="28"/>
      <x:c r="M3406" s="26"/>
      <x:c r="V3406" s="26"/>
      <x:c r="W3406" s="28"/>
      <x:c r="X3406" s="28"/>
      <x:c r="Y3406" s="28"/>
      <x:c r="Z3406" s="28"/>
      <x:c r="AA3406" s="28"/>
      <x:c r="AB3406" s="64"/>
      <x:c r="AC3406" s="28"/>
      <x:c r="AD3406" s="28"/>
      <x:c r="AE3406" s="28"/>
      <x:c r="AF3406" s="64"/>
      <x:c r="AG3406" s="28"/>
      <x:c r="AH3406" s="64"/>
      <x:c r="AI3406" s="28"/>
      <x:c r="AJ3406" s="28"/>
      <x:c r="AK3406" s="30"/>
    </x:row>
    <x:row r="3407">
      <x:c r="I3407" s="28"/>
      <x:c r="M3407" s="26"/>
      <x:c r="V3407" s="26"/>
      <x:c r="W3407" s="28"/>
      <x:c r="X3407" s="28"/>
      <x:c r="Y3407" s="28"/>
      <x:c r="Z3407" s="28"/>
      <x:c r="AA3407" s="28"/>
      <x:c r="AB3407" s="64"/>
      <x:c r="AC3407" s="28"/>
      <x:c r="AD3407" s="28"/>
      <x:c r="AE3407" s="28"/>
      <x:c r="AF3407" s="64"/>
      <x:c r="AG3407" s="28"/>
      <x:c r="AH3407" s="64"/>
      <x:c r="AI3407" s="28"/>
      <x:c r="AJ3407" s="28"/>
      <x:c r="AK3407" s="30"/>
    </x:row>
    <x:row r="3408">
      <x:c r="I3408" s="28"/>
      <x:c r="M3408" s="26"/>
      <x:c r="V3408" s="26"/>
      <x:c r="W3408" s="28"/>
      <x:c r="X3408" s="28"/>
      <x:c r="Y3408" s="28"/>
      <x:c r="Z3408" s="28"/>
      <x:c r="AA3408" s="28"/>
      <x:c r="AB3408" s="64"/>
      <x:c r="AC3408" s="28"/>
      <x:c r="AD3408" s="28"/>
      <x:c r="AE3408" s="28"/>
      <x:c r="AF3408" s="64"/>
      <x:c r="AG3408" s="28"/>
      <x:c r="AH3408" s="64"/>
      <x:c r="AI3408" s="28"/>
      <x:c r="AJ3408" s="28"/>
      <x:c r="AK3408" s="30"/>
    </x:row>
    <x:row r="3409">
      <x:c r="I3409" s="28"/>
      <x:c r="M3409" s="26"/>
      <x:c r="V3409" s="26"/>
      <x:c r="W3409" s="28"/>
      <x:c r="X3409" s="28"/>
      <x:c r="Y3409" s="28"/>
      <x:c r="Z3409" s="28"/>
      <x:c r="AA3409" s="28"/>
      <x:c r="AB3409" s="64"/>
      <x:c r="AC3409" s="28"/>
      <x:c r="AD3409" s="28"/>
      <x:c r="AE3409" s="28"/>
      <x:c r="AF3409" s="64"/>
      <x:c r="AG3409" s="28"/>
      <x:c r="AH3409" s="64"/>
      <x:c r="AI3409" s="28"/>
      <x:c r="AJ3409" s="28"/>
      <x:c r="AK3409" s="30"/>
    </x:row>
    <x:row r="3410">
      <x:c r="I3410" s="28"/>
      <x:c r="M3410" s="26"/>
      <x:c r="V3410" s="26"/>
      <x:c r="W3410" s="28"/>
      <x:c r="X3410" s="28"/>
      <x:c r="Y3410" s="28"/>
      <x:c r="Z3410" s="28"/>
      <x:c r="AA3410" s="28"/>
      <x:c r="AB3410" s="64"/>
      <x:c r="AC3410" s="28"/>
      <x:c r="AD3410" s="28"/>
      <x:c r="AE3410" s="28"/>
      <x:c r="AF3410" s="64"/>
      <x:c r="AG3410" s="28"/>
      <x:c r="AH3410" s="64"/>
      <x:c r="AI3410" s="28"/>
      <x:c r="AJ3410" s="28"/>
      <x:c r="AK3410" s="30"/>
    </x:row>
    <x:row r="3411">
      <x:c r="I3411" s="28"/>
      <x:c r="M3411" s="26"/>
      <x:c r="V3411" s="26"/>
      <x:c r="W3411" s="28"/>
      <x:c r="X3411" s="28"/>
      <x:c r="Y3411" s="28"/>
      <x:c r="Z3411" s="28"/>
      <x:c r="AA3411" s="28"/>
      <x:c r="AB3411" s="64"/>
      <x:c r="AC3411" s="28"/>
      <x:c r="AD3411" s="28"/>
      <x:c r="AE3411" s="28"/>
      <x:c r="AF3411" s="64"/>
      <x:c r="AG3411" s="28"/>
      <x:c r="AH3411" s="64"/>
      <x:c r="AI3411" s="28"/>
      <x:c r="AJ3411" s="28"/>
      <x:c r="AK3411" s="30"/>
    </x:row>
    <x:row r="3412">
      <x:c r="I3412" s="28"/>
      <x:c r="M3412" s="26"/>
      <x:c r="V3412" s="26"/>
      <x:c r="W3412" s="28"/>
      <x:c r="X3412" s="28"/>
      <x:c r="Y3412" s="28"/>
      <x:c r="Z3412" s="28"/>
      <x:c r="AA3412" s="28"/>
      <x:c r="AB3412" s="64"/>
      <x:c r="AC3412" s="28"/>
      <x:c r="AD3412" s="28"/>
      <x:c r="AE3412" s="28"/>
      <x:c r="AF3412" s="64"/>
      <x:c r="AG3412" s="28"/>
      <x:c r="AH3412" s="64"/>
      <x:c r="AI3412" s="28"/>
      <x:c r="AJ3412" s="28"/>
      <x:c r="AK3412" s="30"/>
    </x:row>
    <x:row r="3413">
      <x:c r="I3413" s="28"/>
      <x:c r="M3413" s="26"/>
      <x:c r="V3413" s="26"/>
      <x:c r="W3413" s="28"/>
      <x:c r="X3413" s="28"/>
      <x:c r="Y3413" s="28"/>
      <x:c r="Z3413" s="28"/>
      <x:c r="AA3413" s="28"/>
      <x:c r="AB3413" s="64"/>
      <x:c r="AC3413" s="28"/>
      <x:c r="AD3413" s="28"/>
      <x:c r="AE3413" s="28"/>
      <x:c r="AF3413" s="64"/>
      <x:c r="AG3413" s="28"/>
      <x:c r="AH3413" s="64"/>
      <x:c r="AI3413" s="28"/>
      <x:c r="AJ3413" s="28"/>
      <x:c r="AK3413" s="30"/>
    </x:row>
    <x:row r="3414">
      <x:c r="I3414" s="28"/>
      <x:c r="M3414" s="26"/>
      <x:c r="V3414" s="26"/>
      <x:c r="W3414" s="28"/>
      <x:c r="X3414" s="28"/>
      <x:c r="Y3414" s="28"/>
      <x:c r="Z3414" s="28"/>
      <x:c r="AA3414" s="28"/>
      <x:c r="AB3414" s="64"/>
      <x:c r="AC3414" s="28"/>
      <x:c r="AD3414" s="28"/>
      <x:c r="AE3414" s="28"/>
      <x:c r="AF3414" s="64"/>
      <x:c r="AG3414" s="28"/>
      <x:c r="AH3414" s="64"/>
      <x:c r="AI3414" s="28"/>
      <x:c r="AJ3414" s="28"/>
      <x:c r="AK3414" s="30"/>
    </x:row>
    <x:row r="3415">
      <x:c r="I3415" s="28"/>
      <x:c r="M3415" s="26"/>
      <x:c r="V3415" s="26"/>
      <x:c r="W3415" s="28"/>
      <x:c r="X3415" s="28"/>
      <x:c r="Y3415" s="28"/>
      <x:c r="Z3415" s="28"/>
      <x:c r="AA3415" s="28"/>
      <x:c r="AB3415" s="64"/>
      <x:c r="AC3415" s="28"/>
      <x:c r="AD3415" s="28"/>
      <x:c r="AE3415" s="28"/>
      <x:c r="AF3415" s="64"/>
      <x:c r="AG3415" s="28"/>
      <x:c r="AH3415" s="64"/>
      <x:c r="AI3415" s="28"/>
      <x:c r="AJ3415" s="28"/>
      <x:c r="AK3415" s="30"/>
    </x:row>
    <x:row r="3416">
      <x:c r="I3416" s="28"/>
      <x:c r="M3416" s="26"/>
      <x:c r="V3416" s="26"/>
      <x:c r="W3416" s="28"/>
      <x:c r="X3416" s="28"/>
      <x:c r="Y3416" s="28"/>
      <x:c r="Z3416" s="28"/>
      <x:c r="AA3416" s="28"/>
      <x:c r="AB3416" s="64"/>
      <x:c r="AC3416" s="28"/>
      <x:c r="AD3416" s="28"/>
      <x:c r="AE3416" s="28"/>
      <x:c r="AF3416" s="64"/>
      <x:c r="AG3416" s="28"/>
      <x:c r="AH3416" s="64"/>
      <x:c r="AI3416" s="28"/>
      <x:c r="AJ3416" s="28"/>
      <x:c r="AK3416" s="30"/>
    </x:row>
    <x:row r="3417">
      <x:c r="I3417" s="28"/>
      <x:c r="M3417" s="26"/>
      <x:c r="V3417" s="26"/>
      <x:c r="W3417" s="28"/>
      <x:c r="X3417" s="28"/>
      <x:c r="Y3417" s="28"/>
      <x:c r="Z3417" s="28"/>
      <x:c r="AA3417" s="28"/>
      <x:c r="AB3417" s="64"/>
      <x:c r="AC3417" s="28"/>
      <x:c r="AD3417" s="28"/>
      <x:c r="AE3417" s="28"/>
      <x:c r="AF3417" s="64"/>
      <x:c r="AG3417" s="28"/>
      <x:c r="AH3417" s="64"/>
      <x:c r="AI3417" s="28"/>
      <x:c r="AJ3417" s="28"/>
      <x:c r="AK3417" s="30"/>
    </x:row>
    <x:row r="3418">
      <x:c r="I3418" s="28"/>
      <x:c r="M3418" s="26"/>
      <x:c r="V3418" s="26"/>
      <x:c r="W3418" s="28"/>
      <x:c r="X3418" s="28"/>
      <x:c r="Y3418" s="28"/>
      <x:c r="Z3418" s="28"/>
      <x:c r="AA3418" s="28"/>
      <x:c r="AB3418" s="64"/>
      <x:c r="AC3418" s="28"/>
      <x:c r="AD3418" s="28"/>
      <x:c r="AE3418" s="28"/>
      <x:c r="AF3418" s="64"/>
      <x:c r="AG3418" s="28"/>
      <x:c r="AH3418" s="64"/>
      <x:c r="AI3418" s="28"/>
      <x:c r="AJ3418" s="28"/>
      <x:c r="AK3418" s="30"/>
    </x:row>
    <x:row r="3419">
      <x:c r="I3419" s="28"/>
      <x:c r="M3419" s="26"/>
      <x:c r="V3419" s="26"/>
      <x:c r="W3419" s="28"/>
      <x:c r="X3419" s="28"/>
      <x:c r="Y3419" s="28"/>
      <x:c r="Z3419" s="28"/>
      <x:c r="AA3419" s="28"/>
      <x:c r="AB3419" s="64"/>
      <x:c r="AC3419" s="28"/>
      <x:c r="AD3419" s="28"/>
      <x:c r="AE3419" s="28"/>
      <x:c r="AF3419" s="64"/>
      <x:c r="AG3419" s="28"/>
      <x:c r="AH3419" s="64"/>
      <x:c r="AI3419" s="28"/>
      <x:c r="AJ3419" s="28"/>
      <x:c r="AK3419" s="30"/>
    </x:row>
    <x:row r="3420">
      <x:c r="I3420" s="28"/>
      <x:c r="M3420" s="26"/>
      <x:c r="V3420" s="26"/>
      <x:c r="W3420" s="28"/>
      <x:c r="X3420" s="28"/>
      <x:c r="Y3420" s="28"/>
      <x:c r="Z3420" s="28"/>
      <x:c r="AA3420" s="28"/>
      <x:c r="AB3420" s="64"/>
      <x:c r="AC3420" s="28"/>
      <x:c r="AD3420" s="28"/>
      <x:c r="AE3420" s="28"/>
      <x:c r="AF3420" s="64"/>
      <x:c r="AG3420" s="28"/>
      <x:c r="AH3420" s="64"/>
      <x:c r="AI3420" s="28"/>
      <x:c r="AJ3420" s="28"/>
      <x:c r="AK3420" s="30"/>
    </x:row>
    <x:row r="3421">
      <x:c r="I3421" s="28"/>
      <x:c r="M3421" s="26"/>
      <x:c r="V3421" s="26"/>
      <x:c r="W3421" s="28"/>
      <x:c r="X3421" s="28"/>
      <x:c r="Y3421" s="28"/>
      <x:c r="Z3421" s="28"/>
      <x:c r="AA3421" s="28"/>
      <x:c r="AB3421" s="64"/>
      <x:c r="AC3421" s="28"/>
      <x:c r="AD3421" s="28"/>
      <x:c r="AE3421" s="28"/>
      <x:c r="AF3421" s="64"/>
      <x:c r="AG3421" s="28"/>
      <x:c r="AH3421" s="64"/>
      <x:c r="AI3421" s="28"/>
      <x:c r="AJ3421" s="28"/>
      <x:c r="AK3421" s="30"/>
    </x:row>
    <x:row r="3422">
      <x:c r="I3422" s="28"/>
      <x:c r="M3422" s="26"/>
      <x:c r="V3422" s="26"/>
      <x:c r="W3422" s="28"/>
      <x:c r="X3422" s="28"/>
      <x:c r="Y3422" s="28"/>
      <x:c r="Z3422" s="28"/>
      <x:c r="AA3422" s="28"/>
      <x:c r="AB3422" s="64"/>
      <x:c r="AC3422" s="28"/>
      <x:c r="AD3422" s="28"/>
      <x:c r="AE3422" s="28"/>
      <x:c r="AF3422" s="64"/>
      <x:c r="AG3422" s="28"/>
      <x:c r="AH3422" s="64"/>
      <x:c r="AI3422" s="28"/>
      <x:c r="AJ3422" s="28"/>
      <x:c r="AK3422" s="30"/>
    </x:row>
    <x:row r="3423">
      <x:c r="I3423" s="28"/>
      <x:c r="M3423" s="26"/>
      <x:c r="V3423" s="26"/>
      <x:c r="W3423" s="28"/>
      <x:c r="X3423" s="28"/>
      <x:c r="Y3423" s="28"/>
      <x:c r="Z3423" s="28"/>
      <x:c r="AA3423" s="28"/>
      <x:c r="AB3423" s="64"/>
      <x:c r="AC3423" s="28"/>
      <x:c r="AD3423" s="28"/>
      <x:c r="AE3423" s="28"/>
      <x:c r="AF3423" s="64"/>
      <x:c r="AG3423" s="28"/>
      <x:c r="AH3423" s="64"/>
      <x:c r="AI3423" s="28"/>
      <x:c r="AJ3423" s="28"/>
      <x:c r="AK3423" s="30"/>
    </x:row>
    <x:row r="3424">
      <x:c r="I3424" s="28"/>
      <x:c r="M3424" s="26"/>
      <x:c r="V3424" s="26"/>
      <x:c r="W3424" s="28"/>
      <x:c r="X3424" s="28"/>
      <x:c r="Y3424" s="28"/>
      <x:c r="Z3424" s="28"/>
      <x:c r="AA3424" s="28"/>
      <x:c r="AB3424" s="64"/>
      <x:c r="AC3424" s="28"/>
      <x:c r="AD3424" s="28"/>
      <x:c r="AE3424" s="28"/>
      <x:c r="AF3424" s="64"/>
      <x:c r="AG3424" s="28"/>
      <x:c r="AH3424" s="64"/>
      <x:c r="AI3424" s="28"/>
      <x:c r="AJ3424" s="28"/>
      <x:c r="AK3424" s="30"/>
    </x:row>
    <x:row r="3425">
      <x:c r="I3425" s="28"/>
      <x:c r="M3425" s="26"/>
      <x:c r="V3425" s="26"/>
      <x:c r="W3425" s="28"/>
      <x:c r="X3425" s="28"/>
      <x:c r="Y3425" s="28"/>
      <x:c r="Z3425" s="28"/>
      <x:c r="AA3425" s="28"/>
      <x:c r="AB3425" s="64"/>
      <x:c r="AC3425" s="28"/>
      <x:c r="AD3425" s="28"/>
      <x:c r="AE3425" s="28"/>
      <x:c r="AF3425" s="64"/>
      <x:c r="AG3425" s="28"/>
      <x:c r="AH3425" s="64"/>
      <x:c r="AI3425" s="28"/>
      <x:c r="AJ3425" s="28"/>
      <x:c r="AK3425" s="30"/>
    </x:row>
    <x:row r="3426">
      <x:c r="I3426" s="28"/>
      <x:c r="M3426" s="26"/>
      <x:c r="V3426" s="26"/>
      <x:c r="W3426" s="28"/>
      <x:c r="X3426" s="28"/>
      <x:c r="Y3426" s="28"/>
      <x:c r="Z3426" s="28"/>
      <x:c r="AA3426" s="28"/>
      <x:c r="AB3426" s="64"/>
      <x:c r="AC3426" s="28"/>
      <x:c r="AD3426" s="28"/>
      <x:c r="AE3426" s="28"/>
      <x:c r="AF3426" s="64"/>
      <x:c r="AG3426" s="28"/>
      <x:c r="AH3426" s="64"/>
      <x:c r="AI3426" s="28"/>
      <x:c r="AJ3426" s="28"/>
      <x:c r="AK3426" s="30"/>
    </x:row>
    <x:row r="3427">
      <x:c r="I3427" s="28"/>
      <x:c r="M3427" s="26"/>
      <x:c r="V3427" s="26"/>
      <x:c r="W3427" s="28"/>
      <x:c r="X3427" s="28"/>
      <x:c r="Y3427" s="28"/>
      <x:c r="Z3427" s="28"/>
      <x:c r="AA3427" s="28"/>
      <x:c r="AB3427" s="64"/>
      <x:c r="AC3427" s="28"/>
      <x:c r="AD3427" s="28"/>
      <x:c r="AE3427" s="28"/>
      <x:c r="AF3427" s="64"/>
      <x:c r="AG3427" s="28"/>
      <x:c r="AH3427" s="64"/>
      <x:c r="AI3427" s="28"/>
      <x:c r="AJ3427" s="28"/>
      <x:c r="AK3427" s="30"/>
    </x:row>
    <x:row r="3428">
      <x:c r="I3428" s="28"/>
      <x:c r="M3428" s="26"/>
      <x:c r="V3428" s="26"/>
      <x:c r="W3428" s="28"/>
      <x:c r="X3428" s="28"/>
      <x:c r="Y3428" s="28"/>
      <x:c r="Z3428" s="28"/>
      <x:c r="AA3428" s="28"/>
      <x:c r="AB3428" s="64"/>
      <x:c r="AC3428" s="28"/>
      <x:c r="AD3428" s="28"/>
      <x:c r="AE3428" s="28"/>
      <x:c r="AF3428" s="64"/>
      <x:c r="AG3428" s="28"/>
      <x:c r="AH3428" s="64"/>
      <x:c r="AI3428" s="28"/>
      <x:c r="AJ3428" s="28"/>
      <x:c r="AK3428" s="30"/>
    </x:row>
    <x:row r="3429">
      <x:c r="I3429" s="28"/>
      <x:c r="M3429" s="26"/>
      <x:c r="V3429" s="26"/>
      <x:c r="W3429" s="28"/>
      <x:c r="X3429" s="28"/>
      <x:c r="Y3429" s="28"/>
      <x:c r="Z3429" s="28"/>
      <x:c r="AA3429" s="28"/>
      <x:c r="AB3429" s="64"/>
      <x:c r="AC3429" s="28"/>
      <x:c r="AD3429" s="28"/>
      <x:c r="AE3429" s="28"/>
      <x:c r="AF3429" s="64"/>
      <x:c r="AG3429" s="28"/>
      <x:c r="AH3429" s="64"/>
      <x:c r="AI3429" s="28"/>
      <x:c r="AJ3429" s="28"/>
      <x:c r="AK3429" s="30"/>
    </x:row>
    <x:row r="3430">
      <x:c r="I3430" s="28"/>
      <x:c r="M3430" s="26"/>
      <x:c r="V3430" s="26"/>
      <x:c r="W3430" s="28"/>
      <x:c r="X3430" s="28"/>
      <x:c r="Y3430" s="28"/>
      <x:c r="Z3430" s="28"/>
      <x:c r="AA3430" s="28"/>
      <x:c r="AB3430" s="64"/>
      <x:c r="AC3430" s="28"/>
      <x:c r="AD3430" s="28"/>
      <x:c r="AE3430" s="28"/>
      <x:c r="AF3430" s="64"/>
      <x:c r="AG3430" s="28"/>
      <x:c r="AH3430" s="64"/>
      <x:c r="AI3430" s="28"/>
      <x:c r="AJ3430" s="28"/>
      <x:c r="AK3430" s="30"/>
    </x:row>
    <x:row r="3431">
      <x:c r="I3431" s="28"/>
      <x:c r="M3431" s="26"/>
      <x:c r="V3431" s="26"/>
      <x:c r="W3431" s="28"/>
      <x:c r="X3431" s="28"/>
      <x:c r="Y3431" s="28"/>
      <x:c r="Z3431" s="28"/>
      <x:c r="AA3431" s="28"/>
      <x:c r="AB3431" s="64"/>
      <x:c r="AC3431" s="28"/>
      <x:c r="AD3431" s="28"/>
      <x:c r="AE3431" s="28"/>
      <x:c r="AF3431" s="64"/>
      <x:c r="AG3431" s="28"/>
      <x:c r="AH3431" s="64"/>
      <x:c r="AI3431" s="28"/>
      <x:c r="AJ3431" s="28"/>
      <x:c r="AK3431" s="30"/>
    </x:row>
    <x:row r="3432">
      <x:c r="I3432" s="28"/>
      <x:c r="M3432" s="26"/>
      <x:c r="V3432" s="26"/>
      <x:c r="W3432" s="28"/>
      <x:c r="X3432" s="28"/>
      <x:c r="Y3432" s="28"/>
      <x:c r="Z3432" s="28"/>
      <x:c r="AA3432" s="28"/>
      <x:c r="AB3432" s="64"/>
      <x:c r="AC3432" s="28"/>
      <x:c r="AD3432" s="28"/>
      <x:c r="AE3432" s="28"/>
      <x:c r="AF3432" s="64"/>
      <x:c r="AG3432" s="28"/>
      <x:c r="AH3432" s="64"/>
      <x:c r="AI3432" s="28"/>
      <x:c r="AJ3432" s="28"/>
      <x:c r="AK3432" s="30"/>
    </x:row>
    <x:row r="3433">
      <x:c r="I3433" s="28"/>
      <x:c r="M3433" s="26"/>
      <x:c r="V3433" s="26"/>
      <x:c r="W3433" s="28"/>
      <x:c r="X3433" s="28"/>
      <x:c r="Y3433" s="28"/>
      <x:c r="Z3433" s="28"/>
      <x:c r="AA3433" s="28"/>
      <x:c r="AB3433" s="64"/>
      <x:c r="AC3433" s="28"/>
      <x:c r="AD3433" s="28"/>
      <x:c r="AE3433" s="28"/>
      <x:c r="AF3433" s="64"/>
      <x:c r="AG3433" s="28"/>
      <x:c r="AH3433" s="64"/>
      <x:c r="AI3433" s="28"/>
      <x:c r="AJ3433" s="28"/>
      <x:c r="AK3433" s="30"/>
    </x:row>
    <x:row r="3434">
      <x:c r="I3434" s="28"/>
      <x:c r="M3434" s="26"/>
      <x:c r="V3434" s="26"/>
      <x:c r="W3434" s="28"/>
      <x:c r="X3434" s="28"/>
      <x:c r="Y3434" s="28"/>
      <x:c r="Z3434" s="28"/>
      <x:c r="AA3434" s="28"/>
      <x:c r="AB3434" s="64"/>
      <x:c r="AC3434" s="28"/>
      <x:c r="AD3434" s="28"/>
      <x:c r="AE3434" s="28"/>
      <x:c r="AF3434" s="64"/>
      <x:c r="AG3434" s="28"/>
      <x:c r="AH3434" s="64"/>
      <x:c r="AI3434" s="28"/>
      <x:c r="AJ3434" s="28"/>
      <x:c r="AK3434" s="30"/>
    </x:row>
    <x:row r="3435">
      <x:c r="I3435" s="28"/>
      <x:c r="M3435" s="26"/>
      <x:c r="V3435" s="26"/>
      <x:c r="W3435" s="28"/>
      <x:c r="X3435" s="28"/>
      <x:c r="Y3435" s="28"/>
      <x:c r="Z3435" s="28"/>
      <x:c r="AA3435" s="28"/>
      <x:c r="AB3435" s="64"/>
      <x:c r="AC3435" s="28"/>
      <x:c r="AD3435" s="28"/>
      <x:c r="AE3435" s="28"/>
      <x:c r="AF3435" s="64"/>
      <x:c r="AG3435" s="28"/>
      <x:c r="AH3435" s="64"/>
      <x:c r="AI3435" s="28"/>
      <x:c r="AJ3435" s="28"/>
      <x:c r="AK3435" s="30"/>
    </x:row>
    <x:row r="3436">
      <x:c r="I3436" s="28"/>
      <x:c r="M3436" s="26"/>
      <x:c r="V3436" s="26"/>
      <x:c r="W3436" s="28"/>
      <x:c r="X3436" s="28"/>
      <x:c r="Y3436" s="28"/>
      <x:c r="Z3436" s="28"/>
      <x:c r="AA3436" s="28"/>
      <x:c r="AB3436" s="64"/>
      <x:c r="AC3436" s="28"/>
      <x:c r="AD3436" s="28"/>
      <x:c r="AE3436" s="28"/>
      <x:c r="AF3436" s="64"/>
      <x:c r="AG3436" s="28"/>
      <x:c r="AH3436" s="64"/>
      <x:c r="AI3436" s="28"/>
      <x:c r="AJ3436" s="28"/>
      <x:c r="AK3436" s="30"/>
    </x:row>
    <x:row r="3437">
      <x:c r="I3437" s="28"/>
      <x:c r="M3437" s="26"/>
      <x:c r="V3437" s="26"/>
      <x:c r="W3437" s="28"/>
      <x:c r="X3437" s="28"/>
      <x:c r="Y3437" s="28"/>
      <x:c r="Z3437" s="28"/>
      <x:c r="AA3437" s="28"/>
      <x:c r="AB3437" s="64"/>
      <x:c r="AC3437" s="28"/>
      <x:c r="AD3437" s="28"/>
      <x:c r="AE3437" s="28"/>
      <x:c r="AF3437" s="64"/>
      <x:c r="AG3437" s="28"/>
      <x:c r="AH3437" s="64"/>
      <x:c r="AI3437" s="28"/>
      <x:c r="AJ3437" s="28"/>
      <x:c r="AK3437" s="30"/>
    </x:row>
    <x:row r="3438">
      <x:c r="I3438" s="28"/>
      <x:c r="M3438" s="26"/>
      <x:c r="V3438" s="26"/>
      <x:c r="W3438" s="28"/>
      <x:c r="X3438" s="28"/>
      <x:c r="Y3438" s="28"/>
      <x:c r="Z3438" s="28"/>
      <x:c r="AA3438" s="28"/>
      <x:c r="AB3438" s="64"/>
      <x:c r="AC3438" s="28"/>
      <x:c r="AD3438" s="28"/>
      <x:c r="AE3438" s="28"/>
      <x:c r="AF3438" s="64"/>
      <x:c r="AG3438" s="28"/>
      <x:c r="AH3438" s="64"/>
      <x:c r="AI3438" s="28"/>
      <x:c r="AJ3438" s="28"/>
      <x:c r="AK3438" s="30"/>
    </x:row>
    <x:row r="3439">
      <x:c r="I3439" s="28"/>
      <x:c r="M3439" s="26"/>
      <x:c r="V3439" s="26"/>
      <x:c r="W3439" s="28"/>
      <x:c r="X3439" s="28"/>
      <x:c r="Y3439" s="28"/>
      <x:c r="Z3439" s="28"/>
      <x:c r="AA3439" s="28"/>
      <x:c r="AB3439" s="64"/>
      <x:c r="AC3439" s="28"/>
      <x:c r="AD3439" s="28"/>
      <x:c r="AE3439" s="28"/>
      <x:c r="AF3439" s="64"/>
      <x:c r="AG3439" s="28"/>
      <x:c r="AH3439" s="64"/>
      <x:c r="AI3439" s="28"/>
      <x:c r="AJ3439" s="28"/>
      <x:c r="AK3439" s="30"/>
    </x:row>
    <x:row r="3440">
      <x:c r="I3440" s="28"/>
      <x:c r="M3440" s="26"/>
      <x:c r="V3440" s="26"/>
      <x:c r="W3440" s="28"/>
      <x:c r="X3440" s="28"/>
      <x:c r="Y3440" s="28"/>
      <x:c r="Z3440" s="28"/>
      <x:c r="AA3440" s="28"/>
      <x:c r="AB3440" s="64"/>
      <x:c r="AC3440" s="28"/>
      <x:c r="AD3440" s="28"/>
      <x:c r="AE3440" s="28"/>
      <x:c r="AF3440" s="64"/>
      <x:c r="AG3440" s="28"/>
      <x:c r="AH3440" s="64"/>
      <x:c r="AI3440" s="28"/>
      <x:c r="AJ3440" s="28"/>
      <x:c r="AK3440" s="30"/>
    </x:row>
    <x:row r="3441">
      <x:c r="I3441" s="28"/>
      <x:c r="M3441" s="26"/>
      <x:c r="V3441" s="26"/>
      <x:c r="W3441" s="28"/>
      <x:c r="X3441" s="28"/>
      <x:c r="Y3441" s="28"/>
      <x:c r="Z3441" s="28"/>
      <x:c r="AA3441" s="28"/>
      <x:c r="AB3441" s="64"/>
      <x:c r="AC3441" s="28"/>
      <x:c r="AD3441" s="28"/>
      <x:c r="AE3441" s="28"/>
      <x:c r="AF3441" s="64"/>
      <x:c r="AG3441" s="28"/>
      <x:c r="AH3441" s="64"/>
      <x:c r="AI3441" s="28"/>
      <x:c r="AJ3441" s="28"/>
      <x:c r="AK3441" s="30"/>
    </x:row>
    <x:row r="3442">
      <x:c r="I3442" s="28"/>
      <x:c r="M3442" s="26"/>
      <x:c r="V3442" s="26"/>
      <x:c r="W3442" s="28"/>
      <x:c r="X3442" s="28"/>
      <x:c r="Y3442" s="28"/>
      <x:c r="Z3442" s="28"/>
      <x:c r="AA3442" s="28"/>
      <x:c r="AB3442" s="64"/>
      <x:c r="AC3442" s="28"/>
      <x:c r="AD3442" s="28"/>
      <x:c r="AE3442" s="28"/>
      <x:c r="AF3442" s="64"/>
      <x:c r="AG3442" s="28"/>
      <x:c r="AH3442" s="64"/>
      <x:c r="AI3442" s="28"/>
      <x:c r="AJ3442" s="28"/>
      <x:c r="AK3442" s="30"/>
    </x:row>
    <x:row r="3443">
      <x:c r="I3443" s="28"/>
      <x:c r="M3443" s="26"/>
      <x:c r="V3443" s="26"/>
      <x:c r="W3443" s="28"/>
      <x:c r="X3443" s="28"/>
      <x:c r="Y3443" s="28"/>
      <x:c r="Z3443" s="28"/>
      <x:c r="AA3443" s="28"/>
      <x:c r="AB3443" s="64"/>
      <x:c r="AC3443" s="28"/>
      <x:c r="AD3443" s="28"/>
      <x:c r="AE3443" s="28"/>
      <x:c r="AF3443" s="64"/>
      <x:c r="AG3443" s="28"/>
      <x:c r="AH3443" s="64"/>
      <x:c r="AI3443" s="28"/>
      <x:c r="AJ3443" s="28"/>
      <x:c r="AK3443" s="30"/>
    </x:row>
    <x:row r="3444">
      <x:c r="I3444" s="28"/>
      <x:c r="M3444" s="26"/>
      <x:c r="V3444" s="26"/>
      <x:c r="W3444" s="28"/>
      <x:c r="X3444" s="28"/>
      <x:c r="Y3444" s="28"/>
      <x:c r="Z3444" s="28"/>
      <x:c r="AA3444" s="28"/>
      <x:c r="AB3444" s="64"/>
      <x:c r="AC3444" s="28"/>
      <x:c r="AD3444" s="28"/>
      <x:c r="AE3444" s="28"/>
      <x:c r="AF3444" s="64"/>
      <x:c r="AG3444" s="28"/>
      <x:c r="AH3444" s="64"/>
      <x:c r="AI3444" s="28"/>
      <x:c r="AJ3444" s="28"/>
      <x:c r="AK3444" s="30"/>
    </x:row>
    <x:row r="3445">
      <x:c r="I3445" s="28"/>
      <x:c r="M3445" s="26"/>
      <x:c r="V3445" s="26"/>
      <x:c r="W3445" s="28"/>
      <x:c r="X3445" s="28"/>
      <x:c r="Y3445" s="28"/>
      <x:c r="Z3445" s="28"/>
      <x:c r="AA3445" s="28"/>
      <x:c r="AB3445" s="64"/>
      <x:c r="AC3445" s="28"/>
      <x:c r="AD3445" s="28"/>
      <x:c r="AE3445" s="28"/>
      <x:c r="AF3445" s="64"/>
      <x:c r="AG3445" s="28"/>
      <x:c r="AH3445" s="64"/>
      <x:c r="AI3445" s="28"/>
      <x:c r="AJ3445" s="28"/>
      <x:c r="AK3445" s="30"/>
    </x:row>
    <x:row r="3446">
      <x:c r="I3446" s="28"/>
      <x:c r="M3446" s="26"/>
      <x:c r="V3446" s="26"/>
      <x:c r="W3446" s="28"/>
      <x:c r="X3446" s="28"/>
      <x:c r="Y3446" s="28"/>
      <x:c r="Z3446" s="28"/>
      <x:c r="AA3446" s="28"/>
      <x:c r="AB3446" s="64"/>
      <x:c r="AC3446" s="28"/>
      <x:c r="AD3446" s="28"/>
      <x:c r="AE3446" s="28"/>
      <x:c r="AF3446" s="64"/>
      <x:c r="AG3446" s="28"/>
      <x:c r="AH3446" s="64"/>
      <x:c r="AI3446" s="28"/>
      <x:c r="AJ3446" s="28"/>
      <x:c r="AK3446" s="30"/>
    </x:row>
    <x:row r="3447">
      <x:c r="I3447" s="28"/>
      <x:c r="M3447" s="26"/>
      <x:c r="V3447" s="26"/>
      <x:c r="W3447" s="28"/>
      <x:c r="X3447" s="28"/>
      <x:c r="Y3447" s="28"/>
      <x:c r="Z3447" s="28"/>
      <x:c r="AA3447" s="28"/>
      <x:c r="AB3447" s="64"/>
      <x:c r="AC3447" s="28"/>
      <x:c r="AD3447" s="28"/>
      <x:c r="AE3447" s="28"/>
      <x:c r="AF3447" s="64"/>
      <x:c r="AG3447" s="28"/>
      <x:c r="AH3447" s="64"/>
      <x:c r="AI3447" s="28"/>
      <x:c r="AJ3447" s="28"/>
      <x:c r="AK3447" s="30"/>
    </x:row>
    <x:row r="3448">
      <x:c r="I3448" s="28"/>
      <x:c r="M3448" s="26"/>
      <x:c r="V3448" s="26"/>
      <x:c r="W3448" s="28"/>
      <x:c r="X3448" s="28"/>
      <x:c r="Y3448" s="28"/>
      <x:c r="Z3448" s="28"/>
      <x:c r="AA3448" s="28"/>
      <x:c r="AB3448" s="64"/>
      <x:c r="AC3448" s="28"/>
      <x:c r="AD3448" s="28"/>
      <x:c r="AE3448" s="28"/>
      <x:c r="AF3448" s="64"/>
      <x:c r="AG3448" s="28"/>
      <x:c r="AH3448" s="64"/>
      <x:c r="AI3448" s="28"/>
      <x:c r="AJ3448" s="28"/>
      <x:c r="AK3448" s="30"/>
    </x:row>
    <x:row r="3449">
      <x:c r="I3449" s="28"/>
      <x:c r="M3449" s="26"/>
      <x:c r="V3449" s="26"/>
      <x:c r="W3449" s="28"/>
      <x:c r="X3449" s="28"/>
      <x:c r="Y3449" s="28"/>
      <x:c r="Z3449" s="28"/>
      <x:c r="AA3449" s="28"/>
      <x:c r="AB3449" s="64"/>
      <x:c r="AC3449" s="28"/>
      <x:c r="AD3449" s="28"/>
      <x:c r="AE3449" s="28"/>
      <x:c r="AF3449" s="64"/>
      <x:c r="AG3449" s="28"/>
      <x:c r="AH3449" s="64"/>
      <x:c r="AI3449" s="28"/>
      <x:c r="AJ3449" s="28"/>
      <x:c r="AK3449" s="30"/>
    </x:row>
    <x:row r="3450">
      <x:c r="I3450" s="28"/>
      <x:c r="M3450" s="26"/>
      <x:c r="V3450" s="26"/>
      <x:c r="W3450" s="28"/>
      <x:c r="X3450" s="28"/>
      <x:c r="Y3450" s="28"/>
      <x:c r="Z3450" s="28"/>
      <x:c r="AA3450" s="28"/>
      <x:c r="AB3450" s="64"/>
      <x:c r="AC3450" s="28"/>
      <x:c r="AD3450" s="28"/>
      <x:c r="AE3450" s="28"/>
      <x:c r="AF3450" s="64"/>
      <x:c r="AG3450" s="28"/>
      <x:c r="AH3450" s="64"/>
      <x:c r="AI3450" s="28"/>
      <x:c r="AJ3450" s="28"/>
      <x:c r="AK3450" s="30"/>
    </x:row>
    <x:row r="3451">
      <x:c r="I3451" s="28"/>
      <x:c r="M3451" s="26"/>
      <x:c r="V3451" s="26"/>
      <x:c r="W3451" s="28"/>
      <x:c r="X3451" s="28"/>
      <x:c r="Y3451" s="28"/>
      <x:c r="Z3451" s="28"/>
      <x:c r="AA3451" s="28"/>
      <x:c r="AB3451" s="64"/>
      <x:c r="AC3451" s="28"/>
      <x:c r="AD3451" s="28"/>
      <x:c r="AE3451" s="28"/>
      <x:c r="AF3451" s="64"/>
      <x:c r="AG3451" s="28"/>
      <x:c r="AH3451" s="64"/>
      <x:c r="AI3451" s="28"/>
      <x:c r="AJ3451" s="28"/>
      <x:c r="AK3451" s="30"/>
    </x:row>
    <x:row r="3452">
      <x:c r="I3452" s="28"/>
      <x:c r="M3452" s="26"/>
      <x:c r="V3452" s="26"/>
      <x:c r="W3452" s="28"/>
      <x:c r="X3452" s="28"/>
      <x:c r="Y3452" s="28"/>
      <x:c r="Z3452" s="28"/>
      <x:c r="AA3452" s="28"/>
      <x:c r="AB3452" s="64"/>
      <x:c r="AC3452" s="28"/>
      <x:c r="AD3452" s="28"/>
      <x:c r="AE3452" s="28"/>
      <x:c r="AF3452" s="64"/>
      <x:c r="AG3452" s="28"/>
      <x:c r="AH3452" s="64"/>
      <x:c r="AI3452" s="28"/>
      <x:c r="AJ3452" s="28"/>
      <x:c r="AK3452" s="30"/>
    </x:row>
    <x:row r="3453">
      <x:c r="I3453" s="28"/>
      <x:c r="M3453" s="26"/>
      <x:c r="V3453" s="26"/>
      <x:c r="W3453" s="28"/>
      <x:c r="X3453" s="28"/>
      <x:c r="Y3453" s="28"/>
      <x:c r="Z3453" s="28"/>
      <x:c r="AA3453" s="28"/>
      <x:c r="AB3453" s="64"/>
      <x:c r="AC3453" s="28"/>
      <x:c r="AD3453" s="28"/>
      <x:c r="AE3453" s="28"/>
      <x:c r="AF3453" s="64"/>
      <x:c r="AG3453" s="28"/>
      <x:c r="AH3453" s="64"/>
      <x:c r="AI3453" s="28"/>
      <x:c r="AJ3453" s="28"/>
      <x:c r="AK3453" s="30"/>
    </x:row>
    <x:row r="3454">
      <x:c r="I3454" s="28"/>
      <x:c r="M3454" s="26"/>
      <x:c r="V3454" s="26"/>
      <x:c r="W3454" s="28"/>
      <x:c r="X3454" s="28"/>
      <x:c r="Y3454" s="28"/>
      <x:c r="Z3454" s="28"/>
      <x:c r="AA3454" s="28"/>
      <x:c r="AB3454" s="64"/>
      <x:c r="AC3454" s="28"/>
      <x:c r="AD3454" s="28"/>
      <x:c r="AE3454" s="28"/>
      <x:c r="AF3454" s="64"/>
      <x:c r="AG3454" s="28"/>
      <x:c r="AH3454" s="64"/>
      <x:c r="AI3454" s="28"/>
      <x:c r="AJ3454" s="28"/>
      <x:c r="AK3454" s="30"/>
    </x:row>
    <x:row r="3455">
      <x:c r="I3455" s="28"/>
      <x:c r="M3455" s="26"/>
      <x:c r="V3455" s="26"/>
      <x:c r="W3455" s="28"/>
      <x:c r="X3455" s="28"/>
      <x:c r="Y3455" s="28"/>
      <x:c r="Z3455" s="28"/>
      <x:c r="AA3455" s="28"/>
      <x:c r="AB3455" s="64"/>
      <x:c r="AC3455" s="28"/>
      <x:c r="AD3455" s="28"/>
      <x:c r="AE3455" s="28"/>
      <x:c r="AF3455" s="64"/>
      <x:c r="AG3455" s="28"/>
      <x:c r="AH3455" s="64"/>
      <x:c r="AI3455" s="28"/>
      <x:c r="AJ3455" s="28"/>
      <x:c r="AK3455" s="30"/>
    </x:row>
    <x:row r="3456">
      <x:c r="I3456" s="28"/>
      <x:c r="M3456" s="26"/>
      <x:c r="V3456" s="26"/>
      <x:c r="W3456" s="28"/>
      <x:c r="X3456" s="28"/>
      <x:c r="Y3456" s="28"/>
      <x:c r="Z3456" s="28"/>
      <x:c r="AA3456" s="28"/>
      <x:c r="AB3456" s="64"/>
      <x:c r="AC3456" s="28"/>
      <x:c r="AD3456" s="28"/>
      <x:c r="AE3456" s="28"/>
      <x:c r="AF3456" s="64"/>
      <x:c r="AG3456" s="28"/>
      <x:c r="AH3456" s="64"/>
      <x:c r="AI3456" s="28"/>
      <x:c r="AJ3456" s="28"/>
      <x:c r="AK3456" s="30"/>
    </x:row>
    <x:row r="3457">
      <x:c r="I3457" s="28"/>
      <x:c r="M3457" s="26"/>
      <x:c r="V3457" s="26"/>
      <x:c r="W3457" s="28"/>
      <x:c r="X3457" s="28"/>
      <x:c r="Y3457" s="28"/>
      <x:c r="Z3457" s="28"/>
      <x:c r="AA3457" s="28"/>
      <x:c r="AB3457" s="64"/>
      <x:c r="AC3457" s="28"/>
      <x:c r="AD3457" s="28"/>
      <x:c r="AE3457" s="28"/>
      <x:c r="AF3457" s="64"/>
      <x:c r="AG3457" s="28"/>
      <x:c r="AH3457" s="64"/>
      <x:c r="AI3457" s="28"/>
      <x:c r="AJ3457" s="28"/>
      <x:c r="AK3457" s="30"/>
    </x:row>
    <x:row r="3458">
      <x:c r="I3458" s="28"/>
      <x:c r="M3458" s="26"/>
      <x:c r="V3458" s="26"/>
      <x:c r="W3458" s="28"/>
      <x:c r="X3458" s="28"/>
      <x:c r="Y3458" s="28"/>
      <x:c r="Z3458" s="28"/>
      <x:c r="AA3458" s="28"/>
      <x:c r="AB3458" s="64"/>
      <x:c r="AC3458" s="28"/>
      <x:c r="AD3458" s="28"/>
      <x:c r="AE3458" s="28"/>
      <x:c r="AF3458" s="64"/>
      <x:c r="AG3458" s="28"/>
      <x:c r="AH3458" s="64"/>
      <x:c r="AI3458" s="28"/>
      <x:c r="AJ3458" s="28"/>
      <x:c r="AK3458" s="30"/>
    </x:row>
    <x:row r="3459">
      <x:c r="I3459" s="28"/>
      <x:c r="M3459" s="26"/>
      <x:c r="V3459" s="26"/>
      <x:c r="W3459" s="28"/>
      <x:c r="X3459" s="28"/>
      <x:c r="Y3459" s="28"/>
      <x:c r="Z3459" s="28"/>
      <x:c r="AA3459" s="28"/>
      <x:c r="AB3459" s="64"/>
      <x:c r="AC3459" s="28"/>
      <x:c r="AD3459" s="28"/>
      <x:c r="AE3459" s="28"/>
      <x:c r="AF3459" s="64"/>
      <x:c r="AG3459" s="28"/>
      <x:c r="AH3459" s="64"/>
      <x:c r="AI3459" s="28"/>
      <x:c r="AJ3459" s="28"/>
      <x:c r="AK3459" s="30"/>
    </x:row>
    <x:row r="3460">
      <x:c r="I3460" s="28"/>
      <x:c r="M3460" s="26"/>
      <x:c r="V3460" s="26"/>
      <x:c r="W3460" s="28"/>
      <x:c r="X3460" s="28"/>
      <x:c r="Y3460" s="28"/>
      <x:c r="Z3460" s="28"/>
      <x:c r="AA3460" s="28"/>
      <x:c r="AB3460" s="64"/>
      <x:c r="AC3460" s="28"/>
      <x:c r="AD3460" s="28"/>
      <x:c r="AE3460" s="28"/>
      <x:c r="AF3460" s="64"/>
      <x:c r="AG3460" s="28"/>
      <x:c r="AH3460" s="64"/>
      <x:c r="AI3460" s="28"/>
      <x:c r="AJ3460" s="28"/>
      <x:c r="AK3460" s="30"/>
    </x:row>
    <x:row r="3461">
      <x:c r="I3461" s="28"/>
      <x:c r="M3461" s="26"/>
      <x:c r="V3461" s="26"/>
      <x:c r="W3461" s="28"/>
      <x:c r="X3461" s="28"/>
      <x:c r="Y3461" s="28"/>
      <x:c r="Z3461" s="28"/>
      <x:c r="AA3461" s="28"/>
      <x:c r="AB3461" s="64"/>
      <x:c r="AC3461" s="28"/>
      <x:c r="AD3461" s="28"/>
      <x:c r="AE3461" s="28"/>
      <x:c r="AF3461" s="64"/>
      <x:c r="AG3461" s="28"/>
      <x:c r="AH3461" s="64"/>
      <x:c r="AI3461" s="28"/>
      <x:c r="AJ3461" s="28"/>
      <x:c r="AK3461" s="30"/>
    </x:row>
    <x:row r="3462">
      <x:c r="I3462" s="28"/>
      <x:c r="M3462" s="26"/>
      <x:c r="V3462" s="26"/>
      <x:c r="W3462" s="28"/>
      <x:c r="X3462" s="28"/>
      <x:c r="Y3462" s="28"/>
      <x:c r="Z3462" s="28"/>
      <x:c r="AA3462" s="28"/>
      <x:c r="AB3462" s="64"/>
      <x:c r="AC3462" s="28"/>
      <x:c r="AD3462" s="28"/>
      <x:c r="AE3462" s="28"/>
      <x:c r="AF3462" s="64"/>
      <x:c r="AG3462" s="28"/>
      <x:c r="AH3462" s="64"/>
      <x:c r="AI3462" s="28"/>
      <x:c r="AJ3462" s="28"/>
      <x:c r="AK3462" s="30"/>
    </x:row>
    <x:row r="3463">
      <x:c r="I3463" s="28"/>
      <x:c r="M3463" s="26"/>
      <x:c r="V3463" s="26"/>
      <x:c r="W3463" s="28"/>
      <x:c r="X3463" s="28"/>
      <x:c r="Y3463" s="28"/>
      <x:c r="Z3463" s="28"/>
      <x:c r="AA3463" s="28"/>
      <x:c r="AB3463" s="64"/>
      <x:c r="AC3463" s="28"/>
      <x:c r="AD3463" s="28"/>
      <x:c r="AE3463" s="28"/>
      <x:c r="AF3463" s="64"/>
      <x:c r="AG3463" s="28"/>
      <x:c r="AH3463" s="64"/>
      <x:c r="AI3463" s="28"/>
      <x:c r="AJ3463" s="28"/>
      <x:c r="AK3463" s="30"/>
    </x:row>
    <x:row r="3464">
      <x:c r="I3464" s="28"/>
      <x:c r="M3464" s="26"/>
      <x:c r="V3464" s="26"/>
      <x:c r="W3464" s="28"/>
      <x:c r="X3464" s="28"/>
      <x:c r="Y3464" s="28"/>
      <x:c r="Z3464" s="28"/>
      <x:c r="AA3464" s="28"/>
      <x:c r="AB3464" s="64"/>
      <x:c r="AC3464" s="28"/>
      <x:c r="AD3464" s="28"/>
      <x:c r="AE3464" s="28"/>
      <x:c r="AF3464" s="64"/>
      <x:c r="AG3464" s="28"/>
      <x:c r="AH3464" s="64"/>
      <x:c r="AI3464" s="28"/>
      <x:c r="AJ3464" s="28"/>
      <x:c r="AK3464" s="30"/>
    </x:row>
    <x:row r="3465">
      <x:c r="I3465" s="28"/>
      <x:c r="M3465" s="26"/>
      <x:c r="V3465" s="26"/>
      <x:c r="W3465" s="28"/>
      <x:c r="X3465" s="28"/>
      <x:c r="Y3465" s="28"/>
      <x:c r="Z3465" s="28"/>
      <x:c r="AA3465" s="28"/>
      <x:c r="AB3465" s="64"/>
      <x:c r="AC3465" s="28"/>
      <x:c r="AD3465" s="28"/>
      <x:c r="AE3465" s="28"/>
      <x:c r="AF3465" s="64"/>
      <x:c r="AG3465" s="28"/>
      <x:c r="AH3465" s="64"/>
      <x:c r="AI3465" s="28"/>
      <x:c r="AJ3465" s="28"/>
      <x:c r="AK3465" s="30"/>
    </x:row>
    <x:row r="3466">
      <x:c r="I3466" s="28"/>
      <x:c r="M3466" s="26"/>
      <x:c r="V3466" s="26"/>
      <x:c r="W3466" s="28"/>
      <x:c r="X3466" s="28"/>
      <x:c r="Y3466" s="28"/>
      <x:c r="Z3466" s="28"/>
      <x:c r="AA3466" s="28"/>
      <x:c r="AB3466" s="64"/>
      <x:c r="AC3466" s="28"/>
      <x:c r="AD3466" s="28"/>
      <x:c r="AE3466" s="28"/>
      <x:c r="AF3466" s="64"/>
      <x:c r="AG3466" s="28"/>
      <x:c r="AH3466" s="64"/>
      <x:c r="AI3466" s="28"/>
      <x:c r="AJ3466" s="28"/>
      <x:c r="AK3466" s="30"/>
    </x:row>
    <x:row r="3467">
      <x:c r="I3467" s="28"/>
      <x:c r="M3467" s="26"/>
      <x:c r="V3467" s="26"/>
      <x:c r="W3467" s="28"/>
      <x:c r="X3467" s="28"/>
      <x:c r="Y3467" s="28"/>
      <x:c r="Z3467" s="28"/>
      <x:c r="AA3467" s="28"/>
      <x:c r="AB3467" s="64"/>
      <x:c r="AC3467" s="28"/>
      <x:c r="AD3467" s="28"/>
      <x:c r="AE3467" s="28"/>
      <x:c r="AF3467" s="64"/>
      <x:c r="AG3467" s="28"/>
      <x:c r="AH3467" s="64"/>
      <x:c r="AI3467" s="28"/>
      <x:c r="AJ3467" s="28"/>
      <x:c r="AK3467" s="30"/>
    </x:row>
    <x:row r="3468">
      <x:c r="I3468" s="28"/>
      <x:c r="M3468" s="26"/>
      <x:c r="V3468" s="26"/>
      <x:c r="W3468" s="28"/>
      <x:c r="X3468" s="28"/>
      <x:c r="Y3468" s="28"/>
      <x:c r="Z3468" s="28"/>
      <x:c r="AA3468" s="28"/>
      <x:c r="AB3468" s="64"/>
      <x:c r="AC3468" s="28"/>
      <x:c r="AD3468" s="28"/>
      <x:c r="AE3468" s="28"/>
      <x:c r="AF3468" s="64"/>
      <x:c r="AG3468" s="28"/>
      <x:c r="AH3468" s="64"/>
      <x:c r="AI3468" s="28"/>
      <x:c r="AJ3468" s="28"/>
      <x:c r="AK3468" s="30"/>
    </x:row>
    <x:row r="3469">
      <x:c r="I3469" s="28"/>
      <x:c r="M3469" s="26"/>
      <x:c r="V3469" s="26"/>
      <x:c r="W3469" s="28"/>
      <x:c r="X3469" s="28"/>
      <x:c r="Y3469" s="28"/>
      <x:c r="Z3469" s="28"/>
      <x:c r="AA3469" s="28"/>
      <x:c r="AB3469" s="64"/>
      <x:c r="AC3469" s="28"/>
      <x:c r="AD3469" s="28"/>
      <x:c r="AE3469" s="28"/>
      <x:c r="AF3469" s="64"/>
      <x:c r="AG3469" s="28"/>
      <x:c r="AH3469" s="64"/>
      <x:c r="AI3469" s="28"/>
      <x:c r="AJ3469" s="28"/>
      <x:c r="AK3469" s="30"/>
    </x:row>
    <x:row r="3470">
      <x:c r="I3470" s="28"/>
      <x:c r="M3470" s="26"/>
      <x:c r="V3470" s="26"/>
      <x:c r="W3470" s="28"/>
      <x:c r="X3470" s="28"/>
      <x:c r="Y3470" s="28"/>
      <x:c r="Z3470" s="28"/>
      <x:c r="AA3470" s="28"/>
      <x:c r="AB3470" s="64"/>
      <x:c r="AC3470" s="28"/>
      <x:c r="AD3470" s="28"/>
      <x:c r="AE3470" s="28"/>
      <x:c r="AF3470" s="64"/>
      <x:c r="AG3470" s="28"/>
      <x:c r="AH3470" s="64"/>
      <x:c r="AI3470" s="28"/>
      <x:c r="AJ3470" s="28"/>
      <x:c r="AK3470" s="30"/>
    </x:row>
    <x:row r="3471">
      <x:c r="I3471" s="28"/>
      <x:c r="M3471" s="26"/>
      <x:c r="V3471" s="26"/>
      <x:c r="W3471" s="28"/>
      <x:c r="X3471" s="28"/>
      <x:c r="Y3471" s="28"/>
      <x:c r="Z3471" s="28"/>
      <x:c r="AA3471" s="28"/>
      <x:c r="AB3471" s="64"/>
      <x:c r="AC3471" s="28"/>
      <x:c r="AD3471" s="28"/>
      <x:c r="AE3471" s="28"/>
      <x:c r="AF3471" s="64"/>
      <x:c r="AG3471" s="28"/>
      <x:c r="AH3471" s="64"/>
      <x:c r="AI3471" s="28"/>
      <x:c r="AJ3471" s="28"/>
      <x:c r="AK3471" s="30"/>
    </x:row>
    <x:row r="3472">
      <x:c r="I3472" s="28"/>
      <x:c r="M3472" s="26"/>
      <x:c r="V3472" s="26"/>
      <x:c r="W3472" s="28"/>
      <x:c r="X3472" s="28"/>
      <x:c r="Y3472" s="28"/>
      <x:c r="Z3472" s="28"/>
      <x:c r="AA3472" s="28"/>
      <x:c r="AB3472" s="64"/>
      <x:c r="AC3472" s="28"/>
      <x:c r="AD3472" s="28"/>
      <x:c r="AE3472" s="28"/>
      <x:c r="AF3472" s="64"/>
      <x:c r="AG3472" s="28"/>
      <x:c r="AH3472" s="64"/>
      <x:c r="AI3472" s="28"/>
      <x:c r="AJ3472" s="28"/>
      <x:c r="AK3472" s="30"/>
    </x:row>
    <x:row r="3473">
      <x:c r="I3473" s="28"/>
      <x:c r="M3473" s="26"/>
      <x:c r="V3473" s="26"/>
      <x:c r="W3473" s="28"/>
      <x:c r="X3473" s="28"/>
      <x:c r="Y3473" s="28"/>
      <x:c r="Z3473" s="28"/>
      <x:c r="AA3473" s="28"/>
      <x:c r="AB3473" s="64"/>
      <x:c r="AC3473" s="28"/>
      <x:c r="AD3473" s="28"/>
      <x:c r="AE3473" s="28"/>
      <x:c r="AF3473" s="64"/>
      <x:c r="AG3473" s="28"/>
      <x:c r="AH3473" s="64"/>
      <x:c r="AI3473" s="28"/>
      <x:c r="AJ3473" s="28"/>
      <x:c r="AK3473" s="30"/>
    </x:row>
    <x:row r="3474">
      <x:c r="I3474" s="28"/>
      <x:c r="M3474" s="26"/>
      <x:c r="V3474" s="26"/>
      <x:c r="W3474" s="28"/>
      <x:c r="X3474" s="28"/>
      <x:c r="Y3474" s="28"/>
      <x:c r="Z3474" s="28"/>
      <x:c r="AA3474" s="28"/>
      <x:c r="AB3474" s="64"/>
      <x:c r="AC3474" s="28"/>
      <x:c r="AD3474" s="28"/>
      <x:c r="AE3474" s="28"/>
      <x:c r="AF3474" s="64"/>
      <x:c r="AG3474" s="28"/>
      <x:c r="AH3474" s="64"/>
      <x:c r="AI3474" s="28"/>
      <x:c r="AJ3474" s="28"/>
      <x:c r="AK3474" s="30"/>
    </x:row>
    <x:row r="3475">
      <x:c r="I3475" s="28"/>
      <x:c r="M3475" s="26"/>
      <x:c r="V3475" s="26"/>
      <x:c r="W3475" s="28"/>
      <x:c r="X3475" s="28"/>
      <x:c r="Y3475" s="28"/>
      <x:c r="Z3475" s="28"/>
      <x:c r="AA3475" s="28"/>
      <x:c r="AB3475" s="64"/>
      <x:c r="AC3475" s="28"/>
      <x:c r="AD3475" s="28"/>
      <x:c r="AE3475" s="28"/>
      <x:c r="AF3475" s="64"/>
      <x:c r="AG3475" s="28"/>
      <x:c r="AH3475" s="64"/>
      <x:c r="AI3475" s="28"/>
      <x:c r="AJ3475" s="28"/>
      <x:c r="AK3475" s="30"/>
    </x:row>
    <x:row r="3476">
      <x:c r="I3476" s="28"/>
      <x:c r="M3476" s="26"/>
      <x:c r="V3476" s="26"/>
      <x:c r="W3476" s="28"/>
      <x:c r="X3476" s="28"/>
      <x:c r="Y3476" s="28"/>
      <x:c r="Z3476" s="28"/>
      <x:c r="AA3476" s="28"/>
      <x:c r="AB3476" s="64"/>
      <x:c r="AC3476" s="28"/>
      <x:c r="AD3476" s="28"/>
      <x:c r="AE3476" s="28"/>
      <x:c r="AF3476" s="64"/>
      <x:c r="AG3476" s="28"/>
      <x:c r="AH3476" s="64"/>
      <x:c r="AI3476" s="28"/>
      <x:c r="AJ3476" s="28"/>
      <x:c r="AK3476" s="30"/>
    </x:row>
    <x:row r="3477">
      <x:c r="I3477" s="28"/>
      <x:c r="M3477" s="26"/>
      <x:c r="V3477" s="26"/>
      <x:c r="W3477" s="28"/>
      <x:c r="X3477" s="28"/>
      <x:c r="Y3477" s="28"/>
      <x:c r="Z3477" s="28"/>
      <x:c r="AA3477" s="28"/>
      <x:c r="AB3477" s="64"/>
      <x:c r="AC3477" s="28"/>
      <x:c r="AD3477" s="28"/>
      <x:c r="AE3477" s="28"/>
      <x:c r="AF3477" s="64"/>
      <x:c r="AG3477" s="28"/>
      <x:c r="AH3477" s="64"/>
      <x:c r="AI3477" s="28"/>
      <x:c r="AJ3477" s="28"/>
      <x:c r="AK3477" s="30"/>
    </x:row>
    <x:row r="3478">
      <x:c r="I3478" s="28"/>
      <x:c r="M3478" s="26"/>
      <x:c r="V3478" s="26"/>
      <x:c r="W3478" s="28"/>
      <x:c r="X3478" s="28"/>
      <x:c r="Y3478" s="28"/>
      <x:c r="Z3478" s="28"/>
      <x:c r="AA3478" s="28"/>
      <x:c r="AB3478" s="64"/>
      <x:c r="AC3478" s="28"/>
      <x:c r="AD3478" s="28"/>
      <x:c r="AE3478" s="28"/>
      <x:c r="AF3478" s="64"/>
      <x:c r="AG3478" s="28"/>
      <x:c r="AH3478" s="64"/>
      <x:c r="AI3478" s="28"/>
      <x:c r="AJ3478" s="28"/>
      <x:c r="AK3478" s="30"/>
    </x:row>
    <x:row r="3479">
      <x:c r="I3479" s="28"/>
      <x:c r="M3479" s="26"/>
      <x:c r="V3479" s="26"/>
      <x:c r="W3479" s="28"/>
      <x:c r="X3479" s="28"/>
      <x:c r="Y3479" s="28"/>
      <x:c r="Z3479" s="28"/>
      <x:c r="AA3479" s="28"/>
      <x:c r="AB3479" s="64"/>
      <x:c r="AC3479" s="28"/>
      <x:c r="AD3479" s="28"/>
      <x:c r="AE3479" s="28"/>
      <x:c r="AF3479" s="64"/>
      <x:c r="AG3479" s="28"/>
      <x:c r="AH3479" s="64"/>
      <x:c r="AI3479" s="28"/>
      <x:c r="AJ3479" s="28"/>
      <x:c r="AK3479" s="30"/>
    </x:row>
    <x:row r="3480">
      <x:c r="I3480" s="28"/>
      <x:c r="M3480" s="26"/>
      <x:c r="V3480" s="26"/>
      <x:c r="W3480" s="28"/>
      <x:c r="X3480" s="28"/>
      <x:c r="Y3480" s="28"/>
      <x:c r="Z3480" s="28"/>
      <x:c r="AA3480" s="28"/>
      <x:c r="AB3480" s="64"/>
      <x:c r="AC3480" s="28"/>
      <x:c r="AD3480" s="28"/>
      <x:c r="AE3480" s="28"/>
      <x:c r="AF3480" s="64"/>
      <x:c r="AG3480" s="28"/>
      <x:c r="AH3480" s="64"/>
      <x:c r="AI3480" s="28"/>
      <x:c r="AJ3480" s="28"/>
      <x:c r="AK3480" s="30"/>
    </x:row>
    <x:row r="3481">
      <x:c r="I3481" s="28"/>
      <x:c r="M3481" s="26"/>
      <x:c r="V3481" s="26"/>
      <x:c r="W3481" s="28"/>
      <x:c r="X3481" s="28"/>
      <x:c r="Y3481" s="28"/>
      <x:c r="Z3481" s="28"/>
      <x:c r="AA3481" s="28"/>
      <x:c r="AB3481" s="64"/>
      <x:c r="AC3481" s="28"/>
      <x:c r="AD3481" s="28"/>
      <x:c r="AE3481" s="28"/>
      <x:c r="AF3481" s="64"/>
      <x:c r="AG3481" s="28"/>
      <x:c r="AH3481" s="64"/>
      <x:c r="AI3481" s="28"/>
      <x:c r="AJ3481" s="28"/>
      <x:c r="AK3481" s="30"/>
    </x:row>
    <x:row r="3482">
      <x:c r="I3482" s="28"/>
      <x:c r="M3482" s="26"/>
      <x:c r="V3482" s="26"/>
      <x:c r="W3482" s="28"/>
      <x:c r="X3482" s="28"/>
      <x:c r="Y3482" s="28"/>
      <x:c r="Z3482" s="28"/>
      <x:c r="AA3482" s="28"/>
      <x:c r="AB3482" s="64"/>
      <x:c r="AC3482" s="28"/>
      <x:c r="AD3482" s="28"/>
      <x:c r="AE3482" s="28"/>
      <x:c r="AF3482" s="64"/>
      <x:c r="AG3482" s="28"/>
      <x:c r="AH3482" s="64"/>
      <x:c r="AI3482" s="28"/>
      <x:c r="AJ3482" s="28"/>
      <x:c r="AK3482" s="30"/>
    </x:row>
    <x:row r="3483">
      <x:c r="I3483" s="28"/>
      <x:c r="M3483" s="26"/>
      <x:c r="V3483" s="26"/>
      <x:c r="W3483" s="28"/>
      <x:c r="X3483" s="28"/>
      <x:c r="Y3483" s="28"/>
      <x:c r="Z3483" s="28"/>
      <x:c r="AA3483" s="28"/>
      <x:c r="AB3483" s="64"/>
      <x:c r="AC3483" s="28"/>
      <x:c r="AD3483" s="28"/>
      <x:c r="AE3483" s="28"/>
      <x:c r="AF3483" s="64"/>
      <x:c r="AG3483" s="28"/>
      <x:c r="AH3483" s="64"/>
      <x:c r="AI3483" s="28"/>
      <x:c r="AJ3483" s="28"/>
      <x:c r="AK3483" s="30"/>
    </x:row>
    <x:row r="3484">
      <x:c r="I3484" s="28"/>
      <x:c r="M3484" s="26"/>
      <x:c r="V3484" s="26"/>
      <x:c r="W3484" s="28"/>
      <x:c r="X3484" s="28"/>
      <x:c r="Y3484" s="28"/>
      <x:c r="Z3484" s="28"/>
      <x:c r="AA3484" s="28"/>
      <x:c r="AB3484" s="64"/>
      <x:c r="AC3484" s="28"/>
      <x:c r="AD3484" s="28"/>
      <x:c r="AE3484" s="28"/>
      <x:c r="AF3484" s="64"/>
      <x:c r="AG3484" s="28"/>
      <x:c r="AH3484" s="64"/>
      <x:c r="AI3484" s="28"/>
      <x:c r="AJ3484" s="28"/>
      <x:c r="AK3484" s="30"/>
    </x:row>
    <x:row r="3485">
      <x:c r="I3485" s="28"/>
      <x:c r="M3485" s="26"/>
      <x:c r="V3485" s="26"/>
      <x:c r="W3485" s="28"/>
      <x:c r="X3485" s="28"/>
      <x:c r="Y3485" s="28"/>
      <x:c r="Z3485" s="28"/>
      <x:c r="AA3485" s="28"/>
      <x:c r="AB3485" s="64"/>
      <x:c r="AC3485" s="28"/>
      <x:c r="AD3485" s="28"/>
      <x:c r="AE3485" s="28"/>
      <x:c r="AF3485" s="64"/>
      <x:c r="AG3485" s="28"/>
      <x:c r="AH3485" s="64"/>
      <x:c r="AI3485" s="28"/>
      <x:c r="AJ3485" s="28"/>
      <x:c r="AK3485" s="30"/>
    </x:row>
    <x:row r="3486">
      <x:c r="I3486" s="28"/>
      <x:c r="M3486" s="26"/>
      <x:c r="V3486" s="26"/>
      <x:c r="W3486" s="28"/>
      <x:c r="X3486" s="28"/>
      <x:c r="Y3486" s="28"/>
      <x:c r="Z3486" s="28"/>
      <x:c r="AA3486" s="28"/>
      <x:c r="AB3486" s="64"/>
      <x:c r="AC3486" s="28"/>
      <x:c r="AD3486" s="28"/>
      <x:c r="AE3486" s="28"/>
      <x:c r="AF3486" s="64"/>
      <x:c r="AG3486" s="28"/>
      <x:c r="AH3486" s="64"/>
      <x:c r="AI3486" s="28"/>
      <x:c r="AJ3486" s="28"/>
      <x:c r="AK3486" s="30"/>
    </x:row>
    <x:row r="3487">
      <x:c r="I3487" s="28"/>
      <x:c r="M3487" s="26"/>
      <x:c r="V3487" s="26"/>
      <x:c r="W3487" s="28"/>
      <x:c r="X3487" s="28"/>
      <x:c r="Y3487" s="28"/>
      <x:c r="Z3487" s="28"/>
      <x:c r="AA3487" s="28"/>
      <x:c r="AB3487" s="64"/>
      <x:c r="AC3487" s="28"/>
      <x:c r="AD3487" s="28"/>
      <x:c r="AE3487" s="28"/>
      <x:c r="AF3487" s="64"/>
      <x:c r="AG3487" s="28"/>
      <x:c r="AH3487" s="64"/>
      <x:c r="AI3487" s="28"/>
      <x:c r="AJ3487" s="28"/>
      <x:c r="AK3487" s="30"/>
    </x:row>
    <x:row r="3488">
      <x:c r="I3488" s="28"/>
      <x:c r="M3488" s="26"/>
      <x:c r="V3488" s="26"/>
      <x:c r="W3488" s="28"/>
      <x:c r="X3488" s="28"/>
      <x:c r="Y3488" s="28"/>
      <x:c r="Z3488" s="28"/>
      <x:c r="AA3488" s="28"/>
      <x:c r="AB3488" s="64"/>
      <x:c r="AC3488" s="28"/>
      <x:c r="AD3488" s="28"/>
      <x:c r="AE3488" s="28"/>
      <x:c r="AF3488" s="64"/>
      <x:c r="AG3488" s="28"/>
      <x:c r="AH3488" s="64"/>
      <x:c r="AI3488" s="28"/>
      <x:c r="AJ3488" s="28"/>
      <x:c r="AK3488" s="30"/>
    </x:row>
    <x:row r="3489">
      <x:c r="I3489" s="28"/>
      <x:c r="M3489" s="26"/>
      <x:c r="V3489" s="26"/>
      <x:c r="W3489" s="28"/>
      <x:c r="X3489" s="28"/>
      <x:c r="Y3489" s="28"/>
      <x:c r="Z3489" s="28"/>
      <x:c r="AA3489" s="28"/>
      <x:c r="AB3489" s="64"/>
      <x:c r="AC3489" s="28"/>
      <x:c r="AD3489" s="28"/>
      <x:c r="AE3489" s="28"/>
      <x:c r="AF3489" s="64"/>
      <x:c r="AG3489" s="28"/>
      <x:c r="AH3489" s="64"/>
      <x:c r="AI3489" s="28"/>
      <x:c r="AJ3489" s="28"/>
      <x:c r="AK3489" s="30"/>
    </x:row>
    <x:row r="3490">
      <x:c r="I3490" s="28"/>
      <x:c r="M3490" s="26"/>
      <x:c r="V3490" s="26"/>
      <x:c r="W3490" s="28"/>
      <x:c r="X3490" s="28"/>
      <x:c r="Y3490" s="28"/>
      <x:c r="Z3490" s="28"/>
      <x:c r="AA3490" s="28"/>
      <x:c r="AB3490" s="64"/>
      <x:c r="AC3490" s="28"/>
      <x:c r="AD3490" s="28"/>
      <x:c r="AE3490" s="28"/>
      <x:c r="AF3490" s="64"/>
      <x:c r="AG3490" s="28"/>
      <x:c r="AH3490" s="64"/>
      <x:c r="AI3490" s="28"/>
      <x:c r="AJ3490" s="28"/>
      <x:c r="AK3490" s="30"/>
    </x:row>
    <x:row r="3491">
      <x:c r="I3491" s="28"/>
      <x:c r="M3491" s="26"/>
      <x:c r="V3491" s="26"/>
      <x:c r="W3491" s="28"/>
      <x:c r="X3491" s="28"/>
      <x:c r="Y3491" s="28"/>
      <x:c r="Z3491" s="28"/>
      <x:c r="AA3491" s="28"/>
      <x:c r="AB3491" s="64"/>
      <x:c r="AC3491" s="28"/>
      <x:c r="AD3491" s="28"/>
      <x:c r="AE3491" s="28"/>
      <x:c r="AF3491" s="64"/>
      <x:c r="AG3491" s="28"/>
      <x:c r="AH3491" s="64"/>
      <x:c r="AI3491" s="28"/>
      <x:c r="AJ3491" s="28"/>
      <x:c r="AK3491" s="30"/>
    </x:row>
    <x:row r="3492">
      <x:c r="I3492" s="28"/>
      <x:c r="M3492" s="26"/>
      <x:c r="V3492" s="26"/>
      <x:c r="W3492" s="28"/>
      <x:c r="X3492" s="28"/>
      <x:c r="Y3492" s="28"/>
      <x:c r="Z3492" s="28"/>
      <x:c r="AA3492" s="28"/>
      <x:c r="AB3492" s="64"/>
      <x:c r="AC3492" s="28"/>
      <x:c r="AD3492" s="28"/>
      <x:c r="AE3492" s="28"/>
      <x:c r="AF3492" s="64"/>
      <x:c r="AG3492" s="28"/>
      <x:c r="AH3492" s="64"/>
      <x:c r="AI3492" s="28"/>
      <x:c r="AJ3492" s="28"/>
      <x:c r="AK3492" s="30"/>
    </x:row>
    <x:row r="3493">
      <x:c r="I3493" s="28"/>
      <x:c r="M3493" s="26"/>
      <x:c r="V3493" s="26"/>
      <x:c r="W3493" s="28"/>
      <x:c r="X3493" s="28"/>
      <x:c r="Y3493" s="28"/>
      <x:c r="Z3493" s="28"/>
      <x:c r="AA3493" s="28"/>
      <x:c r="AB3493" s="64"/>
      <x:c r="AC3493" s="28"/>
      <x:c r="AD3493" s="28"/>
      <x:c r="AE3493" s="28"/>
      <x:c r="AF3493" s="64"/>
      <x:c r="AG3493" s="28"/>
      <x:c r="AH3493" s="64"/>
      <x:c r="AI3493" s="28"/>
      <x:c r="AJ3493" s="28"/>
      <x:c r="AK3493" s="30"/>
    </x:row>
    <x:row r="3494">
      <x:c r="I3494" s="28"/>
      <x:c r="M3494" s="26"/>
      <x:c r="V3494" s="26"/>
      <x:c r="W3494" s="28"/>
      <x:c r="X3494" s="28"/>
      <x:c r="Y3494" s="28"/>
      <x:c r="Z3494" s="28"/>
      <x:c r="AA3494" s="28"/>
      <x:c r="AB3494" s="64"/>
      <x:c r="AC3494" s="28"/>
      <x:c r="AD3494" s="28"/>
      <x:c r="AE3494" s="28"/>
      <x:c r="AF3494" s="64"/>
      <x:c r="AG3494" s="28"/>
      <x:c r="AH3494" s="64"/>
      <x:c r="AI3494" s="28"/>
      <x:c r="AJ3494" s="28"/>
      <x:c r="AK3494" s="30"/>
    </x:row>
    <x:row r="3495">
      <x:c r="I3495" s="28"/>
      <x:c r="M3495" s="26"/>
      <x:c r="V3495" s="26"/>
      <x:c r="W3495" s="28"/>
      <x:c r="X3495" s="28"/>
      <x:c r="Y3495" s="28"/>
      <x:c r="Z3495" s="28"/>
      <x:c r="AA3495" s="28"/>
      <x:c r="AB3495" s="64"/>
      <x:c r="AC3495" s="28"/>
      <x:c r="AD3495" s="28"/>
      <x:c r="AE3495" s="28"/>
      <x:c r="AF3495" s="64"/>
      <x:c r="AG3495" s="28"/>
      <x:c r="AH3495" s="64"/>
      <x:c r="AI3495" s="28"/>
      <x:c r="AJ3495" s="28"/>
      <x:c r="AK3495" s="30"/>
    </x:row>
    <x:row r="3496">
      <x:c r="I3496" s="28"/>
      <x:c r="M3496" s="26"/>
      <x:c r="V3496" s="26"/>
      <x:c r="W3496" s="28"/>
      <x:c r="X3496" s="28"/>
      <x:c r="Y3496" s="28"/>
      <x:c r="Z3496" s="28"/>
      <x:c r="AA3496" s="28"/>
      <x:c r="AB3496" s="64"/>
      <x:c r="AC3496" s="28"/>
      <x:c r="AD3496" s="28"/>
      <x:c r="AE3496" s="28"/>
      <x:c r="AF3496" s="64"/>
      <x:c r="AG3496" s="28"/>
      <x:c r="AH3496" s="64"/>
      <x:c r="AI3496" s="28"/>
      <x:c r="AJ3496" s="28"/>
      <x:c r="AK3496" s="30"/>
    </x:row>
    <x:row r="3497">
      <x:c r="I3497" s="28"/>
      <x:c r="M3497" s="26"/>
      <x:c r="V3497" s="26"/>
      <x:c r="W3497" s="28"/>
      <x:c r="X3497" s="28"/>
      <x:c r="Y3497" s="28"/>
      <x:c r="Z3497" s="28"/>
      <x:c r="AA3497" s="28"/>
      <x:c r="AB3497" s="64"/>
      <x:c r="AC3497" s="28"/>
      <x:c r="AD3497" s="28"/>
      <x:c r="AE3497" s="28"/>
      <x:c r="AF3497" s="64"/>
      <x:c r="AG3497" s="28"/>
      <x:c r="AH3497" s="64"/>
      <x:c r="AI3497" s="28"/>
      <x:c r="AJ3497" s="28"/>
      <x:c r="AK3497" s="30"/>
    </x:row>
    <x:row r="3498">
      <x:c r="I3498" s="28"/>
      <x:c r="M3498" s="26"/>
      <x:c r="V3498" s="26"/>
      <x:c r="W3498" s="28"/>
      <x:c r="X3498" s="28"/>
      <x:c r="Y3498" s="28"/>
      <x:c r="Z3498" s="28"/>
      <x:c r="AA3498" s="28"/>
      <x:c r="AB3498" s="64"/>
      <x:c r="AC3498" s="28"/>
      <x:c r="AD3498" s="28"/>
      <x:c r="AE3498" s="28"/>
      <x:c r="AF3498" s="64"/>
      <x:c r="AG3498" s="28"/>
      <x:c r="AH3498" s="64"/>
      <x:c r="AI3498" s="28"/>
      <x:c r="AJ3498" s="28"/>
      <x:c r="AK3498" s="30"/>
    </x:row>
    <x:row r="3499">
      <x:c r="I3499" s="28"/>
      <x:c r="M3499" s="26"/>
      <x:c r="V3499" s="26"/>
      <x:c r="W3499" s="28"/>
      <x:c r="X3499" s="28"/>
      <x:c r="Y3499" s="28"/>
      <x:c r="Z3499" s="28"/>
      <x:c r="AA3499" s="28"/>
      <x:c r="AB3499" s="64"/>
      <x:c r="AC3499" s="28"/>
      <x:c r="AD3499" s="28"/>
      <x:c r="AE3499" s="28"/>
      <x:c r="AF3499" s="64"/>
      <x:c r="AG3499" s="28"/>
      <x:c r="AH3499" s="64"/>
      <x:c r="AI3499" s="28"/>
      <x:c r="AJ3499" s="28"/>
      <x:c r="AK3499" s="30"/>
    </x:row>
    <x:row r="3500">
      <x:c r="I3500" s="28"/>
      <x:c r="M3500" s="26"/>
      <x:c r="V3500" s="26"/>
      <x:c r="W3500" s="28"/>
      <x:c r="X3500" s="28"/>
      <x:c r="Y3500" s="28"/>
      <x:c r="Z3500" s="28"/>
      <x:c r="AA3500" s="28"/>
      <x:c r="AB3500" s="64"/>
      <x:c r="AC3500" s="28"/>
      <x:c r="AD3500" s="28"/>
      <x:c r="AE3500" s="28"/>
      <x:c r="AF3500" s="64"/>
      <x:c r="AG3500" s="28"/>
      <x:c r="AH3500" s="64"/>
      <x:c r="AI3500" s="28"/>
      <x:c r="AJ3500" s="28"/>
      <x:c r="AK3500" s="30"/>
    </x:row>
    <x:row r="3501">
      <x:c r="I3501" s="28"/>
      <x:c r="M3501" s="26"/>
      <x:c r="V3501" s="26"/>
      <x:c r="W3501" s="28"/>
      <x:c r="X3501" s="28"/>
      <x:c r="Y3501" s="28"/>
      <x:c r="Z3501" s="28"/>
      <x:c r="AA3501" s="28"/>
      <x:c r="AB3501" s="64"/>
      <x:c r="AC3501" s="28"/>
      <x:c r="AD3501" s="28"/>
      <x:c r="AE3501" s="28"/>
      <x:c r="AF3501" s="64"/>
      <x:c r="AG3501" s="28"/>
      <x:c r="AH3501" s="64"/>
      <x:c r="AI3501" s="28"/>
      <x:c r="AJ3501" s="28"/>
      <x:c r="AK3501" s="30"/>
    </x:row>
    <x:row r="3502">
      <x:c r="I3502" s="28"/>
      <x:c r="M3502" s="26"/>
      <x:c r="V3502" s="26"/>
      <x:c r="W3502" s="28"/>
      <x:c r="X3502" s="28"/>
      <x:c r="Y3502" s="28"/>
      <x:c r="Z3502" s="28"/>
      <x:c r="AA3502" s="28"/>
      <x:c r="AB3502" s="64"/>
      <x:c r="AC3502" s="28"/>
      <x:c r="AD3502" s="28"/>
      <x:c r="AE3502" s="28"/>
      <x:c r="AF3502" s="64"/>
      <x:c r="AG3502" s="28"/>
      <x:c r="AH3502" s="64"/>
      <x:c r="AI3502" s="28"/>
      <x:c r="AJ3502" s="28"/>
      <x:c r="AK3502" s="30"/>
    </x:row>
    <x:row r="3503">
      <x:c r="I3503" s="28"/>
      <x:c r="M3503" s="26"/>
      <x:c r="V3503" s="26"/>
      <x:c r="W3503" s="28"/>
      <x:c r="X3503" s="28"/>
      <x:c r="Y3503" s="28"/>
      <x:c r="Z3503" s="28"/>
      <x:c r="AA3503" s="28"/>
      <x:c r="AB3503" s="64"/>
      <x:c r="AC3503" s="28"/>
      <x:c r="AD3503" s="28"/>
      <x:c r="AE3503" s="28"/>
      <x:c r="AF3503" s="64"/>
      <x:c r="AG3503" s="28"/>
      <x:c r="AH3503" s="64"/>
      <x:c r="AI3503" s="28"/>
      <x:c r="AJ3503" s="28"/>
      <x:c r="AK3503" s="30"/>
    </x:row>
    <x:row r="3504">
      <x:c r="I3504" s="28"/>
      <x:c r="M3504" s="26"/>
      <x:c r="V3504" s="26"/>
      <x:c r="W3504" s="28"/>
      <x:c r="X3504" s="28"/>
      <x:c r="Y3504" s="28"/>
      <x:c r="Z3504" s="28"/>
      <x:c r="AA3504" s="28"/>
      <x:c r="AB3504" s="64"/>
      <x:c r="AC3504" s="28"/>
      <x:c r="AD3504" s="28"/>
      <x:c r="AE3504" s="28"/>
      <x:c r="AF3504" s="64"/>
      <x:c r="AG3504" s="28"/>
      <x:c r="AH3504" s="64"/>
      <x:c r="AI3504" s="28"/>
      <x:c r="AJ3504" s="28"/>
      <x:c r="AK3504" s="30"/>
    </x:row>
    <x:row r="3505">
      <x:c r="I3505" s="28"/>
      <x:c r="M3505" s="26"/>
      <x:c r="V3505" s="26"/>
      <x:c r="W3505" s="28"/>
      <x:c r="X3505" s="28"/>
      <x:c r="Y3505" s="28"/>
      <x:c r="Z3505" s="28"/>
      <x:c r="AA3505" s="28"/>
      <x:c r="AB3505" s="64"/>
      <x:c r="AC3505" s="28"/>
      <x:c r="AD3505" s="28"/>
      <x:c r="AE3505" s="28"/>
      <x:c r="AF3505" s="64"/>
      <x:c r="AG3505" s="28"/>
      <x:c r="AH3505" s="64"/>
      <x:c r="AI3505" s="28"/>
      <x:c r="AJ3505" s="28"/>
      <x:c r="AK3505" s="30"/>
    </x:row>
    <x:row r="3506">
      <x:c r="I3506" s="28"/>
      <x:c r="M3506" s="26"/>
      <x:c r="V3506" s="26"/>
      <x:c r="W3506" s="28"/>
      <x:c r="X3506" s="28"/>
      <x:c r="Y3506" s="28"/>
      <x:c r="Z3506" s="28"/>
      <x:c r="AA3506" s="28"/>
      <x:c r="AB3506" s="64"/>
      <x:c r="AC3506" s="28"/>
      <x:c r="AD3506" s="28"/>
      <x:c r="AE3506" s="28"/>
      <x:c r="AF3506" s="64"/>
      <x:c r="AG3506" s="28"/>
      <x:c r="AH3506" s="64"/>
      <x:c r="AI3506" s="28"/>
      <x:c r="AJ3506" s="28"/>
      <x:c r="AK3506" s="30"/>
    </x:row>
    <x:row r="3507">
      <x:c r="I3507" s="28"/>
      <x:c r="M3507" s="26"/>
      <x:c r="V3507" s="26"/>
      <x:c r="W3507" s="28"/>
      <x:c r="X3507" s="28"/>
      <x:c r="Y3507" s="28"/>
      <x:c r="Z3507" s="28"/>
      <x:c r="AA3507" s="28"/>
      <x:c r="AB3507" s="64"/>
      <x:c r="AC3507" s="28"/>
      <x:c r="AD3507" s="28"/>
      <x:c r="AE3507" s="28"/>
      <x:c r="AF3507" s="64"/>
      <x:c r="AG3507" s="28"/>
      <x:c r="AH3507" s="64"/>
      <x:c r="AI3507" s="28"/>
      <x:c r="AJ3507" s="28"/>
      <x:c r="AK3507" s="30"/>
    </x:row>
    <x:row r="3508">
      <x:c r="I3508" s="28"/>
      <x:c r="M3508" s="26"/>
      <x:c r="V3508" s="26"/>
      <x:c r="W3508" s="28"/>
      <x:c r="X3508" s="28"/>
      <x:c r="Y3508" s="28"/>
      <x:c r="Z3508" s="28"/>
      <x:c r="AA3508" s="28"/>
      <x:c r="AB3508" s="64"/>
      <x:c r="AC3508" s="28"/>
      <x:c r="AD3508" s="28"/>
      <x:c r="AE3508" s="28"/>
      <x:c r="AF3508" s="64"/>
      <x:c r="AG3508" s="28"/>
      <x:c r="AH3508" s="64"/>
      <x:c r="AI3508" s="28"/>
      <x:c r="AJ3508" s="28"/>
      <x:c r="AK3508" s="30"/>
    </x:row>
    <x:row r="3509">
      <x:c r="I3509" s="28"/>
      <x:c r="M3509" s="26"/>
      <x:c r="V3509" s="26"/>
      <x:c r="W3509" s="28"/>
      <x:c r="X3509" s="28"/>
      <x:c r="Y3509" s="28"/>
      <x:c r="Z3509" s="28"/>
      <x:c r="AA3509" s="28"/>
      <x:c r="AB3509" s="64"/>
      <x:c r="AC3509" s="28"/>
      <x:c r="AD3509" s="28"/>
      <x:c r="AE3509" s="28"/>
      <x:c r="AF3509" s="64"/>
      <x:c r="AG3509" s="28"/>
      <x:c r="AH3509" s="64"/>
      <x:c r="AI3509" s="28"/>
      <x:c r="AJ3509" s="28"/>
      <x:c r="AK3509" s="30"/>
    </x:row>
    <x:row r="3510">
      <x:c r="I3510" s="28"/>
      <x:c r="M3510" s="26"/>
      <x:c r="V3510" s="26"/>
      <x:c r="W3510" s="28"/>
      <x:c r="X3510" s="28"/>
      <x:c r="Y3510" s="28"/>
      <x:c r="Z3510" s="28"/>
      <x:c r="AA3510" s="28"/>
      <x:c r="AB3510" s="64"/>
      <x:c r="AC3510" s="28"/>
      <x:c r="AD3510" s="28"/>
      <x:c r="AE3510" s="28"/>
      <x:c r="AF3510" s="64"/>
      <x:c r="AG3510" s="28"/>
      <x:c r="AH3510" s="64"/>
      <x:c r="AI3510" s="28"/>
      <x:c r="AJ3510" s="28"/>
      <x:c r="AK3510" s="30"/>
    </x:row>
    <x:row r="3511">
      <x:c r="I3511" s="28"/>
      <x:c r="M3511" s="26"/>
      <x:c r="V3511" s="26"/>
      <x:c r="W3511" s="28"/>
      <x:c r="X3511" s="28"/>
      <x:c r="Y3511" s="28"/>
      <x:c r="Z3511" s="28"/>
      <x:c r="AA3511" s="28"/>
      <x:c r="AB3511" s="64"/>
      <x:c r="AC3511" s="28"/>
      <x:c r="AD3511" s="28"/>
      <x:c r="AE3511" s="28"/>
      <x:c r="AF3511" s="64"/>
      <x:c r="AG3511" s="28"/>
      <x:c r="AH3511" s="64"/>
      <x:c r="AI3511" s="28"/>
      <x:c r="AJ3511" s="28"/>
      <x:c r="AK3511" s="30"/>
    </x:row>
    <x:row r="3512">
      <x:c r="I3512" s="28"/>
      <x:c r="M3512" s="26"/>
      <x:c r="V3512" s="26"/>
      <x:c r="W3512" s="28"/>
      <x:c r="X3512" s="28"/>
      <x:c r="Y3512" s="28"/>
      <x:c r="Z3512" s="28"/>
      <x:c r="AA3512" s="28"/>
      <x:c r="AB3512" s="64"/>
      <x:c r="AC3512" s="28"/>
      <x:c r="AD3512" s="28"/>
      <x:c r="AE3512" s="28"/>
      <x:c r="AF3512" s="64"/>
      <x:c r="AG3512" s="28"/>
      <x:c r="AH3512" s="64"/>
      <x:c r="AI3512" s="28"/>
      <x:c r="AJ3512" s="28"/>
      <x:c r="AK3512" s="30"/>
    </x:row>
    <x:row r="3513">
      <x:c r="I3513" s="28"/>
      <x:c r="M3513" s="26"/>
      <x:c r="V3513" s="26"/>
      <x:c r="W3513" s="28"/>
      <x:c r="X3513" s="28"/>
      <x:c r="Y3513" s="28"/>
      <x:c r="Z3513" s="28"/>
      <x:c r="AA3513" s="28"/>
      <x:c r="AB3513" s="64"/>
      <x:c r="AC3513" s="28"/>
      <x:c r="AD3513" s="28"/>
      <x:c r="AE3513" s="28"/>
      <x:c r="AF3513" s="64"/>
      <x:c r="AG3513" s="28"/>
      <x:c r="AH3513" s="64"/>
      <x:c r="AI3513" s="28"/>
      <x:c r="AJ3513" s="28"/>
      <x:c r="AK3513" s="30"/>
    </x:row>
    <x:row r="3514">
      <x:c r="I3514" s="28"/>
      <x:c r="M3514" s="26"/>
      <x:c r="V3514" s="26"/>
      <x:c r="W3514" s="28"/>
      <x:c r="X3514" s="28"/>
      <x:c r="Y3514" s="28"/>
      <x:c r="Z3514" s="28"/>
      <x:c r="AA3514" s="28"/>
      <x:c r="AB3514" s="64"/>
      <x:c r="AC3514" s="28"/>
      <x:c r="AD3514" s="28"/>
      <x:c r="AE3514" s="28"/>
      <x:c r="AF3514" s="64"/>
      <x:c r="AG3514" s="28"/>
      <x:c r="AH3514" s="64"/>
      <x:c r="AI3514" s="28"/>
      <x:c r="AJ3514" s="28"/>
      <x:c r="AK3514" s="30"/>
    </x:row>
    <x:row r="3515">
      <x:c r="I3515" s="28"/>
      <x:c r="M3515" s="26"/>
      <x:c r="V3515" s="26"/>
      <x:c r="W3515" s="28"/>
      <x:c r="X3515" s="28"/>
      <x:c r="Y3515" s="28"/>
      <x:c r="Z3515" s="28"/>
      <x:c r="AA3515" s="28"/>
      <x:c r="AB3515" s="64"/>
      <x:c r="AC3515" s="28"/>
      <x:c r="AD3515" s="28"/>
      <x:c r="AE3515" s="28"/>
      <x:c r="AF3515" s="64"/>
      <x:c r="AG3515" s="28"/>
      <x:c r="AH3515" s="64"/>
      <x:c r="AI3515" s="28"/>
      <x:c r="AJ3515" s="28"/>
      <x:c r="AK3515" s="30"/>
    </x:row>
    <x:row r="3516">
      <x:c r="I3516" s="28"/>
      <x:c r="M3516" s="26"/>
      <x:c r="V3516" s="26"/>
      <x:c r="W3516" s="28"/>
      <x:c r="X3516" s="28"/>
      <x:c r="Y3516" s="28"/>
      <x:c r="Z3516" s="28"/>
      <x:c r="AA3516" s="28"/>
      <x:c r="AB3516" s="64"/>
      <x:c r="AC3516" s="28"/>
      <x:c r="AD3516" s="28"/>
      <x:c r="AE3516" s="28"/>
      <x:c r="AF3516" s="64"/>
      <x:c r="AG3516" s="28"/>
      <x:c r="AH3516" s="64"/>
      <x:c r="AI3516" s="28"/>
      <x:c r="AJ3516" s="28"/>
      <x:c r="AK3516" s="30"/>
    </x:row>
    <x:row r="3517">
      <x:c r="I3517" s="28"/>
      <x:c r="M3517" s="26"/>
      <x:c r="V3517" s="26"/>
      <x:c r="W3517" s="28"/>
      <x:c r="X3517" s="28"/>
      <x:c r="Y3517" s="28"/>
      <x:c r="Z3517" s="28"/>
      <x:c r="AA3517" s="28"/>
      <x:c r="AB3517" s="64"/>
      <x:c r="AC3517" s="28"/>
      <x:c r="AD3517" s="28"/>
      <x:c r="AE3517" s="28"/>
      <x:c r="AF3517" s="64"/>
      <x:c r="AG3517" s="28"/>
      <x:c r="AH3517" s="64"/>
      <x:c r="AI3517" s="28"/>
      <x:c r="AJ3517" s="28"/>
      <x:c r="AK3517" s="30"/>
    </x:row>
    <x:row r="3518">
      <x:c r="I3518" s="28"/>
      <x:c r="M3518" s="26"/>
      <x:c r="V3518" s="26"/>
      <x:c r="W3518" s="28"/>
      <x:c r="X3518" s="28"/>
      <x:c r="Y3518" s="28"/>
      <x:c r="Z3518" s="28"/>
      <x:c r="AA3518" s="28"/>
      <x:c r="AB3518" s="64"/>
      <x:c r="AC3518" s="28"/>
      <x:c r="AD3518" s="28"/>
      <x:c r="AE3518" s="28"/>
      <x:c r="AF3518" s="64"/>
      <x:c r="AG3518" s="28"/>
      <x:c r="AH3518" s="64"/>
      <x:c r="AI3518" s="28"/>
      <x:c r="AJ3518" s="28"/>
      <x:c r="AK3518" s="30"/>
    </x:row>
    <x:row r="3519">
      <x:c r="I3519" s="28"/>
      <x:c r="M3519" s="26"/>
      <x:c r="V3519" s="26"/>
      <x:c r="W3519" s="28"/>
      <x:c r="X3519" s="28"/>
      <x:c r="Y3519" s="28"/>
      <x:c r="Z3519" s="28"/>
      <x:c r="AA3519" s="28"/>
      <x:c r="AB3519" s="64"/>
      <x:c r="AC3519" s="28"/>
      <x:c r="AD3519" s="28"/>
      <x:c r="AE3519" s="28"/>
      <x:c r="AF3519" s="64"/>
      <x:c r="AG3519" s="28"/>
      <x:c r="AH3519" s="64"/>
      <x:c r="AI3519" s="28"/>
      <x:c r="AJ3519" s="28"/>
      <x:c r="AK3519" s="30"/>
    </x:row>
    <x:row r="3520">
      <x:c r="I3520" s="28"/>
      <x:c r="M3520" s="26"/>
      <x:c r="V3520" s="26"/>
      <x:c r="W3520" s="28"/>
      <x:c r="X3520" s="28"/>
      <x:c r="Y3520" s="28"/>
      <x:c r="Z3520" s="28"/>
      <x:c r="AA3520" s="28"/>
      <x:c r="AB3520" s="64"/>
      <x:c r="AC3520" s="28"/>
      <x:c r="AD3520" s="28"/>
      <x:c r="AE3520" s="28"/>
      <x:c r="AF3520" s="64"/>
      <x:c r="AG3520" s="28"/>
      <x:c r="AH3520" s="64"/>
      <x:c r="AI3520" s="28"/>
      <x:c r="AJ3520" s="28"/>
      <x:c r="AK3520" s="30"/>
    </x:row>
    <x:row r="3521">
      <x:c r="I3521" s="28"/>
      <x:c r="M3521" s="26"/>
      <x:c r="V3521" s="26"/>
      <x:c r="W3521" s="28"/>
      <x:c r="X3521" s="28"/>
      <x:c r="Y3521" s="28"/>
      <x:c r="Z3521" s="28"/>
      <x:c r="AA3521" s="28"/>
      <x:c r="AB3521" s="64"/>
      <x:c r="AC3521" s="28"/>
      <x:c r="AD3521" s="28"/>
      <x:c r="AE3521" s="28"/>
      <x:c r="AF3521" s="64"/>
      <x:c r="AG3521" s="28"/>
      <x:c r="AH3521" s="64"/>
      <x:c r="AI3521" s="28"/>
      <x:c r="AJ3521" s="28"/>
      <x:c r="AK3521" s="30"/>
    </x:row>
    <x:row r="3522">
      <x:c r="I3522" s="28"/>
      <x:c r="M3522" s="26"/>
      <x:c r="V3522" s="26"/>
      <x:c r="W3522" s="28"/>
      <x:c r="X3522" s="28"/>
      <x:c r="Y3522" s="28"/>
      <x:c r="Z3522" s="28"/>
      <x:c r="AA3522" s="28"/>
      <x:c r="AB3522" s="64"/>
      <x:c r="AC3522" s="28"/>
      <x:c r="AD3522" s="28"/>
      <x:c r="AE3522" s="28"/>
      <x:c r="AF3522" s="64"/>
      <x:c r="AG3522" s="28"/>
      <x:c r="AH3522" s="64"/>
      <x:c r="AI3522" s="28"/>
      <x:c r="AJ3522" s="28"/>
      <x:c r="AK3522" s="30"/>
    </x:row>
    <x:row r="3523">
      <x:c r="I3523" s="28"/>
      <x:c r="M3523" s="26"/>
      <x:c r="V3523" s="26"/>
      <x:c r="W3523" s="28"/>
      <x:c r="X3523" s="28"/>
      <x:c r="Y3523" s="28"/>
      <x:c r="Z3523" s="28"/>
      <x:c r="AA3523" s="28"/>
      <x:c r="AB3523" s="64"/>
      <x:c r="AC3523" s="28"/>
      <x:c r="AD3523" s="28"/>
      <x:c r="AE3523" s="28"/>
      <x:c r="AF3523" s="64"/>
      <x:c r="AG3523" s="28"/>
      <x:c r="AH3523" s="64"/>
      <x:c r="AI3523" s="28"/>
      <x:c r="AJ3523" s="28"/>
      <x:c r="AK3523" s="30"/>
    </x:row>
    <x:row r="3524">
      <x:c r="I3524" s="28"/>
      <x:c r="M3524" s="26"/>
      <x:c r="V3524" s="26"/>
      <x:c r="W3524" s="28"/>
      <x:c r="X3524" s="28"/>
      <x:c r="Y3524" s="28"/>
      <x:c r="Z3524" s="28"/>
      <x:c r="AA3524" s="28"/>
      <x:c r="AB3524" s="64"/>
      <x:c r="AC3524" s="28"/>
      <x:c r="AD3524" s="28"/>
      <x:c r="AE3524" s="28"/>
      <x:c r="AF3524" s="64"/>
      <x:c r="AG3524" s="28"/>
      <x:c r="AH3524" s="64"/>
      <x:c r="AI3524" s="28"/>
      <x:c r="AJ3524" s="28"/>
      <x:c r="AK3524" s="30"/>
    </x:row>
    <x:row r="3525">
      <x:c r="I3525" s="28"/>
      <x:c r="M3525" s="26"/>
      <x:c r="V3525" s="26"/>
      <x:c r="W3525" s="28"/>
      <x:c r="X3525" s="28"/>
      <x:c r="Y3525" s="28"/>
      <x:c r="Z3525" s="28"/>
      <x:c r="AA3525" s="28"/>
      <x:c r="AB3525" s="64"/>
      <x:c r="AC3525" s="28"/>
      <x:c r="AD3525" s="28"/>
      <x:c r="AE3525" s="28"/>
      <x:c r="AF3525" s="64"/>
      <x:c r="AG3525" s="28"/>
      <x:c r="AH3525" s="64"/>
      <x:c r="AI3525" s="28"/>
      <x:c r="AJ3525" s="28"/>
      <x:c r="AK3525" s="30"/>
    </x:row>
    <x:row r="3526">
      <x:c r="I3526" s="28"/>
      <x:c r="M3526" s="26"/>
      <x:c r="V3526" s="26"/>
      <x:c r="W3526" s="28"/>
      <x:c r="X3526" s="28"/>
      <x:c r="Y3526" s="28"/>
      <x:c r="Z3526" s="28"/>
      <x:c r="AA3526" s="28"/>
      <x:c r="AB3526" s="64"/>
      <x:c r="AC3526" s="28"/>
      <x:c r="AD3526" s="28"/>
      <x:c r="AE3526" s="28"/>
      <x:c r="AF3526" s="64"/>
      <x:c r="AG3526" s="28"/>
      <x:c r="AH3526" s="64"/>
      <x:c r="AI3526" s="28"/>
      <x:c r="AJ3526" s="28"/>
      <x:c r="AK3526" s="30"/>
    </x:row>
    <x:row r="3527">
      <x:c r="I3527" s="28"/>
      <x:c r="M3527" s="26"/>
      <x:c r="V3527" s="26"/>
      <x:c r="W3527" s="28"/>
      <x:c r="X3527" s="28"/>
      <x:c r="Y3527" s="28"/>
      <x:c r="Z3527" s="28"/>
      <x:c r="AA3527" s="28"/>
      <x:c r="AB3527" s="64"/>
      <x:c r="AC3527" s="28"/>
      <x:c r="AD3527" s="28"/>
      <x:c r="AE3527" s="28"/>
      <x:c r="AF3527" s="64"/>
      <x:c r="AG3527" s="28"/>
      <x:c r="AH3527" s="64"/>
      <x:c r="AI3527" s="28"/>
      <x:c r="AJ3527" s="28"/>
      <x:c r="AK3527" s="30"/>
    </x:row>
    <x:row r="3528">
      <x:c r="I3528" s="28"/>
      <x:c r="M3528" s="26"/>
      <x:c r="V3528" s="26"/>
      <x:c r="W3528" s="28"/>
      <x:c r="X3528" s="28"/>
      <x:c r="Y3528" s="28"/>
      <x:c r="Z3528" s="28"/>
      <x:c r="AA3528" s="28"/>
      <x:c r="AB3528" s="64"/>
      <x:c r="AC3528" s="28"/>
      <x:c r="AD3528" s="28"/>
      <x:c r="AE3528" s="28"/>
      <x:c r="AF3528" s="64"/>
      <x:c r="AG3528" s="28"/>
      <x:c r="AH3528" s="64"/>
      <x:c r="AI3528" s="28"/>
      <x:c r="AJ3528" s="28"/>
      <x:c r="AK3528" s="30"/>
    </x:row>
    <x:row r="3529">
      <x:c r="I3529" s="28"/>
      <x:c r="M3529" s="26"/>
      <x:c r="V3529" s="26"/>
      <x:c r="W3529" s="28"/>
      <x:c r="X3529" s="28"/>
      <x:c r="Y3529" s="28"/>
      <x:c r="Z3529" s="28"/>
      <x:c r="AA3529" s="28"/>
      <x:c r="AB3529" s="64"/>
      <x:c r="AC3529" s="28"/>
      <x:c r="AD3529" s="28"/>
      <x:c r="AE3529" s="28"/>
      <x:c r="AF3529" s="64"/>
      <x:c r="AG3529" s="28"/>
      <x:c r="AH3529" s="64"/>
      <x:c r="AI3529" s="28"/>
      <x:c r="AJ3529" s="28"/>
      <x:c r="AK3529" s="30"/>
    </x:row>
    <x:row r="3530">
      <x:c r="I3530" s="28"/>
      <x:c r="M3530" s="26"/>
      <x:c r="V3530" s="26"/>
      <x:c r="W3530" s="28"/>
      <x:c r="X3530" s="28"/>
      <x:c r="Y3530" s="28"/>
      <x:c r="Z3530" s="28"/>
      <x:c r="AA3530" s="28"/>
      <x:c r="AB3530" s="64"/>
      <x:c r="AC3530" s="28"/>
      <x:c r="AD3530" s="28"/>
      <x:c r="AE3530" s="28"/>
      <x:c r="AF3530" s="64"/>
      <x:c r="AG3530" s="28"/>
      <x:c r="AH3530" s="64"/>
      <x:c r="AI3530" s="28"/>
      <x:c r="AJ3530" s="28"/>
      <x:c r="AK3530" s="30"/>
    </x:row>
    <x:row r="3531">
      <x:c r="I3531" s="28"/>
      <x:c r="M3531" s="26"/>
      <x:c r="V3531" s="26"/>
      <x:c r="W3531" s="28"/>
      <x:c r="X3531" s="28"/>
      <x:c r="Y3531" s="28"/>
      <x:c r="Z3531" s="28"/>
      <x:c r="AA3531" s="28"/>
      <x:c r="AB3531" s="64"/>
      <x:c r="AC3531" s="28"/>
      <x:c r="AD3531" s="28"/>
      <x:c r="AE3531" s="28"/>
      <x:c r="AF3531" s="64"/>
      <x:c r="AG3531" s="28"/>
      <x:c r="AH3531" s="64"/>
      <x:c r="AI3531" s="28"/>
      <x:c r="AJ3531" s="28"/>
      <x:c r="AK3531" s="30"/>
    </x:row>
    <x:row r="3532">
      <x:c r="I3532" s="28"/>
      <x:c r="M3532" s="26"/>
      <x:c r="V3532" s="26"/>
      <x:c r="W3532" s="28"/>
      <x:c r="X3532" s="28"/>
      <x:c r="Y3532" s="28"/>
      <x:c r="Z3532" s="28"/>
      <x:c r="AA3532" s="28"/>
      <x:c r="AB3532" s="64"/>
      <x:c r="AC3532" s="28"/>
      <x:c r="AD3532" s="28"/>
      <x:c r="AE3532" s="28"/>
      <x:c r="AF3532" s="64"/>
      <x:c r="AG3532" s="28"/>
      <x:c r="AH3532" s="64"/>
      <x:c r="AI3532" s="28"/>
      <x:c r="AJ3532" s="28"/>
      <x:c r="AK3532" s="30"/>
    </x:row>
    <x:row r="3533">
      <x:c r="I3533" s="28"/>
      <x:c r="M3533" s="26"/>
      <x:c r="V3533" s="26"/>
      <x:c r="W3533" s="28"/>
      <x:c r="X3533" s="28"/>
      <x:c r="Y3533" s="28"/>
      <x:c r="Z3533" s="28"/>
      <x:c r="AA3533" s="28"/>
      <x:c r="AB3533" s="64"/>
      <x:c r="AC3533" s="28"/>
      <x:c r="AD3533" s="28"/>
      <x:c r="AE3533" s="28"/>
      <x:c r="AF3533" s="64"/>
      <x:c r="AG3533" s="28"/>
      <x:c r="AH3533" s="64"/>
      <x:c r="AI3533" s="28"/>
      <x:c r="AJ3533" s="28"/>
      <x:c r="AK3533" s="30"/>
    </x:row>
    <x:row r="3534">
      <x:c r="I3534" s="28"/>
      <x:c r="M3534" s="26"/>
      <x:c r="V3534" s="26"/>
      <x:c r="W3534" s="28"/>
      <x:c r="X3534" s="28"/>
      <x:c r="Y3534" s="28"/>
      <x:c r="Z3534" s="28"/>
      <x:c r="AA3534" s="28"/>
      <x:c r="AB3534" s="64"/>
      <x:c r="AC3534" s="28"/>
      <x:c r="AD3534" s="28"/>
      <x:c r="AE3534" s="28"/>
      <x:c r="AF3534" s="64"/>
      <x:c r="AG3534" s="28"/>
      <x:c r="AH3534" s="64"/>
      <x:c r="AI3534" s="28"/>
      <x:c r="AJ3534" s="28"/>
      <x:c r="AK3534" s="30"/>
    </x:row>
    <x:row r="3535">
      <x:c r="I3535" s="28"/>
      <x:c r="M3535" s="26"/>
      <x:c r="V3535" s="26"/>
      <x:c r="W3535" s="28"/>
      <x:c r="X3535" s="28"/>
      <x:c r="Y3535" s="28"/>
      <x:c r="Z3535" s="28"/>
      <x:c r="AA3535" s="28"/>
      <x:c r="AB3535" s="64"/>
      <x:c r="AC3535" s="28"/>
      <x:c r="AD3535" s="28"/>
      <x:c r="AE3535" s="28"/>
      <x:c r="AF3535" s="64"/>
      <x:c r="AG3535" s="28"/>
      <x:c r="AH3535" s="64"/>
      <x:c r="AI3535" s="28"/>
      <x:c r="AJ3535" s="28"/>
      <x:c r="AK3535" s="30"/>
    </x:row>
    <x:row r="3536">
      <x:c r="I3536" s="28"/>
      <x:c r="M3536" s="26"/>
      <x:c r="V3536" s="26"/>
      <x:c r="W3536" s="28"/>
      <x:c r="X3536" s="28"/>
      <x:c r="Y3536" s="28"/>
      <x:c r="Z3536" s="28"/>
      <x:c r="AA3536" s="28"/>
      <x:c r="AB3536" s="64"/>
      <x:c r="AC3536" s="28"/>
      <x:c r="AD3536" s="28"/>
      <x:c r="AE3536" s="28"/>
      <x:c r="AF3536" s="64"/>
      <x:c r="AG3536" s="28"/>
      <x:c r="AH3536" s="64"/>
      <x:c r="AI3536" s="28"/>
      <x:c r="AJ3536" s="28"/>
      <x:c r="AK3536" s="30"/>
    </x:row>
    <x:row r="3537">
      <x:c r="I3537" s="28"/>
      <x:c r="M3537" s="26"/>
      <x:c r="V3537" s="26"/>
      <x:c r="W3537" s="28"/>
      <x:c r="X3537" s="28"/>
      <x:c r="Y3537" s="28"/>
      <x:c r="Z3537" s="28"/>
      <x:c r="AA3537" s="28"/>
      <x:c r="AB3537" s="64"/>
      <x:c r="AC3537" s="28"/>
      <x:c r="AD3537" s="28"/>
      <x:c r="AE3537" s="28"/>
      <x:c r="AF3537" s="64"/>
      <x:c r="AG3537" s="28"/>
      <x:c r="AH3537" s="64"/>
      <x:c r="AI3537" s="28"/>
      <x:c r="AJ3537" s="28"/>
      <x:c r="AK3537" s="30"/>
    </x:row>
    <x:row r="3538">
      <x:c r="I3538" s="28"/>
      <x:c r="M3538" s="26"/>
      <x:c r="V3538" s="26"/>
      <x:c r="W3538" s="28"/>
      <x:c r="X3538" s="28"/>
      <x:c r="Y3538" s="28"/>
      <x:c r="Z3538" s="28"/>
      <x:c r="AA3538" s="28"/>
      <x:c r="AB3538" s="64"/>
      <x:c r="AC3538" s="28"/>
      <x:c r="AD3538" s="28"/>
      <x:c r="AE3538" s="28"/>
      <x:c r="AF3538" s="64"/>
      <x:c r="AG3538" s="28"/>
      <x:c r="AH3538" s="64"/>
      <x:c r="AI3538" s="28"/>
      <x:c r="AJ3538" s="28"/>
      <x:c r="AK3538" s="30"/>
    </x:row>
    <x:row r="3539">
      <x:c r="I3539" s="28"/>
      <x:c r="M3539" s="26"/>
      <x:c r="V3539" s="26"/>
      <x:c r="W3539" s="28"/>
      <x:c r="X3539" s="28"/>
      <x:c r="Y3539" s="28"/>
      <x:c r="Z3539" s="28"/>
      <x:c r="AA3539" s="28"/>
      <x:c r="AB3539" s="64"/>
      <x:c r="AC3539" s="28"/>
      <x:c r="AD3539" s="28"/>
      <x:c r="AE3539" s="28"/>
      <x:c r="AF3539" s="64"/>
      <x:c r="AG3539" s="28"/>
      <x:c r="AH3539" s="64"/>
      <x:c r="AI3539" s="28"/>
      <x:c r="AJ3539" s="28"/>
      <x:c r="AK3539" s="30"/>
    </x:row>
    <x:row r="3540">
      <x:c r="I3540" s="28"/>
      <x:c r="M3540" s="26"/>
      <x:c r="V3540" s="26"/>
      <x:c r="W3540" s="28"/>
      <x:c r="X3540" s="28"/>
      <x:c r="Y3540" s="28"/>
      <x:c r="Z3540" s="28"/>
      <x:c r="AA3540" s="28"/>
      <x:c r="AB3540" s="64"/>
      <x:c r="AC3540" s="28"/>
      <x:c r="AD3540" s="28"/>
      <x:c r="AE3540" s="28"/>
      <x:c r="AF3540" s="64"/>
      <x:c r="AG3540" s="28"/>
      <x:c r="AH3540" s="64"/>
      <x:c r="AI3540" s="28"/>
      <x:c r="AJ3540" s="28"/>
      <x:c r="AK3540" s="30"/>
    </x:row>
    <x:row r="3541">
      <x:c r="I3541" s="28"/>
      <x:c r="M3541" s="26"/>
      <x:c r="V3541" s="26"/>
      <x:c r="W3541" s="28"/>
      <x:c r="X3541" s="28"/>
      <x:c r="Y3541" s="28"/>
      <x:c r="Z3541" s="28"/>
      <x:c r="AA3541" s="28"/>
      <x:c r="AB3541" s="64"/>
      <x:c r="AC3541" s="28"/>
      <x:c r="AD3541" s="28"/>
      <x:c r="AE3541" s="28"/>
      <x:c r="AF3541" s="64"/>
      <x:c r="AG3541" s="28"/>
      <x:c r="AH3541" s="64"/>
      <x:c r="AI3541" s="28"/>
      <x:c r="AJ3541" s="28"/>
      <x:c r="AK3541" s="30"/>
    </x:row>
    <x:row r="3542">
      <x:c r="I3542" s="28"/>
      <x:c r="M3542" s="26"/>
      <x:c r="V3542" s="26"/>
      <x:c r="W3542" s="28"/>
      <x:c r="X3542" s="28"/>
      <x:c r="Y3542" s="28"/>
      <x:c r="Z3542" s="28"/>
      <x:c r="AA3542" s="28"/>
      <x:c r="AB3542" s="64"/>
      <x:c r="AC3542" s="28"/>
      <x:c r="AD3542" s="28"/>
      <x:c r="AE3542" s="28"/>
      <x:c r="AF3542" s="64"/>
      <x:c r="AG3542" s="28"/>
      <x:c r="AH3542" s="64"/>
      <x:c r="AI3542" s="28"/>
      <x:c r="AJ3542" s="28"/>
      <x:c r="AK3542" s="30"/>
    </x:row>
    <x:row r="3543">
      <x:c r="I3543" s="28"/>
      <x:c r="M3543" s="26"/>
      <x:c r="V3543" s="26"/>
      <x:c r="W3543" s="28"/>
      <x:c r="X3543" s="28"/>
      <x:c r="Y3543" s="28"/>
      <x:c r="Z3543" s="28"/>
      <x:c r="AA3543" s="28"/>
      <x:c r="AB3543" s="64"/>
      <x:c r="AC3543" s="28"/>
      <x:c r="AD3543" s="28"/>
      <x:c r="AE3543" s="28"/>
      <x:c r="AF3543" s="64"/>
      <x:c r="AG3543" s="28"/>
      <x:c r="AH3543" s="64"/>
      <x:c r="AI3543" s="28"/>
      <x:c r="AJ3543" s="28"/>
      <x:c r="AK3543" s="30"/>
    </x:row>
    <x:row r="3544">
      <x:c r="I3544" s="28"/>
      <x:c r="M3544" s="26"/>
      <x:c r="V3544" s="26"/>
      <x:c r="W3544" s="28"/>
      <x:c r="X3544" s="28"/>
      <x:c r="Y3544" s="28"/>
      <x:c r="Z3544" s="28"/>
      <x:c r="AA3544" s="28"/>
      <x:c r="AB3544" s="64"/>
      <x:c r="AC3544" s="28"/>
      <x:c r="AD3544" s="28"/>
      <x:c r="AE3544" s="28"/>
      <x:c r="AF3544" s="64"/>
      <x:c r="AG3544" s="28"/>
      <x:c r="AH3544" s="64"/>
      <x:c r="AI3544" s="28"/>
      <x:c r="AJ3544" s="28"/>
      <x:c r="AK3544" s="30"/>
    </x:row>
    <x:row r="3545">
      <x:c r="I3545" s="28"/>
      <x:c r="M3545" s="26"/>
      <x:c r="V3545" s="26"/>
      <x:c r="W3545" s="28"/>
      <x:c r="X3545" s="28"/>
      <x:c r="Y3545" s="28"/>
      <x:c r="Z3545" s="28"/>
      <x:c r="AA3545" s="28"/>
      <x:c r="AB3545" s="64"/>
      <x:c r="AC3545" s="28"/>
      <x:c r="AD3545" s="28"/>
      <x:c r="AE3545" s="28"/>
      <x:c r="AF3545" s="64"/>
      <x:c r="AG3545" s="28"/>
      <x:c r="AH3545" s="64"/>
      <x:c r="AI3545" s="28"/>
      <x:c r="AJ3545" s="28"/>
      <x:c r="AK3545" s="30"/>
    </x:row>
    <x:row r="3546">
      <x:c r="I3546" s="28"/>
      <x:c r="M3546" s="26"/>
      <x:c r="V3546" s="26"/>
      <x:c r="W3546" s="28"/>
      <x:c r="X3546" s="28"/>
      <x:c r="Y3546" s="28"/>
      <x:c r="Z3546" s="28"/>
      <x:c r="AA3546" s="28"/>
      <x:c r="AB3546" s="64"/>
      <x:c r="AC3546" s="28"/>
      <x:c r="AD3546" s="28"/>
      <x:c r="AE3546" s="28"/>
      <x:c r="AF3546" s="64"/>
      <x:c r="AG3546" s="28"/>
      <x:c r="AH3546" s="64"/>
      <x:c r="AI3546" s="28"/>
      <x:c r="AJ3546" s="28"/>
      <x:c r="AK3546" s="30"/>
    </x:row>
    <x:row r="3547">
      <x:c r="I3547" s="28"/>
      <x:c r="M3547" s="26"/>
      <x:c r="V3547" s="26"/>
      <x:c r="W3547" s="28"/>
      <x:c r="X3547" s="28"/>
      <x:c r="Y3547" s="28"/>
      <x:c r="Z3547" s="28"/>
      <x:c r="AA3547" s="28"/>
      <x:c r="AB3547" s="64"/>
      <x:c r="AC3547" s="28"/>
      <x:c r="AD3547" s="28"/>
      <x:c r="AE3547" s="28"/>
      <x:c r="AF3547" s="64"/>
      <x:c r="AG3547" s="28"/>
      <x:c r="AH3547" s="64"/>
      <x:c r="AI3547" s="28"/>
      <x:c r="AJ3547" s="28"/>
      <x:c r="AK3547" s="30"/>
    </x:row>
    <x:row r="3548">
      <x:c r="I3548" s="28"/>
      <x:c r="M3548" s="26"/>
      <x:c r="V3548" s="26"/>
      <x:c r="W3548" s="28"/>
      <x:c r="X3548" s="28"/>
      <x:c r="Y3548" s="28"/>
      <x:c r="Z3548" s="28"/>
      <x:c r="AA3548" s="28"/>
      <x:c r="AB3548" s="64"/>
      <x:c r="AC3548" s="28"/>
      <x:c r="AD3548" s="28"/>
      <x:c r="AE3548" s="28"/>
      <x:c r="AF3548" s="64"/>
      <x:c r="AG3548" s="28"/>
      <x:c r="AH3548" s="64"/>
      <x:c r="AI3548" s="28"/>
      <x:c r="AJ3548" s="28"/>
      <x:c r="AK3548" s="30"/>
    </x:row>
    <x:row r="3549">
      <x:c r="I3549" s="28"/>
      <x:c r="M3549" s="26"/>
      <x:c r="V3549" s="26"/>
      <x:c r="W3549" s="28"/>
      <x:c r="X3549" s="28"/>
      <x:c r="Y3549" s="28"/>
      <x:c r="Z3549" s="28"/>
      <x:c r="AA3549" s="28"/>
      <x:c r="AB3549" s="64"/>
      <x:c r="AC3549" s="28"/>
      <x:c r="AD3549" s="28"/>
      <x:c r="AE3549" s="28"/>
      <x:c r="AF3549" s="64"/>
      <x:c r="AG3549" s="28"/>
      <x:c r="AH3549" s="64"/>
      <x:c r="AI3549" s="28"/>
      <x:c r="AJ3549" s="28"/>
      <x:c r="AK3549" s="30"/>
    </x:row>
    <x:row r="3550">
      <x:c r="I3550" s="28"/>
      <x:c r="M3550" s="26"/>
      <x:c r="V3550" s="26"/>
      <x:c r="W3550" s="28"/>
      <x:c r="X3550" s="28"/>
      <x:c r="Y3550" s="28"/>
      <x:c r="Z3550" s="28"/>
      <x:c r="AA3550" s="28"/>
      <x:c r="AB3550" s="64"/>
      <x:c r="AC3550" s="28"/>
      <x:c r="AD3550" s="28"/>
      <x:c r="AE3550" s="28"/>
      <x:c r="AF3550" s="64"/>
      <x:c r="AG3550" s="28"/>
      <x:c r="AH3550" s="64"/>
      <x:c r="AI3550" s="28"/>
      <x:c r="AJ3550" s="28"/>
      <x:c r="AK3550" s="30"/>
    </x:row>
    <x:row r="3551">
      <x:c r="I3551" s="28"/>
      <x:c r="M3551" s="26"/>
      <x:c r="V3551" s="26"/>
      <x:c r="W3551" s="28"/>
      <x:c r="X3551" s="28"/>
      <x:c r="Y3551" s="28"/>
      <x:c r="Z3551" s="28"/>
      <x:c r="AA3551" s="28"/>
      <x:c r="AB3551" s="64"/>
      <x:c r="AC3551" s="28"/>
      <x:c r="AD3551" s="28"/>
      <x:c r="AE3551" s="28"/>
      <x:c r="AF3551" s="64"/>
      <x:c r="AG3551" s="28"/>
      <x:c r="AH3551" s="64"/>
      <x:c r="AI3551" s="28"/>
      <x:c r="AJ3551" s="28"/>
      <x:c r="AK3551" s="30"/>
    </x:row>
    <x:row r="3552">
      <x:c r="I3552" s="28"/>
      <x:c r="M3552" s="26"/>
      <x:c r="V3552" s="26"/>
      <x:c r="W3552" s="28"/>
      <x:c r="X3552" s="28"/>
      <x:c r="Y3552" s="28"/>
      <x:c r="Z3552" s="28"/>
      <x:c r="AA3552" s="28"/>
      <x:c r="AB3552" s="64"/>
      <x:c r="AC3552" s="28"/>
      <x:c r="AD3552" s="28"/>
      <x:c r="AE3552" s="28"/>
      <x:c r="AF3552" s="64"/>
      <x:c r="AG3552" s="28"/>
      <x:c r="AH3552" s="64"/>
      <x:c r="AI3552" s="28"/>
      <x:c r="AJ3552" s="28"/>
      <x:c r="AK3552" s="30"/>
    </x:row>
    <x:row r="3553">
      <x:c r="I3553" s="28"/>
      <x:c r="M3553" s="26"/>
      <x:c r="V3553" s="26"/>
      <x:c r="W3553" s="28"/>
      <x:c r="X3553" s="28"/>
      <x:c r="Y3553" s="28"/>
      <x:c r="Z3553" s="28"/>
      <x:c r="AA3553" s="28"/>
      <x:c r="AB3553" s="64"/>
      <x:c r="AC3553" s="28"/>
      <x:c r="AD3553" s="28"/>
      <x:c r="AE3553" s="28"/>
      <x:c r="AF3553" s="64"/>
      <x:c r="AG3553" s="28"/>
      <x:c r="AH3553" s="64"/>
      <x:c r="AI3553" s="28"/>
      <x:c r="AJ3553" s="28"/>
      <x:c r="AK3553" s="30"/>
    </x:row>
    <x:row r="3554">
      <x:c r="I3554" s="28"/>
      <x:c r="M3554" s="26"/>
      <x:c r="V3554" s="26"/>
      <x:c r="W3554" s="28"/>
      <x:c r="X3554" s="28"/>
      <x:c r="Y3554" s="28"/>
      <x:c r="Z3554" s="28"/>
      <x:c r="AA3554" s="28"/>
      <x:c r="AB3554" s="64"/>
      <x:c r="AC3554" s="28"/>
      <x:c r="AD3554" s="28"/>
      <x:c r="AE3554" s="28"/>
      <x:c r="AF3554" s="64"/>
      <x:c r="AG3554" s="28"/>
      <x:c r="AH3554" s="64"/>
      <x:c r="AI3554" s="28"/>
      <x:c r="AJ3554" s="28"/>
      <x:c r="AK3554" s="30"/>
    </x:row>
    <x:row r="3555">
      <x:c r="I3555" s="28"/>
      <x:c r="M3555" s="26"/>
      <x:c r="V3555" s="26"/>
      <x:c r="W3555" s="28"/>
      <x:c r="X3555" s="28"/>
      <x:c r="Y3555" s="28"/>
      <x:c r="Z3555" s="28"/>
      <x:c r="AA3555" s="28"/>
      <x:c r="AB3555" s="64"/>
      <x:c r="AC3555" s="28"/>
      <x:c r="AD3555" s="28"/>
      <x:c r="AE3555" s="28"/>
      <x:c r="AF3555" s="64"/>
      <x:c r="AG3555" s="28"/>
      <x:c r="AH3555" s="64"/>
      <x:c r="AI3555" s="28"/>
      <x:c r="AJ3555" s="28"/>
      <x:c r="AK3555" s="30"/>
    </x:row>
    <x:row r="3556">
      <x:c r="I3556" s="28"/>
      <x:c r="M3556" s="26"/>
      <x:c r="V3556" s="26"/>
      <x:c r="W3556" s="28"/>
      <x:c r="X3556" s="28"/>
      <x:c r="Y3556" s="28"/>
      <x:c r="Z3556" s="28"/>
      <x:c r="AA3556" s="28"/>
      <x:c r="AB3556" s="64"/>
      <x:c r="AC3556" s="28"/>
      <x:c r="AD3556" s="28"/>
      <x:c r="AE3556" s="28"/>
      <x:c r="AF3556" s="64"/>
      <x:c r="AG3556" s="28"/>
      <x:c r="AH3556" s="64"/>
      <x:c r="AI3556" s="28"/>
      <x:c r="AJ3556" s="28"/>
      <x:c r="AK3556" s="30"/>
    </x:row>
    <x:row r="3557">
      <x:c r="I3557" s="28"/>
      <x:c r="M3557" s="26"/>
      <x:c r="V3557" s="26"/>
      <x:c r="W3557" s="28"/>
      <x:c r="X3557" s="28"/>
      <x:c r="Y3557" s="28"/>
      <x:c r="Z3557" s="28"/>
      <x:c r="AA3557" s="28"/>
      <x:c r="AB3557" s="64"/>
      <x:c r="AC3557" s="28"/>
      <x:c r="AD3557" s="28"/>
      <x:c r="AE3557" s="28"/>
      <x:c r="AF3557" s="64"/>
      <x:c r="AG3557" s="28"/>
      <x:c r="AH3557" s="64"/>
      <x:c r="AI3557" s="28"/>
      <x:c r="AJ3557" s="28"/>
      <x:c r="AK3557" s="30"/>
    </x:row>
    <x:row r="3558">
      <x:c r="I3558" s="28"/>
      <x:c r="M3558" s="26"/>
      <x:c r="V3558" s="26"/>
      <x:c r="W3558" s="28"/>
      <x:c r="X3558" s="28"/>
      <x:c r="Y3558" s="28"/>
      <x:c r="Z3558" s="28"/>
      <x:c r="AA3558" s="28"/>
      <x:c r="AB3558" s="64"/>
      <x:c r="AC3558" s="28"/>
      <x:c r="AD3558" s="28"/>
      <x:c r="AE3558" s="28"/>
      <x:c r="AF3558" s="64"/>
      <x:c r="AG3558" s="28"/>
      <x:c r="AH3558" s="64"/>
      <x:c r="AI3558" s="28"/>
      <x:c r="AJ3558" s="28"/>
      <x:c r="AK3558" s="30"/>
    </x:row>
    <x:row r="3559">
      <x:c r="I3559" s="28"/>
      <x:c r="M3559" s="26"/>
      <x:c r="V3559" s="26"/>
      <x:c r="W3559" s="28"/>
      <x:c r="X3559" s="28"/>
      <x:c r="Y3559" s="28"/>
      <x:c r="Z3559" s="28"/>
      <x:c r="AA3559" s="28"/>
      <x:c r="AB3559" s="64"/>
      <x:c r="AC3559" s="28"/>
      <x:c r="AD3559" s="28"/>
      <x:c r="AE3559" s="28"/>
      <x:c r="AF3559" s="64"/>
      <x:c r="AG3559" s="28"/>
      <x:c r="AH3559" s="64"/>
      <x:c r="AI3559" s="28"/>
      <x:c r="AJ3559" s="28"/>
      <x:c r="AK3559" s="30"/>
    </x:row>
    <x:row r="3560">
      <x:c r="I3560" s="28"/>
      <x:c r="M3560" s="26"/>
      <x:c r="V3560" s="26"/>
      <x:c r="W3560" s="28"/>
      <x:c r="X3560" s="28"/>
      <x:c r="Y3560" s="28"/>
      <x:c r="Z3560" s="28"/>
      <x:c r="AA3560" s="28"/>
      <x:c r="AB3560" s="64"/>
      <x:c r="AC3560" s="28"/>
      <x:c r="AD3560" s="28"/>
      <x:c r="AE3560" s="28"/>
      <x:c r="AF3560" s="64"/>
      <x:c r="AG3560" s="28"/>
      <x:c r="AH3560" s="64"/>
      <x:c r="AI3560" s="28"/>
      <x:c r="AJ3560" s="28"/>
      <x:c r="AK3560" s="30"/>
    </x:row>
    <x:row r="3561">
      <x:c r="I3561" s="28"/>
      <x:c r="M3561" s="26"/>
      <x:c r="V3561" s="26"/>
      <x:c r="W3561" s="28"/>
      <x:c r="X3561" s="28"/>
      <x:c r="Y3561" s="28"/>
      <x:c r="Z3561" s="28"/>
      <x:c r="AA3561" s="28"/>
      <x:c r="AB3561" s="64"/>
      <x:c r="AC3561" s="28"/>
      <x:c r="AD3561" s="28"/>
      <x:c r="AE3561" s="28"/>
      <x:c r="AF3561" s="64"/>
      <x:c r="AG3561" s="28"/>
      <x:c r="AH3561" s="64"/>
      <x:c r="AI3561" s="28"/>
      <x:c r="AJ3561" s="28"/>
      <x:c r="AK3561" s="30"/>
    </x:row>
    <x:row r="3562">
      <x:c r="I3562" s="28"/>
      <x:c r="M3562" s="26"/>
      <x:c r="V3562" s="26"/>
      <x:c r="W3562" s="28"/>
      <x:c r="X3562" s="28"/>
      <x:c r="Y3562" s="28"/>
      <x:c r="Z3562" s="28"/>
      <x:c r="AA3562" s="28"/>
      <x:c r="AB3562" s="64"/>
      <x:c r="AC3562" s="28"/>
      <x:c r="AD3562" s="28"/>
      <x:c r="AE3562" s="28"/>
      <x:c r="AF3562" s="64"/>
      <x:c r="AG3562" s="28"/>
      <x:c r="AH3562" s="64"/>
      <x:c r="AI3562" s="28"/>
      <x:c r="AJ3562" s="28"/>
      <x:c r="AK3562" s="30"/>
    </x:row>
    <x:row r="3563">
      <x:c r="I3563" s="28"/>
      <x:c r="M3563" s="26"/>
      <x:c r="V3563" s="26"/>
      <x:c r="W3563" s="28"/>
      <x:c r="X3563" s="28"/>
      <x:c r="Y3563" s="28"/>
      <x:c r="Z3563" s="28"/>
      <x:c r="AA3563" s="28"/>
      <x:c r="AB3563" s="64"/>
      <x:c r="AC3563" s="28"/>
      <x:c r="AD3563" s="28"/>
      <x:c r="AE3563" s="28"/>
      <x:c r="AF3563" s="64"/>
      <x:c r="AG3563" s="28"/>
      <x:c r="AH3563" s="64"/>
      <x:c r="AI3563" s="28"/>
      <x:c r="AJ3563" s="28"/>
      <x:c r="AK3563" s="30"/>
    </x:row>
    <x:row r="3564">
      <x:c r="I3564" s="28"/>
      <x:c r="M3564" s="26"/>
      <x:c r="V3564" s="26"/>
      <x:c r="W3564" s="28"/>
      <x:c r="X3564" s="28"/>
      <x:c r="Y3564" s="28"/>
      <x:c r="Z3564" s="28"/>
      <x:c r="AA3564" s="28"/>
      <x:c r="AB3564" s="64"/>
      <x:c r="AC3564" s="28"/>
      <x:c r="AD3564" s="28"/>
      <x:c r="AE3564" s="28"/>
      <x:c r="AF3564" s="64"/>
      <x:c r="AG3564" s="28"/>
      <x:c r="AH3564" s="64"/>
      <x:c r="AI3564" s="28"/>
      <x:c r="AJ3564" s="28"/>
      <x:c r="AK3564" s="30"/>
    </x:row>
    <x:row r="3565">
      <x:c r="I3565" s="28"/>
      <x:c r="M3565" s="26"/>
      <x:c r="V3565" s="26"/>
      <x:c r="W3565" s="28"/>
      <x:c r="X3565" s="28"/>
      <x:c r="Y3565" s="28"/>
      <x:c r="Z3565" s="28"/>
      <x:c r="AA3565" s="28"/>
      <x:c r="AB3565" s="64"/>
      <x:c r="AC3565" s="28"/>
      <x:c r="AD3565" s="28"/>
      <x:c r="AE3565" s="28"/>
      <x:c r="AF3565" s="64"/>
      <x:c r="AG3565" s="28"/>
      <x:c r="AH3565" s="64"/>
      <x:c r="AI3565" s="28"/>
      <x:c r="AJ3565" s="28"/>
      <x:c r="AK3565" s="30"/>
    </x:row>
    <x:row r="3566">
      <x:c r="I3566" s="28"/>
      <x:c r="M3566" s="26"/>
      <x:c r="V3566" s="26"/>
      <x:c r="W3566" s="28"/>
      <x:c r="X3566" s="28"/>
      <x:c r="Y3566" s="28"/>
      <x:c r="Z3566" s="28"/>
      <x:c r="AA3566" s="28"/>
      <x:c r="AB3566" s="64"/>
      <x:c r="AC3566" s="28"/>
      <x:c r="AD3566" s="28"/>
      <x:c r="AE3566" s="28"/>
      <x:c r="AF3566" s="64"/>
      <x:c r="AG3566" s="28"/>
      <x:c r="AH3566" s="64"/>
      <x:c r="AI3566" s="28"/>
      <x:c r="AJ3566" s="28"/>
      <x:c r="AK3566" s="30"/>
    </x:row>
    <x:row r="3567">
      <x:c r="I3567" s="28"/>
      <x:c r="M3567" s="26"/>
      <x:c r="V3567" s="26"/>
      <x:c r="W3567" s="28"/>
      <x:c r="X3567" s="28"/>
      <x:c r="Y3567" s="28"/>
      <x:c r="Z3567" s="28"/>
      <x:c r="AA3567" s="28"/>
      <x:c r="AB3567" s="64"/>
      <x:c r="AC3567" s="28"/>
      <x:c r="AD3567" s="28"/>
      <x:c r="AE3567" s="28"/>
      <x:c r="AF3567" s="64"/>
      <x:c r="AG3567" s="28"/>
      <x:c r="AH3567" s="64"/>
      <x:c r="AI3567" s="28"/>
      <x:c r="AJ3567" s="28"/>
      <x:c r="AK3567" s="30"/>
    </x:row>
    <x:row r="3568">
      <x:c r="I3568" s="28"/>
      <x:c r="M3568" s="26"/>
      <x:c r="V3568" s="26"/>
      <x:c r="W3568" s="28"/>
      <x:c r="X3568" s="28"/>
      <x:c r="Y3568" s="28"/>
      <x:c r="Z3568" s="28"/>
      <x:c r="AA3568" s="28"/>
      <x:c r="AB3568" s="64"/>
      <x:c r="AC3568" s="28"/>
      <x:c r="AD3568" s="28"/>
      <x:c r="AE3568" s="28"/>
      <x:c r="AF3568" s="64"/>
      <x:c r="AG3568" s="28"/>
      <x:c r="AH3568" s="64"/>
      <x:c r="AI3568" s="28"/>
      <x:c r="AJ3568" s="28"/>
      <x:c r="AK3568" s="30"/>
    </x:row>
    <x:row r="3569">
      <x:c r="I3569" s="28"/>
      <x:c r="M3569" s="26"/>
      <x:c r="V3569" s="26"/>
      <x:c r="W3569" s="28"/>
      <x:c r="X3569" s="28"/>
      <x:c r="Y3569" s="28"/>
      <x:c r="Z3569" s="28"/>
      <x:c r="AA3569" s="28"/>
      <x:c r="AB3569" s="64"/>
      <x:c r="AC3569" s="28"/>
      <x:c r="AD3569" s="28"/>
      <x:c r="AE3569" s="28"/>
      <x:c r="AF3569" s="64"/>
      <x:c r="AG3569" s="28"/>
      <x:c r="AH3569" s="64"/>
      <x:c r="AI3569" s="28"/>
      <x:c r="AJ3569" s="28"/>
      <x:c r="AK3569" s="30"/>
    </x:row>
    <x:row r="3570">
      <x:c r="I3570" s="28"/>
      <x:c r="M3570" s="26"/>
      <x:c r="V3570" s="26"/>
      <x:c r="W3570" s="28"/>
      <x:c r="X3570" s="28"/>
      <x:c r="Y3570" s="28"/>
      <x:c r="Z3570" s="28"/>
      <x:c r="AA3570" s="28"/>
      <x:c r="AB3570" s="64"/>
      <x:c r="AC3570" s="28"/>
      <x:c r="AD3570" s="28"/>
      <x:c r="AE3570" s="28"/>
      <x:c r="AF3570" s="64"/>
      <x:c r="AG3570" s="28"/>
      <x:c r="AH3570" s="64"/>
      <x:c r="AI3570" s="28"/>
      <x:c r="AJ3570" s="28"/>
      <x:c r="AK3570" s="30"/>
    </x:row>
    <x:row r="3571">
      <x:c r="I3571" s="28"/>
      <x:c r="M3571" s="26"/>
      <x:c r="V3571" s="26"/>
      <x:c r="W3571" s="28"/>
      <x:c r="X3571" s="28"/>
      <x:c r="Y3571" s="28"/>
      <x:c r="Z3571" s="28"/>
      <x:c r="AA3571" s="28"/>
      <x:c r="AB3571" s="64"/>
      <x:c r="AC3571" s="28"/>
      <x:c r="AD3571" s="28"/>
      <x:c r="AE3571" s="28"/>
      <x:c r="AF3571" s="64"/>
      <x:c r="AG3571" s="28"/>
      <x:c r="AH3571" s="64"/>
      <x:c r="AI3571" s="28"/>
      <x:c r="AJ3571" s="28"/>
      <x:c r="AK3571" s="30"/>
    </x:row>
    <x:row r="3572">
      <x:c r="I3572" s="28"/>
      <x:c r="M3572" s="26"/>
      <x:c r="V3572" s="26"/>
      <x:c r="W3572" s="28"/>
      <x:c r="X3572" s="28"/>
      <x:c r="Y3572" s="28"/>
      <x:c r="Z3572" s="28"/>
      <x:c r="AA3572" s="28"/>
      <x:c r="AB3572" s="64"/>
      <x:c r="AC3572" s="28"/>
      <x:c r="AD3572" s="28"/>
      <x:c r="AE3572" s="28"/>
      <x:c r="AF3572" s="64"/>
      <x:c r="AG3572" s="28"/>
      <x:c r="AH3572" s="64"/>
      <x:c r="AI3572" s="28"/>
      <x:c r="AJ3572" s="28"/>
      <x:c r="AK3572" s="30"/>
    </x:row>
    <x:row r="3573">
      <x:c r="I3573" s="28"/>
      <x:c r="M3573" s="26"/>
      <x:c r="V3573" s="26"/>
      <x:c r="W3573" s="28"/>
      <x:c r="X3573" s="28"/>
      <x:c r="Y3573" s="28"/>
      <x:c r="Z3573" s="28"/>
      <x:c r="AA3573" s="28"/>
      <x:c r="AB3573" s="64"/>
      <x:c r="AC3573" s="28"/>
      <x:c r="AD3573" s="28"/>
      <x:c r="AE3573" s="28"/>
      <x:c r="AF3573" s="64"/>
      <x:c r="AG3573" s="28"/>
      <x:c r="AH3573" s="64"/>
      <x:c r="AI3573" s="28"/>
      <x:c r="AJ3573" s="28"/>
      <x:c r="AK3573" s="30"/>
    </x:row>
    <x:row r="3574">
      <x:c r="I3574" s="28"/>
      <x:c r="M3574" s="26"/>
      <x:c r="V3574" s="26"/>
      <x:c r="W3574" s="28"/>
      <x:c r="X3574" s="28"/>
      <x:c r="Y3574" s="28"/>
      <x:c r="Z3574" s="28"/>
      <x:c r="AA3574" s="28"/>
      <x:c r="AB3574" s="64"/>
      <x:c r="AC3574" s="28"/>
      <x:c r="AD3574" s="28"/>
      <x:c r="AE3574" s="28"/>
      <x:c r="AF3574" s="64"/>
      <x:c r="AG3574" s="28"/>
      <x:c r="AH3574" s="64"/>
      <x:c r="AI3574" s="28"/>
      <x:c r="AJ3574" s="28"/>
      <x:c r="AK3574" s="30"/>
    </x:row>
    <x:row r="3575">
      <x:c r="I3575" s="28"/>
      <x:c r="M3575" s="26"/>
      <x:c r="V3575" s="26"/>
      <x:c r="W3575" s="28"/>
      <x:c r="X3575" s="28"/>
      <x:c r="Y3575" s="28"/>
      <x:c r="Z3575" s="28"/>
      <x:c r="AA3575" s="28"/>
      <x:c r="AB3575" s="64"/>
      <x:c r="AC3575" s="28"/>
      <x:c r="AD3575" s="28"/>
      <x:c r="AE3575" s="28"/>
      <x:c r="AF3575" s="64"/>
      <x:c r="AG3575" s="28"/>
      <x:c r="AH3575" s="64"/>
      <x:c r="AI3575" s="28"/>
      <x:c r="AJ3575" s="28"/>
      <x:c r="AK3575" s="30"/>
    </x:row>
    <x:row r="3576">
      <x:c r="I3576" s="28"/>
      <x:c r="M3576" s="26"/>
      <x:c r="V3576" s="26"/>
      <x:c r="W3576" s="28"/>
      <x:c r="X3576" s="28"/>
      <x:c r="Y3576" s="28"/>
      <x:c r="Z3576" s="28"/>
      <x:c r="AA3576" s="28"/>
      <x:c r="AB3576" s="64"/>
      <x:c r="AC3576" s="28"/>
      <x:c r="AD3576" s="28"/>
      <x:c r="AE3576" s="28"/>
      <x:c r="AF3576" s="64"/>
      <x:c r="AG3576" s="28"/>
      <x:c r="AH3576" s="64"/>
      <x:c r="AI3576" s="28"/>
      <x:c r="AJ3576" s="28"/>
      <x:c r="AK3576" s="30"/>
    </x:row>
    <x:row r="3577">
      <x:c r="I3577" s="28"/>
      <x:c r="M3577" s="26"/>
      <x:c r="V3577" s="26"/>
      <x:c r="W3577" s="28"/>
      <x:c r="X3577" s="28"/>
      <x:c r="Y3577" s="28"/>
      <x:c r="Z3577" s="28"/>
      <x:c r="AA3577" s="28"/>
      <x:c r="AB3577" s="64"/>
      <x:c r="AC3577" s="28"/>
      <x:c r="AD3577" s="28"/>
      <x:c r="AE3577" s="28"/>
      <x:c r="AF3577" s="64"/>
      <x:c r="AG3577" s="28"/>
      <x:c r="AH3577" s="64"/>
      <x:c r="AI3577" s="28"/>
      <x:c r="AJ3577" s="28"/>
      <x:c r="AK3577" s="30"/>
    </x:row>
    <x:row r="3578">
      <x:c r="I3578" s="28"/>
      <x:c r="M3578" s="26"/>
      <x:c r="V3578" s="26"/>
      <x:c r="W3578" s="28"/>
      <x:c r="X3578" s="28"/>
      <x:c r="Y3578" s="28"/>
      <x:c r="Z3578" s="28"/>
      <x:c r="AA3578" s="28"/>
      <x:c r="AB3578" s="64"/>
      <x:c r="AC3578" s="28"/>
      <x:c r="AD3578" s="28"/>
      <x:c r="AE3578" s="28"/>
      <x:c r="AF3578" s="64"/>
      <x:c r="AG3578" s="28"/>
      <x:c r="AH3578" s="64"/>
      <x:c r="AI3578" s="28"/>
      <x:c r="AJ3578" s="28"/>
      <x:c r="AK3578" s="30"/>
    </x:row>
    <x:row r="3579">
      <x:c r="I3579" s="28"/>
      <x:c r="M3579" s="26"/>
      <x:c r="V3579" s="26"/>
      <x:c r="W3579" s="28"/>
      <x:c r="X3579" s="28"/>
      <x:c r="Y3579" s="28"/>
      <x:c r="Z3579" s="28"/>
      <x:c r="AA3579" s="28"/>
      <x:c r="AB3579" s="64"/>
      <x:c r="AC3579" s="28"/>
      <x:c r="AD3579" s="28"/>
      <x:c r="AE3579" s="28"/>
      <x:c r="AF3579" s="64"/>
      <x:c r="AG3579" s="28"/>
      <x:c r="AH3579" s="64"/>
      <x:c r="AI3579" s="28"/>
      <x:c r="AJ3579" s="28"/>
      <x:c r="AK3579" s="30"/>
    </x:row>
    <x:row r="3580">
      <x:c r="I3580" s="28"/>
      <x:c r="M3580" s="26"/>
      <x:c r="V3580" s="26"/>
      <x:c r="W3580" s="28"/>
      <x:c r="X3580" s="28"/>
      <x:c r="Y3580" s="28"/>
      <x:c r="Z3580" s="28"/>
      <x:c r="AA3580" s="28"/>
      <x:c r="AB3580" s="64"/>
      <x:c r="AC3580" s="28"/>
      <x:c r="AD3580" s="28"/>
      <x:c r="AE3580" s="28"/>
      <x:c r="AF3580" s="64"/>
      <x:c r="AG3580" s="28"/>
      <x:c r="AH3580" s="64"/>
      <x:c r="AI3580" s="28"/>
      <x:c r="AJ3580" s="28"/>
      <x:c r="AK3580" s="30"/>
    </x:row>
    <x:row r="3581">
      <x:c r="I3581" s="28"/>
      <x:c r="M3581" s="26"/>
      <x:c r="V3581" s="26"/>
      <x:c r="W3581" s="28"/>
      <x:c r="X3581" s="28"/>
      <x:c r="Y3581" s="28"/>
      <x:c r="Z3581" s="28"/>
      <x:c r="AA3581" s="28"/>
      <x:c r="AB3581" s="64"/>
      <x:c r="AC3581" s="28"/>
      <x:c r="AD3581" s="28"/>
      <x:c r="AE3581" s="28"/>
      <x:c r="AF3581" s="64"/>
      <x:c r="AG3581" s="28"/>
      <x:c r="AH3581" s="64"/>
      <x:c r="AI3581" s="28"/>
      <x:c r="AJ3581" s="28"/>
      <x:c r="AK3581" s="30"/>
    </x:row>
    <x:row r="3582">
      <x:c r="I3582" s="28"/>
      <x:c r="M3582" s="26"/>
      <x:c r="V3582" s="26"/>
      <x:c r="W3582" s="28"/>
      <x:c r="X3582" s="28"/>
      <x:c r="Y3582" s="28"/>
      <x:c r="Z3582" s="28"/>
      <x:c r="AA3582" s="28"/>
      <x:c r="AB3582" s="64"/>
      <x:c r="AC3582" s="28"/>
      <x:c r="AD3582" s="28"/>
      <x:c r="AE3582" s="28"/>
      <x:c r="AF3582" s="64"/>
      <x:c r="AG3582" s="28"/>
      <x:c r="AH3582" s="64"/>
      <x:c r="AI3582" s="28"/>
      <x:c r="AJ3582" s="28"/>
      <x:c r="AK3582" s="30"/>
    </x:row>
    <x:row r="3583">
      <x:c r="I3583" s="28"/>
      <x:c r="M3583" s="26"/>
      <x:c r="V3583" s="26"/>
      <x:c r="W3583" s="28"/>
      <x:c r="X3583" s="28"/>
      <x:c r="Y3583" s="28"/>
      <x:c r="Z3583" s="28"/>
      <x:c r="AA3583" s="28"/>
      <x:c r="AB3583" s="64"/>
      <x:c r="AC3583" s="28"/>
      <x:c r="AD3583" s="28"/>
      <x:c r="AE3583" s="28"/>
      <x:c r="AF3583" s="64"/>
      <x:c r="AG3583" s="28"/>
      <x:c r="AH3583" s="64"/>
      <x:c r="AI3583" s="28"/>
      <x:c r="AJ3583" s="28"/>
      <x:c r="AK3583" s="30"/>
    </x:row>
    <x:row r="3584">
      <x:c r="I3584" s="28"/>
      <x:c r="M3584" s="26"/>
      <x:c r="V3584" s="26"/>
      <x:c r="W3584" s="28"/>
      <x:c r="X3584" s="28"/>
      <x:c r="Y3584" s="28"/>
      <x:c r="Z3584" s="28"/>
      <x:c r="AA3584" s="28"/>
      <x:c r="AB3584" s="64"/>
      <x:c r="AC3584" s="28"/>
      <x:c r="AD3584" s="28"/>
      <x:c r="AE3584" s="28"/>
      <x:c r="AF3584" s="64"/>
      <x:c r="AG3584" s="28"/>
      <x:c r="AH3584" s="64"/>
      <x:c r="AI3584" s="28"/>
      <x:c r="AJ3584" s="28"/>
      <x:c r="AK3584" s="30"/>
    </x:row>
    <x:row r="3585">
      <x:c r="I3585" s="28"/>
      <x:c r="M3585" s="26"/>
      <x:c r="V3585" s="26"/>
      <x:c r="W3585" s="28"/>
      <x:c r="X3585" s="28"/>
      <x:c r="Y3585" s="28"/>
      <x:c r="Z3585" s="28"/>
      <x:c r="AA3585" s="28"/>
      <x:c r="AB3585" s="64"/>
      <x:c r="AC3585" s="28"/>
      <x:c r="AD3585" s="28"/>
      <x:c r="AE3585" s="28"/>
      <x:c r="AF3585" s="64"/>
      <x:c r="AG3585" s="28"/>
      <x:c r="AH3585" s="64"/>
      <x:c r="AI3585" s="28"/>
      <x:c r="AJ3585" s="28"/>
      <x:c r="AK3585" s="30"/>
    </x:row>
    <x:row r="3586">
      <x:c r="I3586" s="28"/>
      <x:c r="M3586" s="26"/>
      <x:c r="V3586" s="26"/>
      <x:c r="W3586" s="28"/>
      <x:c r="X3586" s="28"/>
      <x:c r="Y3586" s="28"/>
      <x:c r="Z3586" s="28"/>
      <x:c r="AA3586" s="28"/>
      <x:c r="AB3586" s="64"/>
      <x:c r="AC3586" s="28"/>
      <x:c r="AD3586" s="28"/>
      <x:c r="AE3586" s="28"/>
      <x:c r="AF3586" s="64"/>
      <x:c r="AG3586" s="28"/>
      <x:c r="AH3586" s="64"/>
      <x:c r="AI3586" s="28"/>
      <x:c r="AJ3586" s="28"/>
      <x:c r="AK3586" s="30"/>
    </x:row>
    <x:row r="3587">
      <x:c r="I3587" s="28"/>
      <x:c r="M3587" s="26"/>
      <x:c r="V3587" s="26"/>
      <x:c r="W3587" s="28"/>
      <x:c r="X3587" s="28"/>
      <x:c r="Y3587" s="28"/>
      <x:c r="Z3587" s="28"/>
      <x:c r="AA3587" s="28"/>
      <x:c r="AB3587" s="64"/>
      <x:c r="AC3587" s="28"/>
      <x:c r="AD3587" s="28"/>
      <x:c r="AE3587" s="28"/>
      <x:c r="AF3587" s="64"/>
      <x:c r="AG3587" s="28"/>
      <x:c r="AH3587" s="64"/>
      <x:c r="AI3587" s="28"/>
      <x:c r="AJ3587" s="28"/>
      <x:c r="AK3587" s="30"/>
    </x:row>
    <x:row r="3588">
      <x:c r="I3588" s="28"/>
      <x:c r="M3588" s="26"/>
      <x:c r="V3588" s="26"/>
      <x:c r="W3588" s="28"/>
      <x:c r="X3588" s="28"/>
      <x:c r="Y3588" s="28"/>
      <x:c r="Z3588" s="28"/>
      <x:c r="AA3588" s="28"/>
      <x:c r="AB3588" s="64"/>
      <x:c r="AC3588" s="28"/>
      <x:c r="AD3588" s="28"/>
      <x:c r="AE3588" s="28"/>
      <x:c r="AF3588" s="64"/>
      <x:c r="AG3588" s="28"/>
      <x:c r="AH3588" s="64"/>
      <x:c r="AI3588" s="28"/>
      <x:c r="AJ3588" s="28"/>
      <x:c r="AK3588" s="30"/>
    </x:row>
    <x:row r="3589">
      <x:c r="I3589" s="28"/>
      <x:c r="M3589" s="26"/>
      <x:c r="V3589" s="26"/>
      <x:c r="W3589" s="28"/>
      <x:c r="X3589" s="28"/>
      <x:c r="Y3589" s="28"/>
      <x:c r="Z3589" s="28"/>
      <x:c r="AA3589" s="28"/>
      <x:c r="AB3589" s="64"/>
      <x:c r="AC3589" s="28"/>
      <x:c r="AD3589" s="28"/>
      <x:c r="AE3589" s="28"/>
      <x:c r="AF3589" s="64"/>
      <x:c r="AG3589" s="28"/>
      <x:c r="AH3589" s="64"/>
      <x:c r="AI3589" s="28"/>
      <x:c r="AJ3589" s="28"/>
      <x:c r="AK3589" s="30"/>
    </x:row>
    <x:row r="3590">
      <x:c r="I3590" s="28"/>
      <x:c r="M3590" s="26"/>
      <x:c r="V3590" s="26"/>
      <x:c r="W3590" s="28"/>
      <x:c r="X3590" s="28"/>
      <x:c r="Y3590" s="28"/>
      <x:c r="Z3590" s="28"/>
      <x:c r="AA3590" s="28"/>
      <x:c r="AB3590" s="64"/>
      <x:c r="AC3590" s="28"/>
      <x:c r="AD3590" s="28"/>
      <x:c r="AE3590" s="28"/>
      <x:c r="AF3590" s="64"/>
      <x:c r="AG3590" s="28"/>
      <x:c r="AH3590" s="64"/>
      <x:c r="AI3590" s="28"/>
      <x:c r="AJ3590" s="28"/>
      <x:c r="AK3590" s="30"/>
    </x:row>
    <x:row r="3591">
      <x:c r="I3591" s="28"/>
      <x:c r="M3591" s="26"/>
      <x:c r="V3591" s="26"/>
      <x:c r="W3591" s="28"/>
      <x:c r="X3591" s="28"/>
      <x:c r="Y3591" s="28"/>
      <x:c r="Z3591" s="28"/>
      <x:c r="AA3591" s="28"/>
      <x:c r="AB3591" s="64"/>
      <x:c r="AC3591" s="28"/>
      <x:c r="AD3591" s="28"/>
      <x:c r="AE3591" s="28"/>
      <x:c r="AF3591" s="64"/>
      <x:c r="AG3591" s="28"/>
      <x:c r="AH3591" s="64"/>
      <x:c r="AI3591" s="28"/>
      <x:c r="AJ3591" s="28"/>
      <x:c r="AK3591" s="30"/>
    </x:row>
    <x:row r="3592">
      <x:c r="I3592" s="28"/>
      <x:c r="M3592" s="26"/>
      <x:c r="V3592" s="26"/>
      <x:c r="W3592" s="28"/>
      <x:c r="X3592" s="28"/>
      <x:c r="Y3592" s="28"/>
      <x:c r="Z3592" s="28"/>
      <x:c r="AA3592" s="28"/>
      <x:c r="AB3592" s="64"/>
      <x:c r="AC3592" s="28"/>
      <x:c r="AD3592" s="28"/>
      <x:c r="AE3592" s="28"/>
      <x:c r="AF3592" s="64"/>
      <x:c r="AG3592" s="28"/>
      <x:c r="AH3592" s="64"/>
      <x:c r="AI3592" s="28"/>
      <x:c r="AJ3592" s="28"/>
      <x:c r="AK3592" s="30"/>
    </x:row>
    <x:row r="3593">
      <x:c r="I3593" s="28"/>
      <x:c r="M3593" s="26"/>
      <x:c r="V3593" s="26"/>
      <x:c r="W3593" s="28"/>
      <x:c r="X3593" s="28"/>
      <x:c r="Y3593" s="28"/>
      <x:c r="Z3593" s="28"/>
      <x:c r="AA3593" s="28"/>
      <x:c r="AB3593" s="64"/>
      <x:c r="AC3593" s="28"/>
      <x:c r="AD3593" s="28"/>
      <x:c r="AE3593" s="28"/>
      <x:c r="AF3593" s="64"/>
      <x:c r="AG3593" s="28"/>
      <x:c r="AH3593" s="64"/>
      <x:c r="AI3593" s="28"/>
      <x:c r="AJ3593" s="28"/>
      <x:c r="AK3593" s="30"/>
    </x:row>
    <x:row r="3594">
      <x:c r="I3594" s="28"/>
      <x:c r="M3594" s="26"/>
      <x:c r="V3594" s="26"/>
      <x:c r="W3594" s="28"/>
      <x:c r="X3594" s="28"/>
      <x:c r="Y3594" s="28"/>
      <x:c r="Z3594" s="28"/>
      <x:c r="AA3594" s="28"/>
      <x:c r="AB3594" s="64"/>
      <x:c r="AC3594" s="28"/>
      <x:c r="AD3594" s="28"/>
      <x:c r="AE3594" s="28"/>
      <x:c r="AF3594" s="64"/>
      <x:c r="AG3594" s="28"/>
      <x:c r="AH3594" s="64"/>
      <x:c r="AI3594" s="28"/>
      <x:c r="AJ3594" s="28"/>
      <x:c r="AK3594" s="30"/>
    </x:row>
    <x:row r="3595">
      <x:c r="I3595" s="28"/>
      <x:c r="M3595" s="26"/>
      <x:c r="V3595" s="26"/>
      <x:c r="W3595" s="28"/>
      <x:c r="X3595" s="28"/>
      <x:c r="Y3595" s="28"/>
      <x:c r="Z3595" s="28"/>
      <x:c r="AA3595" s="28"/>
      <x:c r="AB3595" s="64"/>
      <x:c r="AC3595" s="28"/>
      <x:c r="AD3595" s="28"/>
      <x:c r="AE3595" s="28"/>
      <x:c r="AF3595" s="64"/>
      <x:c r="AG3595" s="28"/>
      <x:c r="AH3595" s="64"/>
      <x:c r="AI3595" s="28"/>
      <x:c r="AJ3595" s="28"/>
      <x:c r="AK3595" s="30"/>
    </x:row>
    <x:row r="3596">
      <x:c r="I3596" s="28"/>
      <x:c r="M3596" s="26"/>
      <x:c r="V3596" s="26"/>
      <x:c r="W3596" s="28"/>
      <x:c r="X3596" s="28"/>
      <x:c r="Y3596" s="28"/>
      <x:c r="Z3596" s="28"/>
      <x:c r="AA3596" s="28"/>
      <x:c r="AB3596" s="64"/>
      <x:c r="AC3596" s="28"/>
      <x:c r="AD3596" s="28"/>
      <x:c r="AE3596" s="28"/>
      <x:c r="AF3596" s="64"/>
      <x:c r="AG3596" s="28"/>
      <x:c r="AH3596" s="64"/>
      <x:c r="AI3596" s="28"/>
      <x:c r="AJ3596" s="28"/>
      <x:c r="AK3596" s="30"/>
    </x:row>
    <x:row r="3597">
      <x:c r="I3597" s="28"/>
      <x:c r="M3597" s="26"/>
      <x:c r="V3597" s="26"/>
      <x:c r="W3597" s="28"/>
      <x:c r="X3597" s="28"/>
      <x:c r="Y3597" s="28"/>
      <x:c r="Z3597" s="28"/>
      <x:c r="AA3597" s="28"/>
      <x:c r="AB3597" s="64"/>
      <x:c r="AC3597" s="28"/>
      <x:c r="AD3597" s="28"/>
      <x:c r="AE3597" s="28"/>
      <x:c r="AF3597" s="64"/>
      <x:c r="AG3597" s="28"/>
      <x:c r="AH3597" s="64"/>
      <x:c r="AI3597" s="28"/>
      <x:c r="AJ3597" s="28"/>
      <x:c r="AK3597" s="30"/>
    </x:row>
    <x:row r="3598">
      <x:c r="I3598" s="28"/>
      <x:c r="M3598" s="26"/>
      <x:c r="V3598" s="26"/>
      <x:c r="W3598" s="28"/>
      <x:c r="X3598" s="28"/>
      <x:c r="Y3598" s="28"/>
      <x:c r="Z3598" s="28"/>
      <x:c r="AA3598" s="28"/>
      <x:c r="AB3598" s="64"/>
      <x:c r="AC3598" s="28"/>
      <x:c r="AD3598" s="28"/>
      <x:c r="AE3598" s="28"/>
      <x:c r="AF3598" s="64"/>
      <x:c r="AG3598" s="28"/>
      <x:c r="AH3598" s="64"/>
      <x:c r="AI3598" s="28"/>
      <x:c r="AJ3598" s="28"/>
      <x:c r="AK3598" s="30"/>
    </x:row>
    <x:row r="3599">
      <x:c r="I3599" s="28"/>
      <x:c r="M3599" s="26"/>
      <x:c r="V3599" s="26"/>
      <x:c r="W3599" s="28"/>
      <x:c r="X3599" s="28"/>
      <x:c r="Y3599" s="28"/>
      <x:c r="Z3599" s="28"/>
      <x:c r="AA3599" s="28"/>
      <x:c r="AB3599" s="64"/>
      <x:c r="AC3599" s="28"/>
      <x:c r="AD3599" s="28"/>
      <x:c r="AE3599" s="28"/>
      <x:c r="AF3599" s="64"/>
      <x:c r="AG3599" s="28"/>
      <x:c r="AH3599" s="64"/>
      <x:c r="AI3599" s="28"/>
      <x:c r="AJ3599" s="28"/>
      <x:c r="AK3599" s="30"/>
    </x:row>
    <x:row r="3600">
      <x:c r="I3600" s="28"/>
      <x:c r="M3600" s="26"/>
      <x:c r="V3600" s="26"/>
      <x:c r="W3600" s="28"/>
      <x:c r="X3600" s="28"/>
      <x:c r="Y3600" s="28"/>
      <x:c r="Z3600" s="28"/>
      <x:c r="AA3600" s="28"/>
      <x:c r="AB3600" s="64"/>
      <x:c r="AC3600" s="28"/>
      <x:c r="AD3600" s="28"/>
      <x:c r="AE3600" s="28"/>
      <x:c r="AF3600" s="64"/>
      <x:c r="AG3600" s="28"/>
      <x:c r="AH3600" s="64"/>
      <x:c r="AI3600" s="28"/>
      <x:c r="AJ3600" s="28"/>
      <x:c r="AK3600" s="30"/>
    </x:row>
    <x:row r="3601">
      <x:c r="I3601" s="28"/>
      <x:c r="M3601" s="26"/>
      <x:c r="V3601" s="26"/>
      <x:c r="W3601" s="28"/>
      <x:c r="X3601" s="28"/>
      <x:c r="Y3601" s="28"/>
      <x:c r="Z3601" s="28"/>
      <x:c r="AA3601" s="28"/>
      <x:c r="AB3601" s="64"/>
      <x:c r="AC3601" s="28"/>
      <x:c r="AD3601" s="28"/>
      <x:c r="AE3601" s="28"/>
      <x:c r="AF3601" s="64"/>
      <x:c r="AG3601" s="28"/>
      <x:c r="AH3601" s="64"/>
      <x:c r="AI3601" s="28"/>
      <x:c r="AJ3601" s="28"/>
      <x:c r="AK3601" s="30"/>
    </x:row>
    <x:row r="3602">
      <x:c r="I3602" s="28"/>
      <x:c r="M3602" s="26"/>
      <x:c r="V3602" s="26"/>
      <x:c r="W3602" s="28"/>
      <x:c r="X3602" s="28"/>
      <x:c r="Y3602" s="28"/>
      <x:c r="Z3602" s="28"/>
      <x:c r="AA3602" s="28"/>
      <x:c r="AB3602" s="64"/>
      <x:c r="AC3602" s="28"/>
      <x:c r="AD3602" s="28"/>
      <x:c r="AE3602" s="28"/>
      <x:c r="AF3602" s="64"/>
      <x:c r="AG3602" s="28"/>
      <x:c r="AH3602" s="64"/>
      <x:c r="AI3602" s="28"/>
      <x:c r="AJ3602" s="28"/>
      <x:c r="AK3602" s="30"/>
    </x:row>
    <x:row r="3603">
      <x:c r="I3603" s="28"/>
      <x:c r="M3603" s="26"/>
      <x:c r="V3603" s="26"/>
      <x:c r="W3603" s="28"/>
      <x:c r="X3603" s="28"/>
      <x:c r="Y3603" s="28"/>
      <x:c r="Z3603" s="28"/>
      <x:c r="AA3603" s="28"/>
      <x:c r="AB3603" s="64"/>
      <x:c r="AC3603" s="28"/>
      <x:c r="AD3603" s="28"/>
      <x:c r="AE3603" s="28"/>
      <x:c r="AF3603" s="64"/>
      <x:c r="AG3603" s="28"/>
      <x:c r="AH3603" s="64"/>
      <x:c r="AI3603" s="28"/>
      <x:c r="AJ3603" s="28"/>
      <x:c r="AK3603" s="30"/>
    </x:row>
    <x:row r="3604">
      <x:c r="I3604" s="28"/>
      <x:c r="M3604" s="26"/>
      <x:c r="V3604" s="26"/>
      <x:c r="W3604" s="28"/>
      <x:c r="X3604" s="28"/>
      <x:c r="Y3604" s="28"/>
      <x:c r="Z3604" s="28"/>
      <x:c r="AA3604" s="28"/>
      <x:c r="AB3604" s="64"/>
      <x:c r="AC3604" s="28"/>
      <x:c r="AD3604" s="28"/>
      <x:c r="AE3604" s="28"/>
      <x:c r="AF3604" s="64"/>
      <x:c r="AG3604" s="28"/>
      <x:c r="AH3604" s="64"/>
      <x:c r="AI3604" s="28"/>
      <x:c r="AJ3604" s="28"/>
      <x:c r="AK3604" s="30"/>
    </x:row>
    <x:row r="3605">
      <x:c r="I3605" s="28"/>
      <x:c r="M3605" s="26"/>
      <x:c r="V3605" s="26"/>
      <x:c r="W3605" s="28"/>
      <x:c r="X3605" s="28"/>
      <x:c r="Y3605" s="28"/>
      <x:c r="Z3605" s="28"/>
      <x:c r="AA3605" s="28"/>
      <x:c r="AB3605" s="64"/>
      <x:c r="AC3605" s="28"/>
      <x:c r="AD3605" s="28"/>
      <x:c r="AE3605" s="28"/>
      <x:c r="AF3605" s="64"/>
      <x:c r="AG3605" s="28"/>
      <x:c r="AH3605" s="64"/>
      <x:c r="AI3605" s="28"/>
      <x:c r="AJ3605" s="28"/>
      <x:c r="AK3605" s="30"/>
    </x:row>
    <x:row r="3606">
      <x:c r="I3606" s="28"/>
      <x:c r="M3606" s="26"/>
      <x:c r="V3606" s="26"/>
      <x:c r="W3606" s="28"/>
      <x:c r="X3606" s="28"/>
      <x:c r="Y3606" s="28"/>
      <x:c r="Z3606" s="28"/>
      <x:c r="AA3606" s="28"/>
      <x:c r="AB3606" s="64"/>
      <x:c r="AC3606" s="28"/>
      <x:c r="AD3606" s="28"/>
      <x:c r="AE3606" s="28"/>
      <x:c r="AF3606" s="64"/>
      <x:c r="AG3606" s="28"/>
      <x:c r="AH3606" s="64"/>
      <x:c r="AI3606" s="28"/>
      <x:c r="AJ3606" s="28"/>
      <x:c r="AK3606" s="30"/>
    </x:row>
    <x:row r="3607">
      <x:c r="I3607" s="28"/>
      <x:c r="M3607" s="26"/>
      <x:c r="V3607" s="26"/>
      <x:c r="W3607" s="28"/>
      <x:c r="X3607" s="28"/>
      <x:c r="Y3607" s="28"/>
      <x:c r="Z3607" s="28"/>
      <x:c r="AA3607" s="28"/>
      <x:c r="AB3607" s="64"/>
      <x:c r="AC3607" s="28"/>
      <x:c r="AD3607" s="28"/>
      <x:c r="AE3607" s="28"/>
      <x:c r="AF3607" s="64"/>
      <x:c r="AG3607" s="28"/>
      <x:c r="AH3607" s="64"/>
      <x:c r="AI3607" s="28"/>
      <x:c r="AJ3607" s="28"/>
      <x:c r="AK3607" s="30"/>
    </x:row>
    <x:row r="3608">
      <x:c r="I3608" s="28"/>
      <x:c r="M3608" s="26"/>
      <x:c r="V3608" s="26"/>
      <x:c r="W3608" s="28"/>
      <x:c r="X3608" s="28"/>
      <x:c r="Y3608" s="28"/>
      <x:c r="Z3608" s="28"/>
      <x:c r="AA3608" s="28"/>
      <x:c r="AB3608" s="64"/>
      <x:c r="AC3608" s="28"/>
      <x:c r="AD3608" s="28"/>
      <x:c r="AE3608" s="28"/>
      <x:c r="AF3608" s="64"/>
      <x:c r="AG3608" s="28"/>
      <x:c r="AH3608" s="64"/>
      <x:c r="AI3608" s="28"/>
      <x:c r="AJ3608" s="28"/>
      <x:c r="AK3608" s="30"/>
    </x:row>
    <x:row r="3609">
      <x:c r="I3609" s="28"/>
      <x:c r="M3609" s="26"/>
      <x:c r="V3609" s="26"/>
      <x:c r="W3609" s="28"/>
      <x:c r="X3609" s="28"/>
      <x:c r="Y3609" s="28"/>
      <x:c r="Z3609" s="28"/>
      <x:c r="AA3609" s="28"/>
      <x:c r="AB3609" s="64"/>
      <x:c r="AC3609" s="28"/>
      <x:c r="AD3609" s="28"/>
      <x:c r="AE3609" s="28"/>
      <x:c r="AF3609" s="64"/>
      <x:c r="AG3609" s="28"/>
      <x:c r="AH3609" s="64"/>
      <x:c r="AI3609" s="28"/>
      <x:c r="AJ3609" s="28"/>
      <x:c r="AK3609" s="30"/>
    </x:row>
    <x:row r="3610">
      <x:c r="I3610" s="28"/>
      <x:c r="M3610" s="26"/>
      <x:c r="V3610" s="26"/>
      <x:c r="W3610" s="28"/>
      <x:c r="X3610" s="28"/>
      <x:c r="Y3610" s="28"/>
      <x:c r="Z3610" s="28"/>
      <x:c r="AA3610" s="28"/>
      <x:c r="AB3610" s="64"/>
      <x:c r="AC3610" s="28"/>
      <x:c r="AD3610" s="28"/>
      <x:c r="AE3610" s="28"/>
      <x:c r="AF3610" s="64"/>
      <x:c r="AG3610" s="28"/>
      <x:c r="AH3610" s="64"/>
      <x:c r="AI3610" s="28"/>
      <x:c r="AJ3610" s="28"/>
      <x:c r="AK3610" s="30"/>
    </x:row>
    <x:row r="3611">
      <x:c r="I3611" s="28"/>
      <x:c r="M3611" s="26"/>
      <x:c r="V3611" s="26"/>
      <x:c r="W3611" s="28"/>
      <x:c r="X3611" s="28"/>
      <x:c r="Y3611" s="28"/>
      <x:c r="Z3611" s="28"/>
      <x:c r="AA3611" s="28"/>
      <x:c r="AB3611" s="64"/>
      <x:c r="AC3611" s="28"/>
      <x:c r="AD3611" s="28"/>
      <x:c r="AE3611" s="28"/>
      <x:c r="AF3611" s="64"/>
      <x:c r="AG3611" s="28"/>
      <x:c r="AH3611" s="64"/>
      <x:c r="AI3611" s="28"/>
      <x:c r="AJ3611" s="28"/>
      <x:c r="AK3611" s="30"/>
    </x:row>
    <x:row r="3612">
      <x:c r="I3612" s="28"/>
      <x:c r="M3612" s="26"/>
      <x:c r="V3612" s="26"/>
      <x:c r="W3612" s="28"/>
      <x:c r="X3612" s="28"/>
      <x:c r="Y3612" s="28"/>
      <x:c r="Z3612" s="28"/>
      <x:c r="AA3612" s="28"/>
      <x:c r="AB3612" s="64"/>
      <x:c r="AC3612" s="28"/>
      <x:c r="AD3612" s="28"/>
      <x:c r="AE3612" s="28"/>
      <x:c r="AF3612" s="64"/>
      <x:c r="AG3612" s="28"/>
      <x:c r="AH3612" s="64"/>
      <x:c r="AI3612" s="28"/>
      <x:c r="AJ3612" s="28"/>
      <x:c r="AK3612" s="30"/>
    </x:row>
    <x:row r="3613">
      <x:c r="I3613" s="28"/>
      <x:c r="M3613" s="26"/>
      <x:c r="V3613" s="26"/>
      <x:c r="W3613" s="28"/>
      <x:c r="X3613" s="28"/>
      <x:c r="Y3613" s="28"/>
      <x:c r="Z3613" s="28"/>
      <x:c r="AA3613" s="28"/>
      <x:c r="AB3613" s="64"/>
      <x:c r="AC3613" s="28"/>
      <x:c r="AD3613" s="28"/>
      <x:c r="AE3613" s="28"/>
      <x:c r="AF3613" s="64"/>
      <x:c r="AG3613" s="28"/>
      <x:c r="AH3613" s="64"/>
      <x:c r="AI3613" s="28"/>
      <x:c r="AJ3613" s="28"/>
      <x:c r="AK3613" s="30"/>
    </x:row>
    <x:row r="3614">
      <x:c r="I3614" s="28"/>
      <x:c r="M3614" s="26"/>
      <x:c r="V3614" s="26"/>
      <x:c r="W3614" s="28"/>
      <x:c r="X3614" s="28"/>
      <x:c r="Y3614" s="28"/>
      <x:c r="Z3614" s="28"/>
      <x:c r="AA3614" s="28"/>
      <x:c r="AB3614" s="64"/>
      <x:c r="AC3614" s="28"/>
      <x:c r="AD3614" s="28"/>
      <x:c r="AE3614" s="28"/>
      <x:c r="AF3614" s="64"/>
      <x:c r="AG3614" s="28"/>
      <x:c r="AH3614" s="64"/>
      <x:c r="AI3614" s="28"/>
      <x:c r="AJ3614" s="28"/>
      <x:c r="AK3614" s="30"/>
    </x:row>
    <x:row r="3615">
      <x:c r="I3615" s="28"/>
      <x:c r="M3615" s="26"/>
      <x:c r="V3615" s="26"/>
      <x:c r="W3615" s="28"/>
      <x:c r="X3615" s="28"/>
      <x:c r="Y3615" s="28"/>
      <x:c r="Z3615" s="28"/>
      <x:c r="AA3615" s="28"/>
      <x:c r="AB3615" s="64"/>
      <x:c r="AC3615" s="28"/>
      <x:c r="AD3615" s="28"/>
      <x:c r="AE3615" s="28"/>
      <x:c r="AF3615" s="64"/>
      <x:c r="AG3615" s="28"/>
      <x:c r="AH3615" s="64"/>
      <x:c r="AI3615" s="28"/>
      <x:c r="AJ3615" s="28"/>
      <x:c r="AK3615" s="30"/>
    </x:row>
    <x:row r="3616">
      <x:c r="I3616" s="28"/>
      <x:c r="M3616" s="26"/>
      <x:c r="V3616" s="26"/>
      <x:c r="W3616" s="28"/>
      <x:c r="X3616" s="28"/>
      <x:c r="Y3616" s="28"/>
      <x:c r="Z3616" s="28"/>
      <x:c r="AA3616" s="28"/>
      <x:c r="AB3616" s="64"/>
      <x:c r="AC3616" s="28"/>
      <x:c r="AD3616" s="28"/>
      <x:c r="AE3616" s="28"/>
      <x:c r="AF3616" s="64"/>
      <x:c r="AG3616" s="28"/>
      <x:c r="AH3616" s="64"/>
      <x:c r="AI3616" s="28"/>
      <x:c r="AJ3616" s="28"/>
      <x:c r="AK3616" s="30"/>
    </x:row>
    <x:row r="3617">
      <x:c r="I3617" s="28"/>
      <x:c r="M3617" s="26"/>
      <x:c r="V3617" s="26"/>
      <x:c r="W3617" s="28"/>
      <x:c r="X3617" s="28"/>
      <x:c r="Y3617" s="28"/>
      <x:c r="Z3617" s="28"/>
      <x:c r="AA3617" s="28"/>
      <x:c r="AB3617" s="64"/>
      <x:c r="AC3617" s="28"/>
      <x:c r="AD3617" s="28"/>
      <x:c r="AE3617" s="28"/>
      <x:c r="AF3617" s="64"/>
      <x:c r="AG3617" s="28"/>
      <x:c r="AH3617" s="64"/>
      <x:c r="AI3617" s="28"/>
      <x:c r="AJ3617" s="28"/>
      <x:c r="AK3617" s="30"/>
    </x:row>
    <x:row r="3618">
      <x:c r="I3618" s="28"/>
      <x:c r="M3618" s="26"/>
      <x:c r="V3618" s="26"/>
      <x:c r="W3618" s="28"/>
      <x:c r="X3618" s="28"/>
      <x:c r="Y3618" s="28"/>
      <x:c r="Z3618" s="28"/>
      <x:c r="AA3618" s="28"/>
      <x:c r="AB3618" s="64"/>
      <x:c r="AC3618" s="28"/>
      <x:c r="AD3618" s="28"/>
      <x:c r="AE3618" s="28"/>
      <x:c r="AF3618" s="64"/>
      <x:c r="AG3618" s="28"/>
      <x:c r="AH3618" s="64"/>
      <x:c r="AI3618" s="28"/>
      <x:c r="AJ3618" s="28"/>
      <x:c r="AK3618" s="30"/>
    </x:row>
    <x:row r="3619">
      <x:c r="I3619" s="28"/>
      <x:c r="M3619" s="26"/>
      <x:c r="V3619" s="26"/>
      <x:c r="W3619" s="28"/>
      <x:c r="X3619" s="28"/>
      <x:c r="Y3619" s="28"/>
      <x:c r="Z3619" s="28"/>
      <x:c r="AA3619" s="28"/>
      <x:c r="AB3619" s="64"/>
      <x:c r="AC3619" s="28"/>
      <x:c r="AD3619" s="28"/>
      <x:c r="AE3619" s="28"/>
      <x:c r="AF3619" s="64"/>
      <x:c r="AG3619" s="28"/>
      <x:c r="AH3619" s="64"/>
      <x:c r="AI3619" s="28"/>
      <x:c r="AJ3619" s="28"/>
      <x:c r="AK3619" s="30"/>
    </x:row>
    <x:row r="3620">
      <x:c r="I3620" s="28"/>
      <x:c r="M3620" s="26"/>
      <x:c r="V3620" s="26"/>
      <x:c r="W3620" s="28"/>
      <x:c r="X3620" s="28"/>
      <x:c r="Y3620" s="28"/>
      <x:c r="Z3620" s="28"/>
      <x:c r="AA3620" s="28"/>
      <x:c r="AB3620" s="64"/>
      <x:c r="AC3620" s="28"/>
      <x:c r="AD3620" s="28"/>
      <x:c r="AE3620" s="28"/>
      <x:c r="AF3620" s="64"/>
      <x:c r="AG3620" s="28"/>
      <x:c r="AH3620" s="64"/>
      <x:c r="AI3620" s="28"/>
      <x:c r="AJ3620" s="28"/>
      <x:c r="AK3620" s="30"/>
    </x:row>
    <x:row r="3621">
      <x:c r="I3621" s="28"/>
      <x:c r="M3621" s="26"/>
      <x:c r="V3621" s="26"/>
      <x:c r="W3621" s="28"/>
      <x:c r="X3621" s="28"/>
      <x:c r="Y3621" s="28"/>
      <x:c r="Z3621" s="28"/>
      <x:c r="AA3621" s="28"/>
      <x:c r="AB3621" s="64"/>
      <x:c r="AC3621" s="28"/>
      <x:c r="AD3621" s="28"/>
      <x:c r="AE3621" s="28"/>
      <x:c r="AF3621" s="64"/>
      <x:c r="AG3621" s="28"/>
      <x:c r="AH3621" s="64"/>
      <x:c r="AI3621" s="28"/>
      <x:c r="AJ3621" s="28"/>
      <x:c r="AK3621" s="30"/>
    </x:row>
    <x:row r="3622">
      <x:c r="I3622" s="28"/>
      <x:c r="M3622" s="26"/>
      <x:c r="V3622" s="26"/>
      <x:c r="W3622" s="28"/>
      <x:c r="X3622" s="28"/>
      <x:c r="Y3622" s="28"/>
      <x:c r="Z3622" s="28"/>
      <x:c r="AA3622" s="28"/>
      <x:c r="AB3622" s="64"/>
      <x:c r="AC3622" s="28"/>
      <x:c r="AD3622" s="28"/>
      <x:c r="AE3622" s="28"/>
      <x:c r="AF3622" s="64"/>
      <x:c r="AG3622" s="28"/>
      <x:c r="AH3622" s="64"/>
      <x:c r="AI3622" s="28"/>
      <x:c r="AJ3622" s="28"/>
      <x:c r="AK3622" s="30"/>
    </x:row>
    <x:row r="3623">
      <x:c r="I3623" s="28"/>
      <x:c r="M3623" s="26"/>
      <x:c r="V3623" s="26"/>
      <x:c r="W3623" s="28"/>
      <x:c r="X3623" s="28"/>
      <x:c r="Y3623" s="28"/>
      <x:c r="Z3623" s="28"/>
      <x:c r="AA3623" s="28"/>
      <x:c r="AB3623" s="64"/>
      <x:c r="AC3623" s="28"/>
      <x:c r="AD3623" s="28"/>
      <x:c r="AE3623" s="28"/>
      <x:c r="AF3623" s="64"/>
      <x:c r="AG3623" s="28"/>
      <x:c r="AH3623" s="64"/>
      <x:c r="AI3623" s="28"/>
      <x:c r="AJ3623" s="28"/>
      <x:c r="AK3623" s="30"/>
    </x:row>
    <x:row r="3624">
      <x:c r="I3624" s="28"/>
      <x:c r="M3624" s="26"/>
      <x:c r="V3624" s="26"/>
      <x:c r="W3624" s="28"/>
      <x:c r="X3624" s="28"/>
      <x:c r="Y3624" s="28"/>
      <x:c r="Z3624" s="28"/>
      <x:c r="AA3624" s="28"/>
      <x:c r="AB3624" s="64"/>
      <x:c r="AC3624" s="28"/>
      <x:c r="AD3624" s="28"/>
      <x:c r="AE3624" s="28"/>
      <x:c r="AF3624" s="64"/>
      <x:c r="AG3624" s="28"/>
      <x:c r="AH3624" s="64"/>
      <x:c r="AI3624" s="28"/>
      <x:c r="AJ3624" s="28"/>
      <x:c r="AK3624" s="30"/>
    </x:row>
    <x:row r="3625">
      <x:c r="I3625" s="28"/>
      <x:c r="M3625" s="26"/>
      <x:c r="V3625" s="26"/>
      <x:c r="W3625" s="28"/>
      <x:c r="X3625" s="28"/>
      <x:c r="Y3625" s="28"/>
      <x:c r="Z3625" s="28"/>
      <x:c r="AA3625" s="28"/>
      <x:c r="AB3625" s="64"/>
      <x:c r="AC3625" s="28"/>
      <x:c r="AD3625" s="28"/>
      <x:c r="AE3625" s="28"/>
      <x:c r="AF3625" s="64"/>
      <x:c r="AG3625" s="28"/>
      <x:c r="AH3625" s="64"/>
      <x:c r="AI3625" s="28"/>
      <x:c r="AJ3625" s="28"/>
      <x:c r="AK3625" s="30"/>
    </x:row>
    <x:row r="3626">
      <x:c r="I3626" s="28"/>
      <x:c r="M3626" s="26"/>
      <x:c r="V3626" s="26"/>
      <x:c r="W3626" s="28"/>
      <x:c r="X3626" s="28"/>
      <x:c r="Y3626" s="28"/>
      <x:c r="Z3626" s="28"/>
      <x:c r="AA3626" s="28"/>
      <x:c r="AB3626" s="64"/>
      <x:c r="AC3626" s="28"/>
      <x:c r="AD3626" s="28"/>
      <x:c r="AE3626" s="28"/>
      <x:c r="AF3626" s="64"/>
      <x:c r="AG3626" s="28"/>
      <x:c r="AH3626" s="64"/>
      <x:c r="AI3626" s="28"/>
      <x:c r="AJ3626" s="28"/>
      <x:c r="AK3626" s="30"/>
    </x:row>
    <x:row r="3627">
      <x:c r="I3627" s="28"/>
      <x:c r="M3627" s="26"/>
      <x:c r="V3627" s="26"/>
      <x:c r="W3627" s="28"/>
      <x:c r="X3627" s="28"/>
      <x:c r="Y3627" s="28"/>
      <x:c r="Z3627" s="28"/>
      <x:c r="AA3627" s="28"/>
      <x:c r="AB3627" s="64"/>
      <x:c r="AC3627" s="28"/>
      <x:c r="AD3627" s="28"/>
      <x:c r="AE3627" s="28"/>
      <x:c r="AF3627" s="64"/>
      <x:c r="AG3627" s="28"/>
      <x:c r="AH3627" s="64"/>
      <x:c r="AI3627" s="28"/>
      <x:c r="AJ3627" s="28"/>
      <x:c r="AK3627" s="30"/>
    </x:row>
    <x:row r="3628">
      <x:c r="I3628" s="28"/>
      <x:c r="M3628" s="26"/>
      <x:c r="V3628" s="26"/>
      <x:c r="W3628" s="28"/>
      <x:c r="X3628" s="28"/>
      <x:c r="Y3628" s="28"/>
      <x:c r="Z3628" s="28"/>
      <x:c r="AA3628" s="28"/>
      <x:c r="AB3628" s="64"/>
      <x:c r="AC3628" s="28"/>
      <x:c r="AD3628" s="28"/>
      <x:c r="AE3628" s="28"/>
      <x:c r="AF3628" s="64"/>
      <x:c r="AG3628" s="28"/>
      <x:c r="AH3628" s="64"/>
      <x:c r="AI3628" s="28"/>
      <x:c r="AJ3628" s="28"/>
      <x:c r="AK3628" s="30"/>
    </x:row>
    <x:row r="3629">
      <x:c r="I3629" s="28"/>
      <x:c r="M3629" s="26"/>
      <x:c r="V3629" s="26"/>
      <x:c r="W3629" s="28"/>
      <x:c r="X3629" s="28"/>
      <x:c r="Y3629" s="28"/>
      <x:c r="Z3629" s="28"/>
      <x:c r="AA3629" s="28"/>
      <x:c r="AB3629" s="64"/>
      <x:c r="AC3629" s="28"/>
      <x:c r="AD3629" s="28"/>
      <x:c r="AE3629" s="28"/>
      <x:c r="AF3629" s="64"/>
      <x:c r="AG3629" s="28"/>
      <x:c r="AH3629" s="64"/>
      <x:c r="AI3629" s="28"/>
      <x:c r="AJ3629" s="28"/>
      <x:c r="AK3629" s="30"/>
    </x:row>
    <x:row r="3630">
      <x:c r="I3630" s="28"/>
      <x:c r="M3630" s="26"/>
      <x:c r="V3630" s="26"/>
      <x:c r="W3630" s="28"/>
      <x:c r="X3630" s="28"/>
      <x:c r="Y3630" s="28"/>
      <x:c r="Z3630" s="28"/>
      <x:c r="AA3630" s="28"/>
      <x:c r="AB3630" s="64"/>
      <x:c r="AC3630" s="28"/>
      <x:c r="AD3630" s="28"/>
      <x:c r="AE3630" s="28"/>
      <x:c r="AF3630" s="64"/>
      <x:c r="AG3630" s="28"/>
      <x:c r="AH3630" s="64"/>
      <x:c r="AI3630" s="28"/>
      <x:c r="AJ3630" s="28"/>
      <x:c r="AK3630" s="30"/>
    </x:row>
    <x:row r="3631">
      <x:c r="I3631" s="28"/>
      <x:c r="M3631" s="26"/>
      <x:c r="V3631" s="26"/>
      <x:c r="W3631" s="28"/>
      <x:c r="X3631" s="28"/>
      <x:c r="Y3631" s="28"/>
      <x:c r="Z3631" s="28"/>
      <x:c r="AA3631" s="28"/>
      <x:c r="AB3631" s="64"/>
      <x:c r="AC3631" s="28"/>
      <x:c r="AD3631" s="28"/>
      <x:c r="AE3631" s="28"/>
      <x:c r="AF3631" s="64"/>
      <x:c r="AG3631" s="28"/>
      <x:c r="AH3631" s="64"/>
      <x:c r="AI3631" s="28"/>
      <x:c r="AJ3631" s="28"/>
      <x:c r="AK3631" s="30"/>
    </x:row>
    <x:row r="3632">
      <x:c r="I3632" s="28"/>
      <x:c r="M3632" s="26"/>
      <x:c r="V3632" s="26"/>
      <x:c r="W3632" s="28"/>
      <x:c r="X3632" s="28"/>
      <x:c r="Y3632" s="28"/>
      <x:c r="Z3632" s="28"/>
      <x:c r="AA3632" s="28"/>
      <x:c r="AB3632" s="64"/>
      <x:c r="AC3632" s="28"/>
      <x:c r="AD3632" s="28"/>
      <x:c r="AE3632" s="28"/>
      <x:c r="AF3632" s="64"/>
      <x:c r="AG3632" s="28"/>
      <x:c r="AH3632" s="64"/>
      <x:c r="AI3632" s="28"/>
      <x:c r="AJ3632" s="28"/>
      <x:c r="AK3632" s="30"/>
    </x:row>
    <x:row r="3633">
      <x:c r="I3633" s="28"/>
      <x:c r="M3633" s="26"/>
      <x:c r="V3633" s="26"/>
      <x:c r="W3633" s="28"/>
      <x:c r="X3633" s="28"/>
      <x:c r="Y3633" s="28"/>
      <x:c r="Z3633" s="28"/>
      <x:c r="AA3633" s="28"/>
      <x:c r="AB3633" s="64"/>
      <x:c r="AC3633" s="28"/>
      <x:c r="AD3633" s="28"/>
      <x:c r="AE3633" s="28"/>
      <x:c r="AF3633" s="64"/>
      <x:c r="AG3633" s="28"/>
      <x:c r="AH3633" s="64"/>
      <x:c r="AI3633" s="28"/>
      <x:c r="AJ3633" s="28"/>
      <x:c r="AK3633" s="30"/>
    </x:row>
    <x:row r="3634">
      <x:c r="I3634" s="28"/>
      <x:c r="M3634" s="26"/>
      <x:c r="V3634" s="26"/>
      <x:c r="W3634" s="28"/>
      <x:c r="X3634" s="28"/>
      <x:c r="Y3634" s="28"/>
      <x:c r="Z3634" s="28"/>
      <x:c r="AA3634" s="28"/>
      <x:c r="AB3634" s="64"/>
      <x:c r="AC3634" s="28"/>
      <x:c r="AD3634" s="28"/>
      <x:c r="AE3634" s="28"/>
      <x:c r="AF3634" s="64"/>
      <x:c r="AG3634" s="28"/>
      <x:c r="AH3634" s="64"/>
      <x:c r="AI3634" s="28"/>
      <x:c r="AJ3634" s="28"/>
      <x:c r="AK3634" s="30"/>
    </x:row>
    <x:row r="3635">
      <x:c r="I3635" s="28"/>
      <x:c r="M3635" s="26"/>
      <x:c r="V3635" s="26"/>
      <x:c r="W3635" s="28"/>
      <x:c r="X3635" s="28"/>
      <x:c r="Y3635" s="28"/>
      <x:c r="Z3635" s="28"/>
      <x:c r="AA3635" s="28"/>
      <x:c r="AB3635" s="64"/>
      <x:c r="AC3635" s="28"/>
      <x:c r="AD3635" s="28"/>
      <x:c r="AE3635" s="28"/>
      <x:c r="AF3635" s="64"/>
      <x:c r="AG3635" s="28"/>
      <x:c r="AH3635" s="64"/>
      <x:c r="AI3635" s="28"/>
      <x:c r="AJ3635" s="28"/>
      <x:c r="AK3635" s="30"/>
    </x:row>
    <x:row r="3636">
      <x:c r="I3636" s="28"/>
      <x:c r="M3636" s="26"/>
      <x:c r="V3636" s="26"/>
      <x:c r="W3636" s="28"/>
      <x:c r="X3636" s="28"/>
      <x:c r="Y3636" s="28"/>
      <x:c r="Z3636" s="28"/>
      <x:c r="AA3636" s="28"/>
      <x:c r="AB3636" s="64"/>
      <x:c r="AC3636" s="28"/>
      <x:c r="AD3636" s="28"/>
      <x:c r="AE3636" s="28"/>
      <x:c r="AF3636" s="64"/>
      <x:c r="AG3636" s="28"/>
      <x:c r="AH3636" s="64"/>
      <x:c r="AI3636" s="28"/>
      <x:c r="AJ3636" s="28"/>
      <x:c r="AK3636" s="30"/>
    </x:row>
    <x:row r="3637">
      <x:c r="I3637" s="28"/>
      <x:c r="M3637" s="26"/>
      <x:c r="V3637" s="26"/>
      <x:c r="W3637" s="28"/>
      <x:c r="X3637" s="28"/>
      <x:c r="Y3637" s="28"/>
      <x:c r="Z3637" s="28"/>
      <x:c r="AA3637" s="28"/>
      <x:c r="AB3637" s="64"/>
      <x:c r="AC3637" s="28"/>
      <x:c r="AD3637" s="28"/>
      <x:c r="AE3637" s="28"/>
      <x:c r="AF3637" s="64"/>
      <x:c r="AG3637" s="28"/>
      <x:c r="AH3637" s="64"/>
      <x:c r="AI3637" s="28"/>
      <x:c r="AJ3637" s="28"/>
      <x:c r="AK3637" s="30"/>
    </x:row>
    <x:row r="3638">
      <x:c r="I3638" s="28"/>
      <x:c r="M3638" s="26"/>
      <x:c r="V3638" s="26"/>
      <x:c r="W3638" s="28"/>
      <x:c r="X3638" s="28"/>
      <x:c r="Y3638" s="28"/>
      <x:c r="Z3638" s="28"/>
      <x:c r="AA3638" s="28"/>
      <x:c r="AB3638" s="64"/>
      <x:c r="AC3638" s="28"/>
      <x:c r="AD3638" s="28"/>
      <x:c r="AE3638" s="28"/>
      <x:c r="AF3638" s="64"/>
      <x:c r="AG3638" s="28"/>
      <x:c r="AH3638" s="64"/>
      <x:c r="AI3638" s="28"/>
      <x:c r="AJ3638" s="28"/>
      <x:c r="AK3638" s="30"/>
    </x:row>
    <x:row r="3639">
      <x:c r="I3639" s="28"/>
      <x:c r="M3639" s="26"/>
      <x:c r="V3639" s="26"/>
      <x:c r="W3639" s="28"/>
      <x:c r="X3639" s="28"/>
      <x:c r="Y3639" s="28"/>
      <x:c r="Z3639" s="28"/>
      <x:c r="AA3639" s="28"/>
      <x:c r="AB3639" s="64"/>
      <x:c r="AC3639" s="28"/>
      <x:c r="AD3639" s="28"/>
      <x:c r="AE3639" s="28"/>
      <x:c r="AF3639" s="64"/>
      <x:c r="AG3639" s="28"/>
      <x:c r="AH3639" s="64"/>
      <x:c r="AI3639" s="28"/>
      <x:c r="AJ3639" s="28"/>
      <x:c r="AK3639" s="30"/>
    </x:row>
    <x:row r="3640">
      <x:c r="I3640" s="28"/>
      <x:c r="M3640" s="26"/>
      <x:c r="V3640" s="26"/>
      <x:c r="W3640" s="28"/>
      <x:c r="X3640" s="28"/>
      <x:c r="Y3640" s="28"/>
      <x:c r="Z3640" s="28"/>
      <x:c r="AA3640" s="28"/>
      <x:c r="AB3640" s="64"/>
      <x:c r="AC3640" s="28"/>
      <x:c r="AD3640" s="28"/>
      <x:c r="AE3640" s="28"/>
      <x:c r="AF3640" s="64"/>
      <x:c r="AG3640" s="28"/>
      <x:c r="AH3640" s="64"/>
      <x:c r="AI3640" s="28"/>
      <x:c r="AJ3640" s="28"/>
      <x:c r="AK3640" s="30"/>
    </x:row>
    <x:row r="3641">
      <x:c r="I3641" s="28"/>
      <x:c r="M3641" s="26"/>
      <x:c r="V3641" s="26"/>
      <x:c r="W3641" s="28"/>
      <x:c r="X3641" s="28"/>
      <x:c r="Y3641" s="28"/>
      <x:c r="Z3641" s="28"/>
      <x:c r="AA3641" s="28"/>
      <x:c r="AB3641" s="64"/>
      <x:c r="AC3641" s="28"/>
      <x:c r="AD3641" s="28"/>
      <x:c r="AE3641" s="28"/>
      <x:c r="AF3641" s="64"/>
      <x:c r="AG3641" s="28"/>
      <x:c r="AH3641" s="64"/>
      <x:c r="AI3641" s="28"/>
      <x:c r="AJ3641" s="28"/>
      <x:c r="AK3641" s="30"/>
    </x:row>
    <x:row r="3642">
      <x:c r="I3642" s="28"/>
      <x:c r="M3642" s="26"/>
      <x:c r="V3642" s="26"/>
      <x:c r="W3642" s="28"/>
      <x:c r="X3642" s="28"/>
      <x:c r="Y3642" s="28"/>
      <x:c r="Z3642" s="28"/>
      <x:c r="AA3642" s="28"/>
      <x:c r="AB3642" s="64"/>
      <x:c r="AC3642" s="28"/>
      <x:c r="AD3642" s="28"/>
      <x:c r="AE3642" s="28"/>
      <x:c r="AF3642" s="64"/>
      <x:c r="AG3642" s="28"/>
      <x:c r="AH3642" s="64"/>
      <x:c r="AI3642" s="28"/>
      <x:c r="AJ3642" s="28"/>
      <x:c r="AK3642" s="30"/>
    </x:row>
    <x:row r="3643">
      <x:c r="I3643" s="28"/>
      <x:c r="M3643" s="26"/>
      <x:c r="V3643" s="26"/>
      <x:c r="W3643" s="28"/>
      <x:c r="X3643" s="28"/>
      <x:c r="Y3643" s="28"/>
      <x:c r="Z3643" s="28"/>
      <x:c r="AA3643" s="28"/>
      <x:c r="AB3643" s="64"/>
      <x:c r="AC3643" s="28"/>
      <x:c r="AD3643" s="28"/>
      <x:c r="AE3643" s="28"/>
      <x:c r="AF3643" s="64"/>
      <x:c r="AG3643" s="28"/>
      <x:c r="AH3643" s="64"/>
      <x:c r="AI3643" s="28"/>
      <x:c r="AJ3643" s="28"/>
      <x:c r="AK3643" s="30"/>
    </x:row>
    <x:row r="3644">
      <x:c r="I3644" s="28"/>
      <x:c r="M3644" s="26"/>
      <x:c r="V3644" s="26"/>
      <x:c r="W3644" s="28"/>
      <x:c r="X3644" s="28"/>
      <x:c r="Y3644" s="28"/>
      <x:c r="Z3644" s="28"/>
      <x:c r="AA3644" s="28"/>
      <x:c r="AB3644" s="64"/>
      <x:c r="AC3644" s="28"/>
      <x:c r="AD3644" s="28"/>
      <x:c r="AE3644" s="28"/>
      <x:c r="AF3644" s="64"/>
      <x:c r="AG3644" s="28"/>
      <x:c r="AH3644" s="64"/>
      <x:c r="AI3644" s="28"/>
      <x:c r="AJ3644" s="28"/>
      <x:c r="AK3644" s="30"/>
    </x:row>
    <x:row r="3645">
      <x:c r="I3645" s="28"/>
      <x:c r="M3645" s="26"/>
      <x:c r="V3645" s="26"/>
      <x:c r="W3645" s="28"/>
      <x:c r="X3645" s="28"/>
      <x:c r="Y3645" s="28"/>
      <x:c r="Z3645" s="28"/>
      <x:c r="AA3645" s="28"/>
      <x:c r="AB3645" s="64"/>
      <x:c r="AC3645" s="28"/>
      <x:c r="AD3645" s="28"/>
      <x:c r="AE3645" s="28"/>
      <x:c r="AF3645" s="64"/>
      <x:c r="AG3645" s="28"/>
      <x:c r="AH3645" s="64"/>
      <x:c r="AI3645" s="28"/>
      <x:c r="AJ3645" s="28"/>
      <x:c r="AK3645" s="30"/>
    </x:row>
    <x:row r="3646">
      <x:c r="I3646" s="28"/>
      <x:c r="M3646" s="26"/>
      <x:c r="V3646" s="26"/>
      <x:c r="W3646" s="28"/>
      <x:c r="X3646" s="28"/>
      <x:c r="Y3646" s="28"/>
      <x:c r="Z3646" s="28"/>
      <x:c r="AA3646" s="28"/>
      <x:c r="AB3646" s="64"/>
      <x:c r="AC3646" s="28"/>
      <x:c r="AD3646" s="28"/>
      <x:c r="AE3646" s="28"/>
      <x:c r="AF3646" s="64"/>
      <x:c r="AG3646" s="28"/>
      <x:c r="AH3646" s="64"/>
      <x:c r="AI3646" s="28"/>
      <x:c r="AJ3646" s="28"/>
      <x:c r="AK3646" s="30"/>
    </x:row>
    <x:row r="3647">
      <x:c r="I3647" s="28"/>
      <x:c r="M3647" s="26"/>
      <x:c r="V3647" s="26"/>
      <x:c r="W3647" s="28"/>
      <x:c r="X3647" s="28"/>
      <x:c r="Y3647" s="28"/>
      <x:c r="Z3647" s="28"/>
      <x:c r="AA3647" s="28"/>
      <x:c r="AB3647" s="64"/>
      <x:c r="AC3647" s="28"/>
      <x:c r="AD3647" s="28"/>
      <x:c r="AE3647" s="28"/>
      <x:c r="AF3647" s="64"/>
      <x:c r="AG3647" s="28"/>
      <x:c r="AH3647" s="64"/>
      <x:c r="AI3647" s="28"/>
      <x:c r="AJ3647" s="28"/>
      <x:c r="AK3647" s="30"/>
    </x:row>
    <x:row r="3648">
      <x:c r="I3648" s="28"/>
      <x:c r="M3648" s="26"/>
      <x:c r="V3648" s="26"/>
      <x:c r="W3648" s="28"/>
      <x:c r="X3648" s="28"/>
      <x:c r="Y3648" s="28"/>
      <x:c r="Z3648" s="28"/>
      <x:c r="AA3648" s="28"/>
      <x:c r="AB3648" s="64"/>
      <x:c r="AC3648" s="28"/>
      <x:c r="AD3648" s="28"/>
      <x:c r="AE3648" s="28"/>
      <x:c r="AF3648" s="64"/>
      <x:c r="AG3648" s="28"/>
      <x:c r="AH3648" s="64"/>
      <x:c r="AI3648" s="28"/>
      <x:c r="AJ3648" s="28"/>
      <x:c r="AK3648" s="30"/>
    </x:row>
    <x:row r="3649">
      <x:c r="I3649" s="28"/>
      <x:c r="M3649" s="26"/>
      <x:c r="V3649" s="26"/>
      <x:c r="W3649" s="28"/>
      <x:c r="X3649" s="28"/>
      <x:c r="Y3649" s="28"/>
      <x:c r="Z3649" s="28"/>
      <x:c r="AA3649" s="28"/>
      <x:c r="AB3649" s="64"/>
      <x:c r="AC3649" s="28"/>
      <x:c r="AD3649" s="28"/>
      <x:c r="AE3649" s="28"/>
      <x:c r="AF3649" s="64"/>
      <x:c r="AG3649" s="28"/>
      <x:c r="AH3649" s="64"/>
      <x:c r="AI3649" s="28"/>
      <x:c r="AJ3649" s="28"/>
      <x:c r="AK3649" s="30"/>
    </x:row>
    <x:row r="3650">
      <x:c r="I3650" s="28"/>
      <x:c r="M3650" s="26"/>
      <x:c r="V3650" s="26"/>
      <x:c r="W3650" s="28"/>
      <x:c r="X3650" s="28"/>
      <x:c r="Y3650" s="28"/>
      <x:c r="Z3650" s="28"/>
      <x:c r="AA3650" s="28"/>
      <x:c r="AB3650" s="64"/>
      <x:c r="AC3650" s="28"/>
      <x:c r="AD3650" s="28"/>
      <x:c r="AE3650" s="28"/>
      <x:c r="AF3650" s="64"/>
      <x:c r="AG3650" s="28"/>
      <x:c r="AH3650" s="64"/>
      <x:c r="AI3650" s="28"/>
      <x:c r="AJ3650" s="28"/>
      <x:c r="AK3650" s="30"/>
    </x:row>
    <x:row r="3651">
      <x:c r="I3651" s="28"/>
      <x:c r="M3651" s="26"/>
      <x:c r="V3651" s="26"/>
      <x:c r="W3651" s="28"/>
      <x:c r="X3651" s="28"/>
      <x:c r="Y3651" s="28"/>
      <x:c r="Z3651" s="28"/>
      <x:c r="AA3651" s="28"/>
      <x:c r="AB3651" s="64"/>
      <x:c r="AC3651" s="28"/>
      <x:c r="AD3651" s="28"/>
      <x:c r="AE3651" s="28"/>
      <x:c r="AF3651" s="64"/>
      <x:c r="AG3651" s="28"/>
      <x:c r="AH3651" s="64"/>
      <x:c r="AI3651" s="28"/>
      <x:c r="AJ3651" s="28"/>
      <x:c r="AK3651" s="30"/>
    </x:row>
    <x:row r="3652">
      <x:c r="I3652" s="28"/>
      <x:c r="M3652" s="26"/>
      <x:c r="V3652" s="26"/>
      <x:c r="W3652" s="28"/>
      <x:c r="X3652" s="28"/>
      <x:c r="Y3652" s="28"/>
      <x:c r="Z3652" s="28"/>
      <x:c r="AA3652" s="28"/>
      <x:c r="AB3652" s="64"/>
      <x:c r="AC3652" s="28"/>
      <x:c r="AD3652" s="28"/>
      <x:c r="AE3652" s="28"/>
      <x:c r="AF3652" s="64"/>
      <x:c r="AG3652" s="28"/>
      <x:c r="AH3652" s="64"/>
      <x:c r="AI3652" s="28"/>
      <x:c r="AJ3652" s="28"/>
      <x:c r="AK3652" s="30"/>
    </x:row>
    <x:row r="3653">
      <x:c r="I3653" s="28"/>
      <x:c r="M3653" s="26"/>
      <x:c r="V3653" s="26"/>
      <x:c r="W3653" s="28"/>
      <x:c r="X3653" s="28"/>
      <x:c r="Y3653" s="28"/>
      <x:c r="Z3653" s="28"/>
      <x:c r="AA3653" s="28"/>
      <x:c r="AB3653" s="64"/>
      <x:c r="AC3653" s="28"/>
      <x:c r="AD3653" s="28"/>
      <x:c r="AE3653" s="28"/>
      <x:c r="AF3653" s="64"/>
      <x:c r="AG3653" s="28"/>
      <x:c r="AH3653" s="64"/>
      <x:c r="AI3653" s="28"/>
      <x:c r="AJ3653" s="28"/>
      <x:c r="AK3653" s="30"/>
    </x:row>
    <x:row r="3654">
      <x:c r="I3654" s="28"/>
      <x:c r="M3654" s="26"/>
      <x:c r="V3654" s="26"/>
      <x:c r="W3654" s="28"/>
      <x:c r="X3654" s="28"/>
      <x:c r="Y3654" s="28"/>
      <x:c r="Z3654" s="28"/>
      <x:c r="AA3654" s="28"/>
      <x:c r="AB3654" s="64"/>
      <x:c r="AC3654" s="28"/>
      <x:c r="AD3654" s="28"/>
      <x:c r="AE3654" s="28"/>
      <x:c r="AF3654" s="64"/>
      <x:c r="AG3654" s="28"/>
      <x:c r="AH3654" s="64"/>
      <x:c r="AI3654" s="28"/>
      <x:c r="AJ3654" s="28"/>
      <x:c r="AK3654" s="30"/>
    </x:row>
    <x:row r="3655">
      <x:c r="I3655" s="28"/>
      <x:c r="M3655" s="26"/>
      <x:c r="V3655" s="26"/>
      <x:c r="W3655" s="28"/>
      <x:c r="X3655" s="28"/>
      <x:c r="Y3655" s="28"/>
      <x:c r="Z3655" s="28"/>
      <x:c r="AA3655" s="28"/>
      <x:c r="AB3655" s="64"/>
      <x:c r="AC3655" s="28"/>
      <x:c r="AD3655" s="28"/>
      <x:c r="AE3655" s="28"/>
      <x:c r="AF3655" s="64"/>
      <x:c r="AG3655" s="28"/>
      <x:c r="AH3655" s="64"/>
      <x:c r="AI3655" s="28"/>
      <x:c r="AJ3655" s="28"/>
      <x:c r="AK3655" s="30"/>
    </x:row>
    <x:row r="3656">
      <x:c r="I3656" s="28"/>
      <x:c r="M3656" s="26"/>
      <x:c r="V3656" s="26"/>
      <x:c r="W3656" s="28"/>
      <x:c r="X3656" s="28"/>
      <x:c r="Y3656" s="28"/>
      <x:c r="Z3656" s="28"/>
      <x:c r="AA3656" s="28"/>
      <x:c r="AB3656" s="64"/>
      <x:c r="AC3656" s="28"/>
      <x:c r="AD3656" s="28"/>
      <x:c r="AE3656" s="28"/>
      <x:c r="AF3656" s="64"/>
      <x:c r="AG3656" s="28"/>
      <x:c r="AH3656" s="64"/>
      <x:c r="AI3656" s="28"/>
      <x:c r="AJ3656" s="28"/>
      <x:c r="AK3656" s="30"/>
    </x:row>
    <x:row r="3657">
      <x:c r="I3657" s="28"/>
      <x:c r="M3657" s="26"/>
      <x:c r="V3657" s="26"/>
      <x:c r="W3657" s="28"/>
      <x:c r="X3657" s="28"/>
      <x:c r="Y3657" s="28"/>
      <x:c r="Z3657" s="28"/>
      <x:c r="AA3657" s="28"/>
      <x:c r="AB3657" s="64"/>
      <x:c r="AC3657" s="28"/>
      <x:c r="AD3657" s="28"/>
      <x:c r="AE3657" s="28"/>
      <x:c r="AF3657" s="64"/>
      <x:c r="AG3657" s="28"/>
      <x:c r="AH3657" s="64"/>
      <x:c r="AI3657" s="28"/>
      <x:c r="AJ3657" s="28"/>
      <x:c r="AK3657" s="30"/>
    </x:row>
    <x:row r="3658">
      <x:c r="I3658" s="28"/>
      <x:c r="M3658" s="26"/>
      <x:c r="V3658" s="26"/>
      <x:c r="W3658" s="28"/>
      <x:c r="X3658" s="28"/>
      <x:c r="Y3658" s="28"/>
      <x:c r="Z3658" s="28"/>
      <x:c r="AA3658" s="28"/>
      <x:c r="AB3658" s="64"/>
      <x:c r="AC3658" s="28"/>
      <x:c r="AD3658" s="28"/>
      <x:c r="AE3658" s="28"/>
      <x:c r="AF3658" s="64"/>
      <x:c r="AG3658" s="28"/>
      <x:c r="AH3658" s="64"/>
      <x:c r="AI3658" s="28"/>
      <x:c r="AJ3658" s="28"/>
      <x:c r="AK3658" s="30"/>
    </x:row>
    <x:row r="3659">
      <x:c r="I3659" s="28"/>
      <x:c r="M3659" s="26"/>
      <x:c r="V3659" s="26"/>
      <x:c r="W3659" s="28"/>
      <x:c r="X3659" s="28"/>
      <x:c r="Y3659" s="28"/>
      <x:c r="Z3659" s="28"/>
      <x:c r="AA3659" s="28"/>
      <x:c r="AB3659" s="64"/>
      <x:c r="AC3659" s="28"/>
      <x:c r="AD3659" s="28"/>
      <x:c r="AE3659" s="28"/>
      <x:c r="AF3659" s="64"/>
      <x:c r="AG3659" s="28"/>
      <x:c r="AH3659" s="64"/>
      <x:c r="AI3659" s="28"/>
      <x:c r="AJ3659" s="28"/>
      <x:c r="AK3659" s="30"/>
    </x:row>
    <x:row r="3660">
      <x:c r="I3660" s="28"/>
      <x:c r="M3660" s="26"/>
      <x:c r="V3660" s="26"/>
      <x:c r="W3660" s="28"/>
      <x:c r="X3660" s="28"/>
      <x:c r="Y3660" s="28"/>
      <x:c r="Z3660" s="28"/>
      <x:c r="AA3660" s="28"/>
      <x:c r="AB3660" s="64"/>
      <x:c r="AC3660" s="28"/>
      <x:c r="AD3660" s="28"/>
      <x:c r="AE3660" s="28"/>
      <x:c r="AF3660" s="64"/>
      <x:c r="AG3660" s="28"/>
      <x:c r="AH3660" s="64"/>
      <x:c r="AI3660" s="28"/>
      <x:c r="AJ3660" s="28"/>
      <x:c r="AK3660" s="30"/>
    </x:row>
    <x:row r="3661">
      <x:c r="I3661" s="28"/>
      <x:c r="M3661" s="26"/>
      <x:c r="V3661" s="26"/>
      <x:c r="W3661" s="28"/>
      <x:c r="X3661" s="28"/>
      <x:c r="Y3661" s="28"/>
      <x:c r="Z3661" s="28"/>
      <x:c r="AA3661" s="28"/>
      <x:c r="AB3661" s="64"/>
      <x:c r="AC3661" s="28"/>
      <x:c r="AD3661" s="28"/>
      <x:c r="AE3661" s="28"/>
      <x:c r="AF3661" s="64"/>
      <x:c r="AG3661" s="28"/>
      <x:c r="AH3661" s="64"/>
      <x:c r="AI3661" s="28"/>
      <x:c r="AJ3661" s="28"/>
      <x:c r="AK3661" s="30"/>
    </x:row>
    <x:row r="3662">
      <x:c r="I3662" s="28"/>
      <x:c r="M3662" s="26"/>
      <x:c r="V3662" s="26"/>
      <x:c r="W3662" s="28"/>
      <x:c r="X3662" s="28"/>
      <x:c r="Y3662" s="28"/>
      <x:c r="Z3662" s="28"/>
      <x:c r="AA3662" s="28"/>
      <x:c r="AB3662" s="64"/>
      <x:c r="AC3662" s="28"/>
      <x:c r="AD3662" s="28"/>
      <x:c r="AE3662" s="28"/>
      <x:c r="AF3662" s="64"/>
      <x:c r="AG3662" s="28"/>
      <x:c r="AH3662" s="64"/>
      <x:c r="AI3662" s="28"/>
      <x:c r="AJ3662" s="28"/>
      <x:c r="AK3662" s="30"/>
    </x:row>
    <x:row r="3663">
      <x:c r="I3663" s="28"/>
      <x:c r="M3663" s="26"/>
      <x:c r="V3663" s="26"/>
      <x:c r="W3663" s="28"/>
      <x:c r="X3663" s="28"/>
      <x:c r="Y3663" s="28"/>
      <x:c r="Z3663" s="28"/>
      <x:c r="AA3663" s="28"/>
      <x:c r="AB3663" s="64"/>
      <x:c r="AC3663" s="28"/>
      <x:c r="AD3663" s="28"/>
      <x:c r="AE3663" s="28"/>
      <x:c r="AF3663" s="64"/>
      <x:c r="AG3663" s="28"/>
      <x:c r="AH3663" s="64"/>
      <x:c r="AI3663" s="28"/>
      <x:c r="AJ3663" s="28"/>
      <x:c r="AK3663" s="30"/>
    </x:row>
    <x:row r="3664">
      <x:c r="I3664" s="28"/>
      <x:c r="M3664" s="26"/>
      <x:c r="V3664" s="26"/>
      <x:c r="W3664" s="28"/>
      <x:c r="X3664" s="28"/>
      <x:c r="Y3664" s="28"/>
      <x:c r="Z3664" s="28"/>
      <x:c r="AA3664" s="28"/>
      <x:c r="AB3664" s="64"/>
      <x:c r="AC3664" s="28"/>
      <x:c r="AD3664" s="28"/>
      <x:c r="AE3664" s="28"/>
      <x:c r="AF3664" s="64"/>
      <x:c r="AG3664" s="28"/>
      <x:c r="AH3664" s="64"/>
      <x:c r="AI3664" s="28"/>
      <x:c r="AJ3664" s="28"/>
      <x:c r="AK3664" s="30"/>
    </x:row>
    <x:row r="3665">
      <x:c r="I3665" s="28"/>
      <x:c r="M3665" s="26"/>
      <x:c r="V3665" s="26"/>
      <x:c r="W3665" s="28"/>
      <x:c r="X3665" s="28"/>
      <x:c r="Y3665" s="28"/>
      <x:c r="Z3665" s="28"/>
      <x:c r="AA3665" s="28"/>
      <x:c r="AB3665" s="64"/>
      <x:c r="AC3665" s="28"/>
      <x:c r="AD3665" s="28"/>
      <x:c r="AE3665" s="28"/>
      <x:c r="AF3665" s="64"/>
      <x:c r="AG3665" s="28"/>
      <x:c r="AH3665" s="64"/>
      <x:c r="AI3665" s="28"/>
      <x:c r="AJ3665" s="28"/>
      <x:c r="AK3665" s="30"/>
    </x:row>
    <x:row r="3666">
      <x:c r="I3666" s="28"/>
      <x:c r="M3666" s="26"/>
      <x:c r="V3666" s="26"/>
      <x:c r="W3666" s="28"/>
      <x:c r="X3666" s="28"/>
      <x:c r="Y3666" s="28"/>
      <x:c r="Z3666" s="28"/>
      <x:c r="AA3666" s="28"/>
      <x:c r="AB3666" s="64"/>
      <x:c r="AC3666" s="28"/>
      <x:c r="AD3666" s="28"/>
      <x:c r="AE3666" s="28"/>
      <x:c r="AF3666" s="64"/>
      <x:c r="AG3666" s="28"/>
      <x:c r="AH3666" s="64"/>
      <x:c r="AI3666" s="28"/>
      <x:c r="AJ3666" s="28"/>
      <x:c r="AK3666" s="30"/>
    </x:row>
    <x:row r="3667">
      <x:c r="I3667" s="28"/>
      <x:c r="M3667" s="26"/>
      <x:c r="V3667" s="26"/>
      <x:c r="W3667" s="28"/>
      <x:c r="X3667" s="28"/>
      <x:c r="Y3667" s="28"/>
      <x:c r="Z3667" s="28"/>
      <x:c r="AA3667" s="28"/>
      <x:c r="AB3667" s="64"/>
      <x:c r="AC3667" s="28"/>
      <x:c r="AD3667" s="28"/>
      <x:c r="AE3667" s="28"/>
      <x:c r="AF3667" s="64"/>
      <x:c r="AG3667" s="28"/>
      <x:c r="AH3667" s="64"/>
      <x:c r="AI3667" s="28"/>
      <x:c r="AJ3667" s="28"/>
      <x:c r="AK3667" s="30"/>
    </x:row>
    <x:row r="3668">
      <x:c r="I3668" s="28"/>
      <x:c r="M3668" s="26"/>
      <x:c r="V3668" s="26"/>
      <x:c r="W3668" s="28"/>
      <x:c r="X3668" s="28"/>
      <x:c r="Y3668" s="28"/>
      <x:c r="Z3668" s="28"/>
      <x:c r="AA3668" s="28"/>
      <x:c r="AB3668" s="64"/>
      <x:c r="AC3668" s="28"/>
      <x:c r="AD3668" s="28"/>
      <x:c r="AE3668" s="28"/>
      <x:c r="AF3668" s="64"/>
      <x:c r="AG3668" s="28"/>
      <x:c r="AH3668" s="64"/>
      <x:c r="AI3668" s="28"/>
      <x:c r="AJ3668" s="28"/>
      <x:c r="AK3668" s="30"/>
    </x:row>
    <x:row r="3669">
      <x:c r="I3669" s="28"/>
      <x:c r="M3669" s="26"/>
      <x:c r="V3669" s="26"/>
      <x:c r="W3669" s="28"/>
      <x:c r="X3669" s="28"/>
      <x:c r="Y3669" s="28"/>
      <x:c r="Z3669" s="28"/>
      <x:c r="AA3669" s="28"/>
      <x:c r="AB3669" s="64"/>
      <x:c r="AC3669" s="28"/>
      <x:c r="AD3669" s="28"/>
      <x:c r="AE3669" s="28"/>
      <x:c r="AF3669" s="64"/>
      <x:c r="AG3669" s="28"/>
      <x:c r="AH3669" s="64"/>
      <x:c r="AI3669" s="28"/>
      <x:c r="AJ3669" s="28"/>
      <x:c r="AK3669" s="30"/>
    </x:row>
    <x:row r="3670">
      <x:c r="I3670" s="28"/>
      <x:c r="M3670" s="26"/>
      <x:c r="V3670" s="26"/>
      <x:c r="W3670" s="28"/>
      <x:c r="X3670" s="28"/>
      <x:c r="Y3670" s="28"/>
      <x:c r="Z3670" s="28"/>
      <x:c r="AA3670" s="28"/>
      <x:c r="AB3670" s="64"/>
      <x:c r="AC3670" s="28"/>
      <x:c r="AD3670" s="28"/>
      <x:c r="AE3670" s="28"/>
      <x:c r="AF3670" s="64"/>
      <x:c r="AG3670" s="28"/>
      <x:c r="AH3670" s="64"/>
      <x:c r="AI3670" s="28"/>
      <x:c r="AJ3670" s="28"/>
      <x:c r="AK3670" s="30"/>
    </x:row>
    <x:row r="3671">
      <x:c r="I3671" s="28"/>
      <x:c r="M3671" s="26"/>
      <x:c r="V3671" s="26"/>
      <x:c r="W3671" s="28"/>
      <x:c r="X3671" s="28"/>
      <x:c r="Y3671" s="28"/>
      <x:c r="Z3671" s="28"/>
      <x:c r="AA3671" s="28"/>
      <x:c r="AB3671" s="64"/>
      <x:c r="AC3671" s="28"/>
      <x:c r="AD3671" s="28"/>
      <x:c r="AE3671" s="28"/>
      <x:c r="AF3671" s="64"/>
      <x:c r="AG3671" s="28"/>
      <x:c r="AH3671" s="64"/>
      <x:c r="AI3671" s="28"/>
      <x:c r="AJ3671" s="28"/>
      <x:c r="AK3671" s="30"/>
    </x:row>
    <x:row r="3672">
      <x:c r="I3672" s="28"/>
      <x:c r="M3672" s="26"/>
      <x:c r="V3672" s="26"/>
      <x:c r="W3672" s="28"/>
      <x:c r="X3672" s="28"/>
      <x:c r="Y3672" s="28"/>
      <x:c r="Z3672" s="28"/>
      <x:c r="AA3672" s="28"/>
      <x:c r="AB3672" s="64"/>
      <x:c r="AC3672" s="28"/>
      <x:c r="AD3672" s="28"/>
      <x:c r="AE3672" s="28"/>
      <x:c r="AF3672" s="64"/>
      <x:c r="AG3672" s="28"/>
      <x:c r="AH3672" s="64"/>
      <x:c r="AI3672" s="28"/>
      <x:c r="AJ3672" s="28"/>
      <x:c r="AK3672" s="30"/>
    </x:row>
    <x:row r="3673">
      <x:c r="I3673" s="28"/>
      <x:c r="M3673" s="26"/>
      <x:c r="V3673" s="26"/>
      <x:c r="W3673" s="28"/>
      <x:c r="X3673" s="28"/>
      <x:c r="Y3673" s="28"/>
      <x:c r="Z3673" s="28"/>
      <x:c r="AA3673" s="28"/>
      <x:c r="AB3673" s="64"/>
      <x:c r="AC3673" s="28"/>
      <x:c r="AD3673" s="28"/>
      <x:c r="AE3673" s="28"/>
      <x:c r="AF3673" s="64"/>
      <x:c r="AG3673" s="28"/>
      <x:c r="AH3673" s="64"/>
      <x:c r="AI3673" s="28"/>
      <x:c r="AJ3673" s="28"/>
      <x:c r="AK3673" s="30"/>
    </x:row>
    <x:row r="3674">
      <x:c r="I3674" s="28"/>
      <x:c r="M3674" s="26"/>
      <x:c r="V3674" s="26"/>
      <x:c r="W3674" s="28"/>
      <x:c r="X3674" s="28"/>
      <x:c r="Y3674" s="28"/>
      <x:c r="Z3674" s="28"/>
      <x:c r="AA3674" s="28"/>
      <x:c r="AB3674" s="64"/>
      <x:c r="AC3674" s="28"/>
      <x:c r="AD3674" s="28"/>
      <x:c r="AE3674" s="28"/>
      <x:c r="AF3674" s="64"/>
      <x:c r="AG3674" s="28"/>
      <x:c r="AH3674" s="64"/>
      <x:c r="AI3674" s="28"/>
      <x:c r="AJ3674" s="28"/>
      <x:c r="AK3674" s="30"/>
    </x:row>
    <x:row r="3675">
      <x:c r="I3675" s="28"/>
      <x:c r="M3675" s="26"/>
      <x:c r="V3675" s="26"/>
      <x:c r="W3675" s="28"/>
      <x:c r="X3675" s="28"/>
      <x:c r="Y3675" s="28"/>
      <x:c r="Z3675" s="28"/>
      <x:c r="AA3675" s="28"/>
      <x:c r="AB3675" s="64"/>
      <x:c r="AC3675" s="28"/>
      <x:c r="AD3675" s="28"/>
      <x:c r="AE3675" s="28"/>
      <x:c r="AF3675" s="64"/>
      <x:c r="AG3675" s="28"/>
      <x:c r="AH3675" s="64"/>
      <x:c r="AI3675" s="28"/>
      <x:c r="AJ3675" s="28"/>
      <x:c r="AK3675" s="30"/>
    </x:row>
    <x:row r="3676">
      <x:c r="I3676" s="28"/>
      <x:c r="M3676" s="26"/>
      <x:c r="V3676" s="26"/>
      <x:c r="W3676" s="28"/>
      <x:c r="X3676" s="28"/>
      <x:c r="Y3676" s="28"/>
      <x:c r="Z3676" s="28"/>
      <x:c r="AA3676" s="28"/>
      <x:c r="AB3676" s="64"/>
      <x:c r="AC3676" s="28"/>
      <x:c r="AD3676" s="28"/>
      <x:c r="AE3676" s="28"/>
      <x:c r="AF3676" s="64"/>
      <x:c r="AG3676" s="28"/>
      <x:c r="AH3676" s="64"/>
      <x:c r="AI3676" s="28"/>
      <x:c r="AJ3676" s="28"/>
      <x:c r="AK3676" s="30"/>
    </x:row>
    <x:row r="3677">
      <x:c r="I3677" s="28"/>
      <x:c r="M3677" s="26"/>
      <x:c r="V3677" s="26"/>
      <x:c r="W3677" s="28"/>
      <x:c r="X3677" s="28"/>
      <x:c r="Y3677" s="28"/>
      <x:c r="Z3677" s="28"/>
      <x:c r="AA3677" s="28"/>
      <x:c r="AB3677" s="64"/>
      <x:c r="AC3677" s="28"/>
      <x:c r="AD3677" s="28"/>
      <x:c r="AE3677" s="28"/>
      <x:c r="AF3677" s="64"/>
      <x:c r="AG3677" s="28"/>
      <x:c r="AH3677" s="64"/>
      <x:c r="AI3677" s="28"/>
      <x:c r="AJ3677" s="28"/>
      <x:c r="AK3677" s="30"/>
    </x:row>
    <x:row r="3678">
      <x:c r="I3678" s="28"/>
      <x:c r="M3678" s="26"/>
      <x:c r="V3678" s="26"/>
      <x:c r="W3678" s="28"/>
      <x:c r="X3678" s="28"/>
      <x:c r="Y3678" s="28"/>
      <x:c r="Z3678" s="28"/>
      <x:c r="AA3678" s="28"/>
      <x:c r="AB3678" s="64"/>
      <x:c r="AC3678" s="28"/>
      <x:c r="AD3678" s="28"/>
      <x:c r="AE3678" s="28"/>
      <x:c r="AF3678" s="64"/>
      <x:c r="AG3678" s="28"/>
      <x:c r="AH3678" s="64"/>
      <x:c r="AI3678" s="28"/>
      <x:c r="AJ3678" s="28"/>
      <x:c r="AK3678" s="30"/>
    </x:row>
    <x:row r="3679">
      <x:c r="I3679" s="28"/>
      <x:c r="M3679" s="26"/>
      <x:c r="V3679" s="26"/>
      <x:c r="W3679" s="28"/>
      <x:c r="X3679" s="28"/>
      <x:c r="Y3679" s="28"/>
      <x:c r="Z3679" s="28"/>
      <x:c r="AA3679" s="28"/>
      <x:c r="AB3679" s="64"/>
      <x:c r="AC3679" s="28"/>
      <x:c r="AD3679" s="28"/>
      <x:c r="AE3679" s="28"/>
      <x:c r="AF3679" s="64"/>
      <x:c r="AG3679" s="28"/>
      <x:c r="AH3679" s="64"/>
      <x:c r="AI3679" s="28"/>
      <x:c r="AJ3679" s="28"/>
      <x:c r="AK3679" s="30"/>
    </x:row>
    <x:row r="3680">
      <x:c r="I3680" s="28"/>
      <x:c r="M3680" s="26"/>
      <x:c r="V3680" s="26"/>
      <x:c r="W3680" s="28"/>
      <x:c r="X3680" s="28"/>
      <x:c r="Y3680" s="28"/>
      <x:c r="Z3680" s="28"/>
      <x:c r="AA3680" s="28"/>
      <x:c r="AB3680" s="64"/>
      <x:c r="AC3680" s="28"/>
      <x:c r="AD3680" s="28"/>
      <x:c r="AE3680" s="28"/>
      <x:c r="AF3680" s="64"/>
      <x:c r="AG3680" s="28"/>
      <x:c r="AH3680" s="64"/>
      <x:c r="AI3680" s="28"/>
      <x:c r="AJ3680" s="28"/>
      <x:c r="AK3680" s="30"/>
    </x:row>
    <x:row r="3681">
      <x:c r="I3681" s="28"/>
      <x:c r="M3681" s="26"/>
      <x:c r="V3681" s="26"/>
      <x:c r="W3681" s="28"/>
      <x:c r="X3681" s="28"/>
      <x:c r="Y3681" s="28"/>
      <x:c r="Z3681" s="28"/>
      <x:c r="AA3681" s="28"/>
      <x:c r="AB3681" s="64"/>
      <x:c r="AC3681" s="28"/>
      <x:c r="AD3681" s="28"/>
      <x:c r="AE3681" s="28"/>
      <x:c r="AF3681" s="64"/>
      <x:c r="AG3681" s="28"/>
      <x:c r="AH3681" s="64"/>
      <x:c r="AI3681" s="28"/>
      <x:c r="AJ3681" s="28"/>
      <x:c r="AK3681" s="30"/>
    </x:row>
    <x:row r="3682">
      <x:c r="I3682" s="28"/>
      <x:c r="M3682" s="26"/>
      <x:c r="V3682" s="26"/>
      <x:c r="W3682" s="28"/>
      <x:c r="X3682" s="28"/>
      <x:c r="Y3682" s="28"/>
      <x:c r="Z3682" s="28"/>
      <x:c r="AA3682" s="28"/>
      <x:c r="AB3682" s="64"/>
      <x:c r="AC3682" s="28"/>
      <x:c r="AD3682" s="28"/>
      <x:c r="AE3682" s="28"/>
      <x:c r="AF3682" s="64"/>
      <x:c r="AG3682" s="28"/>
      <x:c r="AH3682" s="64"/>
      <x:c r="AI3682" s="28"/>
      <x:c r="AJ3682" s="28"/>
      <x:c r="AK3682" s="30"/>
    </x:row>
    <x:row r="3683">
      <x:c r="I3683" s="28"/>
      <x:c r="M3683" s="26"/>
      <x:c r="V3683" s="26"/>
      <x:c r="W3683" s="28"/>
      <x:c r="X3683" s="28"/>
      <x:c r="Y3683" s="28"/>
      <x:c r="Z3683" s="28"/>
      <x:c r="AA3683" s="28"/>
      <x:c r="AB3683" s="64"/>
      <x:c r="AC3683" s="28"/>
      <x:c r="AD3683" s="28"/>
      <x:c r="AE3683" s="28"/>
      <x:c r="AF3683" s="64"/>
      <x:c r="AG3683" s="28"/>
      <x:c r="AH3683" s="64"/>
      <x:c r="AI3683" s="28"/>
      <x:c r="AJ3683" s="28"/>
      <x:c r="AK3683" s="30"/>
    </x:row>
    <x:row r="3684">
      <x:c r="I3684" s="28"/>
      <x:c r="M3684" s="26"/>
      <x:c r="V3684" s="26"/>
      <x:c r="W3684" s="28"/>
      <x:c r="X3684" s="28"/>
      <x:c r="Y3684" s="28"/>
      <x:c r="Z3684" s="28"/>
      <x:c r="AA3684" s="28"/>
      <x:c r="AB3684" s="64"/>
      <x:c r="AC3684" s="28"/>
      <x:c r="AD3684" s="28"/>
      <x:c r="AE3684" s="28"/>
      <x:c r="AF3684" s="64"/>
      <x:c r="AG3684" s="28"/>
      <x:c r="AH3684" s="64"/>
      <x:c r="AI3684" s="28"/>
      <x:c r="AJ3684" s="28"/>
      <x:c r="AK3684" s="30"/>
    </x:row>
    <x:row r="3685">
      <x:c r="I3685" s="28"/>
      <x:c r="M3685" s="26"/>
      <x:c r="V3685" s="26"/>
      <x:c r="W3685" s="28"/>
      <x:c r="X3685" s="28"/>
      <x:c r="Y3685" s="28"/>
      <x:c r="Z3685" s="28"/>
      <x:c r="AA3685" s="28"/>
      <x:c r="AB3685" s="64"/>
      <x:c r="AC3685" s="28"/>
      <x:c r="AD3685" s="28"/>
      <x:c r="AE3685" s="28"/>
      <x:c r="AF3685" s="64"/>
      <x:c r="AG3685" s="28"/>
      <x:c r="AH3685" s="64"/>
      <x:c r="AI3685" s="28"/>
      <x:c r="AJ3685" s="28"/>
      <x:c r="AK3685" s="30"/>
    </x:row>
    <x:row r="3686">
      <x:c r="I3686" s="28"/>
      <x:c r="M3686" s="26"/>
      <x:c r="V3686" s="26"/>
      <x:c r="W3686" s="28"/>
      <x:c r="X3686" s="28"/>
      <x:c r="Y3686" s="28"/>
      <x:c r="Z3686" s="28"/>
      <x:c r="AA3686" s="28"/>
      <x:c r="AB3686" s="64"/>
      <x:c r="AC3686" s="28"/>
      <x:c r="AD3686" s="28"/>
      <x:c r="AE3686" s="28"/>
      <x:c r="AF3686" s="64"/>
      <x:c r="AG3686" s="28"/>
      <x:c r="AH3686" s="64"/>
      <x:c r="AI3686" s="28"/>
      <x:c r="AJ3686" s="28"/>
      <x:c r="AK3686" s="30"/>
    </x:row>
    <x:row r="3687">
      <x:c r="I3687" s="28"/>
      <x:c r="M3687" s="26"/>
      <x:c r="V3687" s="26"/>
      <x:c r="W3687" s="28"/>
      <x:c r="X3687" s="28"/>
      <x:c r="Y3687" s="28"/>
      <x:c r="Z3687" s="28"/>
      <x:c r="AA3687" s="28"/>
      <x:c r="AB3687" s="64"/>
      <x:c r="AC3687" s="28"/>
      <x:c r="AD3687" s="28"/>
      <x:c r="AE3687" s="28"/>
      <x:c r="AF3687" s="64"/>
      <x:c r="AG3687" s="28"/>
      <x:c r="AH3687" s="64"/>
      <x:c r="AI3687" s="28"/>
      <x:c r="AJ3687" s="28"/>
      <x:c r="AK3687" s="30"/>
    </x:row>
    <x:row r="3688">
      <x:c r="I3688" s="28"/>
      <x:c r="M3688" s="26"/>
      <x:c r="V3688" s="26"/>
      <x:c r="W3688" s="28"/>
      <x:c r="X3688" s="28"/>
      <x:c r="Y3688" s="28"/>
      <x:c r="Z3688" s="28"/>
      <x:c r="AA3688" s="28"/>
      <x:c r="AB3688" s="64"/>
      <x:c r="AC3688" s="28"/>
      <x:c r="AD3688" s="28"/>
      <x:c r="AE3688" s="28"/>
      <x:c r="AF3688" s="64"/>
      <x:c r="AG3688" s="28"/>
      <x:c r="AH3688" s="64"/>
      <x:c r="AI3688" s="28"/>
      <x:c r="AJ3688" s="28"/>
      <x:c r="AK3688" s="30"/>
    </x:row>
    <x:row r="3689">
      <x:c r="I3689" s="28"/>
      <x:c r="M3689" s="26"/>
      <x:c r="V3689" s="26"/>
      <x:c r="W3689" s="28"/>
      <x:c r="X3689" s="28"/>
      <x:c r="Y3689" s="28"/>
      <x:c r="Z3689" s="28"/>
      <x:c r="AA3689" s="28"/>
      <x:c r="AB3689" s="64"/>
      <x:c r="AC3689" s="28"/>
      <x:c r="AD3689" s="28"/>
      <x:c r="AE3689" s="28"/>
      <x:c r="AF3689" s="64"/>
      <x:c r="AG3689" s="28"/>
      <x:c r="AH3689" s="64"/>
      <x:c r="AI3689" s="28"/>
      <x:c r="AJ3689" s="28"/>
      <x:c r="AK3689" s="30"/>
    </x:row>
    <x:row r="3690">
      <x:c r="I3690" s="28"/>
      <x:c r="M3690" s="26"/>
      <x:c r="V3690" s="26"/>
      <x:c r="W3690" s="28"/>
      <x:c r="X3690" s="28"/>
      <x:c r="Y3690" s="28"/>
      <x:c r="Z3690" s="28"/>
      <x:c r="AA3690" s="28"/>
      <x:c r="AB3690" s="64"/>
      <x:c r="AC3690" s="28"/>
      <x:c r="AD3690" s="28"/>
      <x:c r="AE3690" s="28"/>
      <x:c r="AF3690" s="64"/>
      <x:c r="AG3690" s="28"/>
      <x:c r="AH3690" s="64"/>
      <x:c r="AI3690" s="28"/>
      <x:c r="AJ3690" s="28"/>
      <x:c r="AK3690" s="30"/>
    </x:row>
    <x:row r="3691">
      <x:c r="I3691" s="28"/>
      <x:c r="M3691" s="26"/>
      <x:c r="V3691" s="26"/>
      <x:c r="W3691" s="28"/>
      <x:c r="X3691" s="28"/>
      <x:c r="Y3691" s="28"/>
      <x:c r="Z3691" s="28"/>
      <x:c r="AA3691" s="28"/>
      <x:c r="AB3691" s="64"/>
      <x:c r="AC3691" s="28"/>
      <x:c r="AD3691" s="28"/>
      <x:c r="AE3691" s="28"/>
      <x:c r="AF3691" s="64"/>
      <x:c r="AG3691" s="28"/>
      <x:c r="AH3691" s="64"/>
      <x:c r="AI3691" s="28"/>
      <x:c r="AJ3691" s="28"/>
      <x:c r="AK3691" s="30"/>
    </x:row>
    <x:row r="3692">
      <x:c r="I3692" s="28"/>
      <x:c r="M3692" s="26"/>
      <x:c r="V3692" s="26"/>
      <x:c r="W3692" s="28"/>
      <x:c r="X3692" s="28"/>
      <x:c r="Y3692" s="28"/>
      <x:c r="Z3692" s="28"/>
      <x:c r="AA3692" s="28"/>
      <x:c r="AB3692" s="64"/>
      <x:c r="AC3692" s="28"/>
      <x:c r="AD3692" s="28"/>
      <x:c r="AE3692" s="28"/>
      <x:c r="AF3692" s="64"/>
      <x:c r="AG3692" s="28"/>
      <x:c r="AH3692" s="64"/>
      <x:c r="AI3692" s="28"/>
      <x:c r="AJ3692" s="28"/>
      <x:c r="AK3692" s="30"/>
    </x:row>
    <x:row r="3693">
      <x:c r="I3693" s="28"/>
      <x:c r="M3693" s="26"/>
      <x:c r="V3693" s="26"/>
      <x:c r="W3693" s="28"/>
      <x:c r="X3693" s="28"/>
      <x:c r="Y3693" s="28"/>
      <x:c r="Z3693" s="28"/>
      <x:c r="AA3693" s="28"/>
      <x:c r="AB3693" s="64"/>
      <x:c r="AC3693" s="28"/>
      <x:c r="AD3693" s="28"/>
      <x:c r="AE3693" s="28"/>
      <x:c r="AF3693" s="64"/>
      <x:c r="AG3693" s="28"/>
      <x:c r="AH3693" s="64"/>
      <x:c r="AI3693" s="28"/>
      <x:c r="AJ3693" s="28"/>
      <x:c r="AK3693" s="30"/>
    </x:row>
    <x:row r="3694">
      <x:c r="I3694" s="28"/>
      <x:c r="M3694" s="26"/>
      <x:c r="V3694" s="26"/>
      <x:c r="W3694" s="28"/>
      <x:c r="X3694" s="28"/>
      <x:c r="Y3694" s="28"/>
      <x:c r="Z3694" s="28"/>
      <x:c r="AA3694" s="28"/>
      <x:c r="AB3694" s="64"/>
      <x:c r="AC3694" s="28"/>
      <x:c r="AD3694" s="28"/>
      <x:c r="AE3694" s="28"/>
      <x:c r="AF3694" s="64"/>
      <x:c r="AG3694" s="28"/>
      <x:c r="AH3694" s="64"/>
      <x:c r="AI3694" s="28"/>
      <x:c r="AJ3694" s="28"/>
      <x:c r="AK3694" s="30"/>
    </x:row>
    <x:row r="3695">
      <x:c r="I3695" s="28"/>
      <x:c r="M3695" s="26"/>
      <x:c r="V3695" s="26"/>
      <x:c r="W3695" s="28"/>
      <x:c r="X3695" s="28"/>
      <x:c r="Y3695" s="28"/>
      <x:c r="Z3695" s="28"/>
      <x:c r="AA3695" s="28"/>
      <x:c r="AB3695" s="64"/>
      <x:c r="AC3695" s="28"/>
      <x:c r="AD3695" s="28"/>
      <x:c r="AE3695" s="28"/>
      <x:c r="AF3695" s="64"/>
      <x:c r="AG3695" s="28"/>
      <x:c r="AH3695" s="64"/>
      <x:c r="AI3695" s="28"/>
      <x:c r="AJ3695" s="28"/>
      <x:c r="AK3695" s="30"/>
    </x:row>
    <x:row r="3696">
      <x:c r="I3696" s="28"/>
      <x:c r="M3696" s="26"/>
      <x:c r="V3696" s="26"/>
      <x:c r="W3696" s="28"/>
      <x:c r="X3696" s="28"/>
      <x:c r="Y3696" s="28"/>
      <x:c r="Z3696" s="28"/>
      <x:c r="AA3696" s="28"/>
      <x:c r="AB3696" s="64"/>
      <x:c r="AC3696" s="28"/>
      <x:c r="AD3696" s="28"/>
      <x:c r="AE3696" s="28"/>
      <x:c r="AF3696" s="64"/>
      <x:c r="AG3696" s="28"/>
      <x:c r="AH3696" s="64"/>
      <x:c r="AI3696" s="28"/>
      <x:c r="AJ3696" s="28"/>
      <x:c r="AK3696" s="30"/>
    </x:row>
    <x:row r="3697">
      <x:c r="I3697" s="28"/>
      <x:c r="M3697" s="26"/>
      <x:c r="V3697" s="26"/>
      <x:c r="W3697" s="28"/>
      <x:c r="X3697" s="28"/>
      <x:c r="Y3697" s="28"/>
      <x:c r="Z3697" s="28"/>
      <x:c r="AA3697" s="28"/>
      <x:c r="AB3697" s="64"/>
      <x:c r="AC3697" s="28"/>
      <x:c r="AD3697" s="28"/>
      <x:c r="AE3697" s="28"/>
      <x:c r="AF3697" s="64"/>
      <x:c r="AG3697" s="28"/>
      <x:c r="AH3697" s="64"/>
      <x:c r="AI3697" s="28"/>
      <x:c r="AJ3697" s="28"/>
      <x:c r="AK3697" s="30"/>
    </x:row>
    <x:row r="3698">
      <x:c r="I3698" s="28"/>
      <x:c r="M3698" s="26"/>
      <x:c r="V3698" s="26"/>
      <x:c r="W3698" s="28"/>
      <x:c r="X3698" s="28"/>
      <x:c r="Y3698" s="28"/>
      <x:c r="Z3698" s="28"/>
      <x:c r="AA3698" s="28"/>
      <x:c r="AB3698" s="64"/>
      <x:c r="AC3698" s="28"/>
      <x:c r="AD3698" s="28"/>
      <x:c r="AE3698" s="28"/>
      <x:c r="AF3698" s="64"/>
      <x:c r="AG3698" s="28"/>
      <x:c r="AH3698" s="64"/>
      <x:c r="AI3698" s="28"/>
      <x:c r="AJ3698" s="28"/>
      <x:c r="AK3698" s="30"/>
    </x:row>
    <x:row r="3699">
      <x:c r="I3699" s="28"/>
      <x:c r="M3699" s="26"/>
      <x:c r="V3699" s="26"/>
      <x:c r="W3699" s="28"/>
      <x:c r="X3699" s="28"/>
      <x:c r="Y3699" s="28"/>
      <x:c r="Z3699" s="28"/>
      <x:c r="AA3699" s="28"/>
      <x:c r="AB3699" s="64"/>
      <x:c r="AC3699" s="28"/>
      <x:c r="AD3699" s="28"/>
      <x:c r="AE3699" s="28"/>
      <x:c r="AF3699" s="64"/>
      <x:c r="AG3699" s="28"/>
      <x:c r="AH3699" s="64"/>
      <x:c r="AI3699" s="28"/>
      <x:c r="AJ3699" s="28"/>
      <x:c r="AK3699" s="30"/>
    </x:row>
    <x:row r="3700">
      <x:c r="I3700" s="28"/>
      <x:c r="M3700" s="26"/>
      <x:c r="V3700" s="26"/>
      <x:c r="W3700" s="28"/>
      <x:c r="X3700" s="28"/>
      <x:c r="Y3700" s="28"/>
      <x:c r="Z3700" s="28"/>
      <x:c r="AA3700" s="28"/>
      <x:c r="AB3700" s="64"/>
      <x:c r="AC3700" s="28"/>
      <x:c r="AD3700" s="28"/>
      <x:c r="AE3700" s="28"/>
      <x:c r="AF3700" s="64"/>
      <x:c r="AG3700" s="28"/>
      <x:c r="AH3700" s="64"/>
      <x:c r="AI3700" s="28"/>
      <x:c r="AJ3700" s="28"/>
      <x:c r="AK3700" s="30"/>
    </x:row>
    <x:row r="3701">
      <x:c r="I3701" s="28"/>
      <x:c r="M3701" s="26"/>
      <x:c r="V3701" s="26"/>
      <x:c r="W3701" s="28"/>
      <x:c r="X3701" s="28"/>
      <x:c r="Y3701" s="28"/>
      <x:c r="Z3701" s="28"/>
      <x:c r="AA3701" s="28"/>
      <x:c r="AB3701" s="64"/>
      <x:c r="AC3701" s="28"/>
      <x:c r="AD3701" s="28"/>
      <x:c r="AE3701" s="28"/>
      <x:c r="AF3701" s="64"/>
      <x:c r="AG3701" s="28"/>
      <x:c r="AH3701" s="64"/>
      <x:c r="AI3701" s="28"/>
      <x:c r="AJ3701" s="28"/>
      <x:c r="AK3701" s="30"/>
    </x:row>
    <x:row r="3702">
      <x:c r="I3702" s="28"/>
      <x:c r="M3702" s="26"/>
      <x:c r="V3702" s="26"/>
      <x:c r="W3702" s="28"/>
      <x:c r="X3702" s="28"/>
      <x:c r="Y3702" s="28"/>
      <x:c r="Z3702" s="28"/>
      <x:c r="AA3702" s="28"/>
      <x:c r="AB3702" s="64"/>
      <x:c r="AC3702" s="28"/>
      <x:c r="AD3702" s="28"/>
      <x:c r="AE3702" s="28"/>
      <x:c r="AF3702" s="64"/>
      <x:c r="AG3702" s="28"/>
      <x:c r="AH3702" s="64"/>
      <x:c r="AI3702" s="28"/>
      <x:c r="AJ3702" s="28"/>
      <x:c r="AK3702" s="30"/>
    </x:row>
    <x:row r="3703">
      <x:c r="I3703" s="28"/>
      <x:c r="M3703" s="26"/>
      <x:c r="V3703" s="26"/>
      <x:c r="W3703" s="28"/>
      <x:c r="X3703" s="28"/>
      <x:c r="Y3703" s="28"/>
      <x:c r="Z3703" s="28"/>
      <x:c r="AA3703" s="28"/>
      <x:c r="AB3703" s="64"/>
      <x:c r="AC3703" s="28"/>
      <x:c r="AD3703" s="28"/>
      <x:c r="AE3703" s="28"/>
      <x:c r="AF3703" s="64"/>
      <x:c r="AG3703" s="28"/>
      <x:c r="AH3703" s="64"/>
      <x:c r="AI3703" s="28"/>
      <x:c r="AJ3703" s="28"/>
      <x:c r="AK3703" s="30"/>
    </x:row>
    <x:row r="3704">
      <x:c r="I3704" s="28"/>
      <x:c r="M3704" s="26"/>
      <x:c r="V3704" s="26"/>
      <x:c r="W3704" s="28"/>
      <x:c r="X3704" s="28"/>
      <x:c r="Y3704" s="28"/>
      <x:c r="Z3704" s="28"/>
      <x:c r="AA3704" s="28"/>
      <x:c r="AB3704" s="64"/>
      <x:c r="AC3704" s="28"/>
      <x:c r="AD3704" s="28"/>
      <x:c r="AE3704" s="28"/>
      <x:c r="AF3704" s="64"/>
      <x:c r="AG3704" s="28"/>
      <x:c r="AH3704" s="64"/>
      <x:c r="AI3704" s="28"/>
      <x:c r="AJ3704" s="28"/>
      <x:c r="AK3704" s="30"/>
    </x:row>
    <x:row r="3705">
      <x:c r="I3705" s="28"/>
      <x:c r="M3705" s="26"/>
      <x:c r="V3705" s="26"/>
      <x:c r="W3705" s="28"/>
      <x:c r="X3705" s="28"/>
      <x:c r="Y3705" s="28"/>
      <x:c r="Z3705" s="28"/>
      <x:c r="AA3705" s="28"/>
      <x:c r="AB3705" s="64"/>
      <x:c r="AC3705" s="28"/>
      <x:c r="AD3705" s="28"/>
      <x:c r="AE3705" s="28"/>
      <x:c r="AF3705" s="64"/>
      <x:c r="AG3705" s="28"/>
      <x:c r="AH3705" s="64"/>
      <x:c r="AI3705" s="28"/>
      <x:c r="AJ3705" s="28"/>
      <x:c r="AK3705" s="30"/>
    </x:row>
    <x:row r="3706">
      <x:c r="I3706" s="28"/>
      <x:c r="M3706" s="26"/>
      <x:c r="V3706" s="26"/>
      <x:c r="W3706" s="28"/>
      <x:c r="X3706" s="28"/>
      <x:c r="Y3706" s="28"/>
      <x:c r="Z3706" s="28"/>
      <x:c r="AA3706" s="28"/>
      <x:c r="AB3706" s="64"/>
      <x:c r="AC3706" s="28"/>
      <x:c r="AD3706" s="28"/>
      <x:c r="AE3706" s="28"/>
      <x:c r="AF3706" s="64"/>
      <x:c r="AG3706" s="28"/>
      <x:c r="AH3706" s="64"/>
      <x:c r="AI3706" s="28"/>
      <x:c r="AJ3706" s="28"/>
      <x:c r="AK3706" s="30"/>
    </x:row>
    <x:row r="3707">
      <x:c r="I3707" s="28"/>
      <x:c r="M3707" s="26"/>
      <x:c r="V3707" s="26"/>
      <x:c r="W3707" s="28"/>
      <x:c r="X3707" s="28"/>
      <x:c r="Y3707" s="28"/>
      <x:c r="Z3707" s="28"/>
      <x:c r="AA3707" s="28"/>
      <x:c r="AB3707" s="64"/>
      <x:c r="AC3707" s="28"/>
      <x:c r="AD3707" s="28"/>
      <x:c r="AE3707" s="28"/>
      <x:c r="AF3707" s="64"/>
      <x:c r="AG3707" s="28"/>
      <x:c r="AH3707" s="64"/>
      <x:c r="AI3707" s="28"/>
      <x:c r="AJ3707" s="28"/>
      <x:c r="AK3707" s="30"/>
    </x:row>
    <x:row r="3708">
      <x:c r="I3708" s="28"/>
      <x:c r="M3708" s="26"/>
      <x:c r="V3708" s="26"/>
      <x:c r="W3708" s="28"/>
      <x:c r="X3708" s="28"/>
      <x:c r="Y3708" s="28"/>
      <x:c r="Z3708" s="28"/>
      <x:c r="AA3708" s="28"/>
      <x:c r="AB3708" s="64"/>
      <x:c r="AC3708" s="28"/>
      <x:c r="AD3708" s="28"/>
      <x:c r="AE3708" s="28"/>
      <x:c r="AF3708" s="64"/>
      <x:c r="AG3708" s="28"/>
      <x:c r="AH3708" s="64"/>
      <x:c r="AI3708" s="28"/>
      <x:c r="AJ3708" s="28"/>
      <x:c r="AK3708" s="30"/>
    </x:row>
    <x:row r="3709">
      <x:c r="I3709" s="28"/>
      <x:c r="M3709" s="26"/>
      <x:c r="V3709" s="26"/>
      <x:c r="W3709" s="28"/>
      <x:c r="X3709" s="28"/>
      <x:c r="Y3709" s="28"/>
      <x:c r="Z3709" s="28"/>
      <x:c r="AA3709" s="28"/>
      <x:c r="AB3709" s="64"/>
      <x:c r="AC3709" s="28"/>
      <x:c r="AD3709" s="28"/>
      <x:c r="AE3709" s="28"/>
      <x:c r="AF3709" s="64"/>
      <x:c r="AG3709" s="28"/>
      <x:c r="AH3709" s="64"/>
      <x:c r="AI3709" s="28"/>
      <x:c r="AJ3709" s="28"/>
      <x:c r="AK3709" s="30"/>
    </x:row>
    <x:row r="3710">
      <x:c r="I3710" s="28"/>
      <x:c r="M3710" s="26"/>
      <x:c r="V3710" s="26"/>
      <x:c r="W3710" s="28"/>
      <x:c r="X3710" s="28"/>
      <x:c r="Y3710" s="28"/>
      <x:c r="Z3710" s="28"/>
      <x:c r="AA3710" s="28"/>
      <x:c r="AB3710" s="64"/>
      <x:c r="AC3710" s="28"/>
      <x:c r="AD3710" s="28"/>
      <x:c r="AE3710" s="28"/>
      <x:c r="AF3710" s="64"/>
      <x:c r="AG3710" s="28"/>
      <x:c r="AH3710" s="64"/>
      <x:c r="AI3710" s="28"/>
      <x:c r="AJ3710" s="28"/>
      <x:c r="AK3710" s="30"/>
    </x:row>
    <x:row r="3711">
      <x:c r="I3711" s="28"/>
      <x:c r="M3711" s="26"/>
      <x:c r="V3711" s="26"/>
      <x:c r="W3711" s="28"/>
      <x:c r="X3711" s="28"/>
      <x:c r="Y3711" s="28"/>
      <x:c r="Z3711" s="28"/>
      <x:c r="AA3711" s="28"/>
      <x:c r="AB3711" s="64"/>
      <x:c r="AC3711" s="28"/>
      <x:c r="AD3711" s="28"/>
      <x:c r="AE3711" s="28"/>
      <x:c r="AF3711" s="64"/>
      <x:c r="AG3711" s="28"/>
      <x:c r="AH3711" s="64"/>
      <x:c r="AI3711" s="28"/>
      <x:c r="AJ3711" s="28"/>
      <x:c r="AK3711" s="30"/>
    </x:row>
    <x:row r="3712">
      <x:c r="I3712" s="28"/>
      <x:c r="M3712" s="26"/>
      <x:c r="V3712" s="26"/>
      <x:c r="W3712" s="28"/>
      <x:c r="X3712" s="28"/>
      <x:c r="Y3712" s="28"/>
      <x:c r="Z3712" s="28"/>
      <x:c r="AA3712" s="28"/>
      <x:c r="AB3712" s="64"/>
      <x:c r="AC3712" s="28"/>
      <x:c r="AD3712" s="28"/>
      <x:c r="AE3712" s="28"/>
      <x:c r="AF3712" s="64"/>
      <x:c r="AG3712" s="28"/>
      <x:c r="AH3712" s="64"/>
      <x:c r="AI3712" s="28"/>
      <x:c r="AJ3712" s="28"/>
      <x:c r="AK3712" s="30"/>
    </x:row>
    <x:row r="3713">
      <x:c r="I3713" s="28"/>
      <x:c r="M3713" s="26"/>
      <x:c r="V3713" s="26"/>
      <x:c r="W3713" s="28"/>
      <x:c r="X3713" s="28"/>
      <x:c r="Y3713" s="28"/>
      <x:c r="Z3713" s="28"/>
      <x:c r="AA3713" s="28"/>
      <x:c r="AB3713" s="64"/>
      <x:c r="AC3713" s="28"/>
      <x:c r="AD3713" s="28"/>
      <x:c r="AE3713" s="28"/>
      <x:c r="AF3713" s="64"/>
      <x:c r="AG3713" s="28"/>
      <x:c r="AH3713" s="64"/>
      <x:c r="AI3713" s="28"/>
      <x:c r="AJ3713" s="28"/>
      <x:c r="AK3713" s="30"/>
    </x:row>
    <x:row r="3714">
      <x:c r="I3714" s="28"/>
      <x:c r="M3714" s="26"/>
      <x:c r="V3714" s="26"/>
      <x:c r="W3714" s="28"/>
      <x:c r="X3714" s="28"/>
      <x:c r="Y3714" s="28"/>
      <x:c r="Z3714" s="28"/>
      <x:c r="AA3714" s="28"/>
      <x:c r="AB3714" s="64"/>
      <x:c r="AC3714" s="28"/>
      <x:c r="AD3714" s="28"/>
      <x:c r="AE3714" s="28"/>
      <x:c r="AF3714" s="64"/>
      <x:c r="AG3714" s="28"/>
      <x:c r="AH3714" s="64"/>
      <x:c r="AI3714" s="28"/>
      <x:c r="AJ3714" s="28"/>
      <x:c r="AK3714" s="30"/>
    </x:row>
    <x:row r="3715">
      <x:c r="I3715" s="28"/>
      <x:c r="M3715" s="26"/>
      <x:c r="V3715" s="26"/>
      <x:c r="W3715" s="28"/>
      <x:c r="X3715" s="28"/>
      <x:c r="Y3715" s="28"/>
      <x:c r="Z3715" s="28"/>
      <x:c r="AA3715" s="28"/>
      <x:c r="AB3715" s="64"/>
      <x:c r="AC3715" s="28"/>
      <x:c r="AD3715" s="28"/>
      <x:c r="AE3715" s="28"/>
      <x:c r="AF3715" s="64"/>
      <x:c r="AG3715" s="28"/>
      <x:c r="AH3715" s="64"/>
      <x:c r="AI3715" s="28"/>
      <x:c r="AJ3715" s="28"/>
      <x:c r="AK3715" s="30"/>
    </x:row>
    <x:row r="3716">
      <x:c r="I3716" s="28"/>
      <x:c r="M3716" s="26"/>
      <x:c r="V3716" s="26"/>
      <x:c r="W3716" s="28"/>
      <x:c r="X3716" s="28"/>
      <x:c r="Y3716" s="28"/>
      <x:c r="Z3716" s="28"/>
      <x:c r="AA3716" s="28"/>
      <x:c r="AB3716" s="64"/>
      <x:c r="AC3716" s="28"/>
      <x:c r="AD3716" s="28"/>
      <x:c r="AE3716" s="28"/>
      <x:c r="AF3716" s="64"/>
      <x:c r="AG3716" s="28"/>
      <x:c r="AH3716" s="64"/>
      <x:c r="AI3716" s="28"/>
      <x:c r="AJ3716" s="28"/>
      <x:c r="AK3716" s="30"/>
    </x:row>
    <x:row r="3717">
      <x:c r="I3717" s="28"/>
      <x:c r="M3717" s="26"/>
      <x:c r="V3717" s="26"/>
      <x:c r="W3717" s="28"/>
      <x:c r="X3717" s="28"/>
      <x:c r="Y3717" s="28"/>
      <x:c r="Z3717" s="28"/>
      <x:c r="AA3717" s="28"/>
      <x:c r="AB3717" s="64"/>
      <x:c r="AC3717" s="28"/>
      <x:c r="AD3717" s="28"/>
      <x:c r="AE3717" s="28"/>
      <x:c r="AF3717" s="64"/>
      <x:c r="AG3717" s="28"/>
      <x:c r="AH3717" s="64"/>
      <x:c r="AI3717" s="28"/>
      <x:c r="AJ3717" s="28"/>
      <x:c r="AK3717" s="30"/>
    </x:row>
    <x:row r="3718">
      <x:c r="I3718" s="28"/>
      <x:c r="M3718" s="26"/>
      <x:c r="V3718" s="26"/>
      <x:c r="W3718" s="28"/>
      <x:c r="X3718" s="28"/>
      <x:c r="Y3718" s="28"/>
      <x:c r="Z3718" s="28"/>
      <x:c r="AA3718" s="28"/>
      <x:c r="AB3718" s="64"/>
      <x:c r="AC3718" s="28"/>
      <x:c r="AD3718" s="28"/>
      <x:c r="AE3718" s="28"/>
      <x:c r="AF3718" s="64"/>
      <x:c r="AG3718" s="28"/>
      <x:c r="AH3718" s="64"/>
      <x:c r="AI3718" s="28"/>
      <x:c r="AJ3718" s="28"/>
      <x:c r="AK3718" s="30"/>
    </x:row>
    <x:row r="3719">
      <x:c r="I3719" s="28"/>
      <x:c r="M3719" s="26"/>
      <x:c r="V3719" s="26"/>
      <x:c r="W3719" s="28"/>
      <x:c r="X3719" s="28"/>
      <x:c r="Y3719" s="28"/>
      <x:c r="Z3719" s="28"/>
      <x:c r="AA3719" s="28"/>
      <x:c r="AB3719" s="64"/>
      <x:c r="AC3719" s="28"/>
      <x:c r="AD3719" s="28"/>
      <x:c r="AE3719" s="28"/>
      <x:c r="AF3719" s="64"/>
      <x:c r="AG3719" s="28"/>
      <x:c r="AH3719" s="64"/>
      <x:c r="AI3719" s="28"/>
      <x:c r="AJ3719" s="28"/>
      <x:c r="AK3719" s="30"/>
    </x:row>
    <x:row r="3720">
      <x:c r="I3720" s="28"/>
      <x:c r="M3720" s="26"/>
      <x:c r="V3720" s="26"/>
      <x:c r="W3720" s="28"/>
      <x:c r="X3720" s="28"/>
      <x:c r="Y3720" s="28"/>
      <x:c r="Z3720" s="28"/>
      <x:c r="AA3720" s="28"/>
      <x:c r="AB3720" s="64"/>
      <x:c r="AC3720" s="28"/>
      <x:c r="AD3720" s="28"/>
      <x:c r="AE3720" s="28"/>
      <x:c r="AF3720" s="64"/>
      <x:c r="AG3720" s="28"/>
      <x:c r="AH3720" s="64"/>
      <x:c r="AI3720" s="28"/>
      <x:c r="AJ3720" s="28"/>
      <x:c r="AK3720" s="30"/>
    </x:row>
    <x:row r="3721">
      <x:c r="I3721" s="28"/>
      <x:c r="M3721" s="26"/>
      <x:c r="V3721" s="26"/>
      <x:c r="W3721" s="28"/>
      <x:c r="X3721" s="28"/>
      <x:c r="Y3721" s="28"/>
      <x:c r="Z3721" s="28"/>
      <x:c r="AA3721" s="28"/>
      <x:c r="AB3721" s="64"/>
      <x:c r="AC3721" s="28"/>
      <x:c r="AD3721" s="28"/>
      <x:c r="AE3721" s="28"/>
      <x:c r="AF3721" s="64"/>
      <x:c r="AG3721" s="28"/>
      <x:c r="AH3721" s="64"/>
      <x:c r="AI3721" s="28"/>
      <x:c r="AJ3721" s="28"/>
      <x:c r="AK3721" s="30"/>
    </x:row>
    <x:row r="3722">
      <x:c r="I3722" s="28"/>
      <x:c r="M3722" s="26"/>
      <x:c r="V3722" s="26"/>
      <x:c r="W3722" s="28"/>
      <x:c r="X3722" s="28"/>
      <x:c r="Y3722" s="28"/>
      <x:c r="Z3722" s="28"/>
      <x:c r="AA3722" s="28"/>
      <x:c r="AB3722" s="64"/>
      <x:c r="AC3722" s="28"/>
      <x:c r="AD3722" s="28"/>
      <x:c r="AE3722" s="28"/>
      <x:c r="AF3722" s="64"/>
      <x:c r="AG3722" s="28"/>
      <x:c r="AH3722" s="64"/>
      <x:c r="AI3722" s="28"/>
      <x:c r="AJ3722" s="28"/>
      <x:c r="AK3722" s="30"/>
    </x:row>
    <x:row r="3723">
      <x:c r="I3723" s="28"/>
      <x:c r="M3723" s="26"/>
      <x:c r="V3723" s="26"/>
      <x:c r="W3723" s="28"/>
      <x:c r="X3723" s="28"/>
      <x:c r="Y3723" s="28"/>
      <x:c r="Z3723" s="28"/>
      <x:c r="AA3723" s="28"/>
      <x:c r="AB3723" s="64"/>
      <x:c r="AC3723" s="28"/>
      <x:c r="AD3723" s="28"/>
      <x:c r="AE3723" s="28"/>
      <x:c r="AF3723" s="64"/>
      <x:c r="AG3723" s="28"/>
      <x:c r="AH3723" s="64"/>
      <x:c r="AI3723" s="28"/>
      <x:c r="AJ3723" s="28"/>
      <x:c r="AK3723" s="30"/>
    </x:row>
    <x:row r="3724">
      <x:c r="I3724" s="28"/>
      <x:c r="M3724" s="26"/>
      <x:c r="V3724" s="26"/>
      <x:c r="W3724" s="28"/>
      <x:c r="X3724" s="28"/>
      <x:c r="Y3724" s="28"/>
      <x:c r="Z3724" s="28"/>
      <x:c r="AA3724" s="28"/>
      <x:c r="AB3724" s="64"/>
      <x:c r="AC3724" s="28"/>
      <x:c r="AD3724" s="28"/>
      <x:c r="AE3724" s="28"/>
      <x:c r="AF3724" s="64"/>
      <x:c r="AG3724" s="28"/>
      <x:c r="AH3724" s="64"/>
      <x:c r="AI3724" s="28"/>
      <x:c r="AJ3724" s="28"/>
      <x:c r="AK3724" s="30"/>
    </x:row>
    <x:row r="3725">
      <x:c r="I3725" s="28"/>
      <x:c r="M3725" s="26"/>
      <x:c r="V3725" s="26"/>
      <x:c r="W3725" s="28"/>
      <x:c r="X3725" s="28"/>
      <x:c r="Y3725" s="28"/>
      <x:c r="Z3725" s="28"/>
      <x:c r="AA3725" s="28"/>
      <x:c r="AB3725" s="64"/>
      <x:c r="AC3725" s="28"/>
      <x:c r="AD3725" s="28"/>
      <x:c r="AE3725" s="28"/>
      <x:c r="AF3725" s="64"/>
      <x:c r="AG3725" s="28"/>
      <x:c r="AH3725" s="64"/>
      <x:c r="AI3725" s="28"/>
      <x:c r="AJ3725" s="28"/>
      <x:c r="AK3725" s="30"/>
    </x:row>
    <x:row r="3726">
      <x:c r="I3726" s="28"/>
      <x:c r="M3726" s="26"/>
      <x:c r="V3726" s="26"/>
      <x:c r="W3726" s="28"/>
      <x:c r="X3726" s="28"/>
      <x:c r="Y3726" s="28"/>
      <x:c r="Z3726" s="28"/>
      <x:c r="AA3726" s="28"/>
      <x:c r="AB3726" s="64"/>
      <x:c r="AC3726" s="28"/>
      <x:c r="AD3726" s="28"/>
      <x:c r="AE3726" s="28"/>
      <x:c r="AF3726" s="64"/>
      <x:c r="AG3726" s="28"/>
      <x:c r="AH3726" s="64"/>
      <x:c r="AI3726" s="28"/>
      <x:c r="AJ3726" s="28"/>
      <x:c r="AK3726" s="30"/>
    </x:row>
    <x:row r="3727">
      <x:c r="I3727" s="28"/>
      <x:c r="M3727" s="26"/>
      <x:c r="V3727" s="26"/>
      <x:c r="W3727" s="28"/>
      <x:c r="X3727" s="28"/>
      <x:c r="Y3727" s="28"/>
      <x:c r="Z3727" s="28"/>
      <x:c r="AA3727" s="28"/>
      <x:c r="AB3727" s="64"/>
      <x:c r="AC3727" s="28"/>
      <x:c r="AD3727" s="28"/>
      <x:c r="AE3727" s="28"/>
      <x:c r="AF3727" s="64"/>
      <x:c r="AG3727" s="28"/>
      <x:c r="AH3727" s="64"/>
      <x:c r="AI3727" s="28"/>
      <x:c r="AJ3727" s="28"/>
      <x:c r="AK3727" s="30"/>
    </x:row>
    <x:row r="3728">
      <x:c r="I3728" s="28"/>
      <x:c r="M3728" s="26"/>
      <x:c r="V3728" s="26"/>
      <x:c r="W3728" s="28"/>
      <x:c r="X3728" s="28"/>
      <x:c r="Y3728" s="28"/>
      <x:c r="Z3728" s="28"/>
      <x:c r="AA3728" s="28"/>
      <x:c r="AB3728" s="64"/>
      <x:c r="AC3728" s="28"/>
      <x:c r="AD3728" s="28"/>
      <x:c r="AE3728" s="28"/>
      <x:c r="AF3728" s="64"/>
      <x:c r="AG3728" s="28"/>
      <x:c r="AH3728" s="64"/>
      <x:c r="AI3728" s="28"/>
      <x:c r="AJ3728" s="28"/>
      <x:c r="AK3728" s="30"/>
    </x:row>
    <x:row r="3729">
      <x:c r="I3729" s="28"/>
      <x:c r="M3729" s="26"/>
      <x:c r="V3729" s="26"/>
      <x:c r="W3729" s="28"/>
      <x:c r="X3729" s="28"/>
      <x:c r="Y3729" s="28"/>
      <x:c r="Z3729" s="28"/>
      <x:c r="AA3729" s="28"/>
      <x:c r="AB3729" s="64"/>
      <x:c r="AC3729" s="28"/>
      <x:c r="AD3729" s="28"/>
      <x:c r="AE3729" s="28"/>
      <x:c r="AF3729" s="64"/>
      <x:c r="AG3729" s="28"/>
      <x:c r="AH3729" s="64"/>
      <x:c r="AI3729" s="28"/>
      <x:c r="AJ3729" s="28"/>
      <x:c r="AK3729" s="30"/>
    </x:row>
    <x:row r="3730">
      <x:c r="I3730" s="28"/>
      <x:c r="M3730" s="26"/>
      <x:c r="V3730" s="26"/>
      <x:c r="W3730" s="28"/>
      <x:c r="X3730" s="28"/>
      <x:c r="Y3730" s="28"/>
      <x:c r="Z3730" s="28"/>
      <x:c r="AA3730" s="28"/>
      <x:c r="AB3730" s="64"/>
      <x:c r="AC3730" s="28"/>
      <x:c r="AD3730" s="28"/>
      <x:c r="AE3730" s="28"/>
      <x:c r="AF3730" s="64"/>
      <x:c r="AG3730" s="28"/>
      <x:c r="AH3730" s="64"/>
      <x:c r="AI3730" s="28"/>
      <x:c r="AJ3730" s="28"/>
      <x:c r="AK3730" s="30"/>
    </x:row>
    <x:row r="3731">
      <x:c r="I3731" s="28"/>
      <x:c r="M3731" s="26"/>
      <x:c r="V3731" s="26"/>
      <x:c r="W3731" s="28"/>
      <x:c r="X3731" s="28"/>
      <x:c r="Y3731" s="28"/>
      <x:c r="Z3731" s="28"/>
      <x:c r="AA3731" s="28"/>
      <x:c r="AB3731" s="64"/>
      <x:c r="AC3731" s="28"/>
      <x:c r="AD3731" s="28"/>
      <x:c r="AE3731" s="28"/>
      <x:c r="AF3731" s="64"/>
      <x:c r="AG3731" s="28"/>
      <x:c r="AH3731" s="64"/>
      <x:c r="AI3731" s="28"/>
      <x:c r="AJ3731" s="28"/>
      <x:c r="AK3731" s="30"/>
    </x:row>
    <x:row r="3732">
      <x:c r="I3732" s="28"/>
      <x:c r="M3732" s="26"/>
      <x:c r="V3732" s="26"/>
      <x:c r="W3732" s="28"/>
      <x:c r="X3732" s="28"/>
      <x:c r="Y3732" s="28"/>
      <x:c r="Z3732" s="28"/>
      <x:c r="AA3732" s="28"/>
      <x:c r="AB3732" s="64"/>
      <x:c r="AC3732" s="28"/>
      <x:c r="AD3732" s="28"/>
      <x:c r="AE3732" s="28"/>
      <x:c r="AF3732" s="64"/>
      <x:c r="AG3732" s="28"/>
      <x:c r="AH3732" s="64"/>
      <x:c r="AI3732" s="28"/>
      <x:c r="AJ3732" s="28"/>
      <x:c r="AK3732" s="30"/>
    </x:row>
    <x:row r="3733">
      <x:c r="I3733" s="28"/>
      <x:c r="M3733" s="26"/>
      <x:c r="V3733" s="26"/>
      <x:c r="W3733" s="28"/>
      <x:c r="X3733" s="28"/>
      <x:c r="Y3733" s="28"/>
      <x:c r="Z3733" s="28"/>
      <x:c r="AA3733" s="28"/>
      <x:c r="AB3733" s="64"/>
      <x:c r="AC3733" s="28"/>
      <x:c r="AD3733" s="28"/>
      <x:c r="AE3733" s="28"/>
      <x:c r="AF3733" s="64"/>
      <x:c r="AG3733" s="28"/>
      <x:c r="AH3733" s="64"/>
      <x:c r="AI3733" s="28"/>
      <x:c r="AJ3733" s="28"/>
      <x:c r="AK3733" s="30"/>
    </x:row>
    <x:row r="3734">
      <x:c r="I3734" s="28"/>
      <x:c r="M3734" s="26"/>
      <x:c r="V3734" s="26"/>
      <x:c r="W3734" s="28"/>
      <x:c r="X3734" s="28"/>
      <x:c r="Y3734" s="28"/>
      <x:c r="Z3734" s="28"/>
      <x:c r="AA3734" s="28"/>
      <x:c r="AB3734" s="64"/>
      <x:c r="AC3734" s="28"/>
      <x:c r="AD3734" s="28"/>
      <x:c r="AE3734" s="28"/>
      <x:c r="AF3734" s="64"/>
      <x:c r="AG3734" s="28"/>
      <x:c r="AH3734" s="64"/>
      <x:c r="AI3734" s="28"/>
      <x:c r="AJ3734" s="28"/>
      <x:c r="AK3734" s="30"/>
    </x:row>
    <x:row r="3735">
      <x:c r="I3735" s="28"/>
      <x:c r="M3735" s="26"/>
      <x:c r="V3735" s="26"/>
      <x:c r="W3735" s="28"/>
      <x:c r="X3735" s="28"/>
      <x:c r="Y3735" s="28"/>
      <x:c r="Z3735" s="28"/>
      <x:c r="AA3735" s="28"/>
      <x:c r="AB3735" s="64"/>
      <x:c r="AC3735" s="28"/>
      <x:c r="AD3735" s="28"/>
      <x:c r="AE3735" s="28"/>
      <x:c r="AF3735" s="64"/>
      <x:c r="AG3735" s="28"/>
      <x:c r="AH3735" s="64"/>
      <x:c r="AI3735" s="28"/>
      <x:c r="AJ3735" s="28"/>
      <x:c r="AK3735" s="30"/>
    </x:row>
    <x:row r="3736">
      <x:c r="I3736" s="28"/>
      <x:c r="M3736" s="26"/>
      <x:c r="V3736" s="26"/>
      <x:c r="W3736" s="28"/>
      <x:c r="X3736" s="28"/>
      <x:c r="Y3736" s="28"/>
      <x:c r="Z3736" s="28"/>
      <x:c r="AA3736" s="28"/>
      <x:c r="AB3736" s="64"/>
      <x:c r="AC3736" s="28"/>
      <x:c r="AD3736" s="28"/>
      <x:c r="AE3736" s="28"/>
      <x:c r="AF3736" s="64"/>
      <x:c r="AG3736" s="28"/>
      <x:c r="AH3736" s="64"/>
      <x:c r="AI3736" s="28"/>
      <x:c r="AJ3736" s="28"/>
      <x:c r="AK3736" s="30"/>
    </x:row>
    <x:row r="3737">
      <x:c r="I3737" s="28"/>
      <x:c r="M3737" s="26"/>
      <x:c r="V3737" s="26"/>
      <x:c r="W3737" s="28"/>
      <x:c r="X3737" s="28"/>
      <x:c r="Y3737" s="28"/>
      <x:c r="Z3737" s="28"/>
      <x:c r="AA3737" s="28"/>
      <x:c r="AB3737" s="64"/>
      <x:c r="AC3737" s="28"/>
      <x:c r="AD3737" s="28"/>
      <x:c r="AE3737" s="28"/>
      <x:c r="AF3737" s="64"/>
      <x:c r="AG3737" s="28"/>
      <x:c r="AH3737" s="64"/>
      <x:c r="AI3737" s="28"/>
      <x:c r="AJ3737" s="28"/>
      <x:c r="AK3737" s="30"/>
    </x:row>
    <x:row r="3738">
      <x:c r="I3738" s="28"/>
      <x:c r="M3738" s="26"/>
      <x:c r="V3738" s="26"/>
      <x:c r="W3738" s="28"/>
      <x:c r="X3738" s="28"/>
      <x:c r="Y3738" s="28"/>
      <x:c r="Z3738" s="28"/>
      <x:c r="AA3738" s="28"/>
      <x:c r="AB3738" s="64"/>
      <x:c r="AC3738" s="28"/>
      <x:c r="AD3738" s="28"/>
      <x:c r="AE3738" s="28"/>
      <x:c r="AF3738" s="64"/>
      <x:c r="AG3738" s="28"/>
      <x:c r="AH3738" s="64"/>
      <x:c r="AI3738" s="28"/>
      <x:c r="AJ3738" s="28"/>
      <x:c r="AK3738" s="30"/>
    </x:row>
    <x:row r="3739">
      <x:c r="I3739" s="28"/>
      <x:c r="M3739" s="26"/>
      <x:c r="V3739" s="26"/>
      <x:c r="W3739" s="28"/>
      <x:c r="X3739" s="28"/>
      <x:c r="Y3739" s="28"/>
      <x:c r="Z3739" s="28"/>
      <x:c r="AA3739" s="28"/>
      <x:c r="AB3739" s="64"/>
      <x:c r="AC3739" s="28"/>
      <x:c r="AD3739" s="28"/>
      <x:c r="AE3739" s="28"/>
      <x:c r="AF3739" s="64"/>
      <x:c r="AG3739" s="28"/>
      <x:c r="AH3739" s="64"/>
      <x:c r="AI3739" s="28"/>
      <x:c r="AJ3739" s="28"/>
      <x:c r="AK3739" s="30"/>
    </x:row>
    <x:row r="3740">
      <x:c r="I3740" s="28"/>
      <x:c r="M3740" s="26"/>
      <x:c r="V3740" s="26"/>
      <x:c r="W3740" s="28"/>
      <x:c r="X3740" s="28"/>
      <x:c r="Y3740" s="28"/>
      <x:c r="Z3740" s="28"/>
      <x:c r="AA3740" s="28"/>
      <x:c r="AB3740" s="64"/>
      <x:c r="AC3740" s="28"/>
      <x:c r="AD3740" s="28"/>
      <x:c r="AE3740" s="28"/>
      <x:c r="AF3740" s="64"/>
      <x:c r="AG3740" s="28"/>
      <x:c r="AH3740" s="64"/>
      <x:c r="AI3740" s="28"/>
      <x:c r="AJ3740" s="28"/>
      <x:c r="AK3740" s="30"/>
    </x:row>
    <x:row r="3741">
      <x:c r="I3741" s="28"/>
      <x:c r="M3741" s="26"/>
      <x:c r="V3741" s="26"/>
      <x:c r="W3741" s="28"/>
      <x:c r="X3741" s="28"/>
      <x:c r="Y3741" s="28"/>
      <x:c r="Z3741" s="28"/>
      <x:c r="AA3741" s="28"/>
      <x:c r="AB3741" s="64"/>
      <x:c r="AC3741" s="28"/>
      <x:c r="AD3741" s="28"/>
      <x:c r="AE3741" s="28"/>
      <x:c r="AF3741" s="64"/>
      <x:c r="AG3741" s="28"/>
      <x:c r="AH3741" s="64"/>
      <x:c r="AI3741" s="28"/>
      <x:c r="AJ3741" s="28"/>
      <x:c r="AK3741" s="30"/>
    </x:row>
    <x:row r="3742">
      <x:c r="I3742" s="28"/>
      <x:c r="M3742" s="26"/>
      <x:c r="V3742" s="26"/>
      <x:c r="W3742" s="28"/>
      <x:c r="X3742" s="28"/>
      <x:c r="Y3742" s="28"/>
      <x:c r="Z3742" s="28"/>
      <x:c r="AA3742" s="28"/>
      <x:c r="AB3742" s="64"/>
      <x:c r="AC3742" s="28"/>
      <x:c r="AD3742" s="28"/>
      <x:c r="AE3742" s="28"/>
      <x:c r="AF3742" s="64"/>
      <x:c r="AG3742" s="28"/>
      <x:c r="AH3742" s="64"/>
      <x:c r="AI3742" s="28"/>
      <x:c r="AJ3742" s="28"/>
      <x:c r="AK3742" s="30"/>
    </x:row>
    <x:row r="3743">
      <x:c r="I3743" s="28"/>
      <x:c r="M3743" s="26"/>
      <x:c r="V3743" s="26"/>
      <x:c r="W3743" s="28"/>
      <x:c r="X3743" s="28"/>
      <x:c r="Y3743" s="28"/>
      <x:c r="Z3743" s="28"/>
      <x:c r="AA3743" s="28"/>
      <x:c r="AB3743" s="64"/>
      <x:c r="AC3743" s="28"/>
      <x:c r="AD3743" s="28"/>
      <x:c r="AE3743" s="28"/>
      <x:c r="AF3743" s="64"/>
      <x:c r="AG3743" s="28"/>
      <x:c r="AH3743" s="64"/>
      <x:c r="AI3743" s="28"/>
      <x:c r="AJ3743" s="28"/>
      <x:c r="AK3743" s="30"/>
    </x:row>
    <x:row r="3744">
      <x:c r="I3744" s="28"/>
      <x:c r="M3744" s="26"/>
      <x:c r="V3744" s="26"/>
      <x:c r="W3744" s="28"/>
      <x:c r="X3744" s="28"/>
      <x:c r="Y3744" s="28"/>
      <x:c r="Z3744" s="28"/>
      <x:c r="AA3744" s="28"/>
      <x:c r="AB3744" s="64"/>
      <x:c r="AC3744" s="28"/>
      <x:c r="AD3744" s="28"/>
      <x:c r="AE3744" s="28"/>
      <x:c r="AF3744" s="64"/>
      <x:c r="AG3744" s="28"/>
      <x:c r="AH3744" s="64"/>
      <x:c r="AI3744" s="28"/>
      <x:c r="AJ3744" s="28"/>
      <x:c r="AK3744" s="30"/>
    </x:row>
    <x:row r="3745">
      <x:c r="I3745" s="28"/>
      <x:c r="M3745" s="26"/>
      <x:c r="V3745" s="26"/>
      <x:c r="W3745" s="28"/>
      <x:c r="X3745" s="28"/>
      <x:c r="Y3745" s="28"/>
      <x:c r="Z3745" s="28"/>
      <x:c r="AA3745" s="28"/>
      <x:c r="AB3745" s="64"/>
      <x:c r="AC3745" s="28"/>
      <x:c r="AD3745" s="28"/>
      <x:c r="AE3745" s="28"/>
      <x:c r="AF3745" s="64"/>
      <x:c r="AG3745" s="28"/>
      <x:c r="AH3745" s="64"/>
      <x:c r="AI3745" s="28"/>
      <x:c r="AJ3745" s="28"/>
      <x:c r="AK3745" s="30"/>
    </x:row>
    <x:row r="3746">
      <x:c r="I3746" s="28"/>
      <x:c r="M3746" s="26"/>
      <x:c r="V3746" s="26"/>
      <x:c r="W3746" s="28"/>
      <x:c r="X3746" s="28"/>
      <x:c r="Y3746" s="28"/>
      <x:c r="Z3746" s="28"/>
      <x:c r="AA3746" s="28"/>
      <x:c r="AB3746" s="64"/>
      <x:c r="AC3746" s="28"/>
      <x:c r="AD3746" s="28"/>
      <x:c r="AE3746" s="28"/>
      <x:c r="AF3746" s="64"/>
      <x:c r="AG3746" s="28"/>
      <x:c r="AH3746" s="64"/>
      <x:c r="AI3746" s="28"/>
      <x:c r="AJ3746" s="28"/>
      <x:c r="AK3746" s="30"/>
    </x:row>
    <x:row r="3747">
      <x:c r="I3747" s="28"/>
      <x:c r="M3747" s="26"/>
      <x:c r="V3747" s="26"/>
      <x:c r="W3747" s="28"/>
      <x:c r="X3747" s="28"/>
      <x:c r="Y3747" s="28"/>
      <x:c r="Z3747" s="28"/>
      <x:c r="AA3747" s="28"/>
      <x:c r="AB3747" s="64"/>
      <x:c r="AC3747" s="28"/>
      <x:c r="AD3747" s="28"/>
      <x:c r="AE3747" s="28"/>
      <x:c r="AF3747" s="64"/>
      <x:c r="AG3747" s="28"/>
      <x:c r="AH3747" s="64"/>
      <x:c r="AI3747" s="28"/>
      <x:c r="AJ3747" s="28"/>
      <x:c r="AK3747" s="30"/>
    </x:row>
    <x:row r="3748">
      <x:c r="I3748" s="28"/>
      <x:c r="M3748" s="26"/>
      <x:c r="V3748" s="26"/>
      <x:c r="W3748" s="28"/>
      <x:c r="X3748" s="28"/>
      <x:c r="Y3748" s="28"/>
      <x:c r="Z3748" s="28"/>
      <x:c r="AA3748" s="28"/>
      <x:c r="AB3748" s="64"/>
      <x:c r="AC3748" s="28"/>
      <x:c r="AD3748" s="28"/>
      <x:c r="AE3748" s="28"/>
      <x:c r="AF3748" s="64"/>
      <x:c r="AG3748" s="28"/>
      <x:c r="AH3748" s="64"/>
      <x:c r="AI3748" s="28"/>
      <x:c r="AJ3748" s="28"/>
      <x:c r="AK3748" s="30"/>
    </x:row>
    <x:row r="3749">
      <x:c r="I3749" s="28"/>
      <x:c r="M3749" s="26"/>
      <x:c r="V3749" s="26"/>
      <x:c r="W3749" s="28"/>
      <x:c r="X3749" s="28"/>
      <x:c r="Y3749" s="28"/>
      <x:c r="Z3749" s="28"/>
      <x:c r="AA3749" s="28"/>
      <x:c r="AB3749" s="64"/>
      <x:c r="AC3749" s="28"/>
      <x:c r="AD3749" s="28"/>
      <x:c r="AE3749" s="28"/>
      <x:c r="AF3749" s="64"/>
      <x:c r="AG3749" s="28"/>
      <x:c r="AH3749" s="64"/>
      <x:c r="AI3749" s="28"/>
      <x:c r="AJ3749" s="28"/>
      <x:c r="AK3749" s="30"/>
    </x:row>
    <x:row r="3750">
      <x:c r="I3750" s="28"/>
      <x:c r="M3750" s="26"/>
      <x:c r="V3750" s="26"/>
      <x:c r="W3750" s="28"/>
      <x:c r="X3750" s="28"/>
      <x:c r="Y3750" s="28"/>
      <x:c r="Z3750" s="28"/>
      <x:c r="AA3750" s="28"/>
      <x:c r="AB3750" s="64"/>
      <x:c r="AC3750" s="28"/>
      <x:c r="AD3750" s="28"/>
      <x:c r="AE3750" s="28"/>
      <x:c r="AF3750" s="64"/>
      <x:c r="AG3750" s="28"/>
      <x:c r="AH3750" s="64"/>
      <x:c r="AI3750" s="28"/>
      <x:c r="AJ3750" s="28"/>
      <x:c r="AK3750" s="30"/>
    </x:row>
    <x:row r="3751">
      <x:c r="I3751" s="28"/>
      <x:c r="M3751" s="26"/>
      <x:c r="V3751" s="26"/>
      <x:c r="W3751" s="28"/>
      <x:c r="X3751" s="28"/>
      <x:c r="Y3751" s="28"/>
      <x:c r="Z3751" s="28"/>
      <x:c r="AA3751" s="28"/>
      <x:c r="AB3751" s="64"/>
      <x:c r="AC3751" s="28"/>
      <x:c r="AD3751" s="28"/>
      <x:c r="AE3751" s="28"/>
      <x:c r="AF3751" s="64"/>
      <x:c r="AG3751" s="28"/>
      <x:c r="AH3751" s="64"/>
      <x:c r="AI3751" s="28"/>
      <x:c r="AJ3751" s="28"/>
      <x:c r="AK3751" s="30"/>
    </x:row>
    <x:row r="3752">
      <x:c r="I3752" s="28"/>
      <x:c r="M3752" s="26"/>
      <x:c r="V3752" s="26"/>
      <x:c r="W3752" s="28"/>
      <x:c r="X3752" s="28"/>
      <x:c r="Y3752" s="28"/>
      <x:c r="Z3752" s="28"/>
      <x:c r="AA3752" s="28"/>
      <x:c r="AB3752" s="64"/>
      <x:c r="AC3752" s="28"/>
      <x:c r="AD3752" s="28"/>
      <x:c r="AE3752" s="28"/>
      <x:c r="AF3752" s="64"/>
      <x:c r="AG3752" s="28"/>
      <x:c r="AH3752" s="64"/>
      <x:c r="AI3752" s="28"/>
      <x:c r="AJ3752" s="28"/>
      <x:c r="AK3752" s="30"/>
    </x:row>
    <x:row r="3753">
      <x:c r="I3753" s="28"/>
      <x:c r="M3753" s="26"/>
      <x:c r="V3753" s="26"/>
      <x:c r="W3753" s="28"/>
      <x:c r="X3753" s="28"/>
      <x:c r="Y3753" s="28"/>
      <x:c r="Z3753" s="28"/>
      <x:c r="AA3753" s="28"/>
      <x:c r="AB3753" s="64"/>
      <x:c r="AC3753" s="28"/>
      <x:c r="AD3753" s="28"/>
      <x:c r="AE3753" s="28"/>
      <x:c r="AF3753" s="64"/>
      <x:c r="AG3753" s="28"/>
      <x:c r="AH3753" s="64"/>
      <x:c r="AI3753" s="28"/>
      <x:c r="AJ3753" s="28"/>
      <x:c r="AK3753" s="30"/>
    </x:row>
    <x:row r="3754">
      <x:c r="I3754" s="28"/>
      <x:c r="M3754" s="26"/>
      <x:c r="V3754" s="26"/>
      <x:c r="W3754" s="28"/>
      <x:c r="X3754" s="28"/>
      <x:c r="Y3754" s="28"/>
      <x:c r="Z3754" s="28"/>
      <x:c r="AA3754" s="28"/>
      <x:c r="AB3754" s="64"/>
      <x:c r="AC3754" s="28"/>
      <x:c r="AD3754" s="28"/>
      <x:c r="AE3754" s="28"/>
      <x:c r="AF3754" s="64"/>
      <x:c r="AG3754" s="28"/>
      <x:c r="AH3754" s="64"/>
      <x:c r="AI3754" s="28"/>
      <x:c r="AJ3754" s="28"/>
      <x:c r="AK3754" s="30"/>
    </x:row>
    <x:row r="3755">
      <x:c r="I3755" s="28"/>
      <x:c r="M3755" s="26"/>
      <x:c r="V3755" s="26"/>
      <x:c r="W3755" s="28"/>
      <x:c r="X3755" s="28"/>
      <x:c r="Y3755" s="28"/>
      <x:c r="Z3755" s="28"/>
      <x:c r="AA3755" s="28"/>
      <x:c r="AB3755" s="64"/>
      <x:c r="AC3755" s="28"/>
      <x:c r="AD3755" s="28"/>
      <x:c r="AE3755" s="28"/>
      <x:c r="AF3755" s="64"/>
      <x:c r="AG3755" s="28"/>
      <x:c r="AH3755" s="64"/>
      <x:c r="AI3755" s="28"/>
      <x:c r="AJ3755" s="28"/>
      <x:c r="AK3755" s="30"/>
    </x:row>
    <x:row r="3756">
      <x:c r="I3756" s="28"/>
      <x:c r="M3756" s="26"/>
      <x:c r="V3756" s="26"/>
      <x:c r="W3756" s="28"/>
      <x:c r="X3756" s="28"/>
      <x:c r="Y3756" s="28"/>
      <x:c r="Z3756" s="28"/>
      <x:c r="AA3756" s="28"/>
      <x:c r="AB3756" s="64"/>
      <x:c r="AC3756" s="28"/>
      <x:c r="AD3756" s="28"/>
      <x:c r="AE3756" s="28"/>
      <x:c r="AF3756" s="64"/>
      <x:c r="AG3756" s="28"/>
      <x:c r="AH3756" s="64"/>
      <x:c r="AI3756" s="28"/>
      <x:c r="AJ3756" s="28"/>
      <x:c r="AK3756" s="30"/>
    </x:row>
    <x:row r="3757">
      <x:c r="I3757" s="28"/>
      <x:c r="M3757" s="26"/>
      <x:c r="V3757" s="26"/>
      <x:c r="W3757" s="28"/>
      <x:c r="X3757" s="28"/>
      <x:c r="Y3757" s="28"/>
      <x:c r="Z3757" s="28"/>
      <x:c r="AA3757" s="28"/>
      <x:c r="AB3757" s="64"/>
      <x:c r="AC3757" s="28"/>
      <x:c r="AD3757" s="28"/>
      <x:c r="AE3757" s="28"/>
      <x:c r="AF3757" s="64"/>
      <x:c r="AG3757" s="28"/>
      <x:c r="AH3757" s="64"/>
      <x:c r="AI3757" s="28"/>
      <x:c r="AJ3757" s="28"/>
      <x:c r="AK3757" s="30"/>
    </x:row>
    <x:row r="3758">
      <x:c r="I3758" s="28"/>
      <x:c r="M3758" s="26"/>
      <x:c r="V3758" s="26"/>
      <x:c r="W3758" s="28"/>
      <x:c r="X3758" s="28"/>
      <x:c r="Y3758" s="28"/>
      <x:c r="Z3758" s="28"/>
      <x:c r="AA3758" s="28"/>
      <x:c r="AB3758" s="64"/>
      <x:c r="AC3758" s="28"/>
      <x:c r="AD3758" s="28"/>
      <x:c r="AE3758" s="28"/>
      <x:c r="AF3758" s="64"/>
      <x:c r="AG3758" s="28"/>
      <x:c r="AH3758" s="64"/>
      <x:c r="AI3758" s="28"/>
      <x:c r="AJ3758" s="28"/>
      <x:c r="AK3758" s="30"/>
    </x:row>
    <x:row r="3759">
      <x:c r="I3759" s="28"/>
      <x:c r="M3759" s="26"/>
      <x:c r="V3759" s="26"/>
      <x:c r="W3759" s="28"/>
      <x:c r="X3759" s="28"/>
      <x:c r="Y3759" s="28"/>
      <x:c r="Z3759" s="28"/>
      <x:c r="AA3759" s="28"/>
      <x:c r="AB3759" s="64"/>
      <x:c r="AC3759" s="28"/>
      <x:c r="AD3759" s="28"/>
      <x:c r="AE3759" s="28"/>
      <x:c r="AF3759" s="64"/>
      <x:c r="AG3759" s="28"/>
      <x:c r="AH3759" s="64"/>
      <x:c r="AI3759" s="28"/>
      <x:c r="AJ3759" s="28"/>
      <x:c r="AK3759" s="30"/>
    </x:row>
    <x:row r="3760">
      <x:c r="I3760" s="28"/>
      <x:c r="M3760" s="26"/>
      <x:c r="V3760" s="26"/>
      <x:c r="W3760" s="28"/>
      <x:c r="X3760" s="28"/>
      <x:c r="Y3760" s="28"/>
      <x:c r="Z3760" s="28"/>
      <x:c r="AA3760" s="28"/>
      <x:c r="AB3760" s="64"/>
      <x:c r="AC3760" s="28"/>
      <x:c r="AD3760" s="28"/>
      <x:c r="AE3760" s="28"/>
      <x:c r="AF3760" s="64"/>
      <x:c r="AG3760" s="28"/>
      <x:c r="AH3760" s="64"/>
      <x:c r="AI3760" s="28"/>
      <x:c r="AJ3760" s="28"/>
      <x:c r="AK3760" s="30"/>
    </x:row>
    <x:row r="3761">
      <x:c r="I3761" s="28"/>
      <x:c r="M3761" s="26"/>
      <x:c r="V3761" s="26"/>
      <x:c r="W3761" s="28"/>
      <x:c r="X3761" s="28"/>
      <x:c r="Y3761" s="28"/>
      <x:c r="Z3761" s="28"/>
      <x:c r="AA3761" s="28"/>
      <x:c r="AB3761" s="64"/>
      <x:c r="AC3761" s="28"/>
      <x:c r="AD3761" s="28"/>
      <x:c r="AE3761" s="28"/>
      <x:c r="AF3761" s="64"/>
      <x:c r="AG3761" s="28"/>
      <x:c r="AH3761" s="64"/>
      <x:c r="AI3761" s="28"/>
      <x:c r="AJ3761" s="28"/>
      <x:c r="AK3761" s="30"/>
    </x:row>
    <x:row r="3762">
      <x:c r="I3762" s="28"/>
      <x:c r="M3762" s="26"/>
      <x:c r="V3762" s="26"/>
      <x:c r="W3762" s="28"/>
      <x:c r="X3762" s="28"/>
      <x:c r="Y3762" s="28"/>
      <x:c r="Z3762" s="28"/>
      <x:c r="AA3762" s="28"/>
      <x:c r="AB3762" s="64"/>
      <x:c r="AC3762" s="28"/>
      <x:c r="AD3762" s="28"/>
      <x:c r="AE3762" s="28"/>
      <x:c r="AF3762" s="64"/>
      <x:c r="AG3762" s="28"/>
      <x:c r="AH3762" s="64"/>
      <x:c r="AI3762" s="28"/>
      <x:c r="AJ3762" s="28"/>
      <x:c r="AK3762" s="30"/>
    </x:row>
    <x:row r="3763">
      <x:c r="I3763" s="28"/>
      <x:c r="M3763" s="26"/>
      <x:c r="V3763" s="26"/>
      <x:c r="W3763" s="28"/>
      <x:c r="X3763" s="28"/>
      <x:c r="Y3763" s="28"/>
      <x:c r="Z3763" s="28"/>
      <x:c r="AA3763" s="28"/>
      <x:c r="AB3763" s="64"/>
      <x:c r="AC3763" s="28"/>
      <x:c r="AD3763" s="28"/>
      <x:c r="AE3763" s="28"/>
      <x:c r="AF3763" s="64"/>
      <x:c r="AG3763" s="28"/>
      <x:c r="AH3763" s="64"/>
      <x:c r="AI3763" s="28"/>
      <x:c r="AJ3763" s="28"/>
      <x:c r="AK3763" s="30"/>
    </x:row>
    <x:row r="3764">
      <x:c r="I3764" s="28"/>
      <x:c r="M3764" s="26"/>
      <x:c r="V3764" s="26"/>
      <x:c r="W3764" s="28"/>
      <x:c r="X3764" s="28"/>
      <x:c r="Y3764" s="28"/>
      <x:c r="Z3764" s="28"/>
      <x:c r="AA3764" s="28"/>
      <x:c r="AB3764" s="64"/>
      <x:c r="AC3764" s="28"/>
      <x:c r="AD3764" s="28"/>
      <x:c r="AE3764" s="28"/>
      <x:c r="AF3764" s="64"/>
      <x:c r="AG3764" s="28"/>
      <x:c r="AH3764" s="64"/>
      <x:c r="AI3764" s="28"/>
      <x:c r="AJ3764" s="28"/>
      <x:c r="AK3764" s="30"/>
    </x:row>
    <x:row r="3765">
      <x:c r="I3765" s="28"/>
      <x:c r="M3765" s="26"/>
      <x:c r="V3765" s="26"/>
      <x:c r="W3765" s="28"/>
      <x:c r="X3765" s="28"/>
      <x:c r="Y3765" s="28"/>
      <x:c r="Z3765" s="28"/>
      <x:c r="AA3765" s="28"/>
      <x:c r="AB3765" s="64"/>
      <x:c r="AC3765" s="28"/>
      <x:c r="AD3765" s="28"/>
      <x:c r="AE3765" s="28"/>
      <x:c r="AF3765" s="64"/>
      <x:c r="AG3765" s="28"/>
      <x:c r="AH3765" s="64"/>
      <x:c r="AI3765" s="28"/>
      <x:c r="AJ3765" s="28"/>
      <x:c r="AK3765" s="30"/>
    </x:row>
    <x:row r="3766">
      <x:c r="I3766" s="28"/>
      <x:c r="M3766" s="26"/>
      <x:c r="V3766" s="26"/>
      <x:c r="W3766" s="28"/>
      <x:c r="X3766" s="28"/>
      <x:c r="Y3766" s="28"/>
      <x:c r="Z3766" s="28"/>
      <x:c r="AA3766" s="28"/>
      <x:c r="AB3766" s="64"/>
      <x:c r="AC3766" s="28"/>
      <x:c r="AD3766" s="28"/>
      <x:c r="AE3766" s="28"/>
      <x:c r="AF3766" s="64"/>
      <x:c r="AG3766" s="28"/>
      <x:c r="AH3766" s="64"/>
      <x:c r="AI3766" s="28"/>
      <x:c r="AJ3766" s="28"/>
      <x:c r="AK3766" s="30"/>
    </x:row>
    <x:row r="3767">
      <x:c r="I3767" s="28"/>
      <x:c r="M3767" s="26"/>
      <x:c r="V3767" s="26"/>
      <x:c r="W3767" s="28"/>
      <x:c r="X3767" s="28"/>
      <x:c r="Y3767" s="28"/>
      <x:c r="Z3767" s="28"/>
      <x:c r="AA3767" s="28"/>
      <x:c r="AB3767" s="64"/>
      <x:c r="AC3767" s="28"/>
      <x:c r="AD3767" s="28"/>
      <x:c r="AE3767" s="28"/>
      <x:c r="AF3767" s="64"/>
      <x:c r="AG3767" s="28"/>
      <x:c r="AH3767" s="64"/>
      <x:c r="AI3767" s="28"/>
      <x:c r="AJ3767" s="28"/>
      <x:c r="AK3767" s="30"/>
    </x:row>
    <x:row r="3768">
      <x:c r="I3768" s="28"/>
      <x:c r="M3768" s="26"/>
      <x:c r="V3768" s="26"/>
      <x:c r="W3768" s="28"/>
      <x:c r="X3768" s="28"/>
      <x:c r="Y3768" s="28"/>
      <x:c r="Z3768" s="28"/>
      <x:c r="AA3768" s="28"/>
      <x:c r="AB3768" s="64"/>
      <x:c r="AC3768" s="28"/>
      <x:c r="AD3768" s="28"/>
      <x:c r="AE3768" s="28"/>
      <x:c r="AF3768" s="64"/>
      <x:c r="AG3768" s="28"/>
      <x:c r="AH3768" s="64"/>
      <x:c r="AI3768" s="28"/>
      <x:c r="AJ3768" s="28"/>
      <x:c r="AK3768" s="30"/>
    </x:row>
    <x:row r="3769">
      <x:c r="I3769" s="28"/>
      <x:c r="M3769" s="26"/>
      <x:c r="V3769" s="26"/>
      <x:c r="W3769" s="28"/>
      <x:c r="X3769" s="28"/>
      <x:c r="Y3769" s="28"/>
      <x:c r="Z3769" s="28"/>
      <x:c r="AA3769" s="28"/>
      <x:c r="AB3769" s="64"/>
      <x:c r="AC3769" s="28"/>
      <x:c r="AD3769" s="28"/>
      <x:c r="AE3769" s="28"/>
      <x:c r="AF3769" s="64"/>
      <x:c r="AG3769" s="28"/>
      <x:c r="AH3769" s="64"/>
      <x:c r="AI3769" s="28"/>
      <x:c r="AJ3769" s="28"/>
      <x:c r="AK3769" s="30"/>
    </x:row>
    <x:row r="3770">
      <x:c r="I3770" s="28"/>
      <x:c r="M3770" s="26"/>
      <x:c r="V3770" s="26"/>
      <x:c r="W3770" s="28"/>
      <x:c r="X3770" s="28"/>
      <x:c r="Y3770" s="28"/>
      <x:c r="Z3770" s="28"/>
      <x:c r="AA3770" s="28"/>
      <x:c r="AB3770" s="64"/>
      <x:c r="AC3770" s="28"/>
      <x:c r="AD3770" s="28"/>
      <x:c r="AE3770" s="28"/>
      <x:c r="AF3770" s="64"/>
      <x:c r="AG3770" s="28"/>
      <x:c r="AH3770" s="64"/>
      <x:c r="AI3770" s="28"/>
      <x:c r="AJ3770" s="28"/>
      <x:c r="AK3770" s="30"/>
    </x:row>
    <x:row r="3771">
      <x:c r="I3771" s="28"/>
      <x:c r="M3771" s="26"/>
      <x:c r="V3771" s="26"/>
      <x:c r="W3771" s="28"/>
      <x:c r="X3771" s="28"/>
      <x:c r="Y3771" s="28"/>
      <x:c r="Z3771" s="28"/>
      <x:c r="AA3771" s="28"/>
      <x:c r="AB3771" s="64"/>
      <x:c r="AC3771" s="28"/>
      <x:c r="AD3771" s="28"/>
      <x:c r="AE3771" s="28"/>
      <x:c r="AF3771" s="64"/>
      <x:c r="AG3771" s="28"/>
      <x:c r="AH3771" s="64"/>
      <x:c r="AI3771" s="28"/>
      <x:c r="AJ3771" s="28"/>
      <x:c r="AK3771" s="30"/>
    </x:row>
    <x:row r="3772">
      <x:c r="I3772" s="28"/>
      <x:c r="M3772" s="26"/>
      <x:c r="V3772" s="26"/>
      <x:c r="W3772" s="28"/>
      <x:c r="X3772" s="28"/>
      <x:c r="Y3772" s="28"/>
      <x:c r="Z3772" s="28"/>
      <x:c r="AA3772" s="28"/>
      <x:c r="AB3772" s="64"/>
      <x:c r="AC3772" s="28"/>
      <x:c r="AD3772" s="28"/>
      <x:c r="AE3772" s="28"/>
      <x:c r="AF3772" s="64"/>
      <x:c r="AG3772" s="28"/>
      <x:c r="AH3772" s="64"/>
      <x:c r="AI3772" s="28"/>
      <x:c r="AJ3772" s="28"/>
      <x:c r="AK3772" s="30"/>
    </x:row>
    <x:row r="3773">
      <x:c r="I3773" s="28"/>
      <x:c r="M3773" s="26"/>
      <x:c r="V3773" s="26"/>
      <x:c r="W3773" s="28"/>
      <x:c r="X3773" s="28"/>
      <x:c r="Y3773" s="28"/>
      <x:c r="Z3773" s="28"/>
      <x:c r="AA3773" s="28"/>
      <x:c r="AB3773" s="64"/>
      <x:c r="AC3773" s="28"/>
      <x:c r="AD3773" s="28"/>
      <x:c r="AE3773" s="28"/>
      <x:c r="AF3773" s="64"/>
      <x:c r="AG3773" s="28"/>
      <x:c r="AH3773" s="64"/>
      <x:c r="AI3773" s="28"/>
      <x:c r="AJ3773" s="28"/>
      <x:c r="AK3773" s="30"/>
    </x:row>
    <x:row r="3774">
      <x:c r="I3774" s="28"/>
      <x:c r="M3774" s="26"/>
      <x:c r="V3774" s="26"/>
      <x:c r="W3774" s="28"/>
      <x:c r="X3774" s="28"/>
      <x:c r="Y3774" s="28"/>
      <x:c r="Z3774" s="28"/>
      <x:c r="AA3774" s="28"/>
      <x:c r="AB3774" s="64"/>
      <x:c r="AC3774" s="28"/>
      <x:c r="AD3774" s="28"/>
      <x:c r="AE3774" s="28"/>
      <x:c r="AF3774" s="64"/>
      <x:c r="AG3774" s="28"/>
      <x:c r="AH3774" s="64"/>
      <x:c r="AI3774" s="28"/>
      <x:c r="AJ3774" s="28"/>
      <x:c r="AK3774" s="30"/>
    </x:row>
    <x:row r="3775">
      <x:c r="I3775" s="28"/>
      <x:c r="M3775" s="26"/>
      <x:c r="V3775" s="26"/>
      <x:c r="W3775" s="28"/>
      <x:c r="X3775" s="28"/>
      <x:c r="Y3775" s="28"/>
      <x:c r="Z3775" s="28"/>
      <x:c r="AA3775" s="28"/>
      <x:c r="AB3775" s="64"/>
      <x:c r="AC3775" s="28"/>
      <x:c r="AD3775" s="28"/>
      <x:c r="AE3775" s="28"/>
      <x:c r="AF3775" s="64"/>
      <x:c r="AG3775" s="28"/>
      <x:c r="AH3775" s="64"/>
      <x:c r="AI3775" s="28"/>
      <x:c r="AJ3775" s="28"/>
      <x:c r="AK3775" s="30"/>
    </x:row>
    <x:row r="3776">
      <x:c r="I3776" s="28"/>
      <x:c r="M3776" s="26"/>
      <x:c r="V3776" s="26"/>
      <x:c r="W3776" s="28"/>
      <x:c r="X3776" s="28"/>
      <x:c r="Y3776" s="28"/>
      <x:c r="Z3776" s="28"/>
      <x:c r="AA3776" s="28"/>
      <x:c r="AB3776" s="64"/>
      <x:c r="AC3776" s="28"/>
      <x:c r="AD3776" s="28"/>
      <x:c r="AE3776" s="28"/>
      <x:c r="AF3776" s="64"/>
      <x:c r="AG3776" s="28"/>
      <x:c r="AH3776" s="64"/>
      <x:c r="AI3776" s="28"/>
      <x:c r="AJ3776" s="28"/>
      <x:c r="AK3776" s="30"/>
    </x:row>
    <x:row r="3777">
      <x:c r="I3777" s="28"/>
      <x:c r="M3777" s="26"/>
      <x:c r="V3777" s="26"/>
      <x:c r="W3777" s="28"/>
      <x:c r="X3777" s="28"/>
      <x:c r="Y3777" s="28"/>
      <x:c r="Z3777" s="28"/>
      <x:c r="AA3777" s="28"/>
      <x:c r="AB3777" s="64"/>
      <x:c r="AC3777" s="28"/>
      <x:c r="AD3777" s="28"/>
      <x:c r="AE3777" s="28"/>
      <x:c r="AF3777" s="64"/>
      <x:c r="AG3777" s="28"/>
      <x:c r="AH3777" s="64"/>
      <x:c r="AI3777" s="28"/>
      <x:c r="AJ3777" s="28"/>
      <x:c r="AK3777" s="30"/>
    </x:row>
    <x:row r="3778">
      <x:c r="I3778" s="28"/>
      <x:c r="M3778" s="26"/>
      <x:c r="V3778" s="26"/>
      <x:c r="W3778" s="28"/>
      <x:c r="X3778" s="28"/>
      <x:c r="Y3778" s="28"/>
      <x:c r="Z3778" s="28"/>
      <x:c r="AA3778" s="28"/>
      <x:c r="AB3778" s="64"/>
      <x:c r="AC3778" s="28"/>
      <x:c r="AD3778" s="28"/>
      <x:c r="AE3778" s="28"/>
      <x:c r="AF3778" s="64"/>
      <x:c r="AG3778" s="28"/>
      <x:c r="AH3778" s="64"/>
      <x:c r="AI3778" s="28"/>
      <x:c r="AJ3778" s="28"/>
      <x:c r="AK3778" s="30"/>
    </x:row>
    <x:row r="3779">
      <x:c r="I3779" s="28"/>
      <x:c r="M3779" s="26"/>
      <x:c r="V3779" s="26"/>
      <x:c r="W3779" s="28"/>
      <x:c r="X3779" s="28"/>
      <x:c r="Y3779" s="28"/>
      <x:c r="Z3779" s="28"/>
      <x:c r="AA3779" s="28"/>
      <x:c r="AB3779" s="64"/>
      <x:c r="AC3779" s="28"/>
      <x:c r="AD3779" s="28"/>
      <x:c r="AE3779" s="28"/>
      <x:c r="AF3779" s="64"/>
      <x:c r="AG3779" s="28"/>
      <x:c r="AH3779" s="64"/>
      <x:c r="AI3779" s="28"/>
      <x:c r="AJ3779" s="28"/>
      <x:c r="AK3779" s="30"/>
    </x:row>
    <x:row r="3780">
      <x:c r="I3780" s="28"/>
      <x:c r="M3780" s="26"/>
      <x:c r="V3780" s="26"/>
      <x:c r="W3780" s="28"/>
      <x:c r="X3780" s="28"/>
      <x:c r="Y3780" s="28"/>
      <x:c r="Z3780" s="28"/>
      <x:c r="AA3780" s="28"/>
      <x:c r="AB3780" s="64"/>
      <x:c r="AC3780" s="28"/>
      <x:c r="AD3780" s="28"/>
      <x:c r="AE3780" s="28"/>
      <x:c r="AF3780" s="64"/>
      <x:c r="AG3780" s="28"/>
      <x:c r="AH3780" s="64"/>
      <x:c r="AI3780" s="28"/>
      <x:c r="AJ3780" s="28"/>
      <x:c r="AK3780" s="30"/>
    </x:row>
    <x:row r="3781">
      <x:c r="I3781" s="28"/>
      <x:c r="M3781" s="26"/>
      <x:c r="V3781" s="26"/>
      <x:c r="W3781" s="28"/>
      <x:c r="X3781" s="28"/>
      <x:c r="Y3781" s="28"/>
      <x:c r="Z3781" s="28"/>
      <x:c r="AA3781" s="28"/>
      <x:c r="AB3781" s="64"/>
      <x:c r="AC3781" s="28"/>
      <x:c r="AD3781" s="28"/>
      <x:c r="AE3781" s="28"/>
      <x:c r="AF3781" s="64"/>
      <x:c r="AG3781" s="28"/>
      <x:c r="AH3781" s="64"/>
      <x:c r="AI3781" s="28"/>
      <x:c r="AJ3781" s="28"/>
      <x:c r="AK3781" s="30"/>
    </x:row>
    <x:row r="3782">
      <x:c r="I3782" s="28"/>
      <x:c r="M3782" s="26"/>
      <x:c r="V3782" s="26"/>
      <x:c r="W3782" s="28"/>
      <x:c r="X3782" s="28"/>
      <x:c r="Y3782" s="28"/>
      <x:c r="Z3782" s="28"/>
      <x:c r="AA3782" s="28"/>
      <x:c r="AB3782" s="64"/>
      <x:c r="AC3782" s="28"/>
      <x:c r="AD3782" s="28"/>
      <x:c r="AE3782" s="28"/>
      <x:c r="AF3782" s="64"/>
      <x:c r="AG3782" s="28"/>
      <x:c r="AH3782" s="64"/>
      <x:c r="AI3782" s="28"/>
      <x:c r="AJ3782" s="28"/>
      <x:c r="AK3782" s="30"/>
    </x:row>
    <x:row r="3783">
      <x:c r="I3783" s="28"/>
      <x:c r="M3783" s="26"/>
      <x:c r="V3783" s="26"/>
      <x:c r="W3783" s="28"/>
      <x:c r="X3783" s="28"/>
      <x:c r="Y3783" s="28"/>
      <x:c r="Z3783" s="28"/>
      <x:c r="AA3783" s="28"/>
      <x:c r="AB3783" s="64"/>
      <x:c r="AC3783" s="28"/>
      <x:c r="AD3783" s="28"/>
      <x:c r="AE3783" s="28"/>
      <x:c r="AF3783" s="64"/>
      <x:c r="AG3783" s="28"/>
      <x:c r="AH3783" s="64"/>
      <x:c r="AI3783" s="28"/>
      <x:c r="AJ3783" s="28"/>
      <x:c r="AK3783" s="30"/>
    </x:row>
    <x:row r="3784">
      <x:c r="I3784" s="28"/>
      <x:c r="M3784" s="26"/>
      <x:c r="V3784" s="26"/>
      <x:c r="W3784" s="28"/>
      <x:c r="X3784" s="28"/>
      <x:c r="Y3784" s="28"/>
      <x:c r="Z3784" s="28"/>
      <x:c r="AA3784" s="28"/>
      <x:c r="AB3784" s="64"/>
      <x:c r="AC3784" s="28"/>
      <x:c r="AD3784" s="28"/>
      <x:c r="AE3784" s="28"/>
      <x:c r="AF3784" s="64"/>
      <x:c r="AG3784" s="28"/>
      <x:c r="AH3784" s="64"/>
      <x:c r="AI3784" s="28"/>
      <x:c r="AJ3784" s="28"/>
      <x:c r="AK3784" s="30"/>
    </x:row>
    <x:row r="3785">
      <x:c r="I3785" s="28"/>
      <x:c r="M3785" s="26"/>
      <x:c r="V3785" s="26"/>
      <x:c r="W3785" s="28"/>
      <x:c r="X3785" s="28"/>
      <x:c r="Y3785" s="28"/>
      <x:c r="Z3785" s="28"/>
      <x:c r="AA3785" s="28"/>
      <x:c r="AB3785" s="64"/>
      <x:c r="AC3785" s="28"/>
      <x:c r="AD3785" s="28"/>
      <x:c r="AE3785" s="28"/>
      <x:c r="AF3785" s="64"/>
      <x:c r="AG3785" s="28"/>
      <x:c r="AH3785" s="64"/>
      <x:c r="AI3785" s="28"/>
      <x:c r="AJ3785" s="28"/>
      <x:c r="AK3785" s="30"/>
    </x:row>
    <x:row r="3786">
      <x:c r="I3786" s="28"/>
      <x:c r="M3786" s="26"/>
      <x:c r="V3786" s="26"/>
      <x:c r="W3786" s="28"/>
      <x:c r="X3786" s="28"/>
      <x:c r="Y3786" s="28"/>
      <x:c r="Z3786" s="28"/>
      <x:c r="AA3786" s="28"/>
      <x:c r="AB3786" s="64"/>
      <x:c r="AC3786" s="28"/>
      <x:c r="AD3786" s="28"/>
      <x:c r="AE3786" s="28"/>
      <x:c r="AF3786" s="64"/>
      <x:c r="AG3786" s="28"/>
      <x:c r="AH3786" s="64"/>
      <x:c r="AI3786" s="28"/>
      <x:c r="AJ3786" s="28"/>
      <x:c r="AK3786" s="30"/>
    </x:row>
    <x:row r="3787">
      <x:c r="I3787" s="28"/>
      <x:c r="M3787" s="26"/>
      <x:c r="V3787" s="26"/>
      <x:c r="W3787" s="28"/>
      <x:c r="X3787" s="28"/>
      <x:c r="Y3787" s="28"/>
      <x:c r="Z3787" s="28"/>
      <x:c r="AA3787" s="28"/>
      <x:c r="AB3787" s="64"/>
      <x:c r="AC3787" s="28"/>
      <x:c r="AD3787" s="28"/>
      <x:c r="AE3787" s="28"/>
      <x:c r="AF3787" s="64"/>
      <x:c r="AG3787" s="28"/>
      <x:c r="AH3787" s="64"/>
      <x:c r="AI3787" s="28"/>
      <x:c r="AJ3787" s="28"/>
      <x:c r="AK3787" s="30"/>
    </x:row>
    <x:row r="3788">
      <x:c r="I3788" s="28"/>
      <x:c r="M3788" s="26"/>
      <x:c r="V3788" s="26"/>
      <x:c r="W3788" s="28"/>
      <x:c r="X3788" s="28"/>
      <x:c r="Y3788" s="28"/>
      <x:c r="Z3788" s="28"/>
      <x:c r="AA3788" s="28"/>
      <x:c r="AB3788" s="64"/>
      <x:c r="AC3788" s="28"/>
      <x:c r="AD3788" s="28"/>
      <x:c r="AE3788" s="28"/>
      <x:c r="AF3788" s="64"/>
      <x:c r="AG3788" s="28"/>
      <x:c r="AH3788" s="64"/>
      <x:c r="AI3788" s="28"/>
      <x:c r="AJ3788" s="28"/>
      <x:c r="AK3788" s="30"/>
    </x:row>
    <x:row r="3789">
      <x:c r="I3789" s="28"/>
      <x:c r="M3789" s="26"/>
      <x:c r="V3789" s="26"/>
      <x:c r="W3789" s="28"/>
      <x:c r="X3789" s="28"/>
      <x:c r="Y3789" s="28"/>
      <x:c r="Z3789" s="28"/>
      <x:c r="AA3789" s="28"/>
      <x:c r="AB3789" s="64"/>
      <x:c r="AC3789" s="28"/>
      <x:c r="AD3789" s="28"/>
      <x:c r="AE3789" s="28"/>
      <x:c r="AF3789" s="64"/>
      <x:c r="AG3789" s="28"/>
      <x:c r="AH3789" s="64"/>
      <x:c r="AI3789" s="28"/>
      <x:c r="AJ3789" s="28"/>
      <x:c r="AK3789" s="30"/>
    </x:row>
    <x:row r="3790">
      <x:c r="I3790" s="28"/>
      <x:c r="M3790" s="26"/>
      <x:c r="V3790" s="26"/>
      <x:c r="W3790" s="28"/>
      <x:c r="X3790" s="28"/>
      <x:c r="Y3790" s="28"/>
      <x:c r="Z3790" s="28"/>
      <x:c r="AA3790" s="28"/>
      <x:c r="AB3790" s="64"/>
      <x:c r="AC3790" s="28"/>
      <x:c r="AD3790" s="28"/>
      <x:c r="AE3790" s="28"/>
      <x:c r="AF3790" s="64"/>
      <x:c r="AG3790" s="28"/>
      <x:c r="AH3790" s="64"/>
      <x:c r="AI3790" s="28"/>
      <x:c r="AJ3790" s="28"/>
      <x:c r="AK3790" s="30"/>
    </x:row>
    <x:row r="3791">
      <x:c r="I3791" s="28"/>
      <x:c r="M3791" s="26"/>
      <x:c r="V3791" s="26"/>
      <x:c r="W3791" s="28"/>
      <x:c r="X3791" s="28"/>
      <x:c r="Y3791" s="28"/>
      <x:c r="Z3791" s="28"/>
      <x:c r="AA3791" s="28"/>
      <x:c r="AB3791" s="64"/>
      <x:c r="AC3791" s="28"/>
      <x:c r="AD3791" s="28"/>
      <x:c r="AE3791" s="28"/>
      <x:c r="AF3791" s="64"/>
      <x:c r="AG3791" s="28"/>
      <x:c r="AH3791" s="64"/>
      <x:c r="AI3791" s="28"/>
      <x:c r="AJ3791" s="28"/>
      <x:c r="AK3791" s="30"/>
    </x:row>
    <x:row r="3792">
      <x:c r="I3792" s="28"/>
      <x:c r="M3792" s="26"/>
      <x:c r="V3792" s="26"/>
      <x:c r="W3792" s="28"/>
      <x:c r="X3792" s="28"/>
      <x:c r="Y3792" s="28"/>
      <x:c r="Z3792" s="28"/>
      <x:c r="AA3792" s="28"/>
      <x:c r="AB3792" s="64"/>
      <x:c r="AC3792" s="28"/>
      <x:c r="AD3792" s="28"/>
      <x:c r="AE3792" s="28"/>
      <x:c r="AF3792" s="64"/>
      <x:c r="AG3792" s="28"/>
      <x:c r="AH3792" s="64"/>
      <x:c r="AI3792" s="28"/>
      <x:c r="AJ3792" s="28"/>
      <x:c r="AK3792" s="30"/>
    </x:row>
    <x:row r="3793">
      <x:c r="I3793" s="28"/>
      <x:c r="M3793" s="26"/>
      <x:c r="V3793" s="26"/>
      <x:c r="W3793" s="28"/>
      <x:c r="X3793" s="28"/>
      <x:c r="Y3793" s="28"/>
      <x:c r="Z3793" s="28"/>
      <x:c r="AA3793" s="28"/>
      <x:c r="AB3793" s="64"/>
      <x:c r="AC3793" s="28"/>
      <x:c r="AD3793" s="28"/>
      <x:c r="AE3793" s="28"/>
      <x:c r="AF3793" s="64"/>
      <x:c r="AG3793" s="28"/>
      <x:c r="AH3793" s="64"/>
      <x:c r="AI3793" s="28"/>
      <x:c r="AJ3793" s="28"/>
      <x:c r="AK3793" s="30"/>
    </x:row>
    <x:row r="3794">
      <x:c r="I3794" s="28"/>
      <x:c r="M3794" s="26"/>
      <x:c r="V3794" s="26"/>
      <x:c r="W3794" s="28"/>
      <x:c r="X3794" s="28"/>
      <x:c r="Y3794" s="28"/>
      <x:c r="Z3794" s="28"/>
      <x:c r="AA3794" s="28"/>
      <x:c r="AB3794" s="64"/>
      <x:c r="AC3794" s="28"/>
      <x:c r="AD3794" s="28"/>
      <x:c r="AE3794" s="28"/>
      <x:c r="AF3794" s="64"/>
      <x:c r="AG3794" s="28"/>
      <x:c r="AH3794" s="64"/>
      <x:c r="AI3794" s="28"/>
      <x:c r="AJ3794" s="28"/>
      <x:c r="AK3794" s="30"/>
    </x:row>
    <x:row r="3795">
      <x:c r="I3795" s="28"/>
      <x:c r="M3795" s="26"/>
      <x:c r="V3795" s="26"/>
      <x:c r="W3795" s="28"/>
      <x:c r="X3795" s="28"/>
      <x:c r="Y3795" s="28"/>
      <x:c r="Z3795" s="28"/>
      <x:c r="AA3795" s="28"/>
      <x:c r="AB3795" s="64"/>
      <x:c r="AC3795" s="28"/>
      <x:c r="AD3795" s="28"/>
      <x:c r="AE3795" s="28"/>
      <x:c r="AF3795" s="64"/>
      <x:c r="AG3795" s="28"/>
      <x:c r="AH3795" s="64"/>
      <x:c r="AI3795" s="28"/>
      <x:c r="AJ3795" s="28"/>
      <x:c r="AK3795" s="30"/>
    </x:row>
    <x:row r="3796">
      <x:c r="I3796" s="28"/>
      <x:c r="M3796" s="26"/>
      <x:c r="V3796" s="26"/>
      <x:c r="W3796" s="28"/>
      <x:c r="X3796" s="28"/>
      <x:c r="Y3796" s="28"/>
      <x:c r="Z3796" s="28"/>
      <x:c r="AA3796" s="28"/>
      <x:c r="AB3796" s="64"/>
      <x:c r="AC3796" s="28"/>
      <x:c r="AD3796" s="28"/>
      <x:c r="AE3796" s="28"/>
      <x:c r="AF3796" s="64"/>
      <x:c r="AG3796" s="28"/>
      <x:c r="AH3796" s="64"/>
      <x:c r="AI3796" s="28"/>
      <x:c r="AJ3796" s="28"/>
      <x:c r="AK3796" s="30"/>
    </x:row>
    <x:row r="3797">
      <x:c r="I3797" s="28"/>
      <x:c r="M3797" s="26"/>
      <x:c r="V3797" s="26"/>
      <x:c r="W3797" s="28"/>
      <x:c r="X3797" s="28"/>
      <x:c r="Y3797" s="28"/>
      <x:c r="Z3797" s="28"/>
      <x:c r="AA3797" s="28"/>
      <x:c r="AB3797" s="64"/>
      <x:c r="AC3797" s="28"/>
      <x:c r="AD3797" s="28"/>
      <x:c r="AE3797" s="28"/>
      <x:c r="AF3797" s="64"/>
      <x:c r="AG3797" s="28"/>
      <x:c r="AH3797" s="64"/>
      <x:c r="AI3797" s="28"/>
      <x:c r="AJ3797" s="28"/>
      <x:c r="AK3797" s="30"/>
    </x:row>
    <x:row r="3798">
      <x:c r="I3798" s="28"/>
      <x:c r="M3798" s="26"/>
      <x:c r="V3798" s="26"/>
      <x:c r="W3798" s="28"/>
      <x:c r="X3798" s="28"/>
      <x:c r="Y3798" s="28"/>
      <x:c r="Z3798" s="28"/>
      <x:c r="AA3798" s="28"/>
      <x:c r="AB3798" s="64"/>
      <x:c r="AC3798" s="28"/>
      <x:c r="AD3798" s="28"/>
      <x:c r="AE3798" s="28"/>
      <x:c r="AF3798" s="64"/>
      <x:c r="AG3798" s="28"/>
      <x:c r="AH3798" s="64"/>
      <x:c r="AI3798" s="28"/>
      <x:c r="AJ3798" s="28"/>
      <x:c r="AK3798" s="30"/>
    </x:row>
    <x:row r="3799">
      <x:c r="I3799" s="28"/>
      <x:c r="M3799" s="26"/>
      <x:c r="V3799" s="26"/>
      <x:c r="W3799" s="28"/>
      <x:c r="X3799" s="28"/>
      <x:c r="Y3799" s="28"/>
      <x:c r="Z3799" s="28"/>
      <x:c r="AA3799" s="28"/>
      <x:c r="AB3799" s="64"/>
      <x:c r="AC3799" s="28"/>
      <x:c r="AD3799" s="28"/>
      <x:c r="AE3799" s="28"/>
      <x:c r="AF3799" s="64"/>
      <x:c r="AG3799" s="28"/>
      <x:c r="AH3799" s="64"/>
      <x:c r="AI3799" s="28"/>
      <x:c r="AJ3799" s="28"/>
      <x:c r="AK3799" s="30"/>
    </x:row>
    <x:row r="3800">
      <x:c r="I3800" s="28"/>
      <x:c r="M3800" s="26"/>
      <x:c r="V3800" s="26"/>
      <x:c r="W3800" s="28"/>
      <x:c r="X3800" s="28"/>
      <x:c r="Y3800" s="28"/>
      <x:c r="Z3800" s="28"/>
      <x:c r="AA3800" s="28"/>
      <x:c r="AB3800" s="64"/>
      <x:c r="AC3800" s="28"/>
      <x:c r="AD3800" s="28"/>
      <x:c r="AE3800" s="28"/>
      <x:c r="AF3800" s="64"/>
      <x:c r="AG3800" s="28"/>
      <x:c r="AH3800" s="64"/>
      <x:c r="AI3800" s="28"/>
      <x:c r="AJ3800" s="28"/>
      <x:c r="AK3800" s="30"/>
    </x:row>
    <x:row r="3801">
      <x:c r="I3801" s="28"/>
      <x:c r="M3801" s="26"/>
      <x:c r="V3801" s="26"/>
      <x:c r="W3801" s="28"/>
      <x:c r="X3801" s="28"/>
      <x:c r="Y3801" s="28"/>
      <x:c r="Z3801" s="28"/>
      <x:c r="AA3801" s="28"/>
      <x:c r="AB3801" s="64"/>
      <x:c r="AC3801" s="28"/>
      <x:c r="AD3801" s="28"/>
      <x:c r="AE3801" s="28"/>
      <x:c r="AF3801" s="64"/>
      <x:c r="AG3801" s="28"/>
      <x:c r="AH3801" s="64"/>
      <x:c r="AI3801" s="28"/>
      <x:c r="AJ3801" s="28"/>
      <x:c r="AK3801" s="30"/>
    </x:row>
    <x:row r="3802">
      <x:c r="I3802" s="28"/>
      <x:c r="M3802" s="26"/>
      <x:c r="V3802" s="26"/>
      <x:c r="W3802" s="28"/>
      <x:c r="X3802" s="28"/>
      <x:c r="Y3802" s="28"/>
      <x:c r="Z3802" s="28"/>
      <x:c r="AA3802" s="28"/>
      <x:c r="AB3802" s="64"/>
      <x:c r="AC3802" s="28"/>
      <x:c r="AD3802" s="28"/>
      <x:c r="AE3802" s="28"/>
      <x:c r="AF3802" s="64"/>
      <x:c r="AG3802" s="28"/>
      <x:c r="AH3802" s="64"/>
      <x:c r="AI3802" s="28"/>
      <x:c r="AJ3802" s="28"/>
      <x:c r="AK3802" s="30"/>
    </x:row>
    <x:row r="3803">
      <x:c r="I3803" s="28"/>
      <x:c r="M3803" s="26"/>
      <x:c r="V3803" s="26"/>
      <x:c r="W3803" s="28"/>
      <x:c r="X3803" s="28"/>
      <x:c r="Y3803" s="28"/>
      <x:c r="Z3803" s="28"/>
      <x:c r="AA3803" s="28"/>
      <x:c r="AB3803" s="64"/>
      <x:c r="AC3803" s="28"/>
      <x:c r="AD3803" s="28"/>
      <x:c r="AE3803" s="28"/>
      <x:c r="AF3803" s="64"/>
      <x:c r="AG3803" s="28"/>
      <x:c r="AH3803" s="64"/>
      <x:c r="AI3803" s="28"/>
      <x:c r="AJ3803" s="28"/>
      <x:c r="AK3803" s="30"/>
    </x:row>
    <x:row r="3804">
      <x:c r="I3804" s="28"/>
      <x:c r="M3804" s="26"/>
      <x:c r="V3804" s="26"/>
      <x:c r="W3804" s="28"/>
      <x:c r="X3804" s="28"/>
      <x:c r="Y3804" s="28"/>
      <x:c r="Z3804" s="28"/>
      <x:c r="AA3804" s="28"/>
      <x:c r="AB3804" s="64"/>
      <x:c r="AC3804" s="28"/>
      <x:c r="AD3804" s="28"/>
      <x:c r="AE3804" s="28"/>
      <x:c r="AF3804" s="64"/>
      <x:c r="AG3804" s="28"/>
      <x:c r="AH3804" s="64"/>
      <x:c r="AI3804" s="28"/>
      <x:c r="AJ3804" s="28"/>
      <x:c r="AK3804" s="30"/>
    </x:row>
    <x:row r="3805">
      <x:c r="I3805" s="28"/>
      <x:c r="M3805" s="26"/>
      <x:c r="V3805" s="26"/>
      <x:c r="W3805" s="28"/>
      <x:c r="X3805" s="28"/>
      <x:c r="Y3805" s="28"/>
      <x:c r="Z3805" s="28"/>
      <x:c r="AA3805" s="28"/>
      <x:c r="AB3805" s="64"/>
      <x:c r="AC3805" s="28"/>
      <x:c r="AD3805" s="28"/>
      <x:c r="AE3805" s="28"/>
      <x:c r="AF3805" s="64"/>
      <x:c r="AG3805" s="28"/>
      <x:c r="AH3805" s="64"/>
      <x:c r="AI3805" s="28"/>
      <x:c r="AJ3805" s="28"/>
      <x:c r="AK3805" s="30"/>
    </x:row>
    <x:row r="3806">
      <x:c r="I3806" s="28"/>
      <x:c r="M3806" s="26"/>
      <x:c r="V3806" s="26"/>
      <x:c r="W3806" s="28"/>
      <x:c r="X3806" s="28"/>
      <x:c r="Y3806" s="28"/>
      <x:c r="Z3806" s="28"/>
      <x:c r="AA3806" s="28"/>
      <x:c r="AB3806" s="64"/>
      <x:c r="AC3806" s="28"/>
      <x:c r="AD3806" s="28"/>
      <x:c r="AE3806" s="28"/>
      <x:c r="AF3806" s="64"/>
      <x:c r="AG3806" s="28"/>
      <x:c r="AH3806" s="64"/>
      <x:c r="AI3806" s="28"/>
      <x:c r="AJ3806" s="28"/>
      <x:c r="AK3806" s="30"/>
    </x:row>
    <x:row r="3807">
      <x:c r="I3807" s="28"/>
      <x:c r="M3807" s="26"/>
      <x:c r="V3807" s="26"/>
      <x:c r="W3807" s="28"/>
      <x:c r="X3807" s="28"/>
      <x:c r="Y3807" s="28"/>
      <x:c r="Z3807" s="28"/>
      <x:c r="AA3807" s="28"/>
      <x:c r="AB3807" s="64"/>
      <x:c r="AC3807" s="28"/>
      <x:c r="AD3807" s="28"/>
      <x:c r="AE3807" s="28"/>
      <x:c r="AF3807" s="64"/>
      <x:c r="AG3807" s="28"/>
      <x:c r="AH3807" s="64"/>
      <x:c r="AI3807" s="28"/>
      <x:c r="AJ3807" s="28"/>
      <x:c r="AK3807" s="30"/>
    </x:row>
    <x:row r="3808">
      <x:c r="I3808" s="28"/>
      <x:c r="M3808" s="26"/>
      <x:c r="V3808" s="26"/>
      <x:c r="W3808" s="28"/>
      <x:c r="X3808" s="28"/>
      <x:c r="Y3808" s="28"/>
      <x:c r="Z3808" s="28"/>
      <x:c r="AA3808" s="28"/>
      <x:c r="AB3808" s="64"/>
      <x:c r="AC3808" s="28"/>
      <x:c r="AD3808" s="28"/>
      <x:c r="AE3808" s="28"/>
      <x:c r="AF3808" s="64"/>
      <x:c r="AG3808" s="28"/>
      <x:c r="AH3808" s="64"/>
      <x:c r="AI3808" s="28"/>
      <x:c r="AJ3808" s="28"/>
      <x:c r="AK3808" s="30"/>
    </x:row>
    <x:row r="3809">
      <x:c r="I3809" s="28"/>
      <x:c r="M3809" s="26"/>
      <x:c r="V3809" s="26"/>
      <x:c r="W3809" s="28"/>
      <x:c r="X3809" s="28"/>
      <x:c r="Y3809" s="28"/>
      <x:c r="Z3809" s="28"/>
      <x:c r="AA3809" s="28"/>
      <x:c r="AB3809" s="64"/>
      <x:c r="AC3809" s="28"/>
      <x:c r="AD3809" s="28"/>
      <x:c r="AE3809" s="28"/>
      <x:c r="AF3809" s="64"/>
      <x:c r="AG3809" s="28"/>
      <x:c r="AH3809" s="64"/>
      <x:c r="AI3809" s="28"/>
      <x:c r="AJ3809" s="28"/>
      <x:c r="AK3809" s="30"/>
    </x:row>
    <x:row r="3810">
      <x:c r="I3810" s="28"/>
      <x:c r="M3810" s="26"/>
      <x:c r="V3810" s="26"/>
      <x:c r="W3810" s="28"/>
      <x:c r="X3810" s="28"/>
      <x:c r="Y3810" s="28"/>
      <x:c r="Z3810" s="28"/>
      <x:c r="AA3810" s="28"/>
      <x:c r="AB3810" s="64"/>
      <x:c r="AC3810" s="28"/>
      <x:c r="AD3810" s="28"/>
      <x:c r="AE3810" s="28"/>
      <x:c r="AF3810" s="64"/>
      <x:c r="AG3810" s="28"/>
      <x:c r="AH3810" s="64"/>
      <x:c r="AI3810" s="28"/>
      <x:c r="AJ3810" s="28"/>
      <x:c r="AK3810" s="30"/>
    </x:row>
    <x:row r="3811">
      <x:c r="I3811" s="28"/>
      <x:c r="M3811" s="26"/>
      <x:c r="V3811" s="26"/>
      <x:c r="W3811" s="28"/>
      <x:c r="X3811" s="28"/>
      <x:c r="Y3811" s="28"/>
      <x:c r="Z3811" s="28"/>
      <x:c r="AA3811" s="28"/>
      <x:c r="AB3811" s="64"/>
      <x:c r="AC3811" s="28"/>
      <x:c r="AD3811" s="28"/>
      <x:c r="AE3811" s="28"/>
      <x:c r="AF3811" s="64"/>
      <x:c r="AG3811" s="28"/>
      <x:c r="AH3811" s="64"/>
      <x:c r="AI3811" s="28"/>
      <x:c r="AJ3811" s="28"/>
      <x:c r="AK3811" s="30"/>
    </x:row>
    <x:row r="3812">
      <x:c r="I3812" s="28"/>
      <x:c r="M3812" s="26"/>
      <x:c r="V3812" s="26"/>
      <x:c r="W3812" s="28"/>
      <x:c r="X3812" s="28"/>
      <x:c r="Y3812" s="28"/>
      <x:c r="Z3812" s="28"/>
      <x:c r="AA3812" s="28"/>
      <x:c r="AB3812" s="64"/>
      <x:c r="AC3812" s="28"/>
      <x:c r="AD3812" s="28"/>
      <x:c r="AE3812" s="28"/>
      <x:c r="AF3812" s="64"/>
      <x:c r="AG3812" s="28"/>
      <x:c r="AH3812" s="64"/>
      <x:c r="AI3812" s="28"/>
      <x:c r="AJ3812" s="28"/>
      <x:c r="AK3812" s="30"/>
    </x:row>
    <x:row r="3813">
      <x:c r="I3813" s="28"/>
      <x:c r="M3813" s="26"/>
      <x:c r="V3813" s="26"/>
      <x:c r="W3813" s="28"/>
      <x:c r="X3813" s="28"/>
      <x:c r="Y3813" s="28"/>
      <x:c r="Z3813" s="28"/>
      <x:c r="AA3813" s="28"/>
      <x:c r="AB3813" s="64"/>
      <x:c r="AC3813" s="28"/>
      <x:c r="AD3813" s="28"/>
      <x:c r="AE3813" s="28"/>
      <x:c r="AF3813" s="64"/>
      <x:c r="AG3813" s="28"/>
      <x:c r="AH3813" s="64"/>
      <x:c r="AI3813" s="28"/>
      <x:c r="AJ3813" s="28"/>
      <x:c r="AK3813" s="30"/>
    </x:row>
    <x:row r="3814">
      <x:c r="I3814" s="28"/>
      <x:c r="M3814" s="26"/>
      <x:c r="V3814" s="26"/>
      <x:c r="W3814" s="28"/>
      <x:c r="X3814" s="28"/>
      <x:c r="Y3814" s="28"/>
      <x:c r="Z3814" s="28"/>
      <x:c r="AA3814" s="28"/>
      <x:c r="AB3814" s="64"/>
      <x:c r="AC3814" s="28"/>
      <x:c r="AD3814" s="28"/>
      <x:c r="AE3814" s="28"/>
      <x:c r="AF3814" s="64"/>
      <x:c r="AG3814" s="28"/>
      <x:c r="AH3814" s="64"/>
      <x:c r="AI3814" s="28"/>
      <x:c r="AJ3814" s="28"/>
      <x:c r="AK3814" s="30"/>
    </x:row>
    <x:row r="3815">
      <x:c r="I3815" s="28"/>
      <x:c r="M3815" s="26"/>
      <x:c r="V3815" s="26"/>
      <x:c r="W3815" s="28"/>
      <x:c r="X3815" s="28"/>
      <x:c r="Y3815" s="28"/>
      <x:c r="Z3815" s="28"/>
      <x:c r="AA3815" s="28"/>
      <x:c r="AB3815" s="64"/>
      <x:c r="AC3815" s="28"/>
      <x:c r="AD3815" s="28"/>
      <x:c r="AE3815" s="28"/>
      <x:c r="AF3815" s="64"/>
      <x:c r="AG3815" s="28"/>
      <x:c r="AH3815" s="64"/>
      <x:c r="AI3815" s="28"/>
      <x:c r="AJ3815" s="28"/>
      <x:c r="AK3815" s="30"/>
    </x:row>
    <x:row r="3816">
      <x:c r="I3816" s="28"/>
      <x:c r="M3816" s="26"/>
      <x:c r="V3816" s="26"/>
      <x:c r="W3816" s="28"/>
      <x:c r="X3816" s="28"/>
      <x:c r="Y3816" s="28"/>
      <x:c r="Z3816" s="28"/>
      <x:c r="AA3816" s="28"/>
      <x:c r="AB3816" s="64"/>
      <x:c r="AC3816" s="28"/>
      <x:c r="AD3816" s="28"/>
      <x:c r="AE3816" s="28"/>
      <x:c r="AF3816" s="64"/>
      <x:c r="AG3816" s="28"/>
      <x:c r="AH3816" s="64"/>
      <x:c r="AI3816" s="28"/>
      <x:c r="AJ3816" s="28"/>
      <x:c r="AK3816" s="30"/>
    </x:row>
    <x:row r="3817">
      <x:c r="I3817" s="28"/>
      <x:c r="M3817" s="26"/>
      <x:c r="V3817" s="26"/>
      <x:c r="W3817" s="28"/>
      <x:c r="X3817" s="28"/>
      <x:c r="Y3817" s="28"/>
      <x:c r="Z3817" s="28"/>
      <x:c r="AA3817" s="28"/>
      <x:c r="AB3817" s="64"/>
      <x:c r="AC3817" s="28"/>
      <x:c r="AD3817" s="28"/>
      <x:c r="AE3817" s="28"/>
      <x:c r="AF3817" s="64"/>
      <x:c r="AG3817" s="28"/>
      <x:c r="AH3817" s="64"/>
      <x:c r="AI3817" s="28"/>
      <x:c r="AJ3817" s="28"/>
      <x:c r="AK3817" s="30"/>
    </x:row>
    <x:row r="3818">
      <x:c r="I3818" s="28"/>
      <x:c r="M3818" s="26"/>
      <x:c r="V3818" s="26"/>
      <x:c r="W3818" s="28"/>
      <x:c r="X3818" s="28"/>
      <x:c r="Y3818" s="28"/>
      <x:c r="Z3818" s="28"/>
      <x:c r="AA3818" s="28"/>
      <x:c r="AB3818" s="64"/>
      <x:c r="AC3818" s="28"/>
      <x:c r="AD3818" s="28"/>
      <x:c r="AE3818" s="28"/>
      <x:c r="AF3818" s="64"/>
      <x:c r="AG3818" s="28"/>
      <x:c r="AH3818" s="64"/>
      <x:c r="AI3818" s="28"/>
      <x:c r="AJ3818" s="28"/>
      <x:c r="AK3818" s="30"/>
    </x:row>
    <x:row r="3819">
      <x:c r="I3819" s="28"/>
      <x:c r="M3819" s="26"/>
      <x:c r="V3819" s="26"/>
      <x:c r="W3819" s="28"/>
      <x:c r="X3819" s="28"/>
      <x:c r="Y3819" s="28"/>
      <x:c r="Z3819" s="28"/>
      <x:c r="AA3819" s="28"/>
      <x:c r="AB3819" s="64"/>
      <x:c r="AC3819" s="28"/>
      <x:c r="AD3819" s="28"/>
      <x:c r="AE3819" s="28"/>
      <x:c r="AF3819" s="64"/>
      <x:c r="AG3819" s="28"/>
      <x:c r="AH3819" s="64"/>
      <x:c r="AI3819" s="28"/>
      <x:c r="AJ3819" s="28"/>
      <x:c r="AK3819" s="30"/>
    </x:row>
    <x:row r="3820">
      <x:c r="I3820" s="28"/>
      <x:c r="M3820" s="26"/>
      <x:c r="V3820" s="26"/>
      <x:c r="W3820" s="28"/>
      <x:c r="X3820" s="28"/>
      <x:c r="Y3820" s="28"/>
      <x:c r="Z3820" s="28"/>
      <x:c r="AA3820" s="28"/>
      <x:c r="AB3820" s="64"/>
      <x:c r="AC3820" s="28"/>
      <x:c r="AD3820" s="28"/>
      <x:c r="AE3820" s="28"/>
      <x:c r="AF3820" s="64"/>
      <x:c r="AG3820" s="28"/>
      <x:c r="AH3820" s="64"/>
      <x:c r="AI3820" s="28"/>
      <x:c r="AJ3820" s="28"/>
      <x:c r="AK3820" s="30"/>
    </x:row>
    <x:row r="3821">
      <x:c r="I3821" s="28"/>
      <x:c r="M3821" s="26"/>
      <x:c r="V3821" s="26"/>
      <x:c r="W3821" s="28"/>
      <x:c r="X3821" s="28"/>
      <x:c r="Y3821" s="28"/>
      <x:c r="Z3821" s="28"/>
      <x:c r="AA3821" s="28"/>
      <x:c r="AB3821" s="64"/>
      <x:c r="AC3821" s="28"/>
      <x:c r="AD3821" s="28"/>
      <x:c r="AE3821" s="28"/>
      <x:c r="AF3821" s="64"/>
      <x:c r="AG3821" s="28"/>
      <x:c r="AH3821" s="64"/>
      <x:c r="AI3821" s="28"/>
      <x:c r="AJ3821" s="28"/>
      <x:c r="AK3821" s="30"/>
    </x:row>
    <x:row r="3822">
      <x:c r="I3822" s="28"/>
      <x:c r="M3822" s="26"/>
      <x:c r="V3822" s="26"/>
      <x:c r="W3822" s="28"/>
      <x:c r="X3822" s="28"/>
      <x:c r="Y3822" s="28"/>
      <x:c r="Z3822" s="28"/>
      <x:c r="AA3822" s="28"/>
      <x:c r="AB3822" s="64"/>
      <x:c r="AC3822" s="28"/>
      <x:c r="AD3822" s="28"/>
      <x:c r="AE3822" s="28"/>
      <x:c r="AF3822" s="64"/>
      <x:c r="AG3822" s="28"/>
      <x:c r="AH3822" s="64"/>
      <x:c r="AI3822" s="28"/>
      <x:c r="AJ3822" s="28"/>
      <x:c r="AK3822" s="30"/>
    </x:row>
    <x:row r="3823">
      <x:c r="I3823" s="28"/>
      <x:c r="M3823" s="26"/>
      <x:c r="V3823" s="26"/>
      <x:c r="W3823" s="28"/>
      <x:c r="X3823" s="28"/>
      <x:c r="Y3823" s="28"/>
      <x:c r="Z3823" s="28"/>
      <x:c r="AA3823" s="28"/>
      <x:c r="AB3823" s="64"/>
      <x:c r="AC3823" s="28"/>
      <x:c r="AD3823" s="28"/>
      <x:c r="AE3823" s="28"/>
      <x:c r="AF3823" s="64"/>
      <x:c r="AG3823" s="28"/>
      <x:c r="AH3823" s="64"/>
      <x:c r="AI3823" s="28"/>
      <x:c r="AJ3823" s="28"/>
      <x:c r="AK3823" s="30"/>
    </x:row>
    <x:row r="3824">
      <x:c r="I3824" s="28"/>
      <x:c r="M3824" s="26"/>
      <x:c r="V3824" s="26"/>
      <x:c r="W3824" s="28"/>
      <x:c r="X3824" s="28"/>
      <x:c r="Y3824" s="28"/>
      <x:c r="Z3824" s="28"/>
      <x:c r="AA3824" s="28"/>
      <x:c r="AB3824" s="64"/>
      <x:c r="AC3824" s="28"/>
      <x:c r="AD3824" s="28"/>
      <x:c r="AE3824" s="28"/>
      <x:c r="AF3824" s="64"/>
      <x:c r="AG3824" s="28"/>
      <x:c r="AH3824" s="64"/>
      <x:c r="AI3824" s="28"/>
      <x:c r="AJ3824" s="28"/>
      <x:c r="AK3824" s="30"/>
    </x:row>
    <x:row r="3825">
      <x:c r="I3825" s="28"/>
      <x:c r="M3825" s="26"/>
      <x:c r="V3825" s="26"/>
      <x:c r="W3825" s="28"/>
      <x:c r="X3825" s="28"/>
      <x:c r="Y3825" s="28"/>
      <x:c r="Z3825" s="28"/>
      <x:c r="AA3825" s="28"/>
      <x:c r="AB3825" s="64"/>
      <x:c r="AC3825" s="28"/>
      <x:c r="AD3825" s="28"/>
      <x:c r="AE3825" s="28"/>
      <x:c r="AF3825" s="64"/>
      <x:c r="AG3825" s="28"/>
      <x:c r="AH3825" s="64"/>
      <x:c r="AI3825" s="28"/>
      <x:c r="AJ3825" s="28"/>
      <x:c r="AK3825" s="30"/>
    </x:row>
    <x:row r="3826">
      <x:c r="I3826" s="28"/>
      <x:c r="M3826" s="26"/>
      <x:c r="V3826" s="26"/>
      <x:c r="W3826" s="28"/>
      <x:c r="X3826" s="28"/>
      <x:c r="Y3826" s="28"/>
      <x:c r="Z3826" s="28"/>
      <x:c r="AA3826" s="28"/>
      <x:c r="AB3826" s="64"/>
      <x:c r="AC3826" s="28"/>
      <x:c r="AD3826" s="28"/>
      <x:c r="AE3826" s="28"/>
      <x:c r="AF3826" s="64"/>
      <x:c r="AG3826" s="28"/>
      <x:c r="AH3826" s="64"/>
      <x:c r="AI3826" s="28"/>
      <x:c r="AJ3826" s="28"/>
      <x:c r="AK3826" s="30"/>
    </x:row>
    <x:row r="3827">
      <x:c r="I3827" s="28"/>
      <x:c r="M3827" s="26"/>
      <x:c r="V3827" s="26"/>
      <x:c r="W3827" s="28"/>
      <x:c r="X3827" s="28"/>
      <x:c r="Y3827" s="28"/>
      <x:c r="Z3827" s="28"/>
      <x:c r="AA3827" s="28"/>
      <x:c r="AB3827" s="64"/>
      <x:c r="AC3827" s="28"/>
      <x:c r="AD3827" s="28"/>
      <x:c r="AE3827" s="28"/>
      <x:c r="AF3827" s="64"/>
      <x:c r="AG3827" s="28"/>
      <x:c r="AH3827" s="64"/>
      <x:c r="AI3827" s="28"/>
      <x:c r="AJ3827" s="28"/>
      <x:c r="AK3827" s="30"/>
    </x:row>
    <x:row r="3828">
      <x:c r="I3828" s="28"/>
      <x:c r="M3828" s="26"/>
      <x:c r="V3828" s="26"/>
      <x:c r="W3828" s="28"/>
      <x:c r="X3828" s="28"/>
      <x:c r="Y3828" s="28"/>
      <x:c r="Z3828" s="28"/>
      <x:c r="AA3828" s="28"/>
      <x:c r="AB3828" s="64"/>
      <x:c r="AC3828" s="28"/>
      <x:c r="AD3828" s="28"/>
      <x:c r="AE3828" s="28"/>
      <x:c r="AF3828" s="64"/>
      <x:c r="AG3828" s="28"/>
      <x:c r="AH3828" s="64"/>
      <x:c r="AI3828" s="28"/>
      <x:c r="AJ3828" s="28"/>
      <x:c r="AK3828" s="30"/>
    </x:row>
    <x:row r="3829">
      <x:c r="I3829" s="28"/>
      <x:c r="M3829" s="26"/>
      <x:c r="V3829" s="26"/>
      <x:c r="W3829" s="28"/>
      <x:c r="X3829" s="28"/>
      <x:c r="Y3829" s="28"/>
      <x:c r="Z3829" s="28"/>
      <x:c r="AA3829" s="28"/>
      <x:c r="AB3829" s="64"/>
      <x:c r="AC3829" s="28"/>
      <x:c r="AD3829" s="28"/>
      <x:c r="AE3829" s="28"/>
      <x:c r="AF3829" s="64"/>
      <x:c r="AG3829" s="28"/>
      <x:c r="AH3829" s="64"/>
      <x:c r="AI3829" s="28"/>
      <x:c r="AJ3829" s="28"/>
      <x:c r="AK3829" s="30"/>
    </x:row>
    <x:row r="3830">
      <x:c r="I3830" s="28"/>
      <x:c r="M3830" s="26"/>
      <x:c r="V3830" s="26"/>
      <x:c r="W3830" s="28"/>
      <x:c r="X3830" s="28"/>
      <x:c r="Y3830" s="28"/>
      <x:c r="Z3830" s="28"/>
      <x:c r="AA3830" s="28"/>
      <x:c r="AB3830" s="64"/>
      <x:c r="AC3830" s="28"/>
      <x:c r="AD3830" s="28"/>
      <x:c r="AE3830" s="28"/>
      <x:c r="AF3830" s="64"/>
      <x:c r="AG3830" s="28"/>
      <x:c r="AH3830" s="64"/>
      <x:c r="AI3830" s="28"/>
      <x:c r="AJ3830" s="28"/>
      <x:c r="AK3830" s="30"/>
    </x:row>
    <x:row r="3831">
      <x:c r="I3831" s="28"/>
      <x:c r="M3831" s="26"/>
      <x:c r="V3831" s="26"/>
      <x:c r="W3831" s="28"/>
      <x:c r="X3831" s="28"/>
      <x:c r="Y3831" s="28"/>
      <x:c r="Z3831" s="28"/>
      <x:c r="AA3831" s="28"/>
      <x:c r="AB3831" s="64"/>
      <x:c r="AC3831" s="28"/>
      <x:c r="AD3831" s="28"/>
      <x:c r="AE3831" s="28"/>
      <x:c r="AF3831" s="64"/>
      <x:c r="AG3831" s="28"/>
      <x:c r="AH3831" s="64"/>
      <x:c r="AI3831" s="28"/>
      <x:c r="AJ3831" s="28"/>
      <x:c r="AK3831" s="30"/>
    </x:row>
    <x:row r="3832">
      <x:c r="I3832" s="28"/>
      <x:c r="M3832" s="26"/>
      <x:c r="V3832" s="26"/>
      <x:c r="W3832" s="28"/>
      <x:c r="X3832" s="28"/>
      <x:c r="Y3832" s="28"/>
      <x:c r="Z3832" s="28"/>
      <x:c r="AA3832" s="28"/>
      <x:c r="AB3832" s="64"/>
      <x:c r="AC3832" s="28"/>
      <x:c r="AD3832" s="28"/>
      <x:c r="AE3832" s="28"/>
      <x:c r="AF3832" s="64"/>
      <x:c r="AG3832" s="28"/>
      <x:c r="AH3832" s="64"/>
      <x:c r="AI3832" s="28"/>
      <x:c r="AJ3832" s="28"/>
      <x:c r="AK3832" s="30"/>
    </x:row>
    <x:row r="3833">
      <x:c r="I3833" s="28"/>
      <x:c r="M3833" s="26"/>
      <x:c r="V3833" s="26"/>
      <x:c r="W3833" s="28"/>
      <x:c r="X3833" s="28"/>
      <x:c r="Y3833" s="28"/>
      <x:c r="Z3833" s="28"/>
      <x:c r="AA3833" s="28"/>
      <x:c r="AB3833" s="64"/>
      <x:c r="AC3833" s="28"/>
      <x:c r="AD3833" s="28"/>
      <x:c r="AE3833" s="28"/>
      <x:c r="AF3833" s="64"/>
      <x:c r="AG3833" s="28"/>
      <x:c r="AH3833" s="64"/>
      <x:c r="AI3833" s="28"/>
      <x:c r="AJ3833" s="28"/>
      <x:c r="AK3833" s="30"/>
    </x:row>
    <x:row r="3834">
      <x:c r="I3834" s="28"/>
      <x:c r="M3834" s="26"/>
      <x:c r="V3834" s="26"/>
      <x:c r="W3834" s="28"/>
      <x:c r="X3834" s="28"/>
      <x:c r="Y3834" s="28"/>
      <x:c r="Z3834" s="28"/>
      <x:c r="AA3834" s="28"/>
      <x:c r="AB3834" s="64"/>
      <x:c r="AC3834" s="28"/>
      <x:c r="AD3834" s="28"/>
      <x:c r="AE3834" s="28"/>
      <x:c r="AF3834" s="64"/>
      <x:c r="AG3834" s="28"/>
      <x:c r="AH3834" s="64"/>
      <x:c r="AI3834" s="28"/>
      <x:c r="AJ3834" s="28"/>
      <x:c r="AK3834" s="30"/>
    </x:row>
    <x:row r="3835">
      <x:c r="I3835" s="28"/>
      <x:c r="M3835" s="26"/>
      <x:c r="V3835" s="26"/>
      <x:c r="W3835" s="28"/>
      <x:c r="X3835" s="28"/>
      <x:c r="Y3835" s="28"/>
      <x:c r="Z3835" s="28"/>
      <x:c r="AA3835" s="28"/>
      <x:c r="AB3835" s="64"/>
      <x:c r="AC3835" s="28"/>
      <x:c r="AD3835" s="28"/>
      <x:c r="AE3835" s="28"/>
      <x:c r="AF3835" s="64"/>
      <x:c r="AG3835" s="28"/>
      <x:c r="AH3835" s="64"/>
      <x:c r="AI3835" s="28"/>
      <x:c r="AJ3835" s="28"/>
      <x:c r="AK3835" s="30"/>
    </x:row>
    <x:row r="3836">
      <x:c r="I3836" s="28"/>
      <x:c r="M3836" s="26"/>
      <x:c r="V3836" s="26"/>
      <x:c r="W3836" s="28"/>
      <x:c r="X3836" s="28"/>
      <x:c r="Y3836" s="28"/>
      <x:c r="Z3836" s="28"/>
      <x:c r="AA3836" s="28"/>
      <x:c r="AB3836" s="64"/>
      <x:c r="AC3836" s="28"/>
      <x:c r="AD3836" s="28"/>
      <x:c r="AE3836" s="28"/>
      <x:c r="AF3836" s="64"/>
      <x:c r="AG3836" s="28"/>
      <x:c r="AH3836" s="64"/>
      <x:c r="AI3836" s="28"/>
      <x:c r="AJ3836" s="28"/>
      <x:c r="AK3836" s="30"/>
    </x:row>
    <x:row r="3837">
      <x:c r="I3837" s="28"/>
      <x:c r="M3837" s="26"/>
      <x:c r="V3837" s="26"/>
      <x:c r="W3837" s="28"/>
      <x:c r="X3837" s="28"/>
      <x:c r="Y3837" s="28"/>
      <x:c r="Z3837" s="28"/>
      <x:c r="AA3837" s="28"/>
      <x:c r="AB3837" s="64"/>
      <x:c r="AC3837" s="28"/>
      <x:c r="AD3837" s="28"/>
      <x:c r="AE3837" s="28"/>
      <x:c r="AF3837" s="64"/>
      <x:c r="AG3837" s="28"/>
      <x:c r="AH3837" s="64"/>
      <x:c r="AI3837" s="28"/>
      <x:c r="AJ3837" s="28"/>
      <x:c r="AK3837" s="30"/>
    </x:row>
    <x:row r="3838">
      <x:c r="I3838" s="28"/>
      <x:c r="M3838" s="26"/>
      <x:c r="V3838" s="26"/>
      <x:c r="W3838" s="28"/>
      <x:c r="X3838" s="28"/>
      <x:c r="Y3838" s="28"/>
      <x:c r="Z3838" s="28"/>
      <x:c r="AA3838" s="28"/>
      <x:c r="AB3838" s="64"/>
      <x:c r="AC3838" s="28"/>
      <x:c r="AD3838" s="28"/>
      <x:c r="AE3838" s="28"/>
      <x:c r="AF3838" s="64"/>
      <x:c r="AG3838" s="28"/>
      <x:c r="AH3838" s="64"/>
      <x:c r="AI3838" s="28"/>
      <x:c r="AJ3838" s="28"/>
      <x:c r="AK3838" s="30"/>
    </x:row>
    <x:row r="3839">
      <x:c r="I3839" s="28"/>
      <x:c r="M3839" s="26"/>
      <x:c r="V3839" s="26"/>
      <x:c r="W3839" s="28"/>
      <x:c r="X3839" s="28"/>
      <x:c r="Y3839" s="28"/>
      <x:c r="Z3839" s="28"/>
      <x:c r="AA3839" s="28"/>
      <x:c r="AB3839" s="64"/>
      <x:c r="AC3839" s="28"/>
      <x:c r="AD3839" s="28"/>
      <x:c r="AE3839" s="28"/>
      <x:c r="AF3839" s="64"/>
      <x:c r="AG3839" s="28"/>
      <x:c r="AH3839" s="64"/>
      <x:c r="AI3839" s="28"/>
      <x:c r="AJ3839" s="28"/>
      <x:c r="AK3839" s="30"/>
    </x:row>
    <x:row r="3840">
      <x:c r="I3840" s="28"/>
      <x:c r="M3840" s="26"/>
      <x:c r="V3840" s="26"/>
      <x:c r="W3840" s="28"/>
      <x:c r="X3840" s="28"/>
      <x:c r="Y3840" s="28"/>
      <x:c r="Z3840" s="28"/>
      <x:c r="AA3840" s="28"/>
      <x:c r="AB3840" s="64"/>
      <x:c r="AC3840" s="28"/>
      <x:c r="AD3840" s="28"/>
      <x:c r="AE3840" s="28"/>
      <x:c r="AF3840" s="64"/>
      <x:c r="AG3840" s="28"/>
      <x:c r="AH3840" s="64"/>
      <x:c r="AI3840" s="28"/>
      <x:c r="AJ3840" s="28"/>
      <x:c r="AK3840" s="30"/>
    </x:row>
    <x:row r="3841">
      <x:c r="I3841" s="28"/>
      <x:c r="M3841" s="26"/>
      <x:c r="V3841" s="26"/>
      <x:c r="W3841" s="28"/>
      <x:c r="X3841" s="28"/>
      <x:c r="Y3841" s="28"/>
      <x:c r="Z3841" s="28"/>
      <x:c r="AA3841" s="28"/>
      <x:c r="AB3841" s="64"/>
      <x:c r="AC3841" s="28"/>
      <x:c r="AD3841" s="28"/>
      <x:c r="AE3841" s="28"/>
      <x:c r="AF3841" s="64"/>
      <x:c r="AG3841" s="28"/>
      <x:c r="AH3841" s="64"/>
      <x:c r="AI3841" s="28"/>
      <x:c r="AJ3841" s="28"/>
      <x:c r="AK3841" s="30"/>
    </x:row>
    <x:row r="3842">
      <x:c r="I3842" s="28"/>
      <x:c r="M3842" s="26"/>
      <x:c r="V3842" s="26"/>
      <x:c r="W3842" s="28"/>
      <x:c r="X3842" s="28"/>
      <x:c r="Y3842" s="28"/>
      <x:c r="Z3842" s="28"/>
      <x:c r="AA3842" s="28"/>
      <x:c r="AB3842" s="64"/>
      <x:c r="AC3842" s="28"/>
      <x:c r="AD3842" s="28"/>
      <x:c r="AE3842" s="28"/>
      <x:c r="AF3842" s="64"/>
      <x:c r="AG3842" s="28"/>
      <x:c r="AH3842" s="64"/>
      <x:c r="AI3842" s="28"/>
      <x:c r="AJ3842" s="28"/>
      <x:c r="AK3842" s="30"/>
    </x:row>
    <x:row r="3843">
      <x:c r="I3843" s="28"/>
      <x:c r="M3843" s="26"/>
      <x:c r="V3843" s="26"/>
      <x:c r="W3843" s="28"/>
      <x:c r="X3843" s="28"/>
      <x:c r="Y3843" s="28"/>
      <x:c r="Z3843" s="28"/>
      <x:c r="AA3843" s="28"/>
      <x:c r="AB3843" s="64"/>
      <x:c r="AC3843" s="28"/>
      <x:c r="AD3843" s="28"/>
      <x:c r="AE3843" s="28"/>
      <x:c r="AF3843" s="64"/>
      <x:c r="AG3843" s="28"/>
      <x:c r="AH3843" s="64"/>
      <x:c r="AI3843" s="28"/>
      <x:c r="AJ3843" s="28"/>
      <x:c r="AK3843" s="30"/>
    </x:row>
    <x:row r="3844">
      <x:c r="I3844" s="28"/>
      <x:c r="M3844" s="26"/>
      <x:c r="V3844" s="26"/>
      <x:c r="W3844" s="28"/>
      <x:c r="X3844" s="28"/>
      <x:c r="Y3844" s="28"/>
      <x:c r="Z3844" s="28"/>
      <x:c r="AA3844" s="28"/>
      <x:c r="AB3844" s="64"/>
      <x:c r="AC3844" s="28"/>
      <x:c r="AD3844" s="28"/>
      <x:c r="AE3844" s="28"/>
      <x:c r="AF3844" s="64"/>
      <x:c r="AG3844" s="28"/>
      <x:c r="AH3844" s="64"/>
      <x:c r="AI3844" s="28"/>
      <x:c r="AJ3844" s="28"/>
      <x:c r="AK3844" s="30"/>
    </x:row>
    <x:row r="3845">
      <x:c r="I3845" s="28"/>
      <x:c r="M3845" s="26"/>
      <x:c r="V3845" s="26"/>
      <x:c r="W3845" s="28"/>
      <x:c r="X3845" s="28"/>
      <x:c r="Y3845" s="28"/>
      <x:c r="Z3845" s="28"/>
      <x:c r="AA3845" s="28"/>
      <x:c r="AB3845" s="64"/>
      <x:c r="AC3845" s="28"/>
      <x:c r="AD3845" s="28"/>
      <x:c r="AE3845" s="28"/>
      <x:c r="AF3845" s="64"/>
      <x:c r="AG3845" s="28"/>
      <x:c r="AH3845" s="64"/>
      <x:c r="AI3845" s="28"/>
      <x:c r="AJ3845" s="28"/>
      <x:c r="AK3845" s="30"/>
    </x:row>
    <x:row r="3846">
      <x:c r="I3846" s="28"/>
      <x:c r="M3846" s="26"/>
      <x:c r="V3846" s="26"/>
      <x:c r="W3846" s="28"/>
      <x:c r="X3846" s="28"/>
      <x:c r="Y3846" s="28"/>
      <x:c r="Z3846" s="28"/>
      <x:c r="AA3846" s="28"/>
      <x:c r="AB3846" s="64"/>
      <x:c r="AC3846" s="28"/>
      <x:c r="AD3846" s="28"/>
      <x:c r="AE3846" s="28"/>
      <x:c r="AF3846" s="64"/>
      <x:c r="AG3846" s="28"/>
      <x:c r="AH3846" s="64"/>
      <x:c r="AI3846" s="28"/>
      <x:c r="AJ3846" s="28"/>
      <x:c r="AK3846" s="30"/>
    </x:row>
    <x:row r="3847">
      <x:c r="I3847" s="28"/>
      <x:c r="M3847" s="26"/>
      <x:c r="V3847" s="26"/>
      <x:c r="W3847" s="28"/>
      <x:c r="X3847" s="28"/>
      <x:c r="Y3847" s="28"/>
      <x:c r="Z3847" s="28"/>
      <x:c r="AA3847" s="28"/>
      <x:c r="AB3847" s="64"/>
      <x:c r="AC3847" s="28"/>
      <x:c r="AD3847" s="28"/>
      <x:c r="AE3847" s="28"/>
      <x:c r="AF3847" s="64"/>
      <x:c r="AG3847" s="28"/>
      <x:c r="AH3847" s="64"/>
      <x:c r="AI3847" s="28"/>
      <x:c r="AJ3847" s="28"/>
      <x:c r="AK3847" s="30"/>
    </x:row>
    <x:row r="3848">
      <x:c r="I3848" s="28"/>
      <x:c r="M3848" s="26"/>
      <x:c r="V3848" s="26"/>
      <x:c r="W3848" s="28"/>
      <x:c r="X3848" s="28"/>
      <x:c r="Y3848" s="28"/>
      <x:c r="Z3848" s="28"/>
      <x:c r="AA3848" s="28"/>
      <x:c r="AB3848" s="64"/>
      <x:c r="AC3848" s="28"/>
      <x:c r="AD3848" s="28"/>
      <x:c r="AE3848" s="28"/>
      <x:c r="AF3848" s="64"/>
      <x:c r="AG3848" s="28"/>
      <x:c r="AH3848" s="64"/>
      <x:c r="AI3848" s="28"/>
      <x:c r="AJ3848" s="28"/>
      <x:c r="AK3848" s="30"/>
    </x:row>
    <x:row r="3849">
      <x:c r="I3849" s="28"/>
      <x:c r="M3849" s="26"/>
      <x:c r="V3849" s="26"/>
      <x:c r="W3849" s="28"/>
      <x:c r="X3849" s="28"/>
      <x:c r="Y3849" s="28"/>
      <x:c r="Z3849" s="28"/>
      <x:c r="AA3849" s="28"/>
      <x:c r="AB3849" s="64"/>
      <x:c r="AC3849" s="28"/>
      <x:c r="AD3849" s="28"/>
      <x:c r="AE3849" s="28"/>
      <x:c r="AF3849" s="64"/>
      <x:c r="AG3849" s="28"/>
      <x:c r="AH3849" s="64"/>
      <x:c r="AI3849" s="28"/>
      <x:c r="AJ3849" s="28"/>
      <x:c r="AK3849" s="30"/>
    </x:row>
    <x:row r="3850">
      <x:c r="I3850" s="28"/>
      <x:c r="M3850" s="26"/>
      <x:c r="V3850" s="26"/>
      <x:c r="W3850" s="28"/>
      <x:c r="X3850" s="28"/>
      <x:c r="Y3850" s="28"/>
      <x:c r="Z3850" s="28"/>
      <x:c r="AA3850" s="28"/>
      <x:c r="AB3850" s="64"/>
      <x:c r="AC3850" s="28"/>
      <x:c r="AD3850" s="28"/>
      <x:c r="AE3850" s="28"/>
      <x:c r="AF3850" s="64"/>
      <x:c r="AG3850" s="28"/>
      <x:c r="AH3850" s="64"/>
      <x:c r="AI3850" s="28"/>
      <x:c r="AJ3850" s="28"/>
      <x:c r="AK3850" s="30"/>
    </x:row>
    <x:row r="3851">
      <x:c r="I3851" s="28"/>
      <x:c r="M3851" s="26"/>
      <x:c r="V3851" s="26"/>
      <x:c r="W3851" s="28"/>
      <x:c r="X3851" s="28"/>
      <x:c r="Y3851" s="28"/>
      <x:c r="Z3851" s="28"/>
      <x:c r="AA3851" s="28"/>
      <x:c r="AB3851" s="64"/>
      <x:c r="AC3851" s="28"/>
      <x:c r="AD3851" s="28"/>
      <x:c r="AE3851" s="28"/>
      <x:c r="AF3851" s="64"/>
      <x:c r="AG3851" s="28"/>
      <x:c r="AH3851" s="64"/>
      <x:c r="AI3851" s="28"/>
      <x:c r="AJ3851" s="28"/>
      <x:c r="AK3851" s="30"/>
    </x:row>
    <x:row r="3852">
      <x:c r="I3852" s="28"/>
      <x:c r="M3852" s="26"/>
      <x:c r="V3852" s="26"/>
      <x:c r="W3852" s="28"/>
      <x:c r="X3852" s="28"/>
      <x:c r="Y3852" s="28"/>
      <x:c r="Z3852" s="28"/>
      <x:c r="AA3852" s="28"/>
      <x:c r="AB3852" s="64"/>
      <x:c r="AC3852" s="28"/>
      <x:c r="AD3852" s="28"/>
      <x:c r="AE3852" s="28"/>
      <x:c r="AF3852" s="64"/>
      <x:c r="AG3852" s="28"/>
      <x:c r="AH3852" s="64"/>
      <x:c r="AI3852" s="28"/>
      <x:c r="AJ3852" s="28"/>
      <x:c r="AK3852" s="30"/>
    </x:row>
    <x:row r="3853">
      <x:c r="I3853" s="28"/>
      <x:c r="M3853" s="26"/>
      <x:c r="V3853" s="26"/>
      <x:c r="W3853" s="28"/>
      <x:c r="X3853" s="28"/>
      <x:c r="Y3853" s="28"/>
      <x:c r="Z3853" s="28"/>
      <x:c r="AA3853" s="28"/>
      <x:c r="AB3853" s="64"/>
      <x:c r="AC3853" s="28"/>
      <x:c r="AD3853" s="28"/>
      <x:c r="AE3853" s="28"/>
      <x:c r="AF3853" s="64"/>
      <x:c r="AG3853" s="28"/>
      <x:c r="AH3853" s="64"/>
      <x:c r="AI3853" s="28"/>
      <x:c r="AJ3853" s="28"/>
      <x:c r="AK3853" s="30"/>
    </x:row>
    <x:row r="3854">
      <x:c r="I3854" s="28"/>
      <x:c r="M3854" s="26"/>
      <x:c r="V3854" s="26"/>
      <x:c r="W3854" s="28"/>
      <x:c r="X3854" s="28"/>
      <x:c r="Y3854" s="28"/>
      <x:c r="Z3854" s="28"/>
      <x:c r="AA3854" s="28"/>
      <x:c r="AB3854" s="64"/>
      <x:c r="AC3854" s="28"/>
      <x:c r="AD3854" s="28"/>
      <x:c r="AE3854" s="28"/>
      <x:c r="AF3854" s="64"/>
      <x:c r="AG3854" s="28"/>
      <x:c r="AH3854" s="64"/>
      <x:c r="AI3854" s="28"/>
      <x:c r="AJ3854" s="28"/>
      <x:c r="AK3854" s="30"/>
    </x:row>
    <x:row r="3855">
      <x:c r="I3855" s="28"/>
      <x:c r="M3855" s="26"/>
      <x:c r="V3855" s="26"/>
      <x:c r="W3855" s="28"/>
      <x:c r="X3855" s="28"/>
      <x:c r="Y3855" s="28"/>
      <x:c r="Z3855" s="28"/>
      <x:c r="AA3855" s="28"/>
      <x:c r="AB3855" s="64"/>
      <x:c r="AC3855" s="28"/>
      <x:c r="AD3855" s="28"/>
      <x:c r="AE3855" s="28"/>
      <x:c r="AF3855" s="64"/>
      <x:c r="AG3855" s="28"/>
      <x:c r="AH3855" s="64"/>
      <x:c r="AI3855" s="28"/>
      <x:c r="AJ3855" s="28"/>
      <x:c r="AK3855" s="30"/>
    </x:row>
    <x:row r="3856">
      <x:c r="I3856" s="28"/>
      <x:c r="M3856" s="26"/>
      <x:c r="V3856" s="26"/>
      <x:c r="W3856" s="28"/>
      <x:c r="X3856" s="28"/>
      <x:c r="Y3856" s="28"/>
      <x:c r="Z3856" s="28"/>
      <x:c r="AA3856" s="28"/>
      <x:c r="AB3856" s="64"/>
      <x:c r="AC3856" s="28"/>
      <x:c r="AD3856" s="28"/>
      <x:c r="AE3856" s="28"/>
      <x:c r="AF3856" s="64"/>
      <x:c r="AG3856" s="28"/>
      <x:c r="AH3856" s="64"/>
      <x:c r="AI3856" s="28"/>
      <x:c r="AJ3856" s="28"/>
      <x:c r="AK3856" s="30"/>
    </x:row>
    <x:row r="3857">
      <x:c r="I3857" s="28"/>
      <x:c r="M3857" s="26"/>
      <x:c r="V3857" s="26"/>
      <x:c r="W3857" s="28"/>
      <x:c r="X3857" s="28"/>
      <x:c r="Y3857" s="28"/>
      <x:c r="Z3857" s="28"/>
      <x:c r="AA3857" s="28"/>
      <x:c r="AB3857" s="64"/>
      <x:c r="AC3857" s="28"/>
      <x:c r="AD3857" s="28"/>
      <x:c r="AE3857" s="28"/>
      <x:c r="AF3857" s="64"/>
      <x:c r="AG3857" s="28"/>
      <x:c r="AH3857" s="64"/>
      <x:c r="AI3857" s="28"/>
      <x:c r="AJ3857" s="28"/>
      <x:c r="AK3857" s="30"/>
    </x:row>
    <x:row r="3858">
      <x:c r="I3858" s="28"/>
      <x:c r="M3858" s="26"/>
      <x:c r="V3858" s="26"/>
      <x:c r="W3858" s="28"/>
      <x:c r="X3858" s="28"/>
      <x:c r="Y3858" s="28"/>
      <x:c r="Z3858" s="28"/>
      <x:c r="AA3858" s="28"/>
      <x:c r="AB3858" s="64"/>
      <x:c r="AC3858" s="28"/>
      <x:c r="AD3858" s="28"/>
      <x:c r="AE3858" s="28"/>
      <x:c r="AF3858" s="64"/>
      <x:c r="AG3858" s="28"/>
      <x:c r="AH3858" s="64"/>
      <x:c r="AI3858" s="28"/>
      <x:c r="AJ3858" s="28"/>
      <x:c r="AK3858" s="30"/>
    </x:row>
    <x:row r="3859">
      <x:c r="I3859" s="28"/>
      <x:c r="M3859" s="26"/>
      <x:c r="V3859" s="26"/>
      <x:c r="W3859" s="28"/>
      <x:c r="X3859" s="28"/>
      <x:c r="Y3859" s="28"/>
      <x:c r="Z3859" s="28"/>
      <x:c r="AA3859" s="28"/>
      <x:c r="AB3859" s="64"/>
      <x:c r="AC3859" s="28"/>
      <x:c r="AD3859" s="28"/>
      <x:c r="AE3859" s="28"/>
      <x:c r="AF3859" s="64"/>
      <x:c r="AG3859" s="28"/>
      <x:c r="AH3859" s="64"/>
      <x:c r="AI3859" s="28"/>
      <x:c r="AJ3859" s="28"/>
      <x:c r="AK3859" s="30"/>
    </x:row>
    <x:row r="3860">
      <x:c r="I3860" s="28"/>
      <x:c r="M3860" s="26"/>
      <x:c r="V3860" s="26"/>
      <x:c r="W3860" s="28"/>
      <x:c r="X3860" s="28"/>
      <x:c r="Y3860" s="28"/>
      <x:c r="Z3860" s="28"/>
      <x:c r="AA3860" s="28"/>
      <x:c r="AB3860" s="64"/>
      <x:c r="AC3860" s="28"/>
      <x:c r="AD3860" s="28"/>
      <x:c r="AE3860" s="28"/>
      <x:c r="AF3860" s="64"/>
      <x:c r="AG3860" s="28"/>
      <x:c r="AH3860" s="64"/>
      <x:c r="AI3860" s="28"/>
      <x:c r="AJ3860" s="28"/>
      <x:c r="AK3860" s="30"/>
    </x:row>
    <x:row r="3861">
      <x:c r="I3861" s="28"/>
      <x:c r="M3861" s="26"/>
      <x:c r="V3861" s="26"/>
      <x:c r="W3861" s="28"/>
      <x:c r="X3861" s="28"/>
      <x:c r="Y3861" s="28"/>
      <x:c r="Z3861" s="28"/>
      <x:c r="AA3861" s="28"/>
      <x:c r="AB3861" s="64"/>
      <x:c r="AC3861" s="28"/>
      <x:c r="AD3861" s="28"/>
      <x:c r="AE3861" s="28"/>
      <x:c r="AF3861" s="64"/>
      <x:c r="AG3861" s="28"/>
      <x:c r="AH3861" s="64"/>
      <x:c r="AI3861" s="28"/>
      <x:c r="AJ3861" s="28"/>
      <x:c r="AK3861" s="30"/>
    </x:row>
    <x:row r="3862">
      <x:c r="I3862" s="28"/>
      <x:c r="M3862" s="26"/>
      <x:c r="V3862" s="26"/>
      <x:c r="W3862" s="28"/>
      <x:c r="X3862" s="28"/>
      <x:c r="Y3862" s="28"/>
      <x:c r="Z3862" s="28"/>
      <x:c r="AA3862" s="28"/>
      <x:c r="AB3862" s="64"/>
      <x:c r="AC3862" s="28"/>
      <x:c r="AD3862" s="28"/>
      <x:c r="AE3862" s="28"/>
      <x:c r="AF3862" s="64"/>
      <x:c r="AG3862" s="28"/>
      <x:c r="AH3862" s="64"/>
      <x:c r="AI3862" s="28"/>
      <x:c r="AJ3862" s="28"/>
      <x:c r="AK3862" s="30"/>
    </x:row>
    <x:row r="3863">
      <x:c r="I3863" s="28"/>
      <x:c r="M3863" s="26"/>
      <x:c r="V3863" s="26"/>
      <x:c r="W3863" s="28"/>
      <x:c r="X3863" s="28"/>
      <x:c r="Y3863" s="28"/>
      <x:c r="Z3863" s="28"/>
      <x:c r="AA3863" s="28"/>
      <x:c r="AB3863" s="64"/>
      <x:c r="AC3863" s="28"/>
      <x:c r="AD3863" s="28"/>
      <x:c r="AE3863" s="28"/>
      <x:c r="AF3863" s="64"/>
      <x:c r="AG3863" s="28"/>
      <x:c r="AH3863" s="64"/>
      <x:c r="AI3863" s="28"/>
      <x:c r="AJ3863" s="28"/>
      <x:c r="AK3863" s="30"/>
    </x:row>
    <x:row r="3864">
      <x:c r="I3864" s="28"/>
      <x:c r="M3864" s="26"/>
      <x:c r="V3864" s="26"/>
      <x:c r="W3864" s="28"/>
      <x:c r="X3864" s="28"/>
      <x:c r="Y3864" s="28"/>
      <x:c r="Z3864" s="28"/>
      <x:c r="AA3864" s="28"/>
      <x:c r="AB3864" s="64"/>
      <x:c r="AC3864" s="28"/>
      <x:c r="AD3864" s="28"/>
      <x:c r="AE3864" s="28"/>
      <x:c r="AF3864" s="64"/>
      <x:c r="AG3864" s="28"/>
      <x:c r="AH3864" s="64"/>
      <x:c r="AI3864" s="28"/>
      <x:c r="AJ3864" s="28"/>
      <x:c r="AK3864" s="30"/>
    </x:row>
    <x:row r="3865">
      <x:c r="I3865" s="28"/>
      <x:c r="M3865" s="26"/>
      <x:c r="V3865" s="26"/>
      <x:c r="W3865" s="28"/>
      <x:c r="X3865" s="28"/>
      <x:c r="Y3865" s="28"/>
      <x:c r="Z3865" s="28"/>
      <x:c r="AA3865" s="28"/>
      <x:c r="AB3865" s="64"/>
      <x:c r="AC3865" s="28"/>
      <x:c r="AD3865" s="28"/>
      <x:c r="AE3865" s="28"/>
      <x:c r="AF3865" s="64"/>
      <x:c r="AG3865" s="28"/>
      <x:c r="AH3865" s="64"/>
      <x:c r="AI3865" s="28"/>
      <x:c r="AJ3865" s="28"/>
      <x:c r="AK3865" s="30"/>
    </x:row>
    <x:row r="3866">
      <x:c r="I3866" s="28"/>
      <x:c r="M3866" s="26"/>
      <x:c r="V3866" s="26"/>
      <x:c r="W3866" s="28"/>
      <x:c r="X3866" s="28"/>
      <x:c r="Y3866" s="28"/>
      <x:c r="Z3866" s="28"/>
      <x:c r="AA3866" s="28"/>
      <x:c r="AB3866" s="64"/>
      <x:c r="AC3866" s="28"/>
      <x:c r="AD3866" s="28"/>
      <x:c r="AE3866" s="28"/>
      <x:c r="AF3866" s="64"/>
      <x:c r="AG3866" s="28"/>
      <x:c r="AH3866" s="64"/>
      <x:c r="AI3866" s="28"/>
      <x:c r="AJ3866" s="28"/>
      <x:c r="AK3866" s="30"/>
    </x:row>
    <x:row r="3867">
      <x:c r="I3867" s="28"/>
      <x:c r="M3867" s="26"/>
      <x:c r="V3867" s="26"/>
      <x:c r="W3867" s="28"/>
      <x:c r="X3867" s="28"/>
      <x:c r="Y3867" s="28"/>
      <x:c r="Z3867" s="28"/>
      <x:c r="AA3867" s="28"/>
      <x:c r="AB3867" s="64"/>
      <x:c r="AC3867" s="28"/>
      <x:c r="AD3867" s="28"/>
      <x:c r="AE3867" s="28"/>
      <x:c r="AF3867" s="64"/>
      <x:c r="AG3867" s="28"/>
      <x:c r="AH3867" s="64"/>
      <x:c r="AI3867" s="28"/>
      <x:c r="AJ3867" s="28"/>
      <x:c r="AK3867" s="30"/>
    </x:row>
    <x:row r="3868">
      <x:c r="I3868" s="28"/>
      <x:c r="M3868" s="26"/>
      <x:c r="V3868" s="26"/>
      <x:c r="W3868" s="28"/>
      <x:c r="X3868" s="28"/>
      <x:c r="Y3868" s="28"/>
      <x:c r="Z3868" s="28"/>
      <x:c r="AA3868" s="28"/>
      <x:c r="AB3868" s="64"/>
      <x:c r="AC3868" s="28"/>
      <x:c r="AD3868" s="28"/>
      <x:c r="AE3868" s="28"/>
      <x:c r="AF3868" s="64"/>
      <x:c r="AG3868" s="28"/>
      <x:c r="AH3868" s="64"/>
      <x:c r="AI3868" s="28"/>
      <x:c r="AJ3868" s="28"/>
      <x:c r="AK3868" s="30"/>
    </x:row>
    <x:row r="3869">
      <x:c r="I3869" s="28"/>
      <x:c r="M3869" s="26"/>
      <x:c r="V3869" s="26"/>
      <x:c r="W3869" s="28"/>
      <x:c r="X3869" s="28"/>
      <x:c r="Y3869" s="28"/>
      <x:c r="Z3869" s="28"/>
      <x:c r="AA3869" s="28"/>
      <x:c r="AB3869" s="64"/>
      <x:c r="AC3869" s="28"/>
      <x:c r="AD3869" s="28"/>
      <x:c r="AE3869" s="28"/>
      <x:c r="AF3869" s="64"/>
      <x:c r="AG3869" s="28"/>
      <x:c r="AH3869" s="64"/>
      <x:c r="AI3869" s="28"/>
      <x:c r="AJ3869" s="28"/>
      <x:c r="AK3869" s="30"/>
    </x:row>
    <x:row r="3870">
      <x:c r="I3870" s="28"/>
      <x:c r="M3870" s="26"/>
      <x:c r="V3870" s="26"/>
      <x:c r="W3870" s="28"/>
      <x:c r="X3870" s="28"/>
      <x:c r="Y3870" s="28"/>
      <x:c r="Z3870" s="28"/>
      <x:c r="AA3870" s="28"/>
      <x:c r="AB3870" s="64"/>
      <x:c r="AC3870" s="28"/>
      <x:c r="AD3870" s="28"/>
      <x:c r="AE3870" s="28"/>
      <x:c r="AF3870" s="64"/>
      <x:c r="AG3870" s="28"/>
      <x:c r="AH3870" s="64"/>
      <x:c r="AI3870" s="28"/>
      <x:c r="AJ3870" s="28"/>
      <x:c r="AK3870" s="30"/>
    </x:row>
    <x:row r="3871">
      <x:c r="I3871" s="28"/>
      <x:c r="M3871" s="26"/>
      <x:c r="V3871" s="26"/>
      <x:c r="W3871" s="28"/>
      <x:c r="X3871" s="28"/>
      <x:c r="Y3871" s="28"/>
      <x:c r="Z3871" s="28"/>
      <x:c r="AA3871" s="28"/>
      <x:c r="AB3871" s="64"/>
      <x:c r="AC3871" s="28"/>
      <x:c r="AD3871" s="28"/>
      <x:c r="AE3871" s="28"/>
      <x:c r="AF3871" s="64"/>
      <x:c r="AG3871" s="28"/>
      <x:c r="AH3871" s="64"/>
      <x:c r="AI3871" s="28"/>
      <x:c r="AJ3871" s="28"/>
      <x:c r="AK3871" s="30"/>
    </x:row>
    <x:row r="3872">
      <x:c r="I3872" s="28"/>
      <x:c r="M3872" s="26"/>
      <x:c r="V3872" s="26"/>
      <x:c r="W3872" s="28"/>
      <x:c r="X3872" s="28"/>
      <x:c r="Y3872" s="28"/>
      <x:c r="Z3872" s="28"/>
      <x:c r="AA3872" s="28"/>
      <x:c r="AB3872" s="64"/>
      <x:c r="AC3872" s="28"/>
      <x:c r="AD3872" s="28"/>
      <x:c r="AE3872" s="28"/>
      <x:c r="AF3872" s="64"/>
      <x:c r="AG3872" s="28"/>
      <x:c r="AH3872" s="64"/>
      <x:c r="AI3872" s="28"/>
      <x:c r="AJ3872" s="28"/>
      <x:c r="AK3872" s="30"/>
    </x:row>
    <x:row r="3873">
      <x:c r="I3873" s="28"/>
      <x:c r="M3873" s="26"/>
      <x:c r="V3873" s="26"/>
      <x:c r="W3873" s="28"/>
      <x:c r="X3873" s="28"/>
      <x:c r="Y3873" s="28"/>
      <x:c r="Z3873" s="28"/>
      <x:c r="AA3873" s="28"/>
      <x:c r="AB3873" s="64"/>
      <x:c r="AC3873" s="28"/>
      <x:c r="AD3873" s="28"/>
      <x:c r="AE3873" s="28"/>
      <x:c r="AF3873" s="64"/>
      <x:c r="AG3873" s="28"/>
      <x:c r="AH3873" s="64"/>
      <x:c r="AI3873" s="28"/>
      <x:c r="AJ3873" s="28"/>
      <x:c r="AK3873" s="30"/>
    </x:row>
    <x:row r="3874">
      <x:c r="I3874" s="28"/>
      <x:c r="M3874" s="26"/>
      <x:c r="V3874" s="26"/>
      <x:c r="W3874" s="28"/>
      <x:c r="X3874" s="28"/>
      <x:c r="Y3874" s="28"/>
      <x:c r="Z3874" s="28"/>
      <x:c r="AA3874" s="28"/>
      <x:c r="AB3874" s="64"/>
      <x:c r="AC3874" s="28"/>
      <x:c r="AD3874" s="28"/>
      <x:c r="AE3874" s="28"/>
      <x:c r="AF3874" s="64"/>
      <x:c r="AG3874" s="28"/>
      <x:c r="AH3874" s="64"/>
      <x:c r="AI3874" s="28"/>
      <x:c r="AJ3874" s="28"/>
      <x:c r="AK3874" s="30"/>
    </x:row>
    <x:row r="3875">
      <x:c r="I3875" s="28"/>
      <x:c r="M3875" s="26"/>
      <x:c r="V3875" s="26"/>
      <x:c r="W3875" s="28"/>
      <x:c r="X3875" s="28"/>
      <x:c r="Y3875" s="28"/>
      <x:c r="Z3875" s="28"/>
      <x:c r="AA3875" s="28"/>
      <x:c r="AB3875" s="64"/>
      <x:c r="AC3875" s="28"/>
      <x:c r="AD3875" s="28"/>
      <x:c r="AE3875" s="28"/>
      <x:c r="AF3875" s="64"/>
      <x:c r="AG3875" s="28"/>
      <x:c r="AH3875" s="64"/>
      <x:c r="AI3875" s="28"/>
      <x:c r="AJ3875" s="28"/>
      <x:c r="AK3875" s="30"/>
    </x:row>
    <x:row r="3876">
      <x:c r="I3876" s="28"/>
      <x:c r="M3876" s="26"/>
      <x:c r="V3876" s="26"/>
      <x:c r="W3876" s="28"/>
      <x:c r="X3876" s="28"/>
      <x:c r="Y3876" s="28"/>
      <x:c r="Z3876" s="28"/>
      <x:c r="AA3876" s="28"/>
      <x:c r="AB3876" s="64"/>
      <x:c r="AC3876" s="28"/>
      <x:c r="AD3876" s="28"/>
      <x:c r="AE3876" s="28"/>
      <x:c r="AF3876" s="64"/>
      <x:c r="AG3876" s="28"/>
      <x:c r="AH3876" s="64"/>
      <x:c r="AI3876" s="28"/>
      <x:c r="AJ3876" s="28"/>
      <x:c r="AK3876" s="30"/>
    </x:row>
    <x:row r="3877">
      <x:c r="I3877" s="28"/>
      <x:c r="M3877" s="26"/>
      <x:c r="V3877" s="26"/>
      <x:c r="W3877" s="28"/>
      <x:c r="X3877" s="28"/>
      <x:c r="Y3877" s="28"/>
      <x:c r="Z3877" s="28"/>
      <x:c r="AA3877" s="28"/>
      <x:c r="AB3877" s="64"/>
      <x:c r="AC3877" s="28"/>
      <x:c r="AD3877" s="28"/>
      <x:c r="AE3877" s="28"/>
      <x:c r="AF3877" s="64"/>
      <x:c r="AG3877" s="28"/>
      <x:c r="AH3877" s="64"/>
      <x:c r="AI3877" s="28"/>
      <x:c r="AJ3877" s="28"/>
      <x:c r="AK3877" s="30"/>
    </x:row>
    <x:row r="3878">
      <x:c r="I3878" s="28"/>
      <x:c r="M3878" s="26"/>
      <x:c r="V3878" s="26"/>
      <x:c r="W3878" s="28"/>
      <x:c r="X3878" s="28"/>
      <x:c r="Y3878" s="28"/>
      <x:c r="Z3878" s="28"/>
      <x:c r="AA3878" s="28"/>
      <x:c r="AB3878" s="64"/>
      <x:c r="AC3878" s="28"/>
      <x:c r="AD3878" s="28"/>
      <x:c r="AE3878" s="28"/>
      <x:c r="AF3878" s="64"/>
      <x:c r="AG3878" s="28"/>
      <x:c r="AH3878" s="64"/>
      <x:c r="AI3878" s="28"/>
      <x:c r="AJ3878" s="28"/>
      <x:c r="AK3878" s="30"/>
    </x:row>
    <x:row r="3879">
      <x:c r="I3879" s="28"/>
      <x:c r="M3879" s="26"/>
      <x:c r="V3879" s="26"/>
      <x:c r="W3879" s="28"/>
      <x:c r="X3879" s="28"/>
      <x:c r="Y3879" s="28"/>
      <x:c r="Z3879" s="28"/>
      <x:c r="AA3879" s="28"/>
      <x:c r="AB3879" s="64"/>
      <x:c r="AC3879" s="28"/>
      <x:c r="AD3879" s="28"/>
      <x:c r="AE3879" s="28"/>
      <x:c r="AF3879" s="64"/>
      <x:c r="AG3879" s="28"/>
      <x:c r="AH3879" s="64"/>
      <x:c r="AI3879" s="28"/>
      <x:c r="AJ3879" s="28"/>
      <x:c r="AK3879" s="30"/>
    </x:row>
    <x:row r="3880">
      <x:c r="I3880" s="28"/>
      <x:c r="M3880" s="26"/>
      <x:c r="V3880" s="26"/>
      <x:c r="W3880" s="28"/>
      <x:c r="X3880" s="28"/>
      <x:c r="Y3880" s="28"/>
      <x:c r="Z3880" s="28"/>
      <x:c r="AA3880" s="28"/>
      <x:c r="AB3880" s="64"/>
      <x:c r="AC3880" s="28"/>
      <x:c r="AD3880" s="28"/>
      <x:c r="AE3880" s="28"/>
      <x:c r="AF3880" s="64"/>
      <x:c r="AG3880" s="28"/>
      <x:c r="AH3880" s="64"/>
      <x:c r="AI3880" s="28"/>
      <x:c r="AJ3880" s="28"/>
      <x:c r="AK3880" s="30"/>
    </x:row>
    <x:row r="3881">
      <x:c r="I3881" s="28"/>
      <x:c r="M3881" s="26"/>
      <x:c r="V3881" s="26"/>
      <x:c r="W3881" s="28"/>
      <x:c r="X3881" s="28"/>
      <x:c r="Y3881" s="28"/>
      <x:c r="Z3881" s="28"/>
      <x:c r="AA3881" s="28"/>
      <x:c r="AB3881" s="64"/>
      <x:c r="AC3881" s="28"/>
      <x:c r="AD3881" s="28"/>
      <x:c r="AE3881" s="28"/>
      <x:c r="AF3881" s="64"/>
      <x:c r="AG3881" s="28"/>
      <x:c r="AH3881" s="64"/>
      <x:c r="AI3881" s="28"/>
      <x:c r="AJ3881" s="28"/>
      <x:c r="AK3881" s="30"/>
    </x:row>
    <x:row r="3882">
      <x:c r="I3882" s="28"/>
      <x:c r="M3882" s="26"/>
      <x:c r="V3882" s="26"/>
      <x:c r="W3882" s="28"/>
      <x:c r="X3882" s="28"/>
      <x:c r="Y3882" s="28"/>
      <x:c r="Z3882" s="28"/>
      <x:c r="AA3882" s="28"/>
      <x:c r="AB3882" s="64"/>
      <x:c r="AC3882" s="28"/>
      <x:c r="AD3882" s="28"/>
      <x:c r="AE3882" s="28"/>
      <x:c r="AF3882" s="64"/>
      <x:c r="AG3882" s="28"/>
      <x:c r="AH3882" s="64"/>
      <x:c r="AI3882" s="28"/>
      <x:c r="AJ3882" s="28"/>
      <x:c r="AK3882" s="30"/>
    </x:row>
    <x:row r="3883">
      <x:c r="I3883" s="28"/>
      <x:c r="M3883" s="26"/>
      <x:c r="V3883" s="26"/>
      <x:c r="W3883" s="28"/>
      <x:c r="X3883" s="28"/>
      <x:c r="Y3883" s="28"/>
      <x:c r="Z3883" s="28"/>
      <x:c r="AA3883" s="28"/>
      <x:c r="AB3883" s="64"/>
      <x:c r="AC3883" s="28"/>
      <x:c r="AD3883" s="28"/>
      <x:c r="AE3883" s="28"/>
      <x:c r="AF3883" s="64"/>
      <x:c r="AG3883" s="28"/>
      <x:c r="AH3883" s="64"/>
      <x:c r="AI3883" s="28"/>
      <x:c r="AJ3883" s="28"/>
      <x:c r="AK3883" s="30"/>
    </x:row>
    <x:row r="3884">
      <x:c r="I3884" s="28"/>
      <x:c r="M3884" s="26"/>
      <x:c r="V3884" s="26"/>
      <x:c r="W3884" s="28"/>
      <x:c r="X3884" s="28"/>
      <x:c r="Y3884" s="28"/>
      <x:c r="Z3884" s="28"/>
      <x:c r="AA3884" s="28"/>
      <x:c r="AB3884" s="64"/>
      <x:c r="AC3884" s="28"/>
      <x:c r="AD3884" s="28"/>
      <x:c r="AE3884" s="28"/>
      <x:c r="AF3884" s="64"/>
      <x:c r="AG3884" s="28"/>
      <x:c r="AH3884" s="64"/>
      <x:c r="AI3884" s="28"/>
      <x:c r="AJ3884" s="28"/>
      <x:c r="AK3884" s="30"/>
    </x:row>
    <x:row r="3885">
      <x:c r="I3885" s="28"/>
      <x:c r="M3885" s="26"/>
      <x:c r="V3885" s="26"/>
      <x:c r="W3885" s="28"/>
      <x:c r="X3885" s="28"/>
      <x:c r="Y3885" s="28"/>
      <x:c r="Z3885" s="28"/>
      <x:c r="AA3885" s="28"/>
      <x:c r="AB3885" s="64"/>
      <x:c r="AC3885" s="28"/>
      <x:c r="AD3885" s="28"/>
      <x:c r="AE3885" s="28"/>
      <x:c r="AF3885" s="64"/>
      <x:c r="AG3885" s="28"/>
      <x:c r="AH3885" s="64"/>
      <x:c r="AI3885" s="28"/>
      <x:c r="AJ3885" s="28"/>
      <x:c r="AK3885" s="30"/>
    </x:row>
    <x:row r="3886">
      <x:c r="I3886" s="28"/>
      <x:c r="M3886" s="26"/>
      <x:c r="V3886" s="26"/>
      <x:c r="W3886" s="28"/>
      <x:c r="X3886" s="28"/>
      <x:c r="Y3886" s="28"/>
      <x:c r="Z3886" s="28"/>
      <x:c r="AA3886" s="28"/>
      <x:c r="AB3886" s="64"/>
      <x:c r="AC3886" s="28"/>
      <x:c r="AD3886" s="28"/>
      <x:c r="AE3886" s="28"/>
      <x:c r="AF3886" s="64"/>
      <x:c r="AG3886" s="28"/>
      <x:c r="AH3886" s="64"/>
      <x:c r="AI3886" s="28"/>
      <x:c r="AJ3886" s="28"/>
      <x:c r="AK3886" s="30"/>
    </x:row>
    <x:row r="3887">
      <x:c r="I3887" s="28"/>
      <x:c r="M3887" s="26"/>
      <x:c r="V3887" s="26"/>
      <x:c r="W3887" s="28"/>
      <x:c r="X3887" s="28"/>
      <x:c r="Y3887" s="28"/>
      <x:c r="Z3887" s="28"/>
      <x:c r="AA3887" s="28"/>
      <x:c r="AB3887" s="64"/>
      <x:c r="AC3887" s="28"/>
      <x:c r="AD3887" s="28"/>
      <x:c r="AE3887" s="28"/>
      <x:c r="AF3887" s="64"/>
      <x:c r="AG3887" s="28"/>
      <x:c r="AH3887" s="64"/>
      <x:c r="AI3887" s="28"/>
      <x:c r="AJ3887" s="28"/>
      <x:c r="AK3887" s="30"/>
    </x:row>
    <x:row r="3888">
      <x:c r="I3888" s="28"/>
      <x:c r="M3888" s="26"/>
      <x:c r="V3888" s="26"/>
      <x:c r="W3888" s="28"/>
      <x:c r="X3888" s="28"/>
      <x:c r="Y3888" s="28"/>
      <x:c r="Z3888" s="28"/>
      <x:c r="AA3888" s="28"/>
      <x:c r="AB3888" s="64"/>
      <x:c r="AC3888" s="28"/>
      <x:c r="AD3888" s="28"/>
      <x:c r="AE3888" s="28"/>
      <x:c r="AF3888" s="64"/>
      <x:c r="AG3888" s="28"/>
      <x:c r="AH3888" s="64"/>
      <x:c r="AI3888" s="28"/>
      <x:c r="AJ3888" s="28"/>
      <x:c r="AK3888" s="30"/>
    </x:row>
    <x:row r="3889">
      <x:c r="I3889" s="28"/>
      <x:c r="M3889" s="26"/>
      <x:c r="V3889" s="26"/>
      <x:c r="W3889" s="28"/>
      <x:c r="X3889" s="28"/>
      <x:c r="Y3889" s="28"/>
      <x:c r="Z3889" s="28"/>
      <x:c r="AA3889" s="28"/>
      <x:c r="AB3889" s="64"/>
      <x:c r="AC3889" s="28"/>
      <x:c r="AD3889" s="28"/>
      <x:c r="AE3889" s="28"/>
      <x:c r="AF3889" s="64"/>
      <x:c r="AG3889" s="28"/>
      <x:c r="AH3889" s="64"/>
      <x:c r="AI3889" s="28"/>
      <x:c r="AJ3889" s="28"/>
      <x:c r="AK3889" s="30"/>
    </x:row>
    <x:row r="3890">
      <x:c r="I3890" s="28"/>
      <x:c r="M3890" s="26"/>
      <x:c r="V3890" s="26"/>
      <x:c r="W3890" s="28"/>
      <x:c r="X3890" s="28"/>
      <x:c r="Y3890" s="28"/>
      <x:c r="Z3890" s="28"/>
      <x:c r="AA3890" s="28"/>
      <x:c r="AB3890" s="64"/>
      <x:c r="AC3890" s="28"/>
      <x:c r="AD3890" s="28"/>
      <x:c r="AE3890" s="28"/>
      <x:c r="AF3890" s="64"/>
      <x:c r="AG3890" s="28"/>
      <x:c r="AH3890" s="64"/>
      <x:c r="AI3890" s="28"/>
      <x:c r="AJ3890" s="28"/>
      <x:c r="AK3890" s="30"/>
    </x:row>
    <x:row r="3891">
      <x:c r="I3891" s="28"/>
      <x:c r="M3891" s="26"/>
      <x:c r="V3891" s="26"/>
      <x:c r="W3891" s="28"/>
      <x:c r="X3891" s="28"/>
      <x:c r="Y3891" s="28"/>
      <x:c r="Z3891" s="28"/>
      <x:c r="AA3891" s="28"/>
      <x:c r="AB3891" s="64"/>
      <x:c r="AC3891" s="28"/>
      <x:c r="AD3891" s="28"/>
      <x:c r="AE3891" s="28"/>
      <x:c r="AF3891" s="64"/>
      <x:c r="AG3891" s="28"/>
      <x:c r="AH3891" s="64"/>
      <x:c r="AI3891" s="28"/>
      <x:c r="AJ3891" s="28"/>
      <x:c r="AK3891" s="30"/>
    </x:row>
    <x:row r="3892">
      <x:c r="I3892" s="28"/>
      <x:c r="M3892" s="26"/>
      <x:c r="V3892" s="26"/>
      <x:c r="W3892" s="28"/>
      <x:c r="X3892" s="28"/>
      <x:c r="Y3892" s="28"/>
      <x:c r="Z3892" s="28"/>
      <x:c r="AA3892" s="28"/>
      <x:c r="AB3892" s="64"/>
      <x:c r="AC3892" s="28"/>
      <x:c r="AD3892" s="28"/>
      <x:c r="AE3892" s="28"/>
      <x:c r="AF3892" s="64"/>
      <x:c r="AG3892" s="28"/>
      <x:c r="AH3892" s="64"/>
      <x:c r="AI3892" s="28"/>
      <x:c r="AJ3892" s="28"/>
      <x:c r="AK3892" s="30"/>
    </x:row>
    <x:row r="3893">
      <x:c r="I3893" s="28"/>
      <x:c r="M3893" s="26"/>
      <x:c r="V3893" s="26"/>
      <x:c r="W3893" s="28"/>
      <x:c r="X3893" s="28"/>
      <x:c r="Y3893" s="28"/>
      <x:c r="Z3893" s="28"/>
      <x:c r="AA3893" s="28"/>
      <x:c r="AB3893" s="64"/>
      <x:c r="AC3893" s="28"/>
      <x:c r="AD3893" s="28"/>
      <x:c r="AE3893" s="28"/>
      <x:c r="AF3893" s="64"/>
      <x:c r="AG3893" s="28"/>
      <x:c r="AH3893" s="64"/>
      <x:c r="AI3893" s="28"/>
      <x:c r="AJ3893" s="28"/>
      <x:c r="AK3893" s="30"/>
    </x:row>
    <x:row r="3894">
      <x:c r="I3894" s="28"/>
      <x:c r="M3894" s="26"/>
      <x:c r="V3894" s="26"/>
      <x:c r="W3894" s="28"/>
      <x:c r="X3894" s="28"/>
      <x:c r="Y3894" s="28"/>
      <x:c r="Z3894" s="28"/>
      <x:c r="AA3894" s="28"/>
      <x:c r="AB3894" s="64"/>
      <x:c r="AC3894" s="28"/>
      <x:c r="AD3894" s="28"/>
      <x:c r="AE3894" s="28"/>
      <x:c r="AF3894" s="64"/>
      <x:c r="AG3894" s="28"/>
      <x:c r="AH3894" s="64"/>
      <x:c r="AI3894" s="28"/>
      <x:c r="AJ3894" s="28"/>
      <x:c r="AK3894" s="30"/>
    </x:row>
    <x:row r="3895">
      <x:c r="I3895" s="28"/>
      <x:c r="M3895" s="26"/>
      <x:c r="V3895" s="26"/>
      <x:c r="W3895" s="28"/>
      <x:c r="X3895" s="28"/>
      <x:c r="Y3895" s="28"/>
      <x:c r="Z3895" s="28"/>
      <x:c r="AA3895" s="28"/>
      <x:c r="AB3895" s="64"/>
      <x:c r="AC3895" s="28"/>
      <x:c r="AD3895" s="28"/>
      <x:c r="AE3895" s="28"/>
      <x:c r="AF3895" s="64"/>
      <x:c r="AG3895" s="28"/>
      <x:c r="AH3895" s="64"/>
      <x:c r="AI3895" s="28"/>
      <x:c r="AJ3895" s="28"/>
      <x:c r="AK3895" s="30"/>
    </x:row>
    <x:row r="3896">
      <x:c r="I3896" s="28"/>
      <x:c r="M3896" s="26"/>
      <x:c r="V3896" s="26"/>
      <x:c r="W3896" s="28"/>
      <x:c r="X3896" s="28"/>
      <x:c r="Y3896" s="28"/>
      <x:c r="Z3896" s="28"/>
      <x:c r="AA3896" s="28"/>
      <x:c r="AB3896" s="64"/>
      <x:c r="AC3896" s="28"/>
      <x:c r="AD3896" s="28"/>
      <x:c r="AE3896" s="28"/>
      <x:c r="AF3896" s="64"/>
      <x:c r="AG3896" s="28"/>
      <x:c r="AH3896" s="64"/>
      <x:c r="AI3896" s="28"/>
      <x:c r="AJ3896" s="28"/>
      <x:c r="AK3896" s="30"/>
    </x:row>
    <x:row r="3897">
      <x:c r="I3897" s="28"/>
      <x:c r="M3897" s="26"/>
      <x:c r="V3897" s="26"/>
      <x:c r="W3897" s="28"/>
      <x:c r="X3897" s="28"/>
      <x:c r="Y3897" s="28"/>
      <x:c r="Z3897" s="28"/>
      <x:c r="AA3897" s="28"/>
      <x:c r="AB3897" s="64"/>
      <x:c r="AC3897" s="28"/>
      <x:c r="AD3897" s="28"/>
      <x:c r="AE3897" s="28"/>
      <x:c r="AF3897" s="64"/>
      <x:c r="AG3897" s="28"/>
      <x:c r="AH3897" s="64"/>
      <x:c r="AI3897" s="28"/>
      <x:c r="AJ3897" s="28"/>
      <x:c r="AK3897" s="30"/>
    </x:row>
    <x:row r="3898">
      <x:c r="I3898" s="28"/>
      <x:c r="M3898" s="26"/>
      <x:c r="V3898" s="26"/>
      <x:c r="W3898" s="28"/>
      <x:c r="X3898" s="28"/>
      <x:c r="Y3898" s="28"/>
      <x:c r="Z3898" s="28"/>
      <x:c r="AA3898" s="28"/>
      <x:c r="AB3898" s="64"/>
      <x:c r="AC3898" s="28"/>
      <x:c r="AD3898" s="28"/>
      <x:c r="AE3898" s="28"/>
      <x:c r="AF3898" s="64"/>
      <x:c r="AG3898" s="28"/>
      <x:c r="AH3898" s="64"/>
      <x:c r="AI3898" s="28"/>
      <x:c r="AJ3898" s="28"/>
      <x:c r="AK3898" s="30"/>
    </x:row>
    <x:row r="3899">
      <x:c r="I3899" s="28"/>
      <x:c r="M3899" s="26"/>
      <x:c r="V3899" s="26"/>
      <x:c r="W3899" s="28"/>
      <x:c r="X3899" s="28"/>
      <x:c r="Y3899" s="28"/>
      <x:c r="Z3899" s="28"/>
      <x:c r="AA3899" s="28"/>
      <x:c r="AB3899" s="64"/>
      <x:c r="AC3899" s="28"/>
      <x:c r="AD3899" s="28"/>
      <x:c r="AE3899" s="28"/>
      <x:c r="AF3899" s="64"/>
      <x:c r="AG3899" s="28"/>
      <x:c r="AH3899" s="64"/>
      <x:c r="AI3899" s="28"/>
      <x:c r="AJ3899" s="28"/>
      <x:c r="AK3899" s="30"/>
    </x:row>
    <x:row r="3900">
      <x:c r="I3900" s="28"/>
      <x:c r="M3900" s="26"/>
      <x:c r="V3900" s="26"/>
      <x:c r="W3900" s="28"/>
      <x:c r="X3900" s="28"/>
      <x:c r="Y3900" s="28"/>
      <x:c r="Z3900" s="28"/>
      <x:c r="AA3900" s="28"/>
      <x:c r="AB3900" s="64"/>
      <x:c r="AC3900" s="28"/>
      <x:c r="AD3900" s="28"/>
      <x:c r="AE3900" s="28"/>
      <x:c r="AF3900" s="64"/>
      <x:c r="AG3900" s="28"/>
      <x:c r="AH3900" s="64"/>
      <x:c r="AI3900" s="28"/>
      <x:c r="AJ3900" s="28"/>
      <x:c r="AK3900" s="30"/>
    </x:row>
    <x:row r="3901">
      <x:c r="I3901" s="28"/>
      <x:c r="M3901" s="26"/>
      <x:c r="V3901" s="26"/>
      <x:c r="W3901" s="28"/>
      <x:c r="X3901" s="28"/>
      <x:c r="Y3901" s="28"/>
      <x:c r="Z3901" s="28"/>
      <x:c r="AA3901" s="28"/>
      <x:c r="AB3901" s="64"/>
      <x:c r="AC3901" s="28"/>
      <x:c r="AD3901" s="28"/>
      <x:c r="AE3901" s="28"/>
      <x:c r="AF3901" s="64"/>
      <x:c r="AG3901" s="28"/>
      <x:c r="AH3901" s="64"/>
      <x:c r="AI3901" s="28"/>
      <x:c r="AJ3901" s="28"/>
      <x:c r="AK3901" s="30"/>
    </x:row>
    <x:row r="3902">
      <x:c r="I3902" s="28"/>
      <x:c r="M3902" s="26"/>
      <x:c r="V3902" s="26"/>
      <x:c r="W3902" s="28"/>
      <x:c r="X3902" s="28"/>
      <x:c r="Y3902" s="28"/>
      <x:c r="Z3902" s="28"/>
      <x:c r="AA3902" s="28"/>
      <x:c r="AB3902" s="64"/>
      <x:c r="AC3902" s="28"/>
      <x:c r="AD3902" s="28"/>
      <x:c r="AE3902" s="28"/>
      <x:c r="AF3902" s="64"/>
      <x:c r="AG3902" s="28"/>
      <x:c r="AH3902" s="64"/>
      <x:c r="AI3902" s="28"/>
      <x:c r="AJ3902" s="28"/>
      <x:c r="AK3902" s="30"/>
    </x:row>
    <x:row r="3903">
      <x:c r="I3903" s="28"/>
      <x:c r="M3903" s="26"/>
      <x:c r="V3903" s="26"/>
      <x:c r="W3903" s="28"/>
      <x:c r="X3903" s="28"/>
      <x:c r="Y3903" s="28"/>
      <x:c r="Z3903" s="28"/>
      <x:c r="AA3903" s="28"/>
      <x:c r="AB3903" s="64"/>
      <x:c r="AC3903" s="28"/>
      <x:c r="AD3903" s="28"/>
      <x:c r="AE3903" s="28"/>
      <x:c r="AF3903" s="64"/>
      <x:c r="AG3903" s="28"/>
      <x:c r="AH3903" s="64"/>
      <x:c r="AI3903" s="28"/>
      <x:c r="AJ3903" s="28"/>
      <x:c r="AK3903" s="30"/>
    </x:row>
    <x:row r="3904">
      <x:c r="I3904" s="28"/>
      <x:c r="M3904" s="26"/>
      <x:c r="V3904" s="26"/>
      <x:c r="W3904" s="28"/>
      <x:c r="X3904" s="28"/>
      <x:c r="Y3904" s="28"/>
      <x:c r="Z3904" s="28"/>
      <x:c r="AA3904" s="28"/>
      <x:c r="AB3904" s="64"/>
      <x:c r="AC3904" s="28"/>
      <x:c r="AD3904" s="28"/>
      <x:c r="AE3904" s="28"/>
      <x:c r="AF3904" s="64"/>
      <x:c r="AG3904" s="28"/>
      <x:c r="AH3904" s="64"/>
      <x:c r="AI3904" s="28"/>
      <x:c r="AJ3904" s="28"/>
      <x:c r="AK3904" s="30"/>
    </x:row>
    <x:row r="3905">
      <x:c r="I3905" s="28"/>
      <x:c r="M3905" s="26"/>
      <x:c r="V3905" s="26"/>
      <x:c r="W3905" s="28"/>
      <x:c r="X3905" s="28"/>
      <x:c r="Y3905" s="28"/>
      <x:c r="Z3905" s="28"/>
      <x:c r="AA3905" s="28"/>
      <x:c r="AB3905" s="64"/>
      <x:c r="AC3905" s="28"/>
      <x:c r="AD3905" s="28"/>
      <x:c r="AE3905" s="28"/>
      <x:c r="AF3905" s="64"/>
      <x:c r="AG3905" s="28"/>
      <x:c r="AH3905" s="64"/>
      <x:c r="AI3905" s="28"/>
      <x:c r="AJ3905" s="28"/>
      <x:c r="AK3905" s="30"/>
    </x:row>
    <x:row r="3906">
      <x:c r="I3906" s="28"/>
      <x:c r="M3906" s="26"/>
      <x:c r="V3906" s="26"/>
      <x:c r="W3906" s="28"/>
      <x:c r="X3906" s="28"/>
      <x:c r="Y3906" s="28"/>
      <x:c r="Z3906" s="28"/>
      <x:c r="AA3906" s="28"/>
      <x:c r="AB3906" s="64"/>
      <x:c r="AC3906" s="28"/>
      <x:c r="AD3906" s="28"/>
      <x:c r="AE3906" s="28"/>
      <x:c r="AF3906" s="64"/>
      <x:c r="AG3906" s="28"/>
      <x:c r="AH3906" s="64"/>
      <x:c r="AI3906" s="28"/>
      <x:c r="AJ3906" s="28"/>
      <x:c r="AK3906" s="30"/>
    </x:row>
    <x:row r="3907">
      <x:c r="I3907" s="28"/>
      <x:c r="M3907" s="26"/>
      <x:c r="V3907" s="26"/>
      <x:c r="W3907" s="28"/>
      <x:c r="X3907" s="28"/>
      <x:c r="Y3907" s="28"/>
      <x:c r="Z3907" s="28"/>
      <x:c r="AA3907" s="28"/>
      <x:c r="AB3907" s="64"/>
      <x:c r="AC3907" s="28"/>
      <x:c r="AD3907" s="28"/>
      <x:c r="AE3907" s="28"/>
      <x:c r="AF3907" s="64"/>
      <x:c r="AG3907" s="28"/>
      <x:c r="AH3907" s="64"/>
      <x:c r="AI3907" s="28"/>
      <x:c r="AJ3907" s="28"/>
      <x:c r="AK3907" s="30"/>
    </x:row>
    <x:row r="3908">
      <x:c r="I3908" s="28"/>
      <x:c r="M3908" s="26"/>
      <x:c r="V3908" s="26"/>
      <x:c r="W3908" s="28"/>
      <x:c r="X3908" s="28"/>
      <x:c r="Y3908" s="28"/>
      <x:c r="Z3908" s="28"/>
      <x:c r="AA3908" s="28"/>
      <x:c r="AB3908" s="64"/>
      <x:c r="AC3908" s="28"/>
      <x:c r="AD3908" s="28"/>
      <x:c r="AE3908" s="28"/>
      <x:c r="AF3908" s="64"/>
      <x:c r="AG3908" s="28"/>
      <x:c r="AH3908" s="64"/>
      <x:c r="AI3908" s="28"/>
      <x:c r="AJ3908" s="28"/>
      <x:c r="AK3908" s="30"/>
    </x:row>
    <x:row r="3909">
      <x:c r="I3909" s="28"/>
      <x:c r="M3909" s="26"/>
      <x:c r="V3909" s="26"/>
      <x:c r="W3909" s="28"/>
      <x:c r="X3909" s="28"/>
      <x:c r="Y3909" s="28"/>
      <x:c r="Z3909" s="28"/>
      <x:c r="AA3909" s="28"/>
      <x:c r="AB3909" s="64"/>
      <x:c r="AC3909" s="28"/>
      <x:c r="AD3909" s="28"/>
      <x:c r="AE3909" s="28"/>
      <x:c r="AF3909" s="64"/>
      <x:c r="AG3909" s="28"/>
      <x:c r="AH3909" s="64"/>
      <x:c r="AI3909" s="28"/>
      <x:c r="AJ3909" s="28"/>
      <x:c r="AK3909" s="30"/>
    </x:row>
    <x:row r="3910">
      <x:c r="I3910" s="28"/>
      <x:c r="M3910" s="26"/>
      <x:c r="V3910" s="26"/>
      <x:c r="W3910" s="28"/>
      <x:c r="X3910" s="28"/>
      <x:c r="Y3910" s="28"/>
      <x:c r="Z3910" s="28"/>
      <x:c r="AA3910" s="28"/>
      <x:c r="AB3910" s="64"/>
      <x:c r="AC3910" s="28"/>
      <x:c r="AD3910" s="28"/>
      <x:c r="AE3910" s="28"/>
      <x:c r="AF3910" s="64"/>
      <x:c r="AG3910" s="28"/>
      <x:c r="AH3910" s="64"/>
      <x:c r="AI3910" s="28"/>
      <x:c r="AJ3910" s="28"/>
      <x:c r="AK3910" s="30"/>
    </x:row>
    <x:row r="3911">
      <x:c r="I3911" s="28"/>
      <x:c r="M3911" s="26"/>
      <x:c r="V3911" s="26"/>
      <x:c r="W3911" s="28"/>
      <x:c r="X3911" s="28"/>
      <x:c r="Y3911" s="28"/>
      <x:c r="Z3911" s="28"/>
      <x:c r="AA3911" s="28"/>
      <x:c r="AB3911" s="64"/>
      <x:c r="AC3911" s="28"/>
      <x:c r="AD3911" s="28"/>
      <x:c r="AE3911" s="28"/>
      <x:c r="AF3911" s="64"/>
      <x:c r="AG3911" s="28"/>
      <x:c r="AH3911" s="64"/>
      <x:c r="AI3911" s="28"/>
      <x:c r="AJ3911" s="28"/>
      <x:c r="AK3911" s="30"/>
    </x:row>
    <x:row r="3912">
      <x:c r="I3912" s="28"/>
      <x:c r="M3912" s="26"/>
      <x:c r="V3912" s="26"/>
      <x:c r="W3912" s="28"/>
      <x:c r="X3912" s="28"/>
      <x:c r="Y3912" s="28"/>
      <x:c r="Z3912" s="28"/>
      <x:c r="AA3912" s="28"/>
      <x:c r="AB3912" s="64"/>
      <x:c r="AC3912" s="28"/>
      <x:c r="AD3912" s="28"/>
      <x:c r="AE3912" s="28"/>
      <x:c r="AF3912" s="64"/>
      <x:c r="AG3912" s="28"/>
      <x:c r="AH3912" s="64"/>
      <x:c r="AI3912" s="28"/>
      <x:c r="AJ3912" s="28"/>
      <x:c r="AK3912" s="30"/>
    </x:row>
    <x:row r="3913">
      <x:c r="I3913" s="28"/>
      <x:c r="M3913" s="26"/>
      <x:c r="V3913" s="26"/>
      <x:c r="W3913" s="28"/>
      <x:c r="X3913" s="28"/>
      <x:c r="Y3913" s="28"/>
      <x:c r="Z3913" s="28"/>
      <x:c r="AA3913" s="28"/>
      <x:c r="AB3913" s="64"/>
      <x:c r="AC3913" s="28"/>
      <x:c r="AD3913" s="28"/>
      <x:c r="AE3913" s="28"/>
      <x:c r="AF3913" s="64"/>
      <x:c r="AG3913" s="28"/>
      <x:c r="AH3913" s="64"/>
      <x:c r="AI3913" s="28"/>
      <x:c r="AJ3913" s="28"/>
      <x:c r="AK3913" s="30"/>
    </x:row>
    <x:row r="3914">
      <x:c r="I3914" s="28"/>
      <x:c r="M3914" s="26"/>
      <x:c r="V3914" s="26"/>
      <x:c r="W3914" s="28"/>
      <x:c r="X3914" s="28"/>
      <x:c r="Y3914" s="28"/>
      <x:c r="Z3914" s="28"/>
      <x:c r="AA3914" s="28"/>
      <x:c r="AB3914" s="64"/>
      <x:c r="AC3914" s="28"/>
      <x:c r="AD3914" s="28"/>
      <x:c r="AE3914" s="28"/>
      <x:c r="AF3914" s="64"/>
      <x:c r="AG3914" s="28"/>
      <x:c r="AH3914" s="64"/>
      <x:c r="AI3914" s="28"/>
      <x:c r="AJ3914" s="28"/>
      <x:c r="AK3914" s="30"/>
    </x:row>
    <x:row r="3915">
      <x:c r="I3915" s="28"/>
      <x:c r="M3915" s="26"/>
      <x:c r="V3915" s="26"/>
      <x:c r="W3915" s="28"/>
      <x:c r="X3915" s="28"/>
      <x:c r="Y3915" s="28"/>
      <x:c r="Z3915" s="28"/>
      <x:c r="AA3915" s="28"/>
      <x:c r="AB3915" s="64"/>
      <x:c r="AC3915" s="28"/>
      <x:c r="AD3915" s="28"/>
      <x:c r="AE3915" s="28"/>
      <x:c r="AF3915" s="64"/>
      <x:c r="AG3915" s="28"/>
      <x:c r="AH3915" s="64"/>
      <x:c r="AI3915" s="28"/>
      <x:c r="AJ3915" s="28"/>
      <x:c r="AK3915" s="30"/>
    </x:row>
    <x:row r="3916">
      <x:c r="I3916" s="28"/>
      <x:c r="M3916" s="26"/>
      <x:c r="V3916" s="26"/>
      <x:c r="W3916" s="28"/>
      <x:c r="X3916" s="28"/>
      <x:c r="Y3916" s="28"/>
      <x:c r="Z3916" s="28"/>
      <x:c r="AA3916" s="28"/>
      <x:c r="AB3916" s="64"/>
      <x:c r="AC3916" s="28"/>
      <x:c r="AD3916" s="28"/>
      <x:c r="AE3916" s="28"/>
      <x:c r="AF3916" s="64"/>
      <x:c r="AG3916" s="28"/>
      <x:c r="AH3916" s="64"/>
      <x:c r="AI3916" s="28"/>
      <x:c r="AJ3916" s="28"/>
      <x:c r="AK3916" s="30"/>
    </x:row>
    <x:row r="3917">
      <x:c r="I3917" s="28"/>
      <x:c r="M3917" s="26"/>
      <x:c r="V3917" s="26"/>
      <x:c r="W3917" s="28"/>
      <x:c r="X3917" s="28"/>
      <x:c r="Y3917" s="28"/>
      <x:c r="Z3917" s="28"/>
      <x:c r="AA3917" s="28"/>
      <x:c r="AB3917" s="64"/>
      <x:c r="AC3917" s="28"/>
      <x:c r="AD3917" s="28"/>
      <x:c r="AE3917" s="28"/>
      <x:c r="AF3917" s="64"/>
      <x:c r="AG3917" s="28"/>
      <x:c r="AH3917" s="64"/>
      <x:c r="AI3917" s="28"/>
      <x:c r="AJ3917" s="28"/>
      <x:c r="AK3917" s="30"/>
    </x:row>
    <x:row r="3918">
      <x:c r="I3918" s="28"/>
      <x:c r="M3918" s="26"/>
      <x:c r="V3918" s="26"/>
      <x:c r="W3918" s="28"/>
      <x:c r="X3918" s="28"/>
      <x:c r="Y3918" s="28"/>
      <x:c r="Z3918" s="28"/>
      <x:c r="AA3918" s="28"/>
      <x:c r="AB3918" s="64"/>
      <x:c r="AC3918" s="28"/>
      <x:c r="AD3918" s="28"/>
      <x:c r="AE3918" s="28"/>
      <x:c r="AF3918" s="64"/>
      <x:c r="AG3918" s="28"/>
      <x:c r="AH3918" s="64"/>
      <x:c r="AI3918" s="28"/>
      <x:c r="AJ3918" s="28"/>
      <x:c r="AK3918" s="30"/>
    </x:row>
    <x:row r="3919">
      <x:c r="I3919" s="28"/>
      <x:c r="M3919" s="26"/>
      <x:c r="V3919" s="26"/>
      <x:c r="W3919" s="28"/>
      <x:c r="X3919" s="28"/>
      <x:c r="Y3919" s="28"/>
      <x:c r="Z3919" s="28"/>
      <x:c r="AA3919" s="28"/>
      <x:c r="AB3919" s="64"/>
      <x:c r="AC3919" s="28"/>
      <x:c r="AD3919" s="28"/>
      <x:c r="AE3919" s="28"/>
      <x:c r="AF3919" s="64"/>
      <x:c r="AG3919" s="28"/>
      <x:c r="AH3919" s="64"/>
      <x:c r="AI3919" s="28"/>
      <x:c r="AJ3919" s="28"/>
      <x:c r="AK3919" s="30"/>
    </x:row>
    <x:row r="3920">
      <x:c r="I3920" s="28"/>
      <x:c r="M3920" s="26"/>
      <x:c r="V3920" s="26"/>
      <x:c r="W3920" s="28"/>
      <x:c r="X3920" s="28"/>
      <x:c r="Y3920" s="28"/>
      <x:c r="Z3920" s="28"/>
      <x:c r="AA3920" s="28"/>
      <x:c r="AB3920" s="64"/>
      <x:c r="AC3920" s="28"/>
      <x:c r="AD3920" s="28"/>
      <x:c r="AE3920" s="28"/>
      <x:c r="AF3920" s="64"/>
      <x:c r="AG3920" s="28"/>
      <x:c r="AH3920" s="64"/>
      <x:c r="AI3920" s="28"/>
      <x:c r="AJ3920" s="28"/>
      <x:c r="AK3920" s="30"/>
    </x:row>
    <x:row r="3921">
      <x:c r="I3921" s="28"/>
      <x:c r="M3921" s="26"/>
      <x:c r="V3921" s="26"/>
      <x:c r="W3921" s="28"/>
      <x:c r="X3921" s="28"/>
      <x:c r="Y3921" s="28"/>
      <x:c r="Z3921" s="28"/>
      <x:c r="AA3921" s="28"/>
      <x:c r="AB3921" s="64"/>
      <x:c r="AC3921" s="28"/>
      <x:c r="AD3921" s="28"/>
      <x:c r="AE3921" s="28"/>
      <x:c r="AF3921" s="64"/>
      <x:c r="AG3921" s="28"/>
      <x:c r="AH3921" s="64"/>
      <x:c r="AI3921" s="28"/>
      <x:c r="AJ3921" s="28"/>
      <x:c r="AK3921" s="30"/>
    </x:row>
    <x:row r="3922">
      <x:c r="I3922" s="28"/>
      <x:c r="M3922" s="26"/>
      <x:c r="V3922" s="26"/>
      <x:c r="W3922" s="28"/>
      <x:c r="X3922" s="28"/>
      <x:c r="Y3922" s="28"/>
      <x:c r="Z3922" s="28"/>
      <x:c r="AA3922" s="28"/>
      <x:c r="AB3922" s="64"/>
      <x:c r="AC3922" s="28"/>
      <x:c r="AD3922" s="28"/>
      <x:c r="AE3922" s="28"/>
      <x:c r="AF3922" s="64"/>
      <x:c r="AG3922" s="28"/>
      <x:c r="AH3922" s="64"/>
      <x:c r="AI3922" s="28"/>
      <x:c r="AJ3922" s="28"/>
      <x:c r="AK3922" s="30"/>
    </x:row>
    <x:row r="3923">
      <x:c r="I3923" s="28"/>
      <x:c r="M3923" s="26"/>
      <x:c r="V3923" s="26"/>
      <x:c r="W3923" s="28"/>
      <x:c r="X3923" s="28"/>
      <x:c r="Y3923" s="28"/>
      <x:c r="Z3923" s="28"/>
      <x:c r="AA3923" s="28"/>
      <x:c r="AB3923" s="64"/>
      <x:c r="AC3923" s="28"/>
      <x:c r="AD3923" s="28"/>
      <x:c r="AE3923" s="28"/>
      <x:c r="AF3923" s="64"/>
      <x:c r="AG3923" s="28"/>
      <x:c r="AH3923" s="64"/>
      <x:c r="AI3923" s="28"/>
      <x:c r="AJ3923" s="28"/>
      <x:c r="AK3923" s="30"/>
    </x:row>
    <x:row r="3924">
      <x:c r="I3924" s="28"/>
      <x:c r="M3924" s="26"/>
      <x:c r="V3924" s="26"/>
      <x:c r="W3924" s="28"/>
      <x:c r="X3924" s="28"/>
      <x:c r="Y3924" s="28"/>
      <x:c r="Z3924" s="28"/>
      <x:c r="AA3924" s="28"/>
      <x:c r="AB3924" s="64"/>
      <x:c r="AC3924" s="28"/>
      <x:c r="AD3924" s="28"/>
      <x:c r="AE3924" s="28"/>
      <x:c r="AF3924" s="64"/>
      <x:c r="AG3924" s="28"/>
      <x:c r="AH3924" s="64"/>
      <x:c r="AI3924" s="28"/>
      <x:c r="AJ3924" s="28"/>
      <x:c r="AK3924" s="30"/>
    </x:row>
    <x:row r="3925">
      <x:c r="I3925" s="28"/>
      <x:c r="M3925" s="26"/>
      <x:c r="V3925" s="26"/>
      <x:c r="W3925" s="28"/>
      <x:c r="X3925" s="28"/>
      <x:c r="Y3925" s="28"/>
      <x:c r="Z3925" s="28"/>
      <x:c r="AA3925" s="28"/>
      <x:c r="AB3925" s="64"/>
      <x:c r="AC3925" s="28"/>
      <x:c r="AD3925" s="28"/>
      <x:c r="AE3925" s="28"/>
      <x:c r="AF3925" s="64"/>
      <x:c r="AG3925" s="28"/>
      <x:c r="AH3925" s="64"/>
      <x:c r="AI3925" s="28"/>
      <x:c r="AJ3925" s="28"/>
      <x:c r="AK3925" s="30"/>
    </x:row>
    <x:row r="3926">
      <x:c r="I3926" s="28"/>
      <x:c r="M3926" s="26"/>
      <x:c r="V3926" s="26"/>
      <x:c r="W3926" s="28"/>
      <x:c r="X3926" s="28"/>
      <x:c r="Y3926" s="28"/>
      <x:c r="Z3926" s="28"/>
      <x:c r="AA3926" s="28"/>
      <x:c r="AB3926" s="64"/>
      <x:c r="AC3926" s="28"/>
      <x:c r="AD3926" s="28"/>
      <x:c r="AE3926" s="28"/>
      <x:c r="AF3926" s="64"/>
      <x:c r="AG3926" s="28"/>
      <x:c r="AH3926" s="64"/>
      <x:c r="AI3926" s="28"/>
      <x:c r="AJ3926" s="28"/>
      <x:c r="AK3926" s="30"/>
    </x:row>
    <x:row r="3927">
      <x:c r="I3927" s="28"/>
      <x:c r="M3927" s="26"/>
      <x:c r="V3927" s="26"/>
      <x:c r="W3927" s="28"/>
      <x:c r="X3927" s="28"/>
      <x:c r="Y3927" s="28"/>
      <x:c r="Z3927" s="28"/>
      <x:c r="AA3927" s="28"/>
      <x:c r="AB3927" s="64"/>
      <x:c r="AC3927" s="28"/>
      <x:c r="AD3927" s="28"/>
      <x:c r="AE3927" s="28"/>
      <x:c r="AF3927" s="64"/>
      <x:c r="AG3927" s="28"/>
      <x:c r="AH3927" s="64"/>
      <x:c r="AI3927" s="28"/>
      <x:c r="AJ3927" s="28"/>
      <x:c r="AK3927" s="30"/>
    </x:row>
    <x:row r="3928">
      <x:c r="I3928" s="28"/>
      <x:c r="M3928" s="26"/>
      <x:c r="V3928" s="26"/>
      <x:c r="W3928" s="28"/>
      <x:c r="X3928" s="28"/>
      <x:c r="Y3928" s="28"/>
      <x:c r="Z3928" s="28"/>
      <x:c r="AA3928" s="28"/>
      <x:c r="AB3928" s="64"/>
      <x:c r="AC3928" s="28"/>
      <x:c r="AD3928" s="28"/>
      <x:c r="AE3928" s="28"/>
      <x:c r="AF3928" s="64"/>
      <x:c r="AG3928" s="28"/>
      <x:c r="AH3928" s="64"/>
      <x:c r="AI3928" s="28"/>
      <x:c r="AJ3928" s="28"/>
      <x:c r="AK3928" s="30"/>
    </x:row>
    <x:row r="3929">
      <x:c r="I3929" s="28"/>
      <x:c r="M3929" s="26"/>
      <x:c r="V3929" s="26"/>
      <x:c r="W3929" s="28"/>
      <x:c r="X3929" s="28"/>
      <x:c r="Y3929" s="28"/>
      <x:c r="Z3929" s="28"/>
      <x:c r="AA3929" s="28"/>
      <x:c r="AB3929" s="64"/>
      <x:c r="AC3929" s="28"/>
      <x:c r="AD3929" s="28"/>
      <x:c r="AE3929" s="28"/>
      <x:c r="AF3929" s="64"/>
      <x:c r="AG3929" s="28"/>
      <x:c r="AH3929" s="64"/>
      <x:c r="AI3929" s="28"/>
      <x:c r="AJ3929" s="28"/>
      <x:c r="AK3929" s="30"/>
    </x:row>
    <x:row r="3930">
      <x:c r="I3930" s="28"/>
      <x:c r="M3930" s="26"/>
      <x:c r="V3930" s="26"/>
      <x:c r="W3930" s="28"/>
      <x:c r="X3930" s="28"/>
      <x:c r="Y3930" s="28"/>
      <x:c r="Z3930" s="28"/>
      <x:c r="AA3930" s="28"/>
      <x:c r="AB3930" s="64"/>
      <x:c r="AC3930" s="28"/>
      <x:c r="AD3930" s="28"/>
      <x:c r="AE3930" s="28"/>
      <x:c r="AF3930" s="64"/>
      <x:c r="AG3930" s="28"/>
      <x:c r="AH3930" s="64"/>
      <x:c r="AI3930" s="28"/>
      <x:c r="AJ3930" s="28"/>
      <x:c r="AK3930" s="30"/>
    </x:row>
    <x:row r="3931">
      <x:c r="I3931" s="28"/>
      <x:c r="M3931" s="26"/>
      <x:c r="V3931" s="26"/>
      <x:c r="W3931" s="28"/>
      <x:c r="X3931" s="28"/>
      <x:c r="Y3931" s="28"/>
      <x:c r="Z3931" s="28"/>
      <x:c r="AA3931" s="28"/>
      <x:c r="AB3931" s="64"/>
      <x:c r="AC3931" s="28"/>
      <x:c r="AD3931" s="28"/>
      <x:c r="AE3931" s="28"/>
      <x:c r="AF3931" s="64"/>
      <x:c r="AG3931" s="28"/>
      <x:c r="AH3931" s="64"/>
      <x:c r="AI3931" s="28"/>
      <x:c r="AJ3931" s="28"/>
      <x:c r="AK3931" s="30"/>
    </x:row>
    <x:row r="3932">
      <x:c r="I3932" s="28"/>
      <x:c r="M3932" s="26"/>
      <x:c r="V3932" s="26"/>
      <x:c r="W3932" s="28"/>
      <x:c r="X3932" s="28"/>
      <x:c r="Y3932" s="28"/>
      <x:c r="Z3932" s="28"/>
      <x:c r="AA3932" s="28"/>
      <x:c r="AB3932" s="64"/>
      <x:c r="AC3932" s="28"/>
      <x:c r="AD3932" s="28"/>
      <x:c r="AE3932" s="28"/>
      <x:c r="AF3932" s="64"/>
      <x:c r="AG3932" s="28"/>
      <x:c r="AH3932" s="64"/>
      <x:c r="AI3932" s="28"/>
      <x:c r="AJ3932" s="28"/>
      <x:c r="AK3932" s="30"/>
    </x:row>
    <x:row r="3933">
      <x:c r="I3933" s="28"/>
      <x:c r="M3933" s="26"/>
      <x:c r="V3933" s="26"/>
      <x:c r="W3933" s="28"/>
      <x:c r="X3933" s="28"/>
      <x:c r="Y3933" s="28"/>
      <x:c r="Z3933" s="28"/>
      <x:c r="AA3933" s="28"/>
      <x:c r="AB3933" s="64"/>
      <x:c r="AC3933" s="28"/>
      <x:c r="AD3933" s="28"/>
      <x:c r="AE3933" s="28"/>
      <x:c r="AF3933" s="64"/>
      <x:c r="AG3933" s="28"/>
      <x:c r="AH3933" s="64"/>
      <x:c r="AI3933" s="28"/>
      <x:c r="AJ3933" s="28"/>
      <x:c r="AK3933" s="30"/>
    </x:row>
    <x:row r="3934">
      <x:c r="I3934" s="28"/>
      <x:c r="M3934" s="26"/>
      <x:c r="V3934" s="26"/>
      <x:c r="W3934" s="28"/>
      <x:c r="X3934" s="28"/>
      <x:c r="Y3934" s="28"/>
      <x:c r="Z3934" s="28"/>
      <x:c r="AA3934" s="28"/>
      <x:c r="AB3934" s="64"/>
      <x:c r="AC3934" s="28"/>
      <x:c r="AD3934" s="28"/>
      <x:c r="AE3934" s="28"/>
      <x:c r="AF3934" s="64"/>
      <x:c r="AG3934" s="28"/>
      <x:c r="AH3934" s="64"/>
      <x:c r="AI3934" s="28"/>
      <x:c r="AJ3934" s="28"/>
      <x:c r="AK3934" s="30"/>
    </x:row>
    <x:row r="3935">
      <x:c r="I3935" s="28"/>
      <x:c r="M3935" s="26"/>
      <x:c r="V3935" s="26"/>
      <x:c r="W3935" s="28"/>
      <x:c r="X3935" s="28"/>
      <x:c r="Y3935" s="28"/>
      <x:c r="Z3935" s="28"/>
      <x:c r="AA3935" s="28"/>
      <x:c r="AB3935" s="64"/>
      <x:c r="AC3935" s="28"/>
      <x:c r="AD3935" s="28"/>
      <x:c r="AE3935" s="28"/>
      <x:c r="AF3935" s="64"/>
      <x:c r="AG3935" s="28"/>
      <x:c r="AH3935" s="64"/>
      <x:c r="AI3935" s="28"/>
      <x:c r="AJ3935" s="28"/>
      <x:c r="AK3935" s="30"/>
    </x:row>
    <x:row r="3936">
      <x:c r="I3936" s="28"/>
      <x:c r="M3936" s="26"/>
      <x:c r="V3936" s="26"/>
      <x:c r="W3936" s="28"/>
      <x:c r="X3936" s="28"/>
      <x:c r="Y3936" s="28"/>
      <x:c r="Z3936" s="28"/>
      <x:c r="AA3936" s="28"/>
      <x:c r="AB3936" s="64"/>
      <x:c r="AC3936" s="28"/>
      <x:c r="AD3936" s="28"/>
      <x:c r="AE3936" s="28"/>
      <x:c r="AF3936" s="64"/>
      <x:c r="AG3936" s="28"/>
      <x:c r="AH3936" s="64"/>
      <x:c r="AI3936" s="28"/>
      <x:c r="AJ3936" s="28"/>
      <x:c r="AK3936" s="30"/>
    </x:row>
    <x:row r="3937">
      <x:c r="I3937" s="28"/>
      <x:c r="M3937" s="26"/>
      <x:c r="V3937" s="26"/>
      <x:c r="W3937" s="28"/>
      <x:c r="X3937" s="28"/>
      <x:c r="Y3937" s="28"/>
      <x:c r="Z3937" s="28"/>
      <x:c r="AA3937" s="28"/>
      <x:c r="AB3937" s="64"/>
      <x:c r="AC3937" s="28"/>
      <x:c r="AD3937" s="28"/>
      <x:c r="AE3937" s="28"/>
      <x:c r="AF3937" s="64"/>
      <x:c r="AG3937" s="28"/>
      <x:c r="AH3937" s="64"/>
      <x:c r="AI3937" s="28"/>
      <x:c r="AJ3937" s="28"/>
      <x:c r="AK3937" s="30"/>
    </x:row>
    <x:row r="3938">
      <x:c r="I3938" s="28"/>
      <x:c r="M3938" s="26"/>
      <x:c r="V3938" s="26"/>
      <x:c r="W3938" s="28"/>
      <x:c r="X3938" s="28"/>
      <x:c r="Y3938" s="28"/>
      <x:c r="Z3938" s="28"/>
      <x:c r="AA3938" s="28"/>
      <x:c r="AB3938" s="64"/>
      <x:c r="AC3938" s="28"/>
      <x:c r="AD3938" s="28"/>
      <x:c r="AE3938" s="28"/>
      <x:c r="AF3938" s="64"/>
      <x:c r="AG3938" s="28"/>
      <x:c r="AH3938" s="64"/>
      <x:c r="AI3938" s="28"/>
      <x:c r="AJ3938" s="28"/>
      <x:c r="AK3938" s="30"/>
    </x:row>
    <x:row r="3939">
      <x:c r="I3939" s="28"/>
      <x:c r="M3939" s="26"/>
      <x:c r="V3939" s="26"/>
      <x:c r="W3939" s="28"/>
      <x:c r="X3939" s="28"/>
      <x:c r="Y3939" s="28"/>
      <x:c r="Z3939" s="28"/>
      <x:c r="AA3939" s="28"/>
      <x:c r="AB3939" s="64"/>
      <x:c r="AC3939" s="28"/>
      <x:c r="AD3939" s="28"/>
      <x:c r="AE3939" s="28"/>
      <x:c r="AF3939" s="64"/>
      <x:c r="AG3939" s="28"/>
      <x:c r="AH3939" s="64"/>
      <x:c r="AI3939" s="28"/>
      <x:c r="AJ3939" s="28"/>
      <x:c r="AK3939" s="30"/>
    </x:row>
    <x:row r="3940">
      <x:c r="I3940" s="28"/>
      <x:c r="M3940" s="26"/>
      <x:c r="V3940" s="26"/>
      <x:c r="W3940" s="28"/>
      <x:c r="X3940" s="28"/>
      <x:c r="Y3940" s="28"/>
      <x:c r="Z3940" s="28"/>
      <x:c r="AA3940" s="28"/>
      <x:c r="AB3940" s="64"/>
      <x:c r="AC3940" s="28"/>
      <x:c r="AD3940" s="28"/>
      <x:c r="AE3940" s="28"/>
      <x:c r="AF3940" s="64"/>
      <x:c r="AG3940" s="28"/>
      <x:c r="AH3940" s="64"/>
      <x:c r="AI3940" s="28"/>
      <x:c r="AJ3940" s="28"/>
      <x:c r="AK3940" s="30"/>
    </x:row>
    <x:row r="3941">
      <x:c r="I3941" s="28"/>
      <x:c r="M3941" s="26"/>
      <x:c r="V3941" s="26"/>
      <x:c r="W3941" s="28"/>
      <x:c r="X3941" s="28"/>
      <x:c r="Y3941" s="28"/>
      <x:c r="Z3941" s="28"/>
      <x:c r="AA3941" s="28"/>
      <x:c r="AB3941" s="64"/>
      <x:c r="AC3941" s="28"/>
      <x:c r="AD3941" s="28"/>
      <x:c r="AE3941" s="28"/>
      <x:c r="AF3941" s="64"/>
      <x:c r="AG3941" s="28"/>
      <x:c r="AH3941" s="64"/>
      <x:c r="AI3941" s="28"/>
      <x:c r="AJ3941" s="28"/>
      <x:c r="AK3941" s="30"/>
    </x:row>
    <x:row r="3942">
      <x:c r="I3942" s="28"/>
      <x:c r="M3942" s="26"/>
      <x:c r="V3942" s="26"/>
      <x:c r="W3942" s="28"/>
      <x:c r="X3942" s="28"/>
      <x:c r="Y3942" s="28"/>
      <x:c r="Z3942" s="28"/>
      <x:c r="AA3942" s="28"/>
      <x:c r="AB3942" s="64"/>
      <x:c r="AC3942" s="28"/>
      <x:c r="AD3942" s="28"/>
      <x:c r="AE3942" s="28"/>
      <x:c r="AF3942" s="64"/>
      <x:c r="AG3942" s="28"/>
      <x:c r="AH3942" s="64"/>
      <x:c r="AI3942" s="28"/>
      <x:c r="AJ3942" s="28"/>
      <x:c r="AK3942" s="30"/>
    </x:row>
    <x:row r="3943">
      <x:c r="I3943" s="28"/>
      <x:c r="M3943" s="26"/>
      <x:c r="V3943" s="26"/>
      <x:c r="W3943" s="28"/>
      <x:c r="X3943" s="28"/>
      <x:c r="Y3943" s="28"/>
      <x:c r="Z3943" s="28"/>
      <x:c r="AA3943" s="28"/>
      <x:c r="AB3943" s="64"/>
      <x:c r="AC3943" s="28"/>
      <x:c r="AD3943" s="28"/>
      <x:c r="AE3943" s="28"/>
      <x:c r="AF3943" s="64"/>
      <x:c r="AG3943" s="28"/>
      <x:c r="AH3943" s="64"/>
      <x:c r="AI3943" s="28"/>
      <x:c r="AJ3943" s="28"/>
      <x:c r="AK3943" s="30"/>
    </x:row>
    <x:row r="3944">
      <x:c r="I3944" s="28"/>
      <x:c r="M3944" s="26"/>
      <x:c r="V3944" s="26"/>
      <x:c r="W3944" s="28"/>
      <x:c r="X3944" s="28"/>
      <x:c r="Y3944" s="28"/>
      <x:c r="Z3944" s="28"/>
      <x:c r="AA3944" s="28"/>
      <x:c r="AB3944" s="64"/>
      <x:c r="AC3944" s="28"/>
      <x:c r="AD3944" s="28"/>
      <x:c r="AE3944" s="28"/>
      <x:c r="AF3944" s="64"/>
      <x:c r="AG3944" s="28"/>
      <x:c r="AH3944" s="64"/>
      <x:c r="AI3944" s="28"/>
      <x:c r="AJ3944" s="28"/>
      <x:c r="AK3944" s="30"/>
    </x:row>
    <x:row r="3945">
      <x:c r="I3945" s="28"/>
      <x:c r="M3945" s="26"/>
      <x:c r="V3945" s="26"/>
      <x:c r="W3945" s="28"/>
      <x:c r="X3945" s="28"/>
      <x:c r="Y3945" s="28"/>
      <x:c r="Z3945" s="28"/>
      <x:c r="AA3945" s="28"/>
      <x:c r="AB3945" s="64"/>
      <x:c r="AC3945" s="28"/>
      <x:c r="AD3945" s="28"/>
      <x:c r="AE3945" s="28"/>
      <x:c r="AF3945" s="64"/>
      <x:c r="AG3945" s="28"/>
      <x:c r="AH3945" s="64"/>
      <x:c r="AI3945" s="28"/>
      <x:c r="AJ3945" s="28"/>
      <x:c r="AK3945" s="30"/>
    </x:row>
    <x:row r="3946">
      <x:c r="I3946" s="28"/>
      <x:c r="M3946" s="26"/>
      <x:c r="V3946" s="26"/>
      <x:c r="W3946" s="28"/>
      <x:c r="X3946" s="28"/>
      <x:c r="Y3946" s="28"/>
      <x:c r="Z3946" s="28"/>
      <x:c r="AA3946" s="28"/>
      <x:c r="AB3946" s="64"/>
      <x:c r="AC3946" s="28"/>
      <x:c r="AD3946" s="28"/>
      <x:c r="AE3946" s="28"/>
      <x:c r="AF3946" s="64"/>
      <x:c r="AG3946" s="28"/>
      <x:c r="AH3946" s="64"/>
      <x:c r="AI3946" s="28"/>
      <x:c r="AJ3946" s="28"/>
      <x:c r="AK3946" s="30"/>
    </x:row>
    <x:row r="3947">
      <x:c r="I3947" s="28"/>
      <x:c r="M3947" s="26"/>
      <x:c r="V3947" s="26"/>
      <x:c r="W3947" s="28"/>
      <x:c r="X3947" s="28"/>
      <x:c r="Y3947" s="28"/>
      <x:c r="Z3947" s="28"/>
      <x:c r="AA3947" s="28"/>
      <x:c r="AB3947" s="64"/>
      <x:c r="AC3947" s="28"/>
      <x:c r="AD3947" s="28"/>
      <x:c r="AE3947" s="28"/>
      <x:c r="AF3947" s="64"/>
      <x:c r="AG3947" s="28"/>
      <x:c r="AH3947" s="64"/>
      <x:c r="AI3947" s="28"/>
      <x:c r="AJ3947" s="28"/>
      <x:c r="AK3947" s="30"/>
    </x:row>
    <x:row r="3948">
      <x:c r="I3948" s="28"/>
      <x:c r="M3948" s="26"/>
      <x:c r="V3948" s="26"/>
      <x:c r="W3948" s="28"/>
      <x:c r="X3948" s="28"/>
      <x:c r="Y3948" s="28"/>
      <x:c r="Z3948" s="28"/>
      <x:c r="AA3948" s="28"/>
      <x:c r="AB3948" s="64"/>
      <x:c r="AC3948" s="28"/>
      <x:c r="AD3948" s="28"/>
      <x:c r="AE3948" s="28"/>
      <x:c r="AF3948" s="64"/>
      <x:c r="AG3948" s="28"/>
      <x:c r="AH3948" s="64"/>
      <x:c r="AI3948" s="28"/>
      <x:c r="AJ3948" s="28"/>
      <x:c r="AK3948" s="30"/>
    </x:row>
    <x:row r="3949">
      <x:c r="I3949" s="28"/>
      <x:c r="M3949" s="26"/>
      <x:c r="V3949" s="26"/>
      <x:c r="W3949" s="28"/>
      <x:c r="X3949" s="28"/>
      <x:c r="Y3949" s="28"/>
      <x:c r="Z3949" s="28"/>
      <x:c r="AA3949" s="28"/>
      <x:c r="AB3949" s="64"/>
      <x:c r="AC3949" s="28"/>
      <x:c r="AD3949" s="28"/>
      <x:c r="AE3949" s="28"/>
      <x:c r="AF3949" s="64"/>
      <x:c r="AG3949" s="28"/>
      <x:c r="AH3949" s="64"/>
      <x:c r="AI3949" s="28"/>
      <x:c r="AJ3949" s="28"/>
      <x:c r="AK3949" s="30"/>
    </x:row>
    <x:row r="3950">
      <x:c r="I3950" s="28"/>
      <x:c r="M3950" s="26"/>
      <x:c r="V3950" s="26"/>
      <x:c r="W3950" s="28"/>
      <x:c r="X3950" s="28"/>
      <x:c r="Y3950" s="28"/>
      <x:c r="Z3950" s="28"/>
      <x:c r="AA3950" s="28"/>
      <x:c r="AB3950" s="64"/>
      <x:c r="AC3950" s="28"/>
      <x:c r="AD3950" s="28"/>
      <x:c r="AE3950" s="28"/>
      <x:c r="AF3950" s="64"/>
      <x:c r="AG3950" s="28"/>
      <x:c r="AH3950" s="64"/>
      <x:c r="AI3950" s="28"/>
      <x:c r="AJ3950" s="28"/>
      <x:c r="AK3950" s="30"/>
    </x:row>
    <x:row r="3951">
      <x:c r="I3951" s="28"/>
      <x:c r="M3951" s="26"/>
      <x:c r="V3951" s="26"/>
      <x:c r="W3951" s="28"/>
      <x:c r="X3951" s="28"/>
      <x:c r="Y3951" s="28"/>
      <x:c r="Z3951" s="28"/>
      <x:c r="AA3951" s="28"/>
      <x:c r="AB3951" s="64"/>
      <x:c r="AC3951" s="28"/>
      <x:c r="AD3951" s="28"/>
      <x:c r="AE3951" s="28"/>
      <x:c r="AF3951" s="64"/>
      <x:c r="AG3951" s="28"/>
      <x:c r="AH3951" s="64"/>
      <x:c r="AI3951" s="28"/>
      <x:c r="AJ3951" s="28"/>
      <x:c r="AK3951" s="30"/>
    </x:row>
    <x:row r="3952">
      <x:c r="I3952" s="28"/>
      <x:c r="M3952" s="26"/>
      <x:c r="V3952" s="26"/>
      <x:c r="W3952" s="28"/>
      <x:c r="X3952" s="28"/>
      <x:c r="Y3952" s="28"/>
      <x:c r="Z3952" s="28"/>
      <x:c r="AA3952" s="28"/>
      <x:c r="AB3952" s="64"/>
      <x:c r="AC3952" s="28"/>
      <x:c r="AD3952" s="28"/>
      <x:c r="AE3952" s="28"/>
      <x:c r="AF3952" s="64"/>
      <x:c r="AG3952" s="28"/>
      <x:c r="AH3952" s="64"/>
      <x:c r="AI3952" s="28"/>
      <x:c r="AJ3952" s="28"/>
      <x:c r="AK3952" s="30"/>
    </x:row>
    <x:row r="3953">
      <x:c r="I3953" s="28"/>
      <x:c r="M3953" s="26"/>
      <x:c r="V3953" s="26"/>
      <x:c r="W3953" s="28"/>
      <x:c r="X3953" s="28"/>
      <x:c r="Y3953" s="28"/>
      <x:c r="Z3953" s="28"/>
      <x:c r="AA3953" s="28"/>
      <x:c r="AB3953" s="64"/>
      <x:c r="AC3953" s="28"/>
      <x:c r="AD3953" s="28"/>
      <x:c r="AE3953" s="28"/>
      <x:c r="AF3953" s="64"/>
      <x:c r="AG3953" s="28"/>
      <x:c r="AH3953" s="64"/>
      <x:c r="AI3953" s="28"/>
      <x:c r="AJ3953" s="28"/>
      <x:c r="AK3953" s="30"/>
    </x:row>
    <x:row r="3954">
      <x:c r="I3954" s="28"/>
      <x:c r="M3954" s="26"/>
      <x:c r="V3954" s="26"/>
      <x:c r="W3954" s="28"/>
      <x:c r="X3954" s="28"/>
      <x:c r="Y3954" s="28"/>
      <x:c r="Z3954" s="28"/>
      <x:c r="AA3954" s="28"/>
      <x:c r="AB3954" s="64"/>
      <x:c r="AC3954" s="28"/>
      <x:c r="AD3954" s="28"/>
      <x:c r="AE3954" s="28"/>
      <x:c r="AF3954" s="64"/>
      <x:c r="AG3954" s="28"/>
      <x:c r="AH3954" s="64"/>
      <x:c r="AI3954" s="28"/>
      <x:c r="AJ3954" s="28"/>
      <x:c r="AK3954" s="30"/>
    </x:row>
    <x:row r="3955">
      <x:c r="I3955" s="28"/>
      <x:c r="M3955" s="26"/>
      <x:c r="V3955" s="26"/>
      <x:c r="W3955" s="28"/>
      <x:c r="X3955" s="28"/>
      <x:c r="Y3955" s="28"/>
      <x:c r="Z3955" s="28"/>
      <x:c r="AA3955" s="28"/>
      <x:c r="AB3955" s="64"/>
      <x:c r="AC3955" s="28"/>
      <x:c r="AD3955" s="28"/>
      <x:c r="AE3955" s="28"/>
      <x:c r="AF3955" s="64"/>
      <x:c r="AG3955" s="28"/>
      <x:c r="AH3955" s="64"/>
      <x:c r="AI3955" s="28"/>
      <x:c r="AJ3955" s="28"/>
      <x:c r="AK3955" s="30"/>
    </x:row>
    <x:row r="3956">
      <x:c r="I3956" s="28"/>
      <x:c r="M3956" s="26"/>
      <x:c r="V3956" s="26"/>
      <x:c r="W3956" s="28"/>
      <x:c r="X3956" s="28"/>
      <x:c r="Y3956" s="28"/>
      <x:c r="Z3956" s="28"/>
      <x:c r="AA3956" s="28"/>
      <x:c r="AB3956" s="64"/>
      <x:c r="AC3956" s="28"/>
      <x:c r="AD3956" s="28"/>
      <x:c r="AE3956" s="28"/>
      <x:c r="AF3956" s="64"/>
      <x:c r="AG3956" s="28"/>
      <x:c r="AH3956" s="64"/>
      <x:c r="AI3956" s="28"/>
      <x:c r="AJ3956" s="28"/>
      <x:c r="AK3956" s="30"/>
    </x:row>
    <x:row r="3957">
      <x:c r="I3957" s="28"/>
      <x:c r="M3957" s="26"/>
      <x:c r="V3957" s="26"/>
      <x:c r="W3957" s="28"/>
      <x:c r="X3957" s="28"/>
      <x:c r="Y3957" s="28"/>
      <x:c r="Z3957" s="28"/>
      <x:c r="AA3957" s="28"/>
      <x:c r="AB3957" s="64"/>
      <x:c r="AC3957" s="28"/>
      <x:c r="AD3957" s="28"/>
      <x:c r="AE3957" s="28"/>
      <x:c r="AF3957" s="64"/>
      <x:c r="AG3957" s="28"/>
      <x:c r="AH3957" s="64"/>
      <x:c r="AI3957" s="28"/>
      <x:c r="AJ3957" s="28"/>
      <x:c r="AK3957" s="30"/>
    </x:row>
    <x:row r="3958">
      <x:c r="I3958" s="28"/>
      <x:c r="M3958" s="26"/>
      <x:c r="V3958" s="26"/>
      <x:c r="W3958" s="28"/>
      <x:c r="X3958" s="28"/>
      <x:c r="Y3958" s="28"/>
      <x:c r="Z3958" s="28"/>
      <x:c r="AA3958" s="28"/>
      <x:c r="AB3958" s="64"/>
      <x:c r="AC3958" s="28"/>
      <x:c r="AD3958" s="28"/>
      <x:c r="AE3958" s="28"/>
      <x:c r="AF3958" s="64"/>
      <x:c r="AG3958" s="28"/>
      <x:c r="AH3958" s="64"/>
      <x:c r="AI3958" s="28"/>
      <x:c r="AJ3958" s="28"/>
      <x:c r="AK3958" s="30"/>
    </x:row>
    <x:row r="3959">
      <x:c r="I3959" s="28"/>
      <x:c r="M3959" s="26"/>
      <x:c r="V3959" s="26"/>
      <x:c r="W3959" s="28"/>
      <x:c r="X3959" s="28"/>
      <x:c r="Y3959" s="28"/>
      <x:c r="Z3959" s="28"/>
      <x:c r="AA3959" s="28"/>
      <x:c r="AB3959" s="64"/>
      <x:c r="AC3959" s="28"/>
      <x:c r="AD3959" s="28"/>
      <x:c r="AE3959" s="28"/>
      <x:c r="AF3959" s="64"/>
      <x:c r="AG3959" s="28"/>
      <x:c r="AH3959" s="64"/>
      <x:c r="AI3959" s="28"/>
      <x:c r="AJ3959" s="28"/>
      <x:c r="AK3959" s="30"/>
    </x:row>
    <x:row r="3960">
      <x:c r="I3960" s="28"/>
      <x:c r="M3960" s="26"/>
      <x:c r="V3960" s="26"/>
      <x:c r="W3960" s="28"/>
      <x:c r="X3960" s="28"/>
      <x:c r="Y3960" s="28"/>
      <x:c r="Z3960" s="28"/>
      <x:c r="AA3960" s="28"/>
      <x:c r="AB3960" s="64"/>
      <x:c r="AC3960" s="28"/>
      <x:c r="AD3960" s="28"/>
      <x:c r="AE3960" s="28"/>
      <x:c r="AF3960" s="64"/>
      <x:c r="AG3960" s="28"/>
      <x:c r="AH3960" s="64"/>
      <x:c r="AI3960" s="28"/>
      <x:c r="AJ3960" s="28"/>
      <x:c r="AK3960" s="30"/>
    </x:row>
    <x:row r="3961">
      <x:c r="I3961" s="28"/>
      <x:c r="M3961" s="26"/>
      <x:c r="V3961" s="26"/>
      <x:c r="W3961" s="28"/>
      <x:c r="X3961" s="28"/>
      <x:c r="Y3961" s="28"/>
      <x:c r="Z3961" s="28"/>
      <x:c r="AA3961" s="28"/>
      <x:c r="AB3961" s="64"/>
      <x:c r="AC3961" s="28"/>
      <x:c r="AD3961" s="28"/>
      <x:c r="AE3961" s="28"/>
      <x:c r="AF3961" s="64"/>
      <x:c r="AG3961" s="28"/>
      <x:c r="AH3961" s="64"/>
      <x:c r="AI3961" s="28"/>
      <x:c r="AJ3961" s="28"/>
      <x:c r="AK3961" s="30"/>
    </x:row>
    <x:row r="3962">
      <x:c r="I3962" s="28"/>
      <x:c r="M3962" s="26"/>
      <x:c r="V3962" s="26"/>
      <x:c r="W3962" s="28"/>
      <x:c r="X3962" s="28"/>
      <x:c r="Y3962" s="28"/>
      <x:c r="Z3962" s="28"/>
      <x:c r="AA3962" s="28"/>
      <x:c r="AB3962" s="64"/>
      <x:c r="AC3962" s="28"/>
      <x:c r="AD3962" s="28"/>
      <x:c r="AE3962" s="28"/>
      <x:c r="AF3962" s="64"/>
      <x:c r="AG3962" s="28"/>
      <x:c r="AH3962" s="64"/>
      <x:c r="AI3962" s="28"/>
      <x:c r="AJ3962" s="28"/>
      <x:c r="AK3962" s="30"/>
    </x:row>
    <x:row r="3963">
      <x:c r="I3963" s="28"/>
      <x:c r="M3963" s="26"/>
      <x:c r="V3963" s="26"/>
      <x:c r="W3963" s="28"/>
      <x:c r="X3963" s="28"/>
      <x:c r="Y3963" s="28"/>
      <x:c r="Z3963" s="28"/>
      <x:c r="AA3963" s="28"/>
      <x:c r="AB3963" s="64"/>
      <x:c r="AC3963" s="28"/>
      <x:c r="AD3963" s="28"/>
      <x:c r="AE3963" s="28"/>
      <x:c r="AF3963" s="64"/>
      <x:c r="AG3963" s="28"/>
      <x:c r="AH3963" s="64"/>
      <x:c r="AI3963" s="28"/>
      <x:c r="AJ3963" s="28"/>
      <x:c r="AK3963" s="30"/>
    </x:row>
    <x:row r="3964">
      <x:c r="I3964" s="28"/>
      <x:c r="M3964" s="26"/>
      <x:c r="V3964" s="26"/>
      <x:c r="W3964" s="28"/>
      <x:c r="X3964" s="28"/>
      <x:c r="Y3964" s="28"/>
      <x:c r="Z3964" s="28"/>
      <x:c r="AA3964" s="28"/>
      <x:c r="AB3964" s="64"/>
      <x:c r="AC3964" s="28"/>
      <x:c r="AD3964" s="28"/>
      <x:c r="AE3964" s="28"/>
      <x:c r="AF3964" s="64"/>
      <x:c r="AG3964" s="28"/>
      <x:c r="AH3964" s="64"/>
      <x:c r="AI3964" s="28"/>
      <x:c r="AJ3964" s="28"/>
      <x:c r="AK3964" s="30"/>
    </x:row>
    <x:row r="3965">
      <x:c r="I3965" s="28"/>
      <x:c r="M3965" s="26"/>
      <x:c r="V3965" s="26"/>
      <x:c r="W3965" s="28"/>
      <x:c r="X3965" s="28"/>
      <x:c r="Y3965" s="28"/>
      <x:c r="Z3965" s="28"/>
      <x:c r="AA3965" s="28"/>
      <x:c r="AB3965" s="64"/>
      <x:c r="AC3965" s="28"/>
      <x:c r="AD3965" s="28"/>
      <x:c r="AE3965" s="28"/>
      <x:c r="AF3965" s="64"/>
      <x:c r="AG3965" s="28"/>
      <x:c r="AH3965" s="64"/>
      <x:c r="AI3965" s="28"/>
      <x:c r="AJ3965" s="28"/>
      <x:c r="AK3965" s="30"/>
    </x:row>
    <x:row r="3966">
      <x:c r="I3966" s="28"/>
      <x:c r="M3966" s="26"/>
      <x:c r="V3966" s="26"/>
      <x:c r="W3966" s="28"/>
      <x:c r="X3966" s="28"/>
      <x:c r="Y3966" s="28"/>
      <x:c r="Z3966" s="28"/>
      <x:c r="AA3966" s="28"/>
      <x:c r="AB3966" s="64"/>
      <x:c r="AC3966" s="28"/>
      <x:c r="AD3966" s="28"/>
      <x:c r="AE3966" s="28"/>
      <x:c r="AF3966" s="64"/>
      <x:c r="AG3966" s="28"/>
      <x:c r="AH3966" s="64"/>
      <x:c r="AI3966" s="28"/>
      <x:c r="AJ3966" s="28"/>
      <x:c r="AK3966" s="30"/>
    </x:row>
    <x:row r="3967">
      <x:c r="I3967" s="28"/>
      <x:c r="M3967" s="26"/>
      <x:c r="V3967" s="26"/>
      <x:c r="W3967" s="28"/>
      <x:c r="X3967" s="28"/>
      <x:c r="Y3967" s="28"/>
      <x:c r="Z3967" s="28"/>
      <x:c r="AA3967" s="28"/>
      <x:c r="AB3967" s="64"/>
      <x:c r="AC3967" s="28"/>
      <x:c r="AD3967" s="28"/>
      <x:c r="AE3967" s="28"/>
      <x:c r="AF3967" s="64"/>
      <x:c r="AG3967" s="28"/>
      <x:c r="AH3967" s="64"/>
      <x:c r="AI3967" s="28"/>
      <x:c r="AJ3967" s="28"/>
      <x:c r="AK3967" s="30"/>
    </x:row>
    <x:row r="3968">
      <x:c r="I3968" s="28"/>
      <x:c r="M3968" s="26"/>
      <x:c r="V3968" s="26"/>
      <x:c r="W3968" s="28"/>
      <x:c r="X3968" s="28"/>
      <x:c r="Y3968" s="28"/>
      <x:c r="Z3968" s="28"/>
      <x:c r="AA3968" s="28"/>
      <x:c r="AB3968" s="64"/>
      <x:c r="AC3968" s="28"/>
      <x:c r="AD3968" s="28"/>
      <x:c r="AE3968" s="28"/>
      <x:c r="AF3968" s="64"/>
      <x:c r="AG3968" s="28"/>
      <x:c r="AH3968" s="64"/>
      <x:c r="AI3968" s="28"/>
      <x:c r="AJ3968" s="28"/>
      <x:c r="AK3968" s="30"/>
    </x:row>
    <x:row r="3969">
      <x:c r="I3969" s="28"/>
      <x:c r="M3969" s="26"/>
      <x:c r="V3969" s="26"/>
      <x:c r="W3969" s="28"/>
      <x:c r="X3969" s="28"/>
      <x:c r="Y3969" s="28"/>
      <x:c r="Z3969" s="28"/>
      <x:c r="AA3969" s="28"/>
      <x:c r="AB3969" s="64"/>
      <x:c r="AC3969" s="28"/>
      <x:c r="AD3969" s="28"/>
      <x:c r="AE3969" s="28"/>
      <x:c r="AF3969" s="64"/>
      <x:c r="AG3969" s="28"/>
      <x:c r="AH3969" s="64"/>
      <x:c r="AI3969" s="28"/>
      <x:c r="AJ3969" s="28"/>
      <x:c r="AK3969" s="30"/>
    </x:row>
    <x:row r="3970">
      <x:c r="I3970" s="28"/>
      <x:c r="M3970" s="26"/>
      <x:c r="V3970" s="26"/>
      <x:c r="W3970" s="28"/>
      <x:c r="X3970" s="28"/>
      <x:c r="Y3970" s="28"/>
      <x:c r="Z3970" s="28"/>
      <x:c r="AA3970" s="28"/>
      <x:c r="AB3970" s="64"/>
      <x:c r="AC3970" s="28"/>
      <x:c r="AD3970" s="28"/>
      <x:c r="AE3970" s="28"/>
      <x:c r="AF3970" s="64"/>
      <x:c r="AG3970" s="28"/>
      <x:c r="AH3970" s="64"/>
      <x:c r="AI3970" s="28"/>
      <x:c r="AJ3970" s="28"/>
      <x:c r="AK3970" s="30"/>
    </x:row>
    <x:row r="3971">
      <x:c r="I3971" s="28"/>
      <x:c r="M3971" s="26"/>
      <x:c r="V3971" s="26"/>
      <x:c r="W3971" s="28"/>
      <x:c r="X3971" s="28"/>
      <x:c r="Y3971" s="28"/>
      <x:c r="Z3971" s="28"/>
      <x:c r="AA3971" s="28"/>
      <x:c r="AB3971" s="64"/>
      <x:c r="AC3971" s="28"/>
      <x:c r="AD3971" s="28"/>
      <x:c r="AE3971" s="28"/>
      <x:c r="AF3971" s="64"/>
      <x:c r="AG3971" s="28"/>
      <x:c r="AH3971" s="64"/>
      <x:c r="AI3971" s="28"/>
      <x:c r="AJ3971" s="28"/>
      <x:c r="AK3971" s="30"/>
    </x:row>
    <x:row r="3972">
      <x:c r="I3972" s="28"/>
      <x:c r="M3972" s="26"/>
      <x:c r="V3972" s="26"/>
      <x:c r="W3972" s="28"/>
      <x:c r="X3972" s="28"/>
      <x:c r="Y3972" s="28"/>
      <x:c r="Z3972" s="28"/>
      <x:c r="AA3972" s="28"/>
      <x:c r="AB3972" s="64"/>
      <x:c r="AC3972" s="28"/>
      <x:c r="AD3972" s="28"/>
      <x:c r="AE3972" s="28"/>
      <x:c r="AF3972" s="64"/>
      <x:c r="AG3972" s="28"/>
      <x:c r="AH3972" s="64"/>
      <x:c r="AI3972" s="28"/>
      <x:c r="AJ3972" s="28"/>
      <x:c r="AK3972" s="30"/>
    </x:row>
    <x:row r="3973">
      <x:c r="I3973" s="28"/>
      <x:c r="M3973" s="26"/>
      <x:c r="V3973" s="26"/>
      <x:c r="W3973" s="28"/>
      <x:c r="X3973" s="28"/>
      <x:c r="Y3973" s="28"/>
      <x:c r="Z3973" s="28"/>
      <x:c r="AA3973" s="28"/>
      <x:c r="AB3973" s="64"/>
      <x:c r="AC3973" s="28"/>
      <x:c r="AD3973" s="28"/>
      <x:c r="AE3973" s="28"/>
      <x:c r="AF3973" s="64"/>
      <x:c r="AG3973" s="28"/>
      <x:c r="AH3973" s="64"/>
      <x:c r="AI3973" s="28"/>
      <x:c r="AJ3973" s="28"/>
      <x:c r="AK3973" s="30"/>
    </x:row>
    <x:row r="3974">
      <x:c r="I3974" s="28"/>
      <x:c r="M3974" s="26"/>
      <x:c r="V3974" s="26"/>
      <x:c r="W3974" s="28"/>
      <x:c r="X3974" s="28"/>
      <x:c r="Y3974" s="28"/>
      <x:c r="Z3974" s="28"/>
      <x:c r="AA3974" s="28"/>
      <x:c r="AB3974" s="64"/>
      <x:c r="AC3974" s="28"/>
      <x:c r="AD3974" s="28"/>
      <x:c r="AE3974" s="28"/>
      <x:c r="AF3974" s="64"/>
      <x:c r="AG3974" s="28"/>
      <x:c r="AH3974" s="64"/>
      <x:c r="AI3974" s="28"/>
      <x:c r="AJ3974" s="28"/>
      <x:c r="AK3974" s="30"/>
    </x:row>
    <x:row r="3975">
      <x:c r="I3975" s="28"/>
      <x:c r="M3975" s="26"/>
      <x:c r="V3975" s="26"/>
      <x:c r="W3975" s="28"/>
      <x:c r="X3975" s="28"/>
      <x:c r="Y3975" s="28"/>
      <x:c r="Z3975" s="28"/>
      <x:c r="AA3975" s="28"/>
      <x:c r="AB3975" s="64"/>
      <x:c r="AC3975" s="28"/>
      <x:c r="AD3975" s="28"/>
      <x:c r="AE3975" s="28"/>
      <x:c r="AF3975" s="64"/>
      <x:c r="AG3975" s="28"/>
      <x:c r="AH3975" s="64"/>
      <x:c r="AI3975" s="28"/>
      <x:c r="AJ3975" s="28"/>
      <x:c r="AK3975" s="30"/>
    </x:row>
    <x:row r="3976">
      <x:c r="I3976" s="28"/>
      <x:c r="M3976" s="26"/>
      <x:c r="V3976" s="26"/>
      <x:c r="W3976" s="28"/>
      <x:c r="X3976" s="28"/>
      <x:c r="Y3976" s="28"/>
      <x:c r="Z3976" s="28"/>
      <x:c r="AA3976" s="28"/>
      <x:c r="AB3976" s="64"/>
      <x:c r="AC3976" s="28"/>
      <x:c r="AD3976" s="28"/>
      <x:c r="AE3976" s="28"/>
      <x:c r="AF3976" s="64"/>
      <x:c r="AG3976" s="28"/>
      <x:c r="AH3976" s="64"/>
      <x:c r="AI3976" s="28"/>
      <x:c r="AJ3976" s="28"/>
      <x:c r="AK3976" s="30"/>
    </x:row>
    <x:row r="3977">
      <x:c r="I3977" s="28"/>
      <x:c r="M3977" s="26"/>
      <x:c r="V3977" s="26"/>
      <x:c r="W3977" s="28"/>
      <x:c r="X3977" s="28"/>
      <x:c r="Y3977" s="28"/>
      <x:c r="Z3977" s="28"/>
      <x:c r="AA3977" s="28"/>
      <x:c r="AB3977" s="64"/>
      <x:c r="AC3977" s="28"/>
      <x:c r="AD3977" s="28"/>
      <x:c r="AE3977" s="28"/>
      <x:c r="AF3977" s="64"/>
      <x:c r="AG3977" s="28"/>
      <x:c r="AH3977" s="64"/>
      <x:c r="AI3977" s="28"/>
      <x:c r="AJ3977" s="28"/>
      <x:c r="AK3977" s="30"/>
    </x:row>
    <x:row r="3978">
      <x:c r="I3978" s="28"/>
      <x:c r="M3978" s="26"/>
      <x:c r="V3978" s="26"/>
      <x:c r="W3978" s="28"/>
      <x:c r="X3978" s="28"/>
      <x:c r="Y3978" s="28"/>
      <x:c r="Z3978" s="28"/>
      <x:c r="AA3978" s="28"/>
      <x:c r="AB3978" s="64"/>
      <x:c r="AC3978" s="28"/>
      <x:c r="AD3978" s="28"/>
      <x:c r="AE3978" s="28"/>
      <x:c r="AF3978" s="64"/>
      <x:c r="AG3978" s="28"/>
      <x:c r="AH3978" s="64"/>
      <x:c r="AI3978" s="28"/>
      <x:c r="AJ3978" s="28"/>
      <x:c r="AK3978" s="30"/>
    </x:row>
    <x:row r="3979">
      <x:c r="I3979" s="28"/>
      <x:c r="M3979" s="26"/>
      <x:c r="V3979" s="26"/>
      <x:c r="W3979" s="28"/>
      <x:c r="X3979" s="28"/>
      <x:c r="Y3979" s="28"/>
      <x:c r="Z3979" s="28"/>
      <x:c r="AA3979" s="28"/>
      <x:c r="AB3979" s="64"/>
      <x:c r="AC3979" s="28"/>
      <x:c r="AD3979" s="28"/>
      <x:c r="AE3979" s="28"/>
      <x:c r="AF3979" s="64"/>
      <x:c r="AG3979" s="28"/>
      <x:c r="AH3979" s="64"/>
      <x:c r="AI3979" s="28"/>
      <x:c r="AJ3979" s="28"/>
      <x:c r="AK3979" s="30"/>
    </x:row>
    <x:row r="3980">
      <x:c r="I3980" s="28"/>
      <x:c r="M3980" s="26"/>
      <x:c r="V3980" s="26"/>
      <x:c r="W3980" s="28"/>
      <x:c r="X3980" s="28"/>
      <x:c r="Y3980" s="28"/>
      <x:c r="Z3980" s="28"/>
      <x:c r="AA3980" s="28"/>
      <x:c r="AB3980" s="64"/>
      <x:c r="AC3980" s="28"/>
      <x:c r="AD3980" s="28"/>
      <x:c r="AE3980" s="28"/>
      <x:c r="AF3980" s="64"/>
      <x:c r="AG3980" s="28"/>
      <x:c r="AH3980" s="64"/>
      <x:c r="AI3980" s="28"/>
      <x:c r="AJ3980" s="28"/>
      <x:c r="AK3980" s="30"/>
    </x:row>
    <x:row r="3981">
      <x:c r="I3981" s="28"/>
      <x:c r="M3981" s="26"/>
      <x:c r="V3981" s="26"/>
      <x:c r="W3981" s="28"/>
      <x:c r="X3981" s="28"/>
      <x:c r="Y3981" s="28"/>
      <x:c r="Z3981" s="28"/>
      <x:c r="AA3981" s="28"/>
      <x:c r="AB3981" s="64"/>
      <x:c r="AC3981" s="28"/>
      <x:c r="AD3981" s="28"/>
      <x:c r="AE3981" s="28"/>
      <x:c r="AF3981" s="64"/>
      <x:c r="AG3981" s="28"/>
      <x:c r="AH3981" s="64"/>
      <x:c r="AI3981" s="28"/>
      <x:c r="AJ3981" s="28"/>
      <x:c r="AK3981" s="30"/>
    </x:row>
    <x:row r="3982">
      <x:c r="I3982" s="28"/>
      <x:c r="M3982" s="26"/>
      <x:c r="V3982" s="26"/>
      <x:c r="W3982" s="28"/>
      <x:c r="X3982" s="28"/>
      <x:c r="Y3982" s="28"/>
      <x:c r="Z3982" s="28"/>
      <x:c r="AA3982" s="28"/>
      <x:c r="AB3982" s="64"/>
      <x:c r="AC3982" s="28"/>
      <x:c r="AD3982" s="28"/>
      <x:c r="AE3982" s="28"/>
      <x:c r="AF3982" s="64"/>
      <x:c r="AG3982" s="28"/>
      <x:c r="AH3982" s="64"/>
      <x:c r="AI3982" s="28"/>
      <x:c r="AJ3982" s="28"/>
      <x:c r="AK3982" s="30"/>
    </x:row>
    <x:row r="3983">
      <x:c r="I3983" s="28"/>
      <x:c r="M3983" s="26"/>
      <x:c r="V3983" s="26"/>
      <x:c r="W3983" s="28"/>
      <x:c r="X3983" s="28"/>
      <x:c r="Y3983" s="28"/>
      <x:c r="Z3983" s="28"/>
      <x:c r="AA3983" s="28"/>
      <x:c r="AB3983" s="64"/>
      <x:c r="AC3983" s="28"/>
      <x:c r="AD3983" s="28"/>
      <x:c r="AE3983" s="28"/>
      <x:c r="AF3983" s="64"/>
      <x:c r="AG3983" s="28"/>
      <x:c r="AH3983" s="64"/>
      <x:c r="AI3983" s="28"/>
      <x:c r="AJ3983" s="28"/>
      <x:c r="AK3983" s="30"/>
    </x:row>
    <x:row r="3984">
      <x:c r="I3984" s="28"/>
      <x:c r="M3984" s="26"/>
      <x:c r="V3984" s="26"/>
      <x:c r="W3984" s="28"/>
      <x:c r="X3984" s="28"/>
      <x:c r="Y3984" s="28"/>
      <x:c r="Z3984" s="28"/>
      <x:c r="AA3984" s="28"/>
      <x:c r="AB3984" s="64"/>
      <x:c r="AC3984" s="28"/>
      <x:c r="AD3984" s="28"/>
      <x:c r="AE3984" s="28"/>
      <x:c r="AF3984" s="64"/>
      <x:c r="AG3984" s="28"/>
      <x:c r="AH3984" s="64"/>
      <x:c r="AI3984" s="28"/>
      <x:c r="AJ3984" s="28"/>
      <x:c r="AK3984" s="30"/>
    </x:row>
    <x:row r="3985">
      <x:c r="I3985" s="28"/>
      <x:c r="M3985" s="26"/>
      <x:c r="V3985" s="26"/>
      <x:c r="W3985" s="28"/>
      <x:c r="X3985" s="28"/>
      <x:c r="Y3985" s="28"/>
      <x:c r="Z3985" s="28"/>
      <x:c r="AA3985" s="28"/>
      <x:c r="AB3985" s="64"/>
      <x:c r="AC3985" s="28"/>
      <x:c r="AD3985" s="28"/>
      <x:c r="AE3985" s="28"/>
      <x:c r="AF3985" s="64"/>
      <x:c r="AG3985" s="28"/>
      <x:c r="AH3985" s="64"/>
      <x:c r="AI3985" s="28"/>
      <x:c r="AJ3985" s="28"/>
      <x:c r="AK3985" s="30"/>
    </x:row>
    <x:row r="3986">
      <x:c r="I3986" s="28"/>
      <x:c r="M3986" s="26"/>
      <x:c r="V3986" s="26"/>
      <x:c r="W3986" s="28"/>
      <x:c r="X3986" s="28"/>
      <x:c r="Y3986" s="28"/>
      <x:c r="Z3986" s="28"/>
      <x:c r="AA3986" s="28"/>
      <x:c r="AB3986" s="64"/>
      <x:c r="AC3986" s="28"/>
      <x:c r="AD3986" s="28"/>
      <x:c r="AE3986" s="28"/>
      <x:c r="AF3986" s="64"/>
      <x:c r="AG3986" s="28"/>
      <x:c r="AH3986" s="64"/>
      <x:c r="AI3986" s="28"/>
      <x:c r="AJ3986" s="28"/>
      <x:c r="AK3986" s="30"/>
    </x:row>
    <x:row r="3987">
      <x:c r="I3987" s="28"/>
      <x:c r="M3987" s="26"/>
      <x:c r="V3987" s="26"/>
      <x:c r="W3987" s="28"/>
      <x:c r="X3987" s="28"/>
      <x:c r="Y3987" s="28"/>
      <x:c r="Z3987" s="28"/>
      <x:c r="AA3987" s="28"/>
      <x:c r="AB3987" s="64"/>
      <x:c r="AC3987" s="28"/>
      <x:c r="AD3987" s="28"/>
      <x:c r="AE3987" s="28"/>
      <x:c r="AF3987" s="64"/>
      <x:c r="AG3987" s="28"/>
      <x:c r="AH3987" s="64"/>
      <x:c r="AI3987" s="28"/>
      <x:c r="AJ3987" s="28"/>
      <x:c r="AK3987" s="30"/>
    </x:row>
    <x:row r="3988">
      <x:c r="I3988" s="28"/>
      <x:c r="M3988" s="26"/>
      <x:c r="V3988" s="26"/>
      <x:c r="W3988" s="28"/>
      <x:c r="X3988" s="28"/>
      <x:c r="Y3988" s="28"/>
      <x:c r="Z3988" s="28"/>
      <x:c r="AA3988" s="28"/>
      <x:c r="AB3988" s="64"/>
      <x:c r="AC3988" s="28"/>
      <x:c r="AD3988" s="28"/>
      <x:c r="AE3988" s="28"/>
      <x:c r="AF3988" s="64"/>
      <x:c r="AG3988" s="28"/>
      <x:c r="AH3988" s="64"/>
      <x:c r="AI3988" s="28"/>
      <x:c r="AJ3988" s="28"/>
      <x:c r="AK3988" s="30"/>
    </x:row>
    <x:row r="3989">
      <x:c r="I3989" s="28"/>
      <x:c r="M3989" s="26"/>
      <x:c r="V3989" s="26"/>
      <x:c r="W3989" s="28"/>
      <x:c r="X3989" s="28"/>
      <x:c r="Y3989" s="28"/>
      <x:c r="Z3989" s="28"/>
      <x:c r="AA3989" s="28"/>
      <x:c r="AB3989" s="64"/>
      <x:c r="AC3989" s="28"/>
      <x:c r="AD3989" s="28"/>
      <x:c r="AE3989" s="28"/>
      <x:c r="AF3989" s="64"/>
      <x:c r="AG3989" s="28"/>
      <x:c r="AH3989" s="64"/>
      <x:c r="AI3989" s="28"/>
      <x:c r="AJ3989" s="28"/>
      <x:c r="AK3989" s="30"/>
    </x:row>
    <x:row r="3990">
      <x:c r="I3990" s="28"/>
      <x:c r="M3990" s="26"/>
      <x:c r="V3990" s="26"/>
      <x:c r="W3990" s="28"/>
      <x:c r="X3990" s="28"/>
      <x:c r="Y3990" s="28"/>
      <x:c r="Z3990" s="28"/>
      <x:c r="AA3990" s="28"/>
      <x:c r="AB3990" s="64"/>
      <x:c r="AC3990" s="28"/>
      <x:c r="AD3990" s="28"/>
      <x:c r="AE3990" s="28"/>
      <x:c r="AF3990" s="64"/>
      <x:c r="AG3990" s="28"/>
      <x:c r="AH3990" s="64"/>
      <x:c r="AI3990" s="28"/>
      <x:c r="AJ3990" s="28"/>
      <x:c r="AK3990" s="30"/>
    </x:row>
    <x:row r="3991">
      <x:c r="I3991" s="28"/>
      <x:c r="M3991" s="26"/>
      <x:c r="V3991" s="26"/>
      <x:c r="W3991" s="28"/>
      <x:c r="X3991" s="28"/>
      <x:c r="Y3991" s="28"/>
      <x:c r="Z3991" s="28"/>
      <x:c r="AA3991" s="28"/>
      <x:c r="AB3991" s="64"/>
      <x:c r="AC3991" s="28"/>
      <x:c r="AD3991" s="28"/>
      <x:c r="AE3991" s="28"/>
      <x:c r="AF3991" s="64"/>
      <x:c r="AG3991" s="28"/>
      <x:c r="AH3991" s="64"/>
      <x:c r="AI3991" s="28"/>
      <x:c r="AJ3991" s="28"/>
      <x:c r="AK3991" s="30"/>
    </x:row>
    <x:row r="3992">
      <x:c r="I3992" s="28"/>
      <x:c r="M3992" s="26"/>
      <x:c r="V3992" s="26"/>
      <x:c r="W3992" s="28"/>
      <x:c r="X3992" s="28"/>
      <x:c r="Y3992" s="28"/>
      <x:c r="Z3992" s="28"/>
      <x:c r="AA3992" s="28"/>
      <x:c r="AB3992" s="64"/>
      <x:c r="AC3992" s="28"/>
      <x:c r="AD3992" s="28"/>
      <x:c r="AE3992" s="28"/>
      <x:c r="AF3992" s="64"/>
      <x:c r="AG3992" s="28"/>
      <x:c r="AH3992" s="64"/>
      <x:c r="AI3992" s="28"/>
      <x:c r="AJ3992" s="28"/>
      <x:c r="AK3992" s="30"/>
    </x:row>
    <x:row r="3993">
      <x:c r="I3993" s="28"/>
      <x:c r="M3993" s="26"/>
      <x:c r="V3993" s="26"/>
      <x:c r="W3993" s="28"/>
      <x:c r="X3993" s="28"/>
      <x:c r="Y3993" s="28"/>
      <x:c r="Z3993" s="28"/>
      <x:c r="AA3993" s="28"/>
      <x:c r="AB3993" s="64"/>
      <x:c r="AC3993" s="28"/>
      <x:c r="AD3993" s="28"/>
      <x:c r="AE3993" s="28"/>
      <x:c r="AF3993" s="64"/>
      <x:c r="AG3993" s="28"/>
      <x:c r="AH3993" s="64"/>
      <x:c r="AI3993" s="28"/>
      <x:c r="AJ3993" s="28"/>
      <x:c r="AK3993" s="30"/>
    </x:row>
    <x:row r="3994">
      <x:c r="I3994" s="28"/>
      <x:c r="M3994" s="26"/>
      <x:c r="V3994" s="26"/>
      <x:c r="W3994" s="28"/>
      <x:c r="X3994" s="28"/>
      <x:c r="Y3994" s="28"/>
      <x:c r="Z3994" s="28"/>
      <x:c r="AA3994" s="28"/>
      <x:c r="AB3994" s="64"/>
      <x:c r="AC3994" s="28"/>
      <x:c r="AD3994" s="28"/>
      <x:c r="AE3994" s="28"/>
      <x:c r="AF3994" s="64"/>
      <x:c r="AG3994" s="28"/>
      <x:c r="AH3994" s="64"/>
      <x:c r="AI3994" s="28"/>
      <x:c r="AJ3994" s="28"/>
      <x:c r="AK3994" s="30"/>
    </x:row>
    <x:row r="3995">
      <x:c r="I3995" s="28"/>
      <x:c r="M3995" s="26"/>
      <x:c r="V3995" s="26"/>
      <x:c r="W3995" s="28"/>
      <x:c r="X3995" s="28"/>
      <x:c r="Y3995" s="28"/>
      <x:c r="Z3995" s="28"/>
      <x:c r="AA3995" s="28"/>
      <x:c r="AB3995" s="64"/>
      <x:c r="AC3995" s="28"/>
      <x:c r="AD3995" s="28"/>
      <x:c r="AE3995" s="28"/>
      <x:c r="AF3995" s="64"/>
      <x:c r="AG3995" s="28"/>
      <x:c r="AH3995" s="64"/>
      <x:c r="AI3995" s="28"/>
      <x:c r="AJ3995" s="28"/>
      <x:c r="AK3995" s="30"/>
    </x:row>
    <x:row r="3996">
      <x:c r="I3996" s="28"/>
      <x:c r="M3996" s="26"/>
      <x:c r="V3996" s="26"/>
      <x:c r="W3996" s="28"/>
      <x:c r="X3996" s="28"/>
      <x:c r="Y3996" s="28"/>
      <x:c r="Z3996" s="28"/>
      <x:c r="AA3996" s="28"/>
      <x:c r="AB3996" s="64"/>
      <x:c r="AC3996" s="28"/>
      <x:c r="AD3996" s="28"/>
      <x:c r="AE3996" s="28"/>
      <x:c r="AF3996" s="64"/>
      <x:c r="AG3996" s="28"/>
      <x:c r="AH3996" s="64"/>
      <x:c r="AI3996" s="28"/>
      <x:c r="AJ3996" s="28"/>
      <x:c r="AK3996" s="30"/>
    </x:row>
    <x:row r="3997">
      <x:c r="I3997" s="28"/>
      <x:c r="M3997" s="26"/>
      <x:c r="V3997" s="26"/>
      <x:c r="W3997" s="28"/>
      <x:c r="X3997" s="28"/>
      <x:c r="Y3997" s="28"/>
      <x:c r="Z3997" s="28"/>
      <x:c r="AA3997" s="28"/>
      <x:c r="AB3997" s="64"/>
      <x:c r="AC3997" s="28"/>
      <x:c r="AD3997" s="28"/>
      <x:c r="AE3997" s="28"/>
      <x:c r="AF3997" s="64"/>
      <x:c r="AG3997" s="28"/>
      <x:c r="AH3997" s="64"/>
      <x:c r="AI3997" s="28"/>
      <x:c r="AJ3997" s="28"/>
      <x:c r="AK3997" s="30"/>
    </x:row>
    <x:row r="3998">
      <x:c r="I3998" s="28"/>
      <x:c r="M3998" s="26"/>
      <x:c r="V3998" s="26"/>
      <x:c r="W3998" s="28"/>
      <x:c r="X3998" s="28"/>
      <x:c r="Y3998" s="28"/>
      <x:c r="Z3998" s="28"/>
      <x:c r="AA3998" s="28"/>
      <x:c r="AB3998" s="64"/>
      <x:c r="AC3998" s="28"/>
      <x:c r="AD3998" s="28"/>
      <x:c r="AE3998" s="28"/>
      <x:c r="AF3998" s="64"/>
      <x:c r="AG3998" s="28"/>
      <x:c r="AH3998" s="64"/>
      <x:c r="AI3998" s="28"/>
      <x:c r="AJ3998" s="28"/>
      <x:c r="AK3998" s="30"/>
    </x:row>
    <x:row r="3999">
      <x:c r="I3999" s="28"/>
      <x:c r="M3999" s="26"/>
      <x:c r="V3999" s="26"/>
      <x:c r="W3999" s="28"/>
      <x:c r="X3999" s="28"/>
      <x:c r="Y3999" s="28"/>
      <x:c r="Z3999" s="28"/>
      <x:c r="AA3999" s="28"/>
      <x:c r="AB3999" s="64"/>
      <x:c r="AC3999" s="28"/>
      <x:c r="AD3999" s="28"/>
      <x:c r="AE3999" s="28"/>
      <x:c r="AF3999" s="64"/>
      <x:c r="AG3999" s="28"/>
      <x:c r="AH3999" s="64"/>
      <x:c r="AI3999" s="28"/>
      <x:c r="AJ3999" s="28"/>
      <x:c r="AK3999" s="30"/>
    </x:row>
    <x:row r="4000">
      <x:c r="I4000" s="28"/>
      <x:c r="M4000" s="26"/>
      <x:c r="V4000" s="26"/>
      <x:c r="W4000" s="28"/>
      <x:c r="X4000" s="28"/>
      <x:c r="Y4000" s="28"/>
      <x:c r="Z4000" s="28"/>
      <x:c r="AA4000" s="28"/>
      <x:c r="AB4000" s="64"/>
      <x:c r="AC4000" s="28"/>
      <x:c r="AD4000" s="28"/>
      <x:c r="AE4000" s="28"/>
      <x:c r="AF4000" s="64"/>
      <x:c r="AG4000" s="28"/>
      <x:c r="AH4000" s="64"/>
      <x:c r="AI4000" s="28"/>
      <x:c r="AJ4000" s="28"/>
      <x:c r="AK4000" s="30"/>
    </x:row>
    <x:row r="4001">
      <x:c r="I4001" s="28"/>
      <x:c r="M4001" s="26"/>
      <x:c r="V4001" s="26"/>
      <x:c r="W4001" s="28"/>
      <x:c r="X4001" s="28"/>
      <x:c r="Y4001" s="28"/>
      <x:c r="Z4001" s="28"/>
      <x:c r="AA4001" s="28"/>
      <x:c r="AB4001" s="64"/>
      <x:c r="AC4001" s="28"/>
      <x:c r="AD4001" s="28"/>
      <x:c r="AE4001" s="28"/>
      <x:c r="AF4001" s="64"/>
      <x:c r="AG4001" s="28"/>
      <x:c r="AH4001" s="64"/>
      <x:c r="AI4001" s="28"/>
      <x:c r="AJ4001" s="28"/>
      <x:c r="AK4001" s="30"/>
    </x:row>
    <x:row r="4002">
      <x:c r="I4002" s="28"/>
      <x:c r="M4002" s="26"/>
      <x:c r="V4002" s="26"/>
      <x:c r="W4002" s="28"/>
      <x:c r="X4002" s="28"/>
      <x:c r="Y4002" s="28"/>
      <x:c r="Z4002" s="28"/>
      <x:c r="AA4002" s="28"/>
      <x:c r="AB4002" s="64"/>
      <x:c r="AC4002" s="28"/>
      <x:c r="AD4002" s="28"/>
      <x:c r="AE4002" s="28"/>
      <x:c r="AF4002" s="64"/>
      <x:c r="AG4002" s="28"/>
      <x:c r="AH4002" s="64"/>
      <x:c r="AI4002" s="28"/>
      <x:c r="AJ4002" s="28"/>
      <x:c r="AK4002" s="30"/>
    </x:row>
    <x:row r="4003">
      <x:c r="I4003" s="28"/>
      <x:c r="M4003" s="26"/>
      <x:c r="V4003" s="26"/>
      <x:c r="W4003" s="28"/>
      <x:c r="X4003" s="28"/>
      <x:c r="Y4003" s="28"/>
      <x:c r="Z4003" s="28"/>
      <x:c r="AA4003" s="28"/>
      <x:c r="AB4003" s="64"/>
      <x:c r="AC4003" s="28"/>
      <x:c r="AD4003" s="28"/>
      <x:c r="AE4003" s="28"/>
      <x:c r="AF4003" s="64"/>
      <x:c r="AG4003" s="28"/>
      <x:c r="AH4003" s="64"/>
      <x:c r="AI4003" s="28"/>
      <x:c r="AJ4003" s="28"/>
      <x:c r="AK4003" s="30"/>
    </x:row>
    <x:row r="4004">
      <x:c r="I4004" s="28"/>
      <x:c r="M4004" s="26"/>
      <x:c r="V4004" s="26"/>
      <x:c r="W4004" s="28"/>
      <x:c r="X4004" s="28"/>
      <x:c r="Y4004" s="28"/>
      <x:c r="Z4004" s="28"/>
      <x:c r="AA4004" s="28"/>
      <x:c r="AB4004" s="64"/>
      <x:c r="AC4004" s="28"/>
      <x:c r="AD4004" s="28"/>
      <x:c r="AE4004" s="28"/>
      <x:c r="AF4004" s="64"/>
      <x:c r="AG4004" s="28"/>
      <x:c r="AH4004" s="64"/>
      <x:c r="AI4004" s="28"/>
      <x:c r="AJ4004" s="28"/>
      <x:c r="AK4004" s="30"/>
    </x:row>
    <x:row r="4005">
      <x:c r="I4005" s="28"/>
      <x:c r="M4005" s="26"/>
      <x:c r="V4005" s="26"/>
      <x:c r="W4005" s="28"/>
      <x:c r="X4005" s="28"/>
      <x:c r="Y4005" s="28"/>
      <x:c r="Z4005" s="28"/>
      <x:c r="AA4005" s="28"/>
      <x:c r="AB4005" s="64"/>
      <x:c r="AC4005" s="28"/>
      <x:c r="AD4005" s="28"/>
      <x:c r="AE4005" s="28"/>
      <x:c r="AF4005" s="64"/>
      <x:c r="AG4005" s="28"/>
      <x:c r="AH4005" s="64"/>
      <x:c r="AI4005" s="28"/>
      <x:c r="AJ4005" s="28"/>
      <x:c r="AK4005" s="30"/>
    </x:row>
    <x:row r="4006">
      <x:c r="I4006" s="28"/>
      <x:c r="M4006" s="26"/>
      <x:c r="V4006" s="26"/>
      <x:c r="W4006" s="28"/>
      <x:c r="X4006" s="28"/>
      <x:c r="Y4006" s="28"/>
      <x:c r="Z4006" s="28"/>
      <x:c r="AA4006" s="28"/>
      <x:c r="AB4006" s="64"/>
      <x:c r="AC4006" s="28"/>
      <x:c r="AD4006" s="28"/>
      <x:c r="AE4006" s="28"/>
      <x:c r="AF4006" s="64"/>
      <x:c r="AG4006" s="28"/>
      <x:c r="AH4006" s="64"/>
      <x:c r="AI4006" s="28"/>
      <x:c r="AJ4006" s="28"/>
      <x:c r="AK4006" s="30"/>
    </x:row>
    <x:row r="4007">
      <x:c r="I4007" s="28"/>
      <x:c r="M4007" s="26"/>
      <x:c r="V4007" s="26"/>
      <x:c r="W4007" s="28"/>
      <x:c r="X4007" s="28"/>
      <x:c r="Y4007" s="28"/>
      <x:c r="Z4007" s="28"/>
      <x:c r="AA4007" s="28"/>
      <x:c r="AB4007" s="64"/>
      <x:c r="AC4007" s="28"/>
      <x:c r="AD4007" s="28"/>
      <x:c r="AE4007" s="28"/>
      <x:c r="AF4007" s="64"/>
      <x:c r="AG4007" s="28"/>
      <x:c r="AH4007" s="64"/>
      <x:c r="AI4007" s="28"/>
      <x:c r="AJ4007" s="28"/>
      <x:c r="AK4007" s="30"/>
    </x:row>
    <x:row r="4008">
      <x:c r="I4008" s="28"/>
      <x:c r="M4008" s="26"/>
      <x:c r="V4008" s="26"/>
      <x:c r="W4008" s="28"/>
      <x:c r="X4008" s="28"/>
      <x:c r="Y4008" s="28"/>
      <x:c r="Z4008" s="28"/>
      <x:c r="AA4008" s="28"/>
      <x:c r="AB4008" s="64"/>
      <x:c r="AC4008" s="28"/>
      <x:c r="AD4008" s="28"/>
      <x:c r="AE4008" s="28"/>
      <x:c r="AF4008" s="64"/>
      <x:c r="AG4008" s="28"/>
      <x:c r="AH4008" s="64"/>
      <x:c r="AI4008" s="28"/>
      <x:c r="AJ4008" s="28"/>
      <x:c r="AK4008" s="30"/>
    </x:row>
    <x:row r="4009">
      <x:c r="I4009" s="28"/>
      <x:c r="M4009" s="26"/>
      <x:c r="V4009" s="26"/>
      <x:c r="W4009" s="28"/>
      <x:c r="X4009" s="28"/>
      <x:c r="Y4009" s="28"/>
      <x:c r="Z4009" s="28"/>
      <x:c r="AA4009" s="28"/>
      <x:c r="AB4009" s="64"/>
      <x:c r="AC4009" s="28"/>
      <x:c r="AD4009" s="28"/>
      <x:c r="AE4009" s="28"/>
      <x:c r="AF4009" s="64"/>
      <x:c r="AG4009" s="28"/>
      <x:c r="AH4009" s="64"/>
      <x:c r="AI4009" s="28"/>
      <x:c r="AJ4009" s="28"/>
      <x:c r="AK4009" s="30"/>
    </x:row>
    <x:row r="4010">
      <x:c r="I4010" s="28"/>
      <x:c r="M4010" s="26"/>
      <x:c r="V4010" s="26"/>
      <x:c r="W4010" s="28"/>
      <x:c r="X4010" s="28"/>
      <x:c r="Y4010" s="28"/>
      <x:c r="Z4010" s="28"/>
      <x:c r="AA4010" s="28"/>
      <x:c r="AB4010" s="64"/>
      <x:c r="AC4010" s="28"/>
      <x:c r="AD4010" s="28"/>
      <x:c r="AE4010" s="28"/>
      <x:c r="AF4010" s="64"/>
      <x:c r="AG4010" s="28"/>
      <x:c r="AH4010" s="64"/>
      <x:c r="AI4010" s="28"/>
      <x:c r="AJ4010" s="28"/>
      <x:c r="AK4010" s="30"/>
    </x:row>
    <x:row r="4011">
      <x:c r="I4011" s="28"/>
      <x:c r="M4011" s="26"/>
      <x:c r="V4011" s="26"/>
      <x:c r="W4011" s="28"/>
      <x:c r="X4011" s="28"/>
      <x:c r="Y4011" s="28"/>
      <x:c r="Z4011" s="28"/>
      <x:c r="AA4011" s="28"/>
      <x:c r="AB4011" s="64"/>
      <x:c r="AC4011" s="28"/>
      <x:c r="AD4011" s="28"/>
      <x:c r="AE4011" s="28"/>
      <x:c r="AF4011" s="64"/>
      <x:c r="AG4011" s="28"/>
      <x:c r="AH4011" s="64"/>
      <x:c r="AI4011" s="28"/>
      <x:c r="AJ4011" s="28"/>
      <x:c r="AK4011" s="30"/>
    </x:row>
    <x:row r="4012">
      <x:c r="I4012" s="28"/>
      <x:c r="M4012" s="26"/>
      <x:c r="V4012" s="26"/>
      <x:c r="W4012" s="28"/>
      <x:c r="X4012" s="28"/>
      <x:c r="Y4012" s="28"/>
      <x:c r="Z4012" s="28"/>
      <x:c r="AA4012" s="28"/>
      <x:c r="AB4012" s="64"/>
      <x:c r="AC4012" s="28"/>
      <x:c r="AD4012" s="28"/>
      <x:c r="AE4012" s="28"/>
      <x:c r="AF4012" s="64"/>
      <x:c r="AG4012" s="28"/>
      <x:c r="AH4012" s="64"/>
      <x:c r="AI4012" s="28"/>
      <x:c r="AJ4012" s="28"/>
      <x:c r="AK4012" s="30"/>
    </x:row>
    <x:row r="4013">
      <x:c r="I4013" s="28"/>
      <x:c r="M4013" s="26"/>
      <x:c r="V4013" s="26"/>
      <x:c r="W4013" s="28"/>
      <x:c r="X4013" s="28"/>
      <x:c r="Y4013" s="28"/>
      <x:c r="Z4013" s="28"/>
      <x:c r="AA4013" s="28"/>
      <x:c r="AB4013" s="64"/>
      <x:c r="AC4013" s="28"/>
      <x:c r="AD4013" s="28"/>
      <x:c r="AE4013" s="28"/>
      <x:c r="AF4013" s="64"/>
      <x:c r="AG4013" s="28"/>
      <x:c r="AH4013" s="64"/>
      <x:c r="AI4013" s="28"/>
      <x:c r="AJ4013" s="28"/>
      <x:c r="AK4013" s="30"/>
    </x:row>
    <x:row r="4014">
      <x:c r="I4014" s="28"/>
      <x:c r="M4014" s="26"/>
      <x:c r="V4014" s="26"/>
      <x:c r="W4014" s="28"/>
      <x:c r="X4014" s="28"/>
      <x:c r="Y4014" s="28"/>
      <x:c r="Z4014" s="28"/>
      <x:c r="AA4014" s="28"/>
      <x:c r="AB4014" s="64"/>
      <x:c r="AC4014" s="28"/>
      <x:c r="AD4014" s="28"/>
      <x:c r="AE4014" s="28"/>
      <x:c r="AF4014" s="64"/>
      <x:c r="AG4014" s="28"/>
      <x:c r="AH4014" s="64"/>
      <x:c r="AI4014" s="28"/>
      <x:c r="AJ4014" s="28"/>
      <x:c r="AK4014" s="30"/>
    </x:row>
    <x:row r="4015">
      <x:c r="I4015" s="28"/>
      <x:c r="M4015" s="26"/>
      <x:c r="V4015" s="26"/>
      <x:c r="W4015" s="28"/>
      <x:c r="X4015" s="28"/>
      <x:c r="Y4015" s="28"/>
      <x:c r="Z4015" s="28"/>
      <x:c r="AA4015" s="28"/>
      <x:c r="AB4015" s="64"/>
      <x:c r="AC4015" s="28"/>
      <x:c r="AD4015" s="28"/>
      <x:c r="AE4015" s="28"/>
      <x:c r="AF4015" s="64"/>
      <x:c r="AG4015" s="28"/>
      <x:c r="AH4015" s="64"/>
      <x:c r="AI4015" s="28"/>
      <x:c r="AJ4015" s="28"/>
      <x:c r="AK4015" s="30"/>
    </x:row>
    <x:row r="4016">
      <x:c r="I4016" s="28"/>
      <x:c r="M4016" s="26"/>
      <x:c r="V4016" s="26"/>
      <x:c r="W4016" s="28"/>
      <x:c r="X4016" s="28"/>
      <x:c r="Y4016" s="28"/>
      <x:c r="Z4016" s="28"/>
      <x:c r="AA4016" s="28"/>
      <x:c r="AB4016" s="64"/>
      <x:c r="AC4016" s="28"/>
      <x:c r="AD4016" s="28"/>
      <x:c r="AE4016" s="28"/>
      <x:c r="AF4016" s="64"/>
      <x:c r="AG4016" s="28"/>
      <x:c r="AH4016" s="64"/>
      <x:c r="AI4016" s="28"/>
      <x:c r="AJ4016" s="28"/>
      <x:c r="AK4016" s="30"/>
    </x:row>
    <x:row r="4017">
      <x:c r="I4017" s="28"/>
      <x:c r="M4017" s="26"/>
      <x:c r="V4017" s="26"/>
      <x:c r="W4017" s="28"/>
      <x:c r="X4017" s="28"/>
      <x:c r="Y4017" s="28"/>
      <x:c r="Z4017" s="28"/>
      <x:c r="AA4017" s="28"/>
      <x:c r="AB4017" s="64"/>
      <x:c r="AC4017" s="28"/>
      <x:c r="AD4017" s="28"/>
      <x:c r="AE4017" s="28"/>
      <x:c r="AF4017" s="64"/>
      <x:c r="AG4017" s="28"/>
      <x:c r="AH4017" s="64"/>
      <x:c r="AI4017" s="28"/>
      <x:c r="AJ4017" s="28"/>
      <x:c r="AK4017" s="30"/>
    </x:row>
    <x:row r="4018">
      <x:c r="I4018" s="28"/>
      <x:c r="M4018" s="26"/>
      <x:c r="V4018" s="26"/>
      <x:c r="W4018" s="28"/>
      <x:c r="X4018" s="28"/>
      <x:c r="Y4018" s="28"/>
      <x:c r="Z4018" s="28"/>
      <x:c r="AA4018" s="28"/>
      <x:c r="AB4018" s="64"/>
      <x:c r="AC4018" s="28"/>
      <x:c r="AD4018" s="28"/>
      <x:c r="AE4018" s="28"/>
      <x:c r="AF4018" s="64"/>
      <x:c r="AG4018" s="28"/>
      <x:c r="AH4018" s="64"/>
      <x:c r="AI4018" s="28"/>
      <x:c r="AJ4018" s="28"/>
      <x:c r="AK4018" s="30"/>
    </x:row>
    <x:row r="4019">
      <x:c r="I4019" s="28"/>
      <x:c r="M4019" s="26"/>
      <x:c r="V4019" s="26"/>
      <x:c r="W4019" s="28"/>
      <x:c r="X4019" s="28"/>
      <x:c r="Y4019" s="28"/>
      <x:c r="Z4019" s="28"/>
      <x:c r="AA4019" s="28"/>
      <x:c r="AB4019" s="64"/>
      <x:c r="AC4019" s="28"/>
      <x:c r="AD4019" s="28"/>
      <x:c r="AE4019" s="28"/>
      <x:c r="AF4019" s="64"/>
      <x:c r="AG4019" s="28"/>
      <x:c r="AH4019" s="64"/>
      <x:c r="AI4019" s="28"/>
      <x:c r="AJ4019" s="28"/>
      <x:c r="AK4019" s="30"/>
    </x:row>
    <x:row r="4020">
      <x:c r="I4020" s="28"/>
      <x:c r="M4020" s="26"/>
      <x:c r="V4020" s="26"/>
      <x:c r="W4020" s="28"/>
      <x:c r="X4020" s="28"/>
      <x:c r="Y4020" s="28"/>
      <x:c r="Z4020" s="28"/>
      <x:c r="AA4020" s="28"/>
      <x:c r="AB4020" s="64"/>
      <x:c r="AC4020" s="28"/>
      <x:c r="AD4020" s="28"/>
      <x:c r="AE4020" s="28"/>
      <x:c r="AF4020" s="64"/>
      <x:c r="AG4020" s="28"/>
      <x:c r="AH4020" s="64"/>
      <x:c r="AI4020" s="28"/>
      <x:c r="AJ4020" s="28"/>
      <x:c r="AK4020" s="30"/>
    </x:row>
    <x:row r="4021">
      <x:c r="I4021" s="28"/>
      <x:c r="M4021" s="26"/>
      <x:c r="V4021" s="26"/>
      <x:c r="W4021" s="28"/>
      <x:c r="X4021" s="28"/>
      <x:c r="Y4021" s="28"/>
      <x:c r="Z4021" s="28"/>
      <x:c r="AA4021" s="28"/>
      <x:c r="AB4021" s="64"/>
      <x:c r="AC4021" s="28"/>
      <x:c r="AD4021" s="28"/>
      <x:c r="AE4021" s="28"/>
      <x:c r="AF4021" s="64"/>
      <x:c r="AG4021" s="28"/>
      <x:c r="AH4021" s="64"/>
      <x:c r="AI4021" s="28"/>
      <x:c r="AJ4021" s="28"/>
      <x:c r="AK4021" s="30"/>
    </x:row>
    <x:row r="4022">
      <x:c r="I4022" s="28"/>
      <x:c r="M4022" s="26"/>
      <x:c r="V4022" s="26"/>
      <x:c r="W4022" s="28"/>
      <x:c r="X4022" s="28"/>
      <x:c r="Y4022" s="28"/>
      <x:c r="Z4022" s="28"/>
      <x:c r="AA4022" s="28"/>
      <x:c r="AB4022" s="64"/>
      <x:c r="AC4022" s="28"/>
      <x:c r="AD4022" s="28"/>
      <x:c r="AE4022" s="28"/>
      <x:c r="AF4022" s="64"/>
      <x:c r="AG4022" s="28"/>
      <x:c r="AH4022" s="64"/>
      <x:c r="AI4022" s="28"/>
      <x:c r="AJ4022" s="28"/>
      <x:c r="AK4022" s="30"/>
    </x:row>
    <x:row r="4023">
      <x:c r="I4023" s="28"/>
      <x:c r="M4023" s="26"/>
      <x:c r="V4023" s="26"/>
      <x:c r="W4023" s="28"/>
      <x:c r="X4023" s="28"/>
      <x:c r="Y4023" s="28"/>
      <x:c r="Z4023" s="28"/>
      <x:c r="AA4023" s="28"/>
      <x:c r="AB4023" s="64"/>
      <x:c r="AC4023" s="28"/>
      <x:c r="AD4023" s="28"/>
      <x:c r="AE4023" s="28"/>
      <x:c r="AF4023" s="64"/>
      <x:c r="AG4023" s="28"/>
      <x:c r="AH4023" s="64"/>
      <x:c r="AI4023" s="28"/>
      <x:c r="AJ4023" s="28"/>
      <x:c r="AK4023" s="30"/>
    </x:row>
    <x:row r="4024">
      <x:c r="I4024" s="28"/>
      <x:c r="M4024" s="26"/>
      <x:c r="V4024" s="26"/>
      <x:c r="W4024" s="28"/>
      <x:c r="X4024" s="28"/>
      <x:c r="Y4024" s="28"/>
      <x:c r="Z4024" s="28"/>
      <x:c r="AA4024" s="28"/>
      <x:c r="AB4024" s="64"/>
      <x:c r="AC4024" s="28"/>
      <x:c r="AD4024" s="28"/>
      <x:c r="AE4024" s="28"/>
      <x:c r="AF4024" s="64"/>
      <x:c r="AG4024" s="28"/>
      <x:c r="AH4024" s="64"/>
      <x:c r="AI4024" s="28"/>
      <x:c r="AJ4024" s="28"/>
      <x:c r="AK4024" s="30"/>
    </x:row>
    <x:row r="4025">
      <x:c r="I4025" s="28"/>
      <x:c r="M4025" s="26"/>
      <x:c r="V4025" s="26"/>
      <x:c r="W4025" s="28"/>
      <x:c r="X4025" s="28"/>
      <x:c r="Y4025" s="28"/>
      <x:c r="Z4025" s="28"/>
      <x:c r="AA4025" s="28"/>
      <x:c r="AB4025" s="64"/>
      <x:c r="AC4025" s="28"/>
      <x:c r="AD4025" s="28"/>
      <x:c r="AE4025" s="28"/>
      <x:c r="AF4025" s="64"/>
      <x:c r="AG4025" s="28"/>
      <x:c r="AH4025" s="64"/>
      <x:c r="AI4025" s="28"/>
      <x:c r="AJ4025" s="28"/>
      <x:c r="AK4025" s="30"/>
    </x:row>
    <x:row r="4026">
      <x:c r="I4026" s="28"/>
      <x:c r="M4026" s="26"/>
      <x:c r="V4026" s="26"/>
      <x:c r="W4026" s="28"/>
      <x:c r="X4026" s="28"/>
      <x:c r="Y4026" s="28"/>
      <x:c r="Z4026" s="28"/>
      <x:c r="AA4026" s="28"/>
      <x:c r="AB4026" s="64"/>
      <x:c r="AC4026" s="28"/>
      <x:c r="AD4026" s="28"/>
      <x:c r="AE4026" s="28"/>
      <x:c r="AF4026" s="64"/>
      <x:c r="AG4026" s="28"/>
      <x:c r="AH4026" s="64"/>
      <x:c r="AI4026" s="28"/>
      <x:c r="AJ4026" s="28"/>
      <x:c r="AK4026" s="30"/>
    </x:row>
    <x:row r="4027">
      <x:c r="I4027" s="28"/>
      <x:c r="M4027" s="26"/>
      <x:c r="V4027" s="26"/>
      <x:c r="W4027" s="28"/>
      <x:c r="X4027" s="28"/>
      <x:c r="Y4027" s="28"/>
      <x:c r="Z4027" s="28"/>
      <x:c r="AA4027" s="28"/>
      <x:c r="AB4027" s="64"/>
      <x:c r="AC4027" s="28"/>
      <x:c r="AD4027" s="28"/>
      <x:c r="AE4027" s="28"/>
      <x:c r="AF4027" s="64"/>
      <x:c r="AG4027" s="28"/>
      <x:c r="AH4027" s="64"/>
      <x:c r="AI4027" s="28"/>
      <x:c r="AJ4027" s="28"/>
      <x:c r="AK4027" s="30"/>
    </x:row>
    <x:row r="4028">
      <x:c r="I4028" s="28"/>
      <x:c r="M4028" s="26"/>
      <x:c r="V4028" s="26"/>
      <x:c r="W4028" s="28"/>
      <x:c r="X4028" s="28"/>
      <x:c r="Y4028" s="28"/>
      <x:c r="Z4028" s="28"/>
      <x:c r="AA4028" s="28"/>
      <x:c r="AB4028" s="64"/>
      <x:c r="AC4028" s="28"/>
      <x:c r="AD4028" s="28"/>
      <x:c r="AE4028" s="28"/>
      <x:c r="AF4028" s="64"/>
      <x:c r="AG4028" s="28"/>
      <x:c r="AH4028" s="64"/>
      <x:c r="AI4028" s="28"/>
      <x:c r="AJ4028" s="28"/>
      <x:c r="AK4028" s="30"/>
    </x:row>
    <x:row r="4029">
      <x:c r="I4029" s="28"/>
      <x:c r="M4029" s="26"/>
      <x:c r="V4029" s="26"/>
      <x:c r="W4029" s="28"/>
      <x:c r="X4029" s="28"/>
      <x:c r="Y4029" s="28"/>
      <x:c r="Z4029" s="28"/>
      <x:c r="AA4029" s="28"/>
      <x:c r="AB4029" s="64"/>
      <x:c r="AC4029" s="28"/>
      <x:c r="AD4029" s="28"/>
      <x:c r="AE4029" s="28"/>
      <x:c r="AF4029" s="64"/>
      <x:c r="AG4029" s="28"/>
      <x:c r="AH4029" s="64"/>
      <x:c r="AI4029" s="28"/>
      <x:c r="AJ4029" s="28"/>
      <x:c r="AK4029" s="30"/>
    </x:row>
    <x:row r="4030">
      <x:c r="I4030" s="28"/>
      <x:c r="M4030" s="26"/>
      <x:c r="V4030" s="26"/>
      <x:c r="W4030" s="28"/>
      <x:c r="X4030" s="28"/>
      <x:c r="Y4030" s="28"/>
      <x:c r="Z4030" s="28"/>
      <x:c r="AA4030" s="28"/>
      <x:c r="AB4030" s="64"/>
      <x:c r="AC4030" s="28"/>
      <x:c r="AD4030" s="28"/>
      <x:c r="AE4030" s="28"/>
      <x:c r="AF4030" s="64"/>
      <x:c r="AG4030" s="28"/>
      <x:c r="AH4030" s="64"/>
      <x:c r="AI4030" s="28"/>
      <x:c r="AJ4030" s="28"/>
      <x:c r="AK4030" s="30"/>
    </x:row>
    <x:row r="4031">
      <x:c r="I4031" s="28"/>
      <x:c r="M4031" s="26"/>
      <x:c r="V4031" s="26"/>
      <x:c r="W4031" s="28"/>
      <x:c r="X4031" s="28"/>
      <x:c r="Y4031" s="28"/>
      <x:c r="Z4031" s="28"/>
      <x:c r="AA4031" s="28"/>
      <x:c r="AB4031" s="64"/>
      <x:c r="AC4031" s="28"/>
      <x:c r="AD4031" s="28"/>
      <x:c r="AE4031" s="28"/>
      <x:c r="AF4031" s="64"/>
      <x:c r="AG4031" s="28"/>
      <x:c r="AH4031" s="64"/>
      <x:c r="AI4031" s="28"/>
      <x:c r="AJ4031" s="28"/>
      <x:c r="AK4031" s="30"/>
    </x:row>
    <x:row r="4032">
      <x:c r="I4032" s="28"/>
      <x:c r="M4032" s="26"/>
      <x:c r="V4032" s="26"/>
      <x:c r="W4032" s="28"/>
      <x:c r="X4032" s="28"/>
      <x:c r="Y4032" s="28"/>
      <x:c r="Z4032" s="28"/>
      <x:c r="AA4032" s="28"/>
      <x:c r="AB4032" s="64"/>
      <x:c r="AC4032" s="28"/>
      <x:c r="AD4032" s="28"/>
      <x:c r="AE4032" s="28"/>
      <x:c r="AF4032" s="64"/>
      <x:c r="AG4032" s="28"/>
      <x:c r="AH4032" s="64"/>
      <x:c r="AI4032" s="28"/>
      <x:c r="AJ4032" s="28"/>
      <x:c r="AK4032" s="30"/>
    </x:row>
    <x:row r="4033">
      <x:c r="I4033" s="28"/>
      <x:c r="M4033" s="26"/>
      <x:c r="V4033" s="26"/>
      <x:c r="W4033" s="28"/>
      <x:c r="X4033" s="28"/>
      <x:c r="Y4033" s="28"/>
      <x:c r="Z4033" s="28"/>
      <x:c r="AA4033" s="28"/>
      <x:c r="AB4033" s="64"/>
      <x:c r="AC4033" s="28"/>
      <x:c r="AD4033" s="28"/>
      <x:c r="AE4033" s="28"/>
      <x:c r="AF4033" s="64"/>
      <x:c r="AG4033" s="28"/>
      <x:c r="AH4033" s="64"/>
      <x:c r="AI4033" s="28"/>
      <x:c r="AJ4033" s="28"/>
      <x:c r="AK4033" s="30"/>
    </x:row>
    <x:row r="4034">
      <x:c r="I4034" s="28"/>
      <x:c r="M4034" s="26"/>
      <x:c r="V4034" s="26"/>
      <x:c r="W4034" s="28"/>
      <x:c r="X4034" s="28"/>
      <x:c r="Y4034" s="28"/>
      <x:c r="Z4034" s="28"/>
      <x:c r="AA4034" s="28"/>
      <x:c r="AB4034" s="64"/>
      <x:c r="AC4034" s="28"/>
      <x:c r="AD4034" s="28"/>
      <x:c r="AE4034" s="28"/>
      <x:c r="AF4034" s="64"/>
      <x:c r="AG4034" s="28"/>
      <x:c r="AH4034" s="64"/>
      <x:c r="AI4034" s="28"/>
      <x:c r="AJ4034" s="28"/>
      <x:c r="AK4034" s="30"/>
    </x:row>
    <x:row r="4035">
      <x:c r="I4035" s="28"/>
      <x:c r="M4035" s="26"/>
      <x:c r="V4035" s="26"/>
      <x:c r="W4035" s="28"/>
      <x:c r="X4035" s="28"/>
      <x:c r="Y4035" s="28"/>
      <x:c r="Z4035" s="28"/>
      <x:c r="AA4035" s="28"/>
      <x:c r="AB4035" s="64"/>
      <x:c r="AC4035" s="28"/>
      <x:c r="AD4035" s="28"/>
      <x:c r="AE4035" s="28"/>
      <x:c r="AF4035" s="64"/>
      <x:c r="AG4035" s="28"/>
      <x:c r="AH4035" s="64"/>
      <x:c r="AI4035" s="28"/>
      <x:c r="AJ4035" s="28"/>
      <x:c r="AK4035" s="30"/>
    </x:row>
    <x:row r="4036">
      <x:c r="I4036" s="28"/>
      <x:c r="M4036" s="26"/>
      <x:c r="V4036" s="26"/>
      <x:c r="W4036" s="28"/>
      <x:c r="X4036" s="28"/>
      <x:c r="Y4036" s="28"/>
      <x:c r="Z4036" s="28"/>
      <x:c r="AA4036" s="28"/>
      <x:c r="AB4036" s="64"/>
      <x:c r="AC4036" s="28"/>
      <x:c r="AD4036" s="28"/>
      <x:c r="AE4036" s="28"/>
      <x:c r="AF4036" s="64"/>
      <x:c r="AG4036" s="28"/>
      <x:c r="AH4036" s="64"/>
      <x:c r="AI4036" s="28"/>
      <x:c r="AJ4036" s="28"/>
      <x:c r="AK4036" s="30"/>
    </x:row>
    <x:row r="4037">
      <x:c r="I4037" s="28"/>
      <x:c r="M4037" s="26"/>
      <x:c r="V4037" s="26"/>
      <x:c r="W4037" s="28"/>
      <x:c r="X4037" s="28"/>
      <x:c r="Y4037" s="28"/>
      <x:c r="Z4037" s="28"/>
      <x:c r="AA4037" s="28"/>
      <x:c r="AB4037" s="64"/>
      <x:c r="AC4037" s="28"/>
      <x:c r="AD4037" s="28"/>
      <x:c r="AE4037" s="28"/>
      <x:c r="AF4037" s="64"/>
      <x:c r="AG4037" s="28"/>
      <x:c r="AH4037" s="64"/>
      <x:c r="AI4037" s="28"/>
      <x:c r="AJ4037" s="28"/>
      <x:c r="AK4037" s="30"/>
    </x:row>
    <x:row r="4038">
      <x:c r="I4038" s="28"/>
      <x:c r="M4038" s="26"/>
      <x:c r="V4038" s="26"/>
      <x:c r="W4038" s="28"/>
      <x:c r="X4038" s="28"/>
      <x:c r="Y4038" s="28"/>
      <x:c r="Z4038" s="28"/>
      <x:c r="AA4038" s="28"/>
      <x:c r="AB4038" s="64"/>
      <x:c r="AC4038" s="28"/>
      <x:c r="AD4038" s="28"/>
      <x:c r="AE4038" s="28"/>
      <x:c r="AF4038" s="64"/>
      <x:c r="AG4038" s="28"/>
      <x:c r="AH4038" s="64"/>
      <x:c r="AI4038" s="28"/>
      <x:c r="AJ4038" s="28"/>
      <x:c r="AK4038" s="30"/>
    </x:row>
    <x:row r="4039">
      <x:c r="I4039" s="28"/>
      <x:c r="M4039" s="26"/>
      <x:c r="V4039" s="26"/>
      <x:c r="W4039" s="28"/>
      <x:c r="X4039" s="28"/>
      <x:c r="Y4039" s="28"/>
      <x:c r="Z4039" s="28"/>
      <x:c r="AA4039" s="28"/>
      <x:c r="AB4039" s="64"/>
      <x:c r="AC4039" s="28"/>
      <x:c r="AD4039" s="28"/>
      <x:c r="AE4039" s="28"/>
      <x:c r="AF4039" s="64"/>
      <x:c r="AG4039" s="28"/>
      <x:c r="AH4039" s="64"/>
      <x:c r="AI4039" s="28"/>
      <x:c r="AJ4039" s="28"/>
      <x:c r="AK4039" s="30"/>
    </x:row>
    <x:row r="4040">
      <x:c r="I4040" s="28"/>
      <x:c r="M4040" s="26"/>
      <x:c r="V4040" s="26"/>
      <x:c r="W4040" s="28"/>
      <x:c r="X4040" s="28"/>
      <x:c r="Y4040" s="28"/>
      <x:c r="Z4040" s="28"/>
      <x:c r="AA4040" s="28"/>
      <x:c r="AB4040" s="64"/>
      <x:c r="AC4040" s="28"/>
      <x:c r="AD4040" s="28"/>
      <x:c r="AE4040" s="28"/>
      <x:c r="AF4040" s="64"/>
      <x:c r="AG4040" s="28"/>
      <x:c r="AH4040" s="64"/>
      <x:c r="AI4040" s="28"/>
      <x:c r="AJ4040" s="28"/>
      <x:c r="AK4040" s="30"/>
    </x:row>
    <x:row r="4041">
      <x:c r="I4041" s="28"/>
      <x:c r="M4041" s="26"/>
      <x:c r="V4041" s="26"/>
      <x:c r="W4041" s="28"/>
      <x:c r="X4041" s="28"/>
      <x:c r="Y4041" s="28"/>
      <x:c r="Z4041" s="28"/>
      <x:c r="AA4041" s="28"/>
      <x:c r="AB4041" s="64"/>
      <x:c r="AC4041" s="28"/>
      <x:c r="AD4041" s="28"/>
      <x:c r="AE4041" s="28"/>
      <x:c r="AF4041" s="64"/>
      <x:c r="AG4041" s="28"/>
      <x:c r="AH4041" s="64"/>
      <x:c r="AI4041" s="28"/>
      <x:c r="AJ4041" s="28"/>
      <x:c r="AK4041" s="30"/>
    </x:row>
    <x:row r="4042">
      <x:c r="I4042" s="28"/>
      <x:c r="M4042" s="26"/>
      <x:c r="V4042" s="26"/>
      <x:c r="W4042" s="28"/>
      <x:c r="X4042" s="28"/>
      <x:c r="Y4042" s="28"/>
      <x:c r="Z4042" s="28"/>
      <x:c r="AA4042" s="28"/>
      <x:c r="AB4042" s="64"/>
      <x:c r="AC4042" s="28"/>
      <x:c r="AD4042" s="28"/>
      <x:c r="AE4042" s="28"/>
      <x:c r="AF4042" s="64"/>
      <x:c r="AG4042" s="28"/>
      <x:c r="AH4042" s="64"/>
      <x:c r="AI4042" s="28"/>
      <x:c r="AJ4042" s="28"/>
      <x:c r="AK4042" s="30"/>
    </x:row>
    <x:row r="4043">
      <x:c r="I4043" s="28"/>
      <x:c r="M4043" s="26"/>
      <x:c r="V4043" s="26"/>
      <x:c r="W4043" s="28"/>
      <x:c r="X4043" s="28"/>
      <x:c r="Y4043" s="28"/>
      <x:c r="Z4043" s="28"/>
      <x:c r="AA4043" s="28"/>
      <x:c r="AB4043" s="64"/>
      <x:c r="AC4043" s="28"/>
      <x:c r="AD4043" s="28"/>
      <x:c r="AE4043" s="28"/>
      <x:c r="AF4043" s="64"/>
      <x:c r="AG4043" s="28"/>
      <x:c r="AH4043" s="64"/>
      <x:c r="AI4043" s="28"/>
      <x:c r="AJ4043" s="28"/>
      <x:c r="AK4043" s="30"/>
    </x:row>
    <x:row r="4044">
      <x:c r="I4044" s="28"/>
      <x:c r="M4044" s="26"/>
      <x:c r="V4044" s="26"/>
      <x:c r="W4044" s="28"/>
      <x:c r="X4044" s="28"/>
      <x:c r="Y4044" s="28"/>
      <x:c r="Z4044" s="28"/>
      <x:c r="AA4044" s="28"/>
      <x:c r="AB4044" s="64"/>
      <x:c r="AC4044" s="28"/>
      <x:c r="AD4044" s="28"/>
      <x:c r="AE4044" s="28"/>
      <x:c r="AF4044" s="64"/>
      <x:c r="AG4044" s="28"/>
      <x:c r="AH4044" s="64"/>
      <x:c r="AI4044" s="28"/>
      <x:c r="AJ4044" s="28"/>
      <x:c r="AK4044" s="30"/>
    </x:row>
    <x:row r="4045">
      <x:c r="I4045" s="28"/>
      <x:c r="M4045" s="26"/>
      <x:c r="V4045" s="26"/>
      <x:c r="W4045" s="28"/>
      <x:c r="X4045" s="28"/>
      <x:c r="Y4045" s="28"/>
      <x:c r="Z4045" s="28"/>
      <x:c r="AA4045" s="28"/>
      <x:c r="AB4045" s="64"/>
      <x:c r="AC4045" s="28"/>
      <x:c r="AD4045" s="28"/>
      <x:c r="AE4045" s="28"/>
      <x:c r="AF4045" s="64"/>
      <x:c r="AG4045" s="28"/>
      <x:c r="AH4045" s="64"/>
      <x:c r="AI4045" s="28"/>
      <x:c r="AJ4045" s="28"/>
      <x:c r="AK4045" s="30"/>
    </x:row>
    <x:row r="4046">
      <x:c r="I4046" s="28"/>
      <x:c r="M4046" s="26"/>
      <x:c r="V4046" s="26"/>
      <x:c r="W4046" s="28"/>
      <x:c r="X4046" s="28"/>
      <x:c r="Y4046" s="28"/>
      <x:c r="Z4046" s="28"/>
      <x:c r="AA4046" s="28"/>
      <x:c r="AB4046" s="64"/>
      <x:c r="AC4046" s="28"/>
      <x:c r="AD4046" s="28"/>
      <x:c r="AE4046" s="28"/>
      <x:c r="AF4046" s="64"/>
      <x:c r="AG4046" s="28"/>
      <x:c r="AH4046" s="64"/>
      <x:c r="AI4046" s="28"/>
      <x:c r="AJ4046" s="28"/>
      <x:c r="AK4046" s="30"/>
    </x:row>
    <x:row r="4047">
      <x:c r="I4047" s="28"/>
      <x:c r="M4047" s="26"/>
      <x:c r="V4047" s="26"/>
      <x:c r="W4047" s="28"/>
      <x:c r="X4047" s="28"/>
      <x:c r="Y4047" s="28"/>
      <x:c r="Z4047" s="28"/>
      <x:c r="AA4047" s="28"/>
      <x:c r="AB4047" s="64"/>
      <x:c r="AC4047" s="28"/>
      <x:c r="AD4047" s="28"/>
      <x:c r="AE4047" s="28"/>
      <x:c r="AF4047" s="64"/>
      <x:c r="AG4047" s="28"/>
      <x:c r="AH4047" s="64"/>
      <x:c r="AI4047" s="28"/>
      <x:c r="AJ4047" s="28"/>
      <x:c r="AK4047" s="30"/>
    </x:row>
    <x:row r="4048">
      <x:c r="I4048" s="28"/>
      <x:c r="M4048" s="26"/>
      <x:c r="V4048" s="26"/>
      <x:c r="W4048" s="28"/>
      <x:c r="X4048" s="28"/>
      <x:c r="Y4048" s="28"/>
      <x:c r="Z4048" s="28"/>
      <x:c r="AA4048" s="28"/>
      <x:c r="AB4048" s="64"/>
      <x:c r="AC4048" s="28"/>
      <x:c r="AD4048" s="28"/>
      <x:c r="AE4048" s="28"/>
      <x:c r="AF4048" s="64"/>
      <x:c r="AG4048" s="28"/>
      <x:c r="AH4048" s="64"/>
      <x:c r="AI4048" s="28"/>
      <x:c r="AJ4048" s="28"/>
      <x:c r="AK4048" s="30"/>
    </x:row>
    <x:row r="4049">
      <x:c r="I4049" s="28"/>
      <x:c r="M4049" s="26"/>
      <x:c r="V4049" s="26"/>
      <x:c r="W4049" s="28"/>
      <x:c r="X4049" s="28"/>
      <x:c r="Y4049" s="28"/>
      <x:c r="Z4049" s="28"/>
      <x:c r="AA4049" s="28"/>
      <x:c r="AB4049" s="64"/>
      <x:c r="AC4049" s="28"/>
      <x:c r="AD4049" s="28"/>
      <x:c r="AE4049" s="28"/>
      <x:c r="AF4049" s="64"/>
      <x:c r="AG4049" s="28"/>
      <x:c r="AH4049" s="64"/>
      <x:c r="AI4049" s="28"/>
      <x:c r="AJ4049" s="28"/>
      <x:c r="AK4049" s="30"/>
    </x:row>
    <x:row r="4050">
      <x:c r="I4050" s="28"/>
      <x:c r="M4050" s="26"/>
      <x:c r="V4050" s="26"/>
      <x:c r="W4050" s="28"/>
      <x:c r="X4050" s="28"/>
      <x:c r="Y4050" s="28"/>
      <x:c r="Z4050" s="28"/>
      <x:c r="AA4050" s="28"/>
      <x:c r="AB4050" s="64"/>
      <x:c r="AC4050" s="28"/>
      <x:c r="AD4050" s="28"/>
      <x:c r="AE4050" s="28"/>
      <x:c r="AF4050" s="64"/>
      <x:c r="AG4050" s="28"/>
      <x:c r="AH4050" s="64"/>
      <x:c r="AI4050" s="28"/>
      <x:c r="AJ4050" s="28"/>
      <x:c r="AK4050" s="30"/>
    </x:row>
    <x:row r="4051">
      <x:c r="I4051" s="28"/>
      <x:c r="M4051" s="26"/>
      <x:c r="V4051" s="26"/>
      <x:c r="W4051" s="28"/>
      <x:c r="X4051" s="28"/>
      <x:c r="Y4051" s="28"/>
      <x:c r="Z4051" s="28"/>
      <x:c r="AA4051" s="28"/>
      <x:c r="AB4051" s="64"/>
      <x:c r="AC4051" s="28"/>
      <x:c r="AD4051" s="28"/>
      <x:c r="AE4051" s="28"/>
      <x:c r="AF4051" s="64"/>
      <x:c r="AG4051" s="28"/>
      <x:c r="AH4051" s="64"/>
      <x:c r="AI4051" s="28"/>
      <x:c r="AJ4051" s="28"/>
      <x:c r="AK4051" s="30"/>
    </x:row>
    <x:row r="4052">
      <x:c r="I4052" s="28"/>
      <x:c r="M4052" s="26"/>
      <x:c r="V4052" s="26"/>
      <x:c r="W4052" s="28"/>
      <x:c r="X4052" s="28"/>
      <x:c r="Y4052" s="28"/>
      <x:c r="Z4052" s="28"/>
      <x:c r="AA4052" s="28"/>
      <x:c r="AB4052" s="64"/>
      <x:c r="AC4052" s="28"/>
      <x:c r="AD4052" s="28"/>
      <x:c r="AE4052" s="28"/>
      <x:c r="AF4052" s="64"/>
      <x:c r="AG4052" s="28"/>
      <x:c r="AH4052" s="64"/>
      <x:c r="AI4052" s="28"/>
      <x:c r="AJ4052" s="28"/>
      <x:c r="AK4052" s="30"/>
    </x:row>
    <x:row r="4053">
      <x:c r="I4053" s="28"/>
      <x:c r="M4053" s="26"/>
      <x:c r="V4053" s="26"/>
      <x:c r="W4053" s="28"/>
      <x:c r="X4053" s="28"/>
      <x:c r="Y4053" s="28"/>
      <x:c r="Z4053" s="28"/>
      <x:c r="AA4053" s="28"/>
      <x:c r="AB4053" s="64"/>
      <x:c r="AC4053" s="28"/>
      <x:c r="AD4053" s="28"/>
      <x:c r="AE4053" s="28"/>
      <x:c r="AF4053" s="64"/>
      <x:c r="AG4053" s="28"/>
      <x:c r="AH4053" s="64"/>
      <x:c r="AI4053" s="28"/>
      <x:c r="AJ4053" s="28"/>
      <x:c r="AK4053" s="30"/>
    </x:row>
    <x:row r="4054">
      <x:c r="I4054" s="28"/>
      <x:c r="M4054" s="26"/>
      <x:c r="V4054" s="26"/>
      <x:c r="W4054" s="28"/>
      <x:c r="X4054" s="28"/>
      <x:c r="Y4054" s="28"/>
      <x:c r="Z4054" s="28"/>
      <x:c r="AA4054" s="28"/>
      <x:c r="AB4054" s="64"/>
      <x:c r="AC4054" s="28"/>
      <x:c r="AD4054" s="28"/>
      <x:c r="AE4054" s="28"/>
      <x:c r="AF4054" s="64"/>
      <x:c r="AG4054" s="28"/>
      <x:c r="AH4054" s="64"/>
      <x:c r="AI4054" s="28"/>
      <x:c r="AJ4054" s="28"/>
      <x:c r="AK4054" s="30"/>
    </x:row>
    <x:row r="4055">
      <x:c r="I4055" s="28"/>
      <x:c r="M4055" s="26"/>
      <x:c r="V4055" s="26"/>
      <x:c r="W4055" s="28"/>
      <x:c r="X4055" s="28"/>
      <x:c r="Y4055" s="28"/>
      <x:c r="Z4055" s="28"/>
      <x:c r="AA4055" s="28"/>
      <x:c r="AB4055" s="64"/>
      <x:c r="AC4055" s="28"/>
      <x:c r="AD4055" s="28"/>
      <x:c r="AE4055" s="28"/>
      <x:c r="AF4055" s="64"/>
      <x:c r="AG4055" s="28"/>
      <x:c r="AH4055" s="64"/>
      <x:c r="AI4055" s="28"/>
      <x:c r="AJ4055" s="28"/>
      <x:c r="AK4055" s="30"/>
    </x:row>
    <x:row r="4056">
      <x:c r="I4056" s="28"/>
      <x:c r="M4056" s="26"/>
      <x:c r="V4056" s="26"/>
      <x:c r="W4056" s="28"/>
      <x:c r="X4056" s="28"/>
      <x:c r="Y4056" s="28"/>
      <x:c r="Z4056" s="28"/>
      <x:c r="AA4056" s="28"/>
      <x:c r="AB4056" s="64"/>
      <x:c r="AC4056" s="28"/>
      <x:c r="AD4056" s="28"/>
      <x:c r="AE4056" s="28"/>
      <x:c r="AF4056" s="64"/>
      <x:c r="AG4056" s="28"/>
      <x:c r="AH4056" s="64"/>
      <x:c r="AI4056" s="28"/>
      <x:c r="AJ4056" s="28"/>
      <x:c r="AK4056" s="30"/>
    </x:row>
    <x:row r="4057">
      <x:c r="I4057" s="28"/>
      <x:c r="M4057" s="26"/>
      <x:c r="V4057" s="26"/>
      <x:c r="W4057" s="28"/>
      <x:c r="X4057" s="28"/>
      <x:c r="Y4057" s="28"/>
      <x:c r="Z4057" s="28"/>
      <x:c r="AA4057" s="28"/>
      <x:c r="AB4057" s="64"/>
      <x:c r="AC4057" s="28"/>
      <x:c r="AD4057" s="28"/>
      <x:c r="AE4057" s="28"/>
      <x:c r="AF4057" s="64"/>
      <x:c r="AG4057" s="28"/>
      <x:c r="AH4057" s="64"/>
      <x:c r="AI4057" s="28"/>
      <x:c r="AJ4057" s="28"/>
      <x:c r="AK4057" s="30"/>
    </x:row>
    <x:row r="4058">
      <x:c r="I4058" s="28"/>
      <x:c r="M4058" s="26"/>
      <x:c r="V4058" s="26"/>
      <x:c r="W4058" s="28"/>
      <x:c r="X4058" s="28"/>
      <x:c r="Y4058" s="28"/>
      <x:c r="Z4058" s="28"/>
      <x:c r="AA4058" s="28"/>
      <x:c r="AB4058" s="64"/>
      <x:c r="AC4058" s="28"/>
      <x:c r="AD4058" s="28"/>
      <x:c r="AE4058" s="28"/>
      <x:c r="AF4058" s="64"/>
      <x:c r="AG4058" s="28"/>
      <x:c r="AH4058" s="64"/>
      <x:c r="AI4058" s="28"/>
      <x:c r="AJ4058" s="28"/>
      <x:c r="AK4058" s="30"/>
    </x:row>
    <x:row r="4059">
      <x:c r="I4059" s="28"/>
      <x:c r="M4059" s="26"/>
      <x:c r="V4059" s="26"/>
      <x:c r="W4059" s="28"/>
      <x:c r="X4059" s="28"/>
      <x:c r="Y4059" s="28"/>
      <x:c r="Z4059" s="28"/>
      <x:c r="AA4059" s="28"/>
      <x:c r="AB4059" s="64"/>
      <x:c r="AC4059" s="28"/>
      <x:c r="AD4059" s="28"/>
      <x:c r="AE4059" s="28"/>
      <x:c r="AF4059" s="64"/>
      <x:c r="AG4059" s="28"/>
      <x:c r="AH4059" s="64"/>
      <x:c r="AI4059" s="28"/>
      <x:c r="AJ4059" s="28"/>
      <x:c r="AK4059" s="30"/>
    </x:row>
    <x:row r="4060">
      <x:c r="I4060" s="28"/>
      <x:c r="M4060" s="26"/>
      <x:c r="V4060" s="26"/>
      <x:c r="W4060" s="28"/>
      <x:c r="X4060" s="28"/>
      <x:c r="Y4060" s="28"/>
      <x:c r="Z4060" s="28"/>
      <x:c r="AA4060" s="28"/>
      <x:c r="AB4060" s="64"/>
      <x:c r="AC4060" s="28"/>
      <x:c r="AD4060" s="28"/>
      <x:c r="AE4060" s="28"/>
      <x:c r="AF4060" s="64"/>
      <x:c r="AG4060" s="28"/>
      <x:c r="AH4060" s="64"/>
      <x:c r="AI4060" s="28"/>
      <x:c r="AJ4060" s="28"/>
      <x:c r="AK4060" s="30"/>
    </x:row>
    <x:row r="4061">
      <x:c r="I4061" s="28"/>
      <x:c r="M4061" s="26"/>
      <x:c r="V4061" s="26"/>
      <x:c r="W4061" s="28"/>
      <x:c r="X4061" s="28"/>
      <x:c r="Y4061" s="28"/>
      <x:c r="Z4061" s="28"/>
      <x:c r="AA4061" s="28"/>
      <x:c r="AB4061" s="64"/>
      <x:c r="AC4061" s="28"/>
      <x:c r="AD4061" s="28"/>
      <x:c r="AE4061" s="28"/>
      <x:c r="AF4061" s="64"/>
      <x:c r="AG4061" s="28"/>
      <x:c r="AH4061" s="64"/>
      <x:c r="AI4061" s="28"/>
      <x:c r="AJ4061" s="28"/>
      <x:c r="AK4061" s="30"/>
    </x:row>
    <x:row r="4062">
      <x:c r="I4062" s="28"/>
      <x:c r="M4062" s="26"/>
      <x:c r="V4062" s="26"/>
      <x:c r="W4062" s="28"/>
      <x:c r="X4062" s="28"/>
      <x:c r="Y4062" s="28"/>
      <x:c r="Z4062" s="28"/>
      <x:c r="AA4062" s="28"/>
      <x:c r="AB4062" s="64"/>
      <x:c r="AC4062" s="28"/>
      <x:c r="AD4062" s="28"/>
      <x:c r="AE4062" s="28"/>
      <x:c r="AF4062" s="64"/>
      <x:c r="AG4062" s="28"/>
      <x:c r="AH4062" s="64"/>
      <x:c r="AI4062" s="28"/>
      <x:c r="AJ4062" s="28"/>
      <x:c r="AK4062" s="30"/>
    </x:row>
    <x:row r="4063">
      <x:c r="I4063" s="28"/>
      <x:c r="M4063" s="26"/>
      <x:c r="V4063" s="26"/>
      <x:c r="W4063" s="28"/>
      <x:c r="X4063" s="28"/>
      <x:c r="Y4063" s="28"/>
      <x:c r="Z4063" s="28"/>
      <x:c r="AA4063" s="28"/>
      <x:c r="AB4063" s="64"/>
      <x:c r="AC4063" s="28"/>
      <x:c r="AD4063" s="28"/>
      <x:c r="AE4063" s="28"/>
      <x:c r="AF4063" s="64"/>
      <x:c r="AG4063" s="28"/>
      <x:c r="AH4063" s="64"/>
      <x:c r="AI4063" s="28"/>
      <x:c r="AJ4063" s="28"/>
      <x:c r="AK4063" s="30"/>
    </x:row>
    <x:row r="4064">
      <x:c r="I4064" s="28"/>
      <x:c r="M4064" s="26"/>
      <x:c r="V4064" s="26"/>
      <x:c r="W4064" s="28"/>
      <x:c r="X4064" s="28"/>
      <x:c r="Y4064" s="28"/>
      <x:c r="Z4064" s="28"/>
      <x:c r="AA4064" s="28"/>
      <x:c r="AB4064" s="64"/>
      <x:c r="AC4064" s="28"/>
      <x:c r="AD4064" s="28"/>
      <x:c r="AE4064" s="28"/>
      <x:c r="AF4064" s="64"/>
      <x:c r="AG4064" s="28"/>
      <x:c r="AH4064" s="64"/>
      <x:c r="AI4064" s="28"/>
      <x:c r="AJ4064" s="28"/>
      <x:c r="AK4064" s="30"/>
    </x:row>
    <x:row r="4065">
      <x:c r="I4065" s="28"/>
      <x:c r="M4065" s="26"/>
      <x:c r="V4065" s="26"/>
      <x:c r="W4065" s="28"/>
      <x:c r="X4065" s="28"/>
      <x:c r="Y4065" s="28"/>
      <x:c r="Z4065" s="28"/>
      <x:c r="AA4065" s="28"/>
      <x:c r="AB4065" s="64"/>
      <x:c r="AC4065" s="28"/>
      <x:c r="AD4065" s="28"/>
      <x:c r="AE4065" s="28"/>
      <x:c r="AF4065" s="64"/>
      <x:c r="AG4065" s="28"/>
      <x:c r="AH4065" s="64"/>
      <x:c r="AI4065" s="28"/>
      <x:c r="AJ4065" s="28"/>
      <x:c r="AK4065" s="30"/>
    </x:row>
    <x:row r="4066">
      <x:c r="I4066" s="28"/>
      <x:c r="M4066" s="26"/>
      <x:c r="V4066" s="26"/>
      <x:c r="W4066" s="28"/>
      <x:c r="X4066" s="28"/>
      <x:c r="Y4066" s="28"/>
      <x:c r="Z4066" s="28"/>
      <x:c r="AA4066" s="28"/>
      <x:c r="AB4066" s="64"/>
      <x:c r="AC4066" s="28"/>
      <x:c r="AD4066" s="28"/>
      <x:c r="AE4066" s="28"/>
      <x:c r="AF4066" s="64"/>
      <x:c r="AG4066" s="28"/>
      <x:c r="AH4066" s="64"/>
      <x:c r="AI4066" s="28"/>
      <x:c r="AJ4066" s="28"/>
      <x:c r="AK4066" s="30"/>
    </x:row>
    <x:row r="4067">
      <x:c r="I4067" s="28"/>
      <x:c r="M4067" s="26"/>
      <x:c r="V4067" s="26"/>
      <x:c r="W4067" s="28"/>
      <x:c r="X4067" s="28"/>
      <x:c r="Y4067" s="28"/>
      <x:c r="Z4067" s="28"/>
      <x:c r="AA4067" s="28"/>
      <x:c r="AB4067" s="64"/>
      <x:c r="AC4067" s="28"/>
      <x:c r="AD4067" s="28"/>
      <x:c r="AE4067" s="28"/>
      <x:c r="AF4067" s="64"/>
      <x:c r="AG4067" s="28"/>
      <x:c r="AH4067" s="64"/>
      <x:c r="AI4067" s="28"/>
      <x:c r="AJ4067" s="28"/>
      <x:c r="AK4067" s="30"/>
    </x:row>
    <x:row r="4068">
      <x:c r="I4068" s="28"/>
      <x:c r="M4068" s="26"/>
      <x:c r="V4068" s="26"/>
      <x:c r="W4068" s="28"/>
      <x:c r="X4068" s="28"/>
      <x:c r="Y4068" s="28"/>
      <x:c r="Z4068" s="28"/>
      <x:c r="AA4068" s="28"/>
      <x:c r="AB4068" s="64"/>
      <x:c r="AC4068" s="28"/>
      <x:c r="AD4068" s="28"/>
      <x:c r="AE4068" s="28"/>
      <x:c r="AF4068" s="64"/>
      <x:c r="AG4068" s="28"/>
      <x:c r="AH4068" s="64"/>
      <x:c r="AI4068" s="28"/>
      <x:c r="AJ4068" s="28"/>
      <x:c r="AK4068" s="30"/>
    </x:row>
    <x:row r="4069">
      <x:c r="I4069" s="28"/>
      <x:c r="M4069" s="26"/>
      <x:c r="V4069" s="26"/>
      <x:c r="W4069" s="28"/>
      <x:c r="X4069" s="28"/>
      <x:c r="Y4069" s="28"/>
      <x:c r="Z4069" s="28"/>
      <x:c r="AA4069" s="28"/>
      <x:c r="AB4069" s="64"/>
      <x:c r="AC4069" s="28"/>
      <x:c r="AD4069" s="28"/>
      <x:c r="AE4069" s="28"/>
      <x:c r="AF4069" s="64"/>
      <x:c r="AG4069" s="28"/>
      <x:c r="AH4069" s="64"/>
      <x:c r="AI4069" s="28"/>
      <x:c r="AJ4069" s="28"/>
      <x:c r="AK4069" s="30"/>
    </x:row>
    <x:row r="4070">
      <x:c r="I4070" s="28"/>
      <x:c r="M4070" s="26"/>
      <x:c r="V4070" s="26"/>
      <x:c r="W4070" s="28"/>
      <x:c r="X4070" s="28"/>
      <x:c r="Y4070" s="28"/>
      <x:c r="Z4070" s="28"/>
      <x:c r="AA4070" s="28"/>
      <x:c r="AB4070" s="64"/>
      <x:c r="AC4070" s="28"/>
      <x:c r="AD4070" s="28"/>
      <x:c r="AE4070" s="28"/>
      <x:c r="AF4070" s="64"/>
      <x:c r="AG4070" s="28"/>
      <x:c r="AH4070" s="64"/>
      <x:c r="AI4070" s="28"/>
      <x:c r="AJ4070" s="28"/>
      <x:c r="AK4070" s="30"/>
    </x:row>
    <x:row r="4071">
      <x:c r="I4071" s="28"/>
      <x:c r="M4071" s="26"/>
      <x:c r="V4071" s="26"/>
      <x:c r="W4071" s="28"/>
      <x:c r="X4071" s="28"/>
      <x:c r="Y4071" s="28"/>
      <x:c r="Z4071" s="28"/>
      <x:c r="AA4071" s="28"/>
      <x:c r="AB4071" s="64"/>
      <x:c r="AC4071" s="28"/>
      <x:c r="AD4071" s="28"/>
      <x:c r="AE4071" s="28"/>
      <x:c r="AF4071" s="64"/>
      <x:c r="AG4071" s="28"/>
      <x:c r="AH4071" s="64"/>
      <x:c r="AI4071" s="28"/>
      <x:c r="AJ4071" s="28"/>
      <x:c r="AK4071" s="30"/>
    </x:row>
    <x:row r="4072">
      <x:c r="I4072" s="28"/>
      <x:c r="M4072" s="26"/>
      <x:c r="V4072" s="26"/>
      <x:c r="W4072" s="28"/>
      <x:c r="X4072" s="28"/>
      <x:c r="Y4072" s="28"/>
      <x:c r="Z4072" s="28"/>
      <x:c r="AA4072" s="28"/>
      <x:c r="AB4072" s="64"/>
      <x:c r="AC4072" s="28"/>
      <x:c r="AD4072" s="28"/>
      <x:c r="AE4072" s="28"/>
      <x:c r="AF4072" s="64"/>
      <x:c r="AG4072" s="28"/>
      <x:c r="AH4072" s="64"/>
      <x:c r="AI4072" s="28"/>
      <x:c r="AJ4072" s="28"/>
      <x:c r="AK4072" s="30"/>
    </x:row>
    <x:row r="4073">
      <x:c r="I4073" s="28"/>
      <x:c r="M4073" s="26"/>
      <x:c r="V4073" s="26"/>
      <x:c r="W4073" s="28"/>
      <x:c r="X4073" s="28"/>
      <x:c r="Y4073" s="28"/>
      <x:c r="Z4073" s="28"/>
      <x:c r="AA4073" s="28"/>
      <x:c r="AB4073" s="64"/>
      <x:c r="AC4073" s="28"/>
      <x:c r="AD4073" s="28"/>
      <x:c r="AE4073" s="28"/>
      <x:c r="AF4073" s="64"/>
      <x:c r="AG4073" s="28"/>
      <x:c r="AH4073" s="64"/>
      <x:c r="AI4073" s="28"/>
      <x:c r="AJ4073" s="28"/>
      <x:c r="AK4073" s="30"/>
    </x:row>
    <x:row r="4074">
      <x:c r="I4074" s="28"/>
      <x:c r="M4074" s="26"/>
      <x:c r="V4074" s="26"/>
      <x:c r="W4074" s="28"/>
      <x:c r="X4074" s="28"/>
      <x:c r="Y4074" s="28"/>
      <x:c r="Z4074" s="28"/>
      <x:c r="AA4074" s="28"/>
      <x:c r="AB4074" s="64"/>
      <x:c r="AC4074" s="28"/>
      <x:c r="AD4074" s="28"/>
      <x:c r="AE4074" s="28"/>
      <x:c r="AF4074" s="64"/>
      <x:c r="AG4074" s="28"/>
      <x:c r="AH4074" s="64"/>
      <x:c r="AI4074" s="28"/>
      <x:c r="AJ4074" s="28"/>
      <x:c r="AK4074" s="30"/>
    </x:row>
    <x:row r="4075">
      <x:c r="I4075" s="28"/>
      <x:c r="M4075" s="26"/>
      <x:c r="V4075" s="26"/>
      <x:c r="W4075" s="28"/>
      <x:c r="X4075" s="28"/>
      <x:c r="Y4075" s="28"/>
      <x:c r="Z4075" s="28"/>
      <x:c r="AA4075" s="28"/>
      <x:c r="AB4075" s="64"/>
      <x:c r="AC4075" s="28"/>
      <x:c r="AD4075" s="28"/>
      <x:c r="AE4075" s="28"/>
      <x:c r="AF4075" s="64"/>
      <x:c r="AG4075" s="28"/>
      <x:c r="AH4075" s="64"/>
      <x:c r="AI4075" s="28"/>
      <x:c r="AJ4075" s="28"/>
      <x:c r="AK4075" s="30"/>
    </x:row>
    <x:row r="4076">
      <x:c r="I4076" s="28"/>
      <x:c r="M4076" s="26"/>
      <x:c r="V4076" s="26"/>
      <x:c r="W4076" s="28"/>
      <x:c r="X4076" s="28"/>
      <x:c r="Y4076" s="28"/>
      <x:c r="Z4076" s="28"/>
      <x:c r="AA4076" s="28"/>
      <x:c r="AB4076" s="64"/>
      <x:c r="AC4076" s="28"/>
      <x:c r="AD4076" s="28"/>
      <x:c r="AE4076" s="28"/>
      <x:c r="AF4076" s="64"/>
      <x:c r="AG4076" s="28"/>
      <x:c r="AH4076" s="64"/>
      <x:c r="AI4076" s="28"/>
      <x:c r="AJ4076" s="28"/>
      <x:c r="AK4076" s="30"/>
    </x:row>
    <x:row r="4077">
      <x:c r="I4077" s="28"/>
      <x:c r="M4077" s="26"/>
      <x:c r="V4077" s="26"/>
      <x:c r="W4077" s="28"/>
      <x:c r="X4077" s="28"/>
      <x:c r="Y4077" s="28"/>
      <x:c r="Z4077" s="28"/>
      <x:c r="AA4077" s="28"/>
      <x:c r="AB4077" s="64"/>
      <x:c r="AC4077" s="28"/>
      <x:c r="AD4077" s="28"/>
      <x:c r="AE4077" s="28"/>
      <x:c r="AF4077" s="64"/>
      <x:c r="AG4077" s="28"/>
      <x:c r="AH4077" s="64"/>
      <x:c r="AI4077" s="28"/>
      <x:c r="AJ4077" s="28"/>
      <x:c r="AK4077" s="30"/>
    </x:row>
    <x:row r="4078">
      <x:c r="I4078" s="28"/>
      <x:c r="M4078" s="26"/>
      <x:c r="V4078" s="26"/>
      <x:c r="W4078" s="28"/>
      <x:c r="X4078" s="28"/>
      <x:c r="Y4078" s="28"/>
      <x:c r="Z4078" s="28"/>
      <x:c r="AA4078" s="28"/>
      <x:c r="AB4078" s="64"/>
      <x:c r="AC4078" s="28"/>
      <x:c r="AD4078" s="28"/>
      <x:c r="AE4078" s="28"/>
      <x:c r="AF4078" s="64"/>
      <x:c r="AG4078" s="28"/>
      <x:c r="AH4078" s="64"/>
      <x:c r="AI4078" s="28"/>
      <x:c r="AJ4078" s="28"/>
      <x:c r="AK4078" s="30"/>
    </x:row>
    <x:row r="4079">
      <x:c r="I4079" s="28"/>
      <x:c r="M4079" s="26"/>
      <x:c r="V4079" s="26"/>
      <x:c r="W4079" s="28"/>
      <x:c r="X4079" s="28"/>
      <x:c r="Y4079" s="28"/>
      <x:c r="Z4079" s="28"/>
      <x:c r="AA4079" s="28"/>
      <x:c r="AB4079" s="64"/>
      <x:c r="AC4079" s="28"/>
      <x:c r="AD4079" s="28"/>
      <x:c r="AE4079" s="28"/>
      <x:c r="AF4079" s="64"/>
      <x:c r="AG4079" s="28"/>
      <x:c r="AH4079" s="64"/>
      <x:c r="AI4079" s="28"/>
      <x:c r="AJ4079" s="28"/>
      <x:c r="AK4079" s="30"/>
    </x:row>
    <x:row r="4080">
      <x:c r="I4080" s="28"/>
      <x:c r="M4080" s="26"/>
      <x:c r="V4080" s="26"/>
      <x:c r="W4080" s="28"/>
      <x:c r="X4080" s="28"/>
      <x:c r="Y4080" s="28"/>
      <x:c r="Z4080" s="28"/>
      <x:c r="AA4080" s="28"/>
      <x:c r="AB4080" s="64"/>
      <x:c r="AC4080" s="28"/>
      <x:c r="AD4080" s="28"/>
      <x:c r="AE4080" s="28"/>
      <x:c r="AF4080" s="64"/>
      <x:c r="AG4080" s="28"/>
      <x:c r="AH4080" s="64"/>
      <x:c r="AI4080" s="28"/>
      <x:c r="AJ4080" s="28"/>
      <x:c r="AK4080" s="30"/>
    </x:row>
    <x:row r="4081">
      <x:c r="I4081" s="28"/>
      <x:c r="M4081" s="26"/>
      <x:c r="V4081" s="26"/>
      <x:c r="W4081" s="28"/>
      <x:c r="X4081" s="28"/>
      <x:c r="Y4081" s="28"/>
      <x:c r="Z4081" s="28"/>
      <x:c r="AA4081" s="28"/>
      <x:c r="AB4081" s="64"/>
      <x:c r="AC4081" s="28"/>
      <x:c r="AD4081" s="28"/>
      <x:c r="AE4081" s="28"/>
      <x:c r="AF4081" s="64"/>
      <x:c r="AG4081" s="28"/>
      <x:c r="AH4081" s="64"/>
      <x:c r="AI4081" s="28"/>
      <x:c r="AJ4081" s="28"/>
      <x:c r="AK4081" s="30"/>
    </x:row>
    <x:row r="4082">
      <x:c r="I4082" s="28"/>
      <x:c r="M4082" s="26"/>
      <x:c r="V4082" s="26"/>
      <x:c r="W4082" s="28"/>
      <x:c r="X4082" s="28"/>
      <x:c r="Y4082" s="28"/>
      <x:c r="Z4082" s="28"/>
      <x:c r="AA4082" s="28"/>
      <x:c r="AB4082" s="64"/>
      <x:c r="AC4082" s="28"/>
      <x:c r="AD4082" s="28"/>
      <x:c r="AE4082" s="28"/>
      <x:c r="AF4082" s="64"/>
      <x:c r="AG4082" s="28"/>
      <x:c r="AH4082" s="64"/>
      <x:c r="AI4082" s="28"/>
      <x:c r="AJ4082" s="28"/>
      <x:c r="AK4082" s="30"/>
    </x:row>
    <x:row r="4083">
      <x:c r="I4083" s="28"/>
      <x:c r="M4083" s="26"/>
      <x:c r="V4083" s="26"/>
      <x:c r="W4083" s="28"/>
      <x:c r="X4083" s="28"/>
      <x:c r="Y4083" s="28"/>
      <x:c r="Z4083" s="28"/>
      <x:c r="AA4083" s="28"/>
      <x:c r="AB4083" s="64"/>
      <x:c r="AC4083" s="28"/>
      <x:c r="AD4083" s="28"/>
      <x:c r="AE4083" s="28"/>
      <x:c r="AF4083" s="64"/>
      <x:c r="AG4083" s="28"/>
      <x:c r="AH4083" s="64"/>
      <x:c r="AI4083" s="28"/>
      <x:c r="AJ4083" s="28"/>
      <x:c r="AK4083" s="30"/>
    </x:row>
    <x:row r="4084">
      <x:c r="I4084" s="28"/>
      <x:c r="M4084" s="26"/>
      <x:c r="V4084" s="26"/>
      <x:c r="W4084" s="28"/>
      <x:c r="X4084" s="28"/>
      <x:c r="Y4084" s="28"/>
      <x:c r="Z4084" s="28"/>
      <x:c r="AA4084" s="28"/>
      <x:c r="AB4084" s="64"/>
      <x:c r="AC4084" s="28"/>
      <x:c r="AD4084" s="28"/>
      <x:c r="AE4084" s="28"/>
      <x:c r="AF4084" s="64"/>
      <x:c r="AG4084" s="28"/>
      <x:c r="AH4084" s="64"/>
      <x:c r="AI4084" s="28"/>
      <x:c r="AJ4084" s="28"/>
      <x:c r="AK4084" s="30"/>
    </x:row>
    <x:row r="4085">
      <x:c r="I4085" s="28"/>
      <x:c r="M4085" s="26"/>
      <x:c r="V4085" s="26"/>
      <x:c r="W4085" s="28"/>
      <x:c r="X4085" s="28"/>
      <x:c r="Y4085" s="28"/>
      <x:c r="Z4085" s="28"/>
      <x:c r="AA4085" s="28"/>
      <x:c r="AB4085" s="64"/>
      <x:c r="AC4085" s="28"/>
      <x:c r="AD4085" s="28"/>
      <x:c r="AE4085" s="28"/>
      <x:c r="AF4085" s="64"/>
      <x:c r="AG4085" s="28"/>
      <x:c r="AH4085" s="64"/>
      <x:c r="AI4085" s="28"/>
      <x:c r="AJ4085" s="28"/>
      <x:c r="AK4085" s="30"/>
    </x:row>
    <x:row r="4086">
      <x:c r="I4086" s="28"/>
      <x:c r="M4086" s="26"/>
      <x:c r="V4086" s="26"/>
      <x:c r="W4086" s="28"/>
      <x:c r="X4086" s="28"/>
      <x:c r="Y4086" s="28"/>
      <x:c r="Z4086" s="28"/>
      <x:c r="AA4086" s="28"/>
      <x:c r="AB4086" s="64"/>
      <x:c r="AC4086" s="28"/>
      <x:c r="AD4086" s="28"/>
      <x:c r="AE4086" s="28"/>
      <x:c r="AF4086" s="64"/>
      <x:c r="AG4086" s="28"/>
      <x:c r="AH4086" s="64"/>
      <x:c r="AI4086" s="28"/>
      <x:c r="AJ4086" s="28"/>
      <x:c r="AK4086" s="30"/>
    </x:row>
    <x:row r="4087">
      <x:c r="I4087" s="28"/>
      <x:c r="M4087" s="26"/>
      <x:c r="V4087" s="26"/>
      <x:c r="W4087" s="28"/>
      <x:c r="X4087" s="28"/>
      <x:c r="Y4087" s="28"/>
      <x:c r="Z4087" s="28"/>
      <x:c r="AA4087" s="28"/>
      <x:c r="AB4087" s="64"/>
      <x:c r="AC4087" s="28"/>
      <x:c r="AD4087" s="28"/>
      <x:c r="AE4087" s="28"/>
      <x:c r="AF4087" s="64"/>
      <x:c r="AG4087" s="28"/>
      <x:c r="AH4087" s="64"/>
      <x:c r="AI4087" s="28"/>
      <x:c r="AJ4087" s="28"/>
      <x:c r="AK4087" s="30"/>
    </x:row>
    <x:row r="4088">
      <x:c r="I4088" s="28"/>
      <x:c r="M4088" s="26"/>
      <x:c r="V4088" s="26"/>
      <x:c r="W4088" s="28"/>
      <x:c r="X4088" s="28"/>
      <x:c r="Y4088" s="28"/>
      <x:c r="Z4088" s="28"/>
      <x:c r="AA4088" s="28"/>
      <x:c r="AB4088" s="64"/>
      <x:c r="AC4088" s="28"/>
      <x:c r="AD4088" s="28"/>
      <x:c r="AE4088" s="28"/>
      <x:c r="AF4088" s="64"/>
      <x:c r="AG4088" s="28"/>
      <x:c r="AH4088" s="64"/>
      <x:c r="AI4088" s="28"/>
      <x:c r="AJ4088" s="28"/>
      <x:c r="AK4088" s="30"/>
    </x:row>
    <x:row r="4089">
      <x:c r="I4089" s="28"/>
      <x:c r="M4089" s="26"/>
      <x:c r="V4089" s="26"/>
      <x:c r="W4089" s="28"/>
      <x:c r="X4089" s="28"/>
      <x:c r="Y4089" s="28"/>
      <x:c r="Z4089" s="28"/>
      <x:c r="AA4089" s="28"/>
      <x:c r="AB4089" s="64"/>
      <x:c r="AC4089" s="28"/>
      <x:c r="AD4089" s="28"/>
      <x:c r="AE4089" s="28"/>
      <x:c r="AF4089" s="64"/>
      <x:c r="AG4089" s="28"/>
      <x:c r="AH4089" s="64"/>
      <x:c r="AI4089" s="28"/>
      <x:c r="AJ4089" s="28"/>
      <x:c r="AK4089" s="30"/>
    </x:row>
    <x:row r="4090">
      <x:c r="I4090" s="28"/>
      <x:c r="M4090" s="26"/>
      <x:c r="V4090" s="26"/>
      <x:c r="W4090" s="28"/>
      <x:c r="X4090" s="28"/>
      <x:c r="Y4090" s="28"/>
      <x:c r="Z4090" s="28"/>
      <x:c r="AA4090" s="28"/>
      <x:c r="AB4090" s="64"/>
      <x:c r="AC4090" s="28"/>
      <x:c r="AD4090" s="28"/>
      <x:c r="AE4090" s="28"/>
      <x:c r="AF4090" s="64"/>
      <x:c r="AG4090" s="28"/>
      <x:c r="AH4090" s="64"/>
      <x:c r="AI4090" s="28"/>
      <x:c r="AJ4090" s="28"/>
      <x:c r="AK4090" s="30"/>
    </x:row>
    <x:row r="4091">
      <x:c r="I4091" s="28"/>
      <x:c r="M4091" s="26"/>
      <x:c r="V4091" s="26"/>
      <x:c r="W4091" s="28"/>
      <x:c r="X4091" s="28"/>
      <x:c r="Y4091" s="28"/>
      <x:c r="Z4091" s="28"/>
      <x:c r="AA4091" s="28"/>
      <x:c r="AB4091" s="64"/>
      <x:c r="AC4091" s="28"/>
      <x:c r="AD4091" s="28"/>
      <x:c r="AE4091" s="28"/>
      <x:c r="AF4091" s="64"/>
      <x:c r="AG4091" s="28"/>
      <x:c r="AH4091" s="64"/>
      <x:c r="AI4091" s="28"/>
      <x:c r="AJ4091" s="28"/>
      <x:c r="AK4091" s="30"/>
    </x:row>
    <x:row r="4092">
      <x:c r="I4092" s="28"/>
      <x:c r="M4092" s="26"/>
      <x:c r="V4092" s="26"/>
      <x:c r="W4092" s="28"/>
      <x:c r="X4092" s="28"/>
      <x:c r="Y4092" s="28"/>
      <x:c r="Z4092" s="28"/>
      <x:c r="AA4092" s="28"/>
      <x:c r="AB4092" s="64"/>
      <x:c r="AC4092" s="28"/>
      <x:c r="AD4092" s="28"/>
      <x:c r="AE4092" s="28"/>
      <x:c r="AF4092" s="64"/>
      <x:c r="AG4092" s="28"/>
      <x:c r="AH4092" s="64"/>
      <x:c r="AI4092" s="28"/>
      <x:c r="AJ4092" s="28"/>
      <x:c r="AK4092" s="30"/>
    </x:row>
    <x:row r="4093">
      <x:c r="I4093" s="28"/>
      <x:c r="M4093" s="26"/>
      <x:c r="V4093" s="26"/>
      <x:c r="W4093" s="28"/>
      <x:c r="X4093" s="28"/>
      <x:c r="Y4093" s="28"/>
      <x:c r="Z4093" s="28"/>
      <x:c r="AA4093" s="28"/>
      <x:c r="AB4093" s="64"/>
      <x:c r="AC4093" s="28"/>
      <x:c r="AD4093" s="28"/>
      <x:c r="AE4093" s="28"/>
      <x:c r="AF4093" s="64"/>
      <x:c r="AG4093" s="28"/>
      <x:c r="AH4093" s="64"/>
      <x:c r="AI4093" s="28"/>
      <x:c r="AJ4093" s="28"/>
      <x:c r="AK4093" s="30"/>
    </x:row>
    <x:row r="4094">
      <x:c r="I4094" s="28"/>
      <x:c r="M4094" s="26"/>
      <x:c r="V4094" s="26"/>
      <x:c r="W4094" s="28"/>
      <x:c r="X4094" s="28"/>
      <x:c r="Y4094" s="28"/>
      <x:c r="Z4094" s="28"/>
      <x:c r="AA4094" s="28"/>
      <x:c r="AB4094" s="64"/>
      <x:c r="AC4094" s="28"/>
      <x:c r="AD4094" s="28"/>
      <x:c r="AE4094" s="28"/>
      <x:c r="AF4094" s="64"/>
      <x:c r="AG4094" s="28"/>
      <x:c r="AH4094" s="64"/>
      <x:c r="AI4094" s="28"/>
      <x:c r="AJ4094" s="28"/>
      <x:c r="AK4094" s="30"/>
    </x:row>
    <x:row r="4095">
      <x:c r="I4095" s="28"/>
      <x:c r="M4095" s="26"/>
      <x:c r="V4095" s="26"/>
      <x:c r="W4095" s="28"/>
      <x:c r="X4095" s="28"/>
      <x:c r="Y4095" s="28"/>
      <x:c r="Z4095" s="28"/>
      <x:c r="AA4095" s="28"/>
      <x:c r="AB4095" s="64"/>
      <x:c r="AC4095" s="28"/>
      <x:c r="AD4095" s="28"/>
      <x:c r="AE4095" s="28"/>
      <x:c r="AF4095" s="64"/>
      <x:c r="AG4095" s="28"/>
      <x:c r="AH4095" s="64"/>
      <x:c r="AI4095" s="28"/>
      <x:c r="AJ4095" s="28"/>
      <x:c r="AK4095" s="30"/>
    </x:row>
    <x:row r="4096">
      <x:c r="I4096" s="28"/>
      <x:c r="M4096" s="26"/>
      <x:c r="V4096" s="26"/>
      <x:c r="W4096" s="28"/>
      <x:c r="X4096" s="28"/>
      <x:c r="Y4096" s="28"/>
      <x:c r="Z4096" s="28"/>
      <x:c r="AA4096" s="28"/>
      <x:c r="AB4096" s="64"/>
      <x:c r="AC4096" s="28"/>
      <x:c r="AD4096" s="28"/>
      <x:c r="AE4096" s="28"/>
      <x:c r="AF4096" s="64"/>
      <x:c r="AG4096" s="28"/>
      <x:c r="AH4096" s="64"/>
      <x:c r="AI4096" s="28"/>
      <x:c r="AJ4096" s="28"/>
      <x:c r="AK4096" s="30"/>
    </x:row>
    <x:row r="4097">
      <x:c r="I4097" s="28"/>
      <x:c r="M4097" s="26"/>
      <x:c r="V4097" s="26"/>
      <x:c r="W4097" s="28"/>
      <x:c r="X4097" s="28"/>
      <x:c r="Y4097" s="28"/>
      <x:c r="Z4097" s="28"/>
      <x:c r="AA4097" s="28"/>
      <x:c r="AB4097" s="64"/>
      <x:c r="AC4097" s="28"/>
      <x:c r="AD4097" s="28"/>
      <x:c r="AE4097" s="28"/>
      <x:c r="AF4097" s="64"/>
      <x:c r="AG4097" s="28"/>
      <x:c r="AH4097" s="64"/>
      <x:c r="AI4097" s="28"/>
      <x:c r="AJ4097" s="28"/>
      <x:c r="AK4097" s="30"/>
    </x:row>
    <x:row r="4098">
      <x:c r="I4098" s="28"/>
      <x:c r="M4098" s="26"/>
      <x:c r="V4098" s="26"/>
      <x:c r="W4098" s="28"/>
      <x:c r="X4098" s="28"/>
      <x:c r="Y4098" s="28"/>
      <x:c r="Z4098" s="28"/>
      <x:c r="AA4098" s="28"/>
      <x:c r="AB4098" s="64"/>
      <x:c r="AC4098" s="28"/>
      <x:c r="AD4098" s="28"/>
      <x:c r="AE4098" s="28"/>
      <x:c r="AF4098" s="64"/>
      <x:c r="AG4098" s="28"/>
      <x:c r="AH4098" s="64"/>
      <x:c r="AI4098" s="28"/>
      <x:c r="AJ4098" s="28"/>
      <x:c r="AK4098" s="30"/>
    </x:row>
    <x:row r="4099">
      <x:c r="I4099" s="28"/>
      <x:c r="M4099" s="26"/>
      <x:c r="V4099" s="26"/>
      <x:c r="W4099" s="28"/>
      <x:c r="X4099" s="28"/>
      <x:c r="Y4099" s="28"/>
      <x:c r="Z4099" s="28"/>
      <x:c r="AA4099" s="28"/>
      <x:c r="AB4099" s="64"/>
      <x:c r="AC4099" s="28"/>
      <x:c r="AD4099" s="28"/>
      <x:c r="AE4099" s="28"/>
      <x:c r="AF4099" s="64"/>
      <x:c r="AG4099" s="28"/>
      <x:c r="AH4099" s="64"/>
      <x:c r="AI4099" s="28"/>
      <x:c r="AJ4099" s="28"/>
      <x:c r="AK4099" s="30"/>
    </x:row>
    <x:row r="4100">
      <x:c r="I4100" s="28"/>
      <x:c r="M4100" s="26"/>
      <x:c r="V4100" s="26"/>
      <x:c r="W4100" s="28"/>
      <x:c r="X4100" s="28"/>
      <x:c r="Y4100" s="28"/>
      <x:c r="Z4100" s="28"/>
      <x:c r="AA4100" s="28"/>
      <x:c r="AB4100" s="64"/>
      <x:c r="AC4100" s="28"/>
      <x:c r="AD4100" s="28"/>
      <x:c r="AE4100" s="28"/>
      <x:c r="AF4100" s="64"/>
      <x:c r="AG4100" s="28"/>
      <x:c r="AH4100" s="64"/>
      <x:c r="AI4100" s="28"/>
      <x:c r="AJ4100" s="28"/>
      <x:c r="AK4100" s="30"/>
    </x:row>
    <x:row r="4101">
      <x:c r="I4101" s="28"/>
      <x:c r="M4101" s="26"/>
      <x:c r="V4101" s="26"/>
      <x:c r="W4101" s="28"/>
      <x:c r="X4101" s="28"/>
      <x:c r="Y4101" s="28"/>
      <x:c r="Z4101" s="28"/>
      <x:c r="AA4101" s="28"/>
      <x:c r="AB4101" s="64"/>
      <x:c r="AC4101" s="28"/>
      <x:c r="AD4101" s="28"/>
      <x:c r="AE4101" s="28"/>
      <x:c r="AF4101" s="64"/>
      <x:c r="AG4101" s="28"/>
      <x:c r="AH4101" s="64"/>
      <x:c r="AI4101" s="28"/>
      <x:c r="AJ4101" s="28"/>
      <x:c r="AK4101" s="30"/>
    </x:row>
    <x:row r="4102">
      <x:c r="I4102" s="28"/>
      <x:c r="M4102" s="26"/>
      <x:c r="V4102" s="26"/>
      <x:c r="W4102" s="28"/>
      <x:c r="X4102" s="28"/>
      <x:c r="Y4102" s="28"/>
      <x:c r="Z4102" s="28"/>
      <x:c r="AA4102" s="28"/>
      <x:c r="AB4102" s="64"/>
      <x:c r="AC4102" s="28"/>
      <x:c r="AD4102" s="28"/>
      <x:c r="AE4102" s="28"/>
      <x:c r="AF4102" s="64"/>
      <x:c r="AG4102" s="28"/>
      <x:c r="AH4102" s="64"/>
      <x:c r="AI4102" s="28"/>
      <x:c r="AJ4102" s="28"/>
      <x:c r="AK4102" s="30"/>
    </x:row>
    <x:row r="4103">
      <x:c r="I4103" s="28"/>
      <x:c r="M4103" s="26"/>
      <x:c r="V4103" s="26"/>
      <x:c r="W4103" s="28"/>
      <x:c r="X4103" s="28"/>
      <x:c r="Y4103" s="28"/>
      <x:c r="Z4103" s="28"/>
      <x:c r="AA4103" s="28"/>
      <x:c r="AB4103" s="64"/>
      <x:c r="AC4103" s="28"/>
      <x:c r="AD4103" s="28"/>
      <x:c r="AE4103" s="28"/>
      <x:c r="AF4103" s="64"/>
      <x:c r="AG4103" s="28"/>
      <x:c r="AH4103" s="64"/>
      <x:c r="AI4103" s="28"/>
      <x:c r="AJ4103" s="28"/>
      <x:c r="AK4103" s="30"/>
    </x:row>
    <x:row r="4104">
      <x:c r="I4104" s="28"/>
      <x:c r="M4104" s="26"/>
      <x:c r="V4104" s="26"/>
      <x:c r="W4104" s="28"/>
      <x:c r="X4104" s="28"/>
      <x:c r="Y4104" s="28"/>
      <x:c r="Z4104" s="28"/>
      <x:c r="AA4104" s="28"/>
      <x:c r="AB4104" s="64"/>
      <x:c r="AC4104" s="28"/>
      <x:c r="AD4104" s="28"/>
      <x:c r="AE4104" s="28"/>
      <x:c r="AF4104" s="64"/>
      <x:c r="AG4104" s="28"/>
      <x:c r="AH4104" s="64"/>
      <x:c r="AI4104" s="28"/>
      <x:c r="AJ4104" s="28"/>
      <x:c r="AK4104" s="30"/>
    </x:row>
    <x:row r="4105">
      <x:c r="I4105" s="28"/>
      <x:c r="M4105" s="26"/>
      <x:c r="V4105" s="26"/>
      <x:c r="W4105" s="28"/>
      <x:c r="X4105" s="28"/>
      <x:c r="Y4105" s="28"/>
      <x:c r="Z4105" s="28"/>
      <x:c r="AA4105" s="28"/>
      <x:c r="AB4105" s="64"/>
      <x:c r="AC4105" s="28"/>
      <x:c r="AD4105" s="28"/>
      <x:c r="AE4105" s="28"/>
      <x:c r="AF4105" s="64"/>
      <x:c r="AG4105" s="28"/>
      <x:c r="AH4105" s="64"/>
      <x:c r="AI4105" s="28"/>
      <x:c r="AJ4105" s="28"/>
      <x:c r="AK4105" s="30"/>
    </x:row>
    <x:row r="4106">
      <x:c r="I4106" s="28"/>
      <x:c r="M4106" s="26"/>
      <x:c r="V4106" s="26"/>
      <x:c r="W4106" s="28"/>
      <x:c r="X4106" s="28"/>
      <x:c r="Y4106" s="28"/>
      <x:c r="Z4106" s="28"/>
      <x:c r="AA4106" s="28"/>
      <x:c r="AB4106" s="64"/>
      <x:c r="AC4106" s="28"/>
      <x:c r="AD4106" s="28"/>
      <x:c r="AE4106" s="28"/>
      <x:c r="AF4106" s="64"/>
      <x:c r="AG4106" s="28"/>
      <x:c r="AH4106" s="64"/>
      <x:c r="AI4106" s="28"/>
      <x:c r="AJ4106" s="28"/>
      <x:c r="AK4106" s="30"/>
    </x:row>
    <x:row r="4107">
      <x:c r="I4107" s="28"/>
      <x:c r="M4107" s="26"/>
      <x:c r="V4107" s="26"/>
      <x:c r="W4107" s="28"/>
      <x:c r="X4107" s="28"/>
      <x:c r="Y4107" s="28"/>
      <x:c r="Z4107" s="28"/>
      <x:c r="AA4107" s="28"/>
      <x:c r="AB4107" s="64"/>
      <x:c r="AC4107" s="28"/>
      <x:c r="AD4107" s="28"/>
      <x:c r="AE4107" s="28"/>
      <x:c r="AF4107" s="64"/>
      <x:c r="AG4107" s="28"/>
      <x:c r="AH4107" s="64"/>
      <x:c r="AI4107" s="28"/>
      <x:c r="AJ4107" s="28"/>
      <x:c r="AK4107" s="30"/>
    </x:row>
    <x:row r="4108">
      <x:c r="I4108" s="28"/>
      <x:c r="M4108" s="26"/>
      <x:c r="V4108" s="26"/>
      <x:c r="W4108" s="28"/>
      <x:c r="X4108" s="28"/>
      <x:c r="Y4108" s="28"/>
      <x:c r="Z4108" s="28"/>
      <x:c r="AA4108" s="28"/>
      <x:c r="AB4108" s="64"/>
      <x:c r="AC4108" s="28"/>
      <x:c r="AD4108" s="28"/>
      <x:c r="AE4108" s="28"/>
      <x:c r="AF4108" s="64"/>
      <x:c r="AG4108" s="28"/>
      <x:c r="AH4108" s="64"/>
      <x:c r="AI4108" s="28"/>
      <x:c r="AJ4108" s="28"/>
      <x:c r="AK4108" s="30"/>
    </x:row>
    <x:row r="4109">
      <x:c r="I4109" s="28"/>
      <x:c r="M4109" s="26"/>
      <x:c r="V4109" s="26"/>
      <x:c r="W4109" s="28"/>
      <x:c r="X4109" s="28"/>
      <x:c r="Y4109" s="28"/>
      <x:c r="Z4109" s="28"/>
      <x:c r="AA4109" s="28"/>
      <x:c r="AB4109" s="64"/>
      <x:c r="AC4109" s="28"/>
      <x:c r="AD4109" s="28"/>
      <x:c r="AE4109" s="28"/>
      <x:c r="AF4109" s="64"/>
      <x:c r="AG4109" s="28"/>
      <x:c r="AH4109" s="64"/>
      <x:c r="AI4109" s="28"/>
      <x:c r="AJ4109" s="28"/>
      <x:c r="AK4109" s="30"/>
    </x:row>
    <x:row r="4110">
      <x:c r="I4110" s="28"/>
      <x:c r="M4110" s="26"/>
      <x:c r="V4110" s="26"/>
      <x:c r="W4110" s="28"/>
      <x:c r="X4110" s="28"/>
      <x:c r="Y4110" s="28"/>
      <x:c r="Z4110" s="28"/>
      <x:c r="AA4110" s="28"/>
      <x:c r="AB4110" s="64"/>
      <x:c r="AC4110" s="28"/>
      <x:c r="AD4110" s="28"/>
      <x:c r="AE4110" s="28"/>
      <x:c r="AF4110" s="64"/>
      <x:c r="AG4110" s="28"/>
      <x:c r="AH4110" s="64"/>
      <x:c r="AI4110" s="28"/>
      <x:c r="AJ4110" s="28"/>
      <x:c r="AK4110" s="30"/>
    </x:row>
    <x:row r="4111">
      <x:c r="I4111" s="28"/>
      <x:c r="M4111" s="26"/>
      <x:c r="V4111" s="26"/>
      <x:c r="W4111" s="28"/>
      <x:c r="X4111" s="28"/>
      <x:c r="Y4111" s="28"/>
      <x:c r="Z4111" s="28"/>
      <x:c r="AA4111" s="28"/>
      <x:c r="AB4111" s="64"/>
      <x:c r="AC4111" s="28"/>
      <x:c r="AD4111" s="28"/>
      <x:c r="AE4111" s="28"/>
      <x:c r="AF4111" s="64"/>
      <x:c r="AG4111" s="28"/>
      <x:c r="AH4111" s="64"/>
      <x:c r="AI4111" s="28"/>
      <x:c r="AJ4111" s="28"/>
      <x:c r="AK4111" s="30"/>
    </x:row>
    <x:row r="4112">
      <x:c r="I4112" s="28"/>
      <x:c r="M4112" s="26"/>
      <x:c r="V4112" s="26"/>
      <x:c r="W4112" s="28"/>
      <x:c r="X4112" s="28"/>
      <x:c r="Y4112" s="28"/>
      <x:c r="Z4112" s="28"/>
      <x:c r="AA4112" s="28"/>
      <x:c r="AB4112" s="64"/>
      <x:c r="AC4112" s="28"/>
      <x:c r="AD4112" s="28"/>
      <x:c r="AE4112" s="28"/>
      <x:c r="AF4112" s="64"/>
      <x:c r="AG4112" s="28"/>
      <x:c r="AH4112" s="64"/>
      <x:c r="AI4112" s="28"/>
      <x:c r="AJ4112" s="28"/>
      <x:c r="AK4112" s="30"/>
    </x:row>
    <x:row r="4113">
      <x:c r="I4113" s="28"/>
      <x:c r="M4113" s="26"/>
      <x:c r="V4113" s="26"/>
      <x:c r="W4113" s="28"/>
      <x:c r="X4113" s="28"/>
      <x:c r="Y4113" s="28"/>
      <x:c r="Z4113" s="28"/>
      <x:c r="AA4113" s="28"/>
      <x:c r="AB4113" s="64"/>
      <x:c r="AC4113" s="28"/>
      <x:c r="AD4113" s="28"/>
      <x:c r="AE4113" s="28"/>
      <x:c r="AF4113" s="64"/>
      <x:c r="AG4113" s="28"/>
      <x:c r="AH4113" s="64"/>
      <x:c r="AI4113" s="28"/>
      <x:c r="AJ4113" s="28"/>
      <x:c r="AK4113" s="30"/>
    </x:row>
    <x:row r="4114">
      <x:c r="I4114" s="28"/>
      <x:c r="M4114" s="26"/>
      <x:c r="V4114" s="26"/>
      <x:c r="W4114" s="28"/>
      <x:c r="X4114" s="28"/>
      <x:c r="Y4114" s="28"/>
      <x:c r="Z4114" s="28"/>
      <x:c r="AA4114" s="28"/>
      <x:c r="AB4114" s="64"/>
      <x:c r="AC4114" s="28"/>
      <x:c r="AD4114" s="28"/>
      <x:c r="AE4114" s="28"/>
      <x:c r="AF4114" s="64"/>
      <x:c r="AG4114" s="28"/>
      <x:c r="AH4114" s="64"/>
      <x:c r="AI4114" s="28"/>
      <x:c r="AJ4114" s="28"/>
      <x:c r="AK4114" s="30"/>
    </x:row>
    <x:row r="4115">
      <x:c r="I4115" s="28"/>
      <x:c r="M4115" s="26"/>
      <x:c r="V4115" s="26"/>
      <x:c r="W4115" s="28"/>
      <x:c r="X4115" s="28"/>
      <x:c r="Y4115" s="28"/>
      <x:c r="Z4115" s="28"/>
      <x:c r="AA4115" s="28"/>
      <x:c r="AB4115" s="64"/>
      <x:c r="AC4115" s="28"/>
      <x:c r="AD4115" s="28"/>
      <x:c r="AE4115" s="28"/>
      <x:c r="AF4115" s="64"/>
      <x:c r="AG4115" s="28"/>
      <x:c r="AH4115" s="64"/>
      <x:c r="AI4115" s="28"/>
      <x:c r="AJ4115" s="28"/>
      <x:c r="AK4115" s="30"/>
    </x:row>
    <x:row r="4116">
      <x:c r="I4116" s="28"/>
      <x:c r="M4116" s="26"/>
      <x:c r="V4116" s="26"/>
      <x:c r="W4116" s="28"/>
      <x:c r="X4116" s="28"/>
      <x:c r="Y4116" s="28"/>
      <x:c r="Z4116" s="28"/>
      <x:c r="AA4116" s="28"/>
      <x:c r="AB4116" s="64"/>
      <x:c r="AC4116" s="28"/>
      <x:c r="AD4116" s="28"/>
      <x:c r="AE4116" s="28"/>
      <x:c r="AF4116" s="64"/>
      <x:c r="AG4116" s="28"/>
      <x:c r="AH4116" s="64"/>
      <x:c r="AI4116" s="28"/>
      <x:c r="AJ4116" s="28"/>
      <x:c r="AK4116" s="30"/>
    </x:row>
    <x:row r="4117">
      <x:c r="I4117" s="28"/>
      <x:c r="M4117" s="26"/>
      <x:c r="V4117" s="26"/>
      <x:c r="W4117" s="28"/>
      <x:c r="X4117" s="28"/>
      <x:c r="Y4117" s="28"/>
      <x:c r="Z4117" s="28"/>
      <x:c r="AA4117" s="28"/>
      <x:c r="AB4117" s="64"/>
      <x:c r="AC4117" s="28"/>
      <x:c r="AD4117" s="28"/>
      <x:c r="AE4117" s="28"/>
      <x:c r="AF4117" s="64"/>
      <x:c r="AG4117" s="28"/>
      <x:c r="AH4117" s="64"/>
      <x:c r="AI4117" s="28"/>
      <x:c r="AJ4117" s="28"/>
      <x:c r="AK4117" s="30"/>
    </x:row>
    <x:row r="4118">
      <x:c r="I4118" s="28"/>
      <x:c r="M4118" s="26"/>
      <x:c r="V4118" s="26"/>
      <x:c r="W4118" s="28"/>
      <x:c r="X4118" s="28"/>
      <x:c r="Y4118" s="28"/>
      <x:c r="Z4118" s="28"/>
      <x:c r="AA4118" s="28"/>
      <x:c r="AB4118" s="64"/>
      <x:c r="AC4118" s="28"/>
      <x:c r="AD4118" s="28"/>
      <x:c r="AE4118" s="28"/>
      <x:c r="AF4118" s="64"/>
      <x:c r="AG4118" s="28"/>
      <x:c r="AH4118" s="64"/>
      <x:c r="AI4118" s="28"/>
      <x:c r="AJ4118" s="28"/>
      <x:c r="AK4118" s="30"/>
    </x:row>
    <x:row r="4119">
      <x:c r="I4119" s="28"/>
      <x:c r="M4119" s="26"/>
      <x:c r="V4119" s="26"/>
      <x:c r="W4119" s="28"/>
      <x:c r="X4119" s="28"/>
      <x:c r="Y4119" s="28"/>
      <x:c r="Z4119" s="28"/>
      <x:c r="AA4119" s="28"/>
      <x:c r="AB4119" s="64"/>
      <x:c r="AC4119" s="28"/>
      <x:c r="AD4119" s="28"/>
      <x:c r="AE4119" s="28"/>
      <x:c r="AF4119" s="64"/>
      <x:c r="AG4119" s="28"/>
      <x:c r="AH4119" s="64"/>
      <x:c r="AI4119" s="28"/>
      <x:c r="AJ4119" s="28"/>
      <x:c r="AK4119" s="30"/>
    </x:row>
    <x:row r="4120">
      <x:c r="I4120" s="28"/>
      <x:c r="M4120" s="26"/>
      <x:c r="V4120" s="26"/>
      <x:c r="W4120" s="28"/>
      <x:c r="X4120" s="28"/>
      <x:c r="Y4120" s="28"/>
      <x:c r="Z4120" s="28"/>
      <x:c r="AA4120" s="28"/>
      <x:c r="AB4120" s="64"/>
      <x:c r="AC4120" s="28"/>
      <x:c r="AD4120" s="28"/>
      <x:c r="AE4120" s="28"/>
      <x:c r="AF4120" s="64"/>
      <x:c r="AG4120" s="28"/>
      <x:c r="AH4120" s="64"/>
      <x:c r="AI4120" s="28"/>
      <x:c r="AJ4120" s="28"/>
      <x:c r="AK4120" s="30"/>
    </x:row>
    <x:row r="4121">
      <x:c r="I4121" s="28"/>
      <x:c r="M4121" s="26"/>
      <x:c r="V4121" s="26"/>
      <x:c r="W4121" s="28"/>
      <x:c r="X4121" s="28"/>
      <x:c r="Y4121" s="28"/>
      <x:c r="Z4121" s="28"/>
      <x:c r="AA4121" s="28"/>
      <x:c r="AB4121" s="64"/>
      <x:c r="AC4121" s="28"/>
      <x:c r="AD4121" s="28"/>
      <x:c r="AE4121" s="28"/>
      <x:c r="AF4121" s="64"/>
      <x:c r="AG4121" s="28"/>
      <x:c r="AH4121" s="64"/>
      <x:c r="AI4121" s="28"/>
      <x:c r="AJ4121" s="28"/>
      <x:c r="AK4121" s="30"/>
    </x:row>
    <x:row r="4122">
      <x:c r="I4122" s="28"/>
      <x:c r="M4122" s="26"/>
      <x:c r="V4122" s="26"/>
      <x:c r="W4122" s="28"/>
      <x:c r="X4122" s="28"/>
      <x:c r="Y4122" s="28"/>
      <x:c r="Z4122" s="28"/>
      <x:c r="AA4122" s="28"/>
      <x:c r="AB4122" s="64"/>
      <x:c r="AC4122" s="28"/>
      <x:c r="AD4122" s="28"/>
      <x:c r="AE4122" s="28"/>
      <x:c r="AF4122" s="64"/>
      <x:c r="AG4122" s="28"/>
      <x:c r="AH4122" s="64"/>
      <x:c r="AI4122" s="28"/>
      <x:c r="AJ4122" s="28"/>
      <x:c r="AK4122" s="30"/>
    </x:row>
    <x:row r="4123">
      <x:c r="I4123" s="28"/>
      <x:c r="M4123" s="26"/>
      <x:c r="V4123" s="26"/>
      <x:c r="W4123" s="28"/>
      <x:c r="X4123" s="28"/>
      <x:c r="Y4123" s="28"/>
      <x:c r="Z4123" s="28"/>
      <x:c r="AA4123" s="28"/>
      <x:c r="AB4123" s="64"/>
      <x:c r="AC4123" s="28"/>
      <x:c r="AD4123" s="28"/>
      <x:c r="AE4123" s="28"/>
      <x:c r="AF4123" s="64"/>
      <x:c r="AG4123" s="28"/>
      <x:c r="AH4123" s="64"/>
      <x:c r="AI4123" s="28"/>
      <x:c r="AJ4123" s="28"/>
      <x:c r="AK4123" s="30"/>
    </x:row>
    <x:row r="4124">
      <x:c r="I4124" s="28"/>
      <x:c r="M4124" s="26"/>
      <x:c r="V4124" s="26"/>
      <x:c r="W4124" s="28"/>
      <x:c r="X4124" s="28"/>
      <x:c r="Y4124" s="28"/>
      <x:c r="Z4124" s="28"/>
      <x:c r="AA4124" s="28"/>
      <x:c r="AB4124" s="64"/>
      <x:c r="AC4124" s="28"/>
      <x:c r="AD4124" s="28"/>
      <x:c r="AE4124" s="28"/>
      <x:c r="AF4124" s="64"/>
      <x:c r="AG4124" s="28"/>
      <x:c r="AH4124" s="64"/>
      <x:c r="AI4124" s="28"/>
      <x:c r="AJ4124" s="28"/>
      <x:c r="AK4124" s="30"/>
    </x:row>
    <x:row r="4125">
      <x:c r="I4125" s="28"/>
      <x:c r="M4125" s="26"/>
      <x:c r="V4125" s="26"/>
      <x:c r="W4125" s="28"/>
      <x:c r="X4125" s="28"/>
      <x:c r="Y4125" s="28"/>
      <x:c r="Z4125" s="28"/>
      <x:c r="AA4125" s="28"/>
      <x:c r="AB4125" s="64"/>
      <x:c r="AC4125" s="28"/>
      <x:c r="AD4125" s="28"/>
      <x:c r="AE4125" s="28"/>
      <x:c r="AF4125" s="64"/>
      <x:c r="AG4125" s="28"/>
      <x:c r="AH4125" s="64"/>
      <x:c r="AI4125" s="28"/>
      <x:c r="AJ4125" s="28"/>
      <x:c r="AK4125" s="30"/>
    </x:row>
    <x:row r="4126">
      <x:c r="I4126" s="28"/>
      <x:c r="M4126" s="26"/>
      <x:c r="V4126" s="26"/>
      <x:c r="W4126" s="28"/>
      <x:c r="X4126" s="28"/>
      <x:c r="Y4126" s="28"/>
      <x:c r="Z4126" s="28"/>
      <x:c r="AA4126" s="28"/>
      <x:c r="AB4126" s="64"/>
      <x:c r="AC4126" s="28"/>
      <x:c r="AD4126" s="28"/>
      <x:c r="AE4126" s="28"/>
      <x:c r="AF4126" s="64"/>
      <x:c r="AG4126" s="28"/>
      <x:c r="AH4126" s="64"/>
      <x:c r="AI4126" s="28"/>
      <x:c r="AJ4126" s="28"/>
      <x:c r="AK4126" s="30"/>
    </x:row>
    <x:row r="4127">
      <x:c r="I4127" s="28"/>
      <x:c r="M4127" s="26"/>
      <x:c r="V4127" s="26"/>
      <x:c r="W4127" s="28"/>
      <x:c r="X4127" s="28"/>
      <x:c r="Y4127" s="28"/>
      <x:c r="Z4127" s="28"/>
      <x:c r="AA4127" s="28"/>
      <x:c r="AB4127" s="64"/>
      <x:c r="AC4127" s="28"/>
      <x:c r="AD4127" s="28"/>
      <x:c r="AE4127" s="28"/>
      <x:c r="AF4127" s="64"/>
      <x:c r="AG4127" s="28"/>
      <x:c r="AH4127" s="64"/>
      <x:c r="AI4127" s="28"/>
      <x:c r="AJ4127" s="28"/>
      <x:c r="AK4127" s="30"/>
    </x:row>
    <x:row r="4128">
      <x:c r="I4128" s="28"/>
      <x:c r="M4128" s="26"/>
      <x:c r="V4128" s="26"/>
      <x:c r="W4128" s="28"/>
      <x:c r="X4128" s="28"/>
      <x:c r="Y4128" s="28"/>
      <x:c r="Z4128" s="28"/>
      <x:c r="AA4128" s="28"/>
      <x:c r="AB4128" s="64"/>
      <x:c r="AC4128" s="28"/>
      <x:c r="AD4128" s="28"/>
      <x:c r="AE4128" s="28"/>
      <x:c r="AF4128" s="64"/>
      <x:c r="AG4128" s="28"/>
      <x:c r="AH4128" s="64"/>
      <x:c r="AI4128" s="28"/>
      <x:c r="AJ4128" s="28"/>
      <x:c r="AK4128" s="30"/>
    </x:row>
    <x:row r="4129">
      <x:c r="I4129" s="28"/>
      <x:c r="M4129" s="26"/>
      <x:c r="V4129" s="26"/>
      <x:c r="W4129" s="28"/>
      <x:c r="X4129" s="28"/>
      <x:c r="Y4129" s="28"/>
      <x:c r="Z4129" s="28"/>
      <x:c r="AA4129" s="28"/>
      <x:c r="AB4129" s="64"/>
      <x:c r="AC4129" s="28"/>
      <x:c r="AD4129" s="28"/>
      <x:c r="AE4129" s="28"/>
      <x:c r="AF4129" s="64"/>
      <x:c r="AG4129" s="28"/>
      <x:c r="AH4129" s="64"/>
      <x:c r="AI4129" s="28"/>
      <x:c r="AJ4129" s="28"/>
      <x:c r="AK4129" s="30"/>
    </x:row>
    <x:row r="4130">
      <x:c r="I4130" s="28"/>
      <x:c r="M4130" s="26"/>
      <x:c r="V4130" s="26"/>
      <x:c r="W4130" s="28"/>
      <x:c r="X4130" s="28"/>
      <x:c r="Y4130" s="28"/>
      <x:c r="Z4130" s="28"/>
      <x:c r="AA4130" s="28"/>
      <x:c r="AB4130" s="64"/>
      <x:c r="AC4130" s="28"/>
      <x:c r="AD4130" s="28"/>
      <x:c r="AE4130" s="28"/>
      <x:c r="AF4130" s="64"/>
      <x:c r="AG4130" s="28"/>
      <x:c r="AH4130" s="64"/>
      <x:c r="AI4130" s="28"/>
      <x:c r="AJ4130" s="28"/>
      <x:c r="AK4130" s="30"/>
    </x:row>
    <x:row r="4131">
      <x:c r="I4131" s="28"/>
      <x:c r="M4131" s="26"/>
      <x:c r="V4131" s="26"/>
      <x:c r="W4131" s="28"/>
      <x:c r="X4131" s="28"/>
      <x:c r="Y4131" s="28"/>
      <x:c r="Z4131" s="28"/>
      <x:c r="AA4131" s="28"/>
      <x:c r="AB4131" s="64"/>
      <x:c r="AC4131" s="28"/>
      <x:c r="AD4131" s="28"/>
      <x:c r="AE4131" s="28"/>
      <x:c r="AF4131" s="64"/>
      <x:c r="AG4131" s="28"/>
      <x:c r="AH4131" s="64"/>
      <x:c r="AI4131" s="28"/>
      <x:c r="AJ4131" s="28"/>
      <x:c r="AK4131" s="30"/>
    </x:row>
    <x:row r="4132">
      <x:c r="I4132" s="28"/>
      <x:c r="M4132" s="26"/>
      <x:c r="V4132" s="26"/>
      <x:c r="W4132" s="28"/>
      <x:c r="X4132" s="28"/>
      <x:c r="Y4132" s="28"/>
      <x:c r="Z4132" s="28"/>
      <x:c r="AA4132" s="28"/>
      <x:c r="AB4132" s="64"/>
      <x:c r="AC4132" s="28"/>
      <x:c r="AD4132" s="28"/>
      <x:c r="AE4132" s="28"/>
      <x:c r="AF4132" s="64"/>
      <x:c r="AG4132" s="28"/>
      <x:c r="AH4132" s="64"/>
      <x:c r="AI4132" s="28"/>
      <x:c r="AJ4132" s="28"/>
      <x:c r="AK4132" s="30"/>
    </x:row>
    <x:row r="4133">
      <x:c r="I4133" s="28"/>
      <x:c r="M4133" s="26"/>
      <x:c r="V4133" s="26"/>
      <x:c r="W4133" s="28"/>
      <x:c r="X4133" s="28"/>
      <x:c r="Y4133" s="28"/>
      <x:c r="Z4133" s="28"/>
      <x:c r="AA4133" s="28"/>
      <x:c r="AB4133" s="64"/>
      <x:c r="AC4133" s="28"/>
      <x:c r="AD4133" s="28"/>
      <x:c r="AE4133" s="28"/>
      <x:c r="AF4133" s="64"/>
      <x:c r="AG4133" s="28"/>
      <x:c r="AH4133" s="64"/>
      <x:c r="AI4133" s="28"/>
      <x:c r="AJ4133" s="28"/>
      <x:c r="AK4133" s="30"/>
    </x:row>
    <x:row r="4134">
      <x:c r="I4134" s="28"/>
      <x:c r="M4134" s="26"/>
      <x:c r="V4134" s="26"/>
      <x:c r="W4134" s="28"/>
      <x:c r="X4134" s="28"/>
      <x:c r="Y4134" s="28"/>
      <x:c r="Z4134" s="28"/>
      <x:c r="AA4134" s="28"/>
      <x:c r="AB4134" s="64"/>
      <x:c r="AC4134" s="28"/>
      <x:c r="AD4134" s="28"/>
      <x:c r="AE4134" s="28"/>
      <x:c r="AF4134" s="64"/>
      <x:c r="AG4134" s="28"/>
      <x:c r="AH4134" s="64"/>
      <x:c r="AI4134" s="28"/>
      <x:c r="AJ4134" s="28"/>
      <x:c r="AK4134" s="30"/>
    </x:row>
    <x:row r="4135">
      <x:c r="I4135" s="28"/>
      <x:c r="M4135" s="26"/>
      <x:c r="V4135" s="26"/>
      <x:c r="W4135" s="28"/>
      <x:c r="X4135" s="28"/>
      <x:c r="Y4135" s="28"/>
      <x:c r="Z4135" s="28"/>
      <x:c r="AA4135" s="28"/>
      <x:c r="AB4135" s="64"/>
      <x:c r="AC4135" s="28"/>
      <x:c r="AD4135" s="28"/>
      <x:c r="AE4135" s="28"/>
      <x:c r="AF4135" s="64"/>
      <x:c r="AG4135" s="28"/>
      <x:c r="AH4135" s="64"/>
      <x:c r="AI4135" s="28"/>
      <x:c r="AJ4135" s="28"/>
      <x:c r="AK4135" s="30"/>
    </x:row>
    <x:row r="4136">
      <x:c r="I4136" s="28"/>
      <x:c r="M4136" s="26"/>
      <x:c r="V4136" s="26"/>
      <x:c r="W4136" s="28"/>
      <x:c r="X4136" s="28"/>
      <x:c r="Y4136" s="28"/>
      <x:c r="Z4136" s="28"/>
      <x:c r="AA4136" s="28"/>
      <x:c r="AB4136" s="64"/>
      <x:c r="AC4136" s="28"/>
      <x:c r="AD4136" s="28"/>
      <x:c r="AE4136" s="28"/>
      <x:c r="AF4136" s="64"/>
      <x:c r="AG4136" s="28"/>
      <x:c r="AH4136" s="64"/>
      <x:c r="AI4136" s="28"/>
      <x:c r="AJ4136" s="28"/>
      <x:c r="AK4136" s="30"/>
    </x:row>
    <x:row r="4137">
      <x:c r="I4137" s="28"/>
      <x:c r="M4137" s="26"/>
      <x:c r="V4137" s="26"/>
      <x:c r="W4137" s="28"/>
      <x:c r="X4137" s="28"/>
      <x:c r="Y4137" s="28"/>
      <x:c r="Z4137" s="28"/>
      <x:c r="AA4137" s="28"/>
      <x:c r="AB4137" s="64"/>
      <x:c r="AC4137" s="28"/>
      <x:c r="AD4137" s="28"/>
      <x:c r="AE4137" s="28"/>
      <x:c r="AF4137" s="64"/>
      <x:c r="AG4137" s="28"/>
      <x:c r="AH4137" s="64"/>
      <x:c r="AI4137" s="28"/>
      <x:c r="AJ4137" s="28"/>
      <x:c r="AK4137" s="30"/>
    </x:row>
    <x:row r="4138">
      <x:c r="I4138" s="28"/>
      <x:c r="M4138" s="26"/>
      <x:c r="V4138" s="26"/>
      <x:c r="W4138" s="28"/>
      <x:c r="X4138" s="28"/>
      <x:c r="Y4138" s="28"/>
      <x:c r="Z4138" s="28"/>
      <x:c r="AA4138" s="28"/>
      <x:c r="AB4138" s="64"/>
      <x:c r="AC4138" s="28"/>
      <x:c r="AD4138" s="28"/>
      <x:c r="AE4138" s="28"/>
      <x:c r="AF4138" s="64"/>
      <x:c r="AG4138" s="28"/>
      <x:c r="AH4138" s="64"/>
      <x:c r="AI4138" s="28"/>
      <x:c r="AJ4138" s="28"/>
      <x:c r="AK4138" s="30"/>
    </x:row>
    <x:row r="4139">
      <x:c r="I4139" s="28"/>
      <x:c r="M4139" s="26"/>
      <x:c r="V4139" s="26"/>
      <x:c r="W4139" s="28"/>
      <x:c r="X4139" s="28"/>
      <x:c r="Y4139" s="28"/>
      <x:c r="Z4139" s="28"/>
      <x:c r="AA4139" s="28"/>
      <x:c r="AB4139" s="64"/>
      <x:c r="AC4139" s="28"/>
      <x:c r="AD4139" s="28"/>
      <x:c r="AE4139" s="28"/>
      <x:c r="AF4139" s="64"/>
      <x:c r="AG4139" s="28"/>
      <x:c r="AH4139" s="64"/>
      <x:c r="AI4139" s="28"/>
      <x:c r="AJ4139" s="28"/>
      <x:c r="AK4139" s="30"/>
    </x:row>
    <x:row r="4140">
      <x:c r="I4140" s="28"/>
      <x:c r="M4140" s="26"/>
      <x:c r="V4140" s="26"/>
      <x:c r="W4140" s="28"/>
      <x:c r="X4140" s="28"/>
      <x:c r="Y4140" s="28"/>
      <x:c r="Z4140" s="28"/>
      <x:c r="AA4140" s="28"/>
      <x:c r="AB4140" s="64"/>
      <x:c r="AC4140" s="28"/>
      <x:c r="AD4140" s="28"/>
      <x:c r="AE4140" s="28"/>
      <x:c r="AF4140" s="64"/>
      <x:c r="AG4140" s="28"/>
      <x:c r="AH4140" s="64"/>
      <x:c r="AI4140" s="28"/>
      <x:c r="AJ4140" s="28"/>
      <x:c r="AK4140" s="30"/>
    </x:row>
    <x:row r="4141">
      <x:c r="I4141" s="28"/>
      <x:c r="M4141" s="26"/>
      <x:c r="V4141" s="26"/>
      <x:c r="W4141" s="28"/>
      <x:c r="X4141" s="28"/>
      <x:c r="Y4141" s="28"/>
      <x:c r="Z4141" s="28"/>
      <x:c r="AA4141" s="28"/>
      <x:c r="AB4141" s="64"/>
      <x:c r="AC4141" s="28"/>
      <x:c r="AD4141" s="28"/>
      <x:c r="AE4141" s="28"/>
      <x:c r="AF4141" s="64"/>
      <x:c r="AG4141" s="28"/>
      <x:c r="AH4141" s="64"/>
      <x:c r="AI4141" s="28"/>
      <x:c r="AJ4141" s="28"/>
      <x:c r="AK4141" s="30"/>
    </x:row>
    <x:row r="4142">
      <x:c r="I4142" s="28"/>
      <x:c r="M4142" s="26"/>
      <x:c r="V4142" s="26"/>
      <x:c r="W4142" s="28"/>
      <x:c r="X4142" s="28"/>
      <x:c r="Y4142" s="28"/>
      <x:c r="Z4142" s="28"/>
      <x:c r="AA4142" s="28"/>
      <x:c r="AB4142" s="64"/>
      <x:c r="AC4142" s="28"/>
      <x:c r="AD4142" s="28"/>
      <x:c r="AE4142" s="28"/>
      <x:c r="AF4142" s="64"/>
      <x:c r="AG4142" s="28"/>
      <x:c r="AH4142" s="64"/>
      <x:c r="AI4142" s="28"/>
      <x:c r="AJ4142" s="28"/>
      <x:c r="AK4142" s="30"/>
    </x:row>
    <x:row r="4143">
      <x:c r="I4143" s="28"/>
      <x:c r="M4143" s="26"/>
      <x:c r="V4143" s="26"/>
      <x:c r="W4143" s="28"/>
      <x:c r="X4143" s="28"/>
      <x:c r="Y4143" s="28"/>
      <x:c r="Z4143" s="28"/>
      <x:c r="AA4143" s="28"/>
      <x:c r="AB4143" s="64"/>
      <x:c r="AC4143" s="28"/>
      <x:c r="AD4143" s="28"/>
      <x:c r="AE4143" s="28"/>
      <x:c r="AF4143" s="64"/>
      <x:c r="AG4143" s="28"/>
      <x:c r="AH4143" s="64"/>
      <x:c r="AI4143" s="28"/>
      <x:c r="AJ4143" s="28"/>
      <x:c r="AK4143" s="30"/>
    </x:row>
    <x:row r="4144">
      <x:c r="I4144" s="28"/>
      <x:c r="M4144" s="26"/>
      <x:c r="V4144" s="26"/>
      <x:c r="W4144" s="28"/>
      <x:c r="X4144" s="28"/>
      <x:c r="Y4144" s="28"/>
      <x:c r="Z4144" s="28"/>
      <x:c r="AA4144" s="28"/>
      <x:c r="AB4144" s="64"/>
      <x:c r="AC4144" s="28"/>
      <x:c r="AD4144" s="28"/>
      <x:c r="AE4144" s="28"/>
      <x:c r="AF4144" s="64"/>
      <x:c r="AG4144" s="28"/>
      <x:c r="AH4144" s="64"/>
      <x:c r="AI4144" s="28"/>
      <x:c r="AJ4144" s="28"/>
      <x:c r="AK4144" s="30"/>
    </x:row>
    <x:row r="4145">
      <x:c r="I4145" s="28"/>
      <x:c r="M4145" s="26"/>
      <x:c r="V4145" s="26"/>
      <x:c r="W4145" s="28"/>
      <x:c r="X4145" s="28"/>
      <x:c r="Y4145" s="28"/>
      <x:c r="Z4145" s="28"/>
      <x:c r="AA4145" s="28"/>
      <x:c r="AB4145" s="64"/>
      <x:c r="AC4145" s="28"/>
      <x:c r="AD4145" s="28"/>
      <x:c r="AE4145" s="28"/>
      <x:c r="AF4145" s="64"/>
      <x:c r="AG4145" s="28"/>
      <x:c r="AH4145" s="64"/>
      <x:c r="AI4145" s="28"/>
      <x:c r="AJ4145" s="28"/>
      <x:c r="AK4145" s="30"/>
    </x:row>
    <x:row r="4146">
      <x:c r="I4146" s="28"/>
      <x:c r="M4146" s="26"/>
      <x:c r="V4146" s="26"/>
      <x:c r="W4146" s="28"/>
      <x:c r="X4146" s="28"/>
      <x:c r="Y4146" s="28"/>
      <x:c r="Z4146" s="28"/>
      <x:c r="AA4146" s="28"/>
      <x:c r="AB4146" s="64"/>
      <x:c r="AC4146" s="28"/>
      <x:c r="AD4146" s="28"/>
      <x:c r="AE4146" s="28"/>
      <x:c r="AF4146" s="64"/>
      <x:c r="AG4146" s="28"/>
      <x:c r="AH4146" s="64"/>
      <x:c r="AI4146" s="28"/>
      <x:c r="AJ4146" s="28"/>
      <x:c r="AK4146" s="30"/>
    </x:row>
    <x:row r="4147">
      <x:c r="I4147" s="28"/>
      <x:c r="M4147" s="26"/>
      <x:c r="V4147" s="26"/>
      <x:c r="W4147" s="28"/>
      <x:c r="X4147" s="28"/>
      <x:c r="Y4147" s="28"/>
      <x:c r="Z4147" s="28"/>
      <x:c r="AA4147" s="28"/>
      <x:c r="AB4147" s="64"/>
      <x:c r="AC4147" s="28"/>
      <x:c r="AD4147" s="28"/>
      <x:c r="AE4147" s="28"/>
      <x:c r="AF4147" s="64"/>
      <x:c r="AG4147" s="28"/>
      <x:c r="AH4147" s="64"/>
      <x:c r="AI4147" s="28"/>
      <x:c r="AJ4147" s="28"/>
      <x:c r="AK4147" s="30"/>
    </x:row>
    <x:row r="4148">
      <x:c r="I4148" s="28"/>
      <x:c r="M4148" s="26"/>
      <x:c r="V4148" s="26"/>
      <x:c r="W4148" s="28"/>
      <x:c r="X4148" s="28"/>
      <x:c r="Y4148" s="28"/>
      <x:c r="Z4148" s="28"/>
      <x:c r="AA4148" s="28"/>
      <x:c r="AB4148" s="64"/>
      <x:c r="AC4148" s="28"/>
      <x:c r="AD4148" s="28"/>
      <x:c r="AE4148" s="28"/>
      <x:c r="AF4148" s="64"/>
      <x:c r="AG4148" s="28"/>
      <x:c r="AH4148" s="64"/>
      <x:c r="AI4148" s="28"/>
      <x:c r="AJ4148" s="28"/>
      <x:c r="AK4148" s="30"/>
    </x:row>
    <x:row r="4149">
      <x:c r="I4149" s="28"/>
      <x:c r="M4149" s="26"/>
      <x:c r="V4149" s="26"/>
      <x:c r="W4149" s="28"/>
      <x:c r="X4149" s="28"/>
      <x:c r="Y4149" s="28"/>
      <x:c r="Z4149" s="28"/>
      <x:c r="AA4149" s="28"/>
      <x:c r="AB4149" s="64"/>
      <x:c r="AC4149" s="28"/>
      <x:c r="AD4149" s="28"/>
      <x:c r="AE4149" s="28"/>
      <x:c r="AF4149" s="64"/>
      <x:c r="AG4149" s="28"/>
      <x:c r="AH4149" s="64"/>
      <x:c r="AI4149" s="28"/>
      <x:c r="AJ4149" s="28"/>
      <x:c r="AK4149" s="30"/>
    </x:row>
    <x:row r="4150">
      <x:c r="I4150" s="28"/>
      <x:c r="M4150" s="26"/>
      <x:c r="V4150" s="26"/>
      <x:c r="W4150" s="28"/>
      <x:c r="X4150" s="28"/>
      <x:c r="Y4150" s="28"/>
      <x:c r="Z4150" s="28"/>
      <x:c r="AA4150" s="28"/>
      <x:c r="AB4150" s="64"/>
      <x:c r="AC4150" s="28"/>
      <x:c r="AD4150" s="28"/>
      <x:c r="AE4150" s="28"/>
      <x:c r="AF4150" s="64"/>
      <x:c r="AG4150" s="28"/>
      <x:c r="AH4150" s="64"/>
      <x:c r="AI4150" s="28"/>
      <x:c r="AJ4150" s="28"/>
      <x:c r="AK4150" s="30"/>
    </x:row>
    <x:row r="4151">
      <x:c r="I4151" s="28"/>
      <x:c r="M4151" s="26"/>
      <x:c r="V4151" s="26"/>
      <x:c r="W4151" s="28"/>
      <x:c r="X4151" s="28"/>
      <x:c r="Y4151" s="28"/>
      <x:c r="Z4151" s="28"/>
      <x:c r="AA4151" s="28"/>
      <x:c r="AB4151" s="64"/>
      <x:c r="AC4151" s="28"/>
      <x:c r="AD4151" s="28"/>
      <x:c r="AE4151" s="28"/>
      <x:c r="AF4151" s="64"/>
      <x:c r="AG4151" s="28"/>
      <x:c r="AH4151" s="64"/>
      <x:c r="AI4151" s="28"/>
      <x:c r="AJ4151" s="28"/>
      <x:c r="AK4151" s="30"/>
    </x:row>
    <x:row r="4152">
      <x:c r="I4152" s="28"/>
      <x:c r="M4152" s="26"/>
      <x:c r="V4152" s="26"/>
      <x:c r="W4152" s="28"/>
      <x:c r="X4152" s="28"/>
      <x:c r="Y4152" s="28"/>
      <x:c r="Z4152" s="28"/>
      <x:c r="AA4152" s="28"/>
      <x:c r="AB4152" s="64"/>
      <x:c r="AC4152" s="28"/>
      <x:c r="AD4152" s="28"/>
      <x:c r="AE4152" s="28"/>
      <x:c r="AF4152" s="64"/>
      <x:c r="AG4152" s="28"/>
      <x:c r="AH4152" s="64"/>
      <x:c r="AI4152" s="28"/>
      <x:c r="AJ4152" s="28"/>
      <x:c r="AK4152" s="30"/>
    </x:row>
    <x:row r="4153">
      <x:c r="I4153" s="28"/>
      <x:c r="M4153" s="26"/>
      <x:c r="V4153" s="26"/>
      <x:c r="W4153" s="28"/>
      <x:c r="X4153" s="28"/>
      <x:c r="Y4153" s="28"/>
      <x:c r="Z4153" s="28"/>
      <x:c r="AA4153" s="28"/>
      <x:c r="AB4153" s="64"/>
      <x:c r="AC4153" s="28"/>
      <x:c r="AD4153" s="28"/>
      <x:c r="AE4153" s="28"/>
      <x:c r="AF4153" s="64"/>
      <x:c r="AG4153" s="28"/>
      <x:c r="AH4153" s="64"/>
      <x:c r="AI4153" s="28"/>
      <x:c r="AJ4153" s="28"/>
      <x:c r="AK4153" s="30"/>
    </x:row>
    <x:row r="4154">
      <x:c r="I4154" s="28"/>
      <x:c r="M4154" s="26"/>
      <x:c r="V4154" s="26"/>
      <x:c r="W4154" s="28"/>
      <x:c r="X4154" s="28"/>
      <x:c r="Y4154" s="28"/>
      <x:c r="Z4154" s="28"/>
      <x:c r="AA4154" s="28"/>
      <x:c r="AB4154" s="64"/>
      <x:c r="AC4154" s="28"/>
      <x:c r="AD4154" s="28"/>
      <x:c r="AE4154" s="28"/>
      <x:c r="AF4154" s="64"/>
      <x:c r="AG4154" s="28"/>
      <x:c r="AH4154" s="64"/>
      <x:c r="AI4154" s="28"/>
      <x:c r="AJ4154" s="28"/>
      <x:c r="AK4154" s="30"/>
    </x:row>
    <x:row r="4155">
      <x:c r="I4155" s="28"/>
      <x:c r="M4155" s="26"/>
      <x:c r="V4155" s="26"/>
      <x:c r="W4155" s="28"/>
      <x:c r="X4155" s="28"/>
      <x:c r="Y4155" s="28"/>
      <x:c r="Z4155" s="28"/>
      <x:c r="AA4155" s="28"/>
      <x:c r="AB4155" s="64"/>
      <x:c r="AC4155" s="28"/>
      <x:c r="AD4155" s="28"/>
      <x:c r="AE4155" s="28"/>
      <x:c r="AF4155" s="64"/>
      <x:c r="AG4155" s="28"/>
      <x:c r="AH4155" s="64"/>
      <x:c r="AI4155" s="28"/>
      <x:c r="AJ4155" s="28"/>
      <x:c r="AK4155" s="30"/>
    </x:row>
    <x:row r="4156">
      <x:c r="I4156" s="28"/>
      <x:c r="M4156" s="26"/>
      <x:c r="V4156" s="26"/>
      <x:c r="W4156" s="28"/>
      <x:c r="X4156" s="28"/>
      <x:c r="Y4156" s="28"/>
      <x:c r="Z4156" s="28"/>
      <x:c r="AA4156" s="28"/>
      <x:c r="AB4156" s="64"/>
      <x:c r="AC4156" s="28"/>
      <x:c r="AD4156" s="28"/>
      <x:c r="AE4156" s="28"/>
      <x:c r="AF4156" s="64"/>
      <x:c r="AG4156" s="28"/>
      <x:c r="AH4156" s="64"/>
      <x:c r="AI4156" s="28"/>
      <x:c r="AJ4156" s="28"/>
      <x:c r="AK4156" s="30"/>
    </x:row>
    <x:row r="4157">
      <x:c r="I4157" s="28"/>
      <x:c r="M4157" s="26"/>
      <x:c r="V4157" s="26"/>
      <x:c r="W4157" s="28"/>
      <x:c r="X4157" s="28"/>
      <x:c r="Y4157" s="28"/>
      <x:c r="Z4157" s="28"/>
      <x:c r="AA4157" s="28"/>
      <x:c r="AB4157" s="64"/>
      <x:c r="AC4157" s="28"/>
      <x:c r="AD4157" s="28"/>
      <x:c r="AE4157" s="28"/>
      <x:c r="AF4157" s="64"/>
      <x:c r="AG4157" s="28"/>
      <x:c r="AH4157" s="64"/>
      <x:c r="AI4157" s="28"/>
      <x:c r="AJ4157" s="28"/>
      <x:c r="AK4157" s="30"/>
    </x:row>
    <x:row r="4158">
      <x:c r="I4158" s="28"/>
      <x:c r="M4158" s="26"/>
      <x:c r="V4158" s="26"/>
      <x:c r="W4158" s="28"/>
      <x:c r="X4158" s="28"/>
      <x:c r="Y4158" s="28"/>
      <x:c r="Z4158" s="28"/>
      <x:c r="AA4158" s="28"/>
      <x:c r="AB4158" s="64"/>
      <x:c r="AC4158" s="28"/>
      <x:c r="AD4158" s="28"/>
      <x:c r="AE4158" s="28"/>
      <x:c r="AF4158" s="64"/>
      <x:c r="AG4158" s="28"/>
      <x:c r="AH4158" s="64"/>
      <x:c r="AI4158" s="28"/>
      <x:c r="AJ4158" s="28"/>
      <x:c r="AK4158" s="30"/>
    </x:row>
    <x:row r="4159">
      <x:c r="I4159" s="28"/>
      <x:c r="M4159" s="26"/>
      <x:c r="V4159" s="26"/>
      <x:c r="W4159" s="28"/>
      <x:c r="X4159" s="28"/>
      <x:c r="Y4159" s="28"/>
      <x:c r="Z4159" s="28"/>
      <x:c r="AA4159" s="28"/>
      <x:c r="AB4159" s="64"/>
      <x:c r="AC4159" s="28"/>
      <x:c r="AD4159" s="28"/>
      <x:c r="AE4159" s="28"/>
      <x:c r="AF4159" s="64"/>
      <x:c r="AG4159" s="28"/>
      <x:c r="AH4159" s="64"/>
      <x:c r="AI4159" s="28"/>
      <x:c r="AJ4159" s="28"/>
      <x:c r="AK4159" s="30"/>
    </x:row>
    <x:row r="4160">
      <x:c r="I4160" s="28"/>
      <x:c r="M4160" s="26"/>
      <x:c r="V4160" s="26"/>
      <x:c r="W4160" s="28"/>
      <x:c r="X4160" s="28"/>
      <x:c r="Y4160" s="28"/>
      <x:c r="Z4160" s="28"/>
      <x:c r="AA4160" s="28"/>
      <x:c r="AB4160" s="64"/>
      <x:c r="AC4160" s="28"/>
      <x:c r="AD4160" s="28"/>
      <x:c r="AE4160" s="28"/>
      <x:c r="AF4160" s="64"/>
      <x:c r="AG4160" s="28"/>
      <x:c r="AH4160" s="64"/>
      <x:c r="AI4160" s="28"/>
      <x:c r="AJ4160" s="28"/>
      <x:c r="AK4160" s="30"/>
    </x:row>
    <x:row r="4161">
      <x:c r="I4161" s="28"/>
      <x:c r="M4161" s="26"/>
      <x:c r="V4161" s="26"/>
      <x:c r="W4161" s="28"/>
      <x:c r="X4161" s="28"/>
      <x:c r="Y4161" s="28"/>
      <x:c r="Z4161" s="28"/>
      <x:c r="AA4161" s="28"/>
      <x:c r="AB4161" s="64"/>
      <x:c r="AC4161" s="28"/>
      <x:c r="AD4161" s="28"/>
      <x:c r="AE4161" s="28"/>
      <x:c r="AF4161" s="64"/>
      <x:c r="AG4161" s="28"/>
      <x:c r="AH4161" s="64"/>
      <x:c r="AI4161" s="28"/>
      <x:c r="AJ4161" s="28"/>
      <x:c r="AK4161" s="30"/>
    </x:row>
    <x:row r="4162">
      <x:c r="I4162" s="28"/>
      <x:c r="M4162" s="26"/>
      <x:c r="V4162" s="26"/>
      <x:c r="W4162" s="28"/>
      <x:c r="X4162" s="28"/>
      <x:c r="Y4162" s="28"/>
      <x:c r="Z4162" s="28"/>
      <x:c r="AA4162" s="28"/>
      <x:c r="AB4162" s="64"/>
      <x:c r="AC4162" s="28"/>
      <x:c r="AD4162" s="28"/>
      <x:c r="AE4162" s="28"/>
      <x:c r="AF4162" s="64"/>
      <x:c r="AG4162" s="28"/>
      <x:c r="AH4162" s="64"/>
      <x:c r="AI4162" s="28"/>
      <x:c r="AJ4162" s="28"/>
      <x:c r="AK4162" s="30"/>
    </x:row>
    <x:row r="4163">
      <x:c r="I4163" s="28"/>
      <x:c r="M4163" s="26"/>
      <x:c r="V4163" s="26"/>
      <x:c r="W4163" s="28"/>
      <x:c r="X4163" s="28"/>
      <x:c r="Y4163" s="28"/>
      <x:c r="Z4163" s="28"/>
      <x:c r="AA4163" s="28"/>
      <x:c r="AB4163" s="64"/>
      <x:c r="AC4163" s="28"/>
      <x:c r="AD4163" s="28"/>
      <x:c r="AE4163" s="28"/>
      <x:c r="AF4163" s="64"/>
      <x:c r="AG4163" s="28"/>
      <x:c r="AH4163" s="64"/>
      <x:c r="AI4163" s="28"/>
      <x:c r="AJ4163" s="28"/>
      <x:c r="AK4163" s="30"/>
    </x:row>
    <x:row r="4164">
      <x:c r="I4164" s="28"/>
      <x:c r="M4164" s="26"/>
      <x:c r="V4164" s="26"/>
      <x:c r="W4164" s="28"/>
      <x:c r="X4164" s="28"/>
      <x:c r="Y4164" s="28"/>
      <x:c r="Z4164" s="28"/>
      <x:c r="AA4164" s="28"/>
      <x:c r="AB4164" s="64"/>
      <x:c r="AC4164" s="28"/>
      <x:c r="AD4164" s="28"/>
      <x:c r="AE4164" s="28"/>
      <x:c r="AF4164" s="64"/>
      <x:c r="AG4164" s="28"/>
      <x:c r="AH4164" s="64"/>
      <x:c r="AI4164" s="28"/>
      <x:c r="AJ4164" s="28"/>
      <x:c r="AK4164" s="30"/>
    </x:row>
    <x:row r="4165">
      <x:c r="I4165" s="28"/>
      <x:c r="M4165" s="26"/>
      <x:c r="V4165" s="26"/>
      <x:c r="W4165" s="28"/>
      <x:c r="X4165" s="28"/>
      <x:c r="Y4165" s="28"/>
      <x:c r="Z4165" s="28"/>
      <x:c r="AA4165" s="28"/>
      <x:c r="AB4165" s="64"/>
      <x:c r="AC4165" s="28"/>
      <x:c r="AD4165" s="28"/>
      <x:c r="AE4165" s="28"/>
      <x:c r="AF4165" s="64"/>
      <x:c r="AG4165" s="28"/>
      <x:c r="AH4165" s="64"/>
      <x:c r="AI4165" s="28"/>
      <x:c r="AJ4165" s="28"/>
      <x:c r="AK4165" s="30"/>
    </x:row>
    <x:row r="4166">
      <x:c r="I4166" s="28"/>
      <x:c r="M4166" s="26"/>
      <x:c r="V4166" s="26"/>
      <x:c r="W4166" s="28"/>
      <x:c r="X4166" s="28"/>
      <x:c r="Y4166" s="28"/>
      <x:c r="Z4166" s="28"/>
      <x:c r="AA4166" s="28"/>
      <x:c r="AB4166" s="64"/>
      <x:c r="AC4166" s="28"/>
      <x:c r="AD4166" s="28"/>
      <x:c r="AE4166" s="28"/>
      <x:c r="AF4166" s="64"/>
      <x:c r="AG4166" s="28"/>
      <x:c r="AH4166" s="64"/>
      <x:c r="AI4166" s="28"/>
      <x:c r="AJ4166" s="28"/>
      <x:c r="AK4166" s="30"/>
    </x:row>
    <x:row r="4167">
      <x:c r="I4167" s="28"/>
      <x:c r="M4167" s="26"/>
      <x:c r="V4167" s="26"/>
      <x:c r="W4167" s="28"/>
      <x:c r="X4167" s="28"/>
      <x:c r="Y4167" s="28"/>
      <x:c r="Z4167" s="28"/>
      <x:c r="AA4167" s="28"/>
      <x:c r="AB4167" s="64"/>
      <x:c r="AC4167" s="28"/>
      <x:c r="AD4167" s="28"/>
      <x:c r="AE4167" s="28"/>
      <x:c r="AF4167" s="64"/>
      <x:c r="AG4167" s="28"/>
      <x:c r="AH4167" s="64"/>
      <x:c r="AI4167" s="28"/>
      <x:c r="AJ4167" s="28"/>
      <x:c r="AK4167" s="30"/>
    </x:row>
    <x:row r="4168">
      <x:c r="I4168" s="28"/>
      <x:c r="M4168" s="26"/>
      <x:c r="V4168" s="26"/>
      <x:c r="W4168" s="28"/>
      <x:c r="X4168" s="28"/>
      <x:c r="Y4168" s="28"/>
      <x:c r="Z4168" s="28"/>
      <x:c r="AA4168" s="28"/>
      <x:c r="AB4168" s="64"/>
      <x:c r="AC4168" s="28"/>
      <x:c r="AD4168" s="28"/>
      <x:c r="AE4168" s="28"/>
      <x:c r="AF4168" s="64"/>
      <x:c r="AG4168" s="28"/>
      <x:c r="AH4168" s="64"/>
      <x:c r="AI4168" s="28"/>
      <x:c r="AJ4168" s="28"/>
      <x:c r="AK4168" s="30"/>
    </x:row>
    <x:row r="4169">
      <x:c r="I4169" s="28"/>
      <x:c r="M4169" s="26"/>
      <x:c r="V4169" s="26"/>
      <x:c r="W4169" s="28"/>
      <x:c r="X4169" s="28"/>
      <x:c r="Y4169" s="28"/>
      <x:c r="Z4169" s="28"/>
      <x:c r="AA4169" s="28"/>
      <x:c r="AB4169" s="64"/>
      <x:c r="AC4169" s="28"/>
      <x:c r="AD4169" s="28"/>
      <x:c r="AE4169" s="28"/>
      <x:c r="AF4169" s="64"/>
      <x:c r="AG4169" s="28"/>
      <x:c r="AH4169" s="64"/>
      <x:c r="AI4169" s="28"/>
      <x:c r="AJ4169" s="28"/>
      <x:c r="AK4169" s="30"/>
    </x:row>
    <x:row r="4170">
      <x:c r="I4170" s="28"/>
      <x:c r="M4170" s="26"/>
      <x:c r="V4170" s="26"/>
      <x:c r="W4170" s="28"/>
      <x:c r="X4170" s="28"/>
      <x:c r="Y4170" s="28"/>
      <x:c r="Z4170" s="28"/>
      <x:c r="AA4170" s="28"/>
      <x:c r="AB4170" s="64"/>
      <x:c r="AC4170" s="28"/>
      <x:c r="AD4170" s="28"/>
      <x:c r="AE4170" s="28"/>
      <x:c r="AF4170" s="64"/>
      <x:c r="AG4170" s="28"/>
      <x:c r="AH4170" s="64"/>
      <x:c r="AI4170" s="28"/>
      <x:c r="AJ4170" s="28"/>
      <x:c r="AK4170" s="30"/>
    </x:row>
    <x:row r="4171">
      <x:c r="I4171" s="28"/>
      <x:c r="M4171" s="26"/>
      <x:c r="V4171" s="26"/>
      <x:c r="W4171" s="28"/>
      <x:c r="X4171" s="28"/>
      <x:c r="Y4171" s="28"/>
      <x:c r="Z4171" s="28"/>
      <x:c r="AA4171" s="28"/>
      <x:c r="AB4171" s="64"/>
      <x:c r="AC4171" s="28"/>
      <x:c r="AD4171" s="28"/>
      <x:c r="AE4171" s="28"/>
      <x:c r="AF4171" s="64"/>
      <x:c r="AG4171" s="28"/>
      <x:c r="AH4171" s="64"/>
      <x:c r="AI4171" s="28"/>
      <x:c r="AJ4171" s="28"/>
      <x:c r="AK4171" s="30"/>
    </x:row>
    <x:row r="4172">
      <x:c r="I4172" s="28"/>
      <x:c r="M4172" s="26"/>
      <x:c r="V4172" s="26"/>
      <x:c r="W4172" s="28"/>
      <x:c r="X4172" s="28"/>
      <x:c r="Y4172" s="28"/>
      <x:c r="Z4172" s="28"/>
      <x:c r="AA4172" s="28"/>
      <x:c r="AB4172" s="64"/>
      <x:c r="AC4172" s="28"/>
      <x:c r="AD4172" s="28"/>
      <x:c r="AE4172" s="28"/>
      <x:c r="AF4172" s="64"/>
      <x:c r="AG4172" s="28"/>
      <x:c r="AH4172" s="64"/>
      <x:c r="AI4172" s="28"/>
      <x:c r="AJ4172" s="28"/>
      <x:c r="AK4172" s="30"/>
    </x:row>
    <x:row r="4173">
      <x:c r="I4173" s="28"/>
      <x:c r="M4173" s="26"/>
      <x:c r="V4173" s="26"/>
      <x:c r="W4173" s="28"/>
      <x:c r="X4173" s="28"/>
      <x:c r="Y4173" s="28"/>
      <x:c r="Z4173" s="28"/>
      <x:c r="AA4173" s="28"/>
      <x:c r="AB4173" s="64"/>
      <x:c r="AC4173" s="28"/>
      <x:c r="AD4173" s="28"/>
      <x:c r="AE4173" s="28"/>
      <x:c r="AF4173" s="64"/>
      <x:c r="AG4173" s="28"/>
      <x:c r="AH4173" s="64"/>
      <x:c r="AI4173" s="28"/>
      <x:c r="AJ4173" s="28"/>
      <x:c r="AK4173" s="30"/>
    </x:row>
    <x:row r="4174">
      <x:c r="I4174" s="28"/>
      <x:c r="M4174" s="26"/>
      <x:c r="V4174" s="26"/>
      <x:c r="W4174" s="28"/>
      <x:c r="X4174" s="28"/>
      <x:c r="Y4174" s="28"/>
      <x:c r="Z4174" s="28"/>
      <x:c r="AA4174" s="28"/>
      <x:c r="AB4174" s="64"/>
      <x:c r="AC4174" s="28"/>
      <x:c r="AD4174" s="28"/>
      <x:c r="AE4174" s="28"/>
      <x:c r="AF4174" s="64"/>
      <x:c r="AG4174" s="28"/>
      <x:c r="AH4174" s="64"/>
      <x:c r="AI4174" s="28"/>
      <x:c r="AJ4174" s="28"/>
      <x:c r="AK4174" s="30"/>
    </x:row>
    <x:row r="4175">
      <x:c r="I4175" s="28"/>
      <x:c r="M4175" s="26"/>
      <x:c r="V4175" s="26"/>
      <x:c r="W4175" s="28"/>
      <x:c r="X4175" s="28"/>
      <x:c r="Y4175" s="28"/>
      <x:c r="Z4175" s="28"/>
      <x:c r="AA4175" s="28"/>
      <x:c r="AB4175" s="64"/>
      <x:c r="AC4175" s="28"/>
      <x:c r="AD4175" s="28"/>
      <x:c r="AE4175" s="28"/>
      <x:c r="AF4175" s="64"/>
      <x:c r="AG4175" s="28"/>
      <x:c r="AH4175" s="64"/>
      <x:c r="AI4175" s="28"/>
      <x:c r="AJ4175" s="28"/>
      <x:c r="AK4175" s="30"/>
    </x:row>
    <x:row r="4176">
      <x:c r="I4176" s="28"/>
      <x:c r="M4176" s="26"/>
      <x:c r="V4176" s="26"/>
      <x:c r="W4176" s="28"/>
      <x:c r="X4176" s="28"/>
      <x:c r="Y4176" s="28"/>
      <x:c r="Z4176" s="28"/>
      <x:c r="AA4176" s="28"/>
      <x:c r="AB4176" s="64"/>
      <x:c r="AC4176" s="28"/>
      <x:c r="AD4176" s="28"/>
      <x:c r="AE4176" s="28"/>
      <x:c r="AF4176" s="64"/>
      <x:c r="AG4176" s="28"/>
      <x:c r="AH4176" s="64"/>
      <x:c r="AI4176" s="28"/>
      <x:c r="AJ4176" s="28"/>
      <x:c r="AK4176" s="30"/>
    </x:row>
    <x:row r="4177">
      <x:c r="I4177" s="28"/>
      <x:c r="M4177" s="26"/>
      <x:c r="V4177" s="26"/>
      <x:c r="W4177" s="28"/>
      <x:c r="X4177" s="28"/>
      <x:c r="Y4177" s="28"/>
      <x:c r="Z4177" s="28"/>
      <x:c r="AA4177" s="28"/>
      <x:c r="AB4177" s="64"/>
      <x:c r="AC4177" s="28"/>
      <x:c r="AD4177" s="28"/>
      <x:c r="AE4177" s="28"/>
      <x:c r="AF4177" s="64"/>
      <x:c r="AG4177" s="28"/>
      <x:c r="AH4177" s="64"/>
      <x:c r="AI4177" s="28"/>
      <x:c r="AJ4177" s="28"/>
      <x:c r="AK4177" s="30"/>
    </x:row>
    <x:row r="4178">
      <x:c r="I4178" s="28"/>
      <x:c r="M4178" s="26"/>
      <x:c r="V4178" s="26"/>
      <x:c r="W4178" s="28"/>
      <x:c r="X4178" s="28"/>
      <x:c r="Y4178" s="28"/>
      <x:c r="Z4178" s="28"/>
      <x:c r="AA4178" s="28"/>
      <x:c r="AB4178" s="64"/>
      <x:c r="AC4178" s="28"/>
      <x:c r="AD4178" s="28"/>
      <x:c r="AE4178" s="28"/>
      <x:c r="AF4178" s="64"/>
      <x:c r="AG4178" s="28"/>
      <x:c r="AH4178" s="64"/>
      <x:c r="AI4178" s="28"/>
      <x:c r="AJ4178" s="28"/>
      <x:c r="AK4178" s="30"/>
    </x:row>
    <x:row r="4179">
      <x:c r="I4179" s="28"/>
      <x:c r="M4179" s="26"/>
      <x:c r="V4179" s="26"/>
      <x:c r="W4179" s="28"/>
      <x:c r="X4179" s="28"/>
      <x:c r="Y4179" s="28"/>
      <x:c r="Z4179" s="28"/>
      <x:c r="AA4179" s="28"/>
      <x:c r="AB4179" s="64"/>
      <x:c r="AC4179" s="28"/>
      <x:c r="AD4179" s="28"/>
      <x:c r="AE4179" s="28"/>
      <x:c r="AF4179" s="64"/>
      <x:c r="AG4179" s="28"/>
      <x:c r="AH4179" s="64"/>
      <x:c r="AI4179" s="28"/>
      <x:c r="AJ4179" s="28"/>
      <x:c r="AK4179" s="30"/>
    </x:row>
    <x:row r="4180">
      <x:c r="I4180" s="28"/>
      <x:c r="M4180" s="26"/>
      <x:c r="V4180" s="26"/>
      <x:c r="W4180" s="28"/>
      <x:c r="X4180" s="28"/>
      <x:c r="Y4180" s="28"/>
      <x:c r="Z4180" s="28"/>
      <x:c r="AA4180" s="28"/>
      <x:c r="AB4180" s="64"/>
      <x:c r="AC4180" s="28"/>
      <x:c r="AD4180" s="28"/>
      <x:c r="AE4180" s="28"/>
      <x:c r="AF4180" s="64"/>
      <x:c r="AG4180" s="28"/>
      <x:c r="AH4180" s="64"/>
      <x:c r="AI4180" s="28"/>
      <x:c r="AJ4180" s="28"/>
      <x:c r="AK4180" s="30"/>
    </x:row>
    <x:row r="4181">
      <x:c r="I4181" s="28"/>
      <x:c r="M4181" s="26"/>
      <x:c r="V4181" s="26"/>
      <x:c r="W4181" s="28"/>
      <x:c r="X4181" s="28"/>
      <x:c r="Y4181" s="28"/>
      <x:c r="Z4181" s="28"/>
      <x:c r="AA4181" s="28"/>
      <x:c r="AB4181" s="64"/>
      <x:c r="AC4181" s="28"/>
      <x:c r="AD4181" s="28"/>
      <x:c r="AE4181" s="28"/>
      <x:c r="AF4181" s="64"/>
      <x:c r="AG4181" s="28"/>
      <x:c r="AH4181" s="64"/>
      <x:c r="AI4181" s="28"/>
      <x:c r="AJ4181" s="28"/>
      <x:c r="AK4181" s="30"/>
    </x:row>
    <x:row r="4182">
      <x:c r="I4182" s="28"/>
      <x:c r="M4182" s="26"/>
      <x:c r="V4182" s="26"/>
      <x:c r="W4182" s="28"/>
      <x:c r="X4182" s="28"/>
      <x:c r="Y4182" s="28"/>
      <x:c r="Z4182" s="28"/>
      <x:c r="AA4182" s="28"/>
      <x:c r="AB4182" s="64"/>
      <x:c r="AC4182" s="28"/>
      <x:c r="AD4182" s="28"/>
      <x:c r="AE4182" s="28"/>
      <x:c r="AF4182" s="64"/>
      <x:c r="AG4182" s="28"/>
      <x:c r="AH4182" s="64"/>
      <x:c r="AI4182" s="28"/>
      <x:c r="AJ4182" s="28"/>
      <x:c r="AK4182" s="30"/>
    </x:row>
    <x:row r="4183">
      <x:c r="I4183" s="28"/>
      <x:c r="M4183" s="26"/>
      <x:c r="V4183" s="26"/>
      <x:c r="W4183" s="28"/>
      <x:c r="X4183" s="28"/>
      <x:c r="Y4183" s="28"/>
      <x:c r="Z4183" s="28"/>
      <x:c r="AA4183" s="28"/>
      <x:c r="AB4183" s="64"/>
      <x:c r="AC4183" s="28"/>
      <x:c r="AD4183" s="28"/>
      <x:c r="AE4183" s="28"/>
      <x:c r="AF4183" s="64"/>
      <x:c r="AG4183" s="28"/>
      <x:c r="AH4183" s="64"/>
      <x:c r="AI4183" s="28"/>
      <x:c r="AJ4183" s="28"/>
      <x:c r="AK4183" s="30"/>
    </x:row>
    <x:row r="4184">
      <x:c r="I4184" s="28"/>
      <x:c r="M4184" s="26"/>
      <x:c r="V4184" s="26"/>
      <x:c r="W4184" s="28"/>
      <x:c r="X4184" s="28"/>
      <x:c r="Y4184" s="28"/>
      <x:c r="Z4184" s="28"/>
      <x:c r="AA4184" s="28"/>
      <x:c r="AB4184" s="64"/>
      <x:c r="AC4184" s="28"/>
      <x:c r="AD4184" s="28"/>
      <x:c r="AE4184" s="28"/>
      <x:c r="AF4184" s="64"/>
      <x:c r="AG4184" s="28"/>
      <x:c r="AH4184" s="64"/>
      <x:c r="AI4184" s="28"/>
      <x:c r="AJ4184" s="28"/>
      <x:c r="AK4184" s="30"/>
    </x:row>
    <x:row r="4185">
      <x:c r="I4185" s="28"/>
      <x:c r="M4185" s="26"/>
      <x:c r="V4185" s="26"/>
      <x:c r="W4185" s="28"/>
      <x:c r="X4185" s="28"/>
      <x:c r="Y4185" s="28"/>
      <x:c r="Z4185" s="28"/>
      <x:c r="AA4185" s="28"/>
      <x:c r="AB4185" s="64"/>
      <x:c r="AC4185" s="28"/>
      <x:c r="AD4185" s="28"/>
      <x:c r="AE4185" s="28"/>
      <x:c r="AF4185" s="64"/>
      <x:c r="AG4185" s="28"/>
      <x:c r="AH4185" s="64"/>
      <x:c r="AI4185" s="28"/>
      <x:c r="AJ4185" s="28"/>
      <x:c r="AK4185" s="30"/>
    </x:row>
    <x:row r="4186">
      <x:c r="I4186" s="28"/>
      <x:c r="M4186" s="26"/>
      <x:c r="V4186" s="26"/>
      <x:c r="W4186" s="28"/>
      <x:c r="X4186" s="28"/>
      <x:c r="Y4186" s="28"/>
      <x:c r="Z4186" s="28"/>
      <x:c r="AA4186" s="28"/>
      <x:c r="AB4186" s="64"/>
      <x:c r="AC4186" s="28"/>
      <x:c r="AD4186" s="28"/>
      <x:c r="AE4186" s="28"/>
      <x:c r="AF4186" s="64"/>
      <x:c r="AG4186" s="28"/>
      <x:c r="AH4186" s="64"/>
      <x:c r="AI4186" s="28"/>
      <x:c r="AJ4186" s="28"/>
      <x:c r="AK4186" s="30"/>
    </x:row>
    <x:row r="4187">
      <x:c r="I4187" s="28"/>
      <x:c r="M4187" s="26"/>
      <x:c r="V4187" s="26"/>
      <x:c r="W4187" s="28"/>
      <x:c r="X4187" s="28"/>
      <x:c r="Y4187" s="28"/>
      <x:c r="Z4187" s="28"/>
      <x:c r="AA4187" s="28"/>
      <x:c r="AB4187" s="64"/>
      <x:c r="AC4187" s="28"/>
      <x:c r="AD4187" s="28"/>
      <x:c r="AE4187" s="28"/>
      <x:c r="AF4187" s="64"/>
      <x:c r="AG4187" s="28"/>
      <x:c r="AH4187" s="64"/>
      <x:c r="AI4187" s="28"/>
      <x:c r="AJ4187" s="28"/>
      <x:c r="AK4187" s="30"/>
    </x:row>
    <x:row r="4188">
      <x:c r="I4188" s="28"/>
      <x:c r="M4188" s="26"/>
      <x:c r="V4188" s="26"/>
      <x:c r="W4188" s="28"/>
      <x:c r="X4188" s="28"/>
      <x:c r="Y4188" s="28"/>
      <x:c r="Z4188" s="28"/>
      <x:c r="AA4188" s="28"/>
      <x:c r="AB4188" s="64"/>
      <x:c r="AC4188" s="28"/>
      <x:c r="AD4188" s="28"/>
      <x:c r="AE4188" s="28"/>
      <x:c r="AF4188" s="64"/>
      <x:c r="AG4188" s="28"/>
      <x:c r="AH4188" s="64"/>
      <x:c r="AI4188" s="28"/>
      <x:c r="AJ4188" s="28"/>
      <x:c r="AK4188" s="30"/>
    </x:row>
    <x:row r="4189">
      <x:c r="I4189" s="28"/>
      <x:c r="M4189" s="26"/>
      <x:c r="V4189" s="26"/>
      <x:c r="W4189" s="28"/>
      <x:c r="X4189" s="28"/>
      <x:c r="Y4189" s="28"/>
      <x:c r="Z4189" s="28"/>
      <x:c r="AA4189" s="28"/>
      <x:c r="AB4189" s="64"/>
      <x:c r="AC4189" s="28"/>
      <x:c r="AD4189" s="28"/>
      <x:c r="AE4189" s="28"/>
      <x:c r="AF4189" s="64"/>
      <x:c r="AG4189" s="28"/>
      <x:c r="AH4189" s="64"/>
      <x:c r="AI4189" s="28"/>
      <x:c r="AJ4189" s="28"/>
      <x:c r="AK4189" s="30"/>
    </x:row>
    <x:row r="4190">
      <x:c r="I4190" s="28"/>
      <x:c r="M4190" s="26"/>
      <x:c r="V4190" s="26"/>
      <x:c r="W4190" s="28"/>
      <x:c r="X4190" s="28"/>
      <x:c r="Y4190" s="28"/>
      <x:c r="Z4190" s="28"/>
      <x:c r="AA4190" s="28"/>
      <x:c r="AB4190" s="64"/>
      <x:c r="AC4190" s="28"/>
      <x:c r="AD4190" s="28"/>
      <x:c r="AE4190" s="28"/>
      <x:c r="AF4190" s="64"/>
      <x:c r="AG4190" s="28"/>
      <x:c r="AH4190" s="64"/>
      <x:c r="AI4190" s="28"/>
      <x:c r="AJ4190" s="28"/>
      <x:c r="AK4190" s="30"/>
    </x:row>
    <x:row r="4191">
      <x:c r="I4191" s="28"/>
      <x:c r="M4191" s="26"/>
      <x:c r="V4191" s="26"/>
      <x:c r="W4191" s="28"/>
      <x:c r="X4191" s="28"/>
      <x:c r="Y4191" s="28"/>
      <x:c r="Z4191" s="28"/>
      <x:c r="AA4191" s="28"/>
      <x:c r="AB4191" s="64"/>
      <x:c r="AC4191" s="28"/>
      <x:c r="AD4191" s="28"/>
      <x:c r="AE4191" s="28"/>
      <x:c r="AF4191" s="64"/>
      <x:c r="AG4191" s="28"/>
      <x:c r="AH4191" s="64"/>
      <x:c r="AI4191" s="28"/>
      <x:c r="AJ4191" s="28"/>
      <x:c r="AK4191" s="30"/>
    </x:row>
    <x:row r="4192">
      <x:c r="I4192" s="28"/>
      <x:c r="M4192" s="26"/>
      <x:c r="V4192" s="26"/>
      <x:c r="W4192" s="28"/>
      <x:c r="X4192" s="28"/>
      <x:c r="Y4192" s="28"/>
      <x:c r="Z4192" s="28"/>
      <x:c r="AA4192" s="28"/>
      <x:c r="AB4192" s="64"/>
      <x:c r="AC4192" s="28"/>
      <x:c r="AD4192" s="28"/>
      <x:c r="AE4192" s="28"/>
      <x:c r="AF4192" s="64"/>
      <x:c r="AG4192" s="28"/>
      <x:c r="AH4192" s="64"/>
      <x:c r="AI4192" s="28"/>
      <x:c r="AJ4192" s="28"/>
      <x:c r="AK4192" s="30"/>
    </x:row>
    <x:row r="4193">
      <x:c r="I4193" s="28"/>
      <x:c r="M4193" s="26"/>
      <x:c r="V4193" s="26"/>
      <x:c r="W4193" s="28"/>
      <x:c r="X4193" s="28"/>
      <x:c r="Y4193" s="28"/>
      <x:c r="Z4193" s="28"/>
      <x:c r="AA4193" s="28"/>
      <x:c r="AB4193" s="64"/>
      <x:c r="AC4193" s="28"/>
      <x:c r="AD4193" s="28"/>
      <x:c r="AE4193" s="28"/>
      <x:c r="AF4193" s="64"/>
      <x:c r="AG4193" s="28"/>
      <x:c r="AH4193" s="64"/>
      <x:c r="AI4193" s="28"/>
      <x:c r="AJ4193" s="28"/>
      <x:c r="AK4193" s="30"/>
    </x:row>
    <x:row r="4194">
      <x:c r="I4194" s="28"/>
      <x:c r="M4194" s="26"/>
      <x:c r="V4194" s="26"/>
      <x:c r="W4194" s="28"/>
      <x:c r="X4194" s="28"/>
      <x:c r="Y4194" s="28"/>
      <x:c r="Z4194" s="28"/>
      <x:c r="AA4194" s="28"/>
      <x:c r="AB4194" s="64"/>
      <x:c r="AC4194" s="28"/>
      <x:c r="AD4194" s="28"/>
      <x:c r="AE4194" s="28"/>
      <x:c r="AF4194" s="64"/>
      <x:c r="AG4194" s="28"/>
      <x:c r="AH4194" s="64"/>
      <x:c r="AI4194" s="28"/>
      <x:c r="AJ4194" s="28"/>
      <x:c r="AK4194" s="30"/>
    </x:row>
    <x:row r="4195">
      <x:c r="I4195" s="28"/>
      <x:c r="M4195" s="26"/>
      <x:c r="V4195" s="26"/>
      <x:c r="W4195" s="28"/>
      <x:c r="X4195" s="28"/>
      <x:c r="Y4195" s="28"/>
      <x:c r="Z4195" s="28"/>
      <x:c r="AA4195" s="28"/>
      <x:c r="AB4195" s="64"/>
      <x:c r="AC4195" s="28"/>
      <x:c r="AD4195" s="28"/>
      <x:c r="AE4195" s="28"/>
      <x:c r="AF4195" s="64"/>
      <x:c r="AG4195" s="28"/>
      <x:c r="AH4195" s="64"/>
      <x:c r="AI4195" s="28"/>
      <x:c r="AJ4195" s="28"/>
      <x:c r="AK4195" s="30"/>
    </x:row>
    <x:row r="4196">
      <x:c r="I4196" s="28"/>
      <x:c r="M4196" s="26"/>
      <x:c r="V4196" s="26"/>
      <x:c r="W4196" s="28"/>
      <x:c r="X4196" s="28"/>
      <x:c r="Y4196" s="28"/>
      <x:c r="Z4196" s="28"/>
      <x:c r="AA4196" s="28"/>
      <x:c r="AB4196" s="64"/>
      <x:c r="AC4196" s="28"/>
      <x:c r="AD4196" s="28"/>
      <x:c r="AE4196" s="28"/>
      <x:c r="AF4196" s="64"/>
      <x:c r="AG4196" s="28"/>
      <x:c r="AH4196" s="64"/>
      <x:c r="AI4196" s="28"/>
      <x:c r="AJ4196" s="28"/>
      <x:c r="AK4196" s="30"/>
    </x:row>
    <x:row r="4197">
      <x:c r="I4197" s="28"/>
      <x:c r="M4197" s="26"/>
      <x:c r="V4197" s="26"/>
      <x:c r="W4197" s="28"/>
      <x:c r="X4197" s="28"/>
      <x:c r="Y4197" s="28"/>
      <x:c r="Z4197" s="28"/>
      <x:c r="AA4197" s="28"/>
      <x:c r="AB4197" s="64"/>
      <x:c r="AC4197" s="28"/>
      <x:c r="AD4197" s="28"/>
      <x:c r="AE4197" s="28"/>
      <x:c r="AF4197" s="64"/>
      <x:c r="AG4197" s="28"/>
      <x:c r="AH4197" s="64"/>
      <x:c r="AI4197" s="28"/>
      <x:c r="AJ4197" s="28"/>
      <x:c r="AK4197" s="30"/>
    </x:row>
    <x:row r="4198">
      <x:c r="I4198" s="28"/>
      <x:c r="M4198" s="26"/>
      <x:c r="V4198" s="26"/>
      <x:c r="W4198" s="28"/>
      <x:c r="X4198" s="28"/>
      <x:c r="Y4198" s="28"/>
      <x:c r="Z4198" s="28"/>
      <x:c r="AA4198" s="28"/>
      <x:c r="AB4198" s="64"/>
      <x:c r="AC4198" s="28"/>
      <x:c r="AD4198" s="28"/>
      <x:c r="AE4198" s="28"/>
      <x:c r="AF4198" s="64"/>
      <x:c r="AG4198" s="28"/>
      <x:c r="AH4198" s="64"/>
      <x:c r="AI4198" s="28"/>
      <x:c r="AJ4198" s="28"/>
      <x:c r="AK4198" s="30"/>
    </x:row>
    <x:row r="4199">
      <x:c r="I4199" s="28"/>
      <x:c r="M4199" s="26"/>
      <x:c r="V4199" s="26"/>
      <x:c r="W4199" s="28"/>
      <x:c r="X4199" s="28"/>
      <x:c r="Y4199" s="28"/>
      <x:c r="Z4199" s="28"/>
      <x:c r="AA4199" s="28"/>
      <x:c r="AB4199" s="64"/>
      <x:c r="AC4199" s="28"/>
      <x:c r="AD4199" s="28"/>
      <x:c r="AE4199" s="28"/>
      <x:c r="AF4199" s="64"/>
      <x:c r="AG4199" s="28"/>
      <x:c r="AH4199" s="64"/>
      <x:c r="AI4199" s="28"/>
      <x:c r="AJ4199" s="28"/>
      <x:c r="AK4199" s="30"/>
    </x:row>
    <x:row r="4200">
      <x:c r="I4200" s="28"/>
      <x:c r="M4200" s="26"/>
      <x:c r="V4200" s="26"/>
      <x:c r="W4200" s="28"/>
      <x:c r="X4200" s="28"/>
      <x:c r="Y4200" s="28"/>
      <x:c r="Z4200" s="28"/>
      <x:c r="AA4200" s="28"/>
      <x:c r="AB4200" s="64"/>
      <x:c r="AC4200" s="28"/>
      <x:c r="AD4200" s="28"/>
      <x:c r="AE4200" s="28"/>
      <x:c r="AF4200" s="64"/>
      <x:c r="AG4200" s="28"/>
      <x:c r="AH4200" s="64"/>
      <x:c r="AI4200" s="28"/>
      <x:c r="AJ4200" s="28"/>
      <x:c r="AK4200" s="30"/>
    </x:row>
    <x:row r="4201">
      <x:c r="I4201" s="28"/>
      <x:c r="M4201" s="26"/>
      <x:c r="V4201" s="26"/>
      <x:c r="W4201" s="28"/>
      <x:c r="X4201" s="28"/>
      <x:c r="Y4201" s="28"/>
      <x:c r="Z4201" s="28"/>
      <x:c r="AA4201" s="28"/>
      <x:c r="AB4201" s="64"/>
      <x:c r="AC4201" s="28"/>
      <x:c r="AD4201" s="28"/>
      <x:c r="AE4201" s="28"/>
      <x:c r="AF4201" s="64"/>
      <x:c r="AG4201" s="28"/>
      <x:c r="AH4201" s="64"/>
      <x:c r="AI4201" s="28"/>
      <x:c r="AJ4201" s="28"/>
      <x:c r="AK4201" s="30"/>
    </x:row>
    <x:row r="4202">
      <x:c r="I4202" s="28"/>
      <x:c r="M4202" s="26"/>
      <x:c r="V4202" s="26"/>
      <x:c r="W4202" s="28"/>
      <x:c r="X4202" s="28"/>
      <x:c r="Y4202" s="28"/>
      <x:c r="Z4202" s="28"/>
      <x:c r="AA4202" s="28"/>
      <x:c r="AB4202" s="64"/>
      <x:c r="AC4202" s="28"/>
      <x:c r="AD4202" s="28"/>
      <x:c r="AE4202" s="28"/>
      <x:c r="AF4202" s="64"/>
      <x:c r="AG4202" s="28"/>
      <x:c r="AH4202" s="64"/>
      <x:c r="AI4202" s="28"/>
      <x:c r="AJ4202" s="28"/>
      <x:c r="AK4202" s="30"/>
    </x:row>
    <x:row r="4203">
      <x:c r="I4203" s="28"/>
      <x:c r="M4203" s="26"/>
      <x:c r="V4203" s="26"/>
      <x:c r="W4203" s="28"/>
      <x:c r="X4203" s="28"/>
      <x:c r="Y4203" s="28"/>
      <x:c r="Z4203" s="28"/>
      <x:c r="AA4203" s="28"/>
      <x:c r="AB4203" s="64"/>
      <x:c r="AC4203" s="28"/>
      <x:c r="AD4203" s="28"/>
      <x:c r="AE4203" s="28"/>
      <x:c r="AF4203" s="64"/>
      <x:c r="AG4203" s="28"/>
      <x:c r="AH4203" s="64"/>
      <x:c r="AI4203" s="28"/>
      <x:c r="AJ4203" s="28"/>
      <x:c r="AK4203" s="30"/>
    </x:row>
    <x:row r="4204">
      <x:c r="I4204" s="28"/>
      <x:c r="M4204" s="26"/>
      <x:c r="V4204" s="26"/>
      <x:c r="W4204" s="28"/>
      <x:c r="X4204" s="28"/>
      <x:c r="Y4204" s="28"/>
      <x:c r="Z4204" s="28"/>
      <x:c r="AA4204" s="28"/>
      <x:c r="AB4204" s="64"/>
      <x:c r="AC4204" s="28"/>
      <x:c r="AD4204" s="28"/>
      <x:c r="AE4204" s="28"/>
      <x:c r="AF4204" s="64"/>
      <x:c r="AG4204" s="28"/>
      <x:c r="AH4204" s="64"/>
      <x:c r="AI4204" s="28"/>
      <x:c r="AJ4204" s="28"/>
      <x:c r="AK4204" s="30"/>
    </x:row>
    <x:row r="4205">
      <x:c r="I4205" s="28"/>
      <x:c r="M4205" s="26"/>
      <x:c r="V4205" s="26"/>
      <x:c r="W4205" s="28"/>
      <x:c r="X4205" s="28"/>
      <x:c r="Y4205" s="28"/>
      <x:c r="Z4205" s="28"/>
      <x:c r="AA4205" s="28"/>
      <x:c r="AB4205" s="64"/>
      <x:c r="AC4205" s="28"/>
      <x:c r="AD4205" s="28"/>
      <x:c r="AE4205" s="28"/>
      <x:c r="AF4205" s="64"/>
      <x:c r="AG4205" s="28"/>
      <x:c r="AH4205" s="64"/>
      <x:c r="AI4205" s="28"/>
      <x:c r="AJ4205" s="28"/>
      <x:c r="AK4205" s="30"/>
    </x:row>
    <x:row r="4206">
      <x:c r="I4206" s="28"/>
      <x:c r="M4206" s="26"/>
      <x:c r="V4206" s="26"/>
      <x:c r="W4206" s="28"/>
      <x:c r="X4206" s="28"/>
      <x:c r="Y4206" s="28"/>
      <x:c r="Z4206" s="28"/>
      <x:c r="AA4206" s="28"/>
      <x:c r="AB4206" s="64"/>
      <x:c r="AC4206" s="28"/>
      <x:c r="AD4206" s="28"/>
      <x:c r="AE4206" s="28"/>
      <x:c r="AF4206" s="64"/>
      <x:c r="AG4206" s="28"/>
      <x:c r="AH4206" s="64"/>
      <x:c r="AI4206" s="28"/>
      <x:c r="AJ4206" s="28"/>
      <x:c r="AK4206" s="30"/>
    </x:row>
    <x:row r="4207">
      <x:c r="I4207" s="28"/>
      <x:c r="M4207" s="26"/>
      <x:c r="V4207" s="26"/>
      <x:c r="W4207" s="28"/>
      <x:c r="X4207" s="28"/>
      <x:c r="Y4207" s="28"/>
      <x:c r="Z4207" s="28"/>
      <x:c r="AA4207" s="28"/>
      <x:c r="AB4207" s="64"/>
      <x:c r="AC4207" s="28"/>
      <x:c r="AD4207" s="28"/>
      <x:c r="AE4207" s="28"/>
      <x:c r="AF4207" s="64"/>
      <x:c r="AG4207" s="28"/>
      <x:c r="AH4207" s="64"/>
      <x:c r="AI4207" s="28"/>
      <x:c r="AJ4207" s="28"/>
      <x:c r="AK4207" s="30"/>
    </x:row>
    <x:row r="4208">
      <x:c r="I4208" s="28"/>
      <x:c r="M4208" s="26"/>
      <x:c r="V4208" s="26"/>
      <x:c r="W4208" s="28"/>
      <x:c r="X4208" s="28"/>
      <x:c r="Y4208" s="28"/>
      <x:c r="Z4208" s="28"/>
      <x:c r="AA4208" s="28"/>
      <x:c r="AB4208" s="64"/>
      <x:c r="AC4208" s="28"/>
      <x:c r="AD4208" s="28"/>
      <x:c r="AE4208" s="28"/>
      <x:c r="AF4208" s="64"/>
      <x:c r="AG4208" s="28"/>
      <x:c r="AH4208" s="64"/>
      <x:c r="AI4208" s="28"/>
      <x:c r="AJ4208" s="28"/>
      <x:c r="AK4208" s="30"/>
    </x:row>
    <x:row r="4209">
      <x:c r="I4209" s="28"/>
      <x:c r="M4209" s="26"/>
      <x:c r="V4209" s="26"/>
      <x:c r="W4209" s="28"/>
      <x:c r="X4209" s="28"/>
      <x:c r="Y4209" s="28"/>
      <x:c r="Z4209" s="28"/>
      <x:c r="AA4209" s="28"/>
      <x:c r="AB4209" s="64"/>
      <x:c r="AC4209" s="28"/>
      <x:c r="AD4209" s="28"/>
      <x:c r="AE4209" s="28"/>
      <x:c r="AF4209" s="64"/>
      <x:c r="AG4209" s="28"/>
      <x:c r="AH4209" s="64"/>
      <x:c r="AI4209" s="28"/>
      <x:c r="AJ4209" s="28"/>
      <x:c r="AK4209" s="30"/>
    </x:row>
    <x:row r="4210">
      <x:c r="I4210" s="28"/>
      <x:c r="M4210" s="26"/>
      <x:c r="V4210" s="26"/>
      <x:c r="W4210" s="28"/>
      <x:c r="X4210" s="28"/>
      <x:c r="Y4210" s="28"/>
      <x:c r="Z4210" s="28"/>
      <x:c r="AA4210" s="28"/>
      <x:c r="AB4210" s="64"/>
      <x:c r="AC4210" s="28"/>
      <x:c r="AD4210" s="28"/>
      <x:c r="AE4210" s="28"/>
      <x:c r="AF4210" s="64"/>
      <x:c r="AG4210" s="28"/>
      <x:c r="AH4210" s="64"/>
      <x:c r="AI4210" s="28"/>
      <x:c r="AJ4210" s="28"/>
      <x:c r="AK4210" s="30"/>
    </x:row>
    <x:row r="4211">
      <x:c r="I4211" s="28"/>
      <x:c r="M4211" s="26"/>
      <x:c r="V4211" s="26"/>
      <x:c r="W4211" s="28"/>
      <x:c r="X4211" s="28"/>
      <x:c r="Y4211" s="28"/>
      <x:c r="Z4211" s="28"/>
      <x:c r="AA4211" s="28"/>
      <x:c r="AB4211" s="64"/>
      <x:c r="AC4211" s="28"/>
      <x:c r="AD4211" s="28"/>
      <x:c r="AE4211" s="28"/>
      <x:c r="AF4211" s="64"/>
      <x:c r="AG4211" s="28"/>
      <x:c r="AH4211" s="64"/>
      <x:c r="AI4211" s="28"/>
      <x:c r="AJ4211" s="28"/>
      <x:c r="AK4211" s="30"/>
    </x:row>
    <x:row r="4212">
      <x:c r="I4212" s="28"/>
      <x:c r="M4212" s="26"/>
      <x:c r="V4212" s="26"/>
      <x:c r="W4212" s="28"/>
      <x:c r="X4212" s="28"/>
      <x:c r="Y4212" s="28"/>
      <x:c r="Z4212" s="28"/>
      <x:c r="AA4212" s="28"/>
      <x:c r="AB4212" s="64"/>
      <x:c r="AC4212" s="28"/>
      <x:c r="AD4212" s="28"/>
      <x:c r="AE4212" s="28"/>
      <x:c r="AF4212" s="64"/>
      <x:c r="AG4212" s="28"/>
      <x:c r="AH4212" s="64"/>
      <x:c r="AI4212" s="28"/>
      <x:c r="AJ4212" s="28"/>
      <x:c r="AK4212" s="30"/>
    </x:row>
    <x:row r="4213">
      <x:c r="I4213" s="28"/>
      <x:c r="M4213" s="26"/>
      <x:c r="V4213" s="26"/>
      <x:c r="W4213" s="28"/>
      <x:c r="X4213" s="28"/>
      <x:c r="Y4213" s="28"/>
      <x:c r="Z4213" s="28"/>
      <x:c r="AA4213" s="28"/>
      <x:c r="AB4213" s="64"/>
      <x:c r="AC4213" s="28"/>
      <x:c r="AD4213" s="28"/>
      <x:c r="AE4213" s="28"/>
      <x:c r="AF4213" s="64"/>
      <x:c r="AG4213" s="28"/>
      <x:c r="AH4213" s="64"/>
      <x:c r="AI4213" s="28"/>
      <x:c r="AJ4213" s="28"/>
      <x:c r="AK4213" s="30"/>
    </x:row>
    <x:row r="4214">
      <x:c r="I4214" s="28"/>
      <x:c r="M4214" s="26"/>
      <x:c r="V4214" s="26"/>
      <x:c r="W4214" s="28"/>
      <x:c r="X4214" s="28"/>
      <x:c r="Y4214" s="28"/>
      <x:c r="Z4214" s="28"/>
      <x:c r="AA4214" s="28"/>
      <x:c r="AB4214" s="64"/>
      <x:c r="AC4214" s="28"/>
      <x:c r="AD4214" s="28"/>
      <x:c r="AE4214" s="28"/>
      <x:c r="AF4214" s="64"/>
      <x:c r="AG4214" s="28"/>
      <x:c r="AH4214" s="64"/>
      <x:c r="AI4214" s="28"/>
      <x:c r="AJ4214" s="28"/>
      <x:c r="AK4214" s="30"/>
    </x:row>
    <x:row r="4215">
      <x:c r="I4215" s="28"/>
      <x:c r="M4215" s="26"/>
      <x:c r="V4215" s="26"/>
      <x:c r="W4215" s="28"/>
      <x:c r="X4215" s="28"/>
      <x:c r="Y4215" s="28"/>
      <x:c r="Z4215" s="28"/>
      <x:c r="AA4215" s="28"/>
      <x:c r="AB4215" s="64"/>
      <x:c r="AC4215" s="28"/>
      <x:c r="AD4215" s="28"/>
      <x:c r="AE4215" s="28"/>
      <x:c r="AF4215" s="64"/>
      <x:c r="AG4215" s="28"/>
      <x:c r="AH4215" s="64"/>
      <x:c r="AI4215" s="28"/>
      <x:c r="AJ4215" s="28"/>
      <x:c r="AK4215" s="30"/>
    </x:row>
    <x:row r="4216">
      <x:c r="I4216" s="28"/>
      <x:c r="M4216" s="26"/>
      <x:c r="V4216" s="26"/>
      <x:c r="W4216" s="28"/>
      <x:c r="X4216" s="28"/>
      <x:c r="Y4216" s="28"/>
      <x:c r="Z4216" s="28"/>
      <x:c r="AA4216" s="28"/>
      <x:c r="AB4216" s="64"/>
      <x:c r="AC4216" s="28"/>
      <x:c r="AD4216" s="28"/>
      <x:c r="AE4216" s="28"/>
      <x:c r="AF4216" s="64"/>
      <x:c r="AG4216" s="28"/>
      <x:c r="AH4216" s="64"/>
      <x:c r="AI4216" s="28"/>
      <x:c r="AJ4216" s="28"/>
      <x:c r="AK4216" s="30"/>
    </x:row>
    <x:row r="4217">
      <x:c r="I4217" s="28"/>
      <x:c r="M4217" s="26"/>
      <x:c r="V4217" s="26"/>
      <x:c r="W4217" s="28"/>
      <x:c r="X4217" s="28"/>
      <x:c r="Y4217" s="28"/>
      <x:c r="Z4217" s="28"/>
      <x:c r="AA4217" s="28"/>
      <x:c r="AB4217" s="64"/>
      <x:c r="AC4217" s="28"/>
      <x:c r="AD4217" s="28"/>
      <x:c r="AE4217" s="28"/>
      <x:c r="AF4217" s="64"/>
      <x:c r="AG4217" s="28"/>
      <x:c r="AH4217" s="64"/>
      <x:c r="AI4217" s="28"/>
      <x:c r="AJ4217" s="28"/>
      <x:c r="AK4217" s="30"/>
    </x:row>
    <x:row r="4218">
      <x:c r="I4218" s="28"/>
      <x:c r="M4218" s="26"/>
      <x:c r="V4218" s="26"/>
      <x:c r="W4218" s="28"/>
      <x:c r="X4218" s="28"/>
      <x:c r="Y4218" s="28"/>
      <x:c r="Z4218" s="28"/>
      <x:c r="AA4218" s="28"/>
      <x:c r="AB4218" s="64"/>
      <x:c r="AC4218" s="28"/>
      <x:c r="AD4218" s="28"/>
      <x:c r="AE4218" s="28"/>
      <x:c r="AF4218" s="64"/>
      <x:c r="AG4218" s="28"/>
      <x:c r="AH4218" s="64"/>
      <x:c r="AI4218" s="28"/>
      <x:c r="AJ4218" s="28"/>
      <x:c r="AK4218" s="30"/>
    </x:row>
    <x:row r="4219">
      <x:c r="I4219" s="28"/>
      <x:c r="M4219" s="26"/>
      <x:c r="V4219" s="26"/>
      <x:c r="W4219" s="28"/>
      <x:c r="X4219" s="28"/>
      <x:c r="Y4219" s="28"/>
      <x:c r="Z4219" s="28"/>
      <x:c r="AA4219" s="28"/>
      <x:c r="AB4219" s="64"/>
      <x:c r="AC4219" s="28"/>
      <x:c r="AD4219" s="28"/>
      <x:c r="AE4219" s="28"/>
      <x:c r="AF4219" s="64"/>
      <x:c r="AG4219" s="28"/>
      <x:c r="AH4219" s="64"/>
      <x:c r="AI4219" s="28"/>
      <x:c r="AJ4219" s="28"/>
      <x:c r="AK4219" s="30"/>
    </x:row>
    <x:row r="4220">
      <x:c r="I4220" s="28"/>
      <x:c r="M4220" s="26"/>
      <x:c r="V4220" s="26"/>
      <x:c r="W4220" s="28"/>
      <x:c r="X4220" s="28"/>
      <x:c r="Y4220" s="28"/>
      <x:c r="Z4220" s="28"/>
      <x:c r="AA4220" s="28"/>
      <x:c r="AB4220" s="64"/>
      <x:c r="AC4220" s="28"/>
      <x:c r="AD4220" s="28"/>
      <x:c r="AE4220" s="28"/>
      <x:c r="AF4220" s="64"/>
      <x:c r="AG4220" s="28"/>
      <x:c r="AH4220" s="64"/>
      <x:c r="AI4220" s="28"/>
      <x:c r="AJ4220" s="28"/>
      <x:c r="AK4220" s="30"/>
    </x:row>
    <x:row r="4221">
      <x:c r="I4221" s="28"/>
      <x:c r="M4221" s="26"/>
      <x:c r="V4221" s="26"/>
      <x:c r="W4221" s="28"/>
      <x:c r="X4221" s="28"/>
      <x:c r="Y4221" s="28"/>
      <x:c r="Z4221" s="28"/>
      <x:c r="AA4221" s="28"/>
      <x:c r="AB4221" s="64"/>
      <x:c r="AC4221" s="28"/>
      <x:c r="AD4221" s="28"/>
      <x:c r="AE4221" s="28"/>
      <x:c r="AF4221" s="64"/>
      <x:c r="AG4221" s="28"/>
      <x:c r="AH4221" s="64"/>
      <x:c r="AI4221" s="28"/>
      <x:c r="AJ4221" s="28"/>
      <x:c r="AK4221" s="30"/>
    </x:row>
    <x:row r="4222">
      <x:c r="I4222" s="28"/>
      <x:c r="M4222" s="26"/>
      <x:c r="V4222" s="26"/>
      <x:c r="W4222" s="28"/>
      <x:c r="X4222" s="28"/>
      <x:c r="Y4222" s="28"/>
      <x:c r="Z4222" s="28"/>
      <x:c r="AA4222" s="28"/>
      <x:c r="AB4222" s="64"/>
      <x:c r="AC4222" s="28"/>
      <x:c r="AD4222" s="28"/>
      <x:c r="AE4222" s="28"/>
      <x:c r="AF4222" s="64"/>
      <x:c r="AG4222" s="28"/>
      <x:c r="AH4222" s="64"/>
      <x:c r="AI4222" s="28"/>
      <x:c r="AJ4222" s="28"/>
      <x:c r="AK4222" s="30"/>
    </x:row>
    <x:row r="4223">
      <x:c r="I4223" s="28"/>
      <x:c r="M4223" s="26"/>
      <x:c r="V4223" s="26"/>
      <x:c r="W4223" s="28"/>
      <x:c r="X4223" s="28"/>
      <x:c r="Y4223" s="28"/>
      <x:c r="Z4223" s="28"/>
      <x:c r="AA4223" s="28"/>
      <x:c r="AB4223" s="64"/>
      <x:c r="AC4223" s="28"/>
      <x:c r="AD4223" s="28"/>
      <x:c r="AE4223" s="28"/>
      <x:c r="AF4223" s="64"/>
      <x:c r="AG4223" s="28"/>
      <x:c r="AH4223" s="64"/>
      <x:c r="AI4223" s="28"/>
      <x:c r="AJ4223" s="28"/>
      <x:c r="AK4223" s="30"/>
    </x:row>
    <x:row r="4224">
      <x:c r="I4224" s="28"/>
      <x:c r="M4224" s="26"/>
      <x:c r="V4224" s="26"/>
      <x:c r="W4224" s="28"/>
      <x:c r="X4224" s="28"/>
      <x:c r="Y4224" s="28"/>
      <x:c r="Z4224" s="28"/>
      <x:c r="AA4224" s="28"/>
      <x:c r="AB4224" s="64"/>
      <x:c r="AC4224" s="28"/>
      <x:c r="AD4224" s="28"/>
      <x:c r="AE4224" s="28"/>
      <x:c r="AF4224" s="64"/>
      <x:c r="AG4224" s="28"/>
      <x:c r="AH4224" s="64"/>
      <x:c r="AI4224" s="28"/>
      <x:c r="AJ4224" s="28"/>
      <x:c r="AK4224" s="30"/>
    </x:row>
    <x:row r="4225">
      <x:c r="I4225" s="28"/>
      <x:c r="M4225" s="26"/>
      <x:c r="V4225" s="26"/>
      <x:c r="W4225" s="28"/>
      <x:c r="X4225" s="28"/>
      <x:c r="Y4225" s="28"/>
      <x:c r="Z4225" s="28"/>
      <x:c r="AA4225" s="28"/>
      <x:c r="AB4225" s="64"/>
      <x:c r="AC4225" s="28"/>
      <x:c r="AD4225" s="28"/>
      <x:c r="AE4225" s="28"/>
      <x:c r="AF4225" s="64"/>
      <x:c r="AG4225" s="28"/>
      <x:c r="AH4225" s="64"/>
      <x:c r="AI4225" s="28"/>
      <x:c r="AJ4225" s="28"/>
      <x:c r="AK4225" s="30"/>
    </x:row>
    <x:row r="4226">
      <x:c r="I4226" s="28"/>
      <x:c r="M4226" s="26"/>
      <x:c r="V4226" s="26"/>
      <x:c r="W4226" s="28"/>
      <x:c r="X4226" s="28"/>
      <x:c r="Y4226" s="28"/>
      <x:c r="Z4226" s="28"/>
      <x:c r="AA4226" s="28"/>
      <x:c r="AB4226" s="64"/>
      <x:c r="AC4226" s="28"/>
      <x:c r="AD4226" s="28"/>
      <x:c r="AE4226" s="28"/>
      <x:c r="AF4226" s="64"/>
      <x:c r="AG4226" s="28"/>
      <x:c r="AH4226" s="64"/>
      <x:c r="AI4226" s="28"/>
      <x:c r="AJ4226" s="28"/>
      <x:c r="AK4226" s="30"/>
    </x:row>
    <x:row r="4227">
      <x:c r="I4227" s="28"/>
      <x:c r="M4227" s="26"/>
      <x:c r="V4227" s="26"/>
      <x:c r="W4227" s="28"/>
      <x:c r="X4227" s="28"/>
      <x:c r="Y4227" s="28"/>
      <x:c r="Z4227" s="28"/>
      <x:c r="AA4227" s="28"/>
      <x:c r="AB4227" s="64"/>
      <x:c r="AC4227" s="28"/>
      <x:c r="AD4227" s="28"/>
      <x:c r="AE4227" s="28"/>
      <x:c r="AF4227" s="64"/>
      <x:c r="AG4227" s="28"/>
      <x:c r="AH4227" s="64"/>
      <x:c r="AI4227" s="28"/>
      <x:c r="AJ4227" s="28"/>
      <x:c r="AK4227" s="30"/>
    </x:row>
    <x:row r="4228">
      <x:c r="I4228" s="28"/>
      <x:c r="M4228" s="26"/>
      <x:c r="V4228" s="26"/>
      <x:c r="W4228" s="28"/>
      <x:c r="X4228" s="28"/>
      <x:c r="Y4228" s="28"/>
      <x:c r="Z4228" s="28"/>
      <x:c r="AA4228" s="28"/>
      <x:c r="AB4228" s="64"/>
      <x:c r="AC4228" s="28"/>
      <x:c r="AD4228" s="28"/>
      <x:c r="AE4228" s="28"/>
      <x:c r="AF4228" s="64"/>
      <x:c r="AG4228" s="28"/>
      <x:c r="AH4228" s="64"/>
      <x:c r="AI4228" s="28"/>
      <x:c r="AJ4228" s="28"/>
      <x:c r="AK4228" s="30"/>
    </x:row>
    <x:row r="4229">
      <x:c r="I4229" s="28"/>
      <x:c r="M4229" s="26"/>
      <x:c r="V4229" s="26"/>
      <x:c r="W4229" s="28"/>
      <x:c r="X4229" s="28"/>
      <x:c r="Y4229" s="28"/>
      <x:c r="Z4229" s="28"/>
      <x:c r="AA4229" s="28"/>
      <x:c r="AB4229" s="64"/>
      <x:c r="AC4229" s="28"/>
      <x:c r="AD4229" s="28"/>
      <x:c r="AE4229" s="28"/>
      <x:c r="AF4229" s="64"/>
      <x:c r="AG4229" s="28"/>
      <x:c r="AH4229" s="64"/>
      <x:c r="AI4229" s="28"/>
      <x:c r="AJ4229" s="28"/>
      <x:c r="AK4229" s="30"/>
    </x:row>
    <x:row r="4230">
      <x:c r="I4230" s="28"/>
      <x:c r="M4230" s="26"/>
      <x:c r="V4230" s="26"/>
      <x:c r="W4230" s="28"/>
      <x:c r="X4230" s="28"/>
      <x:c r="Y4230" s="28"/>
      <x:c r="Z4230" s="28"/>
      <x:c r="AA4230" s="28"/>
      <x:c r="AB4230" s="64"/>
      <x:c r="AC4230" s="28"/>
      <x:c r="AD4230" s="28"/>
      <x:c r="AE4230" s="28"/>
      <x:c r="AF4230" s="64"/>
      <x:c r="AG4230" s="28"/>
      <x:c r="AH4230" s="64"/>
      <x:c r="AI4230" s="28"/>
      <x:c r="AJ4230" s="28"/>
      <x:c r="AK4230" s="30"/>
    </x:row>
    <x:row r="4231">
      <x:c r="I4231" s="28"/>
      <x:c r="M4231" s="26"/>
      <x:c r="V4231" s="26"/>
      <x:c r="W4231" s="28"/>
      <x:c r="X4231" s="28"/>
      <x:c r="Y4231" s="28"/>
      <x:c r="Z4231" s="28"/>
      <x:c r="AA4231" s="28"/>
      <x:c r="AB4231" s="64"/>
      <x:c r="AC4231" s="28"/>
      <x:c r="AD4231" s="28"/>
      <x:c r="AE4231" s="28"/>
      <x:c r="AF4231" s="64"/>
      <x:c r="AG4231" s="28"/>
      <x:c r="AH4231" s="64"/>
      <x:c r="AI4231" s="28"/>
      <x:c r="AJ4231" s="28"/>
      <x:c r="AK4231" s="30"/>
    </x:row>
    <x:row r="4232">
      <x:c r="I4232" s="28"/>
      <x:c r="M4232" s="26"/>
      <x:c r="V4232" s="26"/>
      <x:c r="W4232" s="28"/>
      <x:c r="X4232" s="28"/>
      <x:c r="Y4232" s="28"/>
      <x:c r="Z4232" s="28"/>
      <x:c r="AA4232" s="28"/>
      <x:c r="AB4232" s="64"/>
      <x:c r="AC4232" s="28"/>
      <x:c r="AD4232" s="28"/>
      <x:c r="AE4232" s="28"/>
      <x:c r="AF4232" s="64"/>
      <x:c r="AG4232" s="28"/>
      <x:c r="AH4232" s="64"/>
      <x:c r="AI4232" s="28"/>
      <x:c r="AJ4232" s="28"/>
      <x:c r="AK4232" s="30"/>
    </x:row>
    <x:row r="4233">
      <x:c r="I4233" s="28"/>
      <x:c r="M4233" s="26"/>
      <x:c r="V4233" s="26"/>
      <x:c r="W4233" s="28"/>
      <x:c r="X4233" s="28"/>
      <x:c r="Y4233" s="28"/>
      <x:c r="Z4233" s="28"/>
      <x:c r="AA4233" s="28"/>
      <x:c r="AB4233" s="64"/>
      <x:c r="AC4233" s="28"/>
      <x:c r="AD4233" s="28"/>
      <x:c r="AE4233" s="28"/>
      <x:c r="AF4233" s="64"/>
      <x:c r="AG4233" s="28"/>
      <x:c r="AH4233" s="64"/>
      <x:c r="AI4233" s="28"/>
      <x:c r="AJ4233" s="28"/>
      <x:c r="AK4233" s="30"/>
    </x:row>
    <x:row r="4234">
      <x:c r="I4234" s="28"/>
      <x:c r="M4234" s="26"/>
      <x:c r="V4234" s="26"/>
      <x:c r="W4234" s="28"/>
      <x:c r="X4234" s="28"/>
      <x:c r="Y4234" s="28"/>
      <x:c r="Z4234" s="28"/>
      <x:c r="AA4234" s="28"/>
      <x:c r="AB4234" s="64"/>
      <x:c r="AC4234" s="28"/>
      <x:c r="AD4234" s="28"/>
      <x:c r="AE4234" s="28"/>
      <x:c r="AF4234" s="64"/>
      <x:c r="AG4234" s="28"/>
      <x:c r="AH4234" s="64"/>
      <x:c r="AI4234" s="28"/>
      <x:c r="AJ4234" s="28"/>
      <x:c r="AK4234" s="30"/>
    </x:row>
    <x:row r="4235">
      <x:c r="I4235" s="28"/>
      <x:c r="M4235" s="26"/>
      <x:c r="V4235" s="26"/>
      <x:c r="W4235" s="28"/>
      <x:c r="X4235" s="28"/>
      <x:c r="Y4235" s="28"/>
      <x:c r="Z4235" s="28"/>
      <x:c r="AA4235" s="28"/>
      <x:c r="AB4235" s="64"/>
      <x:c r="AC4235" s="28"/>
      <x:c r="AD4235" s="28"/>
      <x:c r="AE4235" s="28"/>
      <x:c r="AF4235" s="64"/>
      <x:c r="AG4235" s="28"/>
      <x:c r="AH4235" s="64"/>
      <x:c r="AI4235" s="28"/>
      <x:c r="AJ4235" s="28"/>
      <x:c r="AK4235" s="30"/>
    </x:row>
    <x:row r="4236">
      <x:c r="I4236" s="28"/>
      <x:c r="M4236" s="26"/>
      <x:c r="V4236" s="26"/>
      <x:c r="W4236" s="28"/>
      <x:c r="X4236" s="28"/>
      <x:c r="Y4236" s="28"/>
      <x:c r="Z4236" s="28"/>
      <x:c r="AA4236" s="28"/>
      <x:c r="AB4236" s="64"/>
      <x:c r="AC4236" s="28"/>
      <x:c r="AD4236" s="28"/>
      <x:c r="AE4236" s="28"/>
      <x:c r="AF4236" s="64"/>
      <x:c r="AG4236" s="28"/>
      <x:c r="AH4236" s="64"/>
      <x:c r="AI4236" s="28"/>
      <x:c r="AJ4236" s="28"/>
      <x:c r="AK4236" s="30"/>
    </x:row>
    <x:row r="4237">
      <x:c r="I4237" s="28"/>
      <x:c r="M4237" s="26"/>
      <x:c r="V4237" s="26"/>
      <x:c r="W4237" s="28"/>
      <x:c r="X4237" s="28"/>
      <x:c r="Y4237" s="28"/>
      <x:c r="Z4237" s="28"/>
      <x:c r="AA4237" s="28"/>
      <x:c r="AB4237" s="64"/>
      <x:c r="AC4237" s="28"/>
      <x:c r="AD4237" s="28"/>
      <x:c r="AE4237" s="28"/>
      <x:c r="AF4237" s="64"/>
      <x:c r="AG4237" s="28"/>
      <x:c r="AH4237" s="64"/>
      <x:c r="AI4237" s="28"/>
      <x:c r="AJ4237" s="28"/>
      <x:c r="AK4237" s="30"/>
    </x:row>
    <x:row r="4238">
      <x:c r="I4238" s="28"/>
      <x:c r="M4238" s="26"/>
      <x:c r="V4238" s="26"/>
      <x:c r="W4238" s="28"/>
      <x:c r="X4238" s="28"/>
      <x:c r="Y4238" s="28"/>
      <x:c r="Z4238" s="28"/>
      <x:c r="AA4238" s="28"/>
      <x:c r="AB4238" s="64"/>
      <x:c r="AC4238" s="28"/>
      <x:c r="AD4238" s="28"/>
      <x:c r="AE4238" s="28"/>
      <x:c r="AF4238" s="64"/>
      <x:c r="AG4238" s="28"/>
      <x:c r="AH4238" s="64"/>
      <x:c r="AI4238" s="28"/>
      <x:c r="AJ4238" s="28"/>
      <x:c r="AK4238" s="30"/>
    </x:row>
    <x:row r="4239">
      <x:c r="I4239" s="28"/>
      <x:c r="M4239" s="26"/>
      <x:c r="V4239" s="26"/>
      <x:c r="W4239" s="28"/>
      <x:c r="X4239" s="28"/>
      <x:c r="Y4239" s="28"/>
      <x:c r="Z4239" s="28"/>
      <x:c r="AA4239" s="28"/>
      <x:c r="AB4239" s="64"/>
      <x:c r="AC4239" s="28"/>
      <x:c r="AD4239" s="28"/>
      <x:c r="AE4239" s="28"/>
      <x:c r="AF4239" s="64"/>
      <x:c r="AG4239" s="28"/>
      <x:c r="AH4239" s="64"/>
      <x:c r="AI4239" s="28"/>
      <x:c r="AJ4239" s="28"/>
      <x:c r="AK4239" s="30"/>
    </x:row>
    <x:row r="4240">
      <x:c r="I4240" s="28"/>
      <x:c r="M4240" s="26"/>
      <x:c r="V4240" s="26"/>
      <x:c r="W4240" s="28"/>
      <x:c r="X4240" s="28"/>
      <x:c r="Y4240" s="28"/>
      <x:c r="Z4240" s="28"/>
      <x:c r="AA4240" s="28"/>
      <x:c r="AB4240" s="64"/>
      <x:c r="AC4240" s="28"/>
      <x:c r="AD4240" s="28"/>
      <x:c r="AE4240" s="28"/>
      <x:c r="AF4240" s="64"/>
      <x:c r="AG4240" s="28"/>
      <x:c r="AH4240" s="64"/>
      <x:c r="AI4240" s="28"/>
      <x:c r="AJ4240" s="28"/>
      <x:c r="AK4240" s="30"/>
    </x:row>
    <x:row r="4241">
      <x:c r="I4241" s="28"/>
      <x:c r="M4241" s="26"/>
      <x:c r="V4241" s="26"/>
      <x:c r="W4241" s="28"/>
      <x:c r="X4241" s="28"/>
      <x:c r="Y4241" s="28"/>
      <x:c r="Z4241" s="28"/>
      <x:c r="AA4241" s="28"/>
      <x:c r="AB4241" s="64"/>
      <x:c r="AC4241" s="28"/>
      <x:c r="AD4241" s="28"/>
      <x:c r="AE4241" s="28"/>
      <x:c r="AF4241" s="64"/>
      <x:c r="AG4241" s="28"/>
      <x:c r="AH4241" s="64"/>
      <x:c r="AI4241" s="28"/>
      <x:c r="AJ4241" s="28"/>
      <x:c r="AK4241" s="30"/>
    </x:row>
    <x:row r="4242">
      <x:c r="I4242" s="28"/>
      <x:c r="M4242" s="26"/>
      <x:c r="V4242" s="26"/>
      <x:c r="W4242" s="28"/>
      <x:c r="X4242" s="28"/>
      <x:c r="Y4242" s="28"/>
      <x:c r="Z4242" s="28"/>
      <x:c r="AA4242" s="28"/>
      <x:c r="AB4242" s="64"/>
      <x:c r="AC4242" s="28"/>
      <x:c r="AD4242" s="28"/>
      <x:c r="AE4242" s="28"/>
      <x:c r="AF4242" s="64"/>
      <x:c r="AG4242" s="28"/>
      <x:c r="AH4242" s="64"/>
      <x:c r="AI4242" s="28"/>
      <x:c r="AJ4242" s="28"/>
      <x:c r="AK4242" s="30"/>
    </x:row>
    <x:row r="4243">
      <x:c r="I4243" s="28"/>
      <x:c r="M4243" s="26"/>
      <x:c r="V4243" s="26"/>
      <x:c r="W4243" s="28"/>
      <x:c r="X4243" s="28"/>
      <x:c r="Y4243" s="28"/>
      <x:c r="Z4243" s="28"/>
      <x:c r="AA4243" s="28"/>
      <x:c r="AB4243" s="64"/>
      <x:c r="AC4243" s="28"/>
      <x:c r="AD4243" s="28"/>
      <x:c r="AE4243" s="28"/>
      <x:c r="AF4243" s="64"/>
      <x:c r="AG4243" s="28"/>
      <x:c r="AH4243" s="64"/>
      <x:c r="AI4243" s="28"/>
      <x:c r="AJ4243" s="28"/>
      <x:c r="AK4243" s="30"/>
    </x:row>
    <x:row r="4244">
      <x:c r="I4244" s="28"/>
      <x:c r="M4244" s="26"/>
      <x:c r="V4244" s="26"/>
      <x:c r="W4244" s="28"/>
      <x:c r="X4244" s="28"/>
      <x:c r="Y4244" s="28"/>
      <x:c r="Z4244" s="28"/>
      <x:c r="AA4244" s="28"/>
      <x:c r="AB4244" s="64"/>
      <x:c r="AC4244" s="28"/>
      <x:c r="AD4244" s="28"/>
      <x:c r="AE4244" s="28"/>
      <x:c r="AF4244" s="64"/>
      <x:c r="AG4244" s="28"/>
      <x:c r="AH4244" s="64"/>
      <x:c r="AI4244" s="28"/>
      <x:c r="AJ4244" s="28"/>
      <x:c r="AK4244" s="30"/>
    </x:row>
    <x:row r="4245">
      <x:c r="I4245" s="28"/>
      <x:c r="M4245" s="26"/>
      <x:c r="V4245" s="26"/>
      <x:c r="W4245" s="28"/>
      <x:c r="X4245" s="28"/>
      <x:c r="Y4245" s="28"/>
      <x:c r="Z4245" s="28"/>
      <x:c r="AA4245" s="28"/>
      <x:c r="AB4245" s="64"/>
      <x:c r="AC4245" s="28"/>
      <x:c r="AD4245" s="28"/>
      <x:c r="AE4245" s="28"/>
      <x:c r="AF4245" s="64"/>
      <x:c r="AG4245" s="28"/>
      <x:c r="AH4245" s="64"/>
      <x:c r="AI4245" s="28"/>
      <x:c r="AJ4245" s="28"/>
      <x:c r="AK4245" s="30"/>
    </x:row>
    <x:row r="4246">
      <x:c r="I4246" s="28"/>
      <x:c r="M4246" s="26"/>
      <x:c r="V4246" s="26"/>
      <x:c r="W4246" s="28"/>
      <x:c r="X4246" s="28"/>
      <x:c r="Y4246" s="28"/>
      <x:c r="Z4246" s="28"/>
      <x:c r="AA4246" s="28"/>
      <x:c r="AB4246" s="64"/>
      <x:c r="AC4246" s="28"/>
      <x:c r="AD4246" s="28"/>
      <x:c r="AE4246" s="28"/>
      <x:c r="AF4246" s="64"/>
      <x:c r="AG4246" s="28"/>
      <x:c r="AH4246" s="64"/>
      <x:c r="AI4246" s="28"/>
      <x:c r="AJ4246" s="28"/>
      <x:c r="AK4246" s="30"/>
    </x:row>
    <x:row r="4247">
      <x:c r="I4247" s="28"/>
      <x:c r="M4247" s="26"/>
      <x:c r="V4247" s="26"/>
      <x:c r="W4247" s="28"/>
      <x:c r="X4247" s="28"/>
      <x:c r="Y4247" s="28"/>
      <x:c r="Z4247" s="28"/>
      <x:c r="AA4247" s="28"/>
      <x:c r="AB4247" s="64"/>
      <x:c r="AC4247" s="28"/>
      <x:c r="AD4247" s="28"/>
      <x:c r="AE4247" s="28"/>
      <x:c r="AF4247" s="64"/>
      <x:c r="AG4247" s="28"/>
      <x:c r="AH4247" s="64"/>
      <x:c r="AI4247" s="28"/>
      <x:c r="AJ4247" s="28"/>
      <x:c r="AK4247" s="30"/>
    </x:row>
    <x:row r="4248">
      <x:c r="I4248" s="28"/>
      <x:c r="M4248" s="26"/>
      <x:c r="V4248" s="26"/>
      <x:c r="W4248" s="28"/>
      <x:c r="X4248" s="28"/>
      <x:c r="Y4248" s="28"/>
      <x:c r="Z4248" s="28"/>
      <x:c r="AA4248" s="28"/>
      <x:c r="AB4248" s="64"/>
      <x:c r="AC4248" s="28"/>
      <x:c r="AD4248" s="28"/>
      <x:c r="AE4248" s="28"/>
      <x:c r="AF4248" s="64"/>
      <x:c r="AG4248" s="28"/>
      <x:c r="AH4248" s="64"/>
      <x:c r="AI4248" s="28"/>
      <x:c r="AJ4248" s="28"/>
      <x:c r="AK4248" s="30"/>
    </x:row>
    <x:row r="4249">
      <x:c r="I4249" s="28"/>
      <x:c r="M4249" s="26"/>
      <x:c r="V4249" s="26"/>
      <x:c r="W4249" s="28"/>
      <x:c r="X4249" s="28"/>
      <x:c r="Y4249" s="28"/>
      <x:c r="Z4249" s="28"/>
      <x:c r="AA4249" s="28"/>
      <x:c r="AB4249" s="64"/>
      <x:c r="AC4249" s="28"/>
      <x:c r="AD4249" s="28"/>
      <x:c r="AE4249" s="28"/>
      <x:c r="AF4249" s="64"/>
      <x:c r="AG4249" s="28"/>
      <x:c r="AH4249" s="64"/>
      <x:c r="AI4249" s="28"/>
      <x:c r="AJ4249" s="28"/>
      <x:c r="AK4249" s="30"/>
    </x:row>
    <x:row r="4250">
      <x:c r="I4250" s="28"/>
      <x:c r="M4250" s="26"/>
      <x:c r="V4250" s="26"/>
      <x:c r="W4250" s="28"/>
      <x:c r="X4250" s="28"/>
      <x:c r="Y4250" s="28"/>
      <x:c r="Z4250" s="28"/>
      <x:c r="AA4250" s="28"/>
      <x:c r="AB4250" s="64"/>
      <x:c r="AC4250" s="28"/>
      <x:c r="AD4250" s="28"/>
      <x:c r="AE4250" s="28"/>
      <x:c r="AF4250" s="64"/>
      <x:c r="AG4250" s="28"/>
      <x:c r="AH4250" s="64"/>
      <x:c r="AI4250" s="28"/>
      <x:c r="AJ4250" s="28"/>
      <x:c r="AK4250" s="30"/>
    </x:row>
    <x:row r="4251">
      <x:c r="I4251" s="28"/>
      <x:c r="M4251" s="26"/>
      <x:c r="V4251" s="26"/>
      <x:c r="W4251" s="28"/>
      <x:c r="X4251" s="28"/>
      <x:c r="Y4251" s="28"/>
      <x:c r="Z4251" s="28"/>
      <x:c r="AA4251" s="28"/>
      <x:c r="AB4251" s="64"/>
      <x:c r="AC4251" s="28"/>
      <x:c r="AD4251" s="28"/>
      <x:c r="AE4251" s="28"/>
      <x:c r="AF4251" s="64"/>
      <x:c r="AG4251" s="28"/>
      <x:c r="AH4251" s="64"/>
      <x:c r="AI4251" s="28"/>
      <x:c r="AJ4251" s="28"/>
      <x:c r="AK4251" s="30"/>
    </x:row>
    <x:row r="4252">
      <x:c r="I4252" s="28"/>
      <x:c r="M4252" s="26"/>
      <x:c r="V4252" s="26"/>
      <x:c r="W4252" s="28"/>
      <x:c r="X4252" s="28"/>
      <x:c r="Y4252" s="28"/>
      <x:c r="Z4252" s="28"/>
      <x:c r="AA4252" s="28"/>
      <x:c r="AB4252" s="64"/>
      <x:c r="AC4252" s="28"/>
      <x:c r="AD4252" s="28"/>
      <x:c r="AE4252" s="28"/>
      <x:c r="AF4252" s="64"/>
      <x:c r="AG4252" s="28"/>
      <x:c r="AH4252" s="64"/>
      <x:c r="AI4252" s="28"/>
      <x:c r="AJ4252" s="28"/>
      <x:c r="AK4252" s="30"/>
    </x:row>
    <x:row r="4253">
      <x:c r="I4253" s="28"/>
      <x:c r="M4253" s="26"/>
      <x:c r="V4253" s="26"/>
      <x:c r="W4253" s="28"/>
      <x:c r="X4253" s="28"/>
      <x:c r="Y4253" s="28"/>
      <x:c r="Z4253" s="28"/>
      <x:c r="AA4253" s="28"/>
      <x:c r="AB4253" s="64"/>
      <x:c r="AC4253" s="28"/>
      <x:c r="AD4253" s="28"/>
      <x:c r="AE4253" s="28"/>
      <x:c r="AF4253" s="64"/>
      <x:c r="AG4253" s="28"/>
      <x:c r="AH4253" s="64"/>
      <x:c r="AI4253" s="28"/>
      <x:c r="AJ4253" s="28"/>
      <x:c r="AK4253" s="30"/>
    </x:row>
    <x:row r="4254">
      <x:c r="I4254" s="28"/>
      <x:c r="M4254" s="26"/>
      <x:c r="V4254" s="26"/>
      <x:c r="W4254" s="28"/>
      <x:c r="X4254" s="28"/>
      <x:c r="Y4254" s="28"/>
      <x:c r="Z4254" s="28"/>
      <x:c r="AA4254" s="28"/>
      <x:c r="AB4254" s="64"/>
      <x:c r="AC4254" s="28"/>
      <x:c r="AD4254" s="28"/>
      <x:c r="AE4254" s="28"/>
      <x:c r="AF4254" s="64"/>
      <x:c r="AG4254" s="28"/>
      <x:c r="AH4254" s="64"/>
      <x:c r="AI4254" s="28"/>
      <x:c r="AJ4254" s="28"/>
      <x:c r="AK4254" s="30"/>
    </x:row>
    <x:row r="4255">
      <x:c r="I4255" s="28"/>
      <x:c r="M4255" s="26"/>
      <x:c r="V4255" s="26"/>
      <x:c r="W4255" s="28"/>
      <x:c r="X4255" s="28"/>
      <x:c r="Y4255" s="28"/>
      <x:c r="Z4255" s="28"/>
      <x:c r="AA4255" s="28"/>
      <x:c r="AB4255" s="64"/>
      <x:c r="AC4255" s="28"/>
      <x:c r="AD4255" s="28"/>
      <x:c r="AE4255" s="28"/>
      <x:c r="AF4255" s="64"/>
      <x:c r="AG4255" s="28"/>
      <x:c r="AH4255" s="64"/>
      <x:c r="AI4255" s="28"/>
      <x:c r="AJ4255" s="28"/>
      <x:c r="AK4255" s="30"/>
    </x:row>
    <x:row r="4256">
      <x:c r="I4256" s="28"/>
      <x:c r="M4256" s="26"/>
      <x:c r="V4256" s="26"/>
      <x:c r="W4256" s="28"/>
      <x:c r="X4256" s="28"/>
      <x:c r="Y4256" s="28"/>
      <x:c r="Z4256" s="28"/>
      <x:c r="AA4256" s="28"/>
      <x:c r="AB4256" s="64"/>
      <x:c r="AC4256" s="28"/>
      <x:c r="AD4256" s="28"/>
      <x:c r="AE4256" s="28"/>
      <x:c r="AF4256" s="64"/>
      <x:c r="AG4256" s="28"/>
      <x:c r="AH4256" s="64"/>
      <x:c r="AI4256" s="28"/>
      <x:c r="AJ4256" s="28"/>
      <x:c r="AK4256" s="30"/>
    </x:row>
    <x:row r="4257">
      <x:c r="I4257" s="28"/>
      <x:c r="M4257" s="26"/>
      <x:c r="V4257" s="26"/>
      <x:c r="W4257" s="28"/>
      <x:c r="X4257" s="28"/>
      <x:c r="Y4257" s="28"/>
      <x:c r="Z4257" s="28"/>
      <x:c r="AA4257" s="28"/>
      <x:c r="AB4257" s="64"/>
      <x:c r="AC4257" s="28"/>
      <x:c r="AD4257" s="28"/>
      <x:c r="AE4257" s="28"/>
      <x:c r="AF4257" s="64"/>
      <x:c r="AG4257" s="28"/>
      <x:c r="AH4257" s="64"/>
      <x:c r="AI4257" s="28"/>
      <x:c r="AJ4257" s="28"/>
      <x:c r="AK4257" s="30"/>
    </x:row>
    <x:row r="4258">
      <x:c r="I4258" s="28"/>
      <x:c r="M4258" s="26"/>
      <x:c r="V4258" s="26"/>
      <x:c r="W4258" s="28"/>
      <x:c r="X4258" s="28"/>
      <x:c r="Y4258" s="28"/>
      <x:c r="Z4258" s="28"/>
      <x:c r="AA4258" s="28"/>
      <x:c r="AB4258" s="64"/>
      <x:c r="AC4258" s="28"/>
      <x:c r="AD4258" s="28"/>
      <x:c r="AE4258" s="28"/>
      <x:c r="AF4258" s="64"/>
      <x:c r="AG4258" s="28"/>
      <x:c r="AH4258" s="64"/>
      <x:c r="AI4258" s="28"/>
      <x:c r="AJ4258" s="28"/>
      <x:c r="AK4258" s="30"/>
    </x:row>
    <x:row r="4259">
      <x:c r="I4259" s="28"/>
      <x:c r="M4259" s="26"/>
      <x:c r="V4259" s="26"/>
      <x:c r="W4259" s="28"/>
      <x:c r="X4259" s="28"/>
      <x:c r="Y4259" s="28"/>
      <x:c r="Z4259" s="28"/>
      <x:c r="AA4259" s="28"/>
      <x:c r="AB4259" s="64"/>
      <x:c r="AC4259" s="28"/>
      <x:c r="AD4259" s="28"/>
      <x:c r="AE4259" s="28"/>
      <x:c r="AF4259" s="64"/>
      <x:c r="AG4259" s="28"/>
      <x:c r="AH4259" s="64"/>
      <x:c r="AI4259" s="28"/>
      <x:c r="AJ4259" s="28"/>
      <x:c r="AK4259" s="30"/>
    </x:row>
    <x:row r="4260">
      <x:c r="I4260" s="28"/>
      <x:c r="M4260" s="26"/>
      <x:c r="V4260" s="26"/>
      <x:c r="W4260" s="28"/>
      <x:c r="X4260" s="28"/>
      <x:c r="Y4260" s="28"/>
      <x:c r="Z4260" s="28"/>
      <x:c r="AA4260" s="28"/>
      <x:c r="AB4260" s="64"/>
      <x:c r="AC4260" s="28"/>
      <x:c r="AD4260" s="28"/>
      <x:c r="AE4260" s="28"/>
      <x:c r="AF4260" s="64"/>
      <x:c r="AG4260" s="28"/>
      <x:c r="AH4260" s="64"/>
      <x:c r="AI4260" s="28"/>
      <x:c r="AJ4260" s="28"/>
      <x:c r="AK4260" s="30"/>
    </x:row>
    <x:row r="4261">
      <x:c r="I4261" s="28"/>
      <x:c r="M4261" s="26"/>
      <x:c r="V4261" s="26"/>
      <x:c r="W4261" s="28"/>
      <x:c r="X4261" s="28"/>
      <x:c r="Y4261" s="28"/>
      <x:c r="Z4261" s="28"/>
      <x:c r="AA4261" s="28"/>
      <x:c r="AB4261" s="64"/>
      <x:c r="AC4261" s="28"/>
      <x:c r="AD4261" s="28"/>
      <x:c r="AE4261" s="28"/>
      <x:c r="AF4261" s="64"/>
      <x:c r="AG4261" s="28"/>
      <x:c r="AH4261" s="64"/>
      <x:c r="AI4261" s="28"/>
      <x:c r="AJ4261" s="28"/>
      <x:c r="AK4261" s="30"/>
    </x:row>
    <x:row r="4262">
      <x:c r="I4262" s="28"/>
      <x:c r="M4262" s="26"/>
      <x:c r="V4262" s="26"/>
      <x:c r="W4262" s="28"/>
      <x:c r="X4262" s="28"/>
      <x:c r="Y4262" s="28"/>
      <x:c r="Z4262" s="28"/>
      <x:c r="AA4262" s="28"/>
      <x:c r="AB4262" s="64"/>
      <x:c r="AC4262" s="28"/>
      <x:c r="AD4262" s="28"/>
      <x:c r="AE4262" s="28"/>
      <x:c r="AF4262" s="64"/>
      <x:c r="AG4262" s="28"/>
      <x:c r="AH4262" s="64"/>
      <x:c r="AI4262" s="28"/>
      <x:c r="AJ4262" s="28"/>
      <x:c r="AK4262" s="30"/>
    </x:row>
    <x:row r="4263">
      <x:c r="I4263" s="28"/>
      <x:c r="M4263" s="26"/>
      <x:c r="V4263" s="26"/>
      <x:c r="W4263" s="28"/>
      <x:c r="X4263" s="28"/>
      <x:c r="Y4263" s="28"/>
      <x:c r="Z4263" s="28"/>
      <x:c r="AA4263" s="28"/>
      <x:c r="AB4263" s="64"/>
      <x:c r="AC4263" s="28"/>
      <x:c r="AD4263" s="28"/>
      <x:c r="AE4263" s="28"/>
      <x:c r="AF4263" s="64"/>
      <x:c r="AG4263" s="28"/>
      <x:c r="AH4263" s="64"/>
      <x:c r="AI4263" s="28"/>
      <x:c r="AJ4263" s="28"/>
      <x:c r="AK4263" s="30"/>
    </x:row>
    <x:row r="4264">
      <x:c r="I4264" s="28"/>
      <x:c r="M4264" s="26"/>
      <x:c r="V4264" s="26"/>
      <x:c r="W4264" s="28"/>
      <x:c r="X4264" s="28"/>
      <x:c r="Y4264" s="28"/>
      <x:c r="Z4264" s="28"/>
      <x:c r="AA4264" s="28"/>
      <x:c r="AB4264" s="64"/>
      <x:c r="AC4264" s="28"/>
      <x:c r="AD4264" s="28"/>
      <x:c r="AE4264" s="28"/>
      <x:c r="AF4264" s="64"/>
      <x:c r="AG4264" s="28"/>
      <x:c r="AH4264" s="64"/>
      <x:c r="AI4264" s="28"/>
      <x:c r="AJ4264" s="28"/>
      <x:c r="AK4264" s="30"/>
    </x:row>
    <x:row r="4265">
      <x:c r="I4265" s="28"/>
      <x:c r="M4265" s="26"/>
      <x:c r="V4265" s="26"/>
      <x:c r="W4265" s="28"/>
      <x:c r="X4265" s="28"/>
      <x:c r="Y4265" s="28"/>
      <x:c r="Z4265" s="28"/>
      <x:c r="AA4265" s="28"/>
      <x:c r="AB4265" s="64"/>
      <x:c r="AC4265" s="28"/>
      <x:c r="AD4265" s="28"/>
      <x:c r="AE4265" s="28"/>
      <x:c r="AF4265" s="64"/>
      <x:c r="AG4265" s="28"/>
      <x:c r="AH4265" s="64"/>
      <x:c r="AI4265" s="28"/>
      <x:c r="AJ4265" s="28"/>
      <x:c r="AK4265" s="30"/>
    </x:row>
    <x:row r="4266">
      <x:c r="I4266" s="28"/>
      <x:c r="M4266" s="26"/>
      <x:c r="V4266" s="26"/>
      <x:c r="W4266" s="28"/>
      <x:c r="X4266" s="28"/>
      <x:c r="Y4266" s="28"/>
      <x:c r="Z4266" s="28"/>
      <x:c r="AA4266" s="28"/>
      <x:c r="AB4266" s="64"/>
      <x:c r="AC4266" s="28"/>
      <x:c r="AD4266" s="28"/>
      <x:c r="AE4266" s="28"/>
      <x:c r="AF4266" s="64"/>
      <x:c r="AG4266" s="28"/>
      <x:c r="AH4266" s="64"/>
      <x:c r="AI4266" s="28"/>
      <x:c r="AJ4266" s="28"/>
      <x:c r="AK4266" s="30"/>
    </x:row>
    <x:row r="4267">
      <x:c r="I4267" s="28"/>
      <x:c r="M4267" s="26"/>
      <x:c r="V4267" s="26"/>
      <x:c r="W4267" s="28"/>
      <x:c r="X4267" s="28"/>
      <x:c r="Y4267" s="28"/>
      <x:c r="Z4267" s="28"/>
      <x:c r="AA4267" s="28"/>
      <x:c r="AB4267" s="64"/>
      <x:c r="AC4267" s="28"/>
      <x:c r="AD4267" s="28"/>
      <x:c r="AE4267" s="28"/>
      <x:c r="AF4267" s="64"/>
      <x:c r="AG4267" s="28"/>
      <x:c r="AH4267" s="64"/>
      <x:c r="AI4267" s="28"/>
      <x:c r="AJ4267" s="28"/>
      <x:c r="AK4267" s="30"/>
    </x:row>
    <x:row r="4268">
      <x:c r="I4268" s="28"/>
      <x:c r="M4268" s="26"/>
      <x:c r="V4268" s="26"/>
      <x:c r="W4268" s="28"/>
      <x:c r="X4268" s="28"/>
      <x:c r="Y4268" s="28"/>
      <x:c r="Z4268" s="28"/>
      <x:c r="AA4268" s="28"/>
      <x:c r="AB4268" s="64"/>
      <x:c r="AC4268" s="28"/>
      <x:c r="AD4268" s="28"/>
      <x:c r="AE4268" s="28"/>
      <x:c r="AF4268" s="64"/>
      <x:c r="AG4268" s="28"/>
      <x:c r="AH4268" s="64"/>
      <x:c r="AI4268" s="28"/>
      <x:c r="AJ4268" s="28"/>
      <x:c r="AK4268" s="30"/>
    </x:row>
    <x:row r="4269">
      <x:c r="I4269" s="28"/>
      <x:c r="M4269" s="26"/>
      <x:c r="V4269" s="26"/>
      <x:c r="W4269" s="28"/>
      <x:c r="X4269" s="28"/>
      <x:c r="Y4269" s="28"/>
      <x:c r="Z4269" s="28"/>
      <x:c r="AA4269" s="28"/>
      <x:c r="AB4269" s="64"/>
      <x:c r="AC4269" s="28"/>
      <x:c r="AD4269" s="28"/>
      <x:c r="AE4269" s="28"/>
      <x:c r="AF4269" s="64"/>
      <x:c r="AG4269" s="28"/>
      <x:c r="AH4269" s="64"/>
      <x:c r="AI4269" s="28"/>
      <x:c r="AJ4269" s="28"/>
      <x:c r="AK4269" s="30"/>
    </x:row>
    <x:row r="4270">
      <x:c r="I4270" s="28"/>
      <x:c r="M4270" s="26"/>
      <x:c r="V4270" s="26"/>
      <x:c r="W4270" s="28"/>
      <x:c r="X4270" s="28"/>
      <x:c r="Y4270" s="28"/>
      <x:c r="Z4270" s="28"/>
      <x:c r="AA4270" s="28"/>
      <x:c r="AB4270" s="64"/>
      <x:c r="AC4270" s="28"/>
      <x:c r="AD4270" s="28"/>
      <x:c r="AE4270" s="28"/>
      <x:c r="AF4270" s="64"/>
      <x:c r="AG4270" s="28"/>
      <x:c r="AH4270" s="64"/>
      <x:c r="AI4270" s="28"/>
      <x:c r="AJ4270" s="28"/>
      <x:c r="AK4270" s="30"/>
    </x:row>
    <x:row r="4271">
      <x:c r="I4271" s="28"/>
      <x:c r="M4271" s="26"/>
      <x:c r="V4271" s="26"/>
      <x:c r="W4271" s="28"/>
      <x:c r="X4271" s="28"/>
      <x:c r="Y4271" s="28"/>
      <x:c r="Z4271" s="28"/>
      <x:c r="AA4271" s="28"/>
      <x:c r="AB4271" s="64"/>
      <x:c r="AC4271" s="28"/>
      <x:c r="AD4271" s="28"/>
      <x:c r="AE4271" s="28"/>
      <x:c r="AF4271" s="64"/>
      <x:c r="AG4271" s="28"/>
      <x:c r="AH4271" s="64"/>
      <x:c r="AI4271" s="28"/>
      <x:c r="AJ4271" s="28"/>
      <x:c r="AK4271" s="30"/>
    </x:row>
    <x:row r="4272">
      <x:c r="I4272" s="28"/>
      <x:c r="M4272" s="26"/>
      <x:c r="V4272" s="26"/>
      <x:c r="W4272" s="28"/>
      <x:c r="X4272" s="28"/>
      <x:c r="Y4272" s="28"/>
      <x:c r="Z4272" s="28"/>
      <x:c r="AA4272" s="28"/>
      <x:c r="AB4272" s="64"/>
      <x:c r="AC4272" s="28"/>
      <x:c r="AD4272" s="28"/>
      <x:c r="AE4272" s="28"/>
      <x:c r="AF4272" s="64"/>
      <x:c r="AG4272" s="28"/>
      <x:c r="AH4272" s="64"/>
      <x:c r="AI4272" s="28"/>
      <x:c r="AJ4272" s="28"/>
      <x:c r="AK4272" s="30"/>
    </x:row>
    <x:row r="4273">
      <x:c r="I4273" s="28"/>
      <x:c r="M4273" s="26"/>
      <x:c r="V4273" s="26"/>
      <x:c r="W4273" s="28"/>
      <x:c r="X4273" s="28"/>
      <x:c r="Y4273" s="28"/>
      <x:c r="Z4273" s="28"/>
      <x:c r="AA4273" s="28"/>
      <x:c r="AB4273" s="64"/>
      <x:c r="AC4273" s="28"/>
      <x:c r="AD4273" s="28"/>
      <x:c r="AE4273" s="28"/>
      <x:c r="AF4273" s="64"/>
      <x:c r="AG4273" s="28"/>
      <x:c r="AH4273" s="64"/>
      <x:c r="AI4273" s="28"/>
      <x:c r="AJ4273" s="28"/>
      <x:c r="AK4273" s="30"/>
    </x:row>
    <x:row r="4274">
      <x:c r="I4274" s="28"/>
      <x:c r="M4274" s="26"/>
      <x:c r="V4274" s="26"/>
      <x:c r="W4274" s="28"/>
      <x:c r="X4274" s="28"/>
      <x:c r="Y4274" s="28"/>
      <x:c r="Z4274" s="28"/>
      <x:c r="AA4274" s="28"/>
      <x:c r="AB4274" s="64"/>
      <x:c r="AC4274" s="28"/>
      <x:c r="AD4274" s="28"/>
      <x:c r="AE4274" s="28"/>
      <x:c r="AF4274" s="64"/>
      <x:c r="AG4274" s="28"/>
      <x:c r="AH4274" s="64"/>
      <x:c r="AI4274" s="28"/>
      <x:c r="AJ4274" s="28"/>
      <x:c r="AK4274" s="30"/>
    </x:row>
    <x:row r="4275">
      <x:c r="I4275" s="28"/>
      <x:c r="M4275" s="26"/>
      <x:c r="V4275" s="26"/>
      <x:c r="W4275" s="28"/>
      <x:c r="X4275" s="28"/>
      <x:c r="Y4275" s="28"/>
      <x:c r="Z4275" s="28"/>
      <x:c r="AA4275" s="28"/>
      <x:c r="AB4275" s="64"/>
      <x:c r="AC4275" s="28"/>
      <x:c r="AD4275" s="28"/>
      <x:c r="AE4275" s="28"/>
      <x:c r="AF4275" s="64"/>
      <x:c r="AG4275" s="28"/>
      <x:c r="AH4275" s="64"/>
      <x:c r="AI4275" s="28"/>
      <x:c r="AJ4275" s="28"/>
      <x:c r="AK4275" s="30"/>
    </x:row>
    <x:row r="4276">
      <x:c r="I4276" s="28"/>
      <x:c r="M4276" s="26"/>
      <x:c r="V4276" s="26"/>
      <x:c r="W4276" s="28"/>
      <x:c r="X4276" s="28"/>
      <x:c r="Y4276" s="28"/>
      <x:c r="Z4276" s="28"/>
      <x:c r="AA4276" s="28"/>
      <x:c r="AB4276" s="64"/>
      <x:c r="AC4276" s="28"/>
      <x:c r="AD4276" s="28"/>
      <x:c r="AE4276" s="28"/>
      <x:c r="AF4276" s="64"/>
      <x:c r="AG4276" s="28"/>
      <x:c r="AH4276" s="64"/>
      <x:c r="AI4276" s="28"/>
      <x:c r="AJ4276" s="28"/>
      <x:c r="AK4276" s="30"/>
    </x:row>
    <x:row r="4277">
      <x:c r="I4277" s="28"/>
      <x:c r="M4277" s="26"/>
      <x:c r="V4277" s="26"/>
      <x:c r="W4277" s="28"/>
      <x:c r="X4277" s="28"/>
      <x:c r="Y4277" s="28"/>
      <x:c r="Z4277" s="28"/>
      <x:c r="AA4277" s="28"/>
      <x:c r="AB4277" s="64"/>
      <x:c r="AC4277" s="28"/>
      <x:c r="AD4277" s="28"/>
      <x:c r="AE4277" s="28"/>
      <x:c r="AF4277" s="64"/>
      <x:c r="AG4277" s="28"/>
      <x:c r="AH4277" s="64"/>
      <x:c r="AI4277" s="28"/>
      <x:c r="AJ4277" s="28"/>
      <x:c r="AK4277" s="30"/>
    </x:row>
    <x:row r="4278">
      <x:c r="I4278" s="28"/>
      <x:c r="M4278" s="26"/>
      <x:c r="V4278" s="26"/>
      <x:c r="W4278" s="28"/>
      <x:c r="X4278" s="28"/>
      <x:c r="Y4278" s="28"/>
      <x:c r="Z4278" s="28"/>
      <x:c r="AA4278" s="28"/>
      <x:c r="AB4278" s="64"/>
      <x:c r="AC4278" s="28"/>
      <x:c r="AD4278" s="28"/>
      <x:c r="AE4278" s="28"/>
      <x:c r="AF4278" s="64"/>
      <x:c r="AG4278" s="28"/>
      <x:c r="AH4278" s="64"/>
      <x:c r="AI4278" s="28"/>
      <x:c r="AJ4278" s="28"/>
      <x:c r="AK4278" s="30"/>
    </x:row>
    <x:row r="4279">
      <x:c r="I4279" s="28"/>
      <x:c r="M4279" s="26"/>
      <x:c r="V4279" s="26"/>
      <x:c r="W4279" s="28"/>
      <x:c r="X4279" s="28"/>
      <x:c r="Y4279" s="28"/>
      <x:c r="Z4279" s="28"/>
      <x:c r="AA4279" s="28"/>
      <x:c r="AB4279" s="64"/>
      <x:c r="AC4279" s="28"/>
      <x:c r="AD4279" s="28"/>
      <x:c r="AE4279" s="28"/>
      <x:c r="AF4279" s="64"/>
      <x:c r="AG4279" s="28"/>
      <x:c r="AH4279" s="64"/>
      <x:c r="AI4279" s="28"/>
      <x:c r="AJ4279" s="28"/>
      <x:c r="AK4279" s="30"/>
    </x:row>
    <x:row r="4280">
      <x:c r="I4280" s="28"/>
      <x:c r="M4280" s="26"/>
      <x:c r="V4280" s="26"/>
      <x:c r="W4280" s="28"/>
      <x:c r="X4280" s="28"/>
      <x:c r="Y4280" s="28"/>
      <x:c r="Z4280" s="28"/>
      <x:c r="AA4280" s="28"/>
      <x:c r="AB4280" s="64"/>
      <x:c r="AC4280" s="28"/>
      <x:c r="AD4280" s="28"/>
      <x:c r="AE4280" s="28"/>
      <x:c r="AF4280" s="64"/>
      <x:c r="AG4280" s="28"/>
      <x:c r="AH4280" s="64"/>
      <x:c r="AI4280" s="28"/>
      <x:c r="AJ4280" s="28"/>
      <x:c r="AK4280" s="30"/>
    </x:row>
    <x:row r="4281">
      <x:c r="I4281" s="28"/>
      <x:c r="M4281" s="26"/>
      <x:c r="V4281" s="26"/>
      <x:c r="W4281" s="28"/>
      <x:c r="X4281" s="28"/>
      <x:c r="Y4281" s="28"/>
      <x:c r="Z4281" s="28"/>
      <x:c r="AA4281" s="28"/>
      <x:c r="AB4281" s="64"/>
      <x:c r="AC4281" s="28"/>
      <x:c r="AD4281" s="28"/>
      <x:c r="AE4281" s="28"/>
      <x:c r="AF4281" s="64"/>
      <x:c r="AG4281" s="28"/>
      <x:c r="AH4281" s="64"/>
      <x:c r="AI4281" s="28"/>
      <x:c r="AJ4281" s="28"/>
      <x:c r="AK4281" s="30"/>
    </x:row>
    <x:row r="4282">
      <x:c r="I4282" s="28"/>
      <x:c r="M4282" s="26"/>
      <x:c r="V4282" s="26"/>
      <x:c r="W4282" s="28"/>
      <x:c r="X4282" s="28"/>
      <x:c r="Y4282" s="28"/>
      <x:c r="Z4282" s="28"/>
      <x:c r="AA4282" s="28"/>
      <x:c r="AB4282" s="64"/>
      <x:c r="AC4282" s="28"/>
      <x:c r="AD4282" s="28"/>
      <x:c r="AE4282" s="28"/>
      <x:c r="AF4282" s="64"/>
      <x:c r="AG4282" s="28"/>
      <x:c r="AH4282" s="64"/>
      <x:c r="AI4282" s="28"/>
      <x:c r="AJ4282" s="28"/>
      <x:c r="AK4282" s="30"/>
    </x:row>
    <x:row r="4283">
      <x:c r="I4283" s="28"/>
      <x:c r="M4283" s="26"/>
      <x:c r="V4283" s="26"/>
      <x:c r="W4283" s="28"/>
      <x:c r="X4283" s="28"/>
      <x:c r="Y4283" s="28"/>
      <x:c r="Z4283" s="28"/>
      <x:c r="AA4283" s="28"/>
      <x:c r="AB4283" s="64"/>
      <x:c r="AC4283" s="28"/>
      <x:c r="AD4283" s="28"/>
      <x:c r="AE4283" s="28"/>
      <x:c r="AF4283" s="64"/>
      <x:c r="AG4283" s="28"/>
      <x:c r="AH4283" s="64"/>
      <x:c r="AI4283" s="28"/>
      <x:c r="AJ4283" s="28"/>
      <x:c r="AK4283" s="30"/>
    </x:row>
    <x:row r="4284">
      <x:c r="I4284" s="28"/>
      <x:c r="M4284" s="26"/>
      <x:c r="V4284" s="26"/>
      <x:c r="W4284" s="28"/>
      <x:c r="X4284" s="28"/>
      <x:c r="Y4284" s="28"/>
      <x:c r="Z4284" s="28"/>
      <x:c r="AA4284" s="28"/>
      <x:c r="AB4284" s="64"/>
      <x:c r="AC4284" s="28"/>
      <x:c r="AD4284" s="28"/>
      <x:c r="AE4284" s="28"/>
      <x:c r="AF4284" s="64"/>
      <x:c r="AG4284" s="28"/>
      <x:c r="AH4284" s="64"/>
      <x:c r="AI4284" s="28"/>
      <x:c r="AJ4284" s="28"/>
      <x:c r="AK4284" s="30"/>
    </x:row>
    <x:row r="4285">
      <x:c r="I4285" s="28"/>
      <x:c r="M4285" s="26"/>
      <x:c r="V4285" s="26"/>
      <x:c r="W4285" s="28"/>
      <x:c r="X4285" s="28"/>
      <x:c r="Y4285" s="28"/>
      <x:c r="Z4285" s="28"/>
      <x:c r="AA4285" s="28"/>
      <x:c r="AB4285" s="64"/>
      <x:c r="AC4285" s="28"/>
      <x:c r="AD4285" s="28"/>
      <x:c r="AE4285" s="28"/>
      <x:c r="AF4285" s="64"/>
      <x:c r="AG4285" s="28"/>
      <x:c r="AH4285" s="64"/>
      <x:c r="AI4285" s="28"/>
      <x:c r="AJ4285" s="28"/>
      <x:c r="AK4285" s="30"/>
    </x:row>
    <x:row r="4286">
      <x:c r="I4286" s="28"/>
      <x:c r="M4286" s="26"/>
      <x:c r="V4286" s="26"/>
      <x:c r="W4286" s="28"/>
      <x:c r="X4286" s="28"/>
      <x:c r="Y4286" s="28"/>
      <x:c r="Z4286" s="28"/>
      <x:c r="AA4286" s="28"/>
      <x:c r="AB4286" s="64"/>
      <x:c r="AC4286" s="28"/>
      <x:c r="AD4286" s="28"/>
      <x:c r="AE4286" s="28"/>
      <x:c r="AF4286" s="64"/>
      <x:c r="AG4286" s="28"/>
      <x:c r="AH4286" s="64"/>
      <x:c r="AI4286" s="28"/>
      <x:c r="AJ4286" s="28"/>
      <x:c r="AK4286" s="30"/>
    </x:row>
    <x:row r="4287">
      <x:c r="I4287" s="28"/>
      <x:c r="M4287" s="26"/>
      <x:c r="V4287" s="26"/>
      <x:c r="W4287" s="28"/>
      <x:c r="X4287" s="28"/>
      <x:c r="Y4287" s="28"/>
      <x:c r="Z4287" s="28"/>
      <x:c r="AA4287" s="28"/>
      <x:c r="AB4287" s="64"/>
      <x:c r="AC4287" s="28"/>
      <x:c r="AD4287" s="28"/>
      <x:c r="AE4287" s="28"/>
      <x:c r="AF4287" s="64"/>
      <x:c r="AG4287" s="28"/>
      <x:c r="AH4287" s="64"/>
      <x:c r="AI4287" s="28"/>
      <x:c r="AJ4287" s="28"/>
      <x:c r="AK4287" s="30"/>
    </x:row>
    <x:row r="4288">
      <x:c r="I4288" s="28"/>
      <x:c r="M4288" s="26"/>
      <x:c r="V4288" s="26"/>
      <x:c r="W4288" s="28"/>
      <x:c r="X4288" s="28"/>
      <x:c r="Y4288" s="28"/>
      <x:c r="Z4288" s="28"/>
      <x:c r="AA4288" s="28"/>
      <x:c r="AB4288" s="64"/>
      <x:c r="AC4288" s="28"/>
      <x:c r="AD4288" s="28"/>
      <x:c r="AE4288" s="28"/>
      <x:c r="AF4288" s="64"/>
      <x:c r="AG4288" s="28"/>
      <x:c r="AH4288" s="64"/>
      <x:c r="AI4288" s="28"/>
      <x:c r="AJ4288" s="28"/>
      <x:c r="AK4288" s="30"/>
    </x:row>
    <x:row r="4289">
      <x:c r="I4289" s="28"/>
      <x:c r="M4289" s="26"/>
      <x:c r="V4289" s="26"/>
      <x:c r="W4289" s="28"/>
      <x:c r="X4289" s="28"/>
      <x:c r="Y4289" s="28"/>
      <x:c r="Z4289" s="28"/>
      <x:c r="AA4289" s="28"/>
      <x:c r="AB4289" s="64"/>
      <x:c r="AC4289" s="28"/>
      <x:c r="AD4289" s="28"/>
      <x:c r="AE4289" s="28"/>
      <x:c r="AF4289" s="64"/>
      <x:c r="AG4289" s="28"/>
      <x:c r="AH4289" s="64"/>
      <x:c r="AI4289" s="28"/>
      <x:c r="AJ4289" s="28"/>
      <x:c r="AK4289" s="30"/>
    </x:row>
    <x:row r="4290">
      <x:c r="I4290" s="28"/>
      <x:c r="M4290" s="26"/>
      <x:c r="V4290" s="26"/>
      <x:c r="W4290" s="28"/>
      <x:c r="X4290" s="28"/>
      <x:c r="Y4290" s="28"/>
      <x:c r="Z4290" s="28"/>
      <x:c r="AA4290" s="28"/>
      <x:c r="AB4290" s="64"/>
      <x:c r="AC4290" s="28"/>
      <x:c r="AD4290" s="28"/>
      <x:c r="AE4290" s="28"/>
      <x:c r="AF4290" s="64"/>
      <x:c r="AG4290" s="28"/>
      <x:c r="AH4290" s="64"/>
      <x:c r="AI4290" s="28"/>
      <x:c r="AJ4290" s="28"/>
      <x:c r="AK4290" s="30"/>
    </x:row>
    <x:row r="4291">
      <x:c r="I4291" s="28"/>
      <x:c r="M4291" s="26"/>
      <x:c r="V4291" s="26"/>
      <x:c r="W4291" s="28"/>
      <x:c r="X4291" s="28"/>
      <x:c r="Y4291" s="28"/>
      <x:c r="Z4291" s="28"/>
      <x:c r="AA4291" s="28"/>
      <x:c r="AB4291" s="64"/>
      <x:c r="AC4291" s="28"/>
      <x:c r="AD4291" s="28"/>
      <x:c r="AE4291" s="28"/>
      <x:c r="AF4291" s="64"/>
      <x:c r="AG4291" s="28"/>
      <x:c r="AH4291" s="64"/>
      <x:c r="AI4291" s="28"/>
      <x:c r="AJ4291" s="28"/>
      <x:c r="AK4291" s="30"/>
    </x:row>
    <x:row r="4292">
      <x:c r="I4292" s="28"/>
      <x:c r="M4292" s="26"/>
      <x:c r="V4292" s="26"/>
      <x:c r="W4292" s="28"/>
      <x:c r="X4292" s="28"/>
      <x:c r="Y4292" s="28"/>
      <x:c r="Z4292" s="28"/>
      <x:c r="AA4292" s="28"/>
      <x:c r="AB4292" s="64"/>
      <x:c r="AC4292" s="28"/>
      <x:c r="AD4292" s="28"/>
      <x:c r="AE4292" s="28"/>
      <x:c r="AF4292" s="64"/>
      <x:c r="AG4292" s="28"/>
      <x:c r="AH4292" s="64"/>
      <x:c r="AI4292" s="28"/>
      <x:c r="AJ4292" s="28"/>
      <x:c r="AK4292" s="30"/>
    </x:row>
    <x:row r="4293">
      <x:c r="I4293" s="28"/>
      <x:c r="M4293" s="26"/>
      <x:c r="V4293" s="26"/>
      <x:c r="W4293" s="28"/>
      <x:c r="X4293" s="28"/>
      <x:c r="Y4293" s="28"/>
      <x:c r="Z4293" s="28"/>
      <x:c r="AA4293" s="28"/>
      <x:c r="AB4293" s="64"/>
      <x:c r="AC4293" s="28"/>
      <x:c r="AD4293" s="28"/>
      <x:c r="AE4293" s="28"/>
      <x:c r="AF4293" s="64"/>
      <x:c r="AG4293" s="28"/>
      <x:c r="AH4293" s="64"/>
      <x:c r="AI4293" s="28"/>
      <x:c r="AJ4293" s="28"/>
      <x:c r="AK4293" s="30"/>
    </x:row>
    <x:row r="4294">
      <x:c r="I4294" s="28"/>
      <x:c r="M4294" s="26"/>
      <x:c r="V4294" s="26"/>
      <x:c r="W4294" s="28"/>
      <x:c r="X4294" s="28"/>
      <x:c r="Y4294" s="28"/>
      <x:c r="Z4294" s="28"/>
      <x:c r="AA4294" s="28"/>
      <x:c r="AB4294" s="64"/>
      <x:c r="AC4294" s="28"/>
      <x:c r="AD4294" s="28"/>
      <x:c r="AE4294" s="28"/>
      <x:c r="AF4294" s="64"/>
      <x:c r="AG4294" s="28"/>
      <x:c r="AH4294" s="64"/>
      <x:c r="AI4294" s="28"/>
      <x:c r="AJ4294" s="28"/>
      <x:c r="AK4294" s="30"/>
    </x:row>
    <x:row r="4295">
      <x:c r="I4295" s="28"/>
      <x:c r="M4295" s="26"/>
      <x:c r="V4295" s="26"/>
      <x:c r="W4295" s="28"/>
      <x:c r="X4295" s="28"/>
      <x:c r="Y4295" s="28"/>
      <x:c r="Z4295" s="28"/>
      <x:c r="AA4295" s="28"/>
      <x:c r="AB4295" s="64"/>
      <x:c r="AC4295" s="28"/>
      <x:c r="AD4295" s="28"/>
      <x:c r="AE4295" s="28"/>
      <x:c r="AF4295" s="64"/>
      <x:c r="AG4295" s="28"/>
      <x:c r="AH4295" s="64"/>
      <x:c r="AI4295" s="28"/>
      <x:c r="AJ4295" s="28"/>
      <x:c r="AK4295" s="30"/>
    </x:row>
    <x:row r="4296">
      <x:c r="I4296" s="28"/>
      <x:c r="M4296" s="26"/>
      <x:c r="V4296" s="26"/>
      <x:c r="W4296" s="28"/>
      <x:c r="X4296" s="28"/>
      <x:c r="Y4296" s="28"/>
      <x:c r="Z4296" s="28"/>
      <x:c r="AA4296" s="28"/>
      <x:c r="AB4296" s="64"/>
      <x:c r="AC4296" s="28"/>
      <x:c r="AD4296" s="28"/>
      <x:c r="AE4296" s="28"/>
      <x:c r="AF4296" s="64"/>
      <x:c r="AG4296" s="28"/>
      <x:c r="AH4296" s="64"/>
      <x:c r="AI4296" s="28"/>
      <x:c r="AJ4296" s="28"/>
      <x:c r="AK4296" s="30"/>
    </x:row>
    <x:row r="4297">
      <x:c r="I4297" s="28"/>
      <x:c r="M4297" s="26"/>
      <x:c r="V4297" s="26"/>
      <x:c r="W4297" s="28"/>
      <x:c r="X4297" s="28"/>
      <x:c r="Y4297" s="28"/>
      <x:c r="Z4297" s="28"/>
      <x:c r="AA4297" s="28"/>
      <x:c r="AB4297" s="64"/>
      <x:c r="AC4297" s="28"/>
      <x:c r="AD4297" s="28"/>
      <x:c r="AE4297" s="28"/>
      <x:c r="AF4297" s="64"/>
      <x:c r="AG4297" s="28"/>
      <x:c r="AH4297" s="64"/>
      <x:c r="AI4297" s="28"/>
      <x:c r="AJ4297" s="28"/>
      <x:c r="AK4297" s="30"/>
    </x:row>
    <x:row r="4298">
      <x:c r="I4298" s="28"/>
      <x:c r="M4298" s="26"/>
      <x:c r="V4298" s="26"/>
      <x:c r="W4298" s="28"/>
      <x:c r="X4298" s="28"/>
      <x:c r="Y4298" s="28"/>
      <x:c r="Z4298" s="28"/>
      <x:c r="AA4298" s="28"/>
      <x:c r="AB4298" s="64"/>
      <x:c r="AC4298" s="28"/>
      <x:c r="AD4298" s="28"/>
      <x:c r="AE4298" s="28"/>
      <x:c r="AF4298" s="64"/>
      <x:c r="AG4298" s="28"/>
      <x:c r="AH4298" s="64"/>
      <x:c r="AI4298" s="28"/>
      <x:c r="AJ4298" s="28"/>
      <x:c r="AK4298" s="30"/>
    </x:row>
    <x:row r="4299">
      <x:c r="I4299" s="28"/>
      <x:c r="M4299" s="26"/>
      <x:c r="V4299" s="26"/>
      <x:c r="W4299" s="28"/>
      <x:c r="X4299" s="28"/>
      <x:c r="Y4299" s="28"/>
      <x:c r="Z4299" s="28"/>
      <x:c r="AA4299" s="28"/>
      <x:c r="AB4299" s="64"/>
      <x:c r="AC4299" s="28"/>
      <x:c r="AD4299" s="28"/>
      <x:c r="AE4299" s="28"/>
      <x:c r="AF4299" s="64"/>
      <x:c r="AG4299" s="28"/>
      <x:c r="AH4299" s="64"/>
      <x:c r="AI4299" s="28"/>
      <x:c r="AJ4299" s="28"/>
      <x:c r="AK4299" s="30"/>
    </x:row>
    <x:row r="4300">
      <x:c r="I4300" s="28"/>
      <x:c r="M4300" s="26"/>
      <x:c r="V4300" s="26"/>
      <x:c r="W4300" s="28"/>
      <x:c r="X4300" s="28"/>
      <x:c r="Y4300" s="28"/>
      <x:c r="Z4300" s="28"/>
      <x:c r="AA4300" s="28"/>
      <x:c r="AB4300" s="64"/>
      <x:c r="AC4300" s="28"/>
      <x:c r="AD4300" s="28"/>
      <x:c r="AE4300" s="28"/>
      <x:c r="AF4300" s="64"/>
      <x:c r="AG4300" s="28"/>
      <x:c r="AH4300" s="64"/>
      <x:c r="AI4300" s="28"/>
      <x:c r="AJ4300" s="28"/>
      <x:c r="AK4300" s="30"/>
    </x:row>
    <x:row r="4301">
      <x:c r="I4301" s="28"/>
      <x:c r="M4301" s="26"/>
      <x:c r="V4301" s="26"/>
      <x:c r="W4301" s="28"/>
      <x:c r="X4301" s="28"/>
      <x:c r="Y4301" s="28"/>
      <x:c r="Z4301" s="28"/>
      <x:c r="AA4301" s="28"/>
      <x:c r="AB4301" s="64"/>
      <x:c r="AC4301" s="28"/>
      <x:c r="AD4301" s="28"/>
      <x:c r="AE4301" s="28"/>
      <x:c r="AF4301" s="64"/>
      <x:c r="AG4301" s="28"/>
      <x:c r="AH4301" s="64"/>
      <x:c r="AI4301" s="28"/>
      <x:c r="AJ4301" s="28"/>
      <x:c r="AK4301" s="30"/>
    </x:row>
    <x:row r="4302">
      <x:c r="I4302" s="28"/>
      <x:c r="M4302" s="26"/>
      <x:c r="V4302" s="26"/>
      <x:c r="W4302" s="28"/>
      <x:c r="X4302" s="28"/>
      <x:c r="Y4302" s="28"/>
      <x:c r="Z4302" s="28"/>
      <x:c r="AA4302" s="28"/>
      <x:c r="AB4302" s="64"/>
      <x:c r="AC4302" s="28"/>
      <x:c r="AD4302" s="28"/>
      <x:c r="AE4302" s="28"/>
      <x:c r="AF4302" s="64"/>
      <x:c r="AG4302" s="28"/>
      <x:c r="AH4302" s="64"/>
      <x:c r="AI4302" s="28"/>
      <x:c r="AJ4302" s="28"/>
      <x:c r="AK4302" s="30"/>
    </x:row>
    <x:row r="4303">
      <x:c r="I4303" s="28"/>
      <x:c r="M4303" s="26"/>
      <x:c r="V4303" s="26"/>
      <x:c r="W4303" s="28"/>
      <x:c r="X4303" s="28"/>
      <x:c r="Y4303" s="28"/>
      <x:c r="Z4303" s="28"/>
      <x:c r="AA4303" s="28"/>
      <x:c r="AB4303" s="64"/>
      <x:c r="AC4303" s="28"/>
      <x:c r="AD4303" s="28"/>
      <x:c r="AE4303" s="28"/>
      <x:c r="AF4303" s="64"/>
      <x:c r="AG4303" s="28"/>
      <x:c r="AH4303" s="64"/>
      <x:c r="AI4303" s="28"/>
      <x:c r="AJ4303" s="28"/>
      <x:c r="AK4303" s="30"/>
    </x:row>
    <x:row r="4304">
      <x:c r="I4304" s="28"/>
      <x:c r="M4304" s="26"/>
      <x:c r="V4304" s="26"/>
      <x:c r="W4304" s="28"/>
      <x:c r="X4304" s="28"/>
      <x:c r="Y4304" s="28"/>
      <x:c r="Z4304" s="28"/>
      <x:c r="AA4304" s="28"/>
      <x:c r="AB4304" s="64"/>
      <x:c r="AC4304" s="28"/>
      <x:c r="AD4304" s="28"/>
      <x:c r="AE4304" s="28"/>
      <x:c r="AF4304" s="64"/>
      <x:c r="AG4304" s="28"/>
      <x:c r="AH4304" s="64"/>
      <x:c r="AI4304" s="28"/>
      <x:c r="AJ4304" s="28"/>
      <x:c r="AK4304" s="30"/>
    </x:row>
    <x:row r="4305">
      <x:c r="I4305" s="28"/>
      <x:c r="M4305" s="26"/>
      <x:c r="V4305" s="26"/>
      <x:c r="W4305" s="28"/>
      <x:c r="X4305" s="28"/>
      <x:c r="Y4305" s="28"/>
      <x:c r="Z4305" s="28"/>
      <x:c r="AA4305" s="28"/>
      <x:c r="AB4305" s="64"/>
      <x:c r="AC4305" s="28"/>
      <x:c r="AD4305" s="28"/>
      <x:c r="AE4305" s="28"/>
      <x:c r="AF4305" s="64"/>
      <x:c r="AG4305" s="28"/>
      <x:c r="AH4305" s="64"/>
      <x:c r="AI4305" s="28"/>
      <x:c r="AJ4305" s="28"/>
      <x:c r="AK4305" s="30"/>
    </x:row>
    <x:row r="4306">
      <x:c r="I4306" s="28"/>
      <x:c r="M4306" s="26"/>
      <x:c r="V4306" s="26"/>
      <x:c r="W4306" s="28"/>
      <x:c r="X4306" s="28"/>
      <x:c r="Y4306" s="28"/>
      <x:c r="Z4306" s="28"/>
      <x:c r="AA4306" s="28"/>
      <x:c r="AB4306" s="64"/>
      <x:c r="AC4306" s="28"/>
      <x:c r="AD4306" s="28"/>
      <x:c r="AE4306" s="28"/>
      <x:c r="AF4306" s="64"/>
      <x:c r="AG4306" s="28"/>
      <x:c r="AH4306" s="64"/>
      <x:c r="AI4306" s="28"/>
      <x:c r="AJ4306" s="28"/>
      <x:c r="AK4306" s="30"/>
    </x:row>
    <x:row r="4307">
      <x:c r="I4307" s="28"/>
      <x:c r="M4307" s="26"/>
      <x:c r="V4307" s="26"/>
      <x:c r="W4307" s="28"/>
      <x:c r="X4307" s="28"/>
      <x:c r="Y4307" s="28"/>
      <x:c r="Z4307" s="28"/>
      <x:c r="AA4307" s="28"/>
      <x:c r="AB4307" s="64"/>
      <x:c r="AC4307" s="28"/>
      <x:c r="AD4307" s="28"/>
      <x:c r="AE4307" s="28"/>
      <x:c r="AF4307" s="64"/>
      <x:c r="AG4307" s="28"/>
      <x:c r="AH4307" s="64"/>
      <x:c r="AI4307" s="28"/>
      <x:c r="AJ4307" s="28"/>
      <x:c r="AK4307" s="30"/>
    </x:row>
    <x:row r="4308">
      <x:c r="I4308" s="28"/>
      <x:c r="M4308" s="26"/>
      <x:c r="V4308" s="26"/>
      <x:c r="W4308" s="28"/>
      <x:c r="X4308" s="28"/>
      <x:c r="Y4308" s="28"/>
      <x:c r="Z4308" s="28"/>
      <x:c r="AA4308" s="28"/>
      <x:c r="AB4308" s="64"/>
      <x:c r="AC4308" s="28"/>
      <x:c r="AD4308" s="28"/>
      <x:c r="AE4308" s="28"/>
      <x:c r="AF4308" s="64"/>
      <x:c r="AG4308" s="28"/>
      <x:c r="AH4308" s="64"/>
      <x:c r="AI4308" s="28"/>
      <x:c r="AJ4308" s="28"/>
      <x:c r="AK4308" s="30"/>
    </x:row>
    <x:row r="4309">
      <x:c r="I4309" s="28"/>
      <x:c r="M4309" s="26"/>
      <x:c r="V4309" s="26"/>
      <x:c r="W4309" s="28"/>
      <x:c r="X4309" s="28"/>
      <x:c r="Y4309" s="28"/>
      <x:c r="Z4309" s="28"/>
      <x:c r="AA4309" s="28"/>
      <x:c r="AB4309" s="64"/>
      <x:c r="AC4309" s="28"/>
      <x:c r="AD4309" s="28"/>
      <x:c r="AE4309" s="28"/>
      <x:c r="AF4309" s="64"/>
      <x:c r="AG4309" s="28"/>
      <x:c r="AH4309" s="64"/>
      <x:c r="AI4309" s="28"/>
      <x:c r="AJ4309" s="28"/>
      <x:c r="AK4309" s="30"/>
    </x:row>
    <x:row r="4310">
      <x:c r="I4310" s="28"/>
      <x:c r="M4310" s="26"/>
      <x:c r="V4310" s="26"/>
      <x:c r="W4310" s="28"/>
      <x:c r="X4310" s="28"/>
      <x:c r="Y4310" s="28"/>
      <x:c r="Z4310" s="28"/>
      <x:c r="AA4310" s="28"/>
      <x:c r="AB4310" s="64"/>
      <x:c r="AC4310" s="28"/>
      <x:c r="AD4310" s="28"/>
      <x:c r="AE4310" s="28"/>
      <x:c r="AF4310" s="64"/>
      <x:c r="AG4310" s="28"/>
      <x:c r="AH4310" s="64"/>
      <x:c r="AI4310" s="28"/>
      <x:c r="AJ4310" s="28"/>
      <x:c r="AK4310" s="30"/>
    </x:row>
    <x:row r="4311">
      <x:c r="I4311" s="28"/>
      <x:c r="M4311" s="26"/>
      <x:c r="V4311" s="26"/>
      <x:c r="W4311" s="28"/>
      <x:c r="X4311" s="28"/>
      <x:c r="Y4311" s="28"/>
      <x:c r="Z4311" s="28"/>
      <x:c r="AA4311" s="28"/>
      <x:c r="AB4311" s="64"/>
      <x:c r="AC4311" s="28"/>
      <x:c r="AD4311" s="28"/>
      <x:c r="AE4311" s="28"/>
      <x:c r="AF4311" s="64"/>
      <x:c r="AG4311" s="28"/>
      <x:c r="AH4311" s="64"/>
      <x:c r="AI4311" s="28"/>
      <x:c r="AJ4311" s="28"/>
      <x:c r="AK4311" s="30"/>
    </x:row>
    <x:row r="4312">
      <x:c r="I4312" s="28"/>
      <x:c r="M4312" s="26"/>
      <x:c r="V4312" s="26"/>
      <x:c r="W4312" s="28"/>
      <x:c r="X4312" s="28"/>
      <x:c r="Y4312" s="28"/>
      <x:c r="Z4312" s="28"/>
      <x:c r="AA4312" s="28"/>
      <x:c r="AB4312" s="64"/>
      <x:c r="AC4312" s="28"/>
      <x:c r="AD4312" s="28"/>
      <x:c r="AE4312" s="28"/>
      <x:c r="AF4312" s="64"/>
      <x:c r="AG4312" s="28"/>
      <x:c r="AH4312" s="64"/>
      <x:c r="AI4312" s="28"/>
      <x:c r="AJ4312" s="28"/>
      <x:c r="AK4312" s="30"/>
    </x:row>
    <x:row r="4313">
      <x:c r="I4313" s="28"/>
      <x:c r="M4313" s="26"/>
      <x:c r="V4313" s="26"/>
      <x:c r="W4313" s="28"/>
      <x:c r="X4313" s="28"/>
      <x:c r="Y4313" s="28"/>
      <x:c r="Z4313" s="28"/>
      <x:c r="AA4313" s="28"/>
      <x:c r="AB4313" s="64"/>
      <x:c r="AC4313" s="28"/>
      <x:c r="AD4313" s="28"/>
      <x:c r="AE4313" s="28"/>
      <x:c r="AF4313" s="64"/>
      <x:c r="AG4313" s="28"/>
      <x:c r="AH4313" s="64"/>
      <x:c r="AI4313" s="28"/>
      <x:c r="AJ4313" s="28"/>
      <x:c r="AK4313" s="30"/>
    </x:row>
    <x:row r="4314">
      <x:c r="I4314" s="28"/>
      <x:c r="M4314" s="26"/>
      <x:c r="V4314" s="26"/>
      <x:c r="W4314" s="28"/>
      <x:c r="X4314" s="28"/>
      <x:c r="Y4314" s="28"/>
      <x:c r="Z4314" s="28"/>
      <x:c r="AA4314" s="28"/>
      <x:c r="AB4314" s="64"/>
      <x:c r="AC4314" s="28"/>
      <x:c r="AD4314" s="28"/>
      <x:c r="AE4314" s="28"/>
      <x:c r="AF4314" s="64"/>
      <x:c r="AG4314" s="28"/>
      <x:c r="AH4314" s="64"/>
      <x:c r="AI4314" s="28"/>
      <x:c r="AJ4314" s="28"/>
      <x:c r="AK4314" s="30"/>
    </x:row>
    <x:row r="4315">
      <x:c r="I4315" s="28"/>
      <x:c r="M4315" s="26"/>
      <x:c r="V4315" s="26"/>
      <x:c r="W4315" s="28"/>
      <x:c r="X4315" s="28"/>
      <x:c r="Y4315" s="28"/>
      <x:c r="Z4315" s="28"/>
      <x:c r="AA4315" s="28"/>
      <x:c r="AB4315" s="64"/>
      <x:c r="AC4315" s="28"/>
      <x:c r="AD4315" s="28"/>
      <x:c r="AE4315" s="28"/>
      <x:c r="AF4315" s="64"/>
      <x:c r="AG4315" s="28"/>
      <x:c r="AH4315" s="64"/>
      <x:c r="AI4315" s="28"/>
      <x:c r="AJ4315" s="28"/>
      <x:c r="AK4315" s="30"/>
    </x:row>
    <x:row r="4316">
      <x:c r="I4316" s="28"/>
      <x:c r="M4316" s="26"/>
      <x:c r="V4316" s="26"/>
      <x:c r="W4316" s="28"/>
      <x:c r="X4316" s="28"/>
      <x:c r="Y4316" s="28"/>
      <x:c r="Z4316" s="28"/>
      <x:c r="AA4316" s="28"/>
      <x:c r="AB4316" s="64"/>
      <x:c r="AC4316" s="28"/>
      <x:c r="AD4316" s="28"/>
      <x:c r="AE4316" s="28"/>
      <x:c r="AF4316" s="64"/>
      <x:c r="AG4316" s="28"/>
      <x:c r="AH4316" s="64"/>
      <x:c r="AI4316" s="28"/>
      <x:c r="AJ4316" s="28"/>
      <x:c r="AK4316" s="30"/>
    </x:row>
    <x:row r="4317">
      <x:c r="I4317" s="28"/>
      <x:c r="M4317" s="26"/>
      <x:c r="V4317" s="26"/>
      <x:c r="W4317" s="28"/>
      <x:c r="X4317" s="28"/>
      <x:c r="Y4317" s="28"/>
      <x:c r="Z4317" s="28"/>
      <x:c r="AA4317" s="28"/>
      <x:c r="AB4317" s="64"/>
      <x:c r="AC4317" s="28"/>
      <x:c r="AD4317" s="28"/>
      <x:c r="AE4317" s="28"/>
      <x:c r="AF4317" s="64"/>
      <x:c r="AG4317" s="28"/>
      <x:c r="AH4317" s="64"/>
      <x:c r="AI4317" s="28"/>
      <x:c r="AJ4317" s="28"/>
      <x:c r="AK4317" s="30"/>
    </x:row>
    <x:row r="4318">
      <x:c r="I4318" s="28"/>
      <x:c r="M4318" s="26"/>
      <x:c r="V4318" s="26"/>
      <x:c r="W4318" s="28"/>
      <x:c r="X4318" s="28"/>
      <x:c r="Y4318" s="28"/>
      <x:c r="Z4318" s="28"/>
      <x:c r="AA4318" s="28"/>
      <x:c r="AB4318" s="64"/>
      <x:c r="AC4318" s="28"/>
      <x:c r="AD4318" s="28"/>
      <x:c r="AE4318" s="28"/>
      <x:c r="AF4318" s="64"/>
      <x:c r="AG4318" s="28"/>
      <x:c r="AH4318" s="64"/>
      <x:c r="AI4318" s="28"/>
      <x:c r="AJ4318" s="28"/>
      <x:c r="AK4318" s="30"/>
    </x:row>
    <x:row r="4319">
      <x:c r="I4319" s="28"/>
      <x:c r="M4319" s="26"/>
      <x:c r="V4319" s="26"/>
      <x:c r="W4319" s="28"/>
      <x:c r="X4319" s="28"/>
      <x:c r="Y4319" s="28"/>
      <x:c r="Z4319" s="28"/>
      <x:c r="AA4319" s="28"/>
      <x:c r="AB4319" s="64"/>
      <x:c r="AC4319" s="28"/>
      <x:c r="AD4319" s="28"/>
      <x:c r="AE4319" s="28"/>
      <x:c r="AF4319" s="64"/>
      <x:c r="AG4319" s="28"/>
      <x:c r="AH4319" s="64"/>
      <x:c r="AI4319" s="28"/>
      <x:c r="AJ4319" s="28"/>
      <x:c r="AK4319" s="30"/>
    </x:row>
    <x:row r="4320">
      <x:c r="I4320" s="28"/>
      <x:c r="M4320" s="26"/>
      <x:c r="V4320" s="26"/>
      <x:c r="W4320" s="28"/>
      <x:c r="X4320" s="28"/>
      <x:c r="Y4320" s="28"/>
      <x:c r="Z4320" s="28"/>
      <x:c r="AA4320" s="28"/>
      <x:c r="AB4320" s="64"/>
      <x:c r="AC4320" s="28"/>
      <x:c r="AD4320" s="28"/>
      <x:c r="AE4320" s="28"/>
      <x:c r="AF4320" s="64"/>
      <x:c r="AG4320" s="28"/>
      <x:c r="AH4320" s="64"/>
      <x:c r="AI4320" s="28"/>
      <x:c r="AJ4320" s="28"/>
      <x:c r="AK4320" s="30"/>
    </x:row>
    <x:row r="4321">
      <x:c r="I4321" s="28"/>
      <x:c r="M4321" s="26"/>
      <x:c r="V4321" s="26"/>
      <x:c r="W4321" s="28"/>
      <x:c r="X4321" s="28"/>
      <x:c r="Y4321" s="28"/>
      <x:c r="Z4321" s="28"/>
      <x:c r="AA4321" s="28"/>
      <x:c r="AB4321" s="64"/>
      <x:c r="AC4321" s="28"/>
      <x:c r="AD4321" s="28"/>
      <x:c r="AE4321" s="28"/>
      <x:c r="AF4321" s="64"/>
      <x:c r="AG4321" s="28"/>
      <x:c r="AH4321" s="64"/>
      <x:c r="AI4321" s="28"/>
      <x:c r="AJ4321" s="28"/>
      <x:c r="AK4321" s="30"/>
    </x:row>
    <x:row r="4322">
      <x:c r="I4322" s="28"/>
      <x:c r="M4322" s="26"/>
      <x:c r="V4322" s="26"/>
      <x:c r="W4322" s="28"/>
      <x:c r="X4322" s="28"/>
      <x:c r="Y4322" s="28"/>
      <x:c r="Z4322" s="28"/>
      <x:c r="AA4322" s="28"/>
      <x:c r="AB4322" s="64"/>
      <x:c r="AC4322" s="28"/>
      <x:c r="AD4322" s="28"/>
      <x:c r="AE4322" s="28"/>
      <x:c r="AF4322" s="64"/>
      <x:c r="AG4322" s="28"/>
      <x:c r="AH4322" s="64"/>
      <x:c r="AI4322" s="28"/>
      <x:c r="AJ4322" s="28"/>
      <x:c r="AK4322" s="30"/>
    </x:row>
    <x:row r="4323">
      <x:c r="I4323" s="28"/>
      <x:c r="M4323" s="26"/>
      <x:c r="V4323" s="26"/>
      <x:c r="W4323" s="28"/>
      <x:c r="X4323" s="28"/>
      <x:c r="Y4323" s="28"/>
      <x:c r="Z4323" s="28"/>
      <x:c r="AA4323" s="28"/>
      <x:c r="AB4323" s="64"/>
      <x:c r="AC4323" s="28"/>
      <x:c r="AD4323" s="28"/>
      <x:c r="AE4323" s="28"/>
      <x:c r="AF4323" s="64"/>
      <x:c r="AG4323" s="28"/>
      <x:c r="AH4323" s="64"/>
      <x:c r="AI4323" s="28"/>
      <x:c r="AJ4323" s="28"/>
      <x:c r="AK4323" s="30"/>
    </x:row>
    <x:row r="4324">
      <x:c r="I4324" s="28"/>
      <x:c r="M4324" s="26"/>
      <x:c r="V4324" s="26"/>
      <x:c r="W4324" s="28"/>
      <x:c r="X4324" s="28"/>
      <x:c r="Y4324" s="28"/>
      <x:c r="Z4324" s="28"/>
      <x:c r="AA4324" s="28"/>
      <x:c r="AB4324" s="64"/>
      <x:c r="AC4324" s="28"/>
      <x:c r="AD4324" s="28"/>
      <x:c r="AE4324" s="28"/>
      <x:c r="AF4324" s="64"/>
      <x:c r="AG4324" s="28"/>
      <x:c r="AH4324" s="64"/>
      <x:c r="AI4324" s="28"/>
      <x:c r="AJ4324" s="28"/>
      <x:c r="AK4324" s="30"/>
    </x:row>
    <x:row r="4325">
      <x:c r="I4325" s="28"/>
      <x:c r="M4325" s="26"/>
      <x:c r="V4325" s="26"/>
      <x:c r="W4325" s="28"/>
      <x:c r="X4325" s="28"/>
      <x:c r="Y4325" s="28"/>
      <x:c r="Z4325" s="28"/>
      <x:c r="AA4325" s="28"/>
      <x:c r="AB4325" s="64"/>
      <x:c r="AC4325" s="28"/>
      <x:c r="AD4325" s="28"/>
      <x:c r="AE4325" s="28"/>
      <x:c r="AF4325" s="64"/>
      <x:c r="AG4325" s="28"/>
      <x:c r="AH4325" s="64"/>
      <x:c r="AI4325" s="28"/>
      <x:c r="AJ4325" s="28"/>
      <x:c r="AK4325" s="30"/>
    </x:row>
    <x:row r="4326">
      <x:c r="I4326" s="28"/>
      <x:c r="M4326" s="26"/>
      <x:c r="V4326" s="26"/>
      <x:c r="W4326" s="28"/>
      <x:c r="X4326" s="28"/>
      <x:c r="Y4326" s="28"/>
      <x:c r="Z4326" s="28"/>
      <x:c r="AA4326" s="28"/>
      <x:c r="AB4326" s="64"/>
      <x:c r="AC4326" s="28"/>
      <x:c r="AD4326" s="28"/>
      <x:c r="AE4326" s="28"/>
      <x:c r="AF4326" s="64"/>
      <x:c r="AG4326" s="28"/>
      <x:c r="AH4326" s="64"/>
      <x:c r="AI4326" s="28"/>
      <x:c r="AJ4326" s="28"/>
      <x:c r="AK4326" s="30"/>
    </x:row>
    <x:row r="4327">
      <x:c r="I4327" s="28"/>
      <x:c r="M4327" s="26"/>
      <x:c r="V4327" s="26"/>
      <x:c r="W4327" s="28"/>
      <x:c r="X4327" s="28"/>
      <x:c r="Y4327" s="28"/>
      <x:c r="Z4327" s="28"/>
      <x:c r="AA4327" s="28"/>
      <x:c r="AB4327" s="64"/>
      <x:c r="AC4327" s="28"/>
      <x:c r="AD4327" s="28"/>
      <x:c r="AE4327" s="28"/>
      <x:c r="AF4327" s="64"/>
      <x:c r="AG4327" s="28"/>
      <x:c r="AH4327" s="64"/>
      <x:c r="AI4327" s="28"/>
      <x:c r="AJ4327" s="28"/>
      <x:c r="AK4327" s="30"/>
    </x:row>
    <x:row r="4328">
      <x:c r="I4328" s="28"/>
      <x:c r="M4328" s="26"/>
      <x:c r="V4328" s="26"/>
      <x:c r="W4328" s="28"/>
      <x:c r="X4328" s="28"/>
      <x:c r="Y4328" s="28"/>
      <x:c r="Z4328" s="28"/>
      <x:c r="AA4328" s="28"/>
      <x:c r="AB4328" s="64"/>
      <x:c r="AC4328" s="28"/>
      <x:c r="AD4328" s="28"/>
      <x:c r="AE4328" s="28"/>
      <x:c r="AF4328" s="64"/>
      <x:c r="AG4328" s="28"/>
      <x:c r="AH4328" s="64"/>
      <x:c r="AI4328" s="28"/>
      <x:c r="AJ4328" s="28"/>
      <x:c r="AK4328" s="30"/>
    </x:row>
    <x:row r="4329">
      <x:c r="I4329" s="28"/>
      <x:c r="M4329" s="26"/>
      <x:c r="V4329" s="26"/>
      <x:c r="W4329" s="28"/>
      <x:c r="X4329" s="28"/>
      <x:c r="Y4329" s="28"/>
      <x:c r="Z4329" s="28"/>
      <x:c r="AA4329" s="28"/>
      <x:c r="AB4329" s="64"/>
      <x:c r="AC4329" s="28"/>
      <x:c r="AD4329" s="28"/>
      <x:c r="AE4329" s="28"/>
      <x:c r="AF4329" s="64"/>
      <x:c r="AG4329" s="28"/>
      <x:c r="AH4329" s="64"/>
      <x:c r="AI4329" s="28"/>
      <x:c r="AJ4329" s="28"/>
      <x:c r="AK4329" s="30"/>
    </x:row>
    <x:row r="4330">
      <x:c r="I4330" s="28"/>
      <x:c r="M4330" s="26"/>
      <x:c r="V4330" s="26"/>
      <x:c r="W4330" s="28"/>
      <x:c r="X4330" s="28"/>
      <x:c r="Y4330" s="28"/>
      <x:c r="Z4330" s="28"/>
      <x:c r="AA4330" s="28"/>
      <x:c r="AB4330" s="64"/>
      <x:c r="AC4330" s="28"/>
      <x:c r="AD4330" s="28"/>
      <x:c r="AE4330" s="28"/>
      <x:c r="AF4330" s="64"/>
      <x:c r="AG4330" s="28"/>
      <x:c r="AH4330" s="64"/>
      <x:c r="AI4330" s="28"/>
      <x:c r="AJ4330" s="28"/>
      <x:c r="AK4330" s="30"/>
    </x:row>
    <x:row r="4331">
      <x:c r="I4331" s="28"/>
      <x:c r="M4331" s="26"/>
      <x:c r="V4331" s="26"/>
      <x:c r="W4331" s="28"/>
      <x:c r="X4331" s="28"/>
      <x:c r="Y4331" s="28"/>
      <x:c r="Z4331" s="28"/>
      <x:c r="AA4331" s="28"/>
      <x:c r="AB4331" s="64"/>
      <x:c r="AC4331" s="28"/>
      <x:c r="AD4331" s="28"/>
      <x:c r="AE4331" s="28"/>
      <x:c r="AF4331" s="64"/>
      <x:c r="AG4331" s="28"/>
      <x:c r="AH4331" s="64"/>
      <x:c r="AI4331" s="28"/>
      <x:c r="AJ4331" s="28"/>
      <x:c r="AK4331" s="30"/>
    </x:row>
    <x:row r="4332">
      <x:c r="I4332" s="28"/>
      <x:c r="M4332" s="26"/>
      <x:c r="V4332" s="26"/>
      <x:c r="W4332" s="28"/>
      <x:c r="X4332" s="28"/>
      <x:c r="Y4332" s="28"/>
      <x:c r="Z4332" s="28"/>
      <x:c r="AA4332" s="28"/>
      <x:c r="AB4332" s="64"/>
      <x:c r="AC4332" s="28"/>
      <x:c r="AD4332" s="28"/>
      <x:c r="AE4332" s="28"/>
      <x:c r="AF4332" s="64"/>
      <x:c r="AG4332" s="28"/>
      <x:c r="AH4332" s="64"/>
      <x:c r="AI4332" s="28"/>
      <x:c r="AJ4332" s="28"/>
      <x:c r="AK4332" s="30"/>
    </x:row>
    <x:row r="4333">
      <x:c r="I4333" s="28"/>
      <x:c r="M4333" s="26"/>
      <x:c r="V4333" s="26"/>
      <x:c r="W4333" s="28"/>
      <x:c r="X4333" s="28"/>
      <x:c r="Y4333" s="28"/>
      <x:c r="Z4333" s="28"/>
      <x:c r="AA4333" s="28"/>
      <x:c r="AB4333" s="64"/>
      <x:c r="AC4333" s="28"/>
      <x:c r="AD4333" s="28"/>
      <x:c r="AE4333" s="28"/>
      <x:c r="AF4333" s="64"/>
      <x:c r="AG4333" s="28"/>
      <x:c r="AH4333" s="64"/>
      <x:c r="AI4333" s="28"/>
      <x:c r="AJ4333" s="28"/>
      <x:c r="AK4333" s="30"/>
    </x:row>
    <x:row r="4334">
      <x:c r="I4334" s="28"/>
      <x:c r="M4334" s="26"/>
      <x:c r="V4334" s="26"/>
      <x:c r="W4334" s="28"/>
      <x:c r="X4334" s="28"/>
      <x:c r="Y4334" s="28"/>
      <x:c r="Z4334" s="28"/>
      <x:c r="AA4334" s="28"/>
      <x:c r="AB4334" s="64"/>
      <x:c r="AC4334" s="28"/>
      <x:c r="AD4334" s="28"/>
      <x:c r="AE4334" s="28"/>
      <x:c r="AF4334" s="64"/>
      <x:c r="AG4334" s="28"/>
      <x:c r="AH4334" s="64"/>
      <x:c r="AI4334" s="28"/>
      <x:c r="AJ4334" s="28"/>
      <x:c r="AK4334" s="30"/>
    </x:row>
    <x:row r="4335">
      <x:c r="I4335" s="28"/>
      <x:c r="M4335" s="26"/>
      <x:c r="V4335" s="26"/>
      <x:c r="W4335" s="28"/>
      <x:c r="X4335" s="28"/>
      <x:c r="Y4335" s="28"/>
      <x:c r="Z4335" s="28"/>
      <x:c r="AA4335" s="28"/>
      <x:c r="AB4335" s="64"/>
      <x:c r="AC4335" s="28"/>
      <x:c r="AD4335" s="28"/>
      <x:c r="AE4335" s="28"/>
      <x:c r="AF4335" s="64"/>
      <x:c r="AG4335" s="28"/>
      <x:c r="AH4335" s="64"/>
      <x:c r="AI4335" s="28"/>
      <x:c r="AJ4335" s="28"/>
      <x:c r="AK4335" s="30"/>
    </x:row>
    <x:row r="4336">
      <x:c r="I4336" s="28"/>
      <x:c r="M4336" s="26"/>
      <x:c r="V4336" s="26"/>
      <x:c r="W4336" s="28"/>
      <x:c r="X4336" s="28"/>
      <x:c r="Y4336" s="28"/>
      <x:c r="Z4336" s="28"/>
      <x:c r="AA4336" s="28"/>
      <x:c r="AB4336" s="64"/>
      <x:c r="AC4336" s="28"/>
      <x:c r="AD4336" s="28"/>
      <x:c r="AE4336" s="28"/>
      <x:c r="AF4336" s="64"/>
      <x:c r="AG4336" s="28"/>
      <x:c r="AH4336" s="64"/>
      <x:c r="AI4336" s="28"/>
      <x:c r="AJ4336" s="28"/>
      <x:c r="AK4336" s="30"/>
    </x:row>
    <x:row r="4337">
      <x:c r="I4337" s="28"/>
      <x:c r="M4337" s="26"/>
      <x:c r="V4337" s="26"/>
      <x:c r="W4337" s="28"/>
      <x:c r="X4337" s="28"/>
      <x:c r="Y4337" s="28"/>
      <x:c r="Z4337" s="28"/>
      <x:c r="AA4337" s="28"/>
      <x:c r="AB4337" s="64"/>
      <x:c r="AC4337" s="28"/>
      <x:c r="AD4337" s="28"/>
      <x:c r="AE4337" s="28"/>
      <x:c r="AF4337" s="64"/>
      <x:c r="AG4337" s="28"/>
      <x:c r="AH4337" s="64"/>
      <x:c r="AI4337" s="28"/>
      <x:c r="AJ4337" s="28"/>
      <x:c r="AK4337" s="30"/>
    </x:row>
    <x:row r="4338">
      <x:c r="I4338" s="28"/>
      <x:c r="M4338" s="26"/>
      <x:c r="V4338" s="26"/>
      <x:c r="W4338" s="28"/>
      <x:c r="X4338" s="28"/>
      <x:c r="Y4338" s="28"/>
      <x:c r="Z4338" s="28"/>
      <x:c r="AA4338" s="28"/>
      <x:c r="AB4338" s="64"/>
      <x:c r="AC4338" s="28"/>
      <x:c r="AD4338" s="28"/>
      <x:c r="AE4338" s="28"/>
      <x:c r="AF4338" s="64"/>
      <x:c r="AG4338" s="28"/>
      <x:c r="AH4338" s="64"/>
      <x:c r="AI4338" s="28"/>
      <x:c r="AJ4338" s="28"/>
      <x:c r="AK4338" s="30"/>
    </x:row>
    <x:row r="4339">
      <x:c r="I4339" s="28"/>
      <x:c r="M4339" s="26"/>
      <x:c r="V4339" s="26"/>
      <x:c r="W4339" s="28"/>
      <x:c r="X4339" s="28"/>
      <x:c r="Y4339" s="28"/>
      <x:c r="Z4339" s="28"/>
      <x:c r="AA4339" s="28"/>
      <x:c r="AB4339" s="64"/>
      <x:c r="AC4339" s="28"/>
      <x:c r="AD4339" s="28"/>
      <x:c r="AE4339" s="28"/>
      <x:c r="AF4339" s="64"/>
      <x:c r="AG4339" s="28"/>
      <x:c r="AH4339" s="64"/>
      <x:c r="AI4339" s="28"/>
      <x:c r="AJ4339" s="28"/>
      <x:c r="AK4339" s="30"/>
    </x:row>
    <x:row r="4340">
      <x:c r="I4340" s="28"/>
      <x:c r="M4340" s="26"/>
      <x:c r="V4340" s="26"/>
      <x:c r="W4340" s="28"/>
      <x:c r="X4340" s="28"/>
      <x:c r="Y4340" s="28"/>
      <x:c r="Z4340" s="28"/>
      <x:c r="AA4340" s="28"/>
      <x:c r="AB4340" s="64"/>
      <x:c r="AC4340" s="28"/>
      <x:c r="AD4340" s="28"/>
      <x:c r="AE4340" s="28"/>
      <x:c r="AF4340" s="64"/>
      <x:c r="AG4340" s="28"/>
      <x:c r="AH4340" s="64"/>
      <x:c r="AI4340" s="28"/>
      <x:c r="AJ4340" s="28"/>
      <x:c r="AK4340" s="30"/>
    </x:row>
    <x:row r="4341">
      <x:c r="I4341" s="28"/>
      <x:c r="M4341" s="26"/>
      <x:c r="V4341" s="26"/>
      <x:c r="W4341" s="28"/>
      <x:c r="X4341" s="28"/>
      <x:c r="Y4341" s="28"/>
      <x:c r="Z4341" s="28"/>
      <x:c r="AA4341" s="28"/>
      <x:c r="AB4341" s="64"/>
      <x:c r="AC4341" s="28"/>
      <x:c r="AD4341" s="28"/>
      <x:c r="AE4341" s="28"/>
      <x:c r="AF4341" s="64"/>
      <x:c r="AG4341" s="28"/>
      <x:c r="AH4341" s="64"/>
      <x:c r="AI4341" s="28"/>
      <x:c r="AJ4341" s="28"/>
      <x:c r="AK4341" s="30"/>
    </x:row>
    <x:row r="4342">
      <x:c r="I4342" s="28"/>
      <x:c r="M4342" s="26"/>
      <x:c r="V4342" s="26"/>
      <x:c r="W4342" s="28"/>
      <x:c r="X4342" s="28"/>
      <x:c r="Y4342" s="28"/>
      <x:c r="Z4342" s="28"/>
      <x:c r="AA4342" s="28"/>
      <x:c r="AB4342" s="64"/>
      <x:c r="AC4342" s="28"/>
      <x:c r="AD4342" s="28"/>
      <x:c r="AE4342" s="28"/>
      <x:c r="AF4342" s="64"/>
      <x:c r="AG4342" s="28"/>
      <x:c r="AH4342" s="64"/>
      <x:c r="AI4342" s="28"/>
      <x:c r="AJ4342" s="28"/>
      <x:c r="AK4342" s="30"/>
    </x:row>
    <x:row r="4343">
      <x:c r="I4343" s="28"/>
      <x:c r="M4343" s="26"/>
      <x:c r="V4343" s="26"/>
      <x:c r="W4343" s="28"/>
      <x:c r="X4343" s="28"/>
      <x:c r="Y4343" s="28"/>
      <x:c r="Z4343" s="28"/>
      <x:c r="AA4343" s="28"/>
      <x:c r="AB4343" s="64"/>
      <x:c r="AC4343" s="28"/>
      <x:c r="AD4343" s="28"/>
      <x:c r="AE4343" s="28"/>
      <x:c r="AF4343" s="64"/>
      <x:c r="AG4343" s="28"/>
      <x:c r="AH4343" s="64"/>
      <x:c r="AI4343" s="28"/>
      <x:c r="AJ4343" s="28"/>
      <x:c r="AK4343" s="30"/>
    </x:row>
    <x:row r="4344">
      <x:c r="I4344" s="28"/>
      <x:c r="M4344" s="26"/>
      <x:c r="V4344" s="26"/>
      <x:c r="W4344" s="28"/>
      <x:c r="X4344" s="28"/>
      <x:c r="Y4344" s="28"/>
      <x:c r="Z4344" s="28"/>
      <x:c r="AA4344" s="28"/>
      <x:c r="AB4344" s="64"/>
      <x:c r="AC4344" s="28"/>
      <x:c r="AD4344" s="28"/>
      <x:c r="AE4344" s="28"/>
      <x:c r="AF4344" s="64"/>
      <x:c r="AG4344" s="28"/>
      <x:c r="AH4344" s="64"/>
      <x:c r="AI4344" s="28"/>
      <x:c r="AJ4344" s="28"/>
      <x:c r="AK4344" s="30"/>
    </x:row>
    <x:row r="4345">
      <x:c r="I4345" s="28"/>
      <x:c r="M4345" s="26"/>
      <x:c r="V4345" s="26"/>
      <x:c r="W4345" s="28"/>
      <x:c r="X4345" s="28"/>
      <x:c r="Y4345" s="28"/>
      <x:c r="Z4345" s="28"/>
      <x:c r="AA4345" s="28"/>
      <x:c r="AB4345" s="64"/>
      <x:c r="AC4345" s="28"/>
      <x:c r="AD4345" s="28"/>
      <x:c r="AE4345" s="28"/>
      <x:c r="AF4345" s="64"/>
      <x:c r="AG4345" s="28"/>
      <x:c r="AH4345" s="64"/>
      <x:c r="AI4345" s="28"/>
      <x:c r="AJ4345" s="28"/>
      <x:c r="AK4345" s="30"/>
    </x:row>
    <x:row r="4346">
      <x:c r="I4346" s="28"/>
      <x:c r="M4346" s="26"/>
      <x:c r="V4346" s="26"/>
      <x:c r="W4346" s="28"/>
      <x:c r="X4346" s="28"/>
      <x:c r="Y4346" s="28"/>
      <x:c r="Z4346" s="28"/>
      <x:c r="AA4346" s="28"/>
      <x:c r="AB4346" s="64"/>
      <x:c r="AC4346" s="28"/>
      <x:c r="AD4346" s="28"/>
      <x:c r="AE4346" s="28"/>
      <x:c r="AF4346" s="64"/>
      <x:c r="AG4346" s="28"/>
      <x:c r="AH4346" s="64"/>
      <x:c r="AI4346" s="28"/>
      <x:c r="AJ4346" s="28"/>
      <x:c r="AK4346" s="30"/>
    </x:row>
    <x:row r="4347">
      <x:c r="I4347" s="28"/>
      <x:c r="M4347" s="26"/>
      <x:c r="V4347" s="26"/>
      <x:c r="W4347" s="28"/>
      <x:c r="X4347" s="28"/>
      <x:c r="Y4347" s="28"/>
      <x:c r="Z4347" s="28"/>
      <x:c r="AA4347" s="28"/>
      <x:c r="AB4347" s="64"/>
      <x:c r="AC4347" s="28"/>
      <x:c r="AD4347" s="28"/>
      <x:c r="AE4347" s="28"/>
      <x:c r="AF4347" s="64"/>
      <x:c r="AG4347" s="28"/>
      <x:c r="AH4347" s="64"/>
      <x:c r="AI4347" s="28"/>
      <x:c r="AJ4347" s="28"/>
      <x:c r="AK4347" s="30"/>
    </x:row>
    <x:row r="4348">
      <x:c r="I4348" s="28"/>
      <x:c r="M4348" s="26"/>
      <x:c r="V4348" s="26"/>
      <x:c r="W4348" s="28"/>
      <x:c r="X4348" s="28"/>
      <x:c r="Y4348" s="28"/>
      <x:c r="Z4348" s="28"/>
      <x:c r="AA4348" s="28"/>
      <x:c r="AB4348" s="64"/>
      <x:c r="AC4348" s="28"/>
      <x:c r="AD4348" s="28"/>
      <x:c r="AE4348" s="28"/>
      <x:c r="AF4348" s="64"/>
      <x:c r="AG4348" s="28"/>
      <x:c r="AH4348" s="64"/>
      <x:c r="AI4348" s="28"/>
      <x:c r="AJ4348" s="28"/>
      <x:c r="AK4348" s="30"/>
    </x:row>
    <x:row r="4349">
      <x:c r="I4349" s="28"/>
      <x:c r="M4349" s="26"/>
      <x:c r="V4349" s="26"/>
      <x:c r="W4349" s="28"/>
      <x:c r="X4349" s="28"/>
      <x:c r="Y4349" s="28"/>
      <x:c r="Z4349" s="28"/>
      <x:c r="AA4349" s="28"/>
      <x:c r="AB4349" s="64"/>
      <x:c r="AC4349" s="28"/>
      <x:c r="AD4349" s="28"/>
      <x:c r="AE4349" s="28"/>
      <x:c r="AF4349" s="64"/>
      <x:c r="AG4349" s="28"/>
      <x:c r="AH4349" s="64"/>
      <x:c r="AI4349" s="28"/>
      <x:c r="AJ4349" s="28"/>
      <x:c r="AK4349" s="30"/>
    </x:row>
    <x:row r="4350">
      <x:c r="I4350" s="28"/>
      <x:c r="M4350" s="26"/>
      <x:c r="V4350" s="26"/>
      <x:c r="W4350" s="28"/>
      <x:c r="X4350" s="28"/>
      <x:c r="Y4350" s="28"/>
      <x:c r="Z4350" s="28"/>
      <x:c r="AA4350" s="28"/>
      <x:c r="AB4350" s="64"/>
      <x:c r="AC4350" s="28"/>
      <x:c r="AD4350" s="28"/>
      <x:c r="AE4350" s="28"/>
      <x:c r="AF4350" s="64"/>
      <x:c r="AG4350" s="28"/>
      <x:c r="AH4350" s="64"/>
      <x:c r="AI4350" s="28"/>
      <x:c r="AJ4350" s="28"/>
      <x:c r="AK4350" s="30"/>
    </x:row>
    <x:row r="4351">
      <x:c r="I4351" s="28"/>
      <x:c r="M4351" s="26"/>
      <x:c r="V4351" s="26"/>
      <x:c r="W4351" s="28"/>
      <x:c r="X4351" s="28"/>
      <x:c r="Y4351" s="28"/>
      <x:c r="Z4351" s="28"/>
      <x:c r="AA4351" s="28"/>
      <x:c r="AB4351" s="64"/>
      <x:c r="AC4351" s="28"/>
      <x:c r="AD4351" s="28"/>
      <x:c r="AE4351" s="28"/>
      <x:c r="AF4351" s="64"/>
      <x:c r="AG4351" s="28"/>
      <x:c r="AH4351" s="64"/>
      <x:c r="AI4351" s="28"/>
      <x:c r="AJ4351" s="28"/>
      <x:c r="AK4351" s="30"/>
    </x:row>
    <x:row r="4352">
      <x:c r="I4352" s="28"/>
      <x:c r="M4352" s="26"/>
      <x:c r="V4352" s="26"/>
      <x:c r="W4352" s="28"/>
      <x:c r="X4352" s="28"/>
      <x:c r="Y4352" s="28"/>
      <x:c r="Z4352" s="28"/>
      <x:c r="AA4352" s="28"/>
      <x:c r="AB4352" s="64"/>
      <x:c r="AC4352" s="28"/>
      <x:c r="AD4352" s="28"/>
      <x:c r="AE4352" s="28"/>
      <x:c r="AF4352" s="64"/>
      <x:c r="AG4352" s="28"/>
      <x:c r="AH4352" s="64"/>
      <x:c r="AI4352" s="28"/>
      <x:c r="AJ4352" s="28"/>
      <x:c r="AK4352" s="30"/>
    </x:row>
    <x:row r="4353">
      <x:c r="I4353" s="28"/>
      <x:c r="M4353" s="26"/>
      <x:c r="V4353" s="26"/>
      <x:c r="W4353" s="28"/>
      <x:c r="X4353" s="28"/>
      <x:c r="Y4353" s="28"/>
      <x:c r="Z4353" s="28"/>
      <x:c r="AA4353" s="28"/>
      <x:c r="AB4353" s="64"/>
      <x:c r="AC4353" s="28"/>
      <x:c r="AD4353" s="28"/>
      <x:c r="AE4353" s="28"/>
      <x:c r="AF4353" s="64"/>
      <x:c r="AG4353" s="28"/>
      <x:c r="AH4353" s="64"/>
      <x:c r="AI4353" s="28"/>
      <x:c r="AJ4353" s="28"/>
      <x:c r="AK4353" s="30"/>
    </x:row>
    <x:row r="4354">
      <x:c r="I4354" s="28"/>
      <x:c r="M4354" s="26"/>
      <x:c r="V4354" s="26"/>
      <x:c r="W4354" s="28"/>
      <x:c r="X4354" s="28"/>
      <x:c r="Y4354" s="28"/>
      <x:c r="Z4354" s="28"/>
      <x:c r="AA4354" s="28"/>
      <x:c r="AB4354" s="64"/>
      <x:c r="AC4354" s="28"/>
      <x:c r="AD4354" s="28"/>
      <x:c r="AE4354" s="28"/>
      <x:c r="AF4354" s="64"/>
      <x:c r="AG4354" s="28"/>
      <x:c r="AH4354" s="64"/>
      <x:c r="AI4354" s="28"/>
      <x:c r="AJ4354" s="28"/>
      <x:c r="AK4354" s="30"/>
    </x:row>
    <x:row r="4355">
      <x:c r="I4355" s="28"/>
      <x:c r="M4355" s="26"/>
      <x:c r="V4355" s="26"/>
      <x:c r="W4355" s="28"/>
      <x:c r="X4355" s="28"/>
      <x:c r="Y4355" s="28"/>
      <x:c r="Z4355" s="28"/>
      <x:c r="AA4355" s="28"/>
      <x:c r="AB4355" s="64"/>
      <x:c r="AC4355" s="28"/>
      <x:c r="AD4355" s="28"/>
      <x:c r="AE4355" s="28"/>
      <x:c r="AF4355" s="64"/>
      <x:c r="AG4355" s="28"/>
      <x:c r="AH4355" s="64"/>
      <x:c r="AI4355" s="28"/>
      <x:c r="AJ4355" s="28"/>
      <x:c r="AK4355" s="30"/>
    </x:row>
    <x:row r="4356">
      <x:c r="I4356" s="28"/>
      <x:c r="M4356" s="26"/>
      <x:c r="V4356" s="26"/>
      <x:c r="W4356" s="28"/>
      <x:c r="X4356" s="28"/>
      <x:c r="Y4356" s="28"/>
      <x:c r="Z4356" s="28"/>
      <x:c r="AA4356" s="28"/>
      <x:c r="AB4356" s="64"/>
      <x:c r="AC4356" s="28"/>
      <x:c r="AD4356" s="28"/>
      <x:c r="AE4356" s="28"/>
      <x:c r="AF4356" s="64"/>
      <x:c r="AG4356" s="28"/>
      <x:c r="AH4356" s="64"/>
      <x:c r="AI4356" s="28"/>
      <x:c r="AJ4356" s="28"/>
      <x:c r="AK4356" s="30"/>
    </x:row>
    <x:row r="4357">
      <x:c r="I4357" s="28"/>
      <x:c r="M4357" s="26"/>
      <x:c r="V4357" s="26"/>
      <x:c r="W4357" s="28"/>
      <x:c r="X4357" s="28"/>
      <x:c r="Y4357" s="28"/>
      <x:c r="Z4357" s="28"/>
      <x:c r="AA4357" s="28"/>
      <x:c r="AB4357" s="64"/>
      <x:c r="AC4357" s="28"/>
      <x:c r="AD4357" s="28"/>
      <x:c r="AE4357" s="28"/>
      <x:c r="AF4357" s="64"/>
      <x:c r="AG4357" s="28"/>
      <x:c r="AH4357" s="64"/>
      <x:c r="AI4357" s="28"/>
      <x:c r="AJ4357" s="28"/>
      <x:c r="AK4357" s="30"/>
    </x:row>
    <x:row r="4358">
      <x:c r="I4358" s="28"/>
      <x:c r="M4358" s="26"/>
      <x:c r="V4358" s="26"/>
      <x:c r="W4358" s="28"/>
      <x:c r="X4358" s="28"/>
      <x:c r="Y4358" s="28"/>
      <x:c r="Z4358" s="28"/>
      <x:c r="AA4358" s="28"/>
      <x:c r="AB4358" s="64"/>
      <x:c r="AC4358" s="28"/>
      <x:c r="AD4358" s="28"/>
      <x:c r="AE4358" s="28"/>
      <x:c r="AF4358" s="64"/>
      <x:c r="AG4358" s="28"/>
      <x:c r="AH4358" s="64"/>
      <x:c r="AI4358" s="28"/>
      <x:c r="AJ4358" s="28"/>
      <x:c r="AK4358" s="30"/>
    </x:row>
    <x:row r="4359">
      <x:c r="I4359" s="28"/>
      <x:c r="M4359" s="26"/>
      <x:c r="V4359" s="26"/>
      <x:c r="W4359" s="28"/>
      <x:c r="X4359" s="28"/>
      <x:c r="Y4359" s="28"/>
      <x:c r="Z4359" s="28"/>
      <x:c r="AA4359" s="28"/>
      <x:c r="AB4359" s="64"/>
      <x:c r="AC4359" s="28"/>
      <x:c r="AD4359" s="28"/>
      <x:c r="AE4359" s="28"/>
      <x:c r="AF4359" s="64"/>
      <x:c r="AG4359" s="28"/>
      <x:c r="AH4359" s="64"/>
      <x:c r="AI4359" s="28"/>
      <x:c r="AJ4359" s="28"/>
      <x:c r="AK4359" s="30"/>
    </x:row>
    <x:row r="4360">
      <x:c r="I4360" s="28"/>
      <x:c r="M4360" s="26"/>
      <x:c r="V4360" s="26"/>
      <x:c r="W4360" s="28"/>
      <x:c r="X4360" s="28"/>
      <x:c r="Y4360" s="28"/>
      <x:c r="Z4360" s="28"/>
      <x:c r="AA4360" s="28"/>
      <x:c r="AB4360" s="64"/>
      <x:c r="AC4360" s="28"/>
      <x:c r="AD4360" s="28"/>
      <x:c r="AE4360" s="28"/>
      <x:c r="AF4360" s="64"/>
      <x:c r="AG4360" s="28"/>
      <x:c r="AH4360" s="64"/>
      <x:c r="AI4360" s="28"/>
      <x:c r="AJ4360" s="28"/>
      <x:c r="AK4360" s="30"/>
    </x:row>
    <x:row r="4361">
      <x:c r="I4361" s="28"/>
      <x:c r="M4361" s="26"/>
      <x:c r="V4361" s="26"/>
      <x:c r="W4361" s="28"/>
      <x:c r="X4361" s="28"/>
      <x:c r="Y4361" s="28"/>
      <x:c r="Z4361" s="28"/>
      <x:c r="AA4361" s="28"/>
      <x:c r="AB4361" s="64"/>
      <x:c r="AC4361" s="28"/>
      <x:c r="AD4361" s="28"/>
      <x:c r="AE4361" s="28"/>
      <x:c r="AF4361" s="64"/>
      <x:c r="AG4361" s="28"/>
      <x:c r="AH4361" s="64"/>
      <x:c r="AI4361" s="28"/>
      <x:c r="AJ4361" s="28"/>
      <x:c r="AK4361" s="30"/>
    </x:row>
    <x:row r="4362">
      <x:c r="I4362" s="28"/>
      <x:c r="M4362" s="26"/>
      <x:c r="V4362" s="26"/>
      <x:c r="W4362" s="28"/>
      <x:c r="X4362" s="28"/>
      <x:c r="Y4362" s="28"/>
      <x:c r="Z4362" s="28"/>
      <x:c r="AA4362" s="28"/>
      <x:c r="AB4362" s="64"/>
      <x:c r="AC4362" s="28"/>
      <x:c r="AD4362" s="28"/>
      <x:c r="AE4362" s="28"/>
      <x:c r="AF4362" s="64"/>
      <x:c r="AG4362" s="28"/>
      <x:c r="AH4362" s="64"/>
      <x:c r="AI4362" s="28"/>
      <x:c r="AJ4362" s="28"/>
      <x:c r="AK4362" s="30"/>
    </x:row>
    <x:row r="4363">
      <x:c r="I4363" s="28"/>
      <x:c r="M4363" s="26"/>
      <x:c r="V4363" s="26"/>
      <x:c r="W4363" s="28"/>
      <x:c r="X4363" s="28"/>
      <x:c r="Y4363" s="28"/>
      <x:c r="Z4363" s="28"/>
      <x:c r="AA4363" s="28"/>
      <x:c r="AB4363" s="64"/>
      <x:c r="AC4363" s="28"/>
      <x:c r="AD4363" s="28"/>
      <x:c r="AE4363" s="28"/>
      <x:c r="AF4363" s="64"/>
      <x:c r="AG4363" s="28"/>
      <x:c r="AH4363" s="64"/>
      <x:c r="AI4363" s="28"/>
      <x:c r="AJ4363" s="28"/>
      <x:c r="AK4363" s="30"/>
    </x:row>
    <x:row r="4364">
      <x:c r="I4364" s="28"/>
      <x:c r="M4364" s="26"/>
      <x:c r="V4364" s="26"/>
      <x:c r="W4364" s="28"/>
      <x:c r="X4364" s="28"/>
      <x:c r="Y4364" s="28"/>
      <x:c r="Z4364" s="28"/>
      <x:c r="AA4364" s="28"/>
      <x:c r="AB4364" s="64"/>
      <x:c r="AC4364" s="28"/>
      <x:c r="AD4364" s="28"/>
      <x:c r="AE4364" s="28"/>
      <x:c r="AF4364" s="64"/>
      <x:c r="AG4364" s="28"/>
      <x:c r="AH4364" s="64"/>
      <x:c r="AI4364" s="28"/>
      <x:c r="AJ4364" s="28"/>
      <x:c r="AK4364" s="30"/>
    </x:row>
    <x:row r="4365">
      <x:c r="I4365" s="28"/>
      <x:c r="M4365" s="26"/>
      <x:c r="V4365" s="26"/>
      <x:c r="W4365" s="28"/>
      <x:c r="X4365" s="28"/>
      <x:c r="Y4365" s="28"/>
      <x:c r="Z4365" s="28"/>
      <x:c r="AA4365" s="28"/>
      <x:c r="AB4365" s="64"/>
      <x:c r="AC4365" s="28"/>
      <x:c r="AD4365" s="28"/>
      <x:c r="AE4365" s="28"/>
      <x:c r="AF4365" s="64"/>
      <x:c r="AG4365" s="28"/>
      <x:c r="AH4365" s="64"/>
      <x:c r="AI4365" s="28"/>
      <x:c r="AJ4365" s="28"/>
      <x:c r="AK4365" s="30"/>
    </x:row>
    <x:row r="4366">
      <x:c r="I4366" s="28"/>
      <x:c r="M4366" s="26"/>
      <x:c r="V4366" s="26"/>
      <x:c r="W4366" s="28"/>
      <x:c r="X4366" s="28"/>
      <x:c r="Y4366" s="28"/>
      <x:c r="Z4366" s="28"/>
      <x:c r="AA4366" s="28"/>
      <x:c r="AB4366" s="64"/>
      <x:c r="AC4366" s="28"/>
      <x:c r="AD4366" s="28"/>
      <x:c r="AE4366" s="28"/>
      <x:c r="AF4366" s="64"/>
      <x:c r="AG4366" s="28"/>
      <x:c r="AH4366" s="64"/>
      <x:c r="AI4366" s="28"/>
      <x:c r="AJ4366" s="28"/>
      <x:c r="AK4366" s="30"/>
    </x:row>
    <x:row r="4367">
      <x:c r="I4367" s="28"/>
      <x:c r="M4367" s="26"/>
      <x:c r="V4367" s="26"/>
      <x:c r="W4367" s="28"/>
      <x:c r="X4367" s="28"/>
      <x:c r="Y4367" s="28"/>
      <x:c r="Z4367" s="28"/>
      <x:c r="AA4367" s="28"/>
      <x:c r="AB4367" s="64"/>
      <x:c r="AC4367" s="28"/>
      <x:c r="AD4367" s="28"/>
      <x:c r="AE4367" s="28"/>
      <x:c r="AF4367" s="64"/>
      <x:c r="AG4367" s="28"/>
      <x:c r="AH4367" s="64"/>
      <x:c r="AI4367" s="28"/>
      <x:c r="AJ4367" s="28"/>
      <x:c r="AK4367" s="30"/>
    </x:row>
    <x:row r="4368">
      <x:c r="I4368" s="28"/>
      <x:c r="M4368" s="26"/>
      <x:c r="V4368" s="26"/>
      <x:c r="W4368" s="28"/>
      <x:c r="X4368" s="28"/>
      <x:c r="Y4368" s="28"/>
      <x:c r="Z4368" s="28"/>
      <x:c r="AA4368" s="28"/>
      <x:c r="AB4368" s="64"/>
      <x:c r="AC4368" s="28"/>
      <x:c r="AD4368" s="28"/>
      <x:c r="AE4368" s="28"/>
      <x:c r="AF4368" s="64"/>
      <x:c r="AG4368" s="28"/>
      <x:c r="AH4368" s="64"/>
      <x:c r="AI4368" s="28"/>
      <x:c r="AJ4368" s="28"/>
      <x:c r="AK4368" s="30"/>
    </x:row>
    <x:row r="4369">
      <x:c r="I4369" s="28"/>
      <x:c r="M4369" s="26"/>
      <x:c r="V4369" s="26"/>
      <x:c r="W4369" s="28"/>
      <x:c r="X4369" s="28"/>
      <x:c r="Y4369" s="28"/>
      <x:c r="Z4369" s="28"/>
      <x:c r="AA4369" s="28"/>
      <x:c r="AB4369" s="64"/>
      <x:c r="AC4369" s="28"/>
      <x:c r="AD4369" s="28"/>
      <x:c r="AE4369" s="28"/>
      <x:c r="AF4369" s="64"/>
      <x:c r="AG4369" s="28"/>
      <x:c r="AH4369" s="64"/>
      <x:c r="AI4369" s="28"/>
      <x:c r="AJ4369" s="28"/>
      <x:c r="AK4369" s="30"/>
    </x:row>
    <x:row r="4370">
      <x:c r="I4370" s="28"/>
      <x:c r="M4370" s="26"/>
      <x:c r="V4370" s="26"/>
      <x:c r="W4370" s="28"/>
      <x:c r="X4370" s="28"/>
      <x:c r="Y4370" s="28"/>
      <x:c r="Z4370" s="28"/>
      <x:c r="AA4370" s="28"/>
      <x:c r="AB4370" s="64"/>
      <x:c r="AC4370" s="28"/>
      <x:c r="AD4370" s="28"/>
      <x:c r="AE4370" s="28"/>
      <x:c r="AF4370" s="64"/>
      <x:c r="AG4370" s="28"/>
      <x:c r="AH4370" s="64"/>
      <x:c r="AI4370" s="28"/>
      <x:c r="AJ4370" s="28"/>
      <x:c r="AK4370" s="30"/>
    </x:row>
    <x:row r="4371">
      <x:c r="I4371" s="28"/>
      <x:c r="M4371" s="26"/>
      <x:c r="V4371" s="26"/>
      <x:c r="W4371" s="28"/>
      <x:c r="X4371" s="28"/>
      <x:c r="Y4371" s="28"/>
      <x:c r="Z4371" s="28"/>
      <x:c r="AA4371" s="28"/>
      <x:c r="AB4371" s="64"/>
      <x:c r="AC4371" s="28"/>
      <x:c r="AD4371" s="28"/>
      <x:c r="AE4371" s="28"/>
      <x:c r="AF4371" s="64"/>
      <x:c r="AG4371" s="28"/>
      <x:c r="AH4371" s="64"/>
      <x:c r="AI4371" s="28"/>
      <x:c r="AJ4371" s="28"/>
      <x:c r="AK4371" s="30"/>
    </x:row>
    <x:row r="4372">
      <x:c r="I4372" s="28"/>
      <x:c r="M4372" s="26"/>
      <x:c r="V4372" s="26"/>
      <x:c r="W4372" s="28"/>
      <x:c r="X4372" s="28"/>
      <x:c r="Y4372" s="28"/>
      <x:c r="Z4372" s="28"/>
      <x:c r="AA4372" s="28"/>
      <x:c r="AB4372" s="64"/>
      <x:c r="AC4372" s="28"/>
      <x:c r="AD4372" s="28"/>
      <x:c r="AE4372" s="28"/>
      <x:c r="AF4372" s="64"/>
      <x:c r="AG4372" s="28"/>
      <x:c r="AH4372" s="64"/>
      <x:c r="AI4372" s="28"/>
      <x:c r="AJ4372" s="28"/>
      <x:c r="AK4372" s="30"/>
    </x:row>
    <x:row r="4373">
      <x:c r="I4373" s="28"/>
      <x:c r="M4373" s="26"/>
      <x:c r="V4373" s="26"/>
      <x:c r="W4373" s="28"/>
      <x:c r="X4373" s="28"/>
      <x:c r="Y4373" s="28"/>
      <x:c r="Z4373" s="28"/>
      <x:c r="AA4373" s="28"/>
      <x:c r="AB4373" s="64"/>
      <x:c r="AC4373" s="28"/>
      <x:c r="AD4373" s="28"/>
      <x:c r="AE4373" s="28"/>
      <x:c r="AF4373" s="64"/>
      <x:c r="AG4373" s="28"/>
      <x:c r="AH4373" s="64"/>
      <x:c r="AI4373" s="28"/>
      <x:c r="AJ4373" s="28"/>
      <x:c r="AK4373" s="30"/>
    </x:row>
    <x:row r="4374">
      <x:c r="I4374" s="28"/>
      <x:c r="M4374" s="26"/>
      <x:c r="V4374" s="26"/>
      <x:c r="W4374" s="28"/>
      <x:c r="X4374" s="28"/>
      <x:c r="Y4374" s="28"/>
      <x:c r="Z4374" s="28"/>
      <x:c r="AA4374" s="28"/>
      <x:c r="AB4374" s="64"/>
      <x:c r="AC4374" s="28"/>
      <x:c r="AD4374" s="28"/>
      <x:c r="AE4374" s="28"/>
      <x:c r="AF4374" s="64"/>
      <x:c r="AG4374" s="28"/>
      <x:c r="AH4374" s="64"/>
      <x:c r="AI4374" s="28"/>
      <x:c r="AJ4374" s="28"/>
      <x:c r="AK4374" s="30"/>
    </x:row>
    <x:row r="4375">
      <x:c r="I4375" s="28"/>
      <x:c r="M4375" s="26"/>
      <x:c r="V4375" s="26"/>
      <x:c r="W4375" s="28"/>
      <x:c r="X4375" s="28"/>
      <x:c r="Y4375" s="28"/>
      <x:c r="Z4375" s="28"/>
      <x:c r="AA4375" s="28"/>
      <x:c r="AB4375" s="64"/>
      <x:c r="AC4375" s="28"/>
      <x:c r="AD4375" s="28"/>
      <x:c r="AE4375" s="28"/>
      <x:c r="AF4375" s="64"/>
      <x:c r="AG4375" s="28"/>
      <x:c r="AH4375" s="64"/>
      <x:c r="AI4375" s="28"/>
      <x:c r="AJ4375" s="28"/>
      <x:c r="AK4375" s="30"/>
    </x:row>
    <x:row r="4376">
      <x:c r="I4376" s="28"/>
      <x:c r="M4376" s="26"/>
      <x:c r="V4376" s="26"/>
      <x:c r="W4376" s="28"/>
      <x:c r="X4376" s="28"/>
      <x:c r="Y4376" s="28"/>
      <x:c r="Z4376" s="28"/>
      <x:c r="AA4376" s="28"/>
      <x:c r="AB4376" s="64"/>
      <x:c r="AC4376" s="28"/>
      <x:c r="AD4376" s="28"/>
      <x:c r="AE4376" s="28"/>
      <x:c r="AF4376" s="64"/>
      <x:c r="AG4376" s="28"/>
      <x:c r="AH4376" s="64"/>
      <x:c r="AI4376" s="28"/>
      <x:c r="AJ4376" s="28"/>
      <x:c r="AK4376" s="30"/>
    </x:row>
    <x:row r="4377">
      <x:c r="I4377" s="28"/>
      <x:c r="M4377" s="26"/>
      <x:c r="V4377" s="26"/>
      <x:c r="W4377" s="28"/>
      <x:c r="X4377" s="28"/>
      <x:c r="Y4377" s="28"/>
      <x:c r="Z4377" s="28"/>
      <x:c r="AA4377" s="28"/>
      <x:c r="AB4377" s="64"/>
      <x:c r="AC4377" s="28"/>
      <x:c r="AD4377" s="28"/>
      <x:c r="AE4377" s="28"/>
      <x:c r="AF4377" s="64"/>
      <x:c r="AG4377" s="28"/>
      <x:c r="AH4377" s="64"/>
      <x:c r="AI4377" s="28"/>
      <x:c r="AJ4377" s="28"/>
      <x:c r="AK4377" s="30"/>
    </x:row>
    <x:row r="4378">
      <x:c r="I4378" s="28"/>
      <x:c r="M4378" s="26"/>
      <x:c r="V4378" s="26"/>
      <x:c r="W4378" s="28"/>
      <x:c r="X4378" s="28"/>
      <x:c r="Y4378" s="28"/>
      <x:c r="Z4378" s="28"/>
      <x:c r="AA4378" s="28"/>
      <x:c r="AB4378" s="64"/>
      <x:c r="AC4378" s="28"/>
      <x:c r="AD4378" s="28"/>
      <x:c r="AE4378" s="28"/>
      <x:c r="AF4378" s="64"/>
      <x:c r="AG4378" s="28"/>
      <x:c r="AH4378" s="64"/>
      <x:c r="AI4378" s="28"/>
      <x:c r="AJ4378" s="28"/>
      <x:c r="AK4378" s="30"/>
    </x:row>
    <x:row r="4379">
      <x:c r="I4379" s="28"/>
      <x:c r="M4379" s="26"/>
      <x:c r="V4379" s="26"/>
      <x:c r="W4379" s="28"/>
      <x:c r="X4379" s="28"/>
      <x:c r="Y4379" s="28"/>
      <x:c r="Z4379" s="28"/>
      <x:c r="AA4379" s="28"/>
      <x:c r="AB4379" s="64"/>
      <x:c r="AC4379" s="28"/>
      <x:c r="AD4379" s="28"/>
      <x:c r="AE4379" s="28"/>
      <x:c r="AF4379" s="64"/>
      <x:c r="AG4379" s="28"/>
      <x:c r="AH4379" s="64"/>
      <x:c r="AI4379" s="28"/>
      <x:c r="AJ4379" s="28"/>
      <x:c r="AK4379" s="30"/>
    </x:row>
    <x:row r="4380">
      <x:c r="I4380" s="28"/>
      <x:c r="M4380" s="26"/>
      <x:c r="V4380" s="26"/>
      <x:c r="W4380" s="28"/>
      <x:c r="X4380" s="28"/>
      <x:c r="Y4380" s="28"/>
      <x:c r="Z4380" s="28"/>
      <x:c r="AA4380" s="28"/>
      <x:c r="AB4380" s="64"/>
      <x:c r="AC4380" s="28"/>
      <x:c r="AD4380" s="28"/>
      <x:c r="AE4380" s="28"/>
      <x:c r="AF4380" s="64"/>
      <x:c r="AG4380" s="28"/>
      <x:c r="AH4380" s="64"/>
      <x:c r="AI4380" s="28"/>
      <x:c r="AJ4380" s="28"/>
      <x:c r="AK4380" s="30"/>
    </x:row>
    <x:row r="4381">
      <x:c r="I4381" s="28"/>
      <x:c r="M4381" s="26"/>
      <x:c r="V4381" s="26"/>
      <x:c r="W4381" s="28"/>
      <x:c r="X4381" s="28"/>
      <x:c r="Y4381" s="28"/>
      <x:c r="Z4381" s="28"/>
      <x:c r="AA4381" s="28"/>
      <x:c r="AB4381" s="64"/>
      <x:c r="AC4381" s="28"/>
      <x:c r="AD4381" s="28"/>
      <x:c r="AE4381" s="28"/>
      <x:c r="AF4381" s="64"/>
      <x:c r="AG4381" s="28"/>
      <x:c r="AH4381" s="64"/>
      <x:c r="AI4381" s="28"/>
      <x:c r="AJ4381" s="28"/>
      <x:c r="AK4381" s="30"/>
    </x:row>
    <x:row r="4382">
      <x:c r="I4382" s="28"/>
      <x:c r="M4382" s="26"/>
      <x:c r="V4382" s="26"/>
      <x:c r="W4382" s="28"/>
      <x:c r="X4382" s="28"/>
      <x:c r="Y4382" s="28"/>
      <x:c r="Z4382" s="28"/>
      <x:c r="AA4382" s="28"/>
      <x:c r="AB4382" s="64"/>
      <x:c r="AC4382" s="28"/>
      <x:c r="AD4382" s="28"/>
      <x:c r="AE4382" s="28"/>
      <x:c r="AF4382" s="64"/>
      <x:c r="AG4382" s="28"/>
      <x:c r="AH4382" s="64"/>
      <x:c r="AI4382" s="28"/>
      <x:c r="AJ4382" s="28"/>
      <x:c r="AK4382" s="30"/>
    </x:row>
    <x:row r="4383">
      <x:c r="I4383" s="28"/>
      <x:c r="M4383" s="26"/>
      <x:c r="V4383" s="26"/>
      <x:c r="W4383" s="28"/>
      <x:c r="X4383" s="28"/>
      <x:c r="Y4383" s="28"/>
      <x:c r="Z4383" s="28"/>
      <x:c r="AA4383" s="28"/>
      <x:c r="AB4383" s="64"/>
      <x:c r="AC4383" s="28"/>
      <x:c r="AD4383" s="28"/>
      <x:c r="AE4383" s="28"/>
      <x:c r="AF4383" s="64"/>
      <x:c r="AG4383" s="28"/>
      <x:c r="AH4383" s="64"/>
      <x:c r="AI4383" s="28"/>
      <x:c r="AJ4383" s="28"/>
      <x:c r="AK4383" s="30"/>
    </x:row>
    <x:row r="4384">
      <x:c r="I4384" s="28"/>
      <x:c r="M4384" s="26"/>
      <x:c r="V4384" s="26"/>
      <x:c r="W4384" s="28"/>
      <x:c r="X4384" s="28"/>
      <x:c r="Y4384" s="28"/>
      <x:c r="Z4384" s="28"/>
      <x:c r="AA4384" s="28"/>
      <x:c r="AB4384" s="64"/>
      <x:c r="AC4384" s="28"/>
      <x:c r="AD4384" s="28"/>
      <x:c r="AE4384" s="28"/>
      <x:c r="AF4384" s="64"/>
      <x:c r="AG4384" s="28"/>
      <x:c r="AH4384" s="64"/>
      <x:c r="AI4384" s="28"/>
      <x:c r="AJ4384" s="28"/>
      <x:c r="AK4384" s="30"/>
    </x:row>
    <x:row r="4385">
      <x:c r="I4385" s="28"/>
      <x:c r="M4385" s="26"/>
      <x:c r="V4385" s="26"/>
      <x:c r="W4385" s="28"/>
      <x:c r="X4385" s="28"/>
      <x:c r="Y4385" s="28"/>
      <x:c r="Z4385" s="28"/>
      <x:c r="AA4385" s="28"/>
      <x:c r="AB4385" s="64"/>
      <x:c r="AC4385" s="28"/>
      <x:c r="AD4385" s="28"/>
      <x:c r="AE4385" s="28"/>
      <x:c r="AF4385" s="64"/>
      <x:c r="AG4385" s="28"/>
      <x:c r="AH4385" s="64"/>
      <x:c r="AI4385" s="28"/>
      <x:c r="AJ4385" s="28"/>
      <x:c r="AK4385" s="30"/>
    </x:row>
    <x:row r="4386">
      <x:c r="I4386" s="28"/>
      <x:c r="M4386" s="26"/>
      <x:c r="V4386" s="26"/>
      <x:c r="W4386" s="28"/>
      <x:c r="X4386" s="28"/>
      <x:c r="Y4386" s="28"/>
      <x:c r="Z4386" s="28"/>
      <x:c r="AA4386" s="28"/>
      <x:c r="AB4386" s="64"/>
      <x:c r="AC4386" s="28"/>
      <x:c r="AD4386" s="28"/>
      <x:c r="AE4386" s="28"/>
      <x:c r="AF4386" s="64"/>
      <x:c r="AG4386" s="28"/>
      <x:c r="AH4386" s="64"/>
      <x:c r="AI4386" s="28"/>
      <x:c r="AJ4386" s="28"/>
      <x:c r="AK4386" s="30"/>
    </x:row>
    <x:row r="4387">
      <x:c r="I4387" s="28"/>
      <x:c r="M4387" s="26"/>
      <x:c r="V4387" s="26"/>
      <x:c r="W4387" s="28"/>
      <x:c r="X4387" s="28"/>
      <x:c r="Y4387" s="28"/>
      <x:c r="Z4387" s="28"/>
      <x:c r="AA4387" s="28"/>
      <x:c r="AB4387" s="64"/>
      <x:c r="AC4387" s="28"/>
      <x:c r="AD4387" s="28"/>
      <x:c r="AE4387" s="28"/>
      <x:c r="AF4387" s="64"/>
      <x:c r="AG4387" s="28"/>
      <x:c r="AH4387" s="64"/>
      <x:c r="AI4387" s="28"/>
      <x:c r="AJ4387" s="28"/>
      <x:c r="AK4387" s="30"/>
    </x:row>
    <x:row r="4388">
      <x:c r="I4388" s="28"/>
      <x:c r="M4388" s="26"/>
      <x:c r="V4388" s="26"/>
      <x:c r="W4388" s="28"/>
      <x:c r="X4388" s="28"/>
      <x:c r="Y4388" s="28"/>
      <x:c r="Z4388" s="28"/>
      <x:c r="AA4388" s="28"/>
      <x:c r="AB4388" s="64"/>
      <x:c r="AC4388" s="28"/>
      <x:c r="AD4388" s="28"/>
      <x:c r="AE4388" s="28"/>
      <x:c r="AF4388" s="64"/>
      <x:c r="AG4388" s="28"/>
      <x:c r="AH4388" s="64"/>
      <x:c r="AI4388" s="28"/>
      <x:c r="AJ4388" s="28"/>
      <x:c r="AK4388" s="30"/>
    </x:row>
    <x:row r="4389">
      <x:c r="I4389" s="28"/>
      <x:c r="M4389" s="26"/>
      <x:c r="V4389" s="26"/>
      <x:c r="W4389" s="28"/>
      <x:c r="X4389" s="28"/>
      <x:c r="Y4389" s="28"/>
      <x:c r="Z4389" s="28"/>
      <x:c r="AA4389" s="28"/>
      <x:c r="AB4389" s="64"/>
      <x:c r="AC4389" s="28"/>
      <x:c r="AD4389" s="28"/>
      <x:c r="AE4389" s="28"/>
      <x:c r="AF4389" s="64"/>
      <x:c r="AG4389" s="28"/>
      <x:c r="AH4389" s="64"/>
      <x:c r="AI4389" s="28"/>
      <x:c r="AJ4389" s="28"/>
      <x:c r="AK4389" s="30"/>
    </x:row>
    <x:row r="4390">
      <x:c r="I4390" s="28"/>
      <x:c r="M4390" s="26"/>
      <x:c r="V4390" s="26"/>
      <x:c r="W4390" s="28"/>
      <x:c r="X4390" s="28"/>
      <x:c r="Y4390" s="28"/>
      <x:c r="Z4390" s="28"/>
      <x:c r="AA4390" s="28"/>
      <x:c r="AB4390" s="64"/>
      <x:c r="AC4390" s="28"/>
      <x:c r="AD4390" s="28"/>
      <x:c r="AE4390" s="28"/>
      <x:c r="AF4390" s="64"/>
      <x:c r="AG4390" s="28"/>
      <x:c r="AH4390" s="64"/>
      <x:c r="AI4390" s="28"/>
      <x:c r="AJ4390" s="28"/>
      <x:c r="AK4390" s="30"/>
    </x:row>
    <x:row r="4391">
      <x:c r="I4391" s="28"/>
      <x:c r="M4391" s="26"/>
      <x:c r="V4391" s="26"/>
      <x:c r="W4391" s="28"/>
      <x:c r="X4391" s="28"/>
      <x:c r="Y4391" s="28"/>
      <x:c r="Z4391" s="28"/>
      <x:c r="AA4391" s="28"/>
      <x:c r="AB4391" s="64"/>
      <x:c r="AC4391" s="28"/>
      <x:c r="AD4391" s="28"/>
      <x:c r="AE4391" s="28"/>
      <x:c r="AF4391" s="64"/>
      <x:c r="AG4391" s="28"/>
      <x:c r="AH4391" s="64"/>
      <x:c r="AI4391" s="28"/>
      <x:c r="AJ4391" s="28"/>
      <x:c r="AK4391" s="30"/>
    </x:row>
    <x:row r="4392">
      <x:c r="I4392" s="28"/>
      <x:c r="M4392" s="26"/>
      <x:c r="V4392" s="26"/>
      <x:c r="W4392" s="28"/>
      <x:c r="X4392" s="28"/>
      <x:c r="Y4392" s="28"/>
      <x:c r="Z4392" s="28"/>
      <x:c r="AA4392" s="28"/>
      <x:c r="AB4392" s="64"/>
      <x:c r="AC4392" s="28"/>
      <x:c r="AD4392" s="28"/>
      <x:c r="AE4392" s="28"/>
      <x:c r="AF4392" s="64"/>
      <x:c r="AG4392" s="28"/>
      <x:c r="AH4392" s="64"/>
      <x:c r="AI4392" s="28"/>
      <x:c r="AJ4392" s="28"/>
      <x:c r="AK4392" s="30"/>
    </x:row>
    <x:row r="4393">
      <x:c r="I4393" s="28"/>
      <x:c r="M4393" s="26"/>
      <x:c r="V4393" s="26"/>
      <x:c r="W4393" s="28"/>
      <x:c r="X4393" s="28"/>
      <x:c r="Y4393" s="28"/>
      <x:c r="Z4393" s="28"/>
      <x:c r="AA4393" s="28"/>
      <x:c r="AB4393" s="64"/>
      <x:c r="AC4393" s="28"/>
      <x:c r="AD4393" s="28"/>
      <x:c r="AE4393" s="28"/>
      <x:c r="AF4393" s="64"/>
      <x:c r="AG4393" s="28"/>
      <x:c r="AH4393" s="64"/>
      <x:c r="AI4393" s="28"/>
      <x:c r="AJ4393" s="28"/>
      <x:c r="AK4393" s="30"/>
    </x:row>
    <x:row r="4394">
      <x:c r="I4394" s="28"/>
      <x:c r="M4394" s="26"/>
      <x:c r="V4394" s="26"/>
      <x:c r="W4394" s="28"/>
      <x:c r="X4394" s="28"/>
      <x:c r="Y4394" s="28"/>
      <x:c r="Z4394" s="28"/>
      <x:c r="AA4394" s="28"/>
      <x:c r="AB4394" s="64"/>
      <x:c r="AC4394" s="28"/>
      <x:c r="AD4394" s="28"/>
      <x:c r="AE4394" s="28"/>
      <x:c r="AF4394" s="64"/>
      <x:c r="AG4394" s="28"/>
      <x:c r="AH4394" s="64"/>
      <x:c r="AI4394" s="28"/>
      <x:c r="AJ4394" s="28"/>
      <x:c r="AK4394" s="30"/>
    </x:row>
    <x:row r="4395">
      <x:c r="I4395" s="28"/>
      <x:c r="M4395" s="26"/>
      <x:c r="V4395" s="26"/>
      <x:c r="W4395" s="28"/>
      <x:c r="X4395" s="28"/>
      <x:c r="Y4395" s="28"/>
      <x:c r="Z4395" s="28"/>
      <x:c r="AA4395" s="28"/>
      <x:c r="AB4395" s="64"/>
      <x:c r="AC4395" s="28"/>
      <x:c r="AD4395" s="28"/>
      <x:c r="AE4395" s="28"/>
      <x:c r="AF4395" s="64"/>
      <x:c r="AG4395" s="28"/>
      <x:c r="AH4395" s="64"/>
      <x:c r="AI4395" s="28"/>
      <x:c r="AJ4395" s="28"/>
      <x:c r="AK4395" s="30"/>
    </x:row>
    <x:row r="4396">
      <x:c r="I4396" s="28"/>
      <x:c r="M4396" s="26"/>
      <x:c r="V4396" s="26"/>
      <x:c r="W4396" s="28"/>
      <x:c r="X4396" s="28"/>
      <x:c r="Y4396" s="28"/>
      <x:c r="Z4396" s="28"/>
      <x:c r="AA4396" s="28"/>
      <x:c r="AB4396" s="64"/>
      <x:c r="AC4396" s="28"/>
      <x:c r="AD4396" s="28"/>
      <x:c r="AE4396" s="28"/>
      <x:c r="AF4396" s="64"/>
      <x:c r="AG4396" s="28"/>
      <x:c r="AH4396" s="64"/>
      <x:c r="AI4396" s="28"/>
      <x:c r="AJ4396" s="28"/>
      <x:c r="AK4396" s="30"/>
    </x:row>
    <x:row r="4397">
      <x:c r="I4397" s="28"/>
      <x:c r="M4397" s="26"/>
      <x:c r="V4397" s="26"/>
      <x:c r="W4397" s="28"/>
      <x:c r="X4397" s="28"/>
      <x:c r="Y4397" s="28"/>
      <x:c r="Z4397" s="28"/>
      <x:c r="AA4397" s="28"/>
      <x:c r="AB4397" s="64"/>
      <x:c r="AC4397" s="28"/>
      <x:c r="AD4397" s="28"/>
      <x:c r="AE4397" s="28"/>
      <x:c r="AF4397" s="64"/>
      <x:c r="AG4397" s="28"/>
      <x:c r="AH4397" s="64"/>
      <x:c r="AI4397" s="28"/>
      <x:c r="AJ4397" s="28"/>
      <x:c r="AK4397" s="30"/>
    </x:row>
    <x:row r="4398">
      <x:c r="I4398" s="28"/>
      <x:c r="M4398" s="26"/>
      <x:c r="V4398" s="26"/>
      <x:c r="W4398" s="28"/>
      <x:c r="X4398" s="28"/>
      <x:c r="Y4398" s="28"/>
      <x:c r="Z4398" s="28"/>
      <x:c r="AA4398" s="28"/>
      <x:c r="AB4398" s="64"/>
      <x:c r="AC4398" s="28"/>
      <x:c r="AD4398" s="28"/>
      <x:c r="AE4398" s="28"/>
      <x:c r="AF4398" s="64"/>
      <x:c r="AG4398" s="28"/>
      <x:c r="AH4398" s="64"/>
      <x:c r="AI4398" s="28"/>
      <x:c r="AJ4398" s="28"/>
      <x:c r="AK4398" s="30"/>
    </x:row>
    <x:row r="4399">
      <x:c r="I4399" s="28"/>
      <x:c r="M4399" s="26"/>
      <x:c r="V4399" s="26"/>
      <x:c r="W4399" s="28"/>
      <x:c r="X4399" s="28"/>
      <x:c r="Y4399" s="28"/>
      <x:c r="Z4399" s="28"/>
      <x:c r="AA4399" s="28"/>
      <x:c r="AB4399" s="64"/>
      <x:c r="AC4399" s="28"/>
      <x:c r="AD4399" s="28"/>
      <x:c r="AE4399" s="28"/>
      <x:c r="AF4399" s="64"/>
      <x:c r="AG4399" s="28"/>
      <x:c r="AH4399" s="64"/>
      <x:c r="AI4399" s="28"/>
      <x:c r="AJ4399" s="28"/>
      <x:c r="AK4399" s="30"/>
    </x:row>
    <x:row r="4400">
      <x:c r="I4400" s="28"/>
      <x:c r="M4400" s="26"/>
      <x:c r="V4400" s="26"/>
      <x:c r="W4400" s="28"/>
      <x:c r="X4400" s="28"/>
      <x:c r="Y4400" s="28"/>
      <x:c r="Z4400" s="28"/>
      <x:c r="AA4400" s="28"/>
      <x:c r="AB4400" s="64"/>
      <x:c r="AC4400" s="28"/>
      <x:c r="AD4400" s="28"/>
      <x:c r="AE4400" s="28"/>
      <x:c r="AF4400" s="64"/>
      <x:c r="AG4400" s="28"/>
      <x:c r="AH4400" s="64"/>
      <x:c r="AI4400" s="28"/>
      <x:c r="AJ4400" s="28"/>
      <x:c r="AK4400" s="30"/>
    </x:row>
    <x:row r="4401">
      <x:c r="I4401" s="28"/>
      <x:c r="M4401" s="26"/>
      <x:c r="V4401" s="26"/>
      <x:c r="W4401" s="28"/>
      <x:c r="X4401" s="28"/>
      <x:c r="Y4401" s="28"/>
      <x:c r="Z4401" s="28"/>
      <x:c r="AA4401" s="28"/>
      <x:c r="AB4401" s="64"/>
      <x:c r="AC4401" s="28"/>
      <x:c r="AD4401" s="28"/>
      <x:c r="AE4401" s="28"/>
      <x:c r="AF4401" s="64"/>
      <x:c r="AG4401" s="28"/>
      <x:c r="AH4401" s="64"/>
      <x:c r="AI4401" s="28"/>
      <x:c r="AJ4401" s="28"/>
      <x:c r="AK4401" s="30"/>
    </x:row>
    <x:row r="4402">
      <x:c r="I4402" s="28"/>
      <x:c r="M4402" s="26"/>
      <x:c r="V4402" s="26"/>
      <x:c r="W4402" s="28"/>
      <x:c r="X4402" s="28"/>
      <x:c r="Y4402" s="28"/>
      <x:c r="Z4402" s="28"/>
      <x:c r="AA4402" s="28"/>
      <x:c r="AB4402" s="64"/>
      <x:c r="AC4402" s="28"/>
      <x:c r="AD4402" s="28"/>
      <x:c r="AE4402" s="28"/>
      <x:c r="AF4402" s="64"/>
      <x:c r="AG4402" s="28"/>
      <x:c r="AH4402" s="64"/>
      <x:c r="AI4402" s="28"/>
      <x:c r="AJ4402" s="28"/>
      <x:c r="AK4402" s="30"/>
    </x:row>
    <x:row r="4403">
      <x:c r="I4403" s="28"/>
      <x:c r="M4403" s="26"/>
      <x:c r="V4403" s="26"/>
      <x:c r="W4403" s="28"/>
      <x:c r="X4403" s="28"/>
      <x:c r="Y4403" s="28"/>
      <x:c r="Z4403" s="28"/>
      <x:c r="AA4403" s="28"/>
      <x:c r="AB4403" s="64"/>
      <x:c r="AC4403" s="28"/>
      <x:c r="AD4403" s="28"/>
      <x:c r="AE4403" s="28"/>
      <x:c r="AF4403" s="64"/>
      <x:c r="AG4403" s="28"/>
      <x:c r="AH4403" s="64"/>
      <x:c r="AI4403" s="28"/>
      <x:c r="AJ4403" s="28"/>
      <x:c r="AK4403" s="30"/>
    </x:row>
    <x:row r="4404">
      <x:c r="I4404" s="28"/>
      <x:c r="M4404" s="26"/>
      <x:c r="V4404" s="26"/>
      <x:c r="W4404" s="28"/>
      <x:c r="X4404" s="28"/>
      <x:c r="Y4404" s="28"/>
      <x:c r="Z4404" s="28"/>
      <x:c r="AA4404" s="28"/>
      <x:c r="AB4404" s="64"/>
      <x:c r="AC4404" s="28"/>
      <x:c r="AD4404" s="28"/>
      <x:c r="AE4404" s="28"/>
      <x:c r="AF4404" s="64"/>
      <x:c r="AG4404" s="28"/>
      <x:c r="AH4404" s="64"/>
      <x:c r="AI4404" s="28"/>
      <x:c r="AJ4404" s="28"/>
      <x:c r="AK4404" s="30"/>
    </x:row>
    <x:row r="4405">
      <x:c r="I4405" s="28"/>
      <x:c r="M4405" s="26"/>
      <x:c r="V4405" s="26"/>
      <x:c r="W4405" s="28"/>
      <x:c r="X4405" s="28"/>
      <x:c r="Y4405" s="28"/>
      <x:c r="Z4405" s="28"/>
      <x:c r="AA4405" s="28"/>
      <x:c r="AB4405" s="64"/>
      <x:c r="AC4405" s="28"/>
      <x:c r="AD4405" s="28"/>
      <x:c r="AE4405" s="28"/>
      <x:c r="AF4405" s="64"/>
      <x:c r="AG4405" s="28"/>
      <x:c r="AH4405" s="64"/>
      <x:c r="AI4405" s="28"/>
      <x:c r="AJ4405" s="28"/>
      <x:c r="AK4405" s="30"/>
    </x:row>
    <x:row r="4406">
      <x:c r="I4406" s="28"/>
      <x:c r="M4406" s="26"/>
      <x:c r="V4406" s="26"/>
      <x:c r="W4406" s="28"/>
      <x:c r="X4406" s="28"/>
      <x:c r="Y4406" s="28"/>
      <x:c r="Z4406" s="28"/>
      <x:c r="AA4406" s="28"/>
      <x:c r="AB4406" s="64"/>
      <x:c r="AC4406" s="28"/>
      <x:c r="AD4406" s="28"/>
      <x:c r="AE4406" s="28"/>
      <x:c r="AF4406" s="64"/>
      <x:c r="AG4406" s="28"/>
      <x:c r="AH4406" s="64"/>
      <x:c r="AI4406" s="28"/>
      <x:c r="AJ4406" s="28"/>
      <x:c r="AK4406" s="30"/>
    </x:row>
    <x:row r="4407">
      <x:c r="I4407" s="28"/>
      <x:c r="M4407" s="26"/>
      <x:c r="V4407" s="26"/>
      <x:c r="W4407" s="28"/>
      <x:c r="X4407" s="28"/>
      <x:c r="Y4407" s="28"/>
      <x:c r="Z4407" s="28"/>
      <x:c r="AA4407" s="28"/>
      <x:c r="AB4407" s="64"/>
      <x:c r="AC4407" s="28"/>
      <x:c r="AD4407" s="28"/>
      <x:c r="AE4407" s="28"/>
      <x:c r="AF4407" s="64"/>
      <x:c r="AG4407" s="28"/>
      <x:c r="AH4407" s="64"/>
      <x:c r="AI4407" s="28"/>
      <x:c r="AJ4407" s="28"/>
      <x:c r="AK4407" s="30"/>
    </x:row>
    <x:row r="4408">
      <x:c r="I4408" s="28"/>
      <x:c r="M4408" s="26"/>
      <x:c r="V4408" s="26"/>
      <x:c r="W4408" s="28"/>
      <x:c r="X4408" s="28"/>
      <x:c r="Y4408" s="28"/>
      <x:c r="Z4408" s="28"/>
      <x:c r="AA4408" s="28"/>
      <x:c r="AB4408" s="64"/>
      <x:c r="AC4408" s="28"/>
      <x:c r="AD4408" s="28"/>
      <x:c r="AE4408" s="28"/>
      <x:c r="AF4408" s="64"/>
      <x:c r="AG4408" s="28"/>
      <x:c r="AH4408" s="64"/>
      <x:c r="AI4408" s="28"/>
      <x:c r="AJ4408" s="28"/>
      <x:c r="AK4408" s="30"/>
    </x:row>
    <x:row r="4409">
      <x:c r="I4409" s="28"/>
      <x:c r="M4409" s="26"/>
      <x:c r="V4409" s="26"/>
      <x:c r="W4409" s="28"/>
      <x:c r="X4409" s="28"/>
      <x:c r="Y4409" s="28"/>
      <x:c r="Z4409" s="28"/>
      <x:c r="AA4409" s="28"/>
      <x:c r="AB4409" s="64"/>
      <x:c r="AC4409" s="28"/>
      <x:c r="AD4409" s="28"/>
      <x:c r="AE4409" s="28"/>
      <x:c r="AF4409" s="64"/>
      <x:c r="AG4409" s="28"/>
      <x:c r="AH4409" s="64"/>
      <x:c r="AI4409" s="28"/>
      <x:c r="AJ4409" s="28"/>
      <x:c r="AK4409" s="30"/>
    </x:row>
    <x:row r="4410">
      <x:c r="I4410" s="28"/>
      <x:c r="M4410" s="26"/>
      <x:c r="V4410" s="26"/>
      <x:c r="W4410" s="28"/>
      <x:c r="X4410" s="28"/>
      <x:c r="Y4410" s="28"/>
      <x:c r="Z4410" s="28"/>
      <x:c r="AA4410" s="28"/>
      <x:c r="AB4410" s="64"/>
      <x:c r="AC4410" s="28"/>
      <x:c r="AD4410" s="28"/>
      <x:c r="AE4410" s="28"/>
      <x:c r="AF4410" s="64"/>
      <x:c r="AG4410" s="28"/>
      <x:c r="AH4410" s="64"/>
      <x:c r="AI4410" s="28"/>
      <x:c r="AJ4410" s="28"/>
      <x:c r="AK4410" s="30"/>
    </x:row>
    <x:row r="4411">
      <x:c r="I4411" s="28"/>
      <x:c r="M4411" s="26"/>
      <x:c r="V4411" s="26"/>
      <x:c r="W4411" s="28"/>
      <x:c r="X4411" s="28"/>
      <x:c r="Y4411" s="28"/>
      <x:c r="Z4411" s="28"/>
      <x:c r="AA4411" s="28"/>
      <x:c r="AB4411" s="64"/>
      <x:c r="AC4411" s="28"/>
      <x:c r="AD4411" s="28"/>
      <x:c r="AE4411" s="28"/>
      <x:c r="AF4411" s="64"/>
      <x:c r="AG4411" s="28"/>
      <x:c r="AH4411" s="64"/>
      <x:c r="AI4411" s="28"/>
      <x:c r="AJ4411" s="28"/>
      <x:c r="AK4411" s="30"/>
    </x:row>
    <x:row r="4412">
      <x:c r="I4412" s="28"/>
      <x:c r="M4412" s="26"/>
      <x:c r="V4412" s="26"/>
      <x:c r="W4412" s="28"/>
      <x:c r="X4412" s="28"/>
      <x:c r="Y4412" s="28"/>
      <x:c r="Z4412" s="28"/>
      <x:c r="AA4412" s="28"/>
      <x:c r="AB4412" s="64"/>
      <x:c r="AC4412" s="28"/>
      <x:c r="AD4412" s="28"/>
      <x:c r="AE4412" s="28"/>
      <x:c r="AF4412" s="64"/>
      <x:c r="AG4412" s="28"/>
      <x:c r="AH4412" s="64"/>
      <x:c r="AI4412" s="28"/>
      <x:c r="AJ4412" s="28"/>
      <x:c r="AK4412" s="30"/>
    </x:row>
    <x:row r="4413">
      <x:c r="I4413" s="28"/>
      <x:c r="M4413" s="26"/>
      <x:c r="V4413" s="26"/>
      <x:c r="W4413" s="28"/>
      <x:c r="X4413" s="28"/>
      <x:c r="Y4413" s="28"/>
      <x:c r="Z4413" s="28"/>
      <x:c r="AA4413" s="28"/>
      <x:c r="AB4413" s="64"/>
      <x:c r="AC4413" s="28"/>
      <x:c r="AD4413" s="28"/>
      <x:c r="AE4413" s="28"/>
      <x:c r="AF4413" s="64"/>
      <x:c r="AG4413" s="28"/>
      <x:c r="AH4413" s="64"/>
      <x:c r="AI4413" s="28"/>
      <x:c r="AJ4413" s="28"/>
      <x:c r="AK4413" s="30"/>
    </x:row>
    <x:row r="4414">
      <x:c r="I4414" s="28"/>
      <x:c r="M4414" s="26"/>
      <x:c r="V4414" s="26"/>
      <x:c r="W4414" s="28"/>
      <x:c r="X4414" s="28"/>
      <x:c r="Y4414" s="28"/>
      <x:c r="Z4414" s="28"/>
      <x:c r="AA4414" s="28"/>
      <x:c r="AB4414" s="64"/>
      <x:c r="AC4414" s="28"/>
      <x:c r="AD4414" s="28"/>
      <x:c r="AE4414" s="28"/>
      <x:c r="AF4414" s="64"/>
      <x:c r="AG4414" s="28"/>
      <x:c r="AH4414" s="64"/>
      <x:c r="AI4414" s="28"/>
      <x:c r="AJ4414" s="28"/>
      <x:c r="AK4414" s="30"/>
    </x:row>
    <x:row r="4415">
      <x:c r="I4415" s="28"/>
      <x:c r="M4415" s="26"/>
      <x:c r="V4415" s="26"/>
      <x:c r="W4415" s="28"/>
      <x:c r="X4415" s="28"/>
      <x:c r="Y4415" s="28"/>
      <x:c r="Z4415" s="28"/>
      <x:c r="AA4415" s="28"/>
      <x:c r="AB4415" s="64"/>
      <x:c r="AC4415" s="28"/>
      <x:c r="AD4415" s="28"/>
      <x:c r="AE4415" s="28"/>
      <x:c r="AF4415" s="64"/>
      <x:c r="AG4415" s="28"/>
      <x:c r="AH4415" s="64"/>
      <x:c r="AI4415" s="28"/>
      <x:c r="AJ4415" s="28"/>
      <x:c r="AK4415" s="30"/>
    </x:row>
    <x:row r="4416">
      <x:c r="I4416" s="28"/>
      <x:c r="M4416" s="26"/>
      <x:c r="V4416" s="26"/>
      <x:c r="W4416" s="28"/>
      <x:c r="X4416" s="28"/>
      <x:c r="Y4416" s="28"/>
      <x:c r="Z4416" s="28"/>
      <x:c r="AA4416" s="28"/>
      <x:c r="AB4416" s="64"/>
      <x:c r="AC4416" s="28"/>
      <x:c r="AD4416" s="28"/>
      <x:c r="AE4416" s="28"/>
      <x:c r="AF4416" s="64"/>
      <x:c r="AG4416" s="28"/>
      <x:c r="AH4416" s="64"/>
      <x:c r="AI4416" s="28"/>
      <x:c r="AJ4416" s="28"/>
      <x:c r="AK4416" s="30"/>
    </x:row>
    <x:row r="4417">
      <x:c r="I4417" s="28"/>
      <x:c r="M4417" s="26"/>
      <x:c r="V4417" s="26"/>
      <x:c r="W4417" s="28"/>
      <x:c r="X4417" s="28"/>
      <x:c r="Y4417" s="28"/>
      <x:c r="Z4417" s="28"/>
      <x:c r="AA4417" s="28"/>
      <x:c r="AB4417" s="64"/>
      <x:c r="AC4417" s="28"/>
      <x:c r="AD4417" s="28"/>
      <x:c r="AE4417" s="28"/>
      <x:c r="AF4417" s="64"/>
      <x:c r="AG4417" s="28"/>
      <x:c r="AH4417" s="64"/>
      <x:c r="AI4417" s="28"/>
      <x:c r="AJ4417" s="28"/>
      <x:c r="AK4417" s="30"/>
    </x:row>
    <x:row r="4418">
      <x:c r="I4418" s="28"/>
      <x:c r="M4418" s="26"/>
      <x:c r="V4418" s="26"/>
      <x:c r="W4418" s="28"/>
      <x:c r="X4418" s="28"/>
      <x:c r="Y4418" s="28"/>
      <x:c r="Z4418" s="28"/>
      <x:c r="AA4418" s="28"/>
      <x:c r="AB4418" s="64"/>
      <x:c r="AC4418" s="28"/>
      <x:c r="AD4418" s="28"/>
      <x:c r="AE4418" s="28"/>
      <x:c r="AF4418" s="64"/>
      <x:c r="AG4418" s="28"/>
      <x:c r="AH4418" s="64"/>
      <x:c r="AI4418" s="28"/>
      <x:c r="AJ4418" s="28"/>
      <x:c r="AK4418" s="30"/>
    </x:row>
    <x:row r="4419">
      <x:c r="I4419" s="28"/>
      <x:c r="M4419" s="26"/>
      <x:c r="V4419" s="26"/>
      <x:c r="W4419" s="28"/>
      <x:c r="X4419" s="28"/>
      <x:c r="Y4419" s="28"/>
      <x:c r="Z4419" s="28"/>
      <x:c r="AA4419" s="28"/>
      <x:c r="AB4419" s="64"/>
      <x:c r="AC4419" s="28"/>
      <x:c r="AD4419" s="28"/>
      <x:c r="AE4419" s="28"/>
      <x:c r="AF4419" s="64"/>
      <x:c r="AG4419" s="28"/>
      <x:c r="AH4419" s="64"/>
      <x:c r="AI4419" s="28"/>
      <x:c r="AJ4419" s="28"/>
      <x:c r="AK4419" s="30"/>
    </x:row>
    <x:row r="4420">
      <x:c r="I4420" s="28"/>
      <x:c r="M4420" s="26"/>
      <x:c r="V4420" s="26"/>
      <x:c r="W4420" s="28"/>
      <x:c r="X4420" s="28"/>
      <x:c r="Y4420" s="28"/>
      <x:c r="Z4420" s="28"/>
      <x:c r="AA4420" s="28"/>
      <x:c r="AB4420" s="64"/>
      <x:c r="AC4420" s="28"/>
      <x:c r="AD4420" s="28"/>
      <x:c r="AE4420" s="28"/>
      <x:c r="AF4420" s="64"/>
      <x:c r="AG4420" s="28"/>
      <x:c r="AH4420" s="64"/>
      <x:c r="AI4420" s="28"/>
      <x:c r="AJ4420" s="28"/>
      <x:c r="AK4420" s="30"/>
    </x:row>
    <x:row r="4421">
      <x:c r="I4421" s="28"/>
      <x:c r="M4421" s="26"/>
      <x:c r="V4421" s="26"/>
      <x:c r="W4421" s="28"/>
      <x:c r="X4421" s="28"/>
      <x:c r="Y4421" s="28"/>
      <x:c r="Z4421" s="28"/>
      <x:c r="AA4421" s="28"/>
      <x:c r="AB4421" s="64"/>
      <x:c r="AC4421" s="28"/>
      <x:c r="AD4421" s="28"/>
      <x:c r="AE4421" s="28"/>
      <x:c r="AF4421" s="64"/>
      <x:c r="AG4421" s="28"/>
      <x:c r="AH4421" s="64"/>
      <x:c r="AI4421" s="28"/>
      <x:c r="AJ4421" s="28"/>
      <x:c r="AK4421" s="30"/>
    </x:row>
    <x:row r="4422">
      <x:c r="I4422" s="28"/>
      <x:c r="M4422" s="26"/>
      <x:c r="V4422" s="26"/>
      <x:c r="W4422" s="28"/>
      <x:c r="X4422" s="28"/>
      <x:c r="Y4422" s="28"/>
      <x:c r="Z4422" s="28"/>
      <x:c r="AA4422" s="28"/>
      <x:c r="AB4422" s="64"/>
      <x:c r="AC4422" s="28"/>
      <x:c r="AD4422" s="28"/>
      <x:c r="AE4422" s="28"/>
      <x:c r="AF4422" s="64"/>
      <x:c r="AG4422" s="28"/>
      <x:c r="AH4422" s="64"/>
      <x:c r="AI4422" s="28"/>
      <x:c r="AJ4422" s="28"/>
      <x:c r="AK4422" s="30"/>
    </x:row>
    <x:row r="4423">
      <x:c r="I4423" s="28"/>
      <x:c r="M4423" s="26"/>
      <x:c r="V4423" s="26"/>
      <x:c r="W4423" s="28"/>
      <x:c r="X4423" s="28"/>
      <x:c r="Y4423" s="28"/>
      <x:c r="Z4423" s="28"/>
      <x:c r="AA4423" s="28"/>
      <x:c r="AB4423" s="64"/>
      <x:c r="AC4423" s="28"/>
      <x:c r="AD4423" s="28"/>
      <x:c r="AE4423" s="28"/>
      <x:c r="AF4423" s="64"/>
      <x:c r="AG4423" s="28"/>
      <x:c r="AH4423" s="64"/>
      <x:c r="AI4423" s="28"/>
      <x:c r="AJ4423" s="28"/>
      <x:c r="AK4423" s="30"/>
    </x:row>
    <x:row r="4424">
      <x:c r="I4424" s="28"/>
      <x:c r="M4424" s="26"/>
      <x:c r="V4424" s="26"/>
      <x:c r="W4424" s="28"/>
      <x:c r="X4424" s="28"/>
      <x:c r="Y4424" s="28"/>
      <x:c r="Z4424" s="28"/>
      <x:c r="AA4424" s="28"/>
      <x:c r="AB4424" s="64"/>
      <x:c r="AC4424" s="28"/>
      <x:c r="AD4424" s="28"/>
      <x:c r="AE4424" s="28"/>
      <x:c r="AF4424" s="64"/>
      <x:c r="AG4424" s="28"/>
      <x:c r="AH4424" s="64"/>
      <x:c r="AI4424" s="28"/>
      <x:c r="AJ4424" s="28"/>
      <x:c r="AK4424" s="30"/>
    </x:row>
    <x:row r="4425">
      <x:c r="I4425" s="28"/>
      <x:c r="M4425" s="26"/>
      <x:c r="V4425" s="26"/>
      <x:c r="W4425" s="28"/>
      <x:c r="X4425" s="28"/>
      <x:c r="Y4425" s="28"/>
      <x:c r="Z4425" s="28"/>
      <x:c r="AA4425" s="28"/>
      <x:c r="AB4425" s="64"/>
      <x:c r="AC4425" s="28"/>
      <x:c r="AD4425" s="28"/>
      <x:c r="AE4425" s="28"/>
      <x:c r="AF4425" s="64"/>
      <x:c r="AG4425" s="28"/>
      <x:c r="AH4425" s="64"/>
      <x:c r="AI4425" s="28"/>
      <x:c r="AJ4425" s="28"/>
      <x:c r="AK4425" s="30"/>
    </x:row>
    <x:row r="4426">
      <x:c r="I4426" s="28"/>
      <x:c r="M4426" s="26"/>
      <x:c r="V4426" s="26"/>
      <x:c r="W4426" s="28"/>
      <x:c r="X4426" s="28"/>
      <x:c r="Y4426" s="28"/>
      <x:c r="Z4426" s="28"/>
      <x:c r="AA4426" s="28"/>
      <x:c r="AB4426" s="64"/>
      <x:c r="AC4426" s="28"/>
      <x:c r="AD4426" s="28"/>
      <x:c r="AE4426" s="28"/>
      <x:c r="AF4426" s="64"/>
      <x:c r="AG4426" s="28"/>
      <x:c r="AH4426" s="64"/>
      <x:c r="AI4426" s="28"/>
      <x:c r="AJ4426" s="28"/>
      <x:c r="AK4426" s="30"/>
    </x:row>
    <x:row r="4427">
      <x:c r="I4427" s="28"/>
      <x:c r="M4427" s="26"/>
      <x:c r="V4427" s="26"/>
      <x:c r="W4427" s="28"/>
      <x:c r="X4427" s="28"/>
      <x:c r="Y4427" s="28"/>
      <x:c r="Z4427" s="28"/>
      <x:c r="AA4427" s="28"/>
      <x:c r="AB4427" s="64"/>
      <x:c r="AC4427" s="28"/>
      <x:c r="AD4427" s="28"/>
      <x:c r="AE4427" s="28"/>
      <x:c r="AF4427" s="64"/>
      <x:c r="AG4427" s="28"/>
      <x:c r="AH4427" s="64"/>
      <x:c r="AI4427" s="28"/>
      <x:c r="AJ4427" s="28"/>
      <x:c r="AK4427" s="30"/>
    </x:row>
    <x:row r="4428">
      <x:c r="I4428" s="28"/>
      <x:c r="M4428" s="26"/>
      <x:c r="V4428" s="26"/>
      <x:c r="W4428" s="28"/>
      <x:c r="X4428" s="28"/>
      <x:c r="Y4428" s="28"/>
      <x:c r="Z4428" s="28"/>
      <x:c r="AA4428" s="28"/>
      <x:c r="AB4428" s="64"/>
      <x:c r="AC4428" s="28"/>
      <x:c r="AD4428" s="28"/>
      <x:c r="AE4428" s="28"/>
      <x:c r="AF4428" s="64"/>
      <x:c r="AG4428" s="28"/>
      <x:c r="AH4428" s="64"/>
      <x:c r="AI4428" s="28"/>
      <x:c r="AJ4428" s="28"/>
      <x:c r="AK4428" s="30"/>
    </x:row>
    <x:row r="4429">
      <x:c r="I4429" s="28"/>
      <x:c r="M4429" s="26"/>
      <x:c r="V4429" s="26"/>
      <x:c r="W4429" s="28"/>
      <x:c r="X4429" s="28"/>
      <x:c r="Y4429" s="28"/>
      <x:c r="Z4429" s="28"/>
      <x:c r="AA4429" s="28"/>
      <x:c r="AB4429" s="64"/>
      <x:c r="AC4429" s="28"/>
      <x:c r="AD4429" s="28"/>
      <x:c r="AE4429" s="28"/>
      <x:c r="AF4429" s="64"/>
      <x:c r="AG4429" s="28"/>
      <x:c r="AH4429" s="64"/>
      <x:c r="AI4429" s="28"/>
      <x:c r="AJ4429" s="28"/>
      <x:c r="AK4429" s="30"/>
    </x:row>
    <x:row r="4430">
      <x:c r="I4430" s="28"/>
      <x:c r="M4430" s="26"/>
      <x:c r="V4430" s="26"/>
      <x:c r="W4430" s="28"/>
      <x:c r="X4430" s="28"/>
      <x:c r="Y4430" s="28"/>
      <x:c r="Z4430" s="28"/>
      <x:c r="AA4430" s="28"/>
      <x:c r="AB4430" s="64"/>
      <x:c r="AC4430" s="28"/>
      <x:c r="AD4430" s="28"/>
      <x:c r="AE4430" s="28"/>
      <x:c r="AF4430" s="64"/>
      <x:c r="AG4430" s="28"/>
      <x:c r="AH4430" s="64"/>
      <x:c r="AI4430" s="28"/>
      <x:c r="AJ4430" s="28"/>
      <x:c r="AK4430" s="30"/>
    </x:row>
    <x:row r="4431">
      <x:c r="I4431" s="28"/>
      <x:c r="M4431" s="26"/>
      <x:c r="V4431" s="26"/>
      <x:c r="W4431" s="28"/>
      <x:c r="X4431" s="28"/>
      <x:c r="Y4431" s="28"/>
      <x:c r="Z4431" s="28"/>
      <x:c r="AA4431" s="28"/>
      <x:c r="AB4431" s="64"/>
      <x:c r="AC4431" s="28"/>
      <x:c r="AD4431" s="28"/>
      <x:c r="AE4431" s="28"/>
      <x:c r="AF4431" s="64"/>
      <x:c r="AG4431" s="28"/>
      <x:c r="AH4431" s="64"/>
      <x:c r="AI4431" s="28"/>
      <x:c r="AJ4431" s="28"/>
      <x:c r="AK4431" s="30"/>
    </x:row>
    <x:row r="4432">
      <x:c r="I4432" s="28"/>
      <x:c r="M4432" s="26"/>
      <x:c r="V4432" s="26"/>
      <x:c r="W4432" s="28"/>
      <x:c r="X4432" s="28"/>
      <x:c r="Y4432" s="28"/>
      <x:c r="Z4432" s="28"/>
      <x:c r="AA4432" s="28"/>
      <x:c r="AB4432" s="64"/>
      <x:c r="AC4432" s="28"/>
      <x:c r="AD4432" s="28"/>
      <x:c r="AE4432" s="28"/>
      <x:c r="AF4432" s="64"/>
      <x:c r="AG4432" s="28"/>
      <x:c r="AH4432" s="64"/>
      <x:c r="AI4432" s="28"/>
      <x:c r="AJ4432" s="28"/>
      <x:c r="AK4432" s="30"/>
    </x:row>
    <x:row r="4433">
      <x:c r="I4433" s="28"/>
      <x:c r="M4433" s="26"/>
      <x:c r="V4433" s="26"/>
      <x:c r="W4433" s="28"/>
      <x:c r="X4433" s="28"/>
      <x:c r="Y4433" s="28"/>
      <x:c r="Z4433" s="28"/>
      <x:c r="AA4433" s="28"/>
      <x:c r="AB4433" s="64"/>
      <x:c r="AC4433" s="28"/>
      <x:c r="AD4433" s="28"/>
      <x:c r="AE4433" s="28"/>
      <x:c r="AF4433" s="64"/>
      <x:c r="AG4433" s="28"/>
      <x:c r="AH4433" s="64"/>
      <x:c r="AI4433" s="28"/>
      <x:c r="AJ4433" s="28"/>
      <x:c r="AK4433" s="30"/>
    </x:row>
    <x:row r="4434">
      <x:c r="I4434" s="28"/>
      <x:c r="M4434" s="26"/>
      <x:c r="V4434" s="26"/>
      <x:c r="W4434" s="28"/>
      <x:c r="X4434" s="28"/>
      <x:c r="Y4434" s="28"/>
      <x:c r="Z4434" s="28"/>
      <x:c r="AA4434" s="28"/>
      <x:c r="AB4434" s="64"/>
      <x:c r="AC4434" s="28"/>
      <x:c r="AD4434" s="28"/>
      <x:c r="AE4434" s="28"/>
      <x:c r="AF4434" s="64"/>
      <x:c r="AG4434" s="28"/>
      <x:c r="AH4434" s="64"/>
      <x:c r="AI4434" s="28"/>
      <x:c r="AJ4434" s="28"/>
      <x:c r="AK4434" s="30"/>
    </x:row>
    <x:row r="4435">
      <x:c r="I4435" s="28"/>
      <x:c r="M4435" s="26"/>
      <x:c r="V4435" s="26"/>
      <x:c r="W4435" s="28"/>
      <x:c r="X4435" s="28"/>
      <x:c r="Y4435" s="28"/>
      <x:c r="Z4435" s="28"/>
      <x:c r="AA4435" s="28"/>
      <x:c r="AB4435" s="64"/>
      <x:c r="AC4435" s="28"/>
      <x:c r="AD4435" s="28"/>
      <x:c r="AE4435" s="28"/>
      <x:c r="AF4435" s="64"/>
      <x:c r="AG4435" s="28"/>
      <x:c r="AH4435" s="64"/>
      <x:c r="AI4435" s="28"/>
      <x:c r="AJ4435" s="28"/>
      <x:c r="AK4435" s="30"/>
    </x:row>
    <x:row r="4436">
      <x:c r="I4436" s="28"/>
      <x:c r="M4436" s="26"/>
      <x:c r="V4436" s="26"/>
      <x:c r="W4436" s="28"/>
      <x:c r="X4436" s="28"/>
      <x:c r="Y4436" s="28"/>
      <x:c r="Z4436" s="28"/>
      <x:c r="AA4436" s="28"/>
      <x:c r="AB4436" s="64"/>
      <x:c r="AC4436" s="28"/>
      <x:c r="AD4436" s="28"/>
      <x:c r="AE4436" s="28"/>
      <x:c r="AF4436" s="64"/>
      <x:c r="AG4436" s="28"/>
      <x:c r="AH4436" s="64"/>
      <x:c r="AI4436" s="28"/>
      <x:c r="AJ4436" s="28"/>
      <x:c r="AK4436" s="30"/>
    </x:row>
    <x:row r="4437">
      <x:c r="I4437" s="28"/>
      <x:c r="M4437" s="26"/>
      <x:c r="V4437" s="26"/>
      <x:c r="W4437" s="28"/>
      <x:c r="X4437" s="28"/>
      <x:c r="Y4437" s="28"/>
      <x:c r="Z4437" s="28"/>
      <x:c r="AA4437" s="28"/>
      <x:c r="AB4437" s="64"/>
      <x:c r="AC4437" s="28"/>
      <x:c r="AD4437" s="28"/>
      <x:c r="AE4437" s="28"/>
      <x:c r="AF4437" s="64"/>
      <x:c r="AG4437" s="28"/>
      <x:c r="AH4437" s="64"/>
      <x:c r="AI4437" s="28"/>
      <x:c r="AJ4437" s="28"/>
      <x:c r="AK4437" s="30"/>
    </x:row>
    <x:row r="4438">
      <x:c r="I4438" s="28"/>
      <x:c r="M4438" s="26"/>
      <x:c r="V4438" s="26"/>
      <x:c r="W4438" s="28"/>
      <x:c r="X4438" s="28"/>
      <x:c r="Y4438" s="28"/>
      <x:c r="Z4438" s="28"/>
      <x:c r="AA4438" s="28"/>
      <x:c r="AB4438" s="64"/>
      <x:c r="AC4438" s="28"/>
      <x:c r="AD4438" s="28"/>
      <x:c r="AE4438" s="28"/>
      <x:c r="AF4438" s="64"/>
      <x:c r="AG4438" s="28"/>
      <x:c r="AH4438" s="64"/>
      <x:c r="AI4438" s="28"/>
      <x:c r="AJ4438" s="28"/>
      <x:c r="AK4438" s="30"/>
    </x:row>
    <x:row r="4439">
      <x:c r="I4439" s="28"/>
      <x:c r="M4439" s="26"/>
      <x:c r="V4439" s="26"/>
      <x:c r="W4439" s="28"/>
      <x:c r="X4439" s="28"/>
      <x:c r="Y4439" s="28"/>
      <x:c r="Z4439" s="28"/>
      <x:c r="AA4439" s="28"/>
      <x:c r="AB4439" s="64"/>
      <x:c r="AC4439" s="28"/>
      <x:c r="AD4439" s="28"/>
      <x:c r="AE4439" s="28"/>
      <x:c r="AF4439" s="64"/>
      <x:c r="AG4439" s="28"/>
      <x:c r="AH4439" s="64"/>
      <x:c r="AI4439" s="28"/>
      <x:c r="AJ4439" s="28"/>
      <x:c r="AK4439" s="30"/>
    </x:row>
    <x:row r="4440">
      <x:c r="I4440" s="28"/>
      <x:c r="M4440" s="26"/>
      <x:c r="V4440" s="26"/>
      <x:c r="W4440" s="28"/>
      <x:c r="X4440" s="28"/>
      <x:c r="Y4440" s="28"/>
      <x:c r="Z4440" s="28"/>
      <x:c r="AA4440" s="28"/>
      <x:c r="AB4440" s="64"/>
      <x:c r="AC4440" s="28"/>
      <x:c r="AD4440" s="28"/>
      <x:c r="AE4440" s="28"/>
      <x:c r="AF4440" s="64"/>
      <x:c r="AG4440" s="28"/>
      <x:c r="AH4440" s="64"/>
      <x:c r="AI4440" s="28"/>
      <x:c r="AJ4440" s="28"/>
      <x:c r="AK4440" s="30"/>
    </x:row>
    <x:row r="4441">
      <x:c r="I4441" s="28"/>
      <x:c r="M4441" s="26"/>
      <x:c r="V4441" s="26"/>
      <x:c r="W4441" s="28"/>
      <x:c r="X4441" s="28"/>
      <x:c r="Y4441" s="28"/>
      <x:c r="Z4441" s="28"/>
      <x:c r="AA4441" s="28"/>
      <x:c r="AB4441" s="64"/>
      <x:c r="AC4441" s="28"/>
      <x:c r="AD4441" s="28"/>
      <x:c r="AE4441" s="28"/>
      <x:c r="AF4441" s="64"/>
      <x:c r="AG4441" s="28"/>
      <x:c r="AH4441" s="64"/>
      <x:c r="AI4441" s="28"/>
      <x:c r="AJ4441" s="28"/>
      <x:c r="AK4441" s="30"/>
    </x:row>
    <x:row r="4442">
      <x:c r="I4442" s="28"/>
      <x:c r="M4442" s="26"/>
      <x:c r="V4442" s="26"/>
      <x:c r="W4442" s="28"/>
      <x:c r="X4442" s="28"/>
      <x:c r="Y4442" s="28"/>
      <x:c r="Z4442" s="28"/>
      <x:c r="AA4442" s="28"/>
      <x:c r="AB4442" s="64"/>
      <x:c r="AC4442" s="28"/>
      <x:c r="AD4442" s="28"/>
      <x:c r="AE4442" s="28"/>
      <x:c r="AF4442" s="64"/>
      <x:c r="AG4442" s="28"/>
      <x:c r="AH4442" s="64"/>
      <x:c r="AI4442" s="28"/>
      <x:c r="AJ4442" s="28"/>
      <x:c r="AK4442" s="30"/>
    </x:row>
    <x:row r="4443">
      <x:c r="I4443" s="28"/>
      <x:c r="M4443" s="26"/>
      <x:c r="V4443" s="26"/>
      <x:c r="W4443" s="28"/>
      <x:c r="X4443" s="28"/>
      <x:c r="Y4443" s="28"/>
      <x:c r="Z4443" s="28"/>
      <x:c r="AA4443" s="28"/>
      <x:c r="AB4443" s="64"/>
      <x:c r="AC4443" s="28"/>
      <x:c r="AD4443" s="28"/>
      <x:c r="AE4443" s="28"/>
      <x:c r="AF4443" s="64"/>
      <x:c r="AG4443" s="28"/>
      <x:c r="AH4443" s="64"/>
      <x:c r="AI4443" s="28"/>
      <x:c r="AJ4443" s="28"/>
      <x:c r="AK4443" s="30"/>
    </x:row>
    <x:row r="4444">
      <x:c r="I4444" s="28"/>
      <x:c r="M4444" s="26"/>
      <x:c r="V4444" s="26"/>
      <x:c r="W4444" s="28"/>
      <x:c r="X4444" s="28"/>
      <x:c r="Y4444" s="28"/>
      <x:c r="Z4444" s="28"/>
      <x:c r="AA4444" s="28"/>
      <x:c r="AB4444" s="64"/>
      <x:c r="AC4444" s="28"/>
      <x:c r="AD4444" s="28"/>
      <x:c r="AE4444" s="28"/>
      <x:c r="AF4444" s="64"/>
      <x:c r="AG4444" s="28"/>
      <x:c r="AH4444" s="64"/>
      <x:c r="AI4444" s="28"/>
      <x:c r="AJ4444" s="28"/>
      <x:c r="AK4444" s="30"/>
    </x:row>
    <x:row r="4445">
      <x:c r="I4445" s="28"/>
      <x:c r="M4445" s="26"/>
      <x:c r="V4445" s="26"/>
      <x:c r="W4445" s="28"/>
      <x:c r="X4445" s="28"/>
      <x:c r="Y4445" s="28"/>
      <x:c r="Z4445" s="28"/>
      <x:c r="AA4445" s="28"/>
      <x:c r="AB4445" s="64"/>
      <x:c r="AC4445" s="28"/>
      <x:c r="AD4445" s="28"/>
      <x:c r="AE4445" s="28"/>
      <x:c r="AF4445" s="64"/>
      <x:c r="AG4445" s="28"/>
      <x:c r="AH4445" s="64"/>
      <x:c r="AI4445" s="28"/>
      <x:c r="AJ4445" s="28"/>
      <x:c r="AK4445" s="30"/>
    </x:row>
    <x:row r="4446">
      <x:c r="I4446" s="28"/>
      <x:c r="M4446" s="26"/>
      <x:c r="V4446" s="26"/>
      <x:c r="W4446" s="28"/>
      <x:c r="X4446" s="28"/>
      <x:c r="Y4446" s="28"/>
      <x:c r="Z4446" s="28"/>
      <x:c r="AA4446" s="28"/>
      <x:c r="AB4446" s="64"/>
      <x:c r="AC4446" s="28"/>
      <x:c r="AD4446" s="28"/>
      <x:c r="AE4446" s="28"/>
      <x:c r="AF4446" s="64"/>
      <x:c r="AG4446" s="28"/>
      <x:c r="AH4446" s="64"/>
      <x:c r="AI4446" s="28"/>
      <x:c r="AJ4446" s="28"/>
      <x:c r="AK4446" s="30"/>
    </x:row>
    <x:row r="4447">
      <x:c r="I4447" s="28"/>
      <x:c r="M4447" s="26"/>
      <x:c r="V4447" s="26"/>
      <x:c r="W4447" s="28"/>
      <x:c r="X4447" s="28"/>
      <x:c r="Y4447" s="28"/>
      <x:c r="Z4447" s="28"/>
      <x:c r="AA4447" s="28"/>
      <x:c r="AB4447" s="64"/>
      <x:c r="AC4447" s="28"/>
      <x:c r="AD4447" s="28"/>
      <x:c r="AE4447" s="28"/>
      <x:c r="AF4447" s="64"/>
      <x:c r="AG4447" s="28"/>
      <x:c r="AH4447" s="64"/>
      <x:c r="AI4447" s="28"/>
      <x:c r="AJ4447" s="28"/>
      <x:c r="AK4447" s="30"/>
    </x:row>
    <x:row r="4448">
      <x:c r="I4448" s="28"/>
      <x:c r="M4448" s="26"/>
      <x:c r="V4448" s="26"/>
      <x:c r="W4448" s="28"/>
      <x:c r="X4448" s="28"/>
      <x:c r="Y4448" s="28"/>
      <x:c r="Z4448" s="28"/>
      <x:c r="AA4448" s="28"/>
      <x:c r="AB4448" s="64"/>
      <x:c r="AC4448" s="28"/>
      <x:c r="AD4448" s="28"/>
      <x:c r="AE4448" s="28"/>
      <x:c r="AF4448" s="64"/>
      <x:c r="AG4448" s="28"/>
      <x:c r="AH4448" s="64"/>
      <x:c r="AI4448" s="28"/>
      <x:c r="AJ4448" s="28"/>
      <x:c r="AK4448" s="30"/>
    </x:row>
    <x:row r="4449">
      <x:c r="I4449" s="28"/>
      <x:c r="M4449" s="26"/>
      <x:c r="V4449" s="26"/>
      <x:c r="W4449" s="28"/>
      <x:c r="X4449" s="28"/>
      <x:c r="Y4449" s="28"/>
      <x:c r="Z4449" s="28"/>
      <x:c r="AA4449" s="28"/>
      <x:c r="AB4449" s="64"/>
      <x:c r="AC4449" s="28"/>
      <x:c r="AD4449" s="28"/>
      <x:c r="AE4449" s="28"/>
      <x:c r="AF4449" s="64"/>
      <x:c r="AG4449" s="28"/>
      <x:c r="AH4449" s="64"/>
      <x:c r="AI4449" s="28"/>
      <x:c r="AJ4449" s="28"/>
      <x:c r="AK4449" s="30"/>
    </x:row>
    <x:row r="4450">
      <x:c r="I4450" s="28"/>
      <x:c r="M4450" s="26"/>
      <x:c r="V4450" s="26"/>
      <x:c r="W4450" s="28"/>
      <x:c r="X4450" s="28"/>
      <x:c r="Y4450" s="28"/>
      <x:c r="Z4450" s="28"/>
      <x:c r="AA4450" s="28"/>
      <x:c r="AB4450" s="64"/>
      <x:c r="AC4450" s="28"/>
      <x:c r="AD4450" s="28"/>
      <x:c r="AE4450" s="28"/>
      <x:c r="AF4450" s="64"/>
      <x:c r="AG4450" s="28"/>
      <x:c r="AH4450" s="64"/>
      <x:c r="AI4450" s="28"/>
      <x:c r="AJ4450" s="28"/>
      <x:c r="AK4450" s="30"/>
    </x:row>
    <x:row r="4451">
      <x:c r="I4451" s="28"/>
      <x:c r="M4451" s="26"/>
      <x:c r="V4451" s="26"/>
      <x:c r="W4451" s="28"/>
      <x:c r="X4451" s="28"/>
      <x:c r="Y4451" s="28"/>
      <x:c r="Z4451" s="28"/>
      <x:c r="AA4451" s="28"/>
      <x:c r="AB4451" s="64"/>
      <x:c r="AC4451" s="28"/>
      <x:c r="AD4451" s="28"/>
      <x:c r="AE4451" s="28"/>
      <x:c r="AF4451" s="64"/>
      <x:c r="AG4451" s="28"/>
      <x:c r="AH4451" s="64"/>
      <x:c r="AI4451" s="28"/>
      <x:c r="AJ4451" s="28"/>
      <x:c r="AK4451" s="30"/>
    </x:row>
    <x:row r="4452">
      <x:c r="I4452" s="28"/>
      <x:c r="M4452" s="26"/>
      <x:c r="V4452" s="26"/>
      <x:c r="W4452" s="28"/>
      <x:c r="X4452" s="28"/>
      <x:c r="Y4452" s="28"/>
      <x:c r="Z4452" s="28"/>
      <x:c r="AA4452" s="28"/>
      <x:c r="AB4452" s="64"/>
      <x:c r="AC4452" s="28"/>
      <x:c r="AD4452" s="28"/>
      <x:c r="AE4452" s="28"/>
      <x:c r="AF4452" s="64"/>
      <x:c r="AG4452" s="28"/>
      <x:c r="AH4452" s="64"/>
      <x:c r="AI4452" s="28"/>
      <x:c r="AJ4452" s="28"/>
      <x:c r="AK4452" s="30"/>
    </x:row>
    <x:row r="4453">
      <x:c r="I4453" s="28"/>
      <x:c r="M4453" s="26"/>
      <x:c r="V4453" s="26"/>
      <x:c r="W4453" s="28"/>
      <x:c r="X4453" s="28"/>
      <x:c r="Y4453" s="28"/>
      <x:c r="Z4453" s="28"/>
      <x:c r="AA4453" s="28"/>
      <x:c r="AB4453" s="64"/>
      <x:c r="AC4453" s="28"/>
      <x:c r="AD4453" s="28"/>
      <x:c r="AE4453" s="28"/>
      <x:c r="AF4453" s="64"/>
      <x:c r="AG4453" s="28"/>
      <x:c r="AH4453" s="64"/>
      <x:c r="AI4453" s="28"/>
      <x:c r="AJ4453" s="28"/>
      <x:c r="AK4453" s="30"/>
    </x:row>
    <x:row r="4454">
      <x:c r="I4454" s="28"/>
      <x:c r="M4454" s="26"/>
      <x:c r="V4454" s="26"/>
      <x:c r="W4454" s="28"/>
      <x:c r="X4454" s="28"/>
      <x:c r="Y4454" s="28"/>
      <x:c r="Z4454" s="28"/>
      <x:c r="AA4454" s="28"/>
      <x:c r="AB4454" s="64"/>
      <x:c r="AC4454" s="28"/>
      <x:c r="AD4454" s="28"/>
      <x:c r="AE4454" s="28"/>
      <x:c r="AF4454" s="64"/>
      <x:c r="AG4454" s="28"/>
      <x:c r="AH4454" s="64"/>
      <x:c r="AI4454" s="28"/>
      <x:c r="AJ4454" s="28"/>
      <x:c r="AK4454" s="30"/>
    </x:row>
    <x:row r="4455">
      <x:c r="I4455" s="28"/>
      <x:c r="M4455" s="26"/>
      <x:c r="V4455" s="26"/>
      <x:c r="W4455" s="28"/>
      <x:c r="X4455" s="28"/>
      <x:c r="Y4455" s="28"/>
      <x:c r="Z4455" s="28"/>
      <x:c r="AA4455" s="28"/>
      <x:c r="AB4455" s="64"/>
      <x:c r="AC4455" s="28"/>
      <x:c r="AD4455" s="28"/>
      <x:c r="AE4455" s="28"/>
      <x:c r="AF4455" s="64"/>
      <x:c r="AG4455" s="28"/>
      <x:c r="AH4455" s="64"/>
      <x:c r="AI4455" s="28"/>
      <x:c r="AJ4455" s="28"/>
      <x:c r="AK4455" s="30"/>
    </x:row>
    <x:row r="4456">
      <x:c r="I4456" s="28"/>
      <x:c r="M4456" s="26"/>
      <x:c r="V4456" s="26"/>
      <x:c r="W4456" s="28"/>
      <x:c r="X4456" s="28"/>
      <x:c r="Y4456" s="28"/>
      <x:c r="Z4456" s="28"/>
      <x:c r="AA4456" s="28"/>
      <x:c r="AB4456" s="64"/>
      <x:c r="AC4456" s="28"/>
      <x:c r="AD4456" s="28"/>
      <x:c r="AE4456" s="28"/>
      <x:c r="AF4456" s="64"/>
      <x:c r="AG4456" s="28"/>
      <x:c r="AH4456" s="64"/>
      <x:c r="AI4456" s="28"/>
      <x:c r="AJ4456" s="28"/>
      <x:c r="AK4456" s="30"/>
    </x:row>
    <x:row r="4457">
      <x:c r="I4457" s="28"/>
      <x:c r="M4457" s="26"/>
      <x:c r="V4457" s="26"/>
      <x:c r="W4457" s="28"/>
      <x:c r="X4457" s="28"/>
      <x:c r="Y4457" s="28"/>
      <x:c r="Z4457" s="28"/>
      <x:c r="AA4457" s="28"/>
      <x:c r="AB4457" s="64"/>
      <x:c r="AC4457" s="28"/>
      <x:c r="AD4457" s="28"/>
      <x:c r="AE4457" s="28"/>
      <x:c r="AF4457" s="64"/>
      <x:c r="AG4457" s="28"/>
      <x:c r="AH4457" s="64"/>
      <x:c r="AI4457" s="28"/>
      <x:c r="AJ4457" s="28"/>
      <x:c r="AK4457" s="30"/>
    </x:row>
    <x:row r="4458">
      <x:c r="I4458" s="28"/>
      <x:c r="M4458" s="26"/>
      <x:c r="V4458" s="26"/>
      <x:c r="W4458" s="28"/>
      <x:c r="X4458" s="28"/>
      <x:c r="Y4458" s="28"/>
      <x:c r="Z4458" s="28"/>
      <x:c r="AA4458" s="28"/>
      <x:c r="AB4458" s="64"/>
      <x:c r="AC4458" s="28"/>
      <x:c r="AD4458" s="28"/>
      <x:c r="AE4458" s="28"/>
      <x:c r="AF4458" s="64"/>
      <x:c r="AG4458" s="28"/>
      <x:c r="AH4458" s="64"/>
      <x:c r="AI4458" s="28"/>
      <x:c r="AJ4458" s="28"/>
      <x:c r="AK4458" s="30"/>
    </x:row>
    <x:row r="4459">
      <x:c r="I4459" s="28"/>
      <x:c r="M4459" s="26"/>
      <x:c r="V4459" s="26"/>
      <x:c r="W4459" s="28"/>
      <x:c r="X4459" s="28"/>
      <x:c r="Y4459" s="28"/>
      <x:c r="Z4459" s="28"/>
      <x:c r="AA4459" s="28"/>
      <x:c r="AB4459" s="64"/>
      <x:c r="AC4459" s="28"/>
      <x:c r="AD4459" s="28"/>
      <x:c r="AE4459" s="28"/>
      <x:c r="AF4459" s="64"/>
      <x:c r="AG4459" s="28"/>
      <x:c r="AH4459" s="64"/>
      <x:c r="AI4459" s="28"/>
      <x:c r="AJ4459" s="28"/>
      <x:c r="AK4459" s="30"/>
    </x:row>
    <x:row r="4460">
      <x:c r="I4460" s="28"/>
      <x:c r="M4460" s="26"/>
      <x:c r="V4460" s="26"/>
      <x:c r="W4460" s="28"/>
      <x:c r="X4460" s="28"/>
      <x:c r="Y4460" s="28"/>
      <x:c r="Z4460" s="28"/>
      <x:c r="AA4460" s="28"/>
      <x:c r="AB4460" s="64"/>
      <x:c r="AC4460" s="28"/>
      <x:c r="AD4460" s="28"/>
      <x:c r="AE4460" s="28"/>
      <x:c r="AF4460" s="64"/>
      <x:c r="AG4460" s="28"/>
      <x:c r="AH4460" s="64"/>
      <x:c r="AI4460" s="28"/>
      <x:c r="AJ4460" s="28"/>
      <x:c r="AK4460" s="30"/>
    </x:row>
    <x:row r="4461">
      <x:c r="I4461" s="28"/>
      <x:c r="M4461" s="26"/>
      <x:c r="V4461" s="26"/>
      <x:c r="W4461" s="28"/>
      <x:c r="X4461" s="28"/>
      <x:c r="Y4461" s="28"/>
      <x:c r="Z4461" s="28"/>
      <x:c r="AA4461" s="28"/>
      <x:c r="AB4461" s="64"/>
      <x:c r="AC4461" s="28"/>
      <x:c r="AD4461" s="28"/>
      <x:c r="AE4461" s="28"/>
      <x:c r="AF4461" s="64"/>
      <x:c r="AG4461" s="28"/>
      <x:c r="AH4461" s="64"/>
      <x:c r="AI4461" s="28"/>
      <x:c r="AJ4461" s="28"/>
      <x:c r="AK4461" s="30"/>
    </x:row>
    <x:row r="4462">
      <x:c r="I4462" s="28"/>
      <x:c r="M4462" s="26"/>
      <x:c r="V4462" s="26"/>
      <x:c r="W4462" s="28"/>
      <x:c r="X4462" s="28"/>
      <x:c r="Y4462" s="28"/>
      <x:c r="Z4462" s="28"/>
      <x:c r="AA4462" s="28"/>
      <x:c r="AB4462" s="64"/>
      <x:c r="AC4462" s="28"/>
      <x:c r="AD4462" s="28"/>
      <x:c r="AE4462" s="28"/>
      <x:c r="AF4462" s="64"/>
      <x:c r="AG4462" s="28"/>
      <x:c r="AH4462" s="64"/>
      <x:c r="AI4462" s="28"/>
      <x:c r="AJ4462" s="28"/>
      <x:c r="AK4462" s="30"/>
    </x:row>
    <x:row r="4463">
      <x:c r="I4463" s="28"/>
      <x:c r="M4463" s="26"/>
      <x:c r="V4463" s="26"/>
      <x:c r="W4463" s="28"/>
      <x:c r="X4463" s="28"/>
      <x:c r="Y4463" s="28"/>
      <x:c r="Z4463" s="28"/>
      <x:c r="AA4463" s="28"/>
      <x:c r="AB4463" s="64"/>
      <x:c r="AC4463" s="28"/>
      <x:c r="AD4463" s="28"/>
      <x:c r="AE4463" s="28"/>
      <x:c r="AF4463" s="64"/>
      <x:c r="AG4463" s="28"/>
      <x:c r="AH4463" s="64"/>
      <x:c r="AI4463" s="28"/>
      <x:c r="AJ4463" s="28"/>
      <x:c r="AK4463" s="30"/>
    </x:row>
    <x:row r="4464">
      <x:c r="I4464" s="28"/>
      <x:c r="M4464" s="26"/>
      <x:c r="V4464" s="26"/>
      <x:c r="W4464" s="28"/>
      <x:c r="X4464" s="28"/>
      <x:c r="Y4464" s="28"/>
      <x:c r="Z4464" s="28"/>
      <x:c r="AA4464" s="28"/>
      <x:c r="AB4464" s="64"/>
      <x:c r="AC4464" s="28"/>
      <x:c r="AD4464" s="28"/>
      <x:c r="AE4464" s="28"/>
      <x:c r="AF4464" s="64"/>
      <x:c r="AG4464" s="28"/>
      <x:c r="AH4464" s="64"/>
      <x:c r="AI4464" s="28"/>
      <x:c r="AJ4464" s="28"/>
      <x:c r="AK4464" s="30"/>
    </x:row>
    <x:row r="4465">
      <x:c r="I4465" s="28"/>
      <x:c r="M4465" s="26"/>
      <x:c r="V4465" s="26"/>
      <x:c r="W4465" s="28"/>
      <x:c r="X4465" s="28"/>
      <x:c r="Y4465" s="28"/>
      <x:c r="Z4465" s="28"/>
      <x:c r="AA4465" s="28"/>
      <x:c r="AB4465" s="64"/>
      <x:c r="AC4465" s="28"/>
      <x:c r="AD4465" s="28"/>
      <x:c r="AE4465" s="28"/>
      <x:c r="AF4465" s="64"/>
      <x:c r="AG4465" s="28"/>
      <x:c r="AH4465" s="64"/>
      <x:c r="AI4465" s="28"/>
      <x:c r="AJ4465" s="28"/>
      <x:c r="AK4465" s="30"/>
    </x:row>
    <x:row r="4466">
      <x:c r="I4466" s="28"/>
      <x:c r="M4466" s="26"/>
      <x:c r="V4466" s="26"/>
      <x:c r="W4466" s="28"/>
      <x:c r="X4466" s="28"/>
      <x:c r="Y4466" s="28"/>
      <x:c r="Z4466" s="28"/>
      <x:c r="AA4466" s="28"/>
      <x:c r="AB4466" s="64"/>
      <x:c r="AC4466" s="28"/>
      <x:c r="AD4466" s="28"/>
      <x:c r="AE4466" s="28"/>
      <x:c r="AF4466" s="64"/>
      <x:c r="AG4466" s="28"/>
      <x:c r="AH4466" s="64"/>
      <x:c r="AI4466" s="28"/>
      <x:c r="AJ4466" s="28"/>
      <x:c r="AK4466" s="30"/>
    </x:row>
    <x:row r="4467">
      <x:c r="I4467" s="28"/>
      <x:c r="M4467" s="26"/>
      <x:c r="V4467" s="26"/>
      <x:c r="W4467" s="28"/>
      <x:c r="X4467" s="28"/>
      <x:c r="Y4467" s="28"/>
      <x:c r="Z4467" s="28"/>
      <x:c r="AA4467" s="28"/>
      <x:c r="AB4467" s="64"/>
      <x:c r="AC4467" s="28"/>
      <x:c r="AD4467" s="28"/>
      <x:c r="AE4467" s="28"/>
      <x:c r="AF4467" s="64"/>
      <x:c r="AG4467" s="28"/>
      <x:c r="AH4467" s="64"/>
      <x:c r="AI4467" s="28"/>
      <x:c r="AJ4467" s="28"/>
      <x:c r="AK4467" s="30"/>
    </x:row>
    <x:row r="4468">
      <x:c r="I4468" s="28"/>
      <x:c r="M4468" s="26"/>
      <x:c r="V4468" s="26"/>
      <x:c r="W4468" s="28"/>
      <x:c r="X4468" s="28"/>
      <x:c r="Y4468" s="28"/>
      <x:c r="Z4468" s="28"/>
      <x:c r="AA4468" s="28"/>
      <x:c r="AB4468" s="64"/>
      <x:c r="AC4468" s="28"/>
      <x:c r="AD4468" s="28"/>
      <x:c r="AE4468" s="28"/>
      <x:c r="AF4468" s="64"/>
      <x:c r="AG4468" s="28"/>
      <x:c r="AH4468" s="64"/>
      <x:c r="AI4468" s="28"/>
      <x:c r="AJ4468" s="28"/>
      <x:c r="AK4468" s="30"/>
    </x:row>
    <x:row r="4469">
      <x:c r="I4469" s="28"/>
      <x:c r="M4469" s="26"/>
      <x:c r="V4469" s="26"/>
      <x:c r="W4469" s="28"/>
      <x:c r="X4469" s="28"/>
      <x:c r="Y4469" s="28"/>
      <x:c r="Z4469" s="28"/>
      <x:c r="AA4469" s="28"/>
      <x:c r="AB4469" s="64"/>
      <x:c r="AC4469" s="28"/>
      <x:c r="AD4469" s="28"/>
      <x:c r="AE4469" s="28"/>
      <x:c r="AF4469" s="64"/>
      <x:c r="AG4469" s="28"/>
      <x:c r="AH4469" s="64"/>
      <x:c r="AI4469" s="28"/>
      <x:c r="AJ4469" s="28"/>
      <x:c r="AK4469" s="30"/>
    </x:row>
    <x:row r="4470">
      <x:c r="I4470" s="28"/>
      <x:c r="M4470" s="26"/>
      <x:c r="V4470" s="26"/>
      <x:c r="W4470" s="28"/>
      <x:c r="X4470" s="28"/>
      <x:c r="Y4470" s="28"/>
      <x:c r="Z4470" s="28"/>
      <x:c r="AA4470" s="28"/>
      <x:c r="AB4470" s="64"/>
      <x:c r="AC4470" s="28"/>
      <x:c r="AD4470" s="28"/>
      <x:c r="AE4470" s="28"/>
      <x:c r="AF4470" s="64"/>
      <x:c r="AG4470" s="28"/>
      <x:c r="AH4470" s="64"/>
      <x:c r="AI4470" s="28"/>
      <x:c r="AJ4470" s="28"/>
      <x:c r="AK4470" s="30"/>
    </x:row>
    <x:row r="4471">
      <x:c r="I4471" s="28"/>
      <x:c r="M4471" s="26"/>
      <x:c r="V4471" s="26"/>
      <x:c r="W4471" s="28"/>
      <x:c r="X4471" s="28"/>
      <x:c r="Y4471" s="28"/>
      <x:c r="Z4471" s="28"/>
      <x:c r="AA4471" s="28"/>
      <x:c r="AB4471" s="64"/>
      <x:c r="AC4471" s="28"/>
      <x:c r="AD4471" s="28"/>
      <x:c r="AE4471" s="28"/>
      <x:c r="AF4471" s="64"/>
      <x:c r="AG4471" s="28"/>
      <x:c r="AH4471" s="64"/>
      <x:c r="AI4471" s="28"/>
      <x:c r="AJ4471" s="28"/>
      <x:c r="AK4471" s="30"/>
    </x:row>
    <x:row r="4472">
      <x:c r="I4472" s="28"/>
      <x:c r="M4472" s="26"/>
      <x:c r="V4472" s="26"/>
      <x:c r="W4472" s="28"/>
      <x:c r="X4472" s="28"/>
      <x:c r="Y4472" s="28"/>
      <x:c r="Z4472" s="28"/>
      <x:c r="AA4472" s="28"/>
      <x:c r="AB4472" s="64"/>
      <x:c r="AC4472" s="28"/>
      <x:c r="AD4472" s="28"/>
      <x:c r="AE4472" s="28"/>
      <x:c r="AF4472" s="64"/>
      <x:c r="AG4472" s="28"/>
      <x:c r="AH4472" s="64"/>
      <x:c r="AI4472" s="28"/>
      <x:c r="AJ4472" s="28"/>
      <x:c r="AK4472" s="30"/>
    </x:row>
    <x:row r="4473">
      <x:c r="I4473" s="28"/>
      <x:c r="M4473" s="26"/>
      <x:c r="V4473" s="26"/>
      <x:c r="W4473" s="28"/>
      <x:c r="X4473" s="28"/>
      <x:c r="Y4473" s="28"/>
      <x:c r="Z4473" s="28"/>
      <x:c r="AA4473" s="28"/>
      <x:c r="AB4473" s="64"/>
      <x:c r="AC4473" s="28"/>
      <x:c r="AD4473" s="28"/>
      <x:c r="AE4473" s="28"/>
      <x:c r="AF4473" s="64"/>
      <x:c r="AG4473" s="28"/>
      <x:c r="AH4473" s="64"/>
      <x:c r="AI4473" s="28"/>
      <x:c r="AJ4473" s="28"/>
      <x:c r="AK4473" s="30"/>
    </x:row>
    <x:row r="4474">
      <x:c r="I4474" s="28"/>
      <x:c r="M4474" s="26"/>
      <x:c r="V4474" s="26"/>
      <x:c r="W4474" s="28"/>
      <x:c r="X4474" s="28"/>
      <x:c r="Y4474" s="28"/>
      <x:c r="Z4474" s="28"/>
      <x:c r="AA4474" s="28"/>
      <x:c r="AB4474" s="64"/>
      <x:c r="AC4474" s="28"/>
      <x:c r="AD4474" s="28"/>
      <x:c r="AE4474" s="28"/>
      <x:c r="AF4474" s="64"/>
      <x:c r="AG4474" s="28"/>
      <x:c r="AH4474" s="64"/>
      <x:c r="AI4474" s="28"/>
      <x:c r="AJ4474" s="28"/>
      <x:c r="AK4474" s="30"/>
    </x:row>
    <x:row r="4475">
      <x:c r="I4475" s="28"/>
      <x:c r="M4475" s="26"/>
      <x:c r="V4475" s="26"/>
      <x:c r="W4475" s="28"/>
      <x:c r="X4475" s="28"/>
      <x:c r="Y4475" s="28"/>
      <x:c r="Z4475" s="28"/>
      <x:c r="AA4475" s="28"/>
      <x:c r="AB4475" s="64"/>
      <x:c r="AC4475" s="28"/>
      <x:c r="AD4475" s="28"/>
      <x:c r="AE4475" s="28"/>
      <x:c r="AF4475" s="64"/>
      <x:c r="AG4475" s="28"/>
      <x:c r="AH4475" s="64"/>
      <x:c r="AI4475" s="28"/>
      <x:c r="AJ4475" s="28"/>
      <x:c r="AK4475" s="30"/>
    </x:row>
    <x:row r="4476">
      <x:c r="I4476" s="28"/>
      <x:c r="M4476" s="26"/>
      <x:c r="V4476" s="26"/>
      <x:c r="W4476" s="28"/>
      <x:c r="X4476" s="28"/>
      <x:c r="Y4476" s="28"/>
      <x:c r="Z4476" s="28"/>
      <x:c r="AA4476" s="28"/>
      <x:c r="AB4476" s="64"/>
      <x:c r="AC4476" s="28"/>
      <x:c r="AD4476" s="28"/>
      <x:c r="AE4476" s="28"/>
      <x:c r="AF4476" s="64"/>
      <x:c r="AG4476" s="28"/>
      <x:c r="AH4476" s="64"/>
      <x:c r="AI4476" s="28"/>
      <x:c r="AJ4476" s="28"/>
      <x:c r="AK4476" s="30"/>
    </x:row>
    <x:row r="4477">
      <x:c r="I4477" s="28"/>
      <x:c r="M4477" s="26"/>
      <x:c r="V4477" s="26"/>
      <x:c r="W4477" s="28"/>
      <x:c r="X4477" s="28"/>
      <x:c r="Y4477" s="28"/>
      <x:c r="Z4477" s="28"/>
      <x:c r="AA4477" s="28"/>
      <x:c r="AB4477" s="64"/>
      <x:c r="AC4477" s="28"/>
      <x:c r="AD4477" s="28"/>
      <x:c r="AE4477" s="28"/>
      <x:c r="AF4477" s="64"/>
      <x:c r="AG4477" s="28"/>
      <x:c r="AH4477" s="64"/>
      <x:c r="AI4477" s="28"/>
      <x:c r="AJ4477" s="28"/>
      <x:c r="AK4477" s="30"/>
    </x:row>
    <x:row r="4478">
      <x:c r="I4478" s="28"/>
      <x:c r="M4478" s="26"/>
      <x:c r="V4478" s="26"/>
      <x:c r="W4478" s="28"/>
      <x:c r="X4478" s="28"/>
      <x:c r="Y4478" s="28"/>
      <x:c r="Z4478" s="28"/>
      <x:c r="AA4478" s="28"/>
      <x:c r="AB4478" s="64"/>
      <x:c r="AC4478" s="28"/>
      <x:c r="AD4478" s="28"/>
      <x:c r="AE4478" s="28"/>
      <x:c r="AF4478" s="64"/>
      <x:c r="AG4478" s="28"/>
      <x:c r="AH4478" s="64"/>
      <x:c r="AI4478" s="28"/>
      <x:c r="AJ4478" s="28"/>
      <x:c r="AK4478" s="30"/>
    </x:row>
    <x:row r="4479">
      <x:c r="I4479" s="28"/>
      <x:c r="M4479" s="26"/>
      <x:c r="V4479" s="26"/>
      <x:c r="W4479" s="28"/>
      <x:c r="X4479" s="28"/>
      <x:c r="Y4479" s="28"/>
      <x:c r="Z4479" s="28"/>
      <x:c r="AA4479" s="28"/>
      <x:c r="AB4479" s="64"/>
      <x:c r="AC4479" s="28"/>
      <x:c r="AD4479" s="28"/>
      <x:c r="AE4479" s="28"/>
      <x:c r="AF4479" s="64"/>
      <x:c r="AG4479" s="28"/>
      <x:c r="AH4479" s="64"/>
      <x:c r="AI4479" s="28"/>
      <x:c r="AJ4479" s="28"/>
      <x:c r="AK4479" s="30"/>
    </x:row>
    <x:row r="4480">
      <x:c r="I4480" s="28"/>
      <x:c r="M4480" s="26"/>
      <x:c r="V4480" s="26"/>
      <x:c r="W4480" s="28"/>
      <x:c r="X4480" s="28"/>
      <x:c r="Y4480" s="28"/>
      <x:c r="Z4480" s="28"/>
      <x:c r="AA4480" s="28"/>
      <x:c r="AB4480" s="64"/>
      <x:c r="AC4480" s="28"/>
      <x:c r="AD4480" s="28"/>
      <x:c r="AE4480" s="28"/>
      <x:c r="AF4480" s="64"/>
      <x:c r="AG4480" s="28"/>
      <x:c r="AH4480" s="64"/>
      <x:c r="AI4480" s="28"/>
      <x:c r="AJ4480" s="28"/>
      <x:c r="AK4480" s="30"/>
    </x:row>
    <x:row r="4481">
      <x:c r="I4481" s="28"/>
      <x:c r="M4481" s="26"/>
      <x:c r="V4481" s="26"/>
      <x:c r="W4481" s="28"/>
      <x:c r="X4481" s="28"/>
      <x:c r="Y4481" s="28"/>
      <x:c r="Z4481" s="28"/>
      <x:c r="AA4481" s="28"/>
      <x:c r="AB4481" s="64"/>
      <x:c r="AC4481" s="28"/>
      <x:c r="AD4481" s="28"/>
      <x:c r="AE4481" s="28"/>
      <x:c r="AF4481" s="64"/>
      <x:c r="AG4481" s="28"/>
      <x:c r="AH4481" s="64"/>
      <x:c r="AI4481" s="28"/>
      <x:c r="AJ4481" s="28"/>
      <x:c r="AK4481" s="30"/>
    </x:row>
    <x:row r="4482">
      <x:c r="I4482" s="28"/>
      <x:c r="M4482" s="26"/>
      <x:c r="V4482" s="26"/>
      <x:c r="W4482" s="28"/>
      <x:c r="X4482" s="28"/>
      <x:c r="Y4482" s="28"/>
      <x:c r="Z4482" s="28"/>
      <x:c r="AA4482" s="28"/>
      <x:c r="AB4482" s="64"/>
      <x:c r="AC4482" s="28"/>
      <x:c r="AD4482" s="28"/>
      <x:c r="AE4482" s="28"/>
      <x:c r="AF4482" s="64"/>
      <x:c r="AG4482" s="28"/>
      <x:c r="AH4482" s="64"/>
      <x:c r="AI4482" s="28"/>
      <x:c r="AJ4482" s="28"/>
      <x:c r="AK4482" s="30"/>
    </x:row>
    <x:row r="4483">
      <x:c r="I4483" s="28"/>
      <x:c r="M4483" s="26"/>
      <x:c r="V4483" s="26"/>
      <x:c r="W4483" s="28"/>
      <x:c r="X4483" s="28"/>
      <x:c r="Y4483" s="28"/>
      <x:c r="Z4483" s="28"/>
      <x:c r="AA4483" s="28"/>
      <x:c r="AB4483" s="64"/>
      <x:c r="AC4483" s="28"/>
      <x:c r="AD4483" s="28"/>
      <x:c r="AE4483" s="28"/>
      <x:c r="AF4483" s="64"/>
      <x:c r="AG4483" s="28"/>
      <x:c r="AH4483" s="64"/>
      <x:c r="AI4483" s="28"/>
      <x:c r="AJ4483" s="28"/>
      <x:c r="AK4483" s="30"/>
    </x:row>
    <x:row r="4484">
      <x:c r="I4484" s="28"/>
      <x:c r="M4484" s="26"/>
      <x:c r="V4484" s="26"/>
      <x:c r="W4484" s="28"/>
      <x:c r="X4484" s="28"/>
      <x:c r="Y4484" s="28"/>
      <x:c r="Z4484" s="28"/>
      <x:c r="AA4484" s="28"/>
      <x:c r="AB4484" s="64"/>
      <x:c r="AC4484" s="28"/>
      <x:c r="AD4484" s="28"/>
      <x:c r="AE4484" s="28"/>
      <x:c r="AF4484" s="64"/>
      <x:c r="AG4484" s="28"/>
      <x:c r="AH4484" s="64"/>
      <x:c r="AI4484" s="28"/>
      <x:c r="AJ4484" s="28"/>
      <x:c r="AK4484" s="30"/>
    </x:row>
    <x:row r="4485">
      <x:c r="I4485" s="28"/>
      <x:c r="M4485" s="26"/>
      <x:c r="V4485" s="26"/>
      <x:c r="W4485" s="28"/>
      <x:c r="X4485" s="28"/>
      <x:c r="Y4485" s="28"/>
      <x:c r="Z4485" s="28"/>
      <x:c r="AA4485" s="28"/>
      <x:c r="AB4485" s="64"/>
      <x:c r="AC4485" s="28"/>
      <x:c r="AD4485" s="28"/>
      <x:c r="AE4485" s="28"/>
      <x:c r="AF4485" s="64"/>
      <x:c r="AG4485" s="28"/>
      <x:c r="AH4485" s="64"/>
      <x:c r="AI4485" s="28"/>
      <x:c r="AJ4485" s="28"/>
      <x:c r="AK4485" s="30"/>
    </x:row>
    <x:row r="4486">
      <x:c r="I4486" s="28"/>
      <x:c r="M4486" s="26"/>
      <x:c r="V4486" s="26"/>
      <x:c r="W4486" s="28"/>
      <x:c r="X4486" s="28"/>
      <x:c r="Y4486" s="28"/>
      <x:c r="Z4486" s="28"/>
      <x:c r="AA4486" s="28"/>
      <x:c r="AB4486" s="64"/>
      <x:c r="AC4486" s="28"/>
      <x:c r="AD4486" s="28"/>
      <x:c r="AE4486" s="28"/>
      <x:c r="AF4486" s="64"/>
      <x:c r="AG4486" s="28"/>
      <x:c r="AH4486" s="64"/>
      <x:c r="AI4486" s="28"/>
      <x:c r="AJ4486" s="28"/>
      <x:c r="AK4486" s="30"/>
    </x:row>
    <x:row r="4487">
      <x:c r="I4487" s="28"/>
      <x:c r="M4487" s="26"/>
      <x:c r="V4487" s="26"/>
      <x:c r="W4487" s="28"/>
      <x:c r="X4487" s="28"/>
      <x:c r="Y4487" s="28"/>
      <x:c r="Z4487" s="28"/>
      <x:c r="AA4487" s="28"/>
      <x:c r="AB4487" s="64"/>
      <x:c r="AC4487" s="28"/>
      <x:c r="AD4487" s="28"/>
      <x:c r="AE4487" s="28"/>
      <x:c r="AF4487" s="64"/>
      <x:c r="AG4487" s="28"/>
      <x:c r="AH4487" s="64"/>
      <x:c r="AI4487" s="28"/>
      <x:c r="AJ4487" s="28"/>
      <x:c r="AK4487" s="30"/>
    </x:row>
    <x:row r="4488">
      <x:c r="I4488" s="28"/>
      <x:c r="M4488" s="26"/>
      <x:c r="V4488" s="26"/>
      <x:c r="W4488" s="28"/>
      <x:c r="X4488" s="28"/>
      <x:c r="Y4488" s="28"/>
      <x:c r="Z4488" s="28"/>
      <x:c r="AA4488" s="28"/>
      <x:c r="AB4488" s="64"/>
      <x:c r="AC4488" s="28"/>
      <x:c r="AD4488" s="28"/>
      <x:c r="AE4488" s="28"/>
      <x:c r="AF4488" s="64"/>
      <x:c r="AG4488" s="28"/>
      <x:c r="AH4488" s="64"/>
      <x:c r="AI4488" s="28"/>
      <x:c r="AJ4488" s="28"/>
      <x:c r="AK4488" s="30"/>
    </x:row>
    <x:row r="4489">
      <x:c r="I4489" s="28"/>
      <x:c r="M4489" s="26"/>
      <x:c r="V4489" s="26"/>
      <x:c r="W4489" s="28"/>
      <x:c r="X4489" s="28"/>
      <x:c r="Y4489" s="28"/>
      <x:c r="Z4489" s="28"/>
      <x:c r="AA4489" s="28"/>
      <x:c r="AB4489" s="64"/>
      <x:c r="AC4489" s="28"/>
      <x:c r="AD4489" s="28"/>
      <x:c r="AE4489" s="28"/>
      <x:c r="AF4489" s="64"/>
      <x:c r="AG4489" s="28"/>
      <x:c r="AH4489" s="64"/>
      <x:c r="AI4489" s="28"/>
      <x:c r="AJ4489" s="28"/>
      <x:c r="AK4489" s="30"/>
    </x:row>
    <x:row r="4490">
      <x:c r="I4490" s="28"/>
      <x:c r="M4490" s="26"/>
      <x:c r="V4490" s="26"/>
      <x:c r="W4490" s="28"/>
      <x:c r="X4490" s="28"/>
      <x:c r="Y4490" s="28"/>
      <x:c r="Z4490" s="28"/>
      <x:c r="AA4490" s="28"/>
      <x:c r="AB4490" s="64"/>
      <x:c r="AC4490" s="28"/>
      <x:c r="AD4490" s="28"/>
      <x:c r="AE4490" s="28"/>
      <x:c r="AF4490" s="64"/>
      <x:c r="AG4490" s="28"/>
      <x:c r="AH4490" s="64"/>
      <x:c r="AI4490" s="28"/>
      <x:c r="AJ4490" s="28"/>
      <x:c r="AK4490" s="30"/>
    </x:row>
    <x:row r="4491">
      <x:c r="I4491" s="28"/>
      <x:c r="M4491" s="26"/>
      <x:c r="V4491" s="26"/>
      <x:c r="W4491" s="28"/>
      <x:c r="X4491" s="28"/>
      <x:c r="Y4491" s="28"/>
      <x:c r="Z4491" s="28"/>
      <x:c r="AA4491" s="28"/>
      <x:c r="AB4491" s="64"/>
      <x:c r="AC4491" s="28"/>
      <x:c r="AD4491" s="28"/>
      <x:c r="AE4491" s="28"/>
      <x:c r="AF4491" s="64"/>
      <x:c r="AG4491" s="28"/>
      <x:c r="AH4491" s="64"/>
      <x:c r="AI4491" s="28"/>
      <x:c r="AJ4491" s="28"/>
      <x:c r="AK4491" s="30"/>
    </x:row>
    <x:row r="4492">
      <x:c r="I4492" s="28"/>
      <x:c r="M4492" s="26"/>
      <x:c r="V4492" s="26"/>
      <x:c r="W4492" s="28"/>
      <x:c r="X4492" s="28"/>
      <x:c r="Y4492" s="28"/>
      <x:c r="Z4492" s="28"/>
      <x:c r="AA4492" s="28"/>
      <x:c r="AB4492" s="64"/>
      <x:c r="AC4492" s="28"/>
      <x:c r="AD4492" s="28"/>
      <x:c r="AE4492" s="28"/>
      <x:c r="AF4492" s="64"/>
      <x:c r="AG4492" s="28"/>
      <x:c r="AH4492" s="64"/>
      <x:c r="AI4492" s="28"/>
      <x:c r="AJ4492" s="28"/>
      <x:c r="AK4492" s="30"/>
    </x:row>
    <x:row r="4493">
      <x:c r="I4493" s="28"/>
      <x:c r="M4493" s="26"/>
      <x:c r="V4493" s="26"/>
      <x:c r="W4493" s="28"/>
      <x:c r="X4493" s="28"/>
      <x:c r="Y4493" s="28"/>
      <x:c r="Z4493" s="28"/>
      <x:c r="AA4493" s="28"/>
      <x:c r="AB4493" s="64"/>
      <x:c r="AC4493" s="28"/>
      <x:c r="AD4493" s="28"/>
      <x:c r="AE4493" s="28"/>
      <x:c r="AF4493" s="64"/>
      <x:c r="AG4493" s="28"/>
      <x:c r="AH4493" s="64"/>
      <x:c r="AI4493" s="28"/>
      <x:c r="AJ4493" s="28"/>
      <x:c r="AK4493" s="30"/>
    </x:row>
    <x:row r="4494">
      <x:c r="I4494" s="28"/>
      <x:c r="M4494" s="26"/>
      <x:c r="V4494" s="26"/>
      <x:c r="W4494" s="28"/>
      <x:c r="X4494" s="28"/>
      <x:c r="Y4494" s="28"/>
      <x:c r="Z4494" s="28"/>
      <x:c r="AA4494" s="28"/>
      <x:c r="AB4494" s="64"/>
      <x:c r="AC4494" s="28"/>
      <x:c r="AD4494" s="28"/>
      <x:c r="AE4494" s="28"/>
      <x:c r="AF4494" s="64"/>
      <x:c r="AG4494" s="28"/>
      <x:c r="AH4494" s="64"/>
      <x:c r="AI4494" s="28"/>
      <x:c r="AJ4494" s="28"/>
      <x:c r="AK4494" s="30"/>
    </x:row>
    <x:row r="4495">
      <x:c r="I4495" s="28"/>
      <x:c r="M4495" s="26"/>
      <x:c r="V4495" s="26"/>
      <x:c r="W4495" s="28"/>
      <x:c r="X4495" s="28"/>
      <x:c r="Y4495" s="28"/>
      <x:c r="Z4495" s="28"/>
      <x:c r="AA4495" s="28"/>
      <x:c r="AB4495" s="64"/>
      <x:c r="AC4495" s="28"/>
      <x:c r="AD4495" s="28"/>
      <x:c r="AE4495" s="28"/>
      <x:c r="AF4495" s="64"/>
      <x:c r="AG4495" s="28"/>
      <x:c r="AH4495" s="64"/>
      <x:c r="AI4495" s="28"/>
      <x:c r="AJ4495" s="28"/>
      <x:c r="AK4495" s="30"/>
    </x:row>
    <x:row r="4496">
      <x:c r="I4496" s="28"/>
      <x:c r="M4496" s="26"/>
      <x:c r="V4496" s="26"/>
      <x:c r="W4496" s="28"/>
      <x:c r="X4496" s="28"/>
      <x:c r="Y4496" s="28"/>
      <x:c r="Z4496" s="28"/>
      <x:c r="AA4496" s="28"/>
      <x:c r="AB4496" s="64"/>
      <x:c r="AC4496" s="28"/>
      <x:c r="AD4496" s="28"/>
      <x:c r="AE4496" s="28"/>
      <x:c r="AF4496" s="64"/>
      <x:c r="AG4496" s="28"/>
      <x:c r="AH4496" s="64"/>
      <x:c r="AI4496" s="28"/>
      <x:c r="AJ4496" s="28"/>
      <x:c r="AK4496" s="30"/>
    </x:row>
    <x:row r="4497">
      <x:c r="I4497" s="28"/>
      <x:c r="M4497" s="26"/>
      <x:c r="V4497" s="26"/>
      <x:c r="W4497" s="28"/>
      <x:c r="X4497" s="28"/>
      <x:c r="Y4497" s="28"/>
      <x:c r="Z4497" s="28"/>
      <x:c r="AA4497" s="28"/>
      <x:c r="AB4497" s="64"/>
      <x:c r="AC4497" s="28"/>
      <x:c r="AD4497" s="28"/>
      <x:c r="AE4497" s="28"/>
      <x:c r="AF4497" s="64"/>
      <x:c r="AG4497" s="28"/>
      <x:c r="AH4497" s="64"/>
      <x:c r="AI4497" s="28"/>
      <x:c r="AJ4497" s="28"/>
      <x:c r="AK4497" s="30"/>
    </x:row>
    <x:row r="4498">
      <x:c r="I4498" s="28"/>
      <x:c r="M4498" s="26"/>
      <x:c r="V4498" s="26"/>
      <x:c r="W4498" s="28"/>
      <x:c r="X4498" s="28"/>
      <x:c r="Y4498" s="28"/>
      <x:c r="Z4498" s="28"/>
      <x:c r="AA4498" s="28"/>
      <x:c r="AB4498" s="64"/>
      <x:c r="AC4498" s="28"/>
      <x:c r="AD4498" s="28"/>
      <x:c r="AE4498" s="28"/>
      <x:c r="AF4498" s="64"/>
      <x:c r="AG4498" s="28"/>
      <x:c r="AH4498" s="64"/>
      <x:c r="AI4498" s="28"/>
      <x:c r="AJ4498" s="28"/>
      <x:c r="AK4498" s="30"/>
    </x:row>
    <x:row r="4499">
      <x:c r="I4499" s="28"/>
      <x:c r="M4499" s="26"/>
      <x:c r="V4499" s="26"/>
      <x:c r="W4499" s="28"/>
      <x:c r="X4499" s="28"/>
      <x:c r="Y4499" s="28"/>
      <x:c r="Z4499" s="28"/>
      <x:c r="AA4499" s="28"/>
      <x:c r="AB4499" s="64"/>
      <x:c r="AC4499" s="28"/>
      <x:c r="AD4499" s="28"/>
      <x:c r="AE4499" s="28"/>
      <x:c r="AF4499" s="64"/>
      <x:c r="AG4499" s="28"/>
      <x:c r="AH4499" s="64"/>
      <x:c r="AI4499" s="28"/>
      <x:c r="AJ4499" s="28"/>
      <x:c r="AK4499" s="30"/>
    </x:row>
    <x:row r="4500">
      <x:c r="I4500" s="28"/>
      <x:c r="M4500" s="26"/>
      <x:c r="V4500" s="26"/>
      <x:c r="W4500" s="28"/>
      <x:c r="X4500" s="28"/>
      <x:c r="Y4500" s="28"/>
      <x:c r="Z4500" s="28"/>
      <x:c r="AA4500" s="28"/>
      <x:c r="AB4500" s="64"/>
      <x:c r="AC4500" s="28"/>
      <x:c r="AD4500" s="28"/>
      <x:c r="AE4500" s="28"/>
      <x:c r="AF4500" s="64"/>
      <x:c r="AG4500" s="28"/>
      <x:c r="AH4500" s="64"/>
      <x:c r="AI4500" s="28"/>
      <x:c r="AJ4500" s="28"/>
      <x:c r="AK4500" s="30"/>
    </x:row>
    <x:row r="4501">
      <x:c r="I4501" s="28"/>
      <x:c r="M4501" s="26"/>
      <x:c r="V4501" s="26"/>
      <x:c r="W4501" s="28"/>
      <x:c r="X4501" s="28"/>
      <x:c r="Y4501" s="28"/>
      <x:c r="Z4501" s="28"/>
      <x:c r="AA4501" s="28"/>
      <x:c r="AB4501" s="64"/>
      <x:c r="AC4501" s="28"/>
      <x:c r="AD4501" s="28"/>
      <x:c r="AE4501" s="28"/>
      <x:c r="AF4501" s="64"/>
      <x:c r="AG4501" s="28"/>
      <x:c r="AH4501" s="64"/>
      <x:c r="AI4501" s="28"/>
      <x:c r="AJ4501" s="28"/>
      <x:c r="AK4501" s="30"/>
    </x:row>
    <x:row r="4502">
      <x:c r="I4502" s="28"/>
      <x:c r="M4502" s="26"/>
      <x:c r="V4502" s="26"/>
      <x:c r="W4502" s="28"/>
      <x:c r="X4502" s="28"/>
      <x:c r="Y4502" s="28"/>
      <x:c r="Z4502" s="28"/>
      <x:c r="AA4502" s="28"/>
      <x:c r="AB4502" s="64"/>
      <x:c r="AC4502" s="28"/>
      <x:c r="AD4502" s="28"/>
      <x:c r="AE4502" s="28"/>
      <x:c r="AF4502" s="64"/>
      <x:c r="AG4502" s="28"/>
      <x:c r="AH4502" s="64"/>
      <x:c r="AI4502" s="28"/>
      <x:c r="AJ4502" s="28"/>
      <x:c r="AK4502" s="30"/>
    </x:row>
    <x:row r="4503">
      <x:c r="I4503" s="28"/>
      <x:c r="M4503" s="26"/>
      <x:c r="V4503" s="26"/>
      <x:c r="W4503" s="28"/>
      <x:c r="X4503" s="28"/>
      <x:c r="Y4503" s="28"/>
      <x:c r="Z4503" s="28"/>
      <x:c r="AA4503" s="28"/>
      <x:c r="AB4503" s="64"/>
      <x:c r="AC4503" s="28"/>
      <x:c r="AD4503" s="28"/>
      <x:c r="AE4503" s="28"/>
      <x:c r="AF4503" s="64"/>
      <x:c r="AG4503" s="28"/>
      <x:c r="AH4503" s="64"/>
      <x:c r="AI4503" s="28"/>
      <x:c r="AJ4503" s="28"/>
      <x:c r="AK4503" s="30"/>
    </x:row>
    <x:row r="4504">
      <x:c r="I4504" s="28"/>
      <x:c r="M4504" s="26"/>
      <x:c r="V4504" s="26"/>
      <x:c r="W4504" s="28"/>
      <x:c r="X4504" s="28"/>
      <x:c r="Y4504" s="28"/>
      <x:c r="Z4504" s="28"/>
      <x:c r="AA4504" s="28"/>
      <x:c r="AB4504" s="64"/>
      <x:c r="AC4504" s="28"/>
      <x:c r="AD4504" s="28"/>
      <x:c r="AE4504" s="28"/>
      <x:c r="AF4504" s="64"/>
      <x:c r="AG4504" s="28"/>
      <x:c r="AH4504" s="64"/>
      <x:c r="AI4504" s="28"/>
      <x:c r="AJ4504" s="28"/>
      <x:c r="AK4504" s="30"/>
    </x:row>
    <x:row r="4505">
      <x:c r="I4505" s="28"/>
      <x:c r="M4505" s="26"/>
      <x:c r="V4505" s="26"/>
      <x:c r="W4505" s="28"/>
      <x:c r="X4505" s="28"/>
      <x:c r="Y4505" s="28"/>
      <x:c r="Z4505" s="28"/>
      <x:c r="AA4505" s="28"/>
      <x:c r="AB4505" s="64"/>
      <x:c r="AC4505" s="28"/>
      <x:c r="AD4505" s="28"/>
      <x:c r="AE4505" s="28"/>
      <x:c r="AF4505" s="64"/>
      <x:c r="AG4505" s="28"/>
      <x:c r="AH4505" s="64"/>
      <x:c r="AI4505" s="28"/>
      <x:c r="AJ4505" s="28"/>
      <x:c r="AK4505" s="30"/>
    </x:row>
    <x:row r="4506">
      <x:c r="I4506" s="28"/>
      <x:c r="M4506" s="26"/>
      <x:c r="V4506" s="26"/>
      <x:c r="W4506" s="28"/>
      <x:c r="X4506" s="28"/>
      <x:c r="Y4506" s="28"/>
      <x:c r="Z4506" s="28"/>
      <x:c r="AA4506" s="28"/>
      <x:c r="AB4506" s="64"/>
      <x:c r="AC4506" s="28"/>
      <x:c r="AD4506" s="28"/>
      <x:c r="AE4506" s="28"/>
      <x:c r="AF4506" s="64"/>
      <x:c r="AG4506" s="28"/>
      <x:c r="AH4506" s="64"/>
      <x:c r="AI4506" s="28"/>
      <x:c r="AJ4506" s="28"/>
      <x:c r="AK4506" s="30"/>
    </x:row>
    <x:row r="4507">
      <x:c r="I4507" s="28"/>
      <x:c r="M4507" s="26"/>
      <x:c r="V4507" s="26"/>
      <x:c r="W4507" s="28"/>
      <x:c r="X4507" s="28"/>
      <x:c r="Y4507" s="28"/>
      <x:c r="Z4507" s="28"/>
      <x:c r="AA4507" s="28"/>
      <x:c r="AB4507" s="64"/>
      <x:c r="AC4507" s="28"/>
      <x:c r="AD4507" s="28"/>
      <x:c r="AE4507" s="28"/>
      <x:c r="AF4507" s="64"/>
      <x:c r="AG4507" s="28"/>
      <x:c r="AH4507" s="64"/>
      <x:c r="AI4507" s="28"/>
      <x:c r="AJ4507" s="28"/>
      <x:c r="AK4507" s="30"/>
    </x:row>
    <x:row r="4508">
      <x:c r="I4508" s="28"/>
      <x:c r="M4508" s="26"/>
      <x:c r="V4508" s="26"/>
      <x:c r="W4508" s="28"/>
      <x:c r="X4508" s="28"/>
      <x:c r="Y4508" s="28"/>
      <x:c r="Z4508" s="28"/>
      <x:c r="AA4508" s="28"/>
      <x:c r="AB4508" s="64"/>
      <x:c r="AC4508" s="28"/>
      <x:c r="AD4508" s="28"/>
      <x:c r="AE4508" s="28"/>
      <x:c r="AF4508" s="64"/>
      <x:c r="AG4508" s="28"/>
      <x:c r="AH4508" s="64"/>
      <x:c r="AI4508" s="28"/>
      <x:c r="AJ4508" s="28"/>
      <x:c r="AK4508" s="30"/>
    </x:row>
    <x:row r="4509">
      <x:c r="I4509" s="28"/>
      <x:c r="M4509" s="26"/>
      <x:c r="V4509" s="26"/>
      <x:c r="W4509" s="28"/>
      <x:c r="X4509" s="28"/>
      <x:c r="Y4509" s="28"/>
      <x:c r="Z4509" s="28"/>
      <x:c r="AA4509" s="28"/>
      <x:c r="AB4509" s="64"/>
      <x:c r="AC4509" s="28"/>
      <x:c r="AD4509" s="28"/>
      <x:c r="AE4509" s="28"/>
      <x:c r="AF4509" s="64"/>
      <x:c r="AG4509" s="28"/>
      <x:c r="AH4509" s="64"/>
      <x:c r="AI4509" s="28"/>
      <x:c r="AJ4509" s="28"/>
      <x:c r="AK4509" s="30"/>
    </x:row>
    <x:row r="4510">
      <x:c r="I4510" s="28"/>
      <x:c r="M4510" s="26"/>
      <x:c r="V4510" s="26"/>
      <x:c r="W4510" s="28"/>
      <x:c r="X4510" s="28"/>
      <x:c r="Y4510" s="28"/>
      <x:c r="Z4510" s="28"/>
      <x:c r="AA4510" s="28"/>
      <x:c r="AB4510" s="64"/>
      <x:c r="AC4510" s="28"/>
      <x:c r="AD4510" s="28"/>
      <x:c r="AE4510" s="28"/>
      <x:c r="AF4510" s="64"/>
      <x:c r="AG4510" s="28"/>
      <x:c r="AH4510" s="64"/>
      <x:c r="AI4510" s="28"/>
      <x:c r="AJ4510" s="28"/>
      <x:c r="AK4510" s="30"/>
    </x:row>
    <x:row r="4511">
      <x:c r="I4511" s="28"/>
      <x:c r="M4511" s="26"/>
      <x:c r="V4511" s="26"/>
      <x:c r="W4511" s="28"/>
      <x:c r="X4511" s="28"/>
      <x:c r="Y4511" s="28"/>
      <x:c r="Z4511" s="28"/>
      <x:c r="AA4511" s="28"/>
      <x:c r="AB4511" s="64"/>
      <x:c r="AC4511" s="28"/>
      <x:c r="AD4511" s="28"/>
      <x:c r="AE4511" s="28"/>
      <x:c r="AF4511" s="64"/>
      <x:c r="AG4511" s="28"/>
      <x:c r="AH4511" s="64"/>
      <x:c r="AI4511" s="28"/>
      <x:c r="AJ4511" s="28"/>
      <x:c r="AK4511" s="30"/>
    </x:row>
    <x:row r="4512">
      <x:c r="I4512" s="28"/>
      <x:c r="M4512" s="26"/>
      <x:c r="V4512" s="26"/>
      <x:c r="W4512" s="28"/>
      <x:c r="X4512" s="28"/>
      <x:c r="Y4512" s="28"/>
      <x:c r="Z4512" s="28"/>
      <x:c r="AA4512" s="28"/>
      <x:c r="AB4512" s="64"/>
      <x:c r="AC4512" s="28"/>
      <x:c r="AD4512" s="28"/>
      <x:c r="AE4512" s="28"/>
      <x:c r="AF4512" s="64"/>
      <x:c r="AG4512" s="28"/>
      <x:c r="AH4512" s="64"/>
      <x:c r="AI4512" s="28"/>
      <x:c r="AJ4512" s="28"/>
      <x:c r="AK4512" s="30"/>
    </x:row>
    <x:row r="4513">
      <x:c r="I4513" s="28"/>
      <x:c r="M4513" s="26"/>
      <x:c r="V4513" s="26"/>
      <x:c r="W4513" s="28"/>
      <x:c r="X4513" s="28"/>
      <x:c r="Y4513" s="28"/>
      <x:c r="Z4513" s="28"/>
      <x:c r="AA4513" s="28"/>
      <x:c r="AB4513" s="64"/>
      <x:c r="AC4513" s="28"/>
      <x:c r="AD4513" s="28"/>
      <x:c r="AE4513" s="28"/>
      <x:c r="AF4513" s="64"/>
      <x:c r="AG4513" s="28"/>
      <x:c r="AH4513" s="64"/>
      <x:c r="AI4513" s="28"/>
      <x:c r="AJ4513" s="28"/>
      <x:c r="AK4513" s="30"/>
    </x:row>
    <x:row r="4514">
      <x:c r="I4514" s="28"/>
      <x:c r="M4514" s="26"/>
      <x:c r="V4514" s="26"/>
      <x:c r="W4514" s="28"/>
      <x:c r="X4514" s="28"/>
      <x:c r="Y4514" s="28"/>
      <x:c r="Z4514" s="28"/>
      <x:c r="AA4514" s="28"/>
      <x:c r="AB4514" s="64"/>
      <x:c r="AC4514" s="28"/>
      <x:c r="AD4514" s="28"/>
      <x:c r="AE4514" s="28"/>
      <x:c r="AF4514" s="64"/>
      <x:c r="AG4514" s="28"/>
      <x:c r="AH4514" s="64"/>
      <x:c r="AI4514" s="28"/>
      <x:c r="AJ4514" s="28"/>
      <x:c r="AK4514" s="30"/>
    </x:row>
    <x:row r="4515">
      <x:c r="I4515" s="28"/>
      <x:c r="M4515" s="26"/>
      <x:c r="V4515" s="26"/>
      <x:c r="W4515" s="28"/>
      <x:c r="X4515" s="28"/>
      <x:c r="Y4515" s="28"/>
      <x:c r="Z4515" s="28"/>
      <x:c r="AA4515" s="28"/>
      <x:c r="AB4515" s="64"/>
      <x:c r="AC4515" s="28"/>
      <x:c r="AD4515" s="28"/>
      <x:c r="AE4515" s="28"/>
      <x:c r="AF4515" s="64"/>
      <x:c r="AG4515" s="28"/>
      <x:c r="AH4515" s="64"/>
      <x:c r="AI4515" s="28"/>
      <x:c r="AJ4515" s="28"/>
      <x:c r="AK4515" s="30"/>
    </x:row>
    <x:row r="4516">
      <x:c r="I4516" s="28"/>
      <x:c r="M4516" s="26"/>
      <x:c r="V4516" s="26"/>
      <x:c r="W4516" s="28"/>
      <x:c r="X4516" s="28"/>
      <x:c r="Y4516" s="28"/>
      <x:c r="Z4516" s="28"/>
      <x:c r="AA4516" s="28"/>
      <x:c r="AB4516" s="64"/>
      <x:c r="AC4516" s="28"/>
      <x:c r="AD4516" s="28"/>
      <x:c r="AE4516" s="28"/>
      <x:c r="AF4516" s="64"/>
      <x:c r="AG4516" s="28"/>
      <x:c r="AH4516" s="64"/>
      <x:c r="AI4516" s="28"/>
      <x:c r="AJ4516" s="28"/>
      <x:c r="AK4516" s="30"/>
    </x:row>
    <x:row r="4517">
      <x:c r="I4517" s="28"/>
      <x:c r="M4517" s="26"/>
      <x:c r="V4517" s="26"/>
      <x:c r="W4517" s="28"/>
      <x:c r="X4517" s="28"/>
      <x:c r="Y4517" s="28"/>
      <x:c r="Z4517" s="28"/>
      <x:c r="AA4517" s="28"/>
      <x:c r="AB4517" s="64"/>
      <x:c r="AC4517" s="28"/>
      <x:c r="AD4517" s="28"/>
      <x:c r="AE4517" s="28"/>
      <x:c r="AF4517" s="64"/>
      <x:c r="AG4517" s="28"/>
      <x:c r="AH4517" s="64"/>
      <x:c r="AI4517" s="28"/>
      <x:c r="AJ4517" s="28"/>
      <x:c r="AK4517" s="30"/>
    </x:row>
    <x:row r="4518">
      <x:c r="I4518" s="28"/>
      <x:c r="M4518" s="26"/>
      <x:c r="V4518" s="26"/>
      <x:c r="W4518" s="28"/>
      <x:c r="X4518" s="28"/>
      <x:c r="Y4518" s="28"/>
      <x:c r="Z4518" s="28"/>
      <x:c r="AA4518" s="28"/>
      <x:c r="AB4518" s="64"/>
      <x:c r="AC4518" s="28"/>
      <x:c r="AD4518" s="28"/>
      <x:c r="AE4518" s="28"/>
      <x:c r="AF4518" s="64"/>
      <x:c r="AG4518" s="28"/>
      <x:c r="AH4518" s="64"/>
      <x:c r="AI4518" s="28"/>
      <x:c r="AJ4518" s="28"/>
      <x:c r="AK4518" s="30"/>
    </x:row>
    <x:row r="4519">
      <x:c r="I4519" s="28"/>
      <x:c r="M4519" s="26"/>
      <x:c r="V4519" s="26"/>
      <x:c r="W4519" s="28"/>
      <x:c r="X4519" s="28"/>
      <x:c r="Y4519" s="28"/>
      <x:c r="Z4519" s="28"/>
      <x:c r="AA4519" s="28"/>
      <x:c r="AB4519" s="64"/>
      <x:c r="AC4519" s="28"/>
      <x:c r="AD4519" s="28"/>
      <x:c r="AE4519" s="28"/>
      <x:c r="AF4519" s="64"/>
      <x:c r="AG4519" s="28"/>
      <x:c r="AH4519" s="64"/>
      <x:c r="AI4519" s="28"/>
      <x:c r="AJ4519" s="28"/>
      <x:c r="AK4519" s="30"/>
    </x:row>
    <x:row r="4520">
      <x:c r="I4520" s="28"/>
      <x:c r="M4520" s="26"/>
      <x:c r="V4520" s="26"/>
      <x:c r="W4520" s="28"/>
      <x:c r="X4520" s="28"/>
      <x:c r="Y4520" s="28"/>
      <x:c r="Z4520" s="28"/>
      <x:c r="AA4520" s="28"/>
      <x:c r="AB4520" s="64"/>
      <x:c r="AC4520" s="28"/>
      <x:c r="AD4520" s="28"/>
      <x:c r="AE4520" s="28"/>
      <x:c r="AF4520" s="64"/>
      <x:c r="AG4520" s="28"/>
      <x:c r="AH4520" s="64"/>
      <x:c r="AI4520" s="28"/>
      <x:c r="AJ4520" s="28"/>
      <x:c r="AK4520" s="30"/>
    </x:row>
    <x:row r="4521">
      <x:c r="I4521" s="28"/>
      <x:c r="M4521" s="26"/>
      <x:c r="V4521" s="26"/>
      <x:c r="W4521" s="28"/>
      <x:c r="X4521" s="28"/>
      <x:c r="Y4521" s="28"/>
      <x:c r="Z4521" s="28"/>
      <x:c r="AA4521" s="28"/>
      <x:c r="AB4521" s="64"/>
      <x:c r="AC4521" s="28"/>
      <x:c r="AD4521" s="28"/>
      <x:c r="AE4521" s="28"/>
      <x:c r="AF4521" s="64"/>
      <x:c r="AG4521" s="28"/>
      <x:c r="AH4521" s="64"/>
      <x:c r="AI4521" s="28"/>
      <x:c r="AJ4521" s="28"/>
      <x:c r="AK4521" s="30"/>
    </x:row>
    <x:row r="4522">
      <x:c r="I4522" s="28"/>
      <x:c r="M4522" s="26"/>
      <x:c r="V4522" s="26"/>
      <x:c r="W4522" s="28"/>
      <x:c r="X4522" s="28"/>
      <x:c r="Y4522" s="28"/>
      <x:c r="Z4522" s="28"/>
      <x:c r="AA4522" s="28"/>
      <x:c r="AB4522" s="64"/>
      <x:c r="AC4522" s="28"/>
      <x:c r="AD4522" s="28"/>
      <x:c r="AE4522" s="28"/>
      <x:c r="AF4522" s="64"/>
      <x:c r="AG4522" s="28"/>
      <x:c r="AH4522" s="64"/>
      <x:c r="AI4522" s="28"/>
      <x:c r="AJ4522" s="28"/>
      <x:c r="AK4522" s="30"/>
    </x:row>
    <x:row r="4523">
      <x:c r="I4523" s="28"/>
      <x:c r="M4523" s="26"/>
      <x:c r="V4523" s="26"/>
      <x:c r="W4523" s="28"/>
      <x:c r="X4523" s="28"/>
      <x:c r="Y4523" s="28"/>
      <x:c r="Z4523" s="28"/>
      <x:c r="AA4523" s="28"/>
      <x:c r="AB4523" s="64"/>
      <x:c r="AC4523" s="28"/>
      <x:c r="AD4523" s="28"/>
      <x:c r="AE4523" s="28"/>
      <x:c r="AF4523" s="64"/>
      <x:c r="AG4523" s="28"/>
      <x:c r="AH4523" s="64"/>
      <x:c r="AI4523" s="28"/>
      <x:c r="AJ4523" s="28"/>
      <x:c r="AK4523" s="30"/>
    </x:row>
    <x:row r="4524">
      <x:c r="I4524" s="28"/>
      <x:c r="M4524" s="26"/>
      <x:c r="V4524" s="26"/>
      <x:c r="W4524" s="28"/>
      <x:c r="X4524" s="28"/>
      <x:c r="Y4524" s="28"/>
      <x:c r="Z4524" s="28"/>
      <x:c r="AA4524" s="28"/>
      <x:c r="AB4524" s="64"/>
      <x:c r="AC4524" s="28"/>
      <x:c r="AD4524" s="28"/>
      <x:c r="AE4524" s="28"/>
      <x:c r="AF4524" s="64"/>
      <x:c r="AG4524" s="28"/>
      <x:c r="AH4524" s="64"/>
      <x:c r="AI4524" s="28"/>
      <x:c r="AJ4524" s="28"/>
      <x:c r="AK4524" s="30"/>
    </x:row>
    <x:row r="4525">
      <x:c r="I4525" s="28"/>
      <x:c r="M4525" s="26"/>
      <x:c r="V4525" s="26"/>
      <x:c r="W4525" s="28"/>
      <x:c r="X4525" s="28"/>
      <x:c r="Y4525" s="28"/>
      <x:c r="Z4525" s="28"/>
      <x:c r="AA4525" s="28"/>
      <x:c r="AB4525" s="64"/>
      <x:c r="AC4525" s="28"/>
      <x:c r="AD4525" s="28"/>
      <x:c r="AE4525" s="28"/>
      <x:c r="AF4525" s="64"/>
      <x:c r="AG4525" s="28"/>
      <x:c r="AH4525" s="64"/>
      <x:c r="AI4525" s="28"/>
      <x:c r="AJ4525" s="28"/>
      <x:c r="AK4525" s="30"/>
    </x:row>
    <x:row r="4526">
      <x:c r="I4526" s="28"/>
      <x:c r="M4526" s="26"/>
      <x:c r="V4526" s="26"/>
      <x:c r="W4526" s="28"/>
      <x:c r="X4526" s="28"/>
      <x:c r="Y4526" s="28"/>
      <x:c r="Z4526" s="28"/>
      <x:c r="AA4526" s="28"/>
      <x:c r="AB4526" s="64"/>
      <x:c r="AC4526" s="28"/>
      <x:c r="AD4526" s="28"/>
      <x:c r="AE4526" s="28"/>
      <x:c r="AF4526" s="64"/>
      <x:c r="AG4526" s="28"/>
      <x:c r="AH4526" s="64"/>
      <x:c r="AI4526" s="28"/>
      <x:c r="AJ4526" s="28"/>
      <x:c r="AK4526" s="30"/>
    </x:row>
    <x:row r="4527">
      <x:c r="I4527" s="28"/>
      <x:c r="M4527" s="26"/>
      <x:c r="V4527" s="26"/>
      <x:c r="W4527" s="28"/>
      <x:c r="X4527" s="28"/>
      <x:c r="Y4527" s="28"/>
      <x:c r="Z4527" s="28"/>
      <x:c r="AA4527" s="28"/>
      <x:c r="AB4527" s="64"/>
      <x:c r="AC4527" s="28"/>
      <x:c r="AD4527" s="28"/>
      <x:c r="AE4527" s="28"/>
      <x:c r="AF4527" s="64"/>
      <x:c r="AG4527" s="28"/>
      <x:c r="AH4527" s="64"/>
      <x:c r="AI4527" s="28"/>
      <x:c r="AJ4527" s="28"/>
      <x:c r="AK4527" s="30"/>
    </x:row>
    <x:row r="4528">
      <x:c r="I4528" s="28"/>
      <x:c r="M4528" s="26"/>
      <x:c r="V4528" s="26"/>
      <x:c r="W4528" s="28"/>
      <x:c r="X4528" s="28"/>
      <x:c r="Y4528" s="28"/>
      <x:c r="Z4528" s="28"/>
      <x:c r="AA4528" s="28"/>
      <x:c r="AB4528" s="64"/>
      <x:c r="AC4528" s="28"/>
      <x:c r="AD4528" s="28"/>
      <x:c r="AE4528" s="28"/>
      <x:c r="AF4528" s="64"/>
      <x:c r="AG4528" s="28"/>
      <x:c r="AH4528" s="64"/>
      <x:c r="AI4528" s="28"/>
      <x:c r="AJ4528" s="28"/>
      <x:c r="AK4528" s="30"/>
    </x:row>
    <x:row r="4529">
      <x:c r="I4529" s="28"/>
      <x:c r="M4529" s="26"/>
      <x:c r="V4529" s="26"/>
      <x:c r="W4529" s="28"/>
      <x:c r="X4529" s="28"/>
      <x:c r="Y4529" s="28"/>
      <x:c r="Z4529" s="28"/>
      <x:c r="AA4529" s="28"/>
      <x:c r="AB4529" s="64"/>
      <x:c r="AC4529" s="28"/>
      <x:c r="AD4529" s="28"/>
      <x:c r="AE4529" s="28"/>
      <x:c r="AF4529" s="64"/>
      <x:c r="AG4529" s="28"/>
      <x:c r="AH4529" s="64"/>
      <x:c r="AI4529" s="28"/>
      <x:c r="AJ4529" s="28"/>
      <x:c r="AK4529" s="30"/>
    </x:row>
    <x:row r="4530">
      <x:c r="I4530" s="28"/>
      <x:c r="M4530" s="26"/>
      <x:c r="V4530" s="26"/>
      <x:c r="W4530" s="28"/>
      <x:c r="X4530" s="28"/>
      <x:c r="Y4530" s="28"/>
      <x:c r="Z4530" s="28"/>
      <x:c r="AA4530" s="28"/>
      <x:c r="AB4530" s="64"/>
      <x:c r="AC4530" s="28"/>
      <x:c r="AD4530" s="28"/>
      <x:c r="AE4530" s="28"/>
      <x:c r="AF4530" s="64"/>
      <x:c r="AG4530" s="28"/>
      <x:c r="AH4530" s="64"/>
      <x:c r="AI4530" s="28"/>
      <x:c r="AJ4530" s="28"/>
      <x:c r="AK4530" s="30"/>
    </x:row>
    <x:row r="4531">
      <x:c r="I4531" s="28"/>
      <x:c r="M4531" s="26"/>
      <x:c r="V4531" s="26"/>
      <x:c r="W4531" s="28"/>
      <x:c r="X4531" s="28"/>
      <x:c r="Y4531" s="28"/>
      <x:c r="Z4531" s="28"/>
      <x:c r="AA4531" s="28"/>
      <x:c r="AB4531" s="64"/>
      <x:c r="AC4531" s="28"/>
      <x:c r="AD4531" s="28"/>
      <x:c r="AE4531" s="28"/>
      <x:c r="AF4531" s="64"/>
      <x:c r="AG4531" s="28"/>
      <x:c r="AH4531" s="64"/>
      <x:c r="AI4531" s="28"/>
      <x:c r="AJ4531" s="28"/>
      <x:c r="AK4531" s="30"/>
    </x:row>
    <x:row r="4532">
      <x:c r="I4532" s="28"/>
      <x:c r="M4532" s="26"/>
      <x:c r="V4532" s="26"/>
      <x:c r="W4532" s="28"/>
      <x:c r="X4532" s="28"/>
      <x:c r="Y4532" s="28"/>
      <x:c r="Z4532" s="28"/>
      <x:c r="AA4532" s="28"/>
      <x:c r="AB4532" s="64"/>
      <x:c r="AC4532" s="28"/>
      <x:c r="AD4532" s="28"/>
      <x:c r="AE4532" s="28"/>
      <x:c r="AF4532" s="64"/>
      <x:c r="AG4532" s="28"/>
      <x:c r="AH4532" s="64"/>
      <x:c r="AI4532" s="28"/>
      <x:c r="AJ4532" s="28"/>
      <x:c r="AK4532" s="30"/>
    </x:row>
    <x:row r="4533">
      <x:c r="I4533" s="28"/>
      <x:c r="M4533" s="26"/>
      <x:c r="V4533" s="26"/>
      <x:c r="W4533" s="28"/>
      <x:c r="X4533" s="28"/>
      <x:c r="Y4533" s="28"/>
      <x:c r="Z4533" s="28"/>
      <x:c r="AA4533" s="28"/>
      <x:c r="AB4533" s="64"/>
      <x:c r="AC4533" s="28"/>
      <x:c r="AD4533" s="28"/>
      <x:c r="AE4533" s="28"/>
      <x:c r="AF4533" s="64"/>
      <x:c r="AG4533" s="28"/>
      <x:c r="AH4533" s="64"/>
      <x:c r="AI4533" s="28"/>
      <x:c r="AJ4533" s="28"/>
      <x:c r="AK4533" s="30"/>
    </x:row>
    <x:row r="4534">
      <x:c r="I4534" s="28"/>
      <x:c r="M4534" s="26"/>
      <x:c r="V4534" s="26"/>
      <x:c r="W4534" s="28"/>
      <x:c r="X4534" s="28"/>
      <x:c r="Y4534" s="28"/>
      <x:c r="Z4534" s="28"/>
      <x:c r="AA4534" s="28"/>
      <x:c r="AB4534" s="64"/>
      <x:c r="AC4534" s="28"/>
      <x:c r="AD4534" s="28"/>
      <x:c r="AE4534" s="28"/>
      <x:c r="AF4534" s="64"/>
      <x:c r="AG4534" s="28"/>
      <x:c r="AH4534" s="64"/>
      <x:c r="AI4534" s="28"/>
      <x:c r="AJ4534" s="28"/>
      <x:c r="AK4534" s="30"/>
    </x:row>
    <x:row r="4535">
      <x:c r="I4535" s="28"/>
      <x:c r="M4535" s="26"/>
      <x:c r="V4535" s="26"/>
      <x:c r="W4535" s="28"/>
      <x:c r="X4535" s="28"/>
      <x:c r="Y4535" s="28"/>
      <x:c r="Z4535" s="28"/>
      <x:c r="AA4535" s="28"/>
      <x:c r="AB4535" s="64"/>
      <x:c r="AC4535" s="28"/>
      <x:c r="AD4535" s="28"/>
      <x:c r="AE4535" s="28"/>
      <x:c r="AF4535" s="64"/>
      <x:c r="AG4535" s="28"/>
      <x:c r="AH4535" s="64"/>
      <x:c r="AI4535" s="28"/>
      <x:c r="AJ4535" s="28"/>
      <x:c r="AK4535" s="30"/>
    </x:row>
    <x:row r="4536">
      <x:c r="I4536" s="28"/>
      <x:c r="M4536" s="26"/>
      <x:c r="V4536" s="26"/>
      <x:c r="W4536" s="28"/>
      <x:c r="X4536" s="28"/>
      <x:c r="Y4536" s="28"/>
      <x:c r="Z4536" s="28"/>
      <x:c r="AA4536" s="28"/>
      <x:c r="AB4536" s="64"/>
      <x:c r="AC4536" s="28"/>
      <x:c r="AD4536" s="28"/>
      <x:c r="AE4536" s="28"/>
      <x:c r="AF4536" s="64"/>
      <x:c r="AG4536" s="28"/>
      <x:c r="AH4536" s="64"/>
      <x:c r="AI4536" s="28"/>
      <x:c r="AJ4536" s="28"/>
      <x:c r="AK4536" s="30"/>
    </x:row>
    <x:row r="4537">
      <x:c r="I4537" s="28"/>
      <x:c r="M4537" s="26"/>
      <x:c r="V4537" s="26"/>
      <x:c r="W4537" s="28"/>
      <x:c r="X4537" s="28"/>
      <x:c r="Y4537" s="28"/>
      <x:c r="Z4537" s="28"/>
      <x:c r="AA4537" s="28"/>
      <x:c r="AB4537" s="64"/>
      <x:c r="AC4537" s="28"/>
      <x:c r="AD4537" s="28"/>
      <x:c r="AE4537" s="28"/>
      <x:c r="AF4537" s="64"/>
      <x:c r="AG4537" s="28"/>
      <x:c r="AH4537" s="64"/>
      <x:c r="AI4537" s="28"/>
      <x:c r="AJ4537" s="28"/>
      <x:c r="AK4537" s="30"/>
    </x:row>
    <x:row r="4538">
      <x:c r="I4538" s="28"/>
      <x:c r="M4538" s="26"/>
      <x:c r="V4538" s="26"/>
      <x:c r="W4538" s="28"/>
      <x:c r="X4538" s="28"/>
      <x:c r="Y4538" s="28"/>
      <x:c r="Z4538" s="28"/>
      <x:c r="AA4538" s="28"/>
      <x:c r="AB4538" s="64"/>
      <x:c r="AC4538" s="28"/>
      <x:c r="AD4538" s="28"/>
      <x:c r="AE4538" s="28"/>
      <x:c r="AF4538" s="64"/>
      <x:c r="AG4538" s="28"/>
      <x:c r="AH4538" s="64"/>
      <x:c r="AI4538" s="28"/>
      <x:c r="AJ4538" s="28"/>
      <x:c r="AK4538" s="30"/>
    </x:row>
    <x:row r="4539">
      <x:c r="I4539" s="28"/>
      <x:c r="M4539" s="26"/>
      <x:c r="V4539" s="26"/>
      <x:c r="W4539" s="28"/>
      <x:c r="X4539" s="28"/>
      <x:c r="Y4539" s="28"/>
      <x:c r="Z4539" s="28"/>
      <x:c r="AA4539" s="28"/>
      <x:c r="AB4539" s="64"/>
      <x:c r="AC4539" s="28"/>
      <x:c r="AD4539" s="28"/>
      <x:c r="AE4539" s="28"/>
      <x:c r="AF4539" s="64"/>
      <x:c r="AG4539" s="28"/>
      <x:c r="AH4539" s="64"/>
      <x:c r="AI4539" s="28"/>
      <x:c r="AJ4539" s="28"/>
      <x:c r="AK4539" s="30"/>
    </x:row>
    <x:row r="4540">
      <x:c r="I4540" s="28"/>
      <x:c r="M4540" s="26"/>
      <x:c r="V4540" s="26"/>
      <x:c r="W4540" s="28"/>
      <x:c r="X4540" s="28"/>
      <x:c r="Y4540" s="28"/>
      <x:c r="Z4540" s="28"/>
      <x:c r="AA4540" s="28"/>
      <x:c r="AB4540" s="64"/>
      <x:c r="AC4540" s="28"/>
      <x:c r="AD4540" s="28"/>
      <x:c r="AE4540" s="28"/>
      <x:c r="AF4540" s="64"/>
      <x:c r="AG4540" s="28"/>
      <x:c r="AH4540" s="64"/>
      <x:c r="AI4540" s="28"/>
      <x:c r="AJ4540" s="28"/>
      <x:c r="AK4540" s="30"/>
    </x:row>
    <x:row r="4541">
      <x:c r="I4541" s="28"/>
      <x:c r="M4541" s="26"/>
      <x:c r="V4541" s="26"/>
      <x:c r="W4541" s="28"/>
      <x:c r="X4541" s="28"/>
      <x:c r="Y4541" s="28"/>
      <x:c r="Z4541" s="28"/>
      <x:c r="AA4541" s="28"/>
      <x:c r="AB4541" s="64"/>
      <x:c r="AC4541" s="28"/>
      <x:c r="AD4541" s="28"/>
      <x:c r="AE4541" s="28"/>
      <x:c r="AF4541" s="64"/>
      <x:c r="AG4541" s="28"/>
      <x:c r="AH4541" s="64"/>
      <x:c r="AI4541" s="28"/>
      <x:c r="AJ4541" s="28"/>
      <x:c r="AK4541" s="30"/>
    </x:row>
    <x:row r="4542">
      <x:c r="I4542" s="28"/>
      <x:c r="M4542" s="26"/>
      <x:c r="V4542" s="26"/>
      <x:c r="W4542" s="28"/>
      <x:c r="X4542" s="28"/>
      <x:c r="Y4542" s="28"/>
      <x:c r="Z4542" s="28"/>
      <x:c r="AA4542" s="28"/>
      <x:c r="AB4542" s="64"/>
      <x:c r="AC4542" s="28"/>
      <x:c r="AD4542" s="28"/>
      <x:c r="AE4542" s="28"/>
      <x:c r="AF4542" s="64"/>
      <x:c r="AG4542" s="28"/>
      <x:c r="AH4542" s="64"/>
      <x:c r="AI4542" s="28"/>
      <x:c r="AJ4542" s="28"/>
      <x:c r="AK4542" s="30"/>
    </x:row>
    <x:row r="4543">
      <x:c r="I4543" s="28"/>
      <x:c r="M4543" s="26"/>
      <x:c r="V4543" s="26"/>
      <x:c r="W4543" s="28"/>
      <x:c r="X4543" s="28"/>
      <x:c r="Y4543" s="28"/>
      <x:c r="Z4543" s="28"/>
      <x:c r="AA4543" s="28"/>
      <x:c r="AB4543" s="64"/>
      <x:c r="AC4543" s="28"/>
      <x:c r="AD4543" s="28"/>
      <x:c r="AE4543" s="28"/>
      <x:c r="AF4543" s="64"/>
      <x:c r="AG4543" s="28"/>
      <x:c r="AH4543" s="64"/>
      <x:c r="AI4543" s="28"/>
      <x:c r="AJ4543" s="28"/>
      <x:c r="AK4543" s="30"/>
    </x:row>
    <x:row r="4544">
      <x:c r="I4544" s="28"/>
      <x:c r="M4544" s="26"/>
      <x:c r="V4544" s="26"/>
      <x:c r="W4544" s="28"/>
      <x:c r="X4544" s="28"/>
      <x:c r="Y4544" s="28"/>
      <x:c r="Z4544" s="28"/>
      <x:c r="AA4544" s="28"/>
      <x:c r="AB4544" s="64"/>
      <x:c r="AC4544" s="28"/>
      <x:c r="AD4544" s="28"/>
      <x:c r="AE4544" s="28"/>
      <x:c r="AF4544" s="64"/>
      <x:c r="AG4544" s="28"/>
      <x:c r="AH4544" s="64"/>
      <x:c r="AI4544" s="28"/>
      <x:c r="AJ4544" s="28"/>
      <x:c r="AK4544" s="30"/>
    </x:row>
    <x:row r="4545">
      <x:c r="I4545" s="28"/>
      <x:c r="M4545" s="26"/>
      <x:c r="V4545" s="26"/>
      <x:c r="W4545" s="28"/>
      <x:c r="X4545" s="28"/>
      <x:c r="Y4545" s="28"/>
      <x:c r="Z4545" s="28"/>
      <x:c r="AA4545" s="28"/>
      <x:c r="AB4545" s="64"/>
      <x:c r="AC4545" s="28"/>
      <x:c r="AD4545" s="28"/>
      <x:c r="AE4545" s="28"/>
      <x:c r="AF4545" s="64"/>
      <x:c r="AG4545" s="28"/>
      <x:c r="AH4545" s="64"/>
      <x:c r="AI4545" s="28"/>
      <x:c r="AJ4545" s="28"/>
      <x:c r="AK4545" s="30"/>
    </x:row>
    <x:row r="4546">
      <x:c r="I4546" s="28"/>
      <x:c r="M4546" s="26"/>
      <x:c r="V4546" s="26"/>
      <x:c r="W4546" s="28"/>
      <x:c r="X4546" s="28"/>
      <x:c r="Y4546" s="28"/>
      <x:c r="Z4546" s="28"/>
      <x:c r="AA4546" s="28"/>
      <x:c r="AB4546" s="64"/>
      <x:c r="AC4546" s="28"/>
      <x:c r="AD4546" s="28"/>
      <x:c r="AE4546" s="28"/>
      <x:c r="AF4546" s="64"/>
      <x:c r="AG4546" s="28"/>
      <x:c r="AH4546" s="64"/>
      <x:c r="AI4546" s="28"/>
      <x:c r="AJ4546" s="28"/>
      <x:c r="AK4546" s="30"/>
    </x:row>
    <x:row r="4547">
      <x:c r="I4547" s="28"/>
      <x:c r="M4547" s="26"/>
      <x:c r="V4547" s="26"/>
      <x:c r="W4547" s="28"/>
      <x:c r="X4547" s="28"/>
      <x:c r="Y4547" s="28"/>
      <x:c r="Z4547" s="28"/>
      <x:c r="AA4547" s="28"/>
      <x:c r="AB4547" s="64"/>
      <x:c r="AC4547" s="28"/>
      <x:c r="AD4547" s="28"/>
      <x:c r="AE4547" s="28"/>
      <x:c r="AF4547" s="64"/>
      <x:c r="AG4547" s="28"/>
      <x:c r="AH4547" s="64"/>
      <x:c r="AI4547" s="28"/>
      <x:c r="AJ4547" s="28"/>
      <x:c r="AK4547" s="30"/>
    </x:row>
    <x:row r="4548">
      <x:c r="I4548" s="28"/>
      <x:c r="M4548" s="26"/>
      <x:c r="V4548" s="26"/>
      <x:c r="W4548" s="28"/>
      <x:c r="X4548" s="28"/>
      <x:c r="Y4548" s="28"/>
      <x:c r="Z4548" s="28"/>
      <x:c r="AA4548" s="28"/>
      <x:c r="AB4548" s="64"/>
      <x:c r="AC4548" s="28"/>
      <x:c r="AD4548" s="28"/>
      <x:c r="AE4548" s="28"/>
      <x:c r="AF4548" s="64"/>
      <x:c r="AG4548" s="28"/>
      <x:c r="AH4548" s="64"/>
      <x:c r="AI4548" s="28"/>
      <x:c r="AJ4548" s="28"/>
      <x:c r="AK4548" s="30"/>
    </x:row>
    <x:row r="4549">
      <x:c r="I4549" s="28"/>
      <x:c r="M4549" s="26"/>
      <x:c r="V4549" s="26"/>
      <x:c r="W4549" s="28"/>
      <x:c r="X4549" s="28"/>
      <x:c r="Y4549" s="28"/>
      <x:c r="Z4549" s="28"/>
      <x:c r="AA4549" s="28"/>
      <x:c r="AB4549" s="64"/>
      <x:c r="AC4549" s="28"/>
      <x:c r="AD4549" s="28"/>
      <x:c r="AE4549" s="28"/>
      <x:c r="AF4549" s="64"/>
      <x:c r="AG4549" s="28"/>
      <x:c r="AH4549" s="64"/>
      <x:c r="AI4549" s="28"/>
      <x:c r="AJ4549" s="28"/>
      <x:c r="AK4549" s="30"/>
    </x:row>
    <x:row r="4550">
      <x:c r="I4550" s="28"/>
      <x:c r="M4550" s="26"/>
      <x:c r="V4550" s="26"/>
      <x:c r="W4550" s="28"/>
      <x:c r="X4550" s="28"/>
      <x:c r="Y4550" s="28"/>
      <x:c r="Z4550" s="28"/>
      <x:c r="AA4550" s="28"/>
      <x:c r="AB4550" s="64"/>
      <x:c r="AC4550" s="28"/>
      <x:c r="AD4550" s="28"/>
      <x:c r="AE4550" s="28"/>
      <x:c r="AF4550" s="64"/>
      <x:c r="AG4550" s="28"/>
      <x:c r="AH4550" s="64"/>
      <x:c r="AI4550" s="28"/>
      <x:c r="AJ4550" s="28"/>
      <x:c r="AK4550" s="30"/>
    </x:row>
    <x:row r="4551">
      <x:c r="I4551" s="28"/>
      <x:c r="M4551" s="26"/>
      <x:c r="V4551" s="26"/>
      <x:c r="W4551" s="28"/>
      <x:c r="X4551" s="28"/>
      <x:c r="Y4551" s="28"/>
      <x:c r="Z4551" s="28"/>
      <x:c r="AA4551" s="28"/>
      <x:c r="AB4551" s="64"/>
      <x:c r="AC4551" s="28"/>
      <x:c r="AD4551" s="28"/>
      <x:c r="AE4551" s="28"/>
      <x:c r="AF4551" s="64"/>
      <x:c r="AG4551" s="28"/>
      <x:c r="AH4551" s="64"/>
      <x:c r="AI4551" s="28"/>
      <x:c r="AJ4551" s="28"/>
      <x:c r="AK4551" s="30"/>
    </x:row>
    <x:row r="4552">
      <x:c r="I4552" s="28"/>
      <x:c r="M4552" s="26"/>
      <x:c r="V4552" s="26"/>
      <x:c r="W4552" s="28"/>
      <x:c r="X4552" s="28"/>
      <x:c r="Y4552" s="28"/>
      <x:c r="Z4552" s="28"/>
      <x:c r="AA4552" s="28"/>
      <x:c r="AB4552" s="64"/>
      <x:c r="AC4552" s="28"/>
      <x:c r="AD4552" s="28"/>
      <x:c r="AE4552" s="28"/>
      <x:c r="AF4552" s="64"/>
      <x:c r="AG4552" s="28"/>
      <x:c r="AH4552" s="64"/>
      <x:c r="AI4552" s="28"/>
      <x:c r="AJ4552" s="28"/>
      <x:c r="AK4552" s="30"/>
    </x:row>
    <x:row r="4553">
      <x:c r="I4553" s="28"/>
      <x:c r="M4553" s="26"/>
      <x:c r="V4553" s="26"/>
      <x:c r="W4553" s="28"/>
      <x:c r="X4553" s="28"/>
      <x:c r="Y4553" s="28"/>
      <x:c r="Z4553" s="28"/>
      <x:c r="AA4553" s="28"/>
      <x:c r="AB4553" s="64"/>
      <x:c r="AC4553" s="28"/>
      <x:c r="AD4553" s="28"/>
      <x:c r="AE4553" s="28"/>
      <x:c r="AF4553" s="64"/>
      <x:c r="AG4553" s="28"/>
      <x:c r="AH4553" s="64"/>
      <x:c r="AI4553" s="28"/>
      <x:c r="AJ4553" s="28"/>
      <x:c r="AK4553" s="30"/>
    </x:row>
    <x:row r="4554">
      <x:c r="I4554" s="28"/>
      <x:c r="M4554" s="26"/>
      <x:c r="V4554" s="26"/>
      <x:c r="W4554" s="28"/>
      <x:c r="X4554" s="28"/>
      <x:c r="Y4554" s="28"/>
      <x:c r="Z4554" s="28"/>
      <x:c r="AA4554" s="28"/>
      <x:c r="AB4554" s="64"/>
      <x:c r="AC4554" s="28"/>
      <x:c r="AD4554" s="28"/>
      <x:c r="AE4554" s="28"/>
      <x:c r="AF4554" s="64"/>
      <x:c r="AG4554" s="28"/>
      <x:c r="AH4554" s="64"/>
      <x:c r="AI4554" s="28"/>
      <x:c r="AJ4554" s="28"/>
      <x:c r="AK4554" s="30"/>
    </x:row>
    <x:row r="4555">
      <x:c r="I4555" s="28"/>
      <x:c r="M4555" s="26"/>
      <x:c r="V4555" s="26"/>
      <x:c r="W4555" s="28"/>
      <x:c r="X4555" s="28"/>
      <x:c r="Y4555" s="28"/>
      <x:c r="Z4555" s="28"/>
      <x:c r="AA4555" s="28"/>
      <x:c r="AB4555" s="64"/>
      <x:c r="AC4555" s="28"/>
      <x:c r="AD4555" s="28"/>
      <x:c r="AE4555" s="28"/>
      <x:c r="AF4555" s="64"/>
      <x:c r="AG4555" s="28"/>
      <x:c r="AH4555" s="64"/>
      <x:c r="AI4555" s="28"/>
      <x:c r="AJ4555" s="28"/>
      <x:c r="AK4555" s="30"/>
    </x:row>
    <x:row r="4556">
      <x:c r="I4556" s="28"/>
      <x:c r="M4556" s="26"/>
      <x:c r="V4556" s="26"/>
      <x:c r="W4556" s="28"/>
      <x:c r="X4556" s="28"/>
      <x:c r="Y4556" s="28"/>
      <x:c r="Z4556" s="28"/>
      <x:c r="AA4556" s="28"/>
      <x:c r="AB4556" s="64"/>
      <x:c r="AC4556" s="28"/>
      <x:c r="AD4556" s="28"/>
      <x:c r="AE4556" s="28"/>
      <x:c r="AF4556" s="64"/>
      <x:c r="AG4556" s="28"/>
      <x:c r="AH4556" s="64"/>
      <x:c r="AI4556" s="28"/>
      <x:c r="AJ4556" s="28"/>
      <x:c r="AK4556" s="30"/>
    </x:row>
    <x:row r="4557">
      <x:c r="I4557" s="28"/>
      <x:c r="M4557" s="26"/>
      <x:c r="V4557" s="26"/>
      <x:c r="W4557" s="28"/>
      <x:c r="X4557" s="28"/>
      <x:c r="Y4557" s="28"/>
      <x:c r="Z4557" s="28"/>
      <x:c r="AA4557" s="28"/>
      <x:c r="AB4557" s="64"/>
      <x:c r="AC4557" s="28"/>
      <x:c r="AD4557" s="28"/>
      <x:c r="AE4557" s="28"/>
      <x:c r="AF4557" s="64"/>
      <x:c r="AG4557" s="28"/>
      <x:c r="AH4557" s="64"/>
      <x:c r="AI4557" s="28"/>
      <x:c r="AJ4557" s="28"/>
      <x:c r="AK4557" s="30"/>
    </x:row>
    <x:row r="4558">
      <x:c r="I4558" s="28"/>
      <x:c r="M4558" s="26"/>
      <x:c r="V4558" s="26"/>
      <x:c r="W4558" s="28"/>
      <x:c r="X4558" s="28"/>
      <x:c r="Y4558" s="28"/>
      <x:c r="Z4558" s="28"/>
      <x:c r="AA4558" s="28"/>
      <x:c r="AB4558" s="64"/>
      <x:c r="AC4558" s="28"/>
      <x:c r="AD4558" s="28"/>
      <x:c r="AE4558" s="28"/>
      <x:c r="AF4558" s="64"/>
      <x:c r="AG4558" s="28"/>
      <x:c r="AH4558" s="64"/>
      <x:c r="AI4558" s="28"/>
      <x:c r="AJ4558" s="28"/>
      <x:c r="AK4558" s="30"/>
    </x:row>
    <x:row r="4559">
      <x:c r="I4559" s="28"/>
      <x:c r="M4559" s="26"/>
      <x:c r="V4559" s="26"/>
      <x:c r="W4559" s="28"/>
      <x:c r="X4559" s="28"/>
      <x:c r="Y4559" s="28"/>
      <x:c r="Z4559" s="28"/>
      <x:c r="AA4559" s="28"/>
      <x:c r="AB4559" s="64"/>
      <x:c r="AC4559" s="28"/>
      <x:c r="AD4559" s="28"/>
      <x:c r="AE4559" s="28"/>
      <x:c r="AF4559" s="64"/>
      <x:c r="AG4559" s="28"/>
      <x:c r="AH4559" s="64"/>
      <x:c r="AI4559" s="28"/>
      <x:c r="AJ4559" s="28"/>
      <x:c r="AK4559" s="30"/>
    </x:row>
    <x:row r="4560">
      <x:c r="I4560" s="28"/>
      <x:c r="M4560" s="26"/>
      <x:c r="V4560" s="26"/>
      <x:c r="W4560" s="28"/>
      <x:c r="X4560" s="28"/>
      <x:c r="Y4560" s="28"/>
      <x:c r="Z4560" s="28"/>
      <x:c r="AA4560" s="28"/>
      <x:c r="AB4560" s="64"/>
      <x:c r="AC4560" s="28"/>
      <x:c r="AD4560" s="28"/>
      <x:c r="AE4560" s="28"/>
      <x:c r="AF4560" s="64"/>
      <x:c r="AG4560" s="28"/>
      <x:c r="AH4560" s="64"/>
      <x:c r="AI4560" s="28"/>
      <x:c r="AJ4560" s="28"/>
      <x:c r="AK4560" s="30"/>
    </x:row>
    <x:row r="4561">
      <x:c r="I4561" s="28"/>
      <x:c r="M4561" s="26"/>
      <x:c r="V4561" s="26"/>
      <x:c r="W4561" s="28"/>
      <x:c r="X4561" s="28"/>
      <x:c r="Y4561" s="28"/>
      <x:c r="Z4561" s="28"/>
      <x:c r="AA4561" s="28"/>
      <x:c r="AB4561" s="64"/>
      <x:c r="AC4561" s="28"/>
      <x:c r="AD4561" s="28"/>
      <x:c r="AE4561" s="28"/>
      <x:c r="AF4561" s="64"/>
      <x:c r="AG4561" s="28"/>
      <x:c r="AH4561" s="64"/>
      <x:c r="AI4561" s="28"/>
      <x:c r="AJ4561" s="28"/>
      <x:c r="AK4561" s="30"/>
    </x:row>
    <x:row r="4562">
      <x:c r="I4562" s="28"/>
      <x:c r="M4562" s="26"/>
      <x:c r="V4562" s="26"/>
      <x:c r="W4562" s="28"/>
      <x:c r="X4562" s="28"/>
      <x:c r="Y4562" s="28"/>
      <x:c r="Z4562" s="28"/>
      <x:c r="AA4562" s="28"/>
      <x:c r="AB4562" s="64"/>
      <x:c r="AC4562" s="28"/>
      <x:c r="AD4562" s="28"/>
      <x:c r="AE4562" s="28"/>
      <x:c r="AF4562" s="64"/>
      <x:c r="AG4562" s="28"/>
      <x:c r="AH4562" s="64"/>
      <x:c r="AI4562" s="28"/>
      <x:c r="AJ4562" s="28"/>
      <x:c r="AK4562" s="30"/>
    </x:row>
    <x:row r="4563">
      <x:c r="I4563" s="28"/>
      <x:c r="M4563" s="26"/>
      <x:c r="V4563" s="26"/>
      <x:c r="W4563" s="28"/>
      <x:c r="X4563" s="28"/>
      <x:c r="Y4563" s="28"/>
      <x:c r="Z4563" s="28"/>
      <x:c r="AA4563" s="28"/>
      <x:c r="AB4563" s="64"/>
      <x:c r="AC4563" s="28"/>
      <x:c r="AD4563" s="28"/>
      <x:c r="AE4563" s="28"/>
      <x:c r="AF4563" s="64"/>
      <x:c r="AG4563" s="28"/>
      <x:c r="AH4563" s="64"/>
      <x:c r="AI4563" s="28"/>
      <x:c r="AJ4563" s="28"/>
      <x:c r="AK4563" s="30"/>
    </x:row>
    <x:row r="4564">
      <x:c r="I4564" s="28"/>
      <x:c r="M4564" s="26"/>
      <x:c r="V4564" s="26"/>
      <x:c r="W4564" s="28"/>
      <x:c r="X4564" s="28"/>
      <x:c r="Y4564" s="28"/>
      <x:c r="Z4564" s="28"/>
      <x:c r="AA4564" s="28"/>
      <x:c r="AB4564" s="64"/>
      <x:c r="AC4564" s="28"/>
      <x:c r="AD4564" s="28"/>
      <x:c r="AE4564" s="28"/>
      <x:c r="AF4564" s="64"/>
      <x:c r="AG4564" s="28"/>
      <x:c r="AH4564" s="64"/>
      <x:c r="AI4564" s="28"/>
      <x:c r="AJ4564" s="28"/>
      <x:c r="AK4564" s="30"/>
    </x:row>
    <x:row r="4565">
      <x:c r="I4565" s="28"/>
      <x:c r="M4565" s="26"/>
      <x:c r="V4565" s="26"/>
      <x:c r="W4565" s="28"/>
      <x:c r="X4565" s="28"/>
      <x:c r="Y4565" s="28"/>
      <x:c r="Z4565" s="28"/>
      <x:c r="AA4565" s="28"/>
      <x:c r="AB4565" s="64"/>
      <x:c r="AC4565" s="28"/>
      <x:c r="AD4565" s="28"/>
      <x:c r="AE4565" s="28"/>
      <x:c r="AF4565" s="64"/>
      <x:c r="AG4565" s="28"/>
      <x:c r="AH4565" s="64"/>
      <x:c r="AI4565" s="28"/>
      <x:c r="AJ4565" s="28"/>
      <x:c r="AK4565" s="30"/>
    </x:row>
    <x:row r="4566">
      <x:c r="I4566" s="28"/>
      <x:c r="M4566" s="26"/>
      <x:c r="V4566" s="26"/>
      <x:c r="W4566" s="28"/>
      <x:c r="X4566" s="28"/>
      <x:c r="Y4566" s="28"/>
      <x:c r="Z4566" s="28"/>
      <x:c r="AA4566" s="28"/>
      <x:c r="AB4566" s="64"/>
      <x:c r="AC4566" s="28"/>
      <x:c r="AD4566" s="28"/>
      <x:c r="AE4566" s="28"/>
      <x:c r="AF4566" s="64"/>
      <x:c r="AG4566" s="28"/>
      <x:c r="AH4566" s="64"/>
      <x:c r="AI4566" s="28"/>
      <x:c r="AJ4566" s="28"/>
      <x:c r="AK4566" s="30"/>
    </x:row>
    <x:row r="4567">
      <x:c r="I4567" s="28"/>
      <x:c r="M4567" s="26"/>
      <x:c r="V4567" s="26"/>
      <x:c r="W4567" s="28"/>
      <x:c r="X4567" s="28"/>
      <x:c r="Y4567" s="28"/>
      <x:c r="Z4567" s="28"/>
      <x:c r="AA4567" s="28"/>
      <x:c r="AB4567" s="64"/>
      <x:c r="AC4567" s="28"/>
      <x:c r="AD4567" s="28"/>
      <x:c r="AE4567" s="28"/>
      <x:c r="AF4567" s="64"/>
      <x:c r="AG4567" s="28"/>
      <x:c r="AH4567" s="64"/>
      <x:c r="AI4567" s="28"/>
      <x:c r="AJ4567" s="28"/>
      <x:c r="AK4567" s="30"/>
    </x:row>
    <x:row r="4568">
      <x:c r="I4568" s="28"/>
      <x:c r="M4568" s="26"/>
      <x:c r="V4568" s="26"/>
      <x:c r="W4568" s="28"/>
      <x:c r="X4568" s="28"/>
      <x:c r="Y4568" s="28"/>
      <x:c r="Z4568" s="28"/>
      <x:c r="AA4568" s="28"/>
      <x:c r="AB4568" s="64"/>
      <x:c r="AC4568" s="28"/>
      <x:c r="AD4568" s="28"/>
      <x:c r="AE4568" s="28"/>
      <x:c r="AF4568" s="64"/>
      <x:c r="AG4568" s="28"/>
      <x:c r="AH4568" s="64"/>
      <x:c r="AI4568" s="28"/>
      <x:c r="AJ4568" s="28"/>
      <x:c r="AK4568" s="30"/>
    </x:row>
    <x:row r="4569">
      <x:c r="I4569" s="28"/>
      <x:c r="M4569" s="26"/>
      <x:c r="V4569" s="26"/>
      <x:c r="W4569" s="28"/>
      <x:c r="X4569" s="28"/>
      <x:c r="Y4569" s="28"/>
      <x:c r="Z4569" s="28"/>
      <x:c r="AA4569" s="28"/>
      <x:c r="AB4569" s="64"/>
      <x:c r="AC4569" s="28"/>
      <x:c r="AD4569" s="28"/>
      <x:c r="AE4569" s="28"/>
      <x:c r="AF4569" s="64"/>
      <x:c r="AG4569" s="28"/>
      <x:c r="AH4569" s="64"/>
      <x:c r="AI4569" s="28"/>
      <x:c r="AJ4569" s="28"/>
      <x:c r="AK4569" s="30"/>
    </x:row>
    <x:row r="4570">
      <x:c r="I4570" s="28"/>
      <x:c r="M4570" s="26"/>
      <x:c r="V4570" s="26"/>
      <x:c r="W4570" s="28"/>
      <x:c r="X4570" s="28"/>
      <x:c r="Y4570" s="28"/>
      <x:c r="Z4570" s="28"/>
      <x:c r="AA4570" s="28"/>
      <x:c r="AB4570" s="64"/>
      <x:c r="AC4570" s="28"/>
      <x:c r="AD4570" s="28"/>
      <x:c r="AE4570" s="28"/>
      <x:c r="AF4570" s="64"/>
      <x:c r="AG4570" s="28"/>
      <x:c r="AH4570" s="64"/>
      <x:c r="AI4570" s="28"/>
      <x:c r="AJ4570" s="28"/>
      <x:c r="AK4570" s="30"/>
    </x:row>
    <x:row r="4571">
      <x:c r="I4571" s="28"/>
      <x:c r="M4571" s="26"/>
      <x:c r="V4571" s="26"/>
      <x:c r="W4571" s="28"/>
      <x:c r="X4571" s="28"/>
      <x:c r="Y4571" s="28"/>
      <x:c r="Z4571" s="28"/>
      <x:c r="AA4571" s="28"/>
      <x:c r="AB4571" s="64"/>
      <x:c r="AC4571" s="28"/>
      <x:c r="AD4571" s="28"/>
      <x:c r="AE4571" s="28"/>
      <x:c r="AF4571" s="64"/>
      <x:c r="AG4571" s="28"/>
      <x:c r="AH4571" s="64"/>
      <x:c r="AI4571" s="28"/>
      <x:c r="AJ4571" s="28"/>
      <x:c r="AK4571" s="30"/>
    </x:row>
    <x:row r="4572">
      <x:c r="I4572" s="28"/>
      <x:c r="M4572" s="26"/>
      <x:c r="V4572" s="26"/>
      <x:c r="W4572" s="28"/>
      <x:c r="X4572" s="28"/>
      <x:c r="Y4572" s="28"/>
      <x:c r="Z4572" s="28"/>
      <x:c r="AA4572" s="28"/>
      <x:c r="AB4572" s="64"/>
      <x:c r="AC4572" s="28"/>
      <x:c r="AD4572" s="28"/>
      <x:c r="AE4572" s="28"/>
      <x:c r="AF4572" s="64"/>
      <x:c r="AG4572" s="28"/>
      <x:c r="AH4572" s="64"/>
      <x:c r="AI4572" s="28"/>
      <x:c r="AJ4572" s="28"/>
      <x:c r="AK4572" s="30"/>
    </x:row>
    <x:row r="4573">
      <x:c r="I4573" s="28"/>
      <x:c r="M4573" s="26"/>
      <x:c r="V4573" s="26"/>
      <x:c r="W4573" s="28"/>
      <x:c r="X4573" s="28"/>
      <x:c r="Y4573" s="28"/>
      <x:c r="Z4573" s="28"/>
      <x:c r="AA4573" s="28"/>
      <x:c r="AB4573" s="64"/>
      <x:c r="AC4573" s="28"/>
      <x:c r="AD4573" s="28"/>
      <x:c r="AE4573" s="28"/>
      <x:c r="AF4573" s="64"/>
      <x:c r="AG4573" s="28"/>
      <x:c r="AH4573" s="64"/>
      <x:c r="AI4573" s="28"/>
      <x:c r="AJ4573" s="28"/>
      <x:c r="AK4573" s="30"/>
    </x:row>
    <x:row r="4574">
      <x:c r="I4574" s="28"/>
      <x:c r="M4574" s="26"/>
      <x:c r="V4574" s="26"/>
      <x:c r="W4574" s="28"/>
      <x:c r="X4574" s="28"/>
      <x:c r="Y4574" s="28"/>
      <x:c r="Z4574" s="28"/>
      <x:c r="AA4574" s="28"/>
      <x:c r="AB4574" s="64"/>
      <x:c r="AC4574" s="28"/>
      <x:c r="AD4574" s="28"/>
      <x:c r="AE4574" s="28"/>
      <x:c r="AF4574" s="64"/>
      <x:c r="AG4574" s="28"/>
      <x:c r="AH4574" s="64"/>
      <x:c r="AI4574" s="28"/>
      <x:c r="AJ4574" s="28"/>
      <x:c r="AK4574" s="30"/>
    </x:row>
    <x:row r="4575">
      <x:c r="I4575" s="28"/>
      <x:c r="M4575" s="26"/>
      <x:c r="V4575" s="26"/>
      <x:c r="W4575" s="28"/>
      <x:c r="X4575" s="28"/>
      <x:c r="Y4575" s="28"/>
      <x:c r="Z4575" s="28"/>
      <x:c r="AA4575" s="28"/>
      <x:c r="AB4575" s="64"/>
      <x:c r="AC4575" s="28"/>
      <x:c r="AD4575" s="28"/>
      <x:c r="AE4575" s="28"/>
      <x:c r="AF4575" s="64"/>
      <x:c r="AG4575" s="28"/>
      <x:c r="AH4575" s="64"/>
      <x:c r="AI4575" s="28"/>
      <x:c r="AJ4575" s="28"/>
      <x:c r="AK4575" s="30"/>
    </x:row>
    <x:row r="4576">
      <x:c r="I4576" s="28"/>
      <x:c r="M4576" s="26"/>
      <x:c r="V4576" s="26"/>
      <x:c r="W4576" s="28"/>
      <x:c r="X4576" s="28"/>
      <x:c r="Y4576" s="28"/>
      <x:c r="Z4576" s="28"/>
      <x:c r="AA4576" s="28"/>
      <x:c r="AB4576" s="64"/>
      <x:c r="AC4576" s="28"/>
      <x:c r="AD4576" s="28"/>
      <x:c r="AE4576" s="28"/>
      <x:c r="AF4576" s="64"/>
      <x:c r="AG4576" s="28"/>
      <x:c r="AH4576" s="64"/>
      <x:c r="AI4576" s="28"/>
      <x:c r="AJ4576" s="28"/>
      <x:c r="AK4576" s="30"/>
    </x:row>
    <x:row r="4577">
      <x:c r="I4577" s="28"/>
      <x:c r="M4577" s="26"/>
      <x:c r="V4577" s="26"/>
      <x:c r="W4577" s="28"/>
      <x:c r="X4577" s="28"/>
      <x:c r="Y4577" s="28"/>
      <x:c r="Z4577" s="28"/>
      <x:c r="AA4577" s="28"/>
      <x:c r="AB4577" s="64"/>
      <x:c r="AC4577" s="28"/>
      <x:c r="AD4577" s="28"/>
      <x:c r="AE4577" s="28"/>
      <x:c r="AF4577" s="64"/>
      <x:c r="AG4577" s="28"/>
      <x:c r="AH4577" s="64"/>
      <x:c r="AI4577" s="28"/>
      <x:c r="AJ4577" s="28"/>
      <x:c r="AK4577" s="30"/>
    </x:row>
    <x:row r="4578">
      <x:c r="I4578" s="28"/>
      <x:c r="M4578" s="26"/>
      <x:c r="V4578" s="26"/>
      <x:c r="W4578" s="28"/>
      <x:c r="X4578" s="28"/>
      <x:c r="Y4578" s="28"/>
      <x:c r="Z4578" s="28"/>
      <x:c r="AA4578" s="28"/>
      <x:c r="AB4578" s="64"/>
      <x:c r="AC4578" s="28"/>
      <x:c r="AD4578" s="28"/>
      <x:c r="AE4578" s="28"/>
      <x:c r="AF4578" s="64"/>
      <x:c r="AG4578" s="28"/>
      <x:c r="AH4578" s="64"/>
      <x:c r="AI4578" s="28"/>
      <x:c r="AJ4578" s="28"/>
      <x:c r="AK4578" s="30"/>
    </x:row>
    <x:row r="4579">
      <x:c r="I4579" s="28"/>
      <x:c r="M4579" s="26"/>
      <x:c r="V4579" s="26"/>
      <x:c r="W4579" s="28"/>
      <x:c r="X4579" s="28"/>
      <x:c r="Y4579" s="28"/>
      <x:c r="Z4579" s="28"/>
      <x:c r="AA4579" s="28"/>
      <x:c r="AB4579" s="64"/>
      <x:c r="AC4579" s="28"/>
      <x:c r="AD4579" s="28"/>
      <x:c r="AE4579" s="28"/>
      <x:c r="AF4579" s="64"/>
      <x:c r="AG4579" s="28"/>
      <x:c r="AH4579" s="64"/>
      <x:c r="AI4579" s="28"/>
      <x:c r="AJ4579" s="28"/>
      <x:c r="AK4579" s="30"/>
    </x:row>
    <x:row r="4580">
      <x:c r="I4580" s="28"/>
      <x:c r="M4580" s="26"/>
      <x:c r="V4580" s="26"/>
      <x:c r="W4580" s="28"/>
      <x:c r="X4580" s="28"/>
      <x:c r="Y4580" s="28"/>
      <x:c r="Z4580" s="28"/>
      <x:c r="AA4580" s="28"/>
      <x:c r="AB4580" s="64"/>
      <x:c r="AC4580" s="28"/>
      <x:c r="AD4580" s="28"/>
      <x:c r="AE4580" s="28"/>
      <x:c r="AF4580" s="64"/>
      <x:c r="AG4580" s="28"/>
      <x:c r="AH4580" s="64"/>
      <x:c r="AI4580" s="28"/>
      <x:c r="AJ4580" s="28"/>
      <x:c r="AK4580" s="30"/>
    </x:row>
    <x:row r="4581">
      <x:c r="I4581" s="28"/>
      <x:c r="M4581" s="26"/>
      <x:c r="V4581" s="26"/>
      <x:c r="W4581" s="28"/>
      <x:c r="X4581" s="28"/>
      <x:c r="Y4581" s="28"/>
      <x:c r="Z4581" s="28"/>
      <x:c r="AA4581" s="28"/>
      <x:c r="AB4581" s="64"/>
      <x:c r="AC4581" s="28"/>
      <x:c r="AD4581" s="28"/>
      <x:c r="AE4581" s="28"/>
      <x:c r="AF4581" s="64"/>
      <x:c r="AG4581" s="28"/>
      <x:c r="AH4581" s="64"/>
      <x:c r="AI4581" s="28"/>
      <x:c r="AJ4581" s="28"/>
      <x:c r="AK4581" s="30"/>
    </x:row>
    <x:row r="4582">
      <x:c r="I4582" s="28"/>
      <x:c r="M4582" s="26"/>
      <x:c r="V4582" s="26"/>
      <x:c r="W4582" s="28"/>
      <x:c r="X4582" s="28"/>
      <x:c r="Y4582" s="28"/>
      <x:c r="Z4582" s="28"/>
      <x:c r="AA4582" s="28"/>
      <x:c r="AB4582" s="64"/>
      <x:c r="AC4582" s="28"/>
      <x:c r="AD4582" s="28"/>
      <x:c r="AE4582" s="28"/>
      <x:c r="AF4582" s="64"/>
      <x:c r="AG4582" s="28"/>
      <x:c r="AH4582" s="64"/>
      <x:c r="AI4582" s="28"/>
      <x:c r="AJ4582" s="28"/>
      <x:c r="AK4582" s="30"/>
    </x:row>
    <x:row r="4583">
      <x:c r="I4583" s="28"/>
      <x:c r="M4583" s="26"/>
      <x:c r="V4583" s="26"/>
      <x:c r="W4583" s="28"/>
      <x:c r="X4583" s="28"/>
      <x:c r="Y4583" s="28"/>
      <x:c r="Z4583" s="28"/>
      <x:c r="AA4583" s="28"/>
      <x:c r="AB4583" s="64"/>
      <x:c r="AC4583" s="28"/>
      <x:c r="AD4583" s="28"/>
      <x:c r="AE4583" s="28"/>
      <x:c r="AF4583" s="64"/>
      <x:c r="AG4583" s="28"/>
      <x:c r="AH4583" s="64"/>
      <x:c r="AI4583" s="28"/>
      <x:c r="AJ4583" s="28"/>
      <x:c r="AK4583" s="30"/>
    </x:row>
    <x:row r="4584">
      <x:c r="I4584" s="28"/>
      <x:c r="M4584" s="26"/>
      <x:c r="V4584" s="26"/>
      <x:c r="W4584" s="28"/>
      <x:c r="X4584" s="28"/>
      <x:c r="Y4584" s="28"/>
      <x:c r="Z4584" s="28"/>
      <x:c r="AA4584" s="28"/>
      <x:c r="AB4584" s="64"/>
      <x:c r="AC4584" s="28"/>
      <x:c r="AD4584" s="28"/>
      <x:c r="AE4584" s="28"/>
      <x:c r="AF4584" s="64"/>
      <x:c r="AG4584" s="28"/>
      <x:c r="AH4584" s="64"/>
      <x:c r="AI4584" s="28"/>
      <x:c r="AJ4584" s="28"/>
      <x:c r="AK4584" s="30"/>
    </x:row>
    <x:row r="4585">
      <x:c r="I4585" s="28"/>
      <x:c r="M4585" s="26"/>
      <x:c r="V4585" s="26"/>
      <x:c r="W4585" s="28"/>
      <x:c r="X4585" s="28"/>
      <x:c r="Y4585" s="28"/>
      <x:c r="Z4585" s="28"/>
      <x:c r="AA4585" s="28"/>
      <x:c r="AB4585" s="64"/>
      <x:c r="AC4585" s="28"/>
      <x:c r="AD4585" s="28"/>
      <x:c r="AE4585" s="28"/>
      <x:c r="AF4585" s="64"/>
      <x:c r="AG4585" s="28"/>
      <x:c r="AH4585" s="64"/>
      <x:c r="AI4585" s="28"/>
      <x:c r="AJ4585" s="28"/>
      <x:c r="AK4585" s="30"/>
    </x:row>
    <x:row r="4586">
      <x:c r="I4586" s="28"/>
      <x:c r="M4586" s="26"/>
      <x:c r="V4586" s="26"/>
      <x:c r="W4586" s="28"/>
      <x:c r="X4586" s="28"/>
      <x:c r="Y4586" s="28"/>
      <x:c r="Z4586" s="28"/>
      <x:c r="AA4586" s="28"/>
      <x:c r="AB4586" s="64"/>
      <x:c r="AC4586" s="28"/>
      <x:c r="AD4586" s="28"/>
      <x:c r="AE4586" s="28"/>
      <x:c r="AF4586" s="64"/>
      <x:c r="AG4586" s="28"/>
      <x:c r="AH4586" s="64"/>
      <x:c r="AI4586" s="28"/>
      <x:c r="AJ4586" s="28"/>
      <x:c r="AK4586" s="30"/>
    </x:row>
    <x:row r="4587">
      <x:c r="I4587" s="28"/>
      <x:c r="M4587" s="26"/>
      <x:c r="V4587" s="26"/>
      <x:c r="W4587" s="28"/>
      <x:c r="X4587" s="28"/>
      <x:c r="Y4587" s="28"/>
      <x:c r="Z4587" s="28"/>
      <x:c r="AA4587" s="28"/>
      <x:c r="AB4587" s="64"/>
      <x:c r="AC4587" s="28"/>
      <x:c r="AD4587" s="28"/>
      <x:c r="AE4587" s="28"/>
      <x:c r="AF4587" s="64"/>
      <x:c r="AG4587" s="28"/>
      <x:c r="AH4587" s="64"/>
      <x:c r="AI4587" s="28"/>
      <x:c r="AJ4587" s="28"/>
      <x:c r="AK4587" s="30"/>
    </x:row>
    <x:row r="4588">
      <x:c r="I4588" s="28"/>
      <x:c r="M4588" s="26"/>
      <x:c r="V4588" s="26"/>
      <x:c r="W4588" s="28"/>
      <x:c r="X4588" s="28"/>
      <x:c r="Y4588" s="28"/>
      <x:c r="Z4588" s="28"/>
      <x:c r="AA4588" s="28"/>
      <x:c r="AB4588" s="64"/>
      <x:c r="AC4588" s="28"/>
      <x:c r="AD4588" s="28"/>
      <x:c r="AE4588" s="28"/>
      <x:c r="AF4588" s="64"/>
      <x:c r="AG4588" s="28"/>
      <x:c r="AH4588" s="64"/>
      <x:c r="AI4588" s="28"/>
      <x:c r="AJ4588" s="28"/>
      <x:c r="AK4588" s="30"/>
    </x:row>
    <x:row r="4589">
      <x:c r="I4589" s="28"/>
      <x:c r="M4589" s="26"/>
      <x:c r="V4589" s="26"/>
      <x:c r="W4589" s="28"/>
      <x:c r="X4589" s="28"/>
      <x:c r="Y4589" s="28"/>
      <x:c r="Z4589" s="28"/>
      <x:c r="AA4589" s="28"/>
      <x:c r="AB4589" s="64"/>
      <x:c r="AC4589" s="28"/>
      <x:c r="AD4589" s="28"/>
      <x:c r="AE4589" s="28"/>
      <x:c r="AF4589" s="64"/>
      <x:c r="AG4589" s="28"/>
      <x:c r="AH4589" s="64"/>
      <x:c r="AI4589" s="28"/>
      <x:c r="AJ4589" s="28"/>
      <x:c r="AK4589" s="30"/>
    </x:row>
    <x:row r="4590">
      <x:c r="I4590" s="28"/>
      <x:c r="M4590" s="26"/>
      <x:c r="V4590" s="26"/>
      <x:c r="W4590" s="28"/>
      <x:c r="X4590" s="28"/>
      <x:c r="Y4590" s="28"/>
      <x:c r="Z4590" s="28"/>
      <x:c r="AA4590" s="28"/>
      <x:c r="AB4590" s="64"/>
      <x:c r="AC4590" s="28"/>
      <x:c r="AD4590" s="28"/>
      <x:c r="AE4590" s="28"/>
      <x:c r="AF4590" s="64"/>
      <x:c r="AG4590" s="28"/>
      <x:c r="AH4590" s="64"/>
      <x:c r="AI4590" s="28"/>
      <x:c r="AJ4590" s="28"/>
      <x:c r="AK4590" s="30"/>
    </x:row>
    <x:row r="4591">
      <x:c r="I4591" s="28"/>
      <x:c r="M4591" s="26"/>
      <x:c r="V4591" s="26"/>
      <x:c r="W4591" s="28"/>
      <x:c r="X4591" s="28"/>
      <x:c r="Y4591" s="28"/>
      <x:c r="Z4591" s="28"/>
      <x:c r="AA4591" s="28"/>
      <x:c r="AB4591" s="64"/>
      <x:c r="AC4591" s="28"/>
      <x:c r="AD4591" s="28"/>
      <x:c r="AE4591" s="28"/>
      <x:c r="AF4591" s="64"/>
      <x:c r="AG4591" s="28"/>
      <x:c r="AH4591" s="64"/>
      <x:c r="AI4591" s="28"/>
      <x:c r="AJ4591" s="28"/>
      <x:c r="AK4591" s="30"/>
    </x:row>
    <x:row r="4592">
      <x:c r="I4592" s="28"/>
      <x:c r="M4592" s="26"/>
      <x:c r="V4592" s="26"/>
      <x:c r="W4592" s="28"/>
      <x:c r="X4592" s="28"/>
      <x:c r="Y4592" s="28"/>
      <x:c r="Z4592" s="28"/>
      <x:c r="AA4592" s="28"/>
      <x:c r="AB4592" s="64"/>
      <x:c r="AC4592" s="28"/>
      <x:c r="AD4592" s="28"/>
      <x:c r="AE4592" s="28"/>
      <x:c r="AF4592" s="64"/>
      <x:c r="AG4592" s="28"/>
      <x:c r="AH4592" s="64"/>
      <x:c r="AI4592" s="28"/>
      <x:c r="AJ4592" s="28"/>
      <x:c r="AK4592" s="30"/>
    </x:row>
    <x:row r="4593">
      <x:c r="I4593" s="28"/>
      <x:c r="M4593" s="26"/>
      <x:c r="V4593" s="26"/>
      <x:c r="W4593" s="28"/>
      <x:c r="X4593" s="28"/>
      <x:c r="Y4593" s="28"/>
      <x:c r="Z4593" s="28"/>
      <x:c r="AA4593" s="28"/>
      <x:c r="AB4593" s="64"/>
      <x:c r="AC4593" s="28"/>
      <x:c r="AD4593" s="28"/>
      <x:c r="AE4593" s="28"/>
      <x:c r="AF4593" s="64"/>
      <x:c r="AG4593" s="28"/>
      <x:c r="AH4593" s="64"/>
      <x:c r="AI4593" s="28"/>
      <x:c r="AJ4593" s="28"/>
      <x:c r="AK4593" s="30"/>
    </x:row>
    <x:row r="4594">
      <x:c r="I4594" s="28"/>
      <x:c r="M4594" s="26"/>
      <x:c r="V4594" s="26"/>
      <x:c r="W4594" s="28"/>
      <x:c r="X4594" s="28"/>
      <x:c r="Y4594" s="28"/>
      <x:c r="Z4594" s="28"/>
      <x:c r="AA4594" s="28"/>
      <x:c r="AB4594" s="64"/>
      <x:c r="AC4594" s="28"/>
      <x:c r="AD4594" s="28"/>
      <x:c r="AE4594" s="28"/>
      <x:c r="AF4594" s="64"/>
      <x:c r="AG4594" s="28"/>
      <x:c r="AH4594" s="64"/>
      <x:c r="AI4594" s="28"/>
      <x:c r="AJ4594" s="28"/>
      <x:c r="AK4594" s="30"/>
    </x:row>
    <x:row r="4595">
      <x:c r="I4595" s="28"/>
      <x:c r="M4595" s="26"/>
      <x:c r="V4595" s="26"/>
      <x:c r="W4595" s="28"/>
      <x:c r="X4595" s="28"/>
      <x:c r="Y4595" s="28"/>
      <x:c r="Z4595" s="28"/>
      <x:c r="AA4595" s="28"/>
      <x:c r="AB4595" s="64"/>
      <x:c r="AC4595" s="28"/>
      <x:c r="AD4595" s="28"/>
      <x:c r="AE4595" s="28"/>
      <x:c r="AF4595" s="64"/>
      <x:c r="AG4595" s="28"/>
      <x:c r="AH4595" s="64"/>
      <x:c r="AI4595" s="28"/>
      <x:c r="AJ4595" s="28"/>
      <x:c r="AK4595" s="30"/>
    </x:row>
    <x:row r="4596">
      <x:c r="I4596" s="28"/>
      <x:c r="M4596" s="26"/>
      <x:c r="V4596" s="26"/>
      <x:c r="W4596" s="28"/>
      <x:c r="X4596" s="28"/>
      <x:c r="Y4596" s="28"/>
      <x:c r="Z4596" s="28"/>
      <x:c r="AA4596" s="28"/>
      <x:c r="AB4596" s="64"/>
      <x:c r="AC4596" s="28"/>
      <x:c r="AD4596" s="28"/>
      <x:c r="AE4596" s="28"/>
      <x:c r="AF4596" s="64"/>
      <x:c r="AG4596" s="28"/>
      <x:c r="AH4596" s="64"/>
      <x:c r="AI4596" s="28"/>
      <x:c r="AJ4596" s="28"/>
      <x:c r="AK4596" s="30"/>
    </x:row>
    <x:row r="4597">
      <x:c r="I4597" s="28"/>
      <x:c r="M4597" s="26"/>
      <x:c r="V4597" s="26"/>
      <x:c r="W4597" s="28"/>
      <x:c r="X4597" s="28"/>
      <x:c r="Y4597" s="28"/>
      <x:c r="Z4597" s="28"/>
      <x:c r="AA4597" s="28"/>
      <x:c r="AB4597" s="64"/>
      <x:c r="AC4597" s="28"/>
      <x:c r="AD4597" s="28"/>
      <x:c r="AE4597" s="28"/>
      <x:c r="AF4597" s="64"/>
      <x:c r="AG4597" s="28"/>
      <x:c r="AH4597" s="64"/>
      <x:c r="AI4597" s="28"/>
      <x:c r="AJ4597" s="28"/>
      <x:c r="AK4597" s="30"/>
    </x:row>
    <x:row r="4598">
      <x:c r="I4598" s="28"/>
      <x:c r="M4598" s="26"/>
      <x:c r="V4598" s="26"/>
      <x:c r="W4598" s="28"/>
      <x:c r="X4598" s="28"/>
      <x:c r="Y4598" s="28"/>
      <x:c r="Z4598" s="28"/>
      <x:c r="AA4598" s="28"/>
      <x:c r="AB4598" s="64"/>
      <x:c r="AC4598" s="28"/>
      <x:c r="AD4598" s="28"/>
      <x:c r="AE4598" s="28"/>
      <x:c r="AF4598" s="64"/>
      <x:c r="AG4598" s="28"/>
      <x:c r="AH4598" s="64"/>
      <x:c r="AI4598" s="28"/>
      <x:c r="AJ4598" s="28"/>
      <x:c r="AK4598" s="30"/>
    </x:row>
    <x:row r="4599">
      <x:c r="I4599" s="28"/>
      <x:c r="M4599" s="26"/>
      <x:c r="V4599" s="26"/>
      <x:c r="W4599" s="28"/>
      <x:c r="X4599" s="28"/>
      <x:c r="Y4599" s="28"/>
      <x:c r="Z4599" s="28"/>
      <x:c r="AA4599" s="28"/>
      <x:c r="AB4599" s="64"/>
      <x:c r="AC4599" s="28"/>
      <x:c r="AD4599" s="28"/>
      <x:c r="AE4599" s="28"/>
      <x:c r="AF4599" s="64"/>
      <x:c r="AG4599" s="28"/>
      <x:c r="AH4599" s="64"/>
      <x:c r="AI4599" s="28"/>
      <x:c r="AJ4599" s="28"/>
      <x:c r="AK4599" s="30"/>
    </x:row>
    <x:row r="4600">
      <x:c r="I4600" s="28"/>
      <x:c r="M4600" s="26"/>
      <x:c r="V4600" s="26"/>
      <x:c r="W4600" s="28"/>
      <x:c r="X4600" s="28"/>
      <x:c r="Y4600" s="28"/>
      <x:c r="Z4600" s="28"/>
      <x:c r="AA4600" s="28"/>
      <x:c r="AB4600" s="64"/>
      <x:c r="AC4600" s="28"/>
      <x:c r="AD4600" s="28"/>
      <x:c r="AE4600" s="28"/>
      <x:c r="AF4600" s="64"/>
      <x:c r="AG4600" s="28"/>
      <x:c r="AH4600" s="64"/>
      <x:c r="AI4600" s="28"/>
      <x:c r="AJ4600" s="28"/>
      <x:c r="AK4600" s="30"/>
    </x:row>
    <x:row r="4601">
      <x:c r="I4601" s="28"/>
      <x:c r="M4601" s="26"/>
      <x:c r="V4601" s="26"/>
      <x:c r="W4601" s="28"/>
      <x:c r="X4601" s="28"/>
      <x:c r="Y4601" s="28"/>
      <x:c r="Z4601" s="28"/>
      <x:c r="AA4601" s="28"/>
      <x:c r="AB4601" s="64"/>
      <x:c r="AC4601" s="28"/>
      <x:c r="AD4601" s="28"/>
      <x:c r="AE4601" s="28"/>
      <x:c r="AF4601" s="64"/>
      <x:c r="AG4601" s="28"/>
      <x:c r="AH4601" s="64"/>
      <x:c r="AI4601" s="28"/>
      <x:c r="AJ4601" s="28"/>
      <x:c r="AK4601" s="30"/>
    </x:row>
    <x:row r="4602">
      <x:c r="I4602" s="28"/>
      <x:c r="M4602" s="26"/>
      <x:c r="V4602" s="26"/>
      <x:c r="W4602" s="28"/>
      <x:c r="X4602" s="28"/>
      <x:c r="Y4602" s="28"/>
      <x:c r="Z4602" s="28"/>
      <x:c r="AA4602" s="28"/>
      <x:c r="AB4602" s="64"/>
      <x:c r="AC4602" s="28"/>
      <x:c r="AD4602" s="28"/>
      <x:c r="AE4602" s="28"/>
      <x:c r="AF4602" s="64"/>
      <x:c r="AG4602" s="28"/>
      <x:c r="AH4602" s="64"/>
      <x:c r="AI4602" s="28"/>
      <x:c r="AJ4602" s="28"/>
      <x:c r="AK4602" s="30"/>
    </x:row>
    <x:row r="4603">
      <x:c r="I4603" s="28"/>
      <x:c r="M4603" s="26"/>
      <x:c r="V4603" s="26"/>
      <x:c r="W4603" s="28"/>
      <x:c r="X4603" s="28"/>
      <x:c r="Y4603" s="28"/>
      <x:c r="Z4603" s="28"/>
      <x:c r="AA4603" s="28"/>
      <x:c r="AB4603" s="64"/>
      <x:c r="AC4603" s="28"/>
      <x:c r="AD4603" s="28"/>
      <x:c r="AE4603" s="28"/>
      <x:c r="AF4603" s="64"/>
      <x:c r="AG4603" s="28"/>
      <x:c r="AH4603" s="64"/>
      <x:c r="AI4603" s="28"/>
      <x:c r="AJ4603" s="28"/>
      <x:c r="AK4603" s="30"/>
    </x:row>
    <x:row r="4604">
      <x:c r="I4604" s="28"/>
      <x:c r="M4604" s="26"/>
      <x:c r="V4604" s="26"/>
      <x:c r="W4604" s="28"/>
      <x:c r="X4604" s="28"/>
      <x:c r="Y4604" s="28"/>
      <x:c r="Z4604" s="28"/>
      <x:c r="AA4604" s="28"/>
      <x:c r="AB4604" s="64"/>
      <x:c r="AC4604" s="28"/>
      <x:c r="AD4604" s="28"/>
      <x:c r="AE4604" s="28"/>
      <x:c r="AF4604" s="64"/>
      <x:c r="AG4604" s="28"/>
      <x:c r="AH4604" s="64"/>
      <x:c r="AI4604" s="28"/>
      <x:c r="AJ4604" s="28"/>
      <x:c r="AK4604" s="30"/>
    </x:row>
    <x:row r="4605">
      <x:c r="I4605" s="28"/>
      <x:c r="M4605" s="26"/>
      <x:c r="V4605" s="26"/>
      <x:c r="W4605" s="28"/>
      <x:c r="X4605" s="28"/>
      <x:c r="Y4605" s="28"/>
      <x:c r="Z4605" s="28"/>
      <x:c r="AA4605" s="28"/>
      <x:c r="AB4605" s="64"/>
      <x:c r="AC4605" s="28"/>
      <x:c r="AD4605" s="28"/>
      <x:c r="AE4605" s="28"/>
      <x:c r="AF4605" s="64"/>
      <x:c r="AG4605" s="28"/>
      <x:c r="AH4605" s="64"/>
      <x:c r="AI4605" s="28"/>
      <x:c r="AJ4605" s="28"/>
      <x:c r="AK4605" s="30"/>
    </x:row>
    <x:row r="4606">
      <x:c r="I4606" s="28"/>
      <x:c r="M4606" s="26"/>
      <x:c r="V4606" s="26"/>
      <x:c r="W4606" s="28"/>
      <x:c r="X4606" s="28"/>
      <x:c r="Y4606" s="28"/>
      <x:c r="Z4606" s="28"/>
      <x:c r="AA4606" s="28"/>
      <x:c r="AB4606" s="64"/>
      <x:c r="AC4606" s="28"/>
      <x:c r="AD4606" s="28"/>
      <x:c r="AE4606" s="28"/>
      <x:c r="AF4606" s="64"/>
      <x:c r="AG4606" s="28"/>
      <x:c r="AH4606" s="64"/>
      <x:c r="AI4606" s="28"/>
      <x:c r="AJ4606" s="28"/>
      <x:c r="AK4606" s="30"/>
    </x:row>
    <x:row r="4607">
      <x:c r="I4607" s="28"/>
      <x:c r="M4607" s="26"/>
      <x:c r="V4607" s="26"/>
      <x:c r="W4607" s="28"/>
      <x:c r="X4607" s="28"/>
      <x:c r="Y4607" s="28"/>
      <x:c r="Z4607" s="28"/>
      <x:c r="AA4607" s="28"/>
      <x:c r="AB4607" s="64"/>
      <x:c r="AC4607" s="28"/>
      <x:c r="AD4607" s="28"/>
      <x:c r="AE4607" s="28"/>
      <x:c r="AF4607" s="64"/>
      <x:c r="AG4607" s="28"/>
      <x:c r="AH4607" s="64"/>
      <x:c r="AI4607" s="28"/>
      <x:c r="AJ4607" s="28"/>
      <x:c r="AK4607" s="30"/>
    </x:row>
    <x:row r="4608">
      <x:c r="I4608" s="28"/>
      <x:c r="M4608" s="26"/>
      <x:c r="V4608" s="26"/>
      <x:c r="W4608" s="28"/>
      <x:c r="X4608" s="28"/>
      <x:c r="Y4608" s="28"/>
      <x:c r="Z4608" s="28"/>
      <x:c r="AA4608" s="28"/>
      <x:c r="AB4608" s="64"/>
      <x:c r="AC4608" s="28"/>
      <x:c r="AD4608" s="28"/>
      <x:c r="AE4608" s="28"/>
      <x:c r="AF4608" s="64"/>
      <x:c r="AG4608" s="28"/>
      <x:c r="AH4608" s="64"/>
      <x:c r="AI4608" s="28"/>
      <x:c r="AJ4608" s="28"/>
      <x:c r="AK4608" s="30"/>
    </x:row>
    <x:row r="4609">
      <x:c r="I4609" s="28"/>
      <x:c r="M4609" s="26"/>
      <x:c r="V4609" s="26"/>
      <x:c r="W4609" s="28"/>
      <x:c r="X4609" s="28"/>
      <x:c r="Y4609" s="28"/>
      <x:c r="Z4609" s="28"/>
      <x:c r="AA4609" s="28"/>
      <x:c r="AB4609" s="64"/>
      <x:c r="AC4609" s="28"/>
      <x:c r="AD4609" s="28"/>
      <x:c r="AE4609" s="28"/>
      <x:c r="AF4609" s="64"/>
      <x:c r="AG4609" s="28"/>
      <x:c r="AH4609" s="64"/>
      <x:c r="AI4609" s="28"/>
      <x:c r="AJ4609" s="28"/>
      <x:c r="AK4609" s="30"/>
    </x:row>
    <x:row r="4610">
      <x:c r="I4610" s="28"/>
      <x:c r="M4610" s="26"/>
      <x:c r="V4610" s="26"/>
      <x:c r="W4610" s="28"/>
      <x:c r="X4610" s="28"/>
      <x:c r="Y4610" s="28"/>
      <x:c r="Z4610" s="28"/>
      <x:c r="AA4610" s="28"/>
      <x:c r="AB4610" s="64"/>
      <x:c r="AC4610" s="28"/>
      <x:c r="AD4610" s="28"/>
      <x:c r="AE4610" s="28"/>
      <x:c r="AF4610" s="64"/>
      <x:c r="AG4610" s="28"/>
      <x:c r="AH4610" s="64"/>
      <x:c r="AI4610" s="28"/>
      <x:c r="AJ4610" s="28"/>
      <x:c r="AK4610" s="30"/>
    </x:row>
    <x:row r="4611">
      <x:c r="I4611" s="28"/>
      <x:c r="M4611" s="26"/>
      <x:c r="V4611" s="26"/>
      <x:c r="W4611" s="28"/>
      <x:c r="X4611" s="28"/>
      <x:c r="Y4611" s="28"/>
      <x:c r="Z4611" s="28"/>
      <x:c r="AA4611" s="28"/>
      <x:c r="AB4611" s="64"/>
      <x:c r="AC4611" s="28"/>
      <x:c r="AD4611" s="28"/>
      <x:c r="AE4611" s="28"/>
      <x:c r="AF4611" s="64"/>
      <x:c r="AG4611" s="28"/>
      <x:c r="AH4611" s="64"/>
      <x:c r="AI4611" s="28"/>
      <x:c r="AJ4611" s="28"/>
      <x:c r="AK4611" s="30"/>
    </x:row>
    <x:row r="4612">
      <x:c r="I4612" s="28"/>
      <x:c r="M4612" s="26"/>
      <x:c r="V4612" s="26"/>
      <x:c r="W4612" s="28"/>
      <x:c r="X4612" s="28"/>
      <x:c r="Y4612" s="28"/>
      <x:c r="Z4612" s="28"/>
      <x:c r="AA4612" s="28"/>
      <x:c r="AB4612" s="64"/>
      <x:c r="AC4612" s="28"/>
      <x:c r="AD4612" s="28"/>
      <x:c r="AE4612" s="28"/>
      <x:c r="AF4612" s="64"/>
      <x:c r="AG4612" s="28"/>
      <x:c r="AH4612" s="64"/>
      <x:c r="AI4612" s="28"/>
      <x:c r="AJ4612" s="28"/>
      <x:c r="AK4612" s="30"/>
    </x:row>
    <x:row r="4613">
      <x:c r="I4613" s="28"/>
      <x:c r="M4613" s="26"/>
      <x:c r="V4613" s="26"/>
      <x:c r="W4613" s="28"/>
      <x:c r="X4613" s="28"/>
      <x:c r="Y4613" s="28"/>
      <x:c r="Z4613" s="28"/>
      <x:c r="AA4613" s="28"/>
      <x:c r="AB4613" s="64"/>
      <x:c r="AC4613" s="28"/>
      <x:c r="AD4613" s="28"/>
      <x:c r="AE4613" s="28"/>
      <x:c r="AF4613" s="64"/>
      <x:c r="AG4613" s="28"/>
      <x:c r="AH4613" s="64"/>
      <x:c r="AI4613" s="28"/>
      <x:c r="AJ4613" s="28"/>
      <x:c r="AK4613" s="30"/>
    </x:row>
    <x:row r="4614">
      <x:c r="I4614" s="28"/>
      <x:c r="M4614" s="26"/>
      <x:c r="V4614" s="26"/>
      <x:c r="W4614" s="28"/>
      <x:c r="X4614" s="28"/>
      <x:c r="Y4614" s="28"/>
      <x:c r="Z4614" s="28"/>
      <x:c r="AA4614" s="28"/>
      <x:c r="AB4614" s="64"/>
      <x:c r="AC4614" s="28"/>
      <x:c r="AD4614" s="28"/>
      <x:c r="AE4614" s="28"/>
      <x:c r="AF4614" s="64"/>
      <x:c r="AG4614" s="28"/>
      <x:c r="AH4614" s="64"/>
      <x:c r="AI4614" s="28"/>
      <x:c r="AJ4614" s="28"/>
      <x:c r="AK4614" s="30"/>
    </x:row>
    <x:row r="4615">
      <x:c r="I4615" s="28"/>
      <x:c r="M4615" s="26"/>
      <x:c r="V4615" s="26"/>
      <x:c r="W4615" s="28"/>
      <x:c r="X4615" s="28"/>
      <x:c r="Y4615" s="28"/>
      <x:c r="Z4615" s="28"/>
      <x:c r="AA4615" s="28"/>
      <x:c r="AB4615" s="64"/>
      <x:c r="AC4615" s="28"/>
      <x:c r="AD4615" s="28"/>
      <x:c r="AE4615" s="28"/>
      <x:c r="AF4615" s="64"/>
      <x:c r="AG4615" s="28"/>
      <x:c r="AH4615" s="64"/>
      <x:c r="AI4615" s="28"/>
      <x:c r="AJ4615" s="28"/>
      <x:c r="AK4615" s="30"/>
    </x:row>
    <x:row r="4616">
      <x:c r="I4616" s="28"/>
      <x:c r="M4616" s="26"/>
      <x:c r="V4616" s="26"/>
      <x:c r="W4616" s="28"/>
      <x:c r="X4616" s="28"/>
      <x:c r="Y4616" s="28"/>
      <x:c r="Z4616" s="28"/>
      <x:c r="AA4616" s="28"/>
      <x:c r="AB4616" s="64"/>
      <x:c r="AC4616" s="28"/>
      <x:c r="AD4616" s="28"/>
      <x:c r="AE4616" s="28"/>
      <x:c r="AF4616" s="64"/>
      <x:c r="AG4616" s="28"/>
      <x:c r="AH4616" s="64"/>
      <x:c r="AI4616" s="28"/>
      <x:c r="AJ4616" s="28"/>
      <x:c r="AK4616" s="30"/>
    </x:row>
    <x:row r="4617">
      <x:c r="I4617" s="28"/>
      <x:c r="M4617" s="26"/>
      <x:c r="V4617" s="26"/>
      <x:c r="W4617" s="28"/>
      <x:c r="X4617" s="28"/>
      <x:c r="Y4617" s="28"/>
      <x:c r="Z4617" s="28"/>
      <x:c r="AA4617" s="28"/>
      <x:c r="AB4617" s="64"/>
      <x:c r="AC4617" s="28"/>
      <x:c r="AD4617" s="28"/>
      <x:c r="AE4617" s="28"/>
      <x:c r="AF4617" s="64"/>
      <x:c r="AG4617" s="28"/>
      <x:c r="AH4617" s="64"/>
      <x:c r="AI4617" s="28"/>
      <x:c r="AJ4617" s="28"/>
      <x:c r="AK4617" s="30"/>
    </x:row>
    <x:row r="4618">
      <x:c r="I4618" s="28"/>
      <x:c r="M4618" s="26"/>
      <x:c r="V4618" s="26"/>
      <x:c r="W4618" s="28"/>
      <x:c r="X4618" s="28"/>
      <x:c r="Y4618" s="28"/>
      <x:c r="Z4618" s="28"/>
      <x:c r="AA4618" s="28"/>
      <x:c r="AB4618" s="64"/>
      <x:c r="AC4618" s="28"/>
      <x:c r="AD4618" s="28"/>
      <x:c r="AE4618" s="28"/>
      <x:c r="AF4618" s="64"/>
      <x:c r="AG4618" s="28"/>
      <x:c r="AH4618" s="64"/>
      <x:c r="AI4618" s="28"/>
      <x:c r="AJ4618" s="28"/>
      <x:c r="AK4618" s="30"/>
    </x:row>
    <x:row r="4619">
      <x:c r="I4619" s="28"/>
      <x:c r="M4619" s="26"/>
      <x:c r="V4619" s="26"/>
      <x:c r="W4619" s="28"/>
      <x:c r="X4619" s="28"/>
      <x:c r="Y4619" s="28"/>
      <x:c r="Z4619" s="28"/>
      <x:c r="AA4619" s="28"/>
      <x:c r="AB4619" s="64"/>
      <x:c r="AC4619" s="28"/>
      <x:c r="AD4619" s="28"/>
      <x:c r="AE4619" s="28"/>
      <x:c r="AF4619" s="64"/>
      <x:c r="AG4619" s="28"/>
      <x:c r="AH4619" s="64"/>
      <x:c r="AI4619" s="28"/>
      <x:c r="AJ4619" s="28"/>
      <x:c r="AK4619" s="30"/>
    </x:row>
    <x:row r="4620">
      <x:c r="I4620" s="28"/>
      <x:c r="M4620" s="26"/>
      <x:c r="V4620" s="26"/>
      <x:c r="W4620" s="28"/>
      <x:c r="X4620" s="28"/>
      <x:c r="Y4620" s="28"/>
      <x:c r="Z4620" s="28"/>
      <x:c r="AA4620" s="28"/>
      <x:c r="AB4620" s="64"/>
      <x:c r="AC4620" s="28"/>
      <x:c r="AD4620" s="28"/>
      <x:c r="AE4620" s="28"/>
      <x:c r="AF4620" s="64"/>
      <x:c r="AG4620" s="28"/>
      <x:c r="AH4620" s="64"/>
      <x:c r="AI4620" s="28"/>
      <x:c r="AJ4620" s="28"/>
      <x:c r="AK4620" s="30"/>
    </x:row>
    <x:row r="4621">
      <x:c r="I4621" s="28"/>
      <x:c r="M4621" s="26"/>
      <x:c r="V4621" s="26"/>
      <x:c r="W4621" s="28"/>
      <x:c r="X4621" s="28"/>
      <x:c r="Y4621" s="28"/>
      <x:c r="Z4621" s="28"/>
      <x:c r="AA4621" s="28"/>
      <x:c r="AB4621" s="64"/>
      <x:c r="AC4621" s="28"/>
      <x:c r="AD4621" s="28"/>
      <x:c r="AE4621" s="28"/>
      <x:c r="AF4621" s="64"/>
      <x:c r="AG4621" s="28"/>
      <x:c r="AH4621" s="64"/>
      <x:c r="AI4621" s="28"/>
      <x:c r="AJ4621" s="28"/>
      <x:c r="AK4621" s="30"/>
    </x:row>
    <x:row r="4622">
      <x:c r="I4622" s="28"/>
      <x:c r="M4622" s="26"/>
      <x:c r="V4622" s="26"/>
      <x:c r="W4622" s="28"/>
      <x:c r="X4622" s="28"/>
      <x:c r="Y4622" s="28"/>
      <x:c r="Z4622" s="28"/>
      <x:c r="AA4622" s="28"/>
      <x:c r="AB4622" s="64"/>
      <x:c r="AC4622" s="28"/>
      <x:c r="AD4622" s="28"/>
      <x:c r="AE4622" s="28"/>
      <x:c r="AF4622" s="64"/>
      <x:c r="AG4622" s="28"/>
      <x:c r="AH4622" s="64"/>
      <x:c r="AI4622" s="28"/>
      <x:c r="AJ4622" s="28"/>
      <x:c r="AK4622" s="30"/>
    </x:row>
    <x:row r="4623">
      <x:c r="I4623" s="28"/>
      <x:c r="M4623" s="26"/>
      <x:c r="V4623" s="26"/>
      <x:c r="W4623" s="28"/>
      <x:c r="X4623" s="28"/>
      <x:c r="Y4623" s="28"/>
      <x:c r="Z4623" s="28"/>
      <x:c r="AA4623" s="28"/>
      <x:c r="AB4623" s="64"/>
      <x:c r="AC4623" s="28"/>
      <x:c r="AD4623" s="28"/>
      <x:c r="AE4623" s="28"/>
      <x:c r="AF4623" s="64"/>
      <x:c r="AG4623" s="28"/>
      <x:c r="AH4623" s="64"/>
      <x:c r="AI4623" s="28"/>
      <x:c r="AJ4623" s="28"/>
      <x:c r="AK4623" s="30"/>
    </x:row>
    <x:row r="4624">
      <x:c r="I4624" s="28"/>
      <x:c r="M4624" s="26"/>
      <x:c r="V4624" s="26"/>
      <x:c r="W4624" s="28"/>
      <x:c r="X4624" s="28"/>
      <x:c r="Y4624" s="28"/>
      <x:c r="Z4624" s="28"/>
      <x:c r="AA4624" s="28"/>
      <x:c r="AB4624" s="64"/>
      <x:c r="AC4624" s="28"/>
      <x:c r="AD4624" s="28"/>
      <x:c r="AE4624" s="28"/>
      <x:c r="AF4624" s="64"/>
      <x:c r="AG4624" s="28"/>
      <x:c r="AH4624" s="64"/>
      <x:c r="AI4624" s="28"/>
      <x:c r="AJ4624" s="28"/>
      <x:c r="AK4624" s="30"/>
    </x:row>
    <x:row r="4625">
      <x:c r="I4625" s="28"/>
      <x:c r="M4625" s="26"/>
      <x:c r="V4625" s="26"/>
      <x:c r="W4625" s="28"/>
      <x:c r="X4625" s="28"/>
      <x:c r="Y4625" s="28"/>
      <x:c r="Z4625" s="28"/>
      <x:c r="AA4625" s="28"/>
      <x:c r="AB4625" s="64"/>
      <x:c r="AC4625" s="28"/>
      <x:c r="AD4625" s="28"/>
      <x:c r="AE4625" s="28"/>
      <x:c r="AF4625" s="64"/>
      <x:c r="AG4625" s="28"/>
      <x:c r="AH4625" s="64"/>
      <x:c r="AI4625" s="28"/>
      <x:c r="AJ4625" s="28"/>
      <x:c r="AK4625" s="30"/>
    </x:row>
    <x:row r="4626">
      <x:c r="I4626" s="28"/>
      <x:c r="M4626" s="26"/>
      <x:c r="V4626" s="26"/>
      <x:c r="W4626" s="28"/>
      <x:c r="X4626" s="28"/>
      <x:c r="Y4626" s="28"/>
      <x:c r="Z4626" s="28"/>
      <x:c r="AA4626" s="28"/>
      <x:c r="AB4626" s="64"/>
      <x:c r="AC4626" s="28"/>
      <x:c r="AD4626" s="28"/>
      <x:c r="AE4626" s="28"/>
      <x:c r="AF4626" s="64"/>
      <x:c r="AG4626" s="28"/>
      <x:c r="AH4626" s="64"/>
      <x:c r="AI4626" s="28"/>
      <x:c r="AJ4626" s="28"/>
      <x:c r="AK4626" s="30"/>
    </x:row>
    <x:row r="4627">
      <x:c r="I4627" s="28"/>
      <x:c r="M4627" s="26"/>
      <x:c r="V4627" s="26"/>
      <x:c r="W4627" s="28"/>
      <x:c r="X4627" s="28"/>
      <x:c r="Y4627" s="28"/>
      <x:c r="Z4627" s="28"/>
      <x:c r="AA4627" s="28"/>
      <x:c r="AB4627" s="64"/>
      <x:c r="AC4627" s="28"/>
      <x:c r="AD4627" s="28"/>
      <x:c r="AE4627" s="28"/>
      <x:c r="AF4627" s="64"/>
      <x:c r="AG4627" s="28"/>
      <x:c r="AH4627" s="64"/>
      <x:c r="AI4627" s="28"/>
      <x:c r="AJ4627" s="28"/>
      <x:c r="AK4627" s="30"/>
    </x:row>
    <x:row r="4628">
      <x:c r="I4628" s="28"/>
      <x:c r="M4628" s="26"/>
      <x:c r="V4628" s="26"/>
      <x:c r="W4628" s="28"/>
      <x:c r="X4628" s="28"/>
      <x:c r="Y4628" s="28"/>
      <x:c r="Z4628" s="28"/>
      <x:c r="AA4628" s="28"/>
      <x:c r="AB4628" s="64"/>
      <x:c r="AC4628" s="28"/>
      <x:c r="AD4628" s="28"/>
      <x:c r="AE4628" s="28"/>
      <x:c r="AF4628" s="64"/>
      <x:c r="AG4628" s="28"/>
      <x:c r="AH4628" s="64"/>
      <x:c r="AI4628" s="28"/>
      <x:c r="AJ4628" s="28"/>
      <x:c r="AK4628" s="30"/>
    </x:row>
    <x:row r="4629">
      <x:c r="I4629" s="28"/>
      <x:c r="M4629" s="26"/>
      <x:c r="V4629" s="26"/>
      <x:c r="W4629" s="28"/>
      <x:c r="X4629" s="28"/>
      <x:c r="Y4629" s="28"/>
      <x:c r="Z4629" s="28"/>
      <x:c r="AA4629" s="28"/>
      <x:c r="AB4629" s="64"/>
      <x:c r="AC4629" s="28"/>
      <x:c r="AD4629" s="28"/>
      <x:c r="AE4629" s="28"/>
      <x:c r="AF4629" s="64"/>
      <x:c r="AG4629" s="28"/>
      <x:c r="AH4629" s="64"/>
      <x:c r="AI4629" s="28"/>
      <x:c r="AJ4629" s="28"/>
      <x:c r="AK4629" s="30"/>
    </x:row>
    <x:row r="4630">
      <x:c r="I4630" s="28"/>
      <x:c r="M4630" s="26"/>
      <x:c r="V4630" s="26"/>
      <x:c r="W4630" s="28"/>
      <x:c r="X4630" s="28"/>
      <x:c r="Y4630" s="28"/>
      <x:c r="Z4630" s="28"/>
      <x:c r="AA4630" s="28"/>
      <x:c r="AB4630" s="64"/>
      <x:c r="AC4630" s="28"/>
      <x:c r="AD4630" s="28"/>
      <x:c r="AE4630" s="28"/>
      <x:c r="AF4630" s="64"/>
      <x:c r="AG4630" s="28"/>
      <x:c r="AH4630" s="64"/>
      <x:c r="AI4630" s="28"/>
      <x:c r="AJ4630" s="28"/>
      <x:c r="AK4630" s="30"/>
    </x:row>
    <x:row r="4631">
      <x:c r="I4631" s="28"/>
      <x:c r="M4631" s="26"/>
      <x:c r="V4631" s="26"/>
      <x:c r="W4631" s="28"/>
      <x:c r="X4631" s="28"/>
      <x:c r="Y4631" s="28"/>
      <x:c r="Z4631" s="28"/>
      <x:c r="AA4631" s="28"/>
      <x:c r="AB4631" s="64"/>
      <x:c r="AC4631" s="28"/>
      <x:c r="AD4631" s="28"/>
      <x:c r="AE4631" s="28"/>
      <x:c r="AF4631" s="64"/>
      <x:c r="AG4631" s="28"/>
      <x:c r="AH4631" s="64"/>
      <x:c r="AI4631" s="28"/>
      <x:c r="AJ4631" s="28"/>
      <x:c r="AK4631" s="30"/>
    </x:row>
    <x:row r="4632">
      <x:c r="I4632" s="28"/>
      <x:c r="M4632" s="26"/>
      <x:c r="V4632" s="26"/>
      <x:c r="W4632" s="28"/>
      <x:c r="X4632" s="28"/>
      <x:c r="Y4632" s="28"/>
      <x:c r="Z4632" s="28"/>
      <x:c r="AA4632" s="28"/>
      <x:c r="AB4632" s="64"/>
      <x:c r="AC4632" s="28"/>
      <x:c r="AD4632" s="28"/>
      <x:c r="AE4632" s="28"/>
      <x:c r="AF4632" s="64"/>
      <x:c r="AG4632" s="28"/>
      <x:c r="AH4632" s="64"/>
      <x:c r="AI4632" s="28"/>
      <x:c r="AJ4632" s="28"/>
      <x:c r="AK4632" s="30"/>
    </x:row>
    <x:row r="4633">
      <x:c r="I4633" s="28"/>
      <x:c r="M4633" s="26"/>
      <x:c r="V4633" s="26"/>
      <x:c r="W4633" s="28"/>
      <x:c r="X4633" s="28"/>
      <x:c r="Y4633" s="28"/>
      <x:c r="Z4633" s="28"/>
      <x:c r="AA4633" s="28"/>
      <x:c r="AB4633" s="64"/>
      <x:c r="AC4633" s="28"/>
      <x:c r="AD4633" s="28"/>
      <x:c r="AE4633" s="28"/>
      <x:c r="AF4633" s="64"/>
      <x:c r="AG4633" s="28"/>
      <x:c r="AH4633" s="64"/>
      <x:c r="AI4633" s="28"/>
      <x:c r="AJ4633" s="28"/>
      <x:c r="AK4633" s="30"/>
    </x:row>
    <x:row r="4634">
      <x:c r="I4634" s="28"/>
      <x:c r="M4634" s="26"/>
      <x:c r="V4634" s="26"/>
      <x:c r="W4634" s="28"/>
      <x:c r="X4634" s="28"/>
      <x:c r="Y4634" s="28"/>
      <x:c r="Z4634" s="28"/>
      <x:c r="AA4634" s="28"/>
      <x:c r="AB4634" s="64"/>
      <x:c r="AC4634" s="28"/>
      <x:c r="AD4634" s="28"/>
      <x:c r="AE4634" s="28"/>
      <x:c r="AF4634" s="64"/>
      <x:c r="AG4634" s="28"/>
      <x:c r="AH4634" s="64"/>
      <x:c r="AI4634" s="28"/>
      <x:c r="AJ4634" s="28"/>
      <x:c r="AK4634" s="30"/>
    </x:row>
    <x:row r="4635">
      <x:c r="I4635" s="28"/>
      <x:c r="M4635" s="26"/>
      <x:c r="V4635" s="26"/>
      <x:c r="W4635" s="28"/>
      <x:c r="X4635" s="28"/>
      <x:c r="Y4635" s="28"/>
      <x:c r="Z4635" s="28"/>
      <x:c r="AA4635" s="28"/>
      <x:c r="AB4635" s="64"/>
      <x:c r="AC4635" s="28"/>
      <x:c r="AD4635" s="28"/>
      <x:c r="AE4635" s="28"/>
      <x:c r="AF4635" s="64"/>
      <x:c r="AG4635" s="28"/>
      <x:c r="AH4635" s="64"/>
      <x:c r="AI4635" s="28"/>
      <x:c r="AJ4635" s="28"/>
      <x:c r="AK4635" s="30"/>
    </x:row>
    <x:row r="4636">
      <x:c r="I4636" s="28"/>
      <x:c r="M4636" s="26"/>
      <x:c r="V4636" s="26"/>
      <x:c r="W4636" s="28"/>
      <x:c r="X4636" s="28"/>
      <x:c r="Y4636" s="28"/>
      <x:c r="Z4636" s="28"/>
      <x:c r="AA4636" s="28"/>
      <x:c r="AB4636" s="64"/>
      <x:c r="AC4636" s="28"/>
      <x:c r="AD4636" s="28"/>
      <x:c r="AE4636" s="28"/>
      <x:c r="AF4636" s="64"/>
      <x:c r="AG4636" s="28"/>
      <x:c r="AH4636" s="64"/>
      <x:c r="AI4636" s="28"/>
      <x:c r="AJ4636" s="28"/>
      <x:c r="AK4636" s="30"/>
    </x:row>
    <x:row r="4637">
      <x:c r="I4637" s="28"/>
      <x:c r="M4637" s="26"/>
      <x:c r="V4637" s="26"/>
      <x:c r="W4637" s="28"/>
      <x:c r="X4637" s="28"/>
      <x:c r="Y4637" s="28"/>
      <x:c r="Z4637" s="28"/>
      <x:c r="AA4637" s="28"/>
      <x:c r="AB4637" s="64"/>
      <x:c r="AC4637" s="28"/>
      <x:c r="AD4637" s="28"/>
      <x:c r="AE4637" s="28"/>
      <x:c r="AF4637" s="64"/>
      <x:c r="AG4637" s="28"/>
      <x:c r="AH4637" s="64"/>
      <x:c r="AI4637" s="28"/>
      <x:c r="AJ4637" s="28"/>
      <x:c r="AK4637" s="30"/>
    </x:row>
    <x:row r="4638">
      <x:c r="I4638" s="28"/>
      <x:c r="M4638" s="26"/>
      <x:c r="V4638" s="26"/>
      <x:c r="W4638" s="28"/>
      <x:c r="X4638" s="28"/>
      <x:c r="Y4638" s="28"/>
      <x:c r="Z4638" s="28"/>
      <x:c r="AA4638" s="28"/>
      <x:c r="AB4638" s="64"/>
      <x:c r="AC4638" s="28"/>
      <x:c r="AD4638" s="28"/>
      <x:c r="AE4638" s="28"/>
      <x:c r="AF4638" s="64"/>
      <x:c r="AG4638" s="28"/>
      <x:c r="AH4638" s="64"/>
      <x:c r="AI4638" s="28"/>
      <x:c r="AJ4638" s="28"/>
      <x:c r="AK4638" s="30"/>
    </x:row>
    <x:row r="4639">
      <x:c r="I4639" s="28"/>
      <x:c r="M4639" s="26"/>
      <x:c r="V4639" s="26"/>
      <x:c r="W4639" s="28"/>
      <x:c r="X4639" s="28"/>
      <x:c r="Y4639" s="28"/>
      <x:c r="Z4639" s="28"/>
      <x:c r="AA4639" s="28"/>
      <x:c r="AB4639" s="64"/>
      <x:c r="AC4639" s="28"/>
      <x:c r="AD4639" s="28"/>
      <x:c r="AE4639" s="28"/>
      <x:c r="AF4639" s="64"/>
      <x:c r="AG4639" s="28"/>
      <x:c r="AH4639" s="64"/>
      <x:c r="AI4639" s="28"/>
      <x:c r="AJ4639" s="28"/>
      <x:c r="AK4639" s="30"/>
    </x:row>
    <x:row r="4640">
      <x:c r="I4640" s="28"/>
      <x:c r="M4640" s="26"/>
      <x:c r="V4640" s="26"/>
      <x:c r="W4640" s="28"/>
      <x:c r="X4640" s="28"/>
      <x:c r="Y4640" s="28"/>
      <x:c r="Z4640" s="28"/>
      <x:c r="AA4640" s="28"/>
      <x:c r="AB4640" s="64"/>
      <x:c r="AC4640" s="28"/>
      <x:c r="AD4640" s="28"/>
      <x:c r="AE4640" s="28"/>
      <x:c r="AF4640" s="64"/>
      <x:c r="AG4640" s="28"/>
      <x:c r="AH4640" s="64"/>
      <x:c r="AI4640" s="28"/>
      <x:c r="AJ4640" s="28"/>
      <x:c r="AK4640" s="30"/>
    </x:row>
    <x:row r="4641">
      <x:c r="I4641" s="28"/>
      <x:c r="M4641" s="26"/>
      <x:c r="V4641" s="26"/>
      <x:c r="W4641" s="28"/>
      <x:c r="X4641" s="28"/>
      <x:c r="Y4641" s="28"/>
      <x:c r="Z4641" s="28"/>
      <x:c r="AA4641" s="28"/>
      <x:c r="AB4641" s="64"/>
      <x:c r="AC4641" s="28"/>
      <x:c r="AD4641" s="28"/>
      <x:c r="AE4641" s="28"/>
      <x:c r="AF4641" s="64"/>
      <x:c r="AG4641" s="28"/>
      <x:c r="AH4641" s="64"/>
      <x:c r="AI4641" s="28"/>
      <x:c r="AJ4641" s="28"/>
      <x:c r="AK4641" s="30"/>
    </x:row>
    <x:row r="4642">
      <x:c r="I4642" s="28"/>
      <x:c r="M4642" s="26"/>
      <x:c r="V4642" s="26"/>
      <x:c r="W4642" s="28"/>
      <x:c r="X4642" s="28"/>
      <x:c r="Y4642" s="28"/>
      <x:c r="Z4642" s="28"/>
      <x:c r="AA4642" s="28"/>
      <x:c r="AB4642" s="64"/>
      <x:c r="AC4642" s="28"/>
      <x:c r="AD4642" s="28"/>
      <x:c r="AE4642" s="28"/>
      <x:c r="AF4642" s="64"/>
      <x:c r="AG4642" s="28"/>
      <x:c r="AH4642" s="64"/>
      <x:c r="AI4642" s="28"/>
      <x:c r="AJ4642" s="28"/>
      <x:c r="AK4642" s="30"/>
    </x:row>
    <x:row r="4643">
      <x:c r="I4643" s="28"/>
      <x:c r="M4643" s="26"/>
      <x:c r="V4643" s="26"/>
      <x:c r="W4643" s="28"/>
      <x:c r="X4643" s="28"/>
      <x:c r="Y4643" s="28"/>
      <x:c r="Z4643" s="28"/>
      <x:c r="AA4643" s="28"/>
      <x:c r="AB4643" s="64"/>
      <x:c r="AC4643" s="28"/>
      <x:c r="AD4643" s="28"/>
      <x:c r="AE4643" s="28"/>
      <x:c r="AF4643" s="64"/>
      <x:c r="AG4643" s="28"/>
      <x:c r="AH4643" s="64"/>
      <x:c r="AI4643" s="28"/>
      <x:c r="AJ4643" s="28"/>
      <x:c r="AK4643" s="30"/>
    </x:row>
    <x:row r="4644">
      <x:c r="I4644" s="28"/>
      <x:c r="M4644" s="26"/>
      <x:c r="V4644" s="26"/>
      <x:c r="W4644" s="28"/>
      <x:c r="X4644" s="28"/>
      <x:c r="Y4644" s="28"/>
      <x:c r="Z4644" s="28"/>
      <x:c r="AA4644" s="28"/>
      <x:c r="AB4644" s="64"/>
      <x:c r="AC4644" s="28"/>
      <x:c r="AD4644" s="28"/>
      <x:c r="AE4644" s="28"/>
      <x:c r="AF4644" s="64"/>
      <x:c r="AG4644" s="28"/>
      <x:c r="AH4644" s="64"/>
      <x:c r="AI4644" s="28"/>
      <x:c r="AJ4644" s="28"/>
      <x:c r="AK4644" s="30"/>
    </x:row>
    <x:row r="4645">
      <x:c r="I4645" s="28"/>
      <x:c r="M4645" s="26"/>
      <x:c r="V4645" s="26"/>
      <x:c r="W4645" s="28"/>
      <x:c r="X4645" s="28"/>
      <x:c r="Y4645" s="28"/>
      <x:c r="Z4645" s="28"/>
      <x:c r="AA4645" s="28"/>
      <x:c r="AB4645" s="64"/>
      <x:c r="AC4645" s="28"/>
      <x:c r="AD4645" s="28"/>
      <x:c r="AE4645" s="28"/>
      <x:c r="AF4645" s="64"/>
      <x:c r="AG4645" s="28"/>
      <x:c r="AH4645" s="64"/>
      <x:c r="AI4645" s="28"/>
      <x:c r="AJ4645" s="28"/>
      <x:c r="AK4645" s="30"/>
    </x:row>
    <x:row r="4646">
      <x:c r="I4646" s="28"/>
      <x:c r="M4646" s="26"/>
      <x:c r="V4646" s="26"/>
      <x:c r="W4646" s="28"/>
      <x:c r="X4646" s="28"/>
      <x:c r="Y4646" s="28"/>
      <x:c r="Z4646" s="28"/>
      <x:c r="AA4646" s="28"/>
      <x:c r="AB4646" s="64"/>
      <x:c r="AC4646" s="28"/>
      <x:c r="AD4646" s="28"/>
      <x:c r="AE4646" s="28"/>
      <x:c r="AF4646" s="64"/>
      <x:c r="AG4646" s="28"/>
      <x:c r="AH4646" s="64"/>
      <x:c r="AI4646" s="28"/>
      <x:c r="AJ4646" s="28"/>
      <x:c r="AK4646" s="30"/>
    </x:row>
    <x:row r="4647">
      <x:c r="I4647" s="28"/>
      <x:c r="M4647" s="26"/>
      <x:c r="V4647" s="26"/>
      <x:c r="W4647" s="28"/>
      <x:c r="X4647" s="28"/>
      <x:c r="Y4647" s="28"/>
      <x:c r="Z4647" s="28"/>
      <x:c r="AA4647" s="28"/>
      <x:c r="AB4647" s="64"/>
      <x:c r="AC4647" s="28"/>
      <x:c r="AD4647" s="28"/>
      <x:c r="AE4647" s="28"/>
      <x:c r="AF4647" s="64"/>
      <x:c r="AG4647" s="28"/>
      <x:c r="AH4647" s="64"/>
      <x:c r="AI4647" s="28"/>
      <x:c r="AJ4647" s="28"/>
      <x:c r="AK4647" s="30"/>
    </x:row>
    <x:row r="4648">
      <x:c r="I4648" s="28"/>
      <x:c r="M4648" s="26"/>
      <x:c r="V4648" s="26"/>
      <x:c r="W4648" s="28"/>
      <x:c r="X4648" s="28"/>
      <x:c r="Y4648" s="28"/>
      <x:c r="Z4648" s="28"/>
      <x:c r="AA4648" s="28"/>
      <x:c r="AB4648" s="64"/>
      <x:c r="AC4648" s="28"/>
      <x:c r="AD4648" s="28"/>
      <x:c r="AE4648" s="28"/>
      <x:c r="AF4648" s="64"/>
      <x:c r="AG4648" s="28"/>
      <x:c r="AH4648" s="64"/>
      <x:c r="AI4648" s="28"/>
      <x:c r="AJ4648" s="28"/>
      <x:c r="AK4648" s="30"/>
    </x:row>
    <x:row r="4649">
      <x:c r="I4649" s="28"/>
      <x:c r="M4649" s="26"/>
      <x:c r="V4649" s="26"/>
      <x:c r="W4649" s="28"/>
      <x:c r="X4649" s="28"/>
      <x:c r="Y4649" s="28"/>
      <x:c r="Z4649" s="28"/>
      <x:c r="AA4649" s="28"/>
      <x:c r="AB4649" s="64"/>
      <x:c r="AC4649" s="28"/>
      <x:c r="AD4649" s="28"/>
      <x:c r="AE4649" s="28"/>
      <x:c r="AF4649" s="64"/>
      <x:c r="AG4649" s="28"/>
      <x:c r="AH4649" s="64"/>
      <x:c r="AI4649" s="28"/>
      <x:c r="AJ4649" s="28"/>
      <x:c r="AK4649" s="30"/>
    </x:row>
    <x:row r="4650">
      <x:c r="I4650" s="28"/>
      <x:c r="M4650" s="26"/>
      <x:c r="V4650" s="26"/>
      <x:c r="W4650" s="28"/>
      <x:c r="X4650" s="28"/>
      <x:c r="Y4650" s="28"/>
      <x:c r="Z4650" s="28"/>
      <x:c r="AA4650" s="28"/>
      <x:c r="AB4650" s="64"/>
      <x:c r="AC4650" s="28"/>
      <x:c r="AD4650" s="28"/>
      <x:c r="AE4650" s="28"/>
      <x:c r="AF4650" s="64"/>
      <x:c r="AG4650" s="28"/>
      <x:c r="AH4650" s="64"/>
      <x:c r="AI4650" s="28"/>
      <x:c r="AJ4650" s="28"/>
      <x:c r="AK4650" s="30"/>
    </x:row>
    <x:row r="4651">
      <x:c r="I4651" s="28"/>
      <x:c r="M4651" s="26"/>
      <x:c r="V4651" s="26"/>
      <x:c r="W4651" s="28"/>
      <x:c r="X4651" s="28"/>
      <x:c r="Y4651" s="28"/>
      <x:c r="Z4651" s="28"/>
      <x:c r="AA4651" s="28"/>
      <x:c r="AB4651" s="64"/>
      <x:c r="AC4651" s="28"/>
      <x:c r="AD4651" s="28"/>
      <x:c r="AE4651" s="28"/>
      <x:c r="AF4651" s="64"/>
      <x:c r="AG4651" s="28"/>
      <x:c r="AH4651" s="64"/>
      <x:c r="AI4651" s="28"/>
      <x:c r="AJ4651" s="28"/>
      <x:c r="AK4651" s="30"/>
    </x:row>
    <x:row r="4652">
      <x:c r="I4652" s="28"/>
      <x:c r="M4652" s="26"/>
      <x:c r="V4652" s="26"/>
      <x:c r="W4652" s="28"/>
      <x:c r="X4652" s="28"/>
      <x:c r="Y4652" s="28"/>
      <x:c r="Z4652" s="28"/>
      <x:c r="AA4652" s="28"/>
      <x:c r="AB4652" s="64"/>
      <x:c r="AC4652" s="28"/>
      <x:c r="AD4652" s="28"/>
      <x:c r="AE4652" s="28"/>
      <x:c r="AF4652" s="64"/>
      <x:c r="AG4652" s="28"/>
      <x:c r="AH4652" s="64"/>
      <x:c r="AI4652" s="28"/>
      <x:c r="AJ4652" s="28"/>
      <x:c r="AK4652" s="30"/>
    </x:row>
    <x:row r="4653">
      <x:c r="I4653" s="28"/>
      <x:c r="M4653" s="26"/>
      <x:c r="V4653" s="26"/>
      <x:c r="W4653" s="28"/>
      <x:c r="X4653" s="28"/>
      <x:c r="Y4653" s="28"/>
      <x:c r="Z4653" s="28"/>
      <x:c r="AA4653" s="28"/>
      <x:c r="AB4653" s="64"/>
      <x:c r="AC4653" s="28"/>
      <x:c r="AD4653" s="28"/>
      <x:c r="AE4653" s="28"/>
      <x:c r="AF4653" s="64"/>
      <x:c r="AG4653" s="28"/>
      <x:c r="AH4653" s="64"/>
      <x:c r="AI4653" s="28"/>
      <x:c r="AJ4653" s="28"/>
      <x:c r="AK4653" s="30"/>
    </x:row>
    <x:row r="4654">
      <x:c r="I4654" s="28"/>
      <x:c r="M4654" s="26"/>
      <x:c r="V4654" s="26"/>
      <x:c r="W4654" s="28"/>
      <x:c r="X4654" s="28"/>
      <x:c r="Y4654" s="28"/>
      <x:c r="Z4654" s="28"/>
      <x:c r="AA4654" s="28"/>
      <x:c r="AB4654" s="64"/>
      <x:c r="AC4654" s="28"/>
      <x:c r="AD4654" s="28"/>
      <x:c r="AE4654" s="28"/>
      <x:c r="AF4654" s="64"/>
      <x:c r="AG4654" s="28"/>
      <x:c r="AH4654" s="64"/>
      <x:c r="AI4654" s="28"/>
      <x:c r="AJ4654" s="28"/>
      <x:c r="AK4654" s="30"/>
    </x:row>
    <x:row r="4655">
      <x:c r="I4655" s="28"/>
      <x:c r="M4655" s="26"/>
      <x:c r="V4655" s="26"/>
      <x:c r="W4655" s="28"/>
      <x:c r="X4655" s="28"/>
      <x:c r="Y4655" s="28"/>
      <x:c r="Z4655" s="28"/>
      <x:c r="AA4655" s="28"/>
      <x:c r="AB4655" s="64"/>
      <x:c r="AC4655" s="28"/>
      <x:c r="AD4655" s="28"/>
      <x:c r="AE4655" s="28"/>
      <x:c r="AF4655" s="64"/>
      <x:c r="AG4655" s="28"/>
      <x:c r="AH4655" s="64"/>
      <x:c r="AI4655" s="28"/>
      <x:c r="AJ4655" s="28"/>
      <x:c r="AK4655" s="30"/>
    </x:row>
    <x:row r="4656">
      <x:c r="I4656" s="28"/>
      <x:c r="M4656" s="26"/>
      <x:c r="V4656" s="26"/>
      <x:c r="W4656" s="28"/>
      <x:c r="X4656" s="28"/>
      <x:c r="Y4656" s="28"/>
      <x:c r="Z4656" s="28"/>
      <x:c r="AA4656" s="28"/>
      <x:c r="AB4656" s="64"/>
      <x:c r="AC4656" s="28"/>
      <x:c r="AD4656" s="28"/>
      <x:c r="AE4656" s="28"/>
      <x:c r="AF4656" s="64"/>
      <x:c r="AG4656" s="28"/>
      <x:c r="AH4656" s="64"/>
      <x:c r="AI4656" s="28"/>
      <x:c r="AJ4656" s="28"/>
      <x:c r="AK4656" s="30"/>
    </x:row>
    <x:row r="4657">
      <x:c r="I4657" s="28"/>
      <x:c r="M4657" s="26"/>
      <x:c r="V4657" s="26"/>
      <x:c r="W4657" s="28"/>
      <x:c r="X4657" s="28"/>
      <x:c r="Y4657" s="28"/>
      <x:c r="Z4657" s="28"/>
      <x:c r="AA4657" s="28"/>
      <x:c r="AB4657" s="64"/>
      <x:c r="AC4657" s="28"/>
      <x:c r="AD4657" s="28"/>
      <x:c r="AE4657" s="28"/>
      <x:c r="AF4657" s="64"/>
      <x:c r="AG4657" s="28"/>
      <x:c r="AH4657" s="64"/>
      <x:c r="AI4657" s="28"/>
      <x:c r="AJ4657" s="28"/>
      <x:c r="AK4657" s="30"/>
    </x:row>
    <x:row r="4658">
      <x:c r="I4658" s="28"/>
      <x:c r="M4658" s="26"/>
      <x:c r="V4658" s="26"/>
      <x:c r="W4658" s="28"/>
      <x:c r="X4658" s="28"/>
      <x:c r="Y4658" s="28"/>
      <x:c r="Z4658" s="28"/>
      <x:c r="AA4658" s="28"/>
      <x:c r="AB4658" s="64"/>
      <x:c r="AC4658" s="28"/>
      <x:c r="AD4658" s="28"/>
      <x:c r="AE4658" s="28"/>
      <x:c r="AF4658" s="64"/>
      <x:c r="AG4658" s="28"/>
      <x:c r="AH4658" s="64"/>
      <x:c r="AI4658" s="28"/>
      <x:c r="AJ4658" s="28"/>
      <x:c r="AK4658" s="30"/>
    </x:row>
    <x:row r="4659">
      <x:c r="I4659" s="28"/>
      <x:c r="M4659" s="26"/>
      <x:c r="V4659" s="26"/>
      <x:c r="W4659" s="28"/>
      <x:c r="X4659" s="28"/>
      <x:c r="Y4659" s="28"/>
      <x:c r="Z4659" s="28"/>
      <x:c r="AA4659" s="28"/>
      <x:c r="AB4659" s="64"/>
      <x:c r="AC4659" s="28"/>
      <x:c r="AD4659" s="28"/>
      <x:c r="AE4659" s="28"/>
      <x:c r="AF4659" s="64"/>
      <x:c r="AG4659" s="28"/>
      <x:c r="AH4659" s="64"/>
      <x:c r="AI4659" s="28"/>
      <x:c r="AJ4659" s="28"/>
      <x:c r="AK4659" s="30"/>
    </x:row>
    <x:row r="4660">
      <x:c r="I4660" s="28"/>
      <x:c r="M4660" s="26"/>
      <x:c r="V4660" s="26"/>
      <x:c r="W4660" s="28"/>
      <x:c r="X4660" s="28"/>
      <x:c r="Y4660" s="28"/>
      <x:c r="Z4660" s="28"/>
      <x:c r="AA4660" s="28"/>
      <x:c r="AB4660" s="64"/>
      <x:c r="AC4660" s="28"/>
      <x:c r="AD4660" s="28"/>
      <x:c r="AE4660" s="28"/>
      <x:c r="AF4660" s="64"/>
      <x:c r="AG4660" s="28"/>
      <x:c r="AH4660" s="64"/>
      <x:c r="AI4660" s="28"/>
      <x:c r="AJ4660" s="28"/>
      <x:c r="AK4660" s="30"/>
    </x:row>
    <x:row r="4661">
      <x:c r="I4661" s="28"/>
      <x:c r="M4661" s="26"/>
      <x:c r="V4661" s="26"/>
      <x:c r="W4661" s="28"/>
      <x:c r="X4661" s="28"/>
      <x:c r="Y4661" s="28"/>
      <x:c r="Z4661" s="28"/>
      <x:c r="AA4661" s="28"/>
      <x:c r="AB4661" s="64"/>
      <x:c r="AC4661" s="28"/>
      <x:c r="AD4661" s="28"/>
      <x:c r="AE4661" s="28"/>
      <x:c r="AF4661" s="64"/>
      <x:c r="AG4661" s="28"/>
      <x:c r="AH4661" s="64"/>
      <x:c r="AI4661" s="28"/>
      <x:c r="AJ4661" s="28"/>
      <x:c r="AK4661" s="30"/>
    </x:row>
    <x:row r="4662">
      <x:c r="I4662" s="28"/>
      <x:c r="M4662" s="26"/>
      <x:c r="V4662" s="26"/>
      <x:c r="W4662" s="28"/>
      <x:c r="X4662" s="28"/>
      <x:c r="Y4662" s="28"/>
      <x:c r="Z4662" s="28"/>
      <x:c r="AA4662" s="28"/>
      <x:c r="AB4662" s="64"/>
      <x:c r="AC4662" s="28"/>
      <x:c r="AD4662" s="28"/>
      <x:c r="AE4662" s="28"/>
      <x:c r="AF4662" s="64"/>
      <x:c r="AG4662" s="28"/>
      <x:c r="AH4662" s="64"/>
      <x:c r="AI4662" s="28"/>
      <x:c r="AJ4662" s="28"/>
      <x:c r="AK4662" s="30"/>
    </x:row>
    <x:row r="4663">
      <x:c r="I4663" s="28"/>
      <x:c r="M4663" s="26"/>
      <x:c r="V4663" s="26"/>
      <x:c r="W4663" s="28"/>
      <x:c r="X4663" s="28"/>
      <x:c r="Y4663" s="28"/>
      <x:c r="Z4663" s="28"/>
      <x:c r="AA4663" s="28"/>
      <x:c r="AB4663" s="64"/>
      <x:c r="AC4663" s="28"/>
      <x:c r="AD4663" s="28"/>
      <x:c r="AE4663" s="28"/>
      <x:c r="AF4663" s="64"/>
      <x:c r="AG4663" s="28"/>
      <x:c r="AH4663" s="64"/>
      <x:c r="AI4663" s="28"/>
      <x:c r="AJ4663" s="28"/>
      <x:c r="AK4663" s="30"/>
    </x:row>
    <x:row r="4664">
      <x:c r="I4664" s="28"/>
      <x:c r="M4664" s="26"/>
      <x:c r="V4664" s="26"/>
      <x:c r="W4664" s="28"/>
      <x:c r="X4664" s="28"/>
      <x:c r="Y4664" s="28"/>
      <x:c r="Z4664" s="28"/>
      <x:c r="AA4664" s="28"/>
      <x:c r="AB4664" s="64"/>
      <x:c r="AC4664" s="28"/>
      <x:c r="AD4664" s="28"/>
      <x:c r="AE4664" s="28"/>
      <x:c r="AF4664" s="64"/>
      <x:c r="AG4664" s="28"/>
      <x:c r="AH4664" s="64"/>
      <x:c r="AI4664" s="28"/>
      <x:c r="AJ4664" s="28"/>
      <x:c r="AK4664" s="30"/>
    </x:row>
    <x:row r="4665">
      <x:c r="I4665" s="28"/>
      <x:c r="M4665" s="26"/>
      <x:c r="V4665" s="26"/>
      <x:c r="W4665" s="28"/>
      <x:c r="X4665" s="28"/>
      <x:c r="Y4665" s="28"/>
      <x:c r="Z4665" s="28"/>
      <x:c r="AA4665" s="28"/>
      <x:c r="AB4665" s="64"/>
      <x:c r="AC4665" s="28"/>
      <x:c r="AD4665" s="28"/>
      <x:c r="AE4665" s="28"/>
      <x:c r="AF4665" s="64"/>
      <x:c r="AG4665" s="28"/>
      <x:c r="AH4665" s="64"/>
      <x:c r="AI4665" s="28"/>
      <x:c r="AJ4665" s="28"/>
      <x:c r="AK4665" s="30"/>
    </x:row>
    <x:row r="4666">
      <x:c r="I4666" s="28"/>
      <x:c r="M4666" s="26"/>
      <x:c r="V4666" s="26"/>
      <x:c r="W4666" s="28"/>
      <x:c r="X4666" s="28"/>
      <x:c r="Y4666" s="28"/>
      <x:c r="Z4666" s="28"/>
      <x:c r="AA4666" s="28"/>
      <x:c r="AB4666" s="64"/>
      <x:c r="AC4666" s="28"/>
      <x:c r="AD4666" s="28"/>
      <x:c r="AE4666" s="28"/>
      <x:c r="AF4666" s="64"/>
      <x:c r="AG4666" s="28"/>
      <x:c r="AH4666" s="64"/>
      <x:c r="AI4666" s="28"/>
      <x:c r="AJ4666" s="28"/>
      <x:c r="AK4666" s="30"/>
    </x:row>
    <x:row r="4667">
      <x:c r="I4667" s="28"/>
      <x:c r="M4667" s="26"/>
      <x:c r="V4667" s="26"/>
      <x:c r="W4667" s="28"/>
      <x:c r="X4667" s="28"/>
      <x:c r="Y4667" s="28"/>
      <x:c r="Z4667" s="28"/>
      <x:c r="AA4667" s="28"/>
      <x:c r="AB4667" s="64"/>
      <x:c r="AC4667" s="28"/>
      <x:c r="AD4667" s="28"/>
      <x:c r="AE4667" s="28"/>
      <x:c r="AF4667" s="64"/>
      <x:c r="AG4667" s="28"/>
      <x:c r="AH4667" s="64"/>
      <x:c r="AI4667" s="28"/>
      <x:c r="AJ4667" s="28"/>
      <x:c r="AK4667" s="30"/>
    </x:row>
    <x:row r="4668">
      <x:c r="I4668" s="28"/>
      <x:c r="M4668" s="26"/>
      <x:c r="V4668" s="26"/>
      <x:c r="W4668" s="28"/>
      <x:c r="X4668" s="28"/>
      <x:c r="Y4668" s="28"/>
      <x:c r="Z4668" s="28"/>
      <x:c r="AA4668" s="28"/>
      <x:c r="AB4668" s="64"/>
      <x:c r="AC4668" s="28"/>
      <x:c r="AD4668" s="28"/>
      <x:c r="AE4668" s="28"/>
      <x:c r="AF4668" s="64"/>
      <x:c r="AG4668" s="28"/>
      <x:c r="AH4668" s="64"/>
      <x:c r="AI4668" s="28"/>
      <x:c r="AJ4668" s="28"/>
      <x:c r="AK4668" s="30"/>
    </x:row>
    <x:row r="4669">
      <x:c r="I4669" s="28"/>
      <x:c r="M4669" s="26"/>
      <x:c r="V4669" s="26"/>
      <x:c r="W4669" s="28"/>
      <x:c r="X4669" s="28"/>
      <x:c r="Y4669" s="28"/>
      <x:c r="Z4669" s="28"/>
      <x:c r="AA4669" s="28"/>
      <x:c r="AB4669" s="64"/>
      <x:c r="AC4669" s="28"/>
      <x:c r="AD4669" s="28"/>
      <x:c r="AE4669" s="28"/>
      <x:c r="AF4669" s="64"/>
      <x:c r="AG4669" s="28"/>
      <x:c r="AH4669" s="64"/>
      <x:c r="AI4669" s="28"/>
      <x:c r="AJ4669" s="28"/>
      <x:c r="AK4669" s="30"/>
    </x:row>
    <x:row r="4670">
      <x:c r="I4670" s="28"/>
      <x:c r="M4670" s="26"/>
      <x:c r="V4670" s="26"/>
      <x:c r="W4670" s="28"/>
      <x:c r="X4670" s="28"/>
      <x:c r="Y4670" s="28"/>
      <x:c r="Z4670" s="28"/>
      <x:c r="AA4670" s="28"/>
      <x:c r="AB4670" s="64"/>
      <x:c r="AC4670" s="28"/>
      <x:c r="AD4670" s="28"/>
      <x:c r="AE4670" s="28"/>
      <x:c r="AF4670" s="64"/>
      <x:c r="AG4670" s="28"/>
      <x:c r="AH4670" s="64"/>
      <x:c r="AI4670" s="28"/>
      <x:c r="AJ4670" s="28"/>
      <x:c r="AK4670" s="30"/>
    </x:row>
    <x:row r="4671">
      <x:c r="I4671" s="28"/>
      <x:c r="M4671" s="26"/>
      <x:c r="V4671" s="26"/>
      <x:c r="W4671" s="28"/>
      <x:c r="X4671" s="28"/>
      <x:c r="Y4671" s="28"/>
      <x:c r="Z4671" s="28"/>
      <x:c r="AA4671" s="28"/>
      <x:c r="AB4671" s="64"/>
      <x:c r="AC4671" s="28"/>
      <x:c r="AD4671" s="28"/>
      <x:c r="AE4671" s="28"/>
      <x:c r="AF4671" s="64"/>
      <x:c r="AG4671" s="28"/>
      <x:c r="AH4671" s="64"/>
      <x:c r="AI4671" s="28"/>
      <x:c r="AJ4671" s="28"/>
      <x:c r="AK4671" s="30"/>
    </x:row>
    <x:row r="4672">
      <x:c r="I4672" s="28"/>
      <x:c r="M4672" s="26"/>
      <x:c r="V4672" s="26"/>
      <x:c r="W4672" s="28"/>
      <x:c r="X4672" s="28"/>
      <x:c r="Y4672" s="28"/>
      <x:c r="Z4672" s="28"/>
      <x:c r="AA4672" s="28"/>
      <x:c r="AB4672" s="64"/>
      <x:c r="AC4672" s="28"/>
      <x:c r="AD4672" s="28"/>
      <x:c r="AE4672" s="28"/>
      <x:c r="AF4672" s="64"/>
      <x:c r="AG4672" s="28"/>
      <x:c r="AH4672" s="64"/>
      <x:c r="AI4672" s="28"/>
      <x:c r="AJ4672" s="28"/>
      <x:c r="AK4672" s="30"/>
    </x:row>
    <x:row r="4673">
      <x:c r="I4673" s="28"/>
      <x:c r="M4673" s="26"/>
      <x:c r="V4673" s="26"/>
      <x:c r="W4673" s="28"/>
      <x:c r="X4673" s="28"/>
      <x:c r="Y4673" s="28"/>
      <x:c r="Z4673" s="28"/>
      <x:c r="AA4673" s="28"/>
      <x:c r="AB4673" s="64"/>
      <x:c r="AC4673" s="28"/>
      <x:c r="AD4673" s="28"/>
      <x:c r="AE4673" s="28"/>
      <x:c r="AF4673" s="64"/>
      <x:c r="AG4673" s="28"/>
      <x:c r="AH4673" s="64"/>
      <x:c r="AI4673" s="28"/>
      <x:c r="AJ4673" s="28"/>
      <x:c r="AK4673" s="30"/>
    </x:row>
    <x:row r="4674">
      <x:c r="I4674" s="28"/>
      <x:c r="M4674" s="26"/>
      <x:c r="V4674" s="26"/>
      <x:c r="W4674" s="28"/>
      <x:c r="X4674" s="28"/>
      <x:c r="Y4674" s="28"/>
      <x:c r="Z4674" s="28"/>
      <x:c r="AA4674" s="28"/>
      <x:c r="AB4674" s="64"/>
      <x:c r="AC4674" s="28"/>
      <x:c r="AD4674" s="28"/>
      <x:c r="AE4674" s="28"/>
      <x:c r="AF4674" s="64"/>
      <x:c r="AG4674" s="28"/>
      <x:c r="AH4674" s="64"/>
      <x:c r="AI4674" s="28"/>
      <x:c r="AJ4674" s="28"/>
      <x:c r="AK4674" s="30"/>
    </x:row>
    <x:row r="4675">
      <x:c r="I4675" s="28"/>
      <x:c r="M4675" s="26"/>
      <x:c r="V4675" s="26"/>
      <x:c r="W4675" s="28"/>
      <x:c r="X4675" s="28"/>
      <x:c r="Y4675" s="28"/>
      <x:c r="Z4675" s="28"/>
      <x:c r="AA4675" s="28"/>
      <x:c r="AB4675" s="64"/>
      <x:c r="AC4675" s="28"/>
      <x:c r="AD4675" s="28"/>
      <x:c r="AE4675" s="28"/>
      <x:c r="AF4675" s="64"/>
      <x:c r="AG4675" s="28"/>
      <x:c r="AH4675" s="64"/>
      <x:c r="AI4675" s="28"/>
      <x:c r="AJ4675" s="28"/>
      <x:c r="AK4675" s="30"/>
    </x:row>
    <x:row r="4676">
      <x:c r="I4676" s="28"/>
      <x:c r="M4676" s="26"/>
      <x:c r="V4676" s="26"/>
      <x:c r="W4676" s="28"/>
      <x:c r="X4676" s="28"/>
      <x:c r="Y4676" s="28"/>
      <x:c r="Z4676" s="28"/>
      <x:c r="AA4676" s="28"/>
      <x:c r="AB4676" s="64"/>
      <x:c r="AC4676" s="28"/>
      <x:c r="AD4676" s="28"/>
      <x:c r="AE4676" s="28"/>
      <x:c r="AF4676" s="64"/>
      <x:c r="AG4676" s="28"/>
      <x:c r="AH4676" s="64"/>
      <x:c r="AI4676" s="28"/>
      <x:c r="AJ4676" s="28"/>
      <x:c r="AK4676" s="30"/>
    </x:row>
    <x:row r="4677">
      <x:c r="I4677" s="28"/>
      <x:c r="M4677" s="26"/>
      <x:c r="V4677" s="26"/>
      <x:c r="W4677" s="28"/>
      <x:c r="X4677" s="28"/>
      <x:c r="Y4677" s="28"/>
      <x:c r="Z4677" s="28"/>
      <x:c r="AA4677" s="28"/>
      <x:c r="AB4677" s="64"/>
      <x:c r="AC4677" s="28"/>
      <x:c r="AD4677" s="28"/>
      <x:c r="AE4677" s="28"/>
      <x:c r="AF4677" s="64"/>
      <x:c r="AG4677" s="28"/>
      <x:c r="AH4677" s="64"/>
      <x:c r="AI4677" s="28"/>
      <x:c r="AJ4677" s="28"/>
      <x:c r="AK4677" s="30"/>
    </x:row>
    <x:row r="4678">
      <x:c r="I4678" s="28"/>
      <x:c r="M4678" s="26"/>
      <x:c r="V4678" s="26"/>
      <x:c r="W4678" s="28"/>
      <x:c r="X4678" s="28"/>
      <x:c r="Y4678" s="28"/>
      <x:c r="Z4678" s="28"/>
      <x:c r="AA4678" s="28"/>
      <x:c r="AB4678" s="64"/>
      <x:c r="AC4678" s="28"/>
      <x:c r="AD4678" s="28"/>
      <x:c r="AE4678" s="28"/>
      <x:c r="AF4678" s="64"/>
      <x:c r="AG4678" s="28"/>
      <x:c r="AH4678" s="64"/>
      <x:c r="AI4678" s="28"/>
      <x:c r="AJ4678" s="28"/>
      <x:c r="AK4678" s="30"/>
    </x:row>
    <x:row r="4679">
      <x:c r="I4679" s="28"/>
      <x:c r="M4679" s="26"/>
      <x:c r="V4679" s="26"/>
      <x:c r="W4679" s="28"/>
      <x:c r="X4679" s="28"/>
      <x:c r="Y4679" s="28"/>
      <x:c r="Z4679" s="28"/>
      <x:c r="AA4679" s="28"/>
      <x:c r="AB4679" s="64"/>
      <x:c r="AC4679" s="28"/>
      <x:c r="AD4679" s="28"/>
      <x:c r="AE4679" s="28"/>
      <x:c r="AF4679" s="64"/>
      <x:c r="AG4679" s="28"/>
      <x:c r="AH4679" s="64"/>
      <x:c r="AI4679" s="28"/>
      <x:c r="AJ4679" s="28"/>
      <x:c r="AK4679" s="30"/>
    </x:row>
    <x:row r="4680">
      <x:c r="I4680" s="28"/>
      <x:c r="M4680" s="26"/>
      <x:c r="V4680" s="26"/>
      <x:c r="W4680" s="28"/>
      <x:c r="X4680" s="28"/>
      <x:c r="Y4680" s="28"/>
      <x:c r="Z4680" s="28"/>
      <x:c r="AA4680" s="28"/>
      <x:c r="AB4680" s="64"/>
      <x:c r="AC4680" s="28"/>
      <x:c r="AD4680" s="28"/>
      <x:c r="AE4680" s="28"/>
      <x:c r="AF4680" s="64"/>
      <x:c r="AG4680" s="28"/>
      <x:c r="AH4680" s="64"/>
      <x:c r="AI4680" s="28"/>
      <x:c r="AJ4680" s="28"/>
      <x:c r="AK4680" s="30"/>
    </x:row>
    <x:row r="4681">
      <x:c r="I4681" s="28"/>
      <x:c r="M4681" s="26"/>
      <x:c r="V4681" s="26"/>
      <x:c r="W4681" s="28"/>
      <x:c r="X4681" s="28"/>
      <x:c r="Y4681" s="28"/>
      <x:c r="Z4681" s="28"/>
      <x:c r="AA4681" s="28"/>
      <x:c r="AB4681" s="64"/>
      <x:c r="AC4681" s="28"/>
      <x:c r="AD4681" s="28"/>
      <x:c r="AE4681" s="28"/>
      <x:c r="AF4681" s="64"/>
      <x:c r="AG4681" s="28"/>
      <x:c r="AH4681" s="64"/>
      <x:c r="AI4681" s="28"/>
      <x:c r="AJ4681" s="28"/>
      <x:c r="AK4681" s="30"/>
    </x:row>
    <x:row r="4682">
      <x:c r="I4682" s="28"/>
      <x:c r="M4682" s="26"/>
      <x:c r="V4682" s="26"/>
      <x:c r="W4682" s="28"/>
      <x:c r="X4682" s="28"/>
      <x:c r="Y4682" s="28"/>
      <x:c r="Z4682" s="28"/>
      <x:c r="AA4682" s="28"/>
      <x:c r="AB4682" s="64"/>
      <x:c r="AC4682" s="28"/>
      <x:c r="AD4682" s="28"/>
      <x:c r="AE4682" s="28"/>
      <x:c r="AF4682" s="64"/>
      <x:c r="AG4682" s="28"/>
      <x:c r="AH4682" s="64"/>
      <x:c r="AI4682" s="28"/>
      <x:c r="AJ4682" s="28"/>
      <x:c r="AK4682" s="30"/>
    </x:row>
    <x:row r="4683">
      <x:c r="I4683" s="28"/>
      <x:c r="M4683" s="26"/>
      <x:c r="V4683" s="26"/>
      <x:c r="W4683" s="28"/>
      <x:c r="X4683" s="28"/>
      <x:c r="Y4683" s="28"/>
      <x:c r="Z4683" s="28"/>
      <x:c r="AA4683" s="28"/>
      <x:c r="AB4683" s="64"/>
      <x:c r="AC4683" s="28"/>
      <x:c r="AD4683" s="28"/>
      <x:c r="AE4683" s="28"/>
      <x:c r="AF4683" s="64"/>
      <x:c r="AG4683" s="28"/>
      <x:c r="AH4683" s="64"/>
      <x:c r="AI4683" s="28"/>
      <x:c r="AJ4683" s="28"/>
      <x:c r="AK4683" s="30"/>
    </x:row>
    <x:row r="4684">
      <x:c r="I4684" s="28"/>
      <x:c r="M4684" s="26"/>
      <x:c r="V4684" s="26"/>
      <x:c r="W4684" s="28"/>
      <x:c r="X4684" s="28"/>
      <x:c r="Y4684" s="28"/>
      <x:c r="Z4684" s="28"/>
      <x:c r="AA4684" s="28"/>
      <x:c r="AB4684" s="64"/>
      <x:c r="AC4684" s="28"/>
      <x:c r="AD4684" s="28"/>
      <x:c r="AE4684" s="28"/>
      <x:c r="AF4684" s="64"/>
      <x:c r="AG4684" s="28"/>
      <x:c r="AH4684" s="64"/>
      <x:c r="AI4684" s="28"/>
      <x:c r="AJ4684" s="28"/>
      <x:c r="AK4684" s="30"/>
    </x:row>
    <x:row r="4685">
      <x:c r="I4685" s="28"/>
      <x:c r="M4685" s="26"/>
      <x:c r="V4685" s="26"/>
      <x:c r="W4685" s="28"/>
      <x:c r="X4685" s="28"/>
      <x:c r="Y4685" s="28"/>
      <x:c r="Z4685" s="28"/>
      <x:c r="AA4685" s="28"/>
      <x:c r="AB4685" s="64"/>
      <x:c r="AC4685" s="28"/>
      <x:c r="AD4685" s="28"/>
      <x:c r="AE4685" s="28"/>
      <x:c r="AF4685" s="64"/>
      <x:c r="AG4685" s="28"/>
      <x:c r="AH4685" s="64"/>
      <x:c r="AI4685" s="28"/>
      <x:c r="AJ4685" s="28"/>
      <x:c r="AK4685" s="30"/>
    </x:row>
    <x:row r="4686">
      <x:c r="I4686" s="28"/>
      <x:c r="M4686" s="26"/>
      <x:c r="V4686" s="26"/>
      <x:c r="W4686" s="28"/>
      <x:c r="X4686" s="28"/>
      <x:c r="Y4686" s="28"/>
      <x:c r="Z4686" s="28"/>
      <x:c r="AA4686" s="28"/>
      <x:c r="AB4686" s="64"/>
      <x:c r="AC4686" s="28"/>
      <x:c r="AD4686" s="28"/>
      <x:c r="AE4686" s="28"/>
      <x:c r="AF4686" s="64"/>
      <x:c r="AG4686" s="28"/>
      <x:c r="AH4686" s="64"/>
      <x:c r="AI4686" s="28"/>
      <x:c r="AJ4686" s="28"/>
      <x:c r="AK4686" s="30"/>
    </x:row>
    <x:row r="4687">
      <x:c r="I4687" s="28"/>
      <x:c r="M4687" s="26"/>
      <x:c r="V4687" s="26"/>
      <x:c r="W4687" s="28"/>
      <x:c r="X4687" s="28"/>
      <x:c r="Y4687" s="28"/>
      <x:c r="Z4687" s="28"/>
      <x:c r="AA4687" s="28"/>
      <x:c r="AB4687" s="64"/>
      <x:c r="AC4687" s="28"/>
      <x:c r="AD4687" s="28"/>
      <x:c r="AE4687" s="28"/>
      <x:c r="AF4687" s="64"/>
      <x:c r="AG4687" s="28"/>
      <x:c r="AH4687" s="64"/>
      <x:c r="AI4687" s="28"/>
      <x:c r="AJ4687" s="28"/>
      <x:c r="AK4687" s="30"/>
    </x:row>
    <x:row r="4688">
      <x:c r="I4688" s="28"/>
      <x:c r="M4688" s="26"/>
      <x:c r="V4688" s="26"/>
      <x:c r="W4688" s="28"/>
      <x:c r="X4688" s="28"/>
      <x:c r="Y4688" s="28"/>
      <x:c r="Z4688" s="28"/>
      <x:c r="AA4688" s="28"/>
      <x:c r="AB4688" s="64"/>
      <x:c r="AC4688" s="28"/>
      <x:c r="AD4688" s="28"/>
      <x:c r="AE4688" s="28"/>
      <x:c r="AF4688" s="64"/>
      <x:c r="AG4688" s="28"/>
      <x:c r="AH4688" s="64"/>
      <x:c r="AI4688" s="28"/>
      <x:c r="AJ4688" s="28"/>
      <x:c r="AK4688" s="30"/>
    </x:row>
    <x:row r="4689">
      <x:c r="I4689" s="28"/>
      <x:c r="M4689" s="26"/>
      <x:c r="V4689" s="26"/>
      <x:c r="W4689" s="28"/>
      <x:c r="X4689" s="28"/>
      <x:c r="Y4689" s="28"/>
      <x:c r="Z4689" s="28"/>
      <x:c r="AA4689" s="28"/>
      <x:c r="AB4689" s="64"/>
      <x:c r="AC4689" s="28"/>
      <x:c r="AD4689" s="28"/>
      <x:c r="AE4689" s="28"/>
      <x:c r="AF4689" s="64"/>
      <x:c r="AG4689" s="28"/>
      <x:c r="AH4689" s="64"/>
      <x:c r="AI4689" s="28"/>
      <x:c r="AJ4689" s="28"/>
      <x:c r="AK4689" s="30"/>
    </x:row>
    <x:row r="4690">
      <x:c r="I4690" s="28"/>
      <x:c r="M4690" s="26"/>
      <x:c r="V4690" s="26"/>
      <x:c r="W4690" s="28"/>
      <x:c r="X4690" s="28"/>
      <x:c r="Y4690" s="28"/>
      <x:c r="Z4690" s="28"/>
      <x:c r="AA4690" s="28"/>
      <x:c r="AB4690" s="64"/>
      <x:c r="AC4690" s="28"/>
      <x:c r="AD4690" s="28"/>
      <x:c r="AE4690" s="28"/>
      <x:c r="AF4690" s="64"/>
      <x:c r="AG4690" s="28"/>
      <x:c r="AH4690" s="64"/>
      <x:c r="AI4690" s="28"/>
      <x:c r="AJ4690" s="28"/>
      <x:c r="AK4690" s="30"/>
    </x:row>
    <x:row r="4691">
      <x:c r="I4691" s="28"/>
      <x:c r="M4691" s="26"/>
      <x:c r="V4691" s="26"/>
      <x:c r="W4691" s="28"/>
      <x:c r="X4691" s="28"/>
      <x:c r="Y4691" s="28"/>
      <x:c r="Z4691" s="28"/>
      <x:c r="AA4691" s="28"/>
      <x:c r="AB4691" s="64"/>
      <x:c r="AC4691" s="28"/>
      <x:c r="AD4691" s="28"/>
      <x:c r="AE4691" s="28"/>
      <x:c r="AF4691" s="64"/>
      <x:c r="AG4691" s="28"/>
      <x:c r="AH4691" s="64"/>
      <x:c r="AI4691" s="28"/>
      <x:c r="AJ4691" s="28"/>
      <x:c r="AK4691" s="30"/>
    </x:row>
    <x:row r="4692">
      <x:c r="I4692" s="28"/>
      <x:c r="M4692" s="26"/>
      <x:c r="V4692" s="26"/>
      <x:c r="W4692" s="28"/>
      <x:c r="X4692" s="28"/>
      <x:c r="Y4692" s="28"/>
      <x:c r="Z4692" s="28"/>
      <x:c r="AA4692" s="28"/>
      <x:c r="AB4692" s="64"/>
      <x:c r="AC4692" s="28"/>
      <x:c r="AD4692" s="28"/>
      <x:c r="AE4692" s="28"/>
      <x:c r="AF4692" s="64"/>
      <x:c r="AG4692" s="28"/>
      <x:c r="AH4692" s="64"/>
      <x:c r="AI4692" s="28"/>
      <x:c r="AJ4692" s="28"/>
      <x:c r="AK4692" s="30"/>
    </x:row>
    <x:row r="4693">
      <x:c r="I4693" s="28"/>
      <x:c r="M4693" s="26"/>
      <x:c r="V4693" s="26"/>
      <x:c r="W4693" s="28"/>
      <x:c r="X4693" s="28"/>
      <x:c r="Y4693" s="28"/>
      <x:c r="Z4693" s="28"/>
      <x:c r="AA4693" s="28"/>
      <x:c r="AB4693" s="64"/>
      <x:c r="AC4693" s="28"/>
      <x:c r="AD4693" s="28"/>
      <x:c r="AE4693" s="28"/>
      <x:c r="AF4693" s="64"/>
      <x:c r="AG4693" s="28"/>
      <x:c r="AH4693" s="64"/>
      <x:c r="AI4693" s="28"/>
      <x:c r="AJ4693" s="28"/>
      <x:c r="AK4693" s="30"/>
    </x:row>
    <x:row r="4694">
      <x:c r="I4694" s="28"/>
      <x:c r="M4694" s="26"/>
      <x:c r="V4694" s="26"/>
      <x:c r="W4694" s="28"/>
      <x:c r="X4694" s="28"/>
      <x:c r="Y4694" s="28"/>
      <x:c r="Z4694" s="28"/>
      <x:c r="AA4694" s="28"/>
      <x:c r="AB4694" s="64"/>
      <x:c r="AC4694" s="28"/>
      <x:c r="AD4694" s="28"/>
      <x:c r="AE4694" s="28"/>
      <x:c r="AF4694" s="64"/>
      <x:c r="AG4694" s="28"/>
      <x:c r="AH4694" s="64"/>
      <x:c r="AI4694" s="28"/>
      <x:c r="AJ4694" s="28"/>
      <x:c r="AK4694" s="30"/>
    </x:row>
    <x:row r="4695">
      <x:c r="I4695" s="28"/>
      <x:c r="M4695" s="26"/>
      <x:c r="V4695" s="26"/>
      <x:c r="W4695" s="28"/>
      <x:c r="X4695" s="28"/>
      <x:c r="Y4695" s="28"/>
      <x:c r="Z4695" s="28"/>
      <x:c r="AA4695" s="28"/>
      <x:c r="AB4695" s="64"/>
      <x:c r="AC4695" s="28"/>
      <x:c r="AD4695" s="28"/>
      <x:c r="AE4695" s="28"/>
      <x:c r="AF4695" s="64"/>
      <x:c r="AG4695" s="28"/>
      <x:c r="AH4695" s="64"/>
      <x:c r="AI4695" s="28"/>
      <x:c r="AJ4695" s="28"/>
      <x:c r="AK4695" s="30"/>
    </x:row>
    <x:row r="4696">
      <x:c r="I4696" s="28"/>
      <x:c r="M4696" s="26"/>
      <x:c r="V4696" s="26"/>
      <x:c r="W4696" s="28"/>
      <x:c r="X4696" s="28"/>
      <x:c r="Y4696" s="28"/>
      <x:c r="Z4696" s="28"/>
      <x:c r="AA4696" s="28"/>
      <x:c r="AB4696" s="64"/>
      <x:c r="AC4696" s="28"/>
      <x:c r="AD4696" s="28"/>
      <x:c r="AE4696" s="28"/>
      <x:c r="AF4696" s="64"/>
      <x:c r="AG4696" s="28"/>
      <x:c r="AH4696" s="64"/>
      <x:c r="AI4696" s="28"/>
      <x:c r="AJ4696" s="28"/>
      <x:c r="AK4696" s="30"/>
    </x:row>
    <x:row r="4697">
      <x:c r="I4697" s="28"/>
      <x:c r="M4697" s="26"/>
      <x:c r="V4697" s="26"/>
      <x:c r="W4697" s="28"/>
      <x:c r="X4697" s="28"/>
      <x:c r="Y4697" s="28"/>
      <x:c r="Z4697" s="28"/>
      <x:c r="AA4697" s="28"/>
      <x:c r="AB4697" s="64"/>
      <x:c r="AC4697" s="28"/>
      <x:c r="AD4697" s="28"/>
      <x:c r="AE4697" s="28"/>
      <x:c r="AF4697" s="64"/>
      <x:c r="AG4697" s="28"/>
      <x:c r="AH4697" s="64"/>
      <x:c r="AI4697" s="28"/>
      <x:c r="AJ4697" s="28"/>
      <x:c r="AK4697" s="30"/>
    </x:row>
    <x:row r="4698">
      <x:c r="I4698" s="28"/>
      <x:c r="M4698" s="26"/>
      <x:c r="V4698" s="26"/>
      <x:c r="W4698" s="28"/>
      <x:c r="X4698" s="28"/>
      <x:c r="Y4698" s="28"/>
      <x:c r="Z4698" s="28"/>
      <x:c r="AA4698" s="28"/>
      <x:c r="AB4698" s="64"/>
      <x:c r="AC4698" s="28"/>
      <x:c r="AD4698" s="28"/>
      <x:c r="AE4698" s="28"/>
      <x:c r="AF4698" s="64"/>
      <x:c r="AG4698" s="28"/>
      <x:c r="AH4698" s="64"/>
      <x:c r="AI4698" s="28"/>
      <x:c r="AJ4698" s="28"/>
      <x:c r="AK4698" s="30"/>
    </x:row>
    <x:row r="4699">
      <x:c r="I4699" s="28"/>
      <x:c r="M4699" s="26"/>
      <x:c r="V4699" s="26"/>
      <x:c r="W4699" s="28"/>
      <x:c r="X4699" s="28"/>
      <x:c r="Y4699" s="28"/>
      <x:c r="Z4699" s="28"/>
      <x:c r="AA4699" s="28"/>
      <x:c r="AB4699" s="64"/>
      <x:c r="AC4699" s="28"/>
      <x:c r="AD4699" s="28"/>
      <x:c r="AE4699" s="28"/>
      <x:c r="AF4699" s="64"/>
      <x:c r="AG4699" s="28"/>
      <x:c r="AH4699" s="64"/>
      <x:c r="AI4699" s="28"/>
      <x:c r="AJ4699" s="28"/>
      <x:c r="AK4699" s="30"/>
    </x:row>
    <x:row r="4700">
      <x:c r="I4700" s="28"/>
      <x:c r="M4700" s="26"/>
      <x:c r="V4700" s="26"/>
      <x:c r="W4700" s="28"/>
      <x:c r="X4700" s="28"/>
      <x:c r="Y4700" s="28"/>
      <x:c r="Z4700" s="28"/>
      <x:c r="AA4700" s="28"/>
      <x:c r="AB4700" s="64"/>
      <x:c r="AC4700" s="28"/>
      <x:c r="AD4700" s="28"/>
      <x:c r="AE4700" s="28"/>
      <x:c r="AF4700" s="64"/>
      <x:c r="AG4700" s="28"/>
      <x:c r="AH4700" s="64"/>
      <x:c r="AI4700" s="28"/>
      <x:c r="AJ4700" s="28"/>
      <x:c r="AK4700" s="30"/>
    </x:row>
    <x:row r="4701">
      <x:c r="I4701" s="28"/>
      <x:c r="M4701" s="26"/>
      <x:c r="V4701" s="26"/>
      <x:c r="W4701" s="28"/>
      <x:c r="X4701" s="28"/>
      <x:c r="Y4701" s="28"/>
      <x:c r="Z4701" s="28"/>
      <x:c r="AA4701" s="28"/>
      <x:c r="AB4701" s="64"/>
      <x:c r="AC4701" s="28"/>
      <x:c r="AD4701" s="28"/>
      <x:c r="AE4701" s="28"/>
      <x:c r="AF4701" s="64"/>
      <x:c r="AG4701" s="28"/>
      <x:c r="AH4701" s="64"/>
      <x:c r="AI4701" s="28"/>
      <x:c r="AJ4701" s="28"/>
      <x:c r="AK4701" s="30"/>
    </x:row>
    <x:row r="4702">
      <x:c r="I4702" s="28"/>
      <x:c r="M4702" s="26"/>
      <x:c r="V4702" s="26"/>
      <x:c r="W4702" s="28"/>
      <x:c r="X4702" s="28"/>
      <x:c r="Y4702" s="28"/>
      <x:c r="Z4702" s="28"/>
      <x:c r="AA4702" s="28"/>
      <x:c r="AB4702" s="64"/>
      <x:c r="AC4702" s="28"/>
      <x:c r="AD4702" s="28"/>
      <x:c r="AE4702" s="28"/>
      <x:c r="AF4702" s="64"/>
      <x:c r="AG4702" s="28"/>
      <x:c r="AH4702" s="64"/>
      <x:c r="AI4702" s="28"/>
      <x:c r="AJ4702" s="28"/>
      <x:c r="AK4702" s="30"/>
    </x:row>
    <x:row r="4703">
      <x:c r="I4703" s="28"/>
      <x:c r="M4703" s="26"/>
      <x:c r="V4703" s="26"/>
      <x:c r="W4703" s="28"/>
      <x:c r="X4703" s="28"/>
      <x:c r="Y4703" s="28"/>
      <x:c r="Z4703" s="28"/>
      <x:c r="AA4703" s="28"/>
      <x:c r="AB4703" s="64"/>
      <x:c r="AC4703" s="28"/>
      <x:c r="AD4703" s="28"/>
      <x:c r="AE4703" s="28"/>
      <x:c r="AF4703" s="64"/>
      <x:c r="AG4703" s="28"/>
      <x:c r="AH4703" s="64"/>
      <x:c r="AI4703" s="28"/>
      <x:c r="AJ4703" s="28"/>
      <x:c r="AK4703" s="30"/>
    </x:row>
    <x:row r="4704">
      <x:c r="I4704" s="28"/>
      <x:c r="M4704" s="26"/>
      <x:c r="V4704" s="26"/>
      <x:c r="W4704" s="28"/>
      <x:c r="X4704" s="28"/>
      <x:c r="Y4704" s="28"/>
      <x:c r="Z4704" s="28"/>
      <x:c r="AA4704" s="28"/>
      <x:c r="AB4704" s="64"/>
      <x:c r="AC4704" s="28"/>
      <x:c r="AD4704" s="28"/>
      <x:c r="AE4704" s="28"/>
      <x:c r="AF4704" s="64"/>
      <x:c r="AG4704" s="28"/>
      <x:c r="AH4704" s="64"/>
      <x:c r="AI4704" s="28"/>
      <x:c r="AJ4704" s="28"/>
      <x:c r="AK4704" s="30"/>
    </x:row>
    <x:row r="4705">
      <x:c r="I4705" s="28"/>
      <x:c r="M4705" s="26"/>
      <x:c r="V4705" s="26"/>
      <x:c r="W4705" s="28"/>
      <x:c r="X4705" s="28"/>
      <x:c r="Y4705" s="28"/>
      <x:c r="Z4705" s="28"/>
      <x:c r="AA4705" s="28"/>
      <x:c r="AB4705" s="64"/>
      <x:c r="AC4705" s="28"/>
      <x:c r="AD4705" s="28"/>
      <x:c r="AE4705" s="28"/>
      <x:c r="AF4705" s="64"/>
      <x:c r="AG4705" s="28"/>
      <x:c r="AH4705" s="64"/>
      <x:c r="AI4705" s="28"/>
      <x:c r="AJ4705" s="28"/>
      <x:c r="AK4705" s="30"/>
    </x:row>
    <x:row r="4706">
      <x:c r="I4706" s="28"/>
      <x:c r="M4706" s="26"/>
      <x:c r="V4706" s="26"/>
      <x:c r="W4706" s="28"/>
      <x:c r="X4706" s="28"/>
      <x:c r="Y4706" s="28"/>
      <x:c r="Z4706" s="28"/>
      <x:c r="AA4706" s="28"/>
      <x:c r="AB4706" s="64"/>
      <x:c r="AC4706" s="28"/>
      <x:c r="AD4706" s="28"/>
      <x:c r="AE4706" s="28"/>
      <x:c r="AF4706" s="64"/>
      <x:c r="AG4706" s="28"/>
      <x:c r="AH4706" s="64"/>
      <x:c r="AI4706" s="28"/>
      <x:c r="AJ4706" s="28"/>
      <x:c r="AK4706" s="30"/>
    </x:row>
    <x:row r="4707">
      <x:c r="I4707" s="28"/>
      <x:c r="M4707" s="26"/>
      <x:c r="V4707" s="26"/>
      <x:c r="W4707" s="28"/>
      <x:c r="X4707" s="28"/>
      <x:c r="Y4707" s="28"/>
      <x:c r="Z4707" s="28"/>
      <x:c r="AA4707" s="28"/>
      <x:c r="AB4707" s="64"/>
      <x:c r="AC4707" s="28"/>
      <x:c r="AD4707" s="28"/>
      <x:c r="AE4707" s="28"/>
      <x:c r="AF4707" s="64"/>
      <x:c r="AG4707" s="28"/>
      <x:c r="AH4707" s="64"/>
      <x:c r="AI4707" s="28"/>
      <x:c r="AJ4707" s="28"/>
      <x:c r="AK4707" s="30"/>
    </x:row>
    <x:row r="4708">
      <x:c r="I4708" s="28"/>
      <x:c r="M4708" s="26"/>
      <x:c r="V4708" s="26"/>
      <x:c r="W4708" s="28"/>
      <x:c r="X4708" s="28"/>
      <x:c r="Y4708" s="28"/>
      <x:c r="Z4708" s="28"/>
      <x:c r="AA4708" s="28"/>
      <x:c r="AB4708" s="64"/>
      <x:c r="AC4708" s="28"/>
      <x:c r="AD4708" s="28"/>
      <x:c r="AE4708" s="28"/>
      <x:c r="AF4708" s="64"/>
      <x:c r="AG4708" s="28"/>
      <x:c r="AH4708" s="64"/>
      <x:c r="AI4708" s="28"/>
      <x:c r="AJ4708" s="28"/>
      <x:c r="AK4708" s="30"/>
    </x:row>
    <x:row r="4709">
      <x:c r="I4709" s="28"/>
      <x:c r="M4709" s="26"/>
      <x:c r="V4709" s="26"/>
      <x:c r="W4709" s="28"/>
      <x:c r="X4709" s="28"/>
      <x:c r="Y4709" s="28"/>
      <x:c r="Z4709" s="28"/>
      <x:c r="AA4709" s="28"/>
      <x:c r="AB4709" s="64"/>
      <x:c r="AC4709" s="28"/>
      <x:c r="AD4709" s="28"/>
      <x:c r="AE4709" s="28"/>
      <x:c r="AF4709" s="64"/>
      <x:c r="AG4709" s="28"/>
      <x:c r="AH4709" s="64"/>
      <x:c r="AI4709" s="28"/>
      <x:c r="AJ4709" s="28"/>
      <x:c r="AK4709" s="30"/>
    </x:row>
    <x:row r="4710">
      <x:c r="I4710" s="28"/>
      <x:c r="M4710" s="26"/>
      <x:c r="V4710" s="26"/>
      <x:c r="W4710" s="28"/>
      <x:c r="X4710" s="28"/>
      <x:c r="Y4710" s="28"/>
      <x:c r="Z4710" s="28"/>
      <x:c r="AA4710" s="28"/>
      <x:c r="AB4710" s="64"/>
      <x:c r="AC4710" s="28"/>
      <x:c r="AD4710" s="28"/>
      <x:c r="AE4710" s="28"/>
      <x:c r="AF4710" s="64"/>
      <x:c r="AG4710" s="28"/>
      <x:c r="AH4710" s="64"/>
      <x:c r="AI4710" s="28"/>
      <x:c r="AJ4710" s="28"/>
      <x:c r="AK4710" s="30"/>
    </x:row>
    <x:row r="4711">
      <x:c r="I4711" s="28"/>
      <x:c r="M4711" s="26"/>
      <x:c r="V4711" s="26"/>
      <x:c r="W4711" s="28"/>
      <x:c r="X4711" s="28"/>
      <x:c r="Y4711" s="28"/>
      <x:c r="Z4711" s="28"/>
      <x:c r="AA4711" s="28"/>
      <x:c r="AB4711" s="64"/>
      <x:c r="AC4711" s="28"/>
      <x:c r="AD4711" s="28"/>
      <x:c r="AE4711" s="28"/>
      <x:c r="AF4711" s="64"/>
      <x:c r="AG4711" s="28"/>
      <x:c r="AH4711" s="64"/>
      <x:c r="AI4711" s="28"/>
      <x:c r="AJ4711" s="28"/>
      <x:c r="AK4711" s="30"/>
    </x:row>
    <x:row r="4712">
      <x:c r="I4712" s="28"/>
      <x:c r="M4712" s="26"/>
      <x:c r="V4712" s="26"/>
      <x:c r="W4712" s="28"/>
      <x:c r="X4712" s="28"/>
      <x:c r="Y4712" s="28"/>
      <x:c r="Z4712" s="28"/>
      <x:c r="AA4712" s="28"/>
      <x:c r="AB4712" s="64"/>
      <x:c r="AC4712" s="28"/>
      <x:c r="AD4712" s="28"/>
      <x:c r="AE4712" s="28"/>
      <x:c r="AF4712" s="64"/>
      <x:c r="AG4712" s="28"/>
      <x:c r="AH4712" s="64"/>
      <x:c r="AI4712" s="28"/>
      <x:c r="AJ4712" s="28"/>
      <x:c r="AK4712" s="30"/>
    </x:row>
    <x:row r="4713">
      <x:c r="I4713" s="28"/>
      <x:c r="M4713" s="26"/>
      <x:c r="V4713" s="26"/>
      <x:c r="W4713" s="28"/>
      <x:c r="X4713" s="28"/>
      <x:c r="Y4713" s="28"/>
      <x:c r="Z4713" s="28"/>
      <x:c r="AA4713" s="28"/>
      <x:c r="AB4713" s="64"/>
      <x:c r="AC4713" s="28"/>
      <x:c r="AD4713" s="28"/>
      <x:c r="AE4713" s="28"/>
      <x:c r="AF4713" s="64"/>
      <x:c r="AG4713" s="28"/>
      <x:c r="AH4713" s="64"/>
      <x:c r="AI4713" s="28"/>
      <x:c r="AJ4713" s="28"/>
      <x:c r="AK4713" s="30"/>
    </x:row>
    <x:row r="4714">
      <x:c r="I4714" s="28"/>
      <x:c r="M4714" s="26"/>
      <x:c r="V4714" s="26"/>
      <x:c r="W4714" s="28"/>
      <x:c r="X4714" s="28"/>
      <x:c r="Y4714" s="28"/>
      <x:c r="Z4714" s="28"/>
      <x:c r="AA4714" s="28"/>
      <x:c r="AB4714" s="64"/>
      <x:c r="AC4714" s="28"/>
      <x:c r="AD4714" s="28"/>
      <x:c r="AE4714" s="28"/>
      <x:c r="AF4714" s="64"/>
      <x:c r="AG4714" s="28"/>
      <x:c r="AH4714" s="64"/>
      <x:c r="AI4714" s="28"/>
      <x:c r="AJ4714" s="28"/>
      <x:c r="AK4714" s="30"/>
    </x:row>
    <x:row r="4715">
      <x:c r="I4715" s="28"/>
      <x:c r="M4715" s="26"/>
      <x:c r="V4715" s="26"/>
      <x:c r="W4715" s="28"/>
      <x:c r="X4715" s="28"/>
      <x:c r="Y4715" s="28"/>
      <x:c r="Z4715" s="28"/>
      <x:c r="AA4715" s="28"/>
      <x:c r="AB4715" s="64"/>
      <x:c r="AC4715" s="28"/>
      <x:c r="AD4715" s="28"/>
      <x:c r="AE4715" s="28"/>
      <x:c r="AF4715" s="64"/>
      <x:c r="AG4715" s="28"/>
      <x:c r="AH4715" s="64"/>
      <x:c r="AI4715" s="28"/>
      <x:c r="AJ4715" s="28"/>
      <x:c r="AK4715" s="30"/>
    </x:row>
    <x:row r="4716">
      <x:c r="I4716" s="28"/>
      <x:c r="M4716" s="26"/>
      <x:c r="V4716" s="26"/>
      <x:c r="W4716" s="28"/>
      <x:c r="X4716" s="28"/>
      <x:c r="Y4716" s="28"/>
      <x:c r="Z4716" s="28"/>
      <x:c r="AA4716" s="28"/>
      <x:c r="AB4716" s="64"/>
      <x:c r="AC4716" s="28"/>
      <x:c r="AD4716" s="28"/>
      <x:c r="AE4716" s="28"/>
      <x:c r="AF4716" s="64"/>
      <x:c r="AG4716" s="28"/>
      <x:c r="AH4716" s="64"/>
      <x:c r="AI4716" s="28"/>
      <x:c r="AJ4716" s="28"/>
      <x:c r="AK4716" s="30"/>
    </x:row>
    <x:row r="4717">
      <x:c r="I4717" s="28"/>
      <x:c r="M4717" s="26"/>
      <x:c r="V4717" s="26"/>
      <x:c r="W4717" s="28"/>
      <x:c r="X4717" s="28"/>
      <x:c r="Y4717" s="28"/>
      <x:c r="Z4717" s="28"/>
      <x:c r="AA4717" s="28"/>
      <x:c r="AB4717" s="64"/>
      <x:c r="AC4717" s="28"/>
      <x:c r="AD4717" s="28"/>
      <x:c r="AE4717" s="28"/>
      <x:c r="AF4717" s="64"/>
      <x:c r="AG4717" s="28"/>
      <x:c r="AH4717" s="64"/>
      <x:c r="AI4717" s="28"/>
      <x:c r="AJ4717" s="28"/>
      <x:c r="AK4717" s="30"/>
    </x:row>
    <x:row r="4718">
      <x:c r="I4718" s="28"/>
      <x:c r="M4718" s="26"/>
      <x:c r="V4718" s="26"/>
      <x:c r="W4718" s="28"/>
      <x:c r="X4718" s="28"/>
      <x:c r="Y4718" s="28"/>
      <x:c r="Z4718" s="28"/>
      <x:c r="AA4718" s="28"/>
      <x:c r="AB4718" s="64"/>
      <x:c r="AC4718" s="28"/>
      <x:c r="AD4718" s="28"/>
      <x:c r="AE4718" s="28"/>
      <x:c r="AF4718" s="64"/>
      <x:c r="AG4718" s="28"/>
      <x:c r="AH4718" s="64"/>
      <x:c r="AI4718" s="28"/>
      <x:c r="AJ4718" s="28"/>
      <x:c r="AK4718" s="30"/>
    </x:row>
    <x:row r="4719">
      <x:c r="I4719" s="28"/>
      <x:c r="M4719" s="26"/>
      <x:c r="V4719" s="26"/>
      <x:c r="W4719" s="28"/>
      <x:c r="X4719" s="28"/>
      <x:c r="Y4719" s="28"/>
      <x:c r="Z4719" s="28"/>
      <x:c r="AA4719" s="28"/>
      <x:c r="AB4719" s="64"/>
      <x:c r="AC4719" s="28"/>
      <x:c r="AD4719" s="28"/>
      <x:c r="AE4719" s="28"/>
      <x:c r="AF4719" s="64"/>
      <x:c r="AG4719" s="28"/>
      <x:c r="AH4719" s="64"/>
      <x:c r="AI4719" s="28"/>
      <x:c r="AJ4719" s="28"/>
      <x:c r="AK4719" s="30"/>
    </x:row>
    <x:row r="4720">
      <x:c r="I4720" s="28"/>
      <x:c r="M4720" s="26"/>
      <x:c r="V4720" s="26"/>
      <x:c r="W4720" s="28"/>
      <x:c r="X4720" s="28"/>
      <x:c r="Y4720" s="28"/>
      <x:c r="Z4720" s="28"/>
      <x:c r="AA4720" s="28"/>
      <x:c r="AB4720" s="64"/>
      <x:c r="AC4720" s="28"/>
      <x:c r="AD4720" s="28"/>
      <x:c r="AE4720" s="28"/>
      <x:c r="AF4720" s="64"/>
      <x:c r="AG4720" s="28"/>
      <x:c r="AH4720" s="64"/>
      <x:c r="AI4720" s="28"/>
      <x:c r="AJ4720" s="28"/>
      <x:c r="AK4720" s="30"/>
    </x:row>
    <x:row r="4721">
      <x:c r="I4721" s="28"/>
      <x:c r="M4721" s="26"/>
      <x:c r="V4721" s="26"/>
      <x:c r="W4721" s="28"/>
      <x:c r="X4721" s="28"/>
      <x:c r="Y4721" s="28"/>
      <x:c r="Z4721" s="28"/>
      <x:c r="AA4721" s="28"/>
      <x:c r="AB4721" s="64"/>
      <x:c r="AC4721" s="28"/>
      <x:c r="AD4721" s="28"/>
      <x:c r="AE4721" s="28"/>
      <x:c r="AF4721" s="64"/>
      <x:c r="AG4721" s="28"/>
      <x:c r="AH4721" s="64"/>
      <x:c r="AI4721" s="28"/>
      <x:c r="AJ4721" s="28"/>
      <x:c r="AK4721" s="30"/>
    </x:row>
    <x:row r="4722">
      <x:c r="I4722" s="28"/>
      <x:c r="M4722" s="26"/>
      <x:c r="V4722" s="26"/>
      <x:c r="W4722" s="28"/>
      <x:c r="X4722" s="28"/>
      <x:c r="Y4722" s="28"/>
      <x:c r="Z4722" s="28"/>
      <x:c r="AA4722" s="28"/>
      <x:c r="AB4722" s="64"/>
      <x:c r="AC4722" s="28"/>
      <x:c r="AD4722" s="28"/>
      <x:c r="AE4722" s="28"/>
      <x:c r="AF4722" s="64"/>
      <x:c r="AG4722" s="28"/>
      <x:c r="AH4722" s="64"/>
      <x:c r="AI4722" s="28"/>
      <x:c r="AJ4722" s="28"/>
      <x:c r="AK4722" s="30"/>
    </x:row>
    <x:row r="4723">
      <x:c r="I4723" s="28"/>
      <x:c r="M4723" s="26"/>
      <x:c r="V4723" s="26"/>
      <x:c r="W4723" s="28"/>
      <x:c r="X4723" s="28"/>
      <x:c r="Y4723" s="28"/>
      <x:c r="Z4723" s="28"/>
      <x:c r="AA4723" s="28"/>
      <x:c r="AB4723" s="64"/>
      <x:c r="AC4723" s="28"/>
      <x:c r="AD4723" s="28"/>
      <x:c r="AE4723" s="28"/>
      <x:c r="AF4723" s="64"/>
      <x:c r="AG4723" s="28"/>
      <x:c r="AH4723" s="64"/>
      <x:c r="AI4723" s="28"/>
      <x:c r="AJ4723" s="28"/>
      <x:c r="AK4723" s="30"/>
    </x:row>
    <x:row r="4724">
      <x:c r="I4724" s="28"/>
      <x:c r="M4724" s="26"/>
      <x:c r="V4724" s="26"/>
      <x:c r="W4724" s="28"/>
      <x:c r="X4724" s="28"/>
      <x:c r="Y4724" s="28"/>
      <x:c r="Z4724" s="28"/>
      <x:c r="AA4724" s="28"/>
      <x:c r="AB4724" s="64"/>
      <x:c r="AC4724" s="28"/>
      <x:c r="AD4724" s="28"/>
      <x:c r="AE4724" s="28"/>
      <x:c r="AF4724" s="64"/>
      <x:c r="AG4724" s="28"/>
      <x:c r="AH4724" s="64"/>
      <x:c r="AI4724" s="28"/>
      <x:c r="AJ4724" s="28"/>
      <x:c r="AK4724" s="30"/>
    </x:row>
    <x:row r="4725">
      <x:c r="I4725" s="28"/>
      <x:c r="M4725" s="26"/>
      <x:c r="V4725" s="26"/>
      <x:c r="W4725" s="28"/>
      <x:c r="X4725" s="28"/>
      <x:c r="Y4725" s="28"/>
      <x:c r="Z4725" s="28"/>
      <x:c r="AA4725" s="28"/>
      <x:c r="AB4725" s="64"/>
      <x:c r="AC4725" s="28"/>
      <x:c r="AD4725" s="28"/>
      <x:c r="AE4725" s="28"/>
      <x:c r="AF4725" s="64"/>
      <x:c r="AG4725" s="28"/>
      <x:c r="AH4725" s="64"/>
      <x:c r="AI4725" s="28"/>
      <x:c r="AJ4725" s="28"/>
      <x:c r="AK4725" s="30"/>
    </x:row>
    <x:row r="4726">
      <x:c r="I4726" s="28"/>
      <x:c r="M4726" s="26"/>
      <x:c r="V4726" s="26"/>
      <x:c r="W4726" s="28"/>
      <x:c r="X4726" s="28"/>
      <x:c r="Y4726" s="28"/>
      <x:c r="Z4726" s="28"/>
      <x:c r="AA4726" s="28"/>
      <x:c r="AB4726" s="64"/>
      <x:c r="AC4726" s="28"/>
      <x:c r="AD4726" s="28"/>
      <x:c r="AE4726" s="28"/>
      <x:c r="AF4726" s="64"/>
      <x:c r="AG4726" s="28"/>
      <x:c r="AH4726" s="64"/>
      <x:c r="AI4726" s="28"/>
      <x:c r="AJ4726" s="28"/>
      <x:c r="AK4726" s="30"/>
    </x:row>
    <x:row r="4727">
      <x:c r="I4727" s="28"/>
      <x:c r="M4727" s="26"/>
      <x:c r="V4727" s="26"/>
      <x:c r="W4727" s="28"/>
      <x:c r="X4727" s="28"/>
      <x:c r="Y4727" s="28"/>
      <x:c r="Z4727" s="28"/>
      <x:c r="AA4727" s="28"/>
      <x:c r="AB4727" s="64"/>
      <x:c r="AC4727" s="28"/>
      <x:c r="AD4727" s="28"/>
      <x:c r="AE4727" s="28"/>
      <x:c r="AF4727" s="64"/>
      <x:c r="AG4727" s="28"/>
      <x:c r="AH4727" s="64"/>
      <x:c r="AI4727" s="28"/>
      <x:c r="AJ4727" s="28"/>
      <x:c r="AK4727" s="30"/>
    </x:row>
    <x:row r="4728">
      <x:c r="I4728" s="28"/>
      <x:c r="M4728" s="26"/>
      <x:c r="V4728" s="26"/>
      <x:c r="W4728" s="28"/>
      <x:c r="X4728" s="28"/>
      <x:c r="Y4728" s="28"/>
      <x:c r="Z4728" s="28"/>
      <x:c r="AA4728" s="28"/>
      <x:c r="AB4728" s="64"/>
      <x:c r="AC4728" s="28"/>
      <x:c r="AD4728" s="28"/>
      <x:c r="AE4728" s="28"/>
      <x:c r="AF4728" s="64"/>
      <x:c r="AG4728" s="28"/>
      <x:c r="AH4728" s="64"/>
      <x:c r="AI4728" s="28"/>
      <x:c r="AJ4728" s="28"/>
      <x:c r="AK4728" s="30"/>
    </x:row>
    <x:row r="4729">
      <x:c r="I4729" s="28"/>
      <x:c r="M4729" s="26"/>
      <x:c r="V4729" s="26"/>
      <x:c r="W4729" s="28"/>
      <x:c r="X4729" s="28"/>
      <x:c r="Y4729" s="28"/>
      <x:c r="Z4729" s="28"/>
      <x:c r="AA4729" s="28"/>
      <x:c r="AB4729" s="64"/>
      <x:c r="AC4729" s="28"/>
      <x:c r="AD4729" s="28"/>
      <x:c r="AE4729" s="28"/>
      <x:c r="AF4729" s="64"/>
      <x:c r="AG4729" s="28"/>
      <x:c r="AH4729" s="64"/>
      <x:c r="AI4729" s="28"/>
      <x:c r="AJ4729" s="28"/>
      <x:c r="AK4729" s="30"/>
    </x:row>
    <x:row r="4730">
      <x:c r="I4730" s="28"/>
      <x:c r="M4730" s="26"/>
      <x:c r="V4730" s="26"/>
      <x:c r="W4730" s="28"/>
      <x:c r="X4730" s="28"/>
      <x:c r="Y4730" s="28"/>
      <x:c r="Z4730" s="28"/>
      <x:c r="AA4730" s="28"/>
      <x:c r="AB4730" s="64"/>
      <x:c r="AC4730" s="28"/>
      <x:c r="AD4730" s="28"/>
      <x:c r="AE4730" s="28"/>
      <x:c r="AF4730" s="64"/>
      <x:c r="AG4730" s="28"/>
      <x:c r="AH4730" s="64"/>
      <x:c r="AI4730" s="28"/>
      <x:c r="AJ4730" s="28"/>
      <x:c r="AK4730" s="30"/>
    </x:row>
    <x:row r="4731">
      <x:c r="I4731" s="28"/>
      <x:c r="M4731" s="26"/>
      <x:c r="V4731" s="26"/>
      <x:c r="W4731" s="28"/>
      <x:c r="X4731" s="28"/>
      <x:c r="Y4731" s="28"/>
      <x:c r="Z4731" s="28"/>
      <x:c r="AA4731" s="28"/>
      <x:c r="AB4731" s="64"/>
      <x:c r="AC4731" s="28"/>
      <x:c r="AD4731" s="28"/>
      <x:c r="AE4731" s="28"/>
      <x:c r="AF4731" s="64"/>
      <x:c r="AG4731" s="28"/>
      <x:c r="AH4731" s="64"/>
      <x:c r="AI4731" s="28"/>
      <x:c r="AJ4731" s="28"/>
      <x:c r="AK4731" s="30"/>
    </x:row>
    <x:row r="4732">
      <x:c r="I4732" s="28"/>
      <x:c r="M4732" s="26"/>
      <x:c r="V4732" s="26"/>
      <x:c r="W4732" s="28"/>
      <x:c r="X4732" s="28"/>
      <x:c r="Y4732" s="28"/>
      <x:c r="Z4732" s="28"/>
      <x:c r="AA4732" s="28"/>
      <x:c r="AB4732" s="64"/>
      <x:c r="AC4732" s="28"/>
      <x:c r="AD4732" s="28"/>
      <x:c r="AE4732" s="28"/>
      <x:c r="AF4732" s="64"/>
      <x:c r="AG4732" s="28"/>
      <x:c r="AH4732" s="64"/>
      <x:c r="AI4732" s="28"/>
      <x:c r="AJ4732" s="28"/>
      <x:c r="AK4732" s="30"/>
    </x:row>
    <x:row r="4733">
      <x:c r="I4733" s="28"/>
      <x:c r="M4733" s="26"/>
      <x:c r="V4733" s="26"/>
      <x:c r="W4733" s="28"/>
      <x:c r="X4733" s="28"/>
      <x:c r="Y4733" s="28"/>
      <x:c r="Z4733" s="28"/>
      <x:c r="AA4733" s="28"/>
      <x:c r="AB4733" s="64"/>
      <x:c r="AC4733" s="28"/>
      <x:c r="AD4733" s="28"/>
      <x:c r="AE4733" s="28"/>
      <x:c r="AF4733" s="64"/>
      <x:c r="AG4733" s="28"/>
      <x:c r="AH4733" s="64"/>
      <x:c r="AI4733" s="28"/>
      <x:c r="AJ4733" s="28"/>
      <x:c r="AK4733" s="30"/>
    </x:row>
    <x:row r="4734">
      <x:c r="I4734" s="28"/>
      <x:c r="M4734" s="26"/>
      <x:c r="V4734" s="26"/>
      <x:c r="W4734" s="28"/>
      <x:c r="X4734" s="28"/>
      <x:c r="Y4734" s="28"/>
      <x:c r="Z4734" s="28"/>
      <x:c r="AA4734" s="28"/>
      <x:c r="AB4734" s="64"/>
      <x:c r="AC4734" s="28"/>
      <x:c r="AD4734" s="28"/>
      <x:c r="AE4734" s="28"/>
      <x:c r="AF4734" s="64"/>
      <x:c r="AG4734" s="28"/>
      <x:c r="AH4734" s="64"/>
      <x:c r="AI4734" s="28"/>
      <x:c r="AJ4734" s="28"/>
      <x:c r="AK4734" s="30"/>
    </x:row>
    <x:row r="4735">
      <x:c r="I4735" s="28"/>
      <x:c r="M4735" s="26"/>
      <x:c r="V4735" s="26"/>
      <x:c r="W4735" s="28"/>
      <x:c r="X4735" s="28"/>
      <x:c r="Y4735" s="28"/>
      <x:c r="Z4735" s="28"/>
      <x:c r="AA4735" s="28"/>
      <x:c r="AB4735" s="64"/>
      <x:c r="AC4735" s="28"/>
      <x:c r="AD4735" s="28"/>
      <x:c r="AE4735" s="28"/>
      <x:c r="AF4735" s="64"/>
      <x:c r="AG4735" s="28"/>
      <x:c r="AH4735" s="64"/>
      <x:c r="AI4735" s="28"/>
      <x:c r="AJ4735" s="28"/>
      <x:c r="AK4735" s="30"/>
    </x:row>
    <x:row r="4736">
      <x:c r="I4736" s="28"/>
      <x:c r="M4736" s="26"/>
      <x:c r="V4736" s="26"/>
      <x:c r="W4736" s="28"/>
      <x:c r="X4736" s="28"/>
      <x:c r="Y4736" s="28"/>
      <x:c r="Z4736" s="28"/>
      <x:c r="AA4736" s="28"/>
      <x:c r="AB4736" s="64"/>
      <x:c r="AC4736" s="28"/>
      <x:c r="AD4736" s="28"/>
      <x:c r="AE4736" s="28"/>
      <x:c r="AF4736" s="64"/>
      <x:c r="AG4736" s="28"/>
      <x:c r="AH4736" s="64"/>
      <x:c r="AI4736" s="28"/>
      <x:c r="AJ4736" s="28"/>
      <x:c r="AK4736" s="30"/>
    </x:row>
    <x:row r="4737">
      <x:c r="I4737" s="28"/>
      <x:c r="M4737" s="26"/>
      <x:c r="V4737" s="26"/>
      <x:c r="W4737" s="28"/>
      <x:c r="X4737" s="28"/>
      <x:c r="Y4737" s="28"/>
      <x:c r="Z4737" s="28"/>
      <x:c r="AA4737" s="28"/>
      <x:c r="AB4737" s="64"/>
      <x:c r="AC4737" s="28"/>
      <x:c r="AD4737" s="28"/>
      <x:c r="AE4737" s="28"/>
      <x:c r="AF4737" s="64"/>
      <x:c r="AG4737" s="28"/>
      <x:c r="AH4737" s="64"/>
      <x:c r="AI4737" s="28"/>
      <x:c r="AJ4737" s="28"/>
      <x:c r="AK4737" s="30"/>
    </x:row>
    <x:row r="4738">
      <x:c r="I4738" s="28"/>
      <x:c r="M4738" s="26"/>
      <x:c r="V4738" s="26"/>
      <x:c r="W4738" s="28"/>
      <x:c r="X4738" s="28"/>
      <x:c r="Y4738" s="28"/>
      <x:c r="Z4738" s="28"/>
      <x:c r="AA4738" s="28"/>
      <x:c r="AB4738" s="64"/>
      <x:c r="AC4738" s="28"/>
      <x:c r="AD4738" s="28"/>
      <x:c r="AE4738" s="28"/>
      <x:c r="AF4738" s="64"/>
      <x:c r="AG4738" s="28"/>
      <x:c r="AH4738" s="64"/>
      <x:c r="AI4738" s="28"/>
      <x:c r="AJ4738" s="28"/>
      <x:c r="AK4738" s="30"/>
    </x:row>
    <x:row r="4739">
      <x:c r="I4739" s="28"/>
      <x:c r="M4739" s="26"/>
      <x:c r="V4739" s="26"/>
      <x:c r="W4739" s="28"/>
      <x:c r="X4739" s="28"/>
      <x:c r="Y4739" s="28"/>
      <x:c r="Z4739" s="28"/>
      <x:c r="AA4739" s="28"/>
      <x:c r="AB4739" s="64"/>
      <x:c r="AC4739" s="28"/>
      <x:c r="AD4739" s="28"/>
      <x:c r="AE4739" s="28"/>
      <x:c r="AF4739" s="64"/>
      <x:c r="AG4739" s="28"/>
      <x:c r="AH4739" s="64"/>
      <x:c r="AI4739" s="28"/>
      <x:c r="AJ4739" s="28"/>
      <x:c r="AK4739" s="30"/>
    </x:row>
    <x:row r="4740">
      <x:c r="I4740" s="28"/>
      <x:c r="M4740" s="26"/>
      <x:c r="V4740" s="26"/>
      <x:c r="W4740" s="28"/>
      <x:c r="X4740" s="28"/>
      <x:c r="Y4740" s="28"/>
      <x:c r="Z4740" s="28"/>
      <x:c r="AA4740" s="28"/>
      <x:c r="AB4740" s="64"/>
      <x:c r="AC4740" s="28"/>
      <x:c r="AD4740" s="28"/>
      <x:c r="AE4740" s="28"/>
      <x:c r="AF4740" s="64"/>
      <x:c r="AG4740" s="28"/>
      <x:c r="AH4740" s="64"/>
      <x:c r="AI4740" s="28"/>
      <x:c r="AJ4740" s="28"/>
      <x:c r="AK4740" s="30"/>
    </x:row>
    <x:row r="4741">
      <x:c r="I4741" s="28"/>
      <x:c r="M4741" s="26"/>
      <x:c r="V4741" s="26"/>
      <x:c r="W4741" s="28"/>
      <x:c r="X4741" s="28"/>
      <x:c r="Y4741" s="28"/>
      <x:c r="Z4741" s="28"/>
      <x:c r="AA4741" s="28"/>
      <x:c r="AB4741" s="64"/>
      <x:c r="AC4741" s="28"/>
      <x:c r="AD4741" s="28"/>
      <x:c r="AE4741" s="28"/>
      <x:c r="AF4741" s="64"/>
      <x:c r="AG4741" s="28"/>
      <x:c r="AH4741" s="64"/>
      <x:c r="AI4741" s="28"/>
      <x:c r="AJ4741" s="28"/>
      <x:c r="AK4741" s="30"/>
    </x:row>
    <x:row r="4742">
      <x:c r="I4742" s="28"/>
      <x:c r="M4742" s="26"/>
      <x:c r="V4742" s="26"/>
      <x:c r="W4742" s="28"/>
      <x:c r="X4742" s="28"/>
      <x:c r="Y4742" s="28"/>
      <x:c r="Z4742" s="28"/>
      <x:c r="AA4742" s="28"/>
      <x:c r="AB4742" s="64"/>
      <x:c r="AC4742" s="28"/>
      <x:c r="AD4742" s="28"/>
      <x:c r="AE4742" s="28"/>
      <x:c r="AF4742" s="64"/>
      <x:c r="AG4742" s="28"/>
      <x:c r="AH4742" s="64"/>
      <x:c r="AI4742" s="28"/>
      <x:c r="AJ4742" s="28"/>
      <x:c r="AK4742" s="30"/>
    </x:row>
    <x:row r="4743">
      <x:c r="I4743" s="28"/>
      <x:c r="M4743" s="26"/>
      <x:c r="V4743" s="26"/>
      <x:c r="W4743" s="28"/>
      <x:c r="X4743" s="28"/>
      <x:c r="Y4743" s="28"/>
      <x:c r="Z4743" s="28"/>
      <x:c r="AA4743" s="28"/>
      <x:c r="AB4743" s="64"/>
      <x:c r="AC4743" s="28"/>
      <x:c r="AD4743" s="28"/>
      <x:c r="AE4743" s="28"/>
      <x:c r="AF4743" s="64"/>
      <x:c r="AG4743" s="28"/>
      <x:c r="AH4743" s="64"/>
      <x:c r="AI4743" s="28"/>
      <x:c r="AJ4743" s="28"/>
      <x:c r="AK4743" s="30"/>
    </x:row>
    <x:row r="4744">
      <x:c r="I4744" s="28"/>
      <x:c r="M4744" s="26"/>
      <x:c r="V4744" s="26"/>
      <x:c r="W4744" s="28"/>
      <x:c r="X4744" s="28"/>
      <x:c r="Y4744" s="28"/>
      <x:c r="Z4744" s="28"/>
      <x:c r="AA4744" s="28"/>
      <x:c r="AB4744" s="64"/>
      <x:c r="AC4744" s="28"/>
      <x:c r="AD4744" s="28"/>
      <x:c r="AE4744" s="28"/>
      <x:c r="AF4744" s="64"/>
      <x:c r="AG4744" s="28"/>
      <x:c r="AH4744" s="64"/>
      <x:c r="AI4744" s="28"/>
      <x:c r="AJ4744" s="28"/>
      <x:c r="AK4744" s="30"/>
    </x:row>
    <x:row r="4745">
      <x:c r="I4745" s="28"/>
      <x:c r="M4745" s="26"/>
      <x:c r="V4745" s="26"/>
      <x:c r="W4745" s="28"/>
      <x:c r="X4745" s="28"/>
      <x:c r="Y4745" s="28"/>
      <x:c r="Z4745" s="28"/>
      <x:c r="AA4745" s="28"/>
      <x:c r="AB4745" s="64"/>
      <x:c r="AC4745" s="28"/>
      <x:c r="AD4745" s="28"/>
      <x:c r="AE4745" s="28"/>
      <x:c r="AF4745" s="64"/>
      <x:c r="AG4745" s="28"/>
      <x:c r="AH4745" s="64"/>
      <x:c r="AI4745" s="28"/>
      <x:c r="AJ4745" s="28"/>
      <x:c r="AK4745" s="30"/>
    </x:row>
    <x:row r="4746">
      <x:c r="I4746" s="28"/>
      <x:c r="M4746" s="26"/>
      <x:c r="V4746" s="26"/>
      <x:c r="W4746" s="28"/>
      <x:c r="X4746" s="28"/>
      <x:c r="Y4746" s="28"/>
      <x:c r="Z4746" s="28"/>
      <x:c r="AA4746" s="28"/>
      <x:c r="AB4746" s="64"/>
      <x:c r="AC4746" s="28"/>
      <x:c r="AD4746" s="28"/>
      <x:c r="AE4746" s="28"/>
      <x:c r="AF4746" s="64"/>
      <x:c r="AG4746" s="28"/>
      <x:c r="AH4746" s="64"/>
      <x:c r="AI4746" s="28"/>
      <x:c r="AJ4746" s="28"/>
      <x:c r="AK4746" s="30"/>
    </x:row>
    <x:row r="4747">
      <x:c r="I4747" s="28"/>
      <x:c r="M4747" s="26"/>
      <x:c r="V4747" s="26"/>
      <x:c r="W4747" s="28"/>
      <x:c r="X4747" s="28"/>
      <x:c r="Y4747" s="28"/>
      <x:c r="Z4747" s="28"/>
      <x:c r="AA4747" s="28"/>
      <x:c r="AB4747" s="64"/>
      <x:c r="AC4747" s="28"/>
      <x:c r="AD4747" s="28"/>
      <x:c r="AE4747" s="28"/>
      <x:c r="AF4747" s="64"/>
      <x:c r="AG4747" s="28"/>
      <x:c r="AH4747" s="64"/>
      <x:c r="AI4747" s="28"/>
      <x:c r="AJ4747" s="28"/>
      <x:c r="AK4747" s="30"/>
    </x:row>
    <x:row r="4748">
      <x:c r="I4748" s="28"/>
      <x:c r="M4748" s="26"/>
      <x:c r="V4748" s="26"/>
      <x:c r="W4748" s="28"/>
      <x:c r="X4748" s="28"/>
      <x:c r="Y4748" s="28"/>
      <x:c r="Z4748" s="28"/>
      <x:c r="AA4748" s="28"/>
      <x:c r="AB4748" s="64"/>
      <x:c r="AC4748" s="28"/>
      <x:c r="AD4748" s="28"/>
      <x:c r="AE4748" s="28"/>
      <x:c r="AF4748" s="64"/>
      <x:c r="AG4748" s="28"/>
      <x:c r="AH4748" s="64"/>
      <x:c r="AI4748" s="28"/>
      <x:c r="AJ4748" s="28"/>
      <x:c r="AK4748" s="30"/>
    </x:row>
    <x:row r="4749">
      <x:c r="I4749" s="28"/>
      <x:c r="M4749" s="26"/>
      <x:c r="V4749" s="26"/>
      <x:c r="W4749" s="28"/>
      <x:c r="X4749" s="28"/>
      <x:c r="Y4749" s="28"/>
      <x:c r="Z4749" s="28"/>
      <x:c r="AA4749" s="28"/>
      <x:c r="AB4749" s="64"/>
      <x:c r="AC4749" s="28"/>
      <x:c r="AD4749" s="28"/>
      <x:c r="AE4749" s="28"/>
      <x:c r="AF4749" s="64"/>
      <x:c r="AG4749" s="28"/>
      <x:c r="AH4749" s="64"/>
      <x:c r="AI4749" s="28"/>
      <x:c r="AJ4749" s="28"/>
      <x:c r="AK4749" s="30"/>
    </x:row>
    <x:row r="4750">
      <x:c r="I4750" s="28"/>
      <x:c r="M4750" s="26"/>
      <x:c r="V4750" s="26"/>
      <x:c r="W4750" s="28"/>
      <x:c r="X4750" s="28"/>
      <x:c r="Y4750" s="28"/>
      <x:c r="Z4750" s="28"/>
      <x:c r="AA4750" s="28"/>
      <x:c r="AB4750" s="64"/>
      <x:c r="AC4750" s="28"/>
      <x:c r="AD4750" s="28"/>
      <x:c r="AE4750" s="28"/>
      <x:c r="AF4750" s="64"/>
      <x:c r="AG4750" s="28"/>
      <x:c r="AH4750" s="64"/>
      <x:c r="AI4750" s="28"/>
      <x:c r="AJ4750" s="28"/>
      <x:c r="AK4750" s="30"/>
    </x:row>
    <x:row r="4751">
      <x:c r="I4751" s="28"/>
      <x:c r="M4751" s="26"/>
      <x:c r="V4751" s="26"/>
      <x:c r="W4751" s="28"/>
      <x:c r="X4751" s="28"/>
      <x:c r="Y4751" s="28"/>
      <x:c r="Z4751" s="28"/>
      <x:c r="AA4751" s="28"/>
      <x:c r="AB4751" s="64"/>
      <x:c r="AC4751" s="28"/>
      <x:c r="AD4751" s="28"/>
      <x:c r="AE4751" s="28"/>
      <x:c r="AF4751" s="64"/>
      <x:c r="AG4751" s="28"/>
      <x:c r="AH4751" s="64"/>
      <x:c r="AI4751" s="28"/>
      <x:c r="AJ4751" s="28"/>
      <x:c r="AK4751" s="30"/>
    </x:row>
    <x:row r="4752">
      <x:c r="I4752" s="28"/>
      <x:c r="M4752" s="26"/>
      <x:c r="V4752" s="26"/>
      <x:c r="W4752" s="28"/>
      <x:c r="X4752" s="28"/>
      <x:c r="Y4752" s="28"/>
      <x:c r="Z4752" s="28"/>
      <x:c r="AA4752" s="28"/>
      <x:c r="AB4752" s="64"/>
      <x:c r="AC4752" s="28"/>
      <x:c r="AD4752" s="28"/>
      <x:c r="AE4752" s="28"/>
      <x:c r="AF4752" s="64"/>
      <x:c r="AG4752" s="28"/>
      <x:c r="AH4752" s="64"/>
      <x:c r="AI4752" s="28"/>
      <x:c r="AJ4752" s="28"/>
      <x:c r="AK4752" s="30"/>
    </x:row>
    <x:row r="4753">
      <x:c r="I4753" s="28"/>
      <x:c r="M4753" s="26"/>
      <x:c r="V4753" s="26"/>
      <x:c r="W4753" s="28"/>
      <x:c r="X4753" s="28"/>
      <x:c r="Y4753" s="28"/>
      <x:c r="Z4753" s="28"/>
      <x:c r="AA4753" s="28"/>
      <x:c r="AB4753" s="64"/>
      <x:c r="AC4753" s="28"/>
      <x:c r="AD4753" s="28"/>
      <x:c r="AE4753" s="28"/>
      <x:c r="AF4753" s="64"/>
      <x:c r="AG4753" s="28"/>
      <x:c r="AH4753" s="64"/>
      <x:c r="AI4753" s="28"/>
      <x:c r="AJ4753" s="28"/>
      <x:c r="AK4753" s="30"/>
    </x:row>
    <x:row r="4754">
      <x:c r="I4754" s="28"/>
      <x:c r="M4754" s="26"/>
      <x:c r="V4754" s="26"/>
      <x:c r="W4754" s="28"/>
      <x:c r="X4754" s="28"/>
      <x:c r="Y4754" s="28"/>
      <x:c r="Z4754" s="28"/>
      <x:c r="AA4754" s="28"/>
      <x:c r="AB4754" s="64"/>
      <x:c r="AC4754" s="28"/>
      <x:c r="AD4754" s="28"/>
      <x:c r="AE4754" s="28"/>
      <x:c r="AF4754" s="64"/>
      <x:c r="AG4754" s="28"/>
      <x:c r="AH4754" s="64"/>
      <x:c r="AI4754" s="28"/>
      <x:c r="AJ4754" s="28"/>
      <x:c r="AK4754" s="30"/>
    </x:row>
    <x:row r="4755">
      <x:c r="I4755" s="28"/>
      <x:c r="M4755" s="26"/>
      <x:c r="V4755" s="26"/>
      <x:c r="W4755" s="28"/>
      <x:c r="X4755" s="28"/>
      <x:c r="Y4755" s="28"/>
      <x:c r="Z4755" s="28"/>
      <x:c r="AA4755" s="28"/>
      <x:c r="AB4755" s="64"/>
      <x:c r="AC4755" s="28"/>
      <x:c r="AD4755" s="28"/>
      <x:c r="AE4755" s="28"/>
      <x:c r="AF4755" s="64"/>
      <x:c r="AG4755" s="28"/>
      <x:c r="AH4755" s="64"/>
      <x:c r="AI4755" s="28"/>
      <x:c r="AJ4755" s="28"/>
      <x:c r="AK4755" s="30"/>
    </x:row>
    <x:row r="4756">
      <x:c r="I4756" s="28"/>
      <x:c r="M4756" s="26"/>
      <x:c r="V4756" s="26"/>
      <x:c r="W4756" s="28"/>
      <x:c r="X4756" s="28"/>
      <x:c r="Y4756" s="28"/>
      <x:c r="Z4756" s="28"/>
      <x:c r="AA4756" s="28"/>
      <x:c r="AB4756" s="64"/>
      <x:c r="AC4756" s="28"/>
      <x:c r="AD4756" s="28"/>
      <x:c r="AE4756" s="28"/>
      <x:c r="AF4756" s="64"/>
      <x:c r="AG4756" s="28"/>
      <x:c r="AH4756" s="64"/>
      <x:c r="AI4756" s="28"/>
      <x:c r="AJ4756" s="28"/>
      <x:c r="AK4756" s="30"/>
    </x:row>
    <x:row r="4757">
      <x:c r="I4757" s="28"/>
      <x:c r="M4757" s="26"/>
      <x:c r="V4757" s="26"/>
      <x:c r="W4757" s="28"/>
      <x:c r="X4757" s="28"/>
      <x:c r="Y4757" s="28"/>
      <x:c r="Z4757" s="28"/>
      <x:c r="AA4757" s="28"/>
      <x:c r="AB4757" s="64"/>
      <x:c r="AC4757" s="28"/>
      <x:c r="AD4757" s="28"/>
      <x:c r="AE4757" s="28"/>
      <x:c r="AF4757" s="64"/>
      <x:c r="AG4757" s="28"/>
      <x:c r="AH4757" s="64"/>
      <x:c r="AI4757" s="28"/>
      <x:c r="AJ4757" s="28"/>
      <x:c r="AK4757" s="30"/>
    </x:row>
    <x:row r="4758">
      <x:c r="I4758" s="28"/>
      <x:c r="M4758" s="26"/>
      <x:c r="V4758" s="26"/>
      <x:c r="W4758" s="28"/>
      <x:c r="X4758" s="28"/>
      <x:c r="Y4758" s="28"/>
      <x:c r="Z4758" s="28"/>
      <x:c r="AA4758" s="28"/>
      <x:c r="AB4758" s="64"/>
      <x:c r="AC4758" s="28"/>
      <x:c r="AD4758" s="28"/>
      <x:c r="AE4758" s="28"/>
      <x:c r="AF4758" s="64"/>
      <x:c r="AG4758" s="28"/>
      <x:c r="AH4758" s="64"/>
      <x:c r="AI4758" s="28"/>
      <x:c r="AJ4758" s="28"/>
      <x:c r="AK4758" s="30"/>
    </x:row>
    <x:row r="4759">
      <x:c r="I4759" s="28"/>
      <x:c r="M4759" s="26"/>
      <x:c r="V4759" s="26"/>
      <x:c r="W4759" s="28"/>
      <x:c r="X4759" s="28"/>
      <x:c r="Y4759" s="28"/>
      <x:c r="Z4759" s="28"/>
      <x:c r="AA4759" s="28"/>
      <x:c r="AB4759" s="64"/>
      <x:c r="AC4759" s="28"/>
      <x:c r="AD4759" s="28"/>
      <x:c r="AE4759" s="28"/>
      <x:c r="AF4759" s="64"/>
      <x:c r="AG4759" s="28"/>
      <x:c r="AH4759" s="64"/>
      <x:c r="AI4759" s="28"/>
      <x:c r="AJ4759" s="28"/>
      <x:c r="AK4759" s="30"/>
    </x:row>
    <x:row r="4760">
      <x:c r="I4760" s="28"/>
      <x:c r="M4760" s="26"/>
      <x:c r="V4760" s="26"/>
      <x:c r="W4760" s="28"/>
      <x:c r="X4760" s="28"/>
      <x:c r="Y4760" s="28"/>
      <x:c r="Z4760" s="28"/>
      <x:c r="AA4760" s="28"/>
      <x:c r="AB4760" s="64"/>
      <x:c r="AC4760" s="28"/>
      <x:c r="AD4760" s="28"/>
      <x:c r="AE4760" s="28"/>
      <x:c r="AF4760" s="64"/>
      <x:c r="AG4760" s="28"/>
      <x:c r="AH4760" s="64"/>
      <x:c r="AI4760" s="28"/>
      <x:c r="AJ4760" s="28"/>
      <x:c r="AK4760" s="30"/>
    </x:row>
    <x:row r="4761">
      <x:c r="I4761" s="28"/>
      <x:c r="M4761" s="26"/>
      <x:c r="V4761" s="26"/>
      <x:c r="W4761" s="28"/>
      <x:c r="X4761" s="28"/>
      <x:c r="Y4761" s="28"/>
      <x:c r="Z4761" s="28"/>
      <x:c r="AA4761" s="28"/>
      <x:c r="AB4761" s="64"/>
      <x:c r="AC4761" s="28"/>
      <x:c r="AD4761" s="28"/>
      <x:c r="AE4761" s="28"/>
      <x:c r="AF4761" s="64"/>
      <x:c r="AG4761" s="28"/>
      <x:c r="AH4761" s="64"/>
      <x:c r="AI4761" s="28"/>
      <x:c r="AJ4761" s="28"/>
      <x:c r="AK4761" s="30"/>
    </x:row>
    <x:row r="4762">
      <x:c r="I4762" s="28"/>
      <x:c r="M4762" s="26"/>
      <x:c r="V4762" s="26"/>
      <x:c r="W4762" s="28"/>
      <x:c r="X4762" s="28"/>
      <x:c r="Y4762" s="28"/>
      <x:c r="Z4762" s="28"/>
      <x:c r="AA4762" s="28"/>
      <x:c r="AB4762" s="64"/>
      <x:c r="AC4762" s="28"/>
      <x:c r="AD4762" s="28"/>
      <x:c r="AE4762" s="28"/>
      <x:c r="AF4762" s="64"/>
      <x:c r="AG4762" s="28"/>
      <x:c r="AH4762" s="64"/>
      <x:c r="AI4762" s="28"/>
      <x:c r="AJ4762" s="28"/>
      <x:c r="AK4762" s="30"/>
    </x:row>
    <x:row r="4763">
      <x:c r="I4763" s="28"/>
      <x:c r="M4763" s="26"/>
      <x:c r="V4763" s="26"/>
      <x:c r="W4763" s="28"/>
      <x:c r="X4763" s="28"/>
      <x:c r="Y4763" s="28"/>
      <x:c r="Z4763" s="28"/>
      <x:c r="AA4763" s="28"/>
      <x:c r="AB4763" s="64"/>
      <x:c r="AC4763" s="28"/>
      <x:c r="AD4763" s="28"/>
      <x:c r="AE4763" s="28"/>
      <x:c r="AF4763" s="64"/>
      <x:c r="AG4763" s="28"/>
      <x:c r="AH4763" s="64"/>
      <x:c r="AI4763" s="28"/>
      <x:c r="AJ4763" s="28"/>
      <x:c r="AK4763" s="30"/>
    </x:row>
    <x:row r="4764">
      <x:c r="I4764" s="28"/>
      <x:c r="M4764" s="26"/>
      <x:c r="V4764" s="26"/>
      <x:c r="W4764" s="28"/>
      <x:c r="X4764" s="28"/>
      <x:c r="Y4764" s="28"/>
      <x:c r="Z4764" s="28"/>
      <x:c r="AA4764" s="28"/>
      <x:c r="AB4764" s="64"/>
      <x:c r="AC4764" s="28"/>
      <x:c r="AD4764" s="28"/>
      <x:c r="AE4764" s="28"/>
      <x:c r="AF4764" s="64"/>
      <x:c r="AG4764" s="28"/>
      <x:c r="AH4764" s="64"/>
      <x:c r="AI4764" s="28"/>
      <x:c r="AJ4764" s="28"/>
      <x:c r="AK4764" s="30"/>
    </x:row>
    <x:row r="4765">
      <x:c r="I4765" s="28"/>
      <x:c r="M4765" s="26"/>
      <x:c r="V4765" s="26"/>
      <x:c r="W4765" s="28"/>
      <x:c r="X4765" s="28"/>
      <x:c r="Y4765" s="28"/>
      <x:c r="Z4765" s="28"/>
      <x:c r="AA4765" s="28"/>
      <x:c r="AB4765" s="64"/>
      <x:c r="AC4765" s="28"/>
      <x:c r="AD4765" s="28"/>
      <x:c r="AE4765" s="28"/>
      <x:c r="AF4765" s="64"/>
      <x:c r="AG4765" s="28"/>
      <x:c r="AH4765" s="64"/>
      <x:c r="AI4765" s="28"/>
      <x:c r="AJ4765" s="28"/>
      <x:c r="AK4765" s="30"/>
    </x:row>
    <x:row r="4766">
      <x:c r="I4766" s="28"/>
      <x:c r="M4766" s="26"/>
      <x:c r="V4766" s="26"/>
      <x:c r="W4766" s="28"/>
      <x:c r="X4766" s="28"/>
      <x:c r="Y4766" s="28"/>
      <x:c r="Z4766" s="28"/>
      <x:c r="AA4766" s="28"/>
      <x:c r="AB4766" s="64"/>
      <x:c r="AC4766" s="28"/>
      <x:c r="AD4766" s="28"/>
      <x:c r="AE4766" s="28"/>
      <x:c r="AF4766" s="64"/>
      <x:c r="AG4766" s="28"/>
      <x:c r="AH4766" s="64"/>
      <x:c r="AI4766" s="28"/>
      <x:c r="AJ4766" s="28"/>
      <x:c r="AK4766" s="30"/>
    </x:row>
    <x:row r="4767">
      <x:c r="I4767" s="28"/>
      <x:c r="M4767" s="26"/>
      <x:c r="V4767" s="26"/>
      <x:c r="W4767" s="28"/>
      <x:c r="X4767" s="28"/>
      <x:c r="Y4767" s="28"/>
      <x:c r="Z4767" s="28"/>
      <x:c r="AA4767" s="28"/>
      <x:c r="AB4767" s="64"/>
      <x:c r="AC4767" s="28"/>
      <x:c r="AD4767" s="28"/>
      <x:c r="AE4767" s="28"/>
      <x:c r="AF4767" s="64"/>
      <x:c r="AG4767" s="28"/>
      <x:c r="AH4767" s="64"/>
      <x:c r="AI4767" s="28"/>
      <x:c r="AJ4767" s="28"/>
      <x:c r="AK4767" s="30"/>
    </x:row>
    <x:row r="4768">
      <x:c r="I4768" s="28"/>
      <x:c r="M4768" s="26"/>
      <x:c r="V4768" s="26"/>
      <x:c r="W4768" s="28"/>
      <x:c r="X4768" s="28"/>
      <x:c r="Y4768" s="28"/>
      <x:c r="Z4768" s="28"/>
      <x:c r="AA4768" s="28"/>
      <x:c r="AB4768" s="64"/>
      <x:c r="AC4768" s="28"/>
      <x:c r="AD4768" s="28"/>
      <x:c r="AE4768" s="28"/>
      <x:c r="AF4768" s="64"/>
      <x:c r="AG4768" s="28"/>
      <x:c r="AH4768" s="64"/>
      <x:c r="AI4768" s="28"/>
      <x:c r="AJ4768" s="28"/>
      <x:c r="AK4768" s="30"/>
    </x:row>
    <x:row r="4769">
      <x:c r="I4769" s="28"/>
      <x:c r="M4769" s="26"/>
      <x:c r="V4769" s="26"/>
      <x:c r="W4769" s="28"/>
      <x:c r="X4769" s="28"/>
      <x:c r="Y4769" s="28"/>
      <x:c r="Z4769" s="28"/>
      <x:c r="AA4769" s="28"/>
      <x:c r="AB4769" s="64"/>
      <x:c r="AC4769" s="28"/>
      <x:c r="AD4769" s="28"/>
      <x:c r="AE4769" s="28"/>
      <x:c r="AF4769" s="64"/>
      <x:c r="AG4769" s="28"/>
      <x:c r="AH4769" s="64"/>
      <x:c r="AI4769" s="28"/>
      <x:c r="AJ4769" s="28"/>
      <x:c r="AK4769" s="30"/>
    </x:row>
    <x:row r="4770">
      <x:c r="I4770" s="28"/>
      <x:c r="M4770" s="26"/>
      <x:c r="V4770" s="26"/>
      <x:c r="W4770" s="28"/>
      <x:c r="X4770" s="28"/>
      <x:c r="Y4770" s="28"/>
      <x:c r="Z4770" s="28"/>
      <x:c r="AA4770" s="28"/>
      <x:c r="AB4770" s="64"/>
      <x:c r="AC4770" s="28"/>
      <x:c r="AD4770" s="28"/>
      <x:c r="AE4770" s="28"/>
      <x:c r="AF4770" s="64"/>
      <x:c r="AG4770" s="28"/>
      <x:c r="AH4770" s="64"/>
      <x:c r="AI4770" s="28"/>
      <x:c r="AJ4770" s="28"/>
      <x:c r="AK4770" s="30"/>
    </x:row>
    <x:row r="4771">
      <x:c r="I4771" s="28"/>
      <x:c r="M4771" s="26"/>
      <x:c r="V4771" s="26"/>
      <x:c r="W4771" s="28"/>
      <x:c r="X4771" s="28"/>
      <x:c r="Y4771" s="28"/>
      <x:c r="Z4771" s="28"/>
      <x:c r="AA4771" s="28"/>
      <x:c r="AB4771" s="64"/>
      <x:c r="AC4771" s="28"/>
      <x:c r="AD4771" s="28"/>
      <x:c r="AE4771" s="28"/>
      <x:c r="AF4771" s="64"/>
      <x:c r="AG4771" s="28"/>
      <x:c r="AH4771" s="64"/>
      <x:c r="AI4771" s="28"/>
      <x:c r="AJ4771" s="28"/>
      <x:c r="AK4771" s="30"/>
    </x:row>
    <x:row r="4772">
      <x:c r="I4772" s="28"/>
      <x:c r="M4772" s="26"/>
      <x:c r="V4772" s="26"/>
      <x:c r="W4772" s="28"/>
      <x:c r="X4772" s="28"/>
      <x:c r="Y4772" s="28"/>
      <x:c r="Z4772" s="28"/>
      <x:c r="AA4772" s="28"/>
      <x:c r="AB4772" s="64"/>
      <x:c r="AC4772" s="28"/>
      <x:c r="AD4772" s="28"/>
      <x:c r="AE4772" s="28"/>
      <x:c r="AF4772" s="64"/>
      <x:c r="AG4772" s="28"/>
      <x:c r="AH4772" s="64"/>
      <x:c r="AI4772" s="28"/>
      <x:c r="AJ4772" s="28"/>
      <x:c r="AK4772" s="30"/>
    </x:row>
    <x:row r="4773">
      <x:c r="I4773" s="28"/>
      <x:c r="M4773" s="26"/>
      <x:c r="V4773" s="26"/>
      <x:c r="W4773" s="28"/>
      <x:c r="X4773" s="28"/>
      <x:c r="Y4773" s="28"/>
      <x:c r="Z4773" s="28"/>
      <x:c r="AA4773" s="28"/>
      <x:c r="AB4773" s="64"/>
      <x:c r="AC4773" s="28"/>
      <x:c r="AD4773" s="28"/>
      <x:c r="AE4773" s="28"/>
      <x:c r="AF4773" s="64"/>
      <x:c r="AG4773" s="28"/>
      <x:c r="AH4773" s="64"/>
      <x:c r="AI4773" s="28"/>
      <x:c r="AJ4773" s="28"/>
      <x:c r="AK4773" s="30"/>
    </x:row>
    <x:row r="4774">
      <x:c r="I4774" s="28"/>
      <x:c r="M4774" s="26"/>
      <x:c r="V4774" s="26"/>
      <x:c r="W4774" s="28"/>
      <x:c r="X4774" s="28"/>
      <x:c r="Y4774" s="28"/>
      <x:c r="Z4774" s="28"/>
      <x:c r="AA4774" s="28"/>
      <x:c r="AB4774" s="64"/>
      <x:c r="AC4774" s="28"/>
      <x:c r="AD4774" s="28"/>
      <x:c r="AE4774" s="28"/>
      <x:c r="AF4774" s="64"/>
      <x:c r="AG4774" s="28"/>
      <x:c r="AH4774" s="64"/>
      <x:c r="AI4774" s="28"/>
      <x:c r="AJ4774" s="28"/>
      <x:c r="AK4774" s="30"/>
    </x:row>
    <x:row r="4775">
      <x:c r="I4775" s="28"/>
      <x:c r="M4775" s="26"/>
      <x:c r="V4775" s="26"/>
      <x:c r="W4775" s="28"/>
      <x:c r="X4775" s="28"/>
      <x:c r="Y4775" s="28"/>
      <x:c r="Z4775" s="28"/>
      <x:c r="AA4775" s="28"/>
      <x:c r="AB4775" s="64"/>
      <x:c r="AC4775" s="28"/>
      <x:c r="AD4775" s="28"/>
      <x:c r="AE4775" s="28"/>
      <x:c r="AF4775" s="64"/>
      <x:c r="AG4775" s="28"/>
      <x:c r="AH4775" s="64"/>
      <x:c r="AI4775" s="28"/>
      <x:c r="AJ4775" s="28"/>
      <x:c r="AK4775" s="30"/>
    </x:row>
    <x:row r="4776">
      <x:c r="I4776" s="28"/>
      <x:c r="M4776" s="26"/>
      <x:c r="V4776" s="26"/>
      <x:c r="W4776" s="28"/>
      <x:c r="X4776" s="28"/>
      <x:c r="Y4776" s="28"/>
      <x:c r="Z4776" s="28"/>
      <x:c r="AA4776" s="28"/>
      <x:c r="AB4776" s="64"/>
      <x:c r="AC4776" s="28"/>
      <x:c r="AD4776" s="28"/>
      <x:c r="AE4776" s="28"/>
      <x:c r="AF4776" s="64"/>
      <x:c r="AG4776" s="28"/>
      <x:c r="AH4776" s="64"/>
      <x:c r="AI4776" s="28"/>
      <x:c r="AJ4776" s="28"/>
      <x:c r="AK4776" s="30"/>
    </x:row>
    <x:row r="4777">
      <x:c r="I4777" s="28"/>
      <x:c r="M4777" s="26"/>
      <x:c r="V4777" s="26"/>
      <x:c r="W4777" s="28"/>
      <x:c r="X4777" s="28"/>
      <x:c r="Y4777" s="28"/>
      <x:c r="Z4777" s="28"/>
      <x:c r="AA4777" s="28"/>
      <x:c r="AB4777" s="64"/>
      <x:c r="AC4777" s="28"/>
      <x:c r="AD4777" s="28"/>
      <x:c r="AE4777" s="28"/>
      <x:c r="AF4777" s="64"/>
      <x:c r="AG4777" s="28"/>
      <x:c r="AH4777" s="64"/>
      <x:c r="AI4777" s="28"/>
      <x:c r="AJ4777" s="28"/>
      <x:c r="AK4777" s="30"/>
    </x:row>
    <x:row r="4778">
      <x:c r="I4778" s="28"/>
      <x:c r="M4778" s="26"/>
      <x:c r="V4778" s="26"/>
      <x:c r="W4778" s="28"/>
      <x:c r="X4778" s="28"/>
      <x:c r="Y4778" s="28"/>
      <x:c r="Z4778" s="28"/>
      <x:c r="AA4778" s="28"/>
      <x:c r="AB4778" s="64"/>
      <x:c r="AC4778" s="28"/>
      <x:c r="AD4778" s="28"/>
      <x:c r="AE4778" s="28"/>
      <x:c r="AF4778" s="64"/>
      <x:c r="AG4778" s="28"/>
      <x:c r="AH4778" s="64"/>
      <x:c r="AI4778" s="28"/>
      <x:c r="AJ4778" s="28"/>
      <x:c r="AK4778" s="30"/>
    </x:row>
    <x:row r="4779">
      <x:c r="I4779" s="28"/>
      <x:c r="M4779" s="26"/>
      <x:c r="V4779" s="26"/>
      <x:c r="W4779" s="28"/>
      <x:c r="X4779" s="28"/>
      <x:c r="Y4779" s="28"/>
      <x:c r="Z4779" s="28"/>
      <x:c r="AA4779" s="28"/>
      <x:c r="AB4779" s="64"/>
      <x:c r="AC4779" s="28"/>
      <x:c r="AD4779" s="28"/>
      <x:c r="AE4779" s="28"/>
      <x:c r="AF4779" s="64"/>
      <x:c r="AG4779" s="28"/>
      <x:c r="AH4779" s="64"/>
      <x:c r="AI4779" s="28"/>
      <x:c r="AJ4779" s="28"/>
      <x:c r="AK4779" s="30"/>
    </x:row>
    <x:row r="4780">
      <x:c r="I4780" s="28"/>
      <x:c r="M4780" s="26"/>
      <x:c r="V4780" s="26"/>
      <x:c r="W4780" s="28"/>
      <x:c r="X4780" s="28"/>
      <x:c r="Y4780" s="28"/>
      <x:c r="Z4780" s="28"/>
      <x:c r="AA4780" s="28"/>
      <x:c r="AB4780" s="64"/>
      <x:c r="AC4780" s="28"/>
      <x:c r="AD4780" s="28"/>
      <x:c r="AE4780" s="28"/>
      <x:c r="AF4780" s="64"/>
      <x:c r="AG4780" s="28"/>
      <x:c r="AH4780" s="64"/>
      <x:c r="AI4780" s="28"/>
      <x:c r="AJ4780" s="28"/>
      <x:c r="AK4780" s="30"/>
    </x:row>
    <x:row r="4781">
      <x:c r="I4781" s="28"/>
      <x:c r="M4781" s="26"/>
      <x:c r="V4781" s="26"/>
      <x:c r="W4781" s="28"/>
      <x:c r="X4781" s="28"/>
      <x:c r="Y4781" s="28"/>
      <x:c r="Z4781" s="28"/>
      <x:c r="AA4781" s="28"/>
      <x:c r="AB4781" s="64"/>
      <x:c r="AC4781" s="28"/>
      <x:c r="AD4781" s="28"/>
      <x:c r="AE4781" s="28"/>
      <x:c r="AF4781" s="64"/>
      <x:c r="AG4781" s="28"/>
      <x:c r="AH4781" s="64"/>
      <x:c r="AI4781" s="28"/>
      <x:c r="AJ4781" s="28"/>
      <x:c r="AK4781" s="30"/>
    </x:row>
    <x:row r="4782">
      <x:c r="I4782" s="28"/>
      <x:c r="M4782" s="26"/>
      <x:c r="V4782" s="26"/>
      <x:c r="W4782" s="28"/>
      <x:c r="X4782" s="28"/>
      <x:c r="Y4782" s="28"/>
      <x:c r="Z4782" s="28"/>
      <x:c r="AA4782" s="28"/>
      <x:c r="AB4782" s="64"/>
      <x:c r="AC4782" s="28"/>
      <x:c r="AD4782" s="28"/>
      <x:c r="AE4782" s="28"/>
      <x:c r="AF4782" s="64"/>
      <x:c r="AG4782" s="28"/>
      <x:c r="AH4782" s="64"/>
      <x:c r="AI4782" s="28"/>
      <x:c r="AJ4782" s="28"/>
      <x:c r="AK4782" s="30"/>
    </x:row>
    <x:row r="4783">
      <x:c r="I4783" s="28"/>
      <x:c r="M4783" s="26"/>
      <x:c r="V4783" s="26"/>
      <x:c r="W4783" s="28"/>
      <x:c r="X4783" s="28"/>
      <x:c r="Y4783" s="28"/>
      <x:c r="Z4783" s="28"/>
      <x:c r="AA4783" s="28"/>
      <x:c r="AB4783" s="64"/>
      <x:c r="AC4783" s="28"/>
      <x:c r="AD4783" s="28"/>
      <x:c r="AE4783" s="28"/>
      <x:c r="AF4783" s="64"/>
      <x:c r="AG4783" s="28"/>
      <x:c r="AH4783" s="64"/>
      <x:c r="AI4783" s="28"/>
      <x:c r="AJ4783" s="28"/>
      <x:c r="AK4783" s="30"/>
    </x:row>
    <x:row r="4784">
      <x:c r="I4784" s="28"/>
      <x:c r="M4784" s="26"/>
      <x:c r="V4784" s="26"/>
      <x:c r="W4784" s="28"/>
      <x:c r="X4784" s="28"/>
      <x:c r="Y4784" s="28"/>
      <x:c r="Z4784" s="28"/>
      <x:c r="AA4784" s="28"/>
      <x:c r="AB4784" s="64"/>
      <x:c r="AC4784" s="28"/>
      <x:c r="AD4784" s="28"/>
      <x:c r="AE4784" s="28"/>
      <x:c r="AF4784" s="64"/>
      <x:c r="AG4784" s="28"/>
      <x:c r="AH4784" s="64"/>
      <x:c r="AI4784" s="28"/>
      <x:c r="AJ4784" s="28"/>
      <x:c r="AK4784" s="30"/>
    </x:row>
    <x:row r="4785">
      <x:c r="I4785" s="28"/>
      <x:c r="M4785" s="26"/>
      <x:c r="V4785" s="26"/>
      <x:c r="W4785" s="28"/>
      <x:c r="X4785" s="28"/>
      <x:c r="Y4785" s="28"/>
      <x:c r="Z4785" s="28"/>
      <x:c r="AA4785" s="28"/>
      <x:c r="AB4785" s="64"/>
      <x:c r="AC4785" s="28"/>
      <x:c r="AD4785" s="28"/>
      <x:c r="AE4785" s="28"/>
      <x:c r="AF4785" s="64"/>
      <x:c r="AG4785" s="28"/>
      <x:c r="AH4785" s="64"/>
      <x:c r="AI4785" s="28"/>
      <x:c r="AJ4785" s="28"/>
      <x:c r="AK4785" s="30"/>
    </x:row>
    <x:row r="4786">
      <x:c r="I4786" s="28"/>
      <x:c r="M4786" s="26"/>
      <x:c r="V4786" s="26"/>
      <x:c r="W4786" s="28"/>
      <x:c r="X4786" s="28"/>
      <x:c r="Y4786" s="28"/>
      <x:c r="Z4786" s="28"/>
      <x:c r="AA4786" s="28"/>
      <x:c r="AB4786" s="64"/>
      <x:c r="AC4786" s="28"/>
      <x:c r="AD4786" s="28"/>
      <x:c r="AE4786" s="28"/>
      <x:c r="AF4786" s="64"/>
      <x:c r="AG4786" s="28"/>
      <x:c r="AH4786" s="64"/>
      <x:c r="AI4786" s="28"/>
      <x:c r="AJ4786" s="28"/>
      <x:c r="AK4786" s="30"/>
    </x:row>
    <x:row r="4787">
      <x:c r="I4787" s="28"/>
      <x:c r="M4787" s="26"/>
      <x:c r="V4787" s="26"/>
      <x:c r="W4787" s="28"/>
      <x:c r="X4787" s="28"/>
      <x:c r="Y4787" s="28"/>
      <x:c r="Z4787" s="28"/>
      <x:c r="AA4787" s="28"/>
      <x:c r="AB4787" s="64"/>
      <x:c r="AC4787" s="28"/>
      <x:c r="AD4787" s="28"/>
      <x:c r="AE4787" s="28"/>
      <x:c r="AF4787" s="64"/>
      <x:c r="AG4787" s="28"/>
      <x:c r="AH4787" s="64"/>
      <x:c r="AI4787" s="28"/>
      <x:c r="AJ4787" s="28"/>
      <x:c r="AK4787" s="30"/>
    </x:row>
    <x:row r="4788">
      <x:c r="I4788" s="28"/>
      <x:c r="M4788" s="26"/>
      <x:c r="V4788" s="26"/>
      <x:c r="W4788" s="28"/>
      <x:c r="X4788" s="28"/>
      <x:c r="Y4788" s="28"/>
      <x:c r="Z4788" s="28"/>
      <x:c r="AA4788" s="28"/>
      <x:c r="AB4788" s="64"/>
      <x:c r="AC4788" s="28"/>
      <x:c r="AD4788" s="28"/>
      <x:c r="AE4788" s="28"/>
      <x:c r="AF4788" s="64"/>
      <x:c r="AG4788" s="28"/>
      <x:c r="AH4788" s="64"/>
      <x:c r="AI4788" s="28"/>
      <x:c r="AJ4788" s="28"/>
      <x:c r="AK4788" s="30"/>
    </x:row>
    <x:row r="4789">
      <x:c r="I4789" s="28"/>
      <x:c r="M4789" s="26"/>
      <x:c r="V4789" s="26"/>
      <x:c r="W4789" s="28"/>
      <x:c r="X4789" s="28"/>
      <x:c r="Y4789" s="28"/>
      <x:c r="Z4789" s="28"/>
      <x:c r="AA4789" s="28"/>
      <x:c r="AB4789" s="64"/>
      <x:c r="AC4789" s="28"/>
      <x:c r="AD4789" s="28"/>
      <x:c r="AE4789" s="28"/>
      <x:c r="AF4789" s="64"/>
      <x:c r="AG4789" s="28"/>
      <x:c r="AH4789" s="64"/>
      <x:c r="AI4789" s="28"/>
      <x:c r="AJ4789" s="28"/>
      <x:c r="AK4789" s="30"/>
    </x:row>
    <x:row r="4790">
      <x:c r="I4790" s="28"/>
      <x:c r="M4790" s="26"/>
      <x:c r="V4790" s="26"/>
      <x:c r="W4790" s="28"/>
      <x:c r="X4790" s="28"/>
      <x:c r="Y4790" s="28"/>
      <x:c r="Z4790" s="28"/>
      <x:c r="AA4790" s="28"/>
      <x:c r="AB4790" s="64"/>
      <x:c r="AC4790" s="28"/>
      <x:c r="AD4790" s="28"/>
      <x:c r="AE4790" s="28"/>
      <x:c r="AF4790" s="64"/>
      <x:c r="AG4790" s="28"/>
      <x:c r="AH4790" s="64"/>
      <x:c r="AI4790" s="28"/>
      <x:c r="AJ4790" s="28"/>
      <x:c r="AK4790" s="30"/>
    </x:row>
    <x:row r="4791">
      <x:c r="I4791" s="28"/>
      <x:c r="M4791" s="26"/>
      <x:c r="V4791" s="26"/>
      <x:c r="W4791" s="28"/>
      <x:c r="X4791" s="28"/>
      <x:c r="Y4791" s="28"/>
      <x:c r="Z4791" s="28"/>
      <x:c r="AA4791" s="28"/>
      <x:c r="AB4791" s="64"/>
      <x:c r="AC4791" s="28"/>
      <x:c r="AD4791" s="28"/>
      <x:c r="AE4791" s="28"/>
      <x:c r="AF4791" s="64"/>
      <x:c r="AG4791" s="28"/>
      <x:c r="AH4791" s="64"/>
      <x:c r="AI4791" s="28"/>
      <x:c r="AJ4791" s="28"/>
      <x:c r="AK4791" s="30"/>
    </x:row>
    <x:row r="4792">
      <x:c r="I4792" s="28"/>
      <x:c r="M4792" s="26"/>
      <x:c r="V4792" s="26"/>
      <x:c r="W4792" s="28"/>
      <x:c r="X4792" s="28"/>
      <x:c r="Y4792" s="28"/>
      <x:c r="Z4792" s="28"/>
      <x:c r="AA4792" s="28"/>
      <x:c r="AB4792" s="64"/>
      <x:c r="AC4792" s="28"/>
      <x:c r="AD4792" s="28"/>
      <x:c r="AE4792" s="28"/>
      <x:c r="AF4792" s="64"/>
      <x:c r="AG4792" s="28"/>
      <x:c r="AH4792" s="64"/>
      <x:c r="AI4792" s="28"/>
      <x:c r="AJ4792" s="28"/>
      <x:c r="AK4792" s="30"/>
    </x:row>
    <x:row r="4793">
      <x:c r="I4793" s="28"/>
      <x:c r="M4793" s="26"/>
      <x:c r="V4793" s="26"/>
      <x:c r="W4793" s="28"/>
      <x:c r="X4793" s="28"/>
      <x:c r="Y4793" s="28"/>
      <x:c r="Z4793" s="28"/>
      <x:c r="AA4793" s="28"/>
      <x:c r="AB4793" s="64"/>
      <x:c r="AC4793" s="28"/>
      <x:c r="AD4793" s="28"/>
      <x:c r="AE4793" s="28"/>
      <x:c r="AF4793" s="64"/>
      <x:c r="AG4793" s="28"/>
      <x:c r="AH4793" s="64"/>
      <x:c r="AI4793" s="28"/>
      <x:c r="AJ4793" s="28"/>
      <x:c r="AK4793" s="30"/>
    </x:row>
    <x:row r="4794">
      <x:c r="I4794" s="28"/>
      <x:c r="M4794" s="26"/>
      <x:c r="V4794" s="26"/>
      <x:c r="W4794" s="28"/>
      <x:c r="X4794" s="28"/>
      <x:c r="Y4794" s="28"/>
      <x:c r="Z4794" s="28"/>
      <x:c r="AA4794" s="28"/>
      <x:c r="AB4794" s="64"/>
      <x:c r="AC4794" s="28"/>
      <x:c r="AD4794" s="28"/>
      <x:c r="AE4794" s="28"/>
      <x:c r="AF4794" s="64"/>
      <x:c r="AG4794" s="28"/>
      <x:c r="AH4794" s="64"/>
      <x:c r="AI4794" s="28"/>
      <x:c r="AJ4794" s="28"/>
      <x:c r="AK4794" s="30"/>
    </x:row>
    <x:row r="4795">
      <x:c r="I4795" s="28"/>
      <x:c r="M4795" s="26"/>
      <x:c r="V4795" s="26"/>
      <x:c r="W4795" s="28"/>
      <x:c r="X4795" s="28"/>
      <x:c r="Y4795" s="28"/>
      <x:c r="Z4795" s="28"/>
      <x:c r="AA4795" s="28"/>
      <x:c r="AB4795" s="64"/>
      <x:c r="AC4795" s="28"/>
      <x:c r="AD4795" s="28"/>
      <x:c r="AE4795" s="28"/>
      <x:c r="AF4795" s="64"/>
      <x:c r="AG4795" s="28"/>
      <x:c r="AH4795" s="64"/>
      <x:c r="AI4795" s="28"/>
      <x:c r="AJ4795" s="28"/>
      <x:c r="AK4795" s="30"/>
    </x:row>
    <x:row r="4796">
      <x:c r="I4796" s="28"/>
      <x:c r="M4796" s="26"/>
      <x:c r="V4796" s="26"/>
      <x:c r="W4796" s="28"/>
      <x:c r="X4796" s="28"/>
      <x:c r="Y4796" s="28"/>
      <x:c r="Z4796" s="28"/>
      <x:c r="AA4796" s="28"/>
      <x:c r="AB4796" s="64"/>
      <x:c r="AC4796" s="28"/>
      <x:c r="AD4796" s="28"/>
      <x:c r="AE4796" s="28"/>
      <x:c r="AF4796" s="64"/>
      <x:c r="AG4796" s="28"/>
      <x:c r="AH4796" s="64"/>
      <x:c r="AI4796" s="28"/>
      <x:c r="AJ4796" s="28"/>
      <x:c r="AK4796" s="30"/>
    </x:row>
    <x:row r="4797">
      <x:c r="I4797" s="28"/>
      <x:c r="M4797" s="26"/>
      <x:c r="V4797" s="26"/>
      <x:c r="W4797" s="28"/>
      <x:c r="X4797" s="28"/>
      <x:c r="Y4797" s="28"/>
      <x:c r="Z4797" s="28"/>
      <x:c r="AA4797" s="28"/>
      <x:c r="AB4797" s="64"/>
      <x:c r="AC4797" s="28"/>
      <x:c r="AD4797" s="28"/>
      <x:c r="AE4797" s="28"/>
      <x:c r="AF4797" s="64"/>
      <x:c r="AG4797" s="28"/>
      <x:c r="AH4797" s="64"/>
      <x:c r="AI4797" s="28"/>
      <x:c r="AJ4797" s="28"/>
      <x:c r="AK4797" s="30"/>
    </x:row>
    <x:row r="4798">
      <x:c r="I4798" s="28"/>
      <x:c r="M4798" s="26"/>
      <x:c r="V4798" s="26"/>
      <x:c r="W4798" s="28"/>
      <x:c r="X4798" s="28"/>
      <x:c r="Y4798" s="28"/>
      <x:c r="Z4798" s="28"/>
      <x:c r="AA4798" s="28"/>
      <x:c r="AB4798" s="64"/>
      <x:c r="AC4798" s="28"/>
      <x:c r="AD4798" s="28"/>
      <x:c r="AE4798" s="28"/>
      <x:c r="AF4798" s="64"/>
      <x:c r="AG4798" s="28"/>
      <x:c r="AH4798" s="64"/>
      <x:c r="AI4798" s="28"/>
      <x:c r="AJ4798" s="28"/>
      <x:c r="AK4798" s="30"/>
    </x:row>
    <x:row r="4799">
      <x:c r="I4799" s="28"/>
      <x:c r="M4799" s="26"/>
      <x:c r="V4799" s="26"/>
      <x:c r="W4799" s="28"/>
      <x:c r="X4799" s="28"/>
      <x:c r="Y4799" s="28"/>
      <x:c r="Z4799" s="28"/>
      <x:c r="AA4799" s="28"/>
      <x:c r="AB4799" s="64"/>
      <x:c r="AC4799" s="28"/>
      <x:c r="AD4799" s="28"/>
      <x:c r="AE4799" s="28"/>
      <x:c r="AF4799" s="64"/>
      <x:c r="AG4799" s="28"/>
      <x:c r="AH4799" s="64"/>
      <x:c r="AI4799" s="28"/>
      <x:c r="AJ4799" s="28"/>
      <x:c r="AK4799" s="30"/>
    </x:row>
    <x:row r="4800">
      <x:c r="I4800" s="28"/>
      <x:c r="M4800" s="26"/>
      <x:c r="V4800" s="26"/>
      <x:c r="W4800" s="28"/>
      <x:c r="X4800" s="28"/>
      <x:c r="Y4800" s="28"/>
      <x:c r="Z4800" s="28"/>
      <x:c r="AA4800" s="28"/>
      <x:c r="AB4800" s="64"/>
      <x:c r="AC4800" s="28"/>
      <x:c r="AD4800" s="28"/>
      <x:c r="AE4800" s="28"/>
      <x:c r="AF4800" s="64"/>
      <x:c r="AG4800" s="28"/>
      <x:c r="AH4800" s="64"/>
      <x:c r="AI4800" s="28"/>
      <x:c r="AJ4800" s="28"/>
      <x:c r="AK4800" s="30"/>
    </x:row>
    <x:row r="4801">
      <x:c r="I4801" s="28"/>
      <x:c r="M4801" s="26"/>
      <x:c r="V4801" s="26"/>
      <x:c r="W4801" s="28"/>
      <x:c r="X4801" s="28"/>
      <x:c r="Y4801" s="28"/>
      <x:c r="Z4801" s="28"/>
      <x:c r="AA4801" s="28"/>
      <x:c r="AB4801" s="64"/>
      <x:c r="AC4801" s="28"/>
      <x:c r="AD4801" s="28"/>
      <x:c r="AE4801" s="28"/>
      <x:c r="AF4801" s="64"/>
      <x:c r="AG4801" s="28"/>
      <x:c r="AH4801" s="64"/>
      <x:c r="AI4801" s="28"/>
      <x:c r="AJ4801" s="28"/>
      <x:c r="AK4801" s="30"/>
    </x:row>
    <x:row r="4802">
      <x:c r="I4802" s="28"/>
      <x:c r="M4802" s="26"/>
      <x:c r="V4802" s="26"/>
      <x:c r="W4802" s="28"/>
      <x:c r="X4802" s="28"/>
      <x:c r="Y4802" s="28"/>
      <x:c r="Z4802" s="28"/>
      <x:c r="AA4802" s="28"/>
      <x:c r="AB4802" s="64"/>
      <x:c r="AC4802" s="28"/>
      <x:c r="AD4802" s="28"/>
      <x:c r="AE4802" s="28"/>
      <x:c r="AF4802" s="64"/>
      <x:c r="AG4802" s="28"/>
      <x:c r="AH4802" s="64"/>
      <x:c r="AI4802" s="28"/>
      <x:c r="AJ4802" s="28"/>
      <x:c r="AK4802" s="30"/>
    </x:row>
    <x:row r="4803">
      <x:c r="I4803" s="28"/>
      <x:c r="M4803" s="26"/>
      <x:c r="V4803" s="26"/>
      <x:c r="W4803" s="28"/>
      <x:c r="X4803" s="28"/>
      <x:c r="Y4803" s="28"/>
      <x:c r="Z4803" s="28"/>
      <x:c r="AA4803" s="28"/>
      <x:c r="AB4803" s="64"/>
      <x:c r="AC4803" s="28"/>
      <x:c r="AD4803" s="28"/>
      <x:c r="AE4803" s="28"/>
      <x:c r="AF4803" s="64"/>
      <x:c r="AG4803" s="28"/>
      <x:c r="AH4803" s="64"/>
      <x:c r="AI4803" s="28"/>
      <x:c r="AJ4803" s="28"/>
      <x:c r="AK4803" s="30"/>
    </x:row>
    <x:row r="4804">
      <x:c r="I4804" s="28"/>
      <x:c r="M4804" s="26"/>
      <x:c r="V4804" s="26"/>
      <x:c r="W4804" s="28"/>
      <x:c r="X4804" s="28"/>
      <x:c r="Y4804" s="28"/>
      <x:c r="Z4804" s="28"/>
      <x:c r="AA4804" s="28"/>
      <x:c r="AB4804" s="64"/>
      <x:c r="AC4804" s="28"/>
      <x:c r="AD4804" s="28"/>
      <x:c r="AE4804" s="28"/>
      <x:c r="AF4804" s="64"/>
      <x:c r="AG4804" s="28"/>
      <x:c r="AH4804" s="64"/>
      <x:c r="AI4804" s="28"/>
      <x:c r="AJ4804" s="28"/>
      <x:c r="AK4804" s="30"/>
    </x:row>
    <x:row r="4805">
      <x:c r="I4805" s="28"/>
      <x:c r="M4805" s="26"/>
      <x:c r="V4805" s="26"/>
      <x:c r="W4805" s="28"/>
      <x:c r="X4805" s="28"/>
      <x:c r="Y4805" s="28"/>
      <x:c r="Z4805" s="28"/>
      <x:c r="AA4805" s="28"/>
      <x:c r="AB4805" s="64"/>
      <x:c r="AC4805" s="28"/>
      <x:c r="AD4805" s="28"/>
      <x:c r="AE4805" s="28"/>
      <x:c r="AF4805" s="64"/>
      <x:c r="AG4805" s="28"/>
      <x:c r="AH4805" s="64"/>
      <x:c r="AI4805" s="28"/>
      <x:c r="AJ4805" s="28"/>
      <x:c r="AK4805" s="30"/>
    </x:row>
    <x:row r="4806">
      <x:c r="I4806" s="28"/>
      <x:c r="M4806" s="26"/>
      <x:c r="V4806" s="26"/>
      <x:c r="W4806" s="28"/>
      <x:c r="X4806" s="28"/>
      <x:c r="Y4806" s="28"/>
      <x:c r="Z4806" s="28"/>
      <x:c r="AA4806" s="28"/>
      <x:c r="AB4806" s="64"/>
      <x:c r="AC4806" s="28"/>
      <x:c r="AD4806" s="28"/>
      <x:c r="AE4806" s="28"/>
      <x:c r="AF4806" s="64"/>
      <x:c r="AG4806" s="28"/>
      <x:c r="AH4806" s="64"/>
      <x:c r="AI4806" s="28"/>
      <x:c r="AJ4806" s="28"/>
      <x:c r="AK4806" s="30"/>
    </x:row>
    <x:row r="4807">
      <x:c r="I4807" s="28"/>
      <x:c r="M4807" s="26"/>
      <x:c r="V4807" s="26"/>
      <x:c r="W4807" s="28"/>
      <x:c r="X4807" s="28"/>
      <x:c r="Y4807" s="28"/>
      <x:c r="Z4807" s="28"/>
      <x:c r="AA4807" s="28"/>
      <x:c r="AB4807" s="64"/>
      <x:c r="AC4807" s="28"/>
      <x:c r="AD4807" s="28"/>
      <x:c r="AE4807" s="28"/>
      <x:c r="AF4807" s="64"/>
      <x:c r="AG4807" s="28"/>
      <x:c r="AH4807" s="64"/>
      <x:c r="AI4807" s="28"/>
      <x:c r="AJ4807" s="28"/>
      <x:c r="AK4807" s="30"/>
    </x:row>
    <x:row r="4808">
      <x:c r="I4808" s="28"/>
      <x:c r="M4808" s="26"/>
      <x:c r="V4808" s="26"/>
      <x:c r="W4808" s="28"/>
      <x:c r="X4808" s="28"/>
      <x:c r="Y4808" s="28"/>
      <x:c r="Z4808" s="28"/>
      <x:c r="AA4808" s="28"/>
      <x:c r="AB4808" s="64"/>
      <x:c r="AC4808" s="28"/>
      <x:c r="AD4808" s="28"/>
      <x:c r="AE4808" s="28"/>
      <x:c r="AF4808" s="64"/>
      <x:c r="AG4808" s="28"/>
      <x:c r="AH4808" s="64"/>
      <x:c r="AI4808" s="28"/>
      <x:c r="AJ4808" s="28"/>
      <x:c r="AK4808" s="30"/>
    </x:row>
    <x:row r="4809">
      <x:c r="I4809" s="28"/>
      <x:c r="M4809" s="26"/>
      <x:c r="V4809" s="26"/>
      <x:c r="W4809" s="28"/>
      <x:c r="X4809" s="28"/>
      <x:c r="Y4809" s="28"/>
      <x:c r="Z4809" s="28"/>
      <x:c r="AA4809" s="28"/>
      <x:c r="AB4809" s="64"/>
      <x:c r="AC4809" s="28"/>
      <x:c r="AD4809" s="28"/>
      <x:c r="AE4809" s="28"/>
      <x:c r="AF4809" s="64"/>
      <x:c r="AG4809" s="28"/>
      <x:c r="AH4809" s="64"/>
      <x:c r="AI4809" s="28"/>
      <x:c r="AJ4809" s="28"/>
      <x:c r="AK4809" s="30"/>
    </x:row>
    <x:row r="4810">
      <x:c r="I4810" s="28"/>
      <x:c r="M4810" s="26"/>
      <x:c r="V4810" s="26"/>
      <x:c r="W4810" s="28"/>
      <x:c r="X4810" s="28"/>
      <x:c r="Y4810" s="28"/>
      <x:c r="Z4810" s="28"/>
      <x:c r="AA4810" s="28"/>
      <x:c r="AB4810" s="64"/>
      <x:c r="AC4810" s="28"/>
      <x:c r="AD4810" s="28"/>
      <x:c r="AE4810" s="28"/>
      <x:c r="AF4810" s="64"/>
      <x:c r="AG4810" s="28"/>
      <x:c r="AH4810" s="64"/>
      <x:c r="AI4810" s="28"/>
      <x:c r="AJ4810" s="28"/>
      <x:c r="AK4810" s="30"/>
    </x:row>
    <x:row r="4811">
      <x:c r="I4811" s="28"/>
      <x:c r="M4811" s="26"/>
      <x:c r="V4811" s="26"/>
      <x:c r="W4811" s="28"/>
      <x:c r="X4811" s="28"/>
      <x:c r="Y4811" s="28"/>
      <x:c r="Z4811" s="28"/>
      <x:c r="AA4811" s="28"/>
      <x:c r="AB4811" s="64"/>
      <x:c r="AC4811" s="28"/>
      <x:c r="AD4811" s="28"/>
      <x:c r="AE4811" s="28"/>
      <x:c r="AF4811" s="64"/>
      <x:c r="AG4811" s="28"/>
      <x:c r="AH4811" s="64"/>
      <x:c r="AI4811" s="28"/>
      <x:c r="AJ4811" s="28"/>
      <x:c r="AK4811" s="30"/>
    </x:row>
    <x:row r="4812">
      <x:c r="I4812" s="28"/>
      <x:c r="M4812" s="26"/>
      <x:c r="V4812" s="26"/>
      <x:c r="W4812" s="28"/>
      <x:c r="X4812" s="28"/>
      <x:c r="Y4812" s="28"/>
      <x:c r="Z4812" s="28"/>
      <x:c r="AA4812" s="28"/>
      <x:c r="AB4812" s="64"/>
      <x:c r="AC4812" s="28"/>
      <x:c r="AD4812" s="28"/>
      <x:c r="AE4812" s="28"/>
      <x:c r="AF4812" s="64"/>
      <x:c r="AG4812" s="28"/>
      <x:c r="AH4812" s="64"/>
      <x:c r="AI4812" s="28"/>
      <x:c r="AJ4812" s="28"/>
      <x:c r="AK4812" s="30"/>
    </x:row>
    <x:row r="4813">
      <x:c r="I4813" s="28"/>
      <x:c r="M4813" s="26"/>
      <x:c r="V4813" s="26"/>
      <x:c r="W4813" s="28"/>
      <x:c r="X4813" s="28"/>
      <x:c r="Y4813" s="28"/>
      <x:c r="Z4813" s="28"/>
      <x:c r="AA4813" s="28"/>
      <x:c r="AB4813" s="64"/>
      <x:c r="AC4813" s="28"/>
      <x:c r="AD4813" s="28"/>
      <x:c r="AE4813" s="28"/>
      <x:c r="AF4813" s="64"/>
      <x:c r="AG4813" s="28"/>
      <x:c r="AH4813" s="64"/>
      <x:c r="AI4813" s="28"/>
      <x:c r="AJ4813" s="28"/>
      <x:c r="AK4813" s="30"/>
    </x:row>
    <x:row r="4814">
      <x:c r="I4814" s="28"/>
      <x:c r="M4814" s="26"/>
      <x:c r="V4814" s="26"/>
      <x:c r="W4814" s="28"/>
      <x:c r="X4814" s="28"/>
      <x:c r="Y4814" s="28"/>
      <x:c r="Z4814" s="28"/>
      <x:c r="AA4814" s="28"/>
      <x:c r="AB4814" s="64"/>
      <x:c r="AC4814" s="28"/>
      <x:c r="AD4814" s="28"/>
      <x:c r="AE4814" s="28"/>
      <x:c r="AF4814" s="64"/>
      <x:c r="AG4814" s="28"/>
      <x:c r="AH4814" s="64"/>
      <x:c r="AI4814" s="28"/>
      <x:c r="AJ4814" s="28"/>
      <x:c r="AK4814" s="30"/>
    </x:row>
    <x:row r="4815">
      <x:c r="I4815" s="28"/>
      <x:c r="M4815" s="26"/>
      <x:c r="V4815" s="26"/>
      <x:c r="W4815" s="28"/>
      <x:c r="X4815" s="28"/>
      <x:c r="Y4815" s="28"/>
      <x:c r="Z4815" s="28"/>
      <x:c r="AA4815" s="28"/>
      <x:c r="AB4815" s="64"/>
      <x:c r="AC4815" s="28"/>
      <x:c r="AD4815" s="28"/>
      <x:c r="AE4815" s="28"/>
      <x:c r="AF4815" s="64"/>
      <x:c r="AG4815" s="28"/>
      <x:c r="AH4815" s="64"/>
      <x:c r="AI4815" s="28"/>
      <x:c r="AJ4815" s="28"/>
      <x:c r="AK4815" s="30"/>
    </x:row>
    <x:row r="4816">
      <x:c r="I4816" s="28"/>
      <x:c r="M4816" s="26"/>
      <x:c r="V4816" s="26"/>
      <x:c r="W4816" s="28"/>
      <x:c r="X4816" s="28"/>
      <x:c r="Y4816" s="28"/>
      <x:c r="Z4816" s="28"/>
      <x:c r="AA4816" s="28"/>
      <x:c r="AB4816" s="64"/>
      <x:c r="AC4816" s="28"/>
      <x:c r="AD4816" s="28"/>
      <x:c r="AE4816" s="28"/>
      <x:c r="AF4816" s="64"/>
      <x:c r="AG4816" s="28"/>
      <x:c r="AH4816" s="64"/>
      <x:c r="AI4816" s="28"/>
      <x:c r="AJ4816" s="28"/>
      <x:c r="AK4816" s="30"/>
    </x:row>
    <x:row r="4817">
      <x:c r="I4817" s="28"/>
      <x:c r="M4817" s="26"/>
      <x:c r="V4817" s="26"/>
      <x:c r="W4817" s="28"/>
      <x:c r="X4817" s="28"/>
      <x:c r="Y4817" s="28"/>
      <x:c r="Z4817" s="28"/>
      <x:c r="AA4817" s="28"/>
      <x:c r="AB4817" s="64"/>
      <x:c r="AC4817" s="28"/>
      <x:c r="AD4817" s="28"/>
      <x:c r="AE4817" s="28"/>
      <x:c r="AF4817" s="64"/>
      <x:c r="AG4817" s="28"/>
      <x:c r="AH4817" s="64"/>
      <x:c r="AI4817" s="28"/>
      <x:c r="AJ4817" s="28"/>
      <x:c r="AK4817" s="30"/>
    </x:row>
    <x:row r="4818">
      <x:c r="I4818" s="28"/>
      <x:c r="M4818" s="26"/>
      <x:c r="V4818" s="26"/>
      <x:c r="W4818" s="28"/>
      <x:c r="X4818" s="28"/>
      <x:c r="Y4818" s="28"/>
      <x:c r="Z4818" s="28"/>
      <x:c r="AA4818" s="28"/>
      <x:c r="AB4818" s="64"/>
      <x:c r="AC4818" s="28"/>
      <x:c r="AD4818" s="28"/>
      <x:c r="AE4818" s="28"/>
      <x:c r="AF4818" s="64"/>
      <x:c r="AG4818" s="28"/>
      <x:c r="AH4818" s="64"/>
      <x:c r="AI4818" s="28"/>
      <x:c r="AJ4818" s="28"/>
      <x:c r="AK4818" s="30"/>
    </x:row>
    <x:row r="4819">
      <x:c r="I4819" s="28"/>
      <x:c r="M4819" s="26"/>
      <x:c r="V4819" s="26"/>
      <x:c r="W4819" s="28"/>
      <x:c r="X4819" s="28"/>
      <x:c r="Y4819" s="28"/>
      <x:c r="Z4819" s="28"/>
      <x:c r="AA4819" s="28"/>
      <x:c r="AB4819" s="64"/>
      <x:c r="AC4819" s="28"/>
      <x:c r="AD4819" s="28"/>
      <x:c r="AE4819" s="28"/>
      <x:c r="AF4819" s="64"/>
      <x:c r="AG4819" s="28"/>
      <x:c r="AH4819" s="64"/>
      <x:c r="AI4819" s="28"/>
      <x:c r="AJ4819" s="28"/>
      <x:c r="AK4819" s="30"/>
    </x:row>
    <x:row r="4820">
      <x:c r="I4820" s="28"/>
      <x:c r="M4820" s="26"/>
      <x:c r="V4820" s="26"/>
      <x:c r="W4820" s="28"/>
      <x:c r="X4820" s="28"/>
      <x:c r="Y4820" s="28"/>
      <x:c r="Z4820" s="28"/>
      <x:c r="AA4820" s="28"/>
      <x:c r="AB4820" s="64"/>
      <x:c r="AC4820" s="28"/>
      <x:c r="AD4820" s="28"/>
      <x:c r="AE4820" s="28"/>
      <x:c r="AF4820" s="64"/>
      <x:c r="AG4820" s="28"/>
      <x:c r="AH4820" s="64"/>
      <x:c r="AI4820" s="28"/>
      <x:c r="AJ4820" s="28"/>
      <x:c r="AK4820" s="30"/>
    </x:row>
    <x:row r="4821">
      <x:c r="I4821" s="28"/>
      <x:c r="M4821" s="26"/>
      <x:c r="V4821" s="26"/>
      <x:c r="W4821" s="28"/>
      <x:c r="X4821" s="28"/>
      <x:c r="Y4821" s="28"/>
      <x:c r="Z4821" s="28"/>
      <x:c r="AA4821" s="28"/>
      <x:c r="AB4821" s="64"/>
      <x:c r="AC4821" s="28"/>
      <x:c r="AD4821" s="28"/>
      <x:c r="AE4821" s="28"/>
      <x:c r="AF4821" s="64"/>
      <x:c r="AG4821" s="28"/>
      <x:c r="AH4821" s="64"/>
      <x:c r="AI4821" s="28"/>
      <x:c r="AJ4821" s="28"/>
      <x:c r="AK4821" s="30"/>
    </x:row>
    <x:row r="4822">
      <x:c r="I4822" s="28"/>
      <x:c r="M4822" s="26"/>
      <x:c r="V4822" s="26"/>
      <x:c r="W4822" s="28"/>
      <x:c r="X4822" s="28"/>
      <x:c r="Y4822" s="28"/>
      <x:c r="Z4822" s="28"/>
      <x:c r="AA4822" s="28"/>
      <x:c r="AB4822" s="64"/>
      <x:c r="AC4822" s="28"/>
      <x:c r="AD4822" s="28"/>
      <x:c r="AE4822" s="28"/>
      <x:c r="AF4822" s="64"/>
      <x:c r="AG4822" s="28"/>
      <x:c r="AH4822" s="64"/>
      <x:c r="AI4822" s="28"/>
      <x:c r="AJ4822" s="28"/>
      <x:c r="AK4822" s="30"/>
    </x:row>
    <x:row r="4823">
      <x:c r="I4823" s="28"/>
      <x:c r="M4823" s="26"/>
      <x:c r="V4823" s="26"/>
      <x:c r="W4823" s="28"/>
      <x:c r="X4823" s="28"/>
      <x:c r="Y4823" s="28"/>
      <x:c r="Z4823" s="28"/>
      <x:c r="AA4823" s="28"/>
      <x:c r="AB4823" s="64"/>
      <x:c r="AC4823" s="28"/>
      <x:c r="AD4823" s="28"/>
      <x:c r="AE4823" s="28"/>
      <x:c r="AF4823" s="64"/>
      <x:c r="AG4823" s="28"/>
      <x:c r="AH4823" s="64"/>
      <x:c r="AI4823" s="28"/>
      <x:c r="AJ4823" s="28"/>
      <x:c r="AK4823" s="30"/>
    </x:row>
    <x:row r="4824">
      <x:c r="I4824" s="28"/>
      <x:c r="M4824" s="26"/>
      <x:c r="V4824" s="26"/>
      <x:c r="W4824" s="28"/>
      <x:c r="X4824" s="28"/>
      <x:c r="Y4824" s="28"/>
      <x:c r="Z4824" s="28"/>
      <x:c r="AA4824" s="28"/>
      <x:c r="AB4824" s="64"/>
      <x:c r="AC4824" s="28"/>
      <x:c r="AD4824" s="28"/>
      <x:c r="AE4824" s="28"/>
      <x:c r="AF4824" s="64"/>
      <x:c r="AG4824" s="28"/>
      <x:c r="AH4824" s="64"/>
      <x:c r="AI4824" s="28"/>
      <x:c r="AJ4824" s="28"/>
      <x:c r="AK4824" s="30"/>
    </x:row>
    <x:row r="4825">
      <x:c r="I4825" s="28"/>
      <x:c r="M4825" s="26"/>
      <x:c r="V4825" s="26"/>
      <x:c r="W4825" s="28"/>
      <x:c r="X4825" s="28"/>
      <x:c r="Y4825" s="28"/>
      <x:c r="Z4825" s="28"/>
      <x:c r="AA4825" s="28"/>
      <x:c r="AB4825" s="64"/>
      <x:c r="AC4825" s="28"/>
      <x:c r="AD4825" s="28"/>
      <x:c r="AE4825" s="28"/>
      <x:c r="AF4825" s="64"/>
      <x:c r="AG4825" s="28"/>
      <x:c r="AH4825" s="64"/>
      <x:c r="AI4825" s="28"/>
      <x:c r="AJ4825" s="28"/>
      <x:c r="AK4825" s="30"/>
    </x:row>
    <x:row r="4826">
      <x:c r="I4826" s="28"/>
      <x:c r="M4826" s="26"/>
      <x:c r="V4826" s="26"/>
      <x:c r="W4826" s="28"/>
      <x:c r="X4826" s="28"/>
      <x:c r="Y4826" s="28"/>
      <x:c r="Z4826" s="28"/>
      <x:c r="AA4826" s="28"/>
      <x:c r="AB4826" s="64"/>
      <x:c r="AC4826" s="28"/>
      <x:c r="AD4826" s="28"/>
      <x:c r="AE4826" s="28"/>
      <x:c r="AF4826" s="64"/>
      <x:c r="AG4826" s="28"/>
      <x:c r="AH4826" s="64"/>
      <x:c r="AI4826" s="28"/>
      <x:c r="AJ4826" s="28"/>
      <x:c r="AK4826" s="30"/>
    </x:row>
    <x:row r="4827">
      <x:c r="I4827" s="28"/>
      <x:c r="M4827" s="26"/>
      <x:c r="V4827" s="26"/>
      <x:c r="W4827" s="28"/>
      <x:c r="X4827" s="28"/>
      <x:c r="Y4827" s="28"/>
      <x:c r="Z4827" s="28"/>
      <x:c r="AA4827" s="28"/>
      <x:c r="AB4827" s="64"/>
      <x:c r="AC4827" s="28"/>
      <x:c r="AD4827" s="28"/>
      <x:c r="AE4827" s="28"/>
      <x:c r="AF4827" s="64"/>
      <x:c r="AG4827" s="28"/>
      <x:c r="AH4827" s="64"/>
      <x:c r="AI4827" s="28"/>
      <x:c r="AJ4827" s="28"/>
      <x:c r="AK4827" s="30"/>
    </x:row>
    <x:row r="4828">
      <x:c r="I4828" s="28"/>
      <x:c r="M4828" s="26"/>
      <x:c r="V4828" s="26"/>
      <x:c r="W4828" s="28"/>
      <x:c r="X4828" s="28"/>
      <x:c r="Y4828" s="28"/>
      <x:c r="Z4828" s="28"/>
      <x:c r="AA4828" s="28"/>
      <x:c r="AB4828" s="64"/>
      <x:c r="AC4828" s="28"/>
      <x:c r="AD4828" s="28"/>
      <x:c r="AE4828" s="28"/>
      <x:c r="AF4828" s="64"/>
      <x:c r="AG4828" s="28"/>
      <x:c r="AH4828" s="64"/>
      <x:c r="AI4828" s="28"/>
      <x:c r="AJ4828" s="28"/>
      <x:c r="AK4828" s="30"/>
    </x:row>
    <x:row r="4829">
      <x:c r="I4829" s="28"/>
      <x:c r="M4829" s="26"/>
      <x:c r="V4829" s="26"/>
      <x:c r="W4829" s="28"/>
      <x:c r="X4829" s="28"/>
      <x:c r="Y4829" s="28"/>
      <x:c r="Z4829" s="28"/>
      <x:c r="AA4829" s="28"/>
      <x:c r="AB4829" s="64"/>
      <x:c r="AC4829" s="28"/>
      <x:c r="AD4829" s="28"/>
      <x:c r="AE4829" s="28"/>
      <x:c r="AF4829" s="64"/>
      <x:c r="AG4829" s="28"/>
      <x:c r="AH4829" s="64"/>
      <x:c r="AI4829" s="28"/>
      <x:c r="AJ4829" s="28"/>
      <x:c r="AK4829" s="30"/>
    </x:row>
    <x:row r="4830">
      <x:c r="I4830" s="28"/>
      <x:c r="M4830" s="26"/>
      <x:c r="V4830" s="26"/>
      <x:c r="W4830" s="28"/>
      <x:c r="X4830" s="28"/>
      <x:c r="Y4830" s="28"/>
      <x:c r="Z4830" s="28"/>
      <x:c r="AA4830" s="28"/>
      <x:c r="AB4830" s="64"/>
      <x:c r="AC4830" s="28"/>
      <x:c r="AD4830" s="28"/>
      <x:c r="AE4830" s="28"/>
      <x:c r="AF4830" s="64"/>
      <x:c r="AG4830" s="28"/>
      <x:c r="AH4830" s="64"/>
      <x:c r="AI4830" s="28"/>
      <x:c r="AJ4830" s="28"/>
      <x:c r="AK4830" s="30"/>
    </x:row>
    <x:row r="4831">
      <x:c r="I4831" s="28"/>
      <x:c r="M4831" s="26"/>
      <x:c r="V4831" s="26"/>
      <x:c r="W4831" s="28"/>
      <x:c r="X4831" s="28"/>
      <x:c r="Y4831" s="28"/>
      <x:c r="Z4831" s="28"/>
      <x:c r="AA4831" s="28"/>
      <x:c r="AB4831" s="64"/>
      <x:c r="AC4831" s="28"/>
      <x:c r="AD4831" s="28"/>
      <x:c r="AE4831" s="28"/>
      <x:c r="AF4831" s="64"/>
      <x:c r="AG4831" s="28"/>
      <x:c r="AH4831" s="64"/>
      <x:c r="AI4831" s="28"/>
      <x:c r="AJ4831" s="28"/>
      <x:c r="AK4831" s="30"/>
    </x:row>
    <x:row r="4832">
      <x:c r="I4832" s="28"/>
      <x:c r="M4832" s="26"/>
      <x:c r="V4832" s="26"/>
      <x:c r="W4832" s="28"/>
      <x:c r="X4832" s="28"/>
      <x:c r="Y4832" s="28"/>
      <x:c r="Z4832" s="28"/>
      <x:c r="AA4832" s="28"/>
      <x:c r="AB4832" s="64"/>
      <x:c r="AC4832" s="28"/>
      <x:c r="AD4832" s="28"/>
      <x:c r="AE4832" s="28"/>
      <x:c r="AF4832" s="64"/>
      <x:c r="AG4832" s="28"/>
      <x:c r="AH4832" s="64"/>
      <x:c r="AI4832" s="28"/>
      <x:c r="AJ4832" s="28"/>
      <x:c r="AK4832" s="30"/>
    </x:row>
    <x:row r="4833">
      <x:c r="I4833" s="28"/>
      <x:c r="M4833" s="26"/>
      <x:c r="V4833" s="26"/>
      <x:c r="W4833" s="28"/>
      <x:c r="X4833" s="28"/>
      <x:c r="Y4833" s="28"/>
      <x:c r="Z4833" s="28"/>
      <x:c r="AA4833" s="28"/>
      <x:c r="AB4833" s="64"/>
      <x:c r="AC4833" s="28"/>
      <x:c r="AD4833" s="28"/>
      <x:c r="AE4833" s="28"/>
      <x:c r="AF4833" s="64"/>
      <x:c r="AG4833" s="28"/>
      <x:c r="AH4833" s="64"/>
      <x:c r="AI4833" s="28"/>
      <x:c r="AJ4833" s="28"/>
      <x:c r="AK4833" s="30"/>
    </x:row>
    <x:row r="4834">
      <x:c r="I4834" s="28"/>
      <x:c r="M4834" s="26"/>
      <x:c r="V4834" s="26"/>
      <x:c r="W4834" s="28"/>
      <x:c r="X4834" s="28"/>
      <x:c r="Y4834" s="28"/>
      <x:c r="Z4834" s="28"/>
      <x:c r="AA4834" s="28"/>
      <x:c r="AB4834" s="64"/>
      <x:c r="AC4834" s="28"/>
      <x:c r="AD4834" s="28"/>
      <x:c r="AE4834" s="28"/>
      <x:c r="AF4834" s="64"/>
      <x:c r="AG4834" s="28"/>
      <x:c r="AH4834" s="64"/>
      <x:c r="AI4834" s="28"/>
      <x:c r="AJ4834" s="28"/>
      <x:c r="AK4834" s="30"/>
    </x:row>
    <x:row r="4835">
      <x:c r="I4835" s="28"/>
      <x:c r="M4835" s="26"/>
      <x:c r="V4835" s="26"/>
      <x:c r="W4835" s="28"/>
      <x:c r="X4835" s="28"/>
      <x:c r="Y4835" s="28"/>
      <x:c r="Z4835" s="28"/>
      <x:c r="AA4835" s="28"/>
      <x:c r="AB4835" s="64"/>
      <x:c r="AC4835" s="28"/>
      <x:c r="AD4835" s="28"/>
      <x:c r="AE4835" s="28"/>
      <x:c r="AF4835" s="64"/>
      <x:c r="AG4835" s="28"/>
      <x:c r="AH4835" s="64"/>
      <x:c r="AI4835" s="28"/>
      <x:c r="AJ4835" s="28"/>
      <x:c r="AK4835" s="30"/>
    </x:row>
    <x:row r="4836">
      <x:c r="I4836" s="28"/>
      <x:c r="M4836" s="26"/>
      <x:c r="V4836" s="26"/>
      <x:c r="W4836" s="28"/>
      <x:c r="X4836" s="28"/>
      <x:c r="Y4836" s="28"/>
      <x:c r="Z4836" s="28"/>
      <x:c r="AA4836" s="28"/>
      <x:c r="AB4836" s="64"/>
      <x:c r="AC4836" s="28"/>
      <x:c r="AD4836" s="28"/>
      <x:c r="AE4836" s="28"/>
      <x:c r="AF4836" s="64"/>
      <x:c r="AG4836" s="28"/>
      <x:c r="AH4836" s="64"/>
      <x:c r="AI4836" s="28"/>
      <x:c r="AJ4836" s="28"/>
      <x:c r="AK4836" s="30"/>
    </x:row>
    <x:row r="4837">
      <x:c r="I4837" s="28"/>
      <x:c r="M4837" s="26"/>
      <x:c r="V4837" s="26"/>
      <x:c r="W4837" s="28"/>
      <x:c r="X4837" s="28"/>
      <x:c r="Y4837" s="28"/>
      <x:c r="Z4837" s="28"/>
      <x:c r="AA4837" s="28"/>
      <x:c r="AB4837" s="64"/>
      <x:c r="AC4837" s="28"/>
      <x:c r="AD4837" s="28"/>
      <x:c r="AE4837" s="28"/>
      <x:c r="AF4837" s="64"/>
      <x:c r="AG4837" s="28"/>
      <x:c r="AH4837" s="64"/>
      <x:c r="AI4837" s="28"/>
      <x:c r="AJ4837" s="28"/>
      <x:c r="AK4837" s="30"/>
    </x:row>
    <x:row r="4838">
      <x:c r="I4838" s="28"/>
      <x:c r="M4838" s="26"/>
      <x:c r="V4838" s="26"/>
      <x:c r="W4838" s="28"/>
      <x:c r="X4838" s="28"/>
      <x:c r="Y4838" s="28"/>
      <x:c r="Z4838" s="28"/>
      <x:c r="AA4838" s="28"/>
      <x:c r="AB4838" s="64"/>
      <x:c r="AC4838" s="28"/>
      <x:c r="AD4838" s="28"/>
      <x:c r="AE4838" s="28"/>
      <x:c r="AF4838" s="64"/>
      <x:c r="AG4838" s="28"/>
      <x:c r="AH4838" s="64"/>
      <x:c r="AI4838" s="28"/>
      <x:c r="AJ4838" s="28"/>
      <x:c r="AK4838" s="30"/>
    </x:row>
    <x:row r="4839">
      <x:c r="I4839" s="28"/>
      <x:c r="M4839" s="26"/>
      <x:c r="V4839" s="26"/>
      <x:c r="W4839" s="28"/>
      <x:c r="X4839" s="28"/>
      <x:c r="Y4839" s="28"/>
      <x:c r="Z4839" s="28"/>
      <x:c r="AA4839" s="28"/>
      <x:c r="AB4839" s="64"/>
      <x:c r="AC4839" s="28"/>
      <x:c r="AD4839" s="28"/>
      <x:c r="AE4839" s="28"/>
      <x:c r="AF4839" s="64"/>
      <x:c r="AG4839" s="28"/>
      <x:c r="AH4839" s="64"/>
      <x:c r="AI4839" s="28"/>
      <x:c r="AJ4839" s="28"/>
      <x:c r="AK4839" s="30"/>
    </x:row>
    <x:row r="4840">
      <x:c r="I4840" s="28"/>
      <x:c r="M4840" s="26"/>
      <x:c r="V4840" s="26"/>
      <x:c r="W4840" s="28"/>
      <x:c r="X4840" s="28"/>
      <x:c r="Y4840" s="28"/>
      <x:c r="Z4840" s="28"/>
      <x:c r="AA4840" s="28"/>
      <x:c r="AB4840" s="64"/>
      <x:c r="AC4840" s="28"/>
      <x:c r="AD4840" s="28"/>
      <x:c r="AE4840" s="28"/>
      <x:c r="AF4840" s="64"/>
      <x:c r="AG4840" s="28"/>
      <x:c r="AH4840" s="64"/>
      <x:c r="AI4840" s="28"/>
      <x:c r="AJ4840" s="28"/>
      <x:c r="AK4840" s="30"/>
    </x:row>
    <x:row r="4841">
      <x:c r="I4841" s="28"/>
      <x:c r="M4841" s="26"/>
      <x:c r="V4841" s="26"/>
      <x:c r="W4841" s="28"/>
      <x:c r="X4841" s="28"/>
      <x:c r="Y4841" s="28"/>
      <x:c r="Z4841" s="28"/>
      <x:c r="AA4841" s="28"/>
      <x:c r="AB4841" s="64"/>
      <x:c r="AC4841" s="28"/>
      <x:c r="AD4841" s="28"/>
      <x:c r="AE4841" s="28"/>
      <x:c r="AF4841" s="64"/>
      <x:c r="AG4841" s="28"/>
      <x:c r="AH4841" s="64"/>
      <x:c r="AI4841" s="28"/>
      <x:c r="AJ4841" s="28"/>
      <x:c r="AK4841" s="30"/>
    </x:row>
    <x:row r="4842">
      <x:c r="I4842" s="28"/>
      <x:c r="M4842" s="26"/>
      <x:c r="V4842" s="26"/>
      <x:c r="W4842" s="28"/>
      <x:c r="X4842" s="28"/>
      <x:c r="Y4842" s="28"/>
      <x:c r="Z4842" s="28"/>
      <x:c r="AA4842" s="28"/>
      <x:c r="AB4842" s="64"/>
      <x:c r="AC4842" s="28"/>
      <x:c r="AD4842" s="28"/>
      <x:c r="AE4842" s="28"/>
      <x:c r="AF4842" s="64"/>
      <x:c r="AG4842" s="28"/>
      <x:c r="AH4842" s="64"/>
      <x:c r="AI4842" s="28"/>
      <x:c r="AJ4842" s="28"/>
      <x:c r="AK4842" s="30"/>
    </x:row>
    <x:row r="4843">
      <x:c r="I4843" s="28"/>
      <x:c r="M4843" s="26"/>
      <x:c r="V4843" s="26"/>
      <x:c r="W4843" s="28"/>
      <x:c r="X4843" s="28"/>
      <x:c r="Y4843" s="28"/>
      <x:c r="Z4843" s="28"/>
      <x:c r="AA4843" s="28"/>
      <x:c r="AB4843" s="64"/>
      <x:c r="AC4843" s="28"/>
      <x:c r="AD4843" s="28"/>
      <x:c r="AE4843" s="28"/>
      <x:c r="AF4843" s="64"/>
      <x:c r="AG4843" s="28"/>
      <x:c r="AH4843" s="64"/>
      <x:c r="AI4843" s="28"/>
      <x:c r="AJ4843" s="28"/>
      <x:c r="AK4843" s="30"/>
    </x:row>
    <x:row r="4844">
      <x:c r="I4844" s="28"/>
      <x:c r="M4844" s="26"/>
      <x:c r="V4844" s="26"/>
      <x:c r="W4844" s="28"/>
      <x:c r="X4844" s="28"/>
      <x:c r="Y4844" s="28"/>
      <x:c r="Z4844" s="28"/>
      <x:c r="AA4844" s="28"/>
      <x:c r="AB4844" s="64"/>
      <x:c r="AC4844" s="28"/>
      <x:c r="AD4844" s="28"/>
      <x:c r="AE4844" s="28"/>
      <x:c r="AF4844" s="64"/>
      <x:c r="AG4844" s="28"/>
      <x:c r="AH4844" s="64"/>
      <x:c r="AI4844" s="28"/>
      <x:c r="AJ4844" s="28"/>
      <x:c r="AK4844" s="30"/>
    </x:row>
    <x:row r="4845">
      <x:c r="I4845" s="28"/>
      <x:c r="M4845" s="26"/>
      <x:c r="V4845" s="26"/>
      <x:c r="W4845" s="28"/>
      <x:c r="X4845" s="28"/>
      <x:c r="Y4845" s="28"/>
      <x:c r="Z4845" s="28"/>
      <x:c r="AA4845" s="28"/>
      <x:c r="AB4845" s="64"/>
      <x:c r="AC4845" s="28"/>
      <x:c r="AD4845" s="28"/>
      <x:c r="AE4845" s="28"/>
      <x:c r="AF4845" s="64"/>
      <x:c r="AG4845" s="28"/>
      <x:c r="AH4845" s="64"/>
      <x:c r="AI4845" s="28"/>
      <x:c r="AJ4845" s="28"/>
      <x:c r="AK4845" s="30"/>
    </x:row>
    <x:row r="4846">
      <x:c r="I4846" s="28"/>
      <x:c r="M4846" s="26"/>
      <x:c r="V4846" s="26"/>
      <x:c r="W4846" s="28"/>
      <x:c r="X4846" s="28"/>
      <x:c r="Y4846" s="28"/>
      <x:c r="Z4846" s="28"/>
      <x:c r="AA4846" s="28"/>
      <x:c r="AB4846" s="64"/>
      <x:c r="AC4846" s="28"/>
      <x:c r="AD4846" s="28"/>
      <x:c r="AE4846" s="28"/>
      <x:c r="AF4846" s="64"/>
      <x:c r="AG4846" s="28"/>
      <x:c r="AH4846" s="64"/>
      <x:c r="AI4846" s="28"/>
      <x:c r="AJ4846" s="28"/>
      <x:c r="AK4846" s="30"/>
    </x:row>
    <x:row r="4847">
      <x:c r="I4847" s="28"/>
      <x:c r="M4847" s="26"/>
      <x:c r="V4847" s="26"/>
      <x:c r="W4847" s="28"/>
      <x:c r="X4847" s="28"/>
      <x:c r="Y4847" s="28"/>
      <x:c r="Z4847" s="28"/>
      <x:c r="AA4847" s="28"/>
      <x:c r="AB4847" s="64"/>
      <x:c r="AC4847" s="28"/>
      <x:c r="AD4847" s="28"/>
      <x:c r="AE4847" s="28"/>
      <x:c r="AF4847" s="64"/>
      <x:c r="AG4847" s="28"/>
      <x:c r="AH4847" s="64"/>
      <x:c r="AI4847" s="28"/>
      <x:c r="AJ4847" s="28"/>
      <x:c r="AK4847" s="30"/>
    </x:row>
    <x:row r="4848">
      <x:c r="I4848" s="28"/>
      <x:c r="M4848" s="26"/>
      <x:c r="V4848" s="26"/>
      <x:c r="W4848" s="28"/>
      <x:c r="X4848" s="28"/>
      <x:c r="Y4848" s="28"/>
      <x:c r="Z4848" s="28"/>
      <x:c r="AA4848" s="28"/>
      <x:c r="AB4848" s="64"/>
      <x:c r="AC4848" s="28"/>
      <x:c r="AD4848" s="28"/>
      <x:c r="AE4848" s="28"/>
      <x:c r="AF4848" s="64"/>
      <x:c r="AG4848" s="28"/>
      <x:c r="AH4848" s="64"/>
      <x:c r="AI4848" s="28"/>
      <x:c r="AJ4848" s="28"/>
      <x:c r="AK4848" s="30"/>
    </x:row>
    <x:row r="4849">
      <x:c r="I4849" s="28"/>
      <x:c r="M4849" s="26"/>
      <x:c r="V4849" s="26"/>
      <x:c r="W4849" s="28"/>
      <x:c r="X4849" s="28"/>
      <x:c r="Y4849" s="28"/>
      <x:c r="Z4849" s="28"/>
      <x:c r="AA4849" s="28"/>
      <x:c r="AB4849" s="64"/>
      <x:c r="AC4849" s="28"/>
      <x:c r="AD4849" s="28"/>
      <x:c r="AE4849" s="28"/>
      <x:c r="AF4849" s="64"/>
      <x:c r="AG4849" s="28"/>
      <x:c r="AH4849" s="64"/>
      <x:c r="AI4849" s="28"/>
      <x:c r="AJ4849" s="28"/>
      <x:c r="AK4849" s="30"/>
    </x:row>
    <x:row r="4850">
      <x:c r="I4850" s="28"/>
      <x:c r="M4850" s="26"/>
      <x:c r="V4850" s="26"/>
      <x:c r="W4850" s="28"/>
      <x:c r="X4850" s="28"/>
      <x:c r="Y4850" s="28"/>
      <x:c r="Z4850" s="28"/>
      <x:c r="AA4850" s="28"/>
      <x:c r="AB4850" s="64"/>
      <x:c r="AC4850" s="28"/>
      <x:c r="AD4850" s="28"/>
      <x:c r="AE4850" s="28"/>
      <x:c r="AF4850" s="64"/>
      <x:c r="AG4850" s="28"/>
      <x:c r="AH4850" s="64"/>
      <x:c r="AI4850" s="28"/>
      <x:c r="AJ4850" s="28"/>
      <x:c r="AK4850" s="30"/>
    </x:row>
    <x:row r="4851">
      <x:c r="I4851" s="28"/>
      <x:c r="M4851" s="26"/>
      <x:c r="V4851" s="26"/>
      <x:c r="W4851" s="28"/>
      <x:c r="X4851" s="28"/>
      <x:c r="Y4851" s="28"/>
      <x:c r="Z4851" s="28"/>
      <x:c r="AA4851" s="28"/>
      <x:c r="AB4851" s="64"/>
      <x:c r="AC4851" s="28"/>
      <x:c r="AD4851" s="28"/>
      <x:c r="AE4851" s="28"/>
      <x:c r="AF4851" s="64"/>
      <x:c r="AG4851" s="28"/>
      <x:c r="AH4851" s="64"/>
      <x:c r="AI4851" s="28"/>
      <x:c r="AJ4851" s="28"/>
      <x:c r="AK4851" s="30"/>
    </x:row>
    <x:row r="4852">
      <x:c r="I4852" s="28"/>
      <x:c r="M4852" s="26"/>
      <x:c r="V4852" s="26"/>
      <x:c r="W4852" s="28"/>
      <x:c r="X4852" s="28"/>
      <x:c r="Y4852" s="28"/>
      <x:c r="Z4852" s="28"/>
      <x:c r="AA4852" s="28"/>
      <x:c r="AB4852" s="64"/>
      <x:c r="AC4852" s="28"/>
      <x:c r="AD4852" s="28"/>
      <x:c r="AE4852" s="28"/>
      <x:c r="AF4852" s="64"/>
      <x:c r="AG4852" s="28"/>
      <x:c r="AH4852" s="64"/>
      <x:c r="AI4852" s="28"/>
      <x:c r="AJ4852" s="28"/>
      <x:c r="AK4852" s="30"/>
    </x:row>
    <x:row r="4853">
      <x:c r="I4853" s="28"/>
      <x:c r="M4853" s="26"/>
      <x:c r="V4853" s="26"/>
      <x:c r="W4853" s="28"/>
      <x:c r="X4853" s="28"/>
      <x:c r="Y4853" s="28"/>
      <x:c r="Z4853" s="28"/>
      <x:c r="AA4853" s="28"/>
      <x:c r="AB4853" s="64"/>
      <x:c r="AC4853" s="28"/>
      <x:c r="AD4853" s="28"/>
      <x:c r="AE4853" s="28"/>
      <x:c r="AF4853" s="64"/>
      <x:c r="AG4853" s="28"/>
      <x:c r="AH4853" s="64"/>
      <x:c r="AI4853" s="28"/>
      <x:c r="AJ4853" s="28"/>
      <x:c r="AK4853" s="30"/>
    </x:row>
    <x:row r="4854">
      <x:c r="I4854" s="28"/>
      <x:c r="M4854" s="26"/>
      <x:c r="V4854" s="26"/>
      <x:c r="W4854" s="28"/>
      <x:c r="X4854" s="28"/>
      <x:c r="Y4854" s="28"/>
      <x:c r="Z4854" s="28"/>
      <x:c r="AA4854" s="28"/>
      <x:c r="AB4854" s="64"/>
      <x:c r="AC4854" s="28"/>
      <x:c r="AD4854" s="28"/>
      <x:c r="AE4854" s="28"/>
      <x:c r="AF4854" s="64"/>
      <x:c r="AG4854" s="28"/>
      <x:c r="AH4854" s="64"/>
      <x:c r="AI4854" s="28"/>
      <x:c r="AJ4854" s="28"/>
      <x:c r="AK4854" s="30"/>
    </x:row>
    <x:row r="4855">
      <x:c r="I4855" s="28"/>
      <x:c r="M4855" s="26"/>
      <x:c r="V4855" s="26"/>
      <x:c r="W4855" s="28"/>
      <x:c r="X4855" s="28"/>
      <x:c r="Y4855" s="28"/>
      <x:c r="Z4855" s="28"/>
      <x:c r="AA4855" s="28"/>
      <x:c r="AB4855" s="64"/>
      <x:c r="AC4855" s="28"/>
      <x:c r="AD4855" s="28"/>
      <x:c r="AE4855" s="28"/>
      <x:c r="AF4855" s="64"/>
      <x:c r="AG4855" s="28"/>
      <x:c r="AH4855" s="64"/>
      <x:c r="AI4855" s="28"/>
      <x:c r="AJ4855" s="28"/>
      <x:c r="AK4855" s="30"/>
    </x:row>
    <x:row r="4856">
      <x:c r="I4856" s="28"/>
      <x:c r="M4856" s="26"/>
      <x:c r="V4856" s="26"/>
      <x:c r="W4856" s="28"/>
      <x:c r="X4856" s="28"/>
      <x:c r="Y4856" s="28"/>
      <x:c r="Z4856" s="28"/>
      <x:c r="AA4856" s="28"/>
      <x:c r="AB4856" s="64"/>
      <x:c r="AC4856" s="28"/>
      <x:c r="AD4856" s="28"/>
      <x:c r="AE4856" s="28"/>
      <x:c r="AF4856" s="64"/>
      <x:c r="AG4856" s="28"/>
      <x:c r="AH4856" s="64"/>
      <x:c r="AI4856" s="28"/>
      <x:c r="AJ4856" s="28"/>
      <x:c r="AK4856" s="30"/>
    </x:row>
    <x:row r="4857">
      <x:c r="I4857" s="28"/>
      <x:c r="M4857" s="26"/>
      <x:c r="V4857" s="26"/>
      <x:c r="W4857" s="28"/>
      <x:c r="X4857" s="28"/>
      <x:c r="Y4857" s="28"/>
      <x:c r="Z4857" s="28"/>
      <x:c r="AA4857" s="28"/>
      <x:c r="AB4857" s="64"/>
      <x:c r="AC4857" s="28"/>
      <x:c r="AD4857" s="28"/>
      <x:c r="AE4857" s="28"/>
      <x:c r="AF4857" s="64"/>
      <x:c r="AG4857" s="28"/>
      <x:c r="AH4857" s="64"/>
      <x:c r="AI4857" s="28"/>
      <x:c r="AJ4857" s="28"/>
      <x:c r="AK4857" s="30"/>
    </x:row>
    <x:row r="4858">
      <x:c r="I4858" s="28"/>
      <x:c r="M4858" s="26"/>
      <x:c r="V4858" s="26"/>
      <x:c r="W4858" s="28"/>
      <x:c r="X4858" s="28"/>
      <x:c r="Y4858" s="28"/>
      <x:c r="Z4858" s="28"/>
      <x:c r="AA4858" s="28"/>
      <x:c r="AB4858" s="64"/>
      <x:c r="AC4858" s="28"/>
      <x:c r="AD4858" s="28"/>
      <x:c r="AE4858" s="28"/>
      <x:c r="AF4858" s="64"/>
      <x:c r="AG4858" s="28"/>
      <x:c r="AH4858" s="64"/>
      <x:c r="AI4858" s="28"/>
      <x:c r="AJ4858" s="28"/>
      <x:c r="AK4858" s="30"/>
    </x:row>
    <x:row r="4859">
      <x:c r="I4859" s="28"/>
      <x:c r="M4859" s="26"/>
      <x:c r="V4859" s="26"/>
      <x:c r="W4859" s="28"/>
      <x:c r="X4859" s="28"/>
      <x:c r="Y4859" s="28"/>
      <x:c r="Z4859" s="28"/>
      <x:c r="AA4859" s="28"/>
      <x:c r="AB4859" s="64"/>
      <x:c r="AC4859" s="28"/>
      <x:c r="AD4859" s="28"/>
      <x:c r="AE4859" s="28"/>
      <x:c r="AF4859" s="64"/>
      <x:c r="AG4859" s="28"/>
      <x:c r="AH4859" s="64"/>
      <x:c r="AI4859" s="28"/>
      <x:c r="AJ4859" s="28"/>
      <x:c r="AK4859" s="30"/>
    </x:row>
    <x:row r="4860">
      <x:c r="I4860" s="28"/>
      <x:c r="M4860" s="26"/>
      <x:c r="V4860" s="26"/>
      <x:c r="W4860" s="28"/>
      <x:c r="X4860" s="28"/>
      <x:c r="Y4860" s="28"/>
      <x:c r="Z4860" s="28"/>
      <x:c r="AA4860" s="28"/>
      <x:c r="AB4860" s="64"/>
      <x:c r="AC4860" s="28"/>
      <x:c r="AD4860" s="28"/>
      <x:c r="AE4860" s="28"/>
      <x:c r="AF4860" s="64"/>
      <x:c r="AG4860" s="28"/>
      <x:c r="AH4860" s="64"/>
      <x:c r="AI4860" s="28"/>
      <x:c r="AJ4860" s="28"/>
      <x:c r="AK4860" s="30"/>
    </x:row>
    <x:row r="4861">
      <x:c r="I4861" s="28"/>
      <x:c r="M4861" s="26"/>
      <x:c r="V4861" s="26"/>
      <x:c r="W4861" s="28"/>
      <x:c r="X4861" s="28"/>
      <x:c r="Y4861" s="28"/>
      <x:c r="Z4861" s="28"/>
      <x:c r="AA4861" s="28"/>
      <x:c r="AB4861" s="64"/>
      <x:c r="AC4861" s="28"/>
      <x:c r="AD4861" s="28"/>
      <x:c r="AE4861" s="28"/>
      <x:c r="AF4861" s="64"/>
      <x:c r="AG4861" s="28"/>
      <x:c r="AH4861" s="64"/>
      <x:c r="AI4861" s="28"/>
      <x:c r="AJ4861" s="28"/>
      <x:c r="AK4861" s="30"/>
    </x:row>
    <x:row r="4862">
      <x:c r="I4862" s="28"/>
      <x:c r="M4862" s="26"/>
      <x:c r="V4862" s="26"/>
      <x:c r="W4862" s="28"/>
      <x:c r="X4862" s="28"/>
      <x:c r="Y4862" s="28"/>
      <x:c r="Z4862" s="28"/>
      <x:c r="AA4862" s="28"/>
      <x:c r="AB4862" s="64"/>
      <x:c r="AC4862" s="28"/>
      <x:c r="AD4862" s="28"/>
      <x:c r="AE4862" s="28"/>
      <x:c r="AF4862" s="64"/>
      <x:c r="AG4862" s="28"/>
      <x:c r="AH4862" s="64"/>
      <x:c r="AI4862" s="28"/>
      <x:c r="AJ4862" s="28"/>
      <x:c r="AK4862" s="30"/>
    </x:row>
    <x:row r="4863">
      <x:c r="I4863" s="28"/>
      <x:c r="M4863" s="26"/>
      <x:c r="V4863" s="26"/>
      <x:c r="W4863" s="28"/>
      <x:c r="X4863" s="28"/>
      <x:c r="Y4863" s="28"/>
      <x:c r="Z4863" s="28"/>
      <x:c r="AA4863" s="28"/>
      <x:c r="AB4863" s="64"/>
      <x:c r="AC4863" s="28"/>
      <x:c r="AD4863" s="28"/>
      <x:c r="AE4863" s="28"/>
      <x:c r="AF4863" s="64"/>
      <x:c r="AG4863" s="28"/>
      <x:c r="AH4863" s="64"/>
      <x:c r="AI4863" s="28"/>
      <x:c r="AJ4863" s="28"/>
      <x:c r="AK4863" s="30"/>
    </x:row>
    <x:row r="4864">
      <x:c r="I4864" s="28"/>
      <x:c r="M4864" s="26"/>
      <x:c r="V4864" s="26"/>
      <x:c r="W4864" s="28"/>
      <x:c r="X4864" s="28"/>
      <x:c r="Y4864" s="28"/>
      <x:c r="Z4864" s="28"/>
      <x:c r="AA4864" s="28"/>
      <x:c r="AB4864" s="64"/>
      <x:c r="AC4864" s="28"/>
      <x:c r="AD4864" s="28"/>
      <x:c r="AE4864" s="28"/>
      <x:c r="AF4864" s="64"/>
      <x:c r="AG4864" s="28"/>
      <x:c r="AH4864" s="64"/>
      <x:c r="AI4864" s="28"/>
      <x:c r="AJ4864" s="28"/>
      <x:c r="AK4864" s="30"/>
    </x:row>
    <x:row r="4865">
      <x:c r="I4865" s="28"/>
      <x:c r="M4865" s="26"/>
      <x:c r="V4865" s="26"/>
      <x:c r="W4865" s="28"/>
      <x:c r="X4865" s="28"/>
      <x:c r="Y4865" s="28"/>
      <x:c r="Z4865" s="28"/>
      <x:c r="AA4865" s="28"/>
      <x:c r="AB4865" s="64"/>
      <x:c r="AC4865" s="28"/>
      <x:c r="AD4865" s="28"/>
      <x:c r="AE4865" s="28"/>
      <x:c r="AF4865" s="64"/>
      <x:c r="AG4865" s="28"/>
      <x:c r="AH4865" s="64"/>
      <x:c r="AI4865" s="28"/>
      <x:c r="AJ4865" s="28"/>
      <x:c r="AK4865" s="30"/>
    </x:row>
    <x:row r="4866">
      <x:c r="I4866" s="28"/>
      <x:c r="M4866" s="26"/>
      <x:c r="V4866" s="26"/>
      <x:c r="W4866" s="28"/>
      <x:c r="X4866" s="28"/>
      <x:c r="Y4866" s="28"/>
      <x:c r="Z4866" s="28"/>
      <x:c r="AA4866" s="28"/>
      <x:c r="AB4866" s="64"/>
      <x:c r="AC4866" s="28"/>
      <x:c r="AD4866" s="28"/>
      <x:c r="AE4866" s="28"/>
      <x:c r="AF4866" s="64"/>
      <x:c r="AG4866" s="28"/>
      <x:c r="AH4866" s="64"/>
      <x:c r="AI4866" s="28"/>
      <x:c r="AJ4866" s="28"/>
      <x:c r="AK4866" s="30"/>
    </x:row>
    <x:row r="4867">
      <x:c r="I4867" s="28"/>
      <x:c r="M4867" s="26"/>
      <x:c r="V4867" s="26"/>
      <x:c r="W4867" s="28"/>
      <x:c r="X4867" s="28"/>
      <x:c r="Y4867" s="28"/>
      <x:c r="Z4867" s="28"/>
      <x:c r="AA4867" s="28"/>
      <x:c r="AB4867" s="64"/>
      <x:c r="AC4867" s="28"/>
      <x:c r="AD4867" s="28"/>
      <x:c r="AE4867" s="28"/>
      <x:c r="AF4867" s="64"/>
      <x:c r="AG4867" s="28"/>
      <x:c r="AH4867" s="64"/>
      <x:c r="AI4867" s="28"/>
      <x:c r="AJ4867" s="28"/>
      <x:c r="AK4867" s="30"/>
    </x:row>
    <x:row r="4868">
      <x:c r="I4868" s="28"/>
      <x:c r="M4868" s="26"/>
      <x:c r="V4868" s="26"/>
      <x:c r="W4868" s="28"/>
      <x:c r="X4868" s="28"/>
      <x:c r="Y4868" s="28"/>
      <x:c r="Z4868" s="28"/>
      <x:c r="AA4868" s="28"/>
      <x:c r="AB4868" s="64"/>
      <x:c r="AC4868" s="28"/>
      <x:c r="AD4868" s="28"/>
      <x:c r="AE4868" s="28"/>
      <x:c r="AF4868" s="64"/>
      <x:c r="AG4868" s="28"/>
      <x:c r="AH4868" s="64"/>
      <x:c r="AI4868" s="28"/>
      <x:c r="AJ4868" s="28"/>
      <x:c r="AK4868" s="30"/>
    </x:row>
    <x:row r="4869">
      <x:c r="I4869" s="28"/>
      <x:c r="M4869" s="26"/>
      <x:c r="V4869" s="26"/>
      <x:c r="W4869" s="28"/>
      <x:c r="X4869" s="28"/>
      <x:c r="Y4869" s="28"/>
      <x:c r="Z4869" s="28"/>
      <x:c r="AA4869" s="28"/>
      <x:c r="AB4869" s="64"/>
      <x:c r="AC4869" s="28"/>
      <x:c r="AD4869" s="28"/>
      <x:c r="AE4869" s="28"/>
      <x:c r="AF4869" s="64"/>
      <x:c r="AG4869" s="28"/>
      <x:c r="AH4869" s="64"/>
      <x:c r="AI4869" s="28"/>
      <x:c r="AJ4869" s="28"/>
      <x:c r="AK4869" s="30"/>
    </x:row>
    <x:row r="4870">
      <x:c r="I4870" s="28"/>
      <x:c r="M4870" s="26"/>
      <x:c r="V4870" s="26"/>
      <x:c r="W4870" s="28"/>
      <x:c r="X4870" s="28"/>
      <x:c r="Y4870" s="28"/>
      <x:c r="Z4870" s="28"/>
      <x:c r="AA4870" s="28"/>
      <x:c r="AB4870" s="64"/>
      <x:c r="AC4870" s="28"/>
      <x:c r="AD4870" s="28"/>
      <x:c r="AE4870" s="28"/>
      <x:c r="AF4870" s="64"/>
      <x:c r="AG4870" s="28"/>
      <x:c r="AH4870" s="64"/>
      <x:c r="AI4870" s="28"/>
      <x:c r="AJ4870" s="28"/>
      <x:c r="AK4870" s="30"/>
    </x:row>
    <x:row r="4871">
      <x:c r="I4871" s="28"/>
      <x:c r="M4871" s="26"/>
      <x:c r="V4871" s="26"/>
      <x:c r="W4871" s="28"/>
      <x:c r="X4871" s="28"/>
      <x:c r="Y4871" s="28"/>
      <x:c r="Z4871" s="28"/>
      <x:c r="AA4871" s="28"/>
      <x:c r="AB4871" s="64"/>
      <x:c r="AC4871" s="28"/>
      <x:c r="AD4871" s="28"/>
      <x:c r="AE4871" s="28"/>
      <x:c r="AF4871" s="64"/>
      <x:c r="AG4871" s="28"/>
      <x:c r="AH4871" s="64"/>
      <x:c r="AI4871" s="28"/>
      <x:c r="AJ4871" s="28"/>
      <x:c r="AK4871" s="30"/>
    </x:row>
    <x:row r="4872">
      <x:c r="I4872" s="28"/>
      <x:c r="M4872" s="26"/>
      <x:c r="V4872" s="26"/>
      <x:c r="W4872" s="28"/>
      <x:c r="X4872" s="28"/>
      <x:c r="Y4872" s="28"/>
      <x:c r="Z4872" s="28"/>
      <x:c r="AA4872" s="28"/>
      <x:c r="AB4872" s="64"/>
      <x:c r="AC4872" s="28"/>
      <x:c r="AD4872" s="28"/>
      <x:c r="AE4872" s="28"/>
      <x:c r="AF4872" s="64"/>
      <x:c r="AG4872" s="28"/>
      <x:c r="AH4872" s="64"/>
      <x:c r="AI4872" s="28"/>
      <x:c r="AJ4872" s="28"/>
      <x:c r="AK4872" s="30"/>
    </x:row>
    <x:row r="4873">
      <x:c r="I4873" s="28"/>
      <x:c r="M4873" s="26"/>
      <x:c r="V4873" s="26"/>
      <x:c r="W4873" s="28"/>
      <x:c r="X4873" s="28"/>
      <x:c r="Y4873" s="28"/>
      <x:c r="Z4873" s="28"/>
      <x:c r="AA4873" s="28"/>
      <x:c r="AB4873" s="64"/>
      <x:c r="AC4873" s="28"/>
      <x:c r="AD4873" s="28"/>
      <x:c r="AE4873" s="28"/>
      <x:c r="AF4873" s="64"/>
      <x:c r="AG4873" s="28"/>
      <x:c r="AH4873" s="64"/>
      <x:c r="AI4873" s="28"/>
      <x:c r="AJ4873" s="28"/>
      <x:c r="AK4873" s="30"/>
    </x:row>
    <x:row r="4874">
      <x:c r="I4874" s="28"/>
      <x:c r="M4874" s="26"/>
      <x:c r="V4874" s="26"/>
      <x:c r="W4874" s="28"/>
      <x:c r="X4874" s="28"/>
      <x:c r="Y4874" s="28"/>
      <x:c r="Z4874" s="28"/>
      <x:c r="AA4874" s="28"/>
      <x:c r="AB4874" s="64"/>
      <x:c r="AC4874" s="28"/>
      <x:c r="AD4874" s="28"/>
      <x:c r="AE4874" s="28"/>
      <x:c r="AF4874" s="64"/>
      <x:c r="AG4874" s="28"/>
      <x:c r="AH4874" s="64"/>
      <x:c r="AI4874" s="28"/>
      <x:c r="AJ4874" s="28"/>
      <x:c r="AK4874" s="30"/>
    </x:row>
    <x:row r="4875">
      <x:c r="I4875" s="28"/>
      <x:c r="M4875" s="26"/>
      <x:c r="V4875" s="26"/>
      <x:c r="W4875" s="28"/>
      <x:c r="X4875" s="28"/>
      <x:c r="Y4875" s="28"/>
      <x:c r="Z4875" s="28"/>
      <x:c r="AA4875" s="28"/>
      <x:c r="AB4875" s="64"/>
      <x:c r="AC4875" s="28"/>
      <x:c r="AD4875" s="28"/>
      <x:c r="AE4875" s="28"/>
      <x:c r="AF4875" s="64"/>
      <x:c r="AG4875" s="28"/>
      <x:c r="AH4875" s="64"/>
      <x:c r="AI4875" s="28"/>
      <x:c r="AJ4875" s="28"/>
      <x:c r="AK4875" s="30"/>
    </x:row>
    <x:row r="4876">
      <x:c r="I4876" s="28"/>
      <x:c r="M4876" s="26"/>
      <x:c r="V4876" s="26"/>
      <x:c r="W4876" s="28"/>
      <x:c r="X4876" s="28"/>
      <x:c r="Y4876" s="28"/>
      <x:c r="Z4876" s="28"/>
      <x:c r="AA4876" s="28"/>
      <x:c r="AB4876" s="64"/>
      <x:c r="AC4876" s="28"/>
      <x:c r="AD4876" s="28"/>
      <x:c r="AE4876" s="28"/>
      <x:c r="AF4876" s="64"/>
      <x:c r="AG4876" s="28"/>
      <x:c r="AH4876" s="64"/>
      <x:c r="AI4876" s="28"/>
      <x:c r="AJ4876" s="28"/>
      <x:c r="AK4876" s="30"/>
    </x:row>
    <x:row r="4877">
      <x:c r="I4877" s="28"/>
      <x:c r="M4877" s="26"/>
      <x:c r="V4877" s="26"/>
      <x:c r="W4877" s="28"/>
      <x:c r="X4877" s="28"/>
      <x:c r="Y4877" s="28"/>
      <x:c r="Z4877" s="28"/>
      <x:c r="AA4877" s="28"/>
      <x:c r="AB4877" s="64"/>
      <x:c r="AC4877" s="28"/>
      <x:c r="AD4877" s="28"/>
      <x:c r="AE4877" s="28"/>
      <x:c r="AF4877" s="64"/>
      <x:c r="AG4877" s="28"/>
      <x:c r="AH4877" s="64"/>
      <x:c r="AI4877" s="28"/>
      <x:c r="AJ4877" s="28"/>
      <x:c r="AK4877" s="30"/>
    </x:row>
    <x:row r="4878">
      <x:c r="I4878" s="28"/>
      <x:c r="M4878" s="26"/>
      <x:c r="V4878" s="26"/>
      <x:c r="W4878" s="28"/>
      <x:c r="X4878" s="28"/>
      <x:c r="Y4878" s="28"/>
      <x:c r="Z4878" s="28"/>
      <x:c r="AA4878" s="28"/>
      <x:c r="AB4878" s="64"/>
      <x:c r="AC4878" s="28"/>
      <x:c r="AD4878" s="28"/>
      <x:c r="AE4878" s="28"/>
      <x:c r="AF4878" s="64"/>
      <x:c r="AG4878" s="28"/>
      <x:c r="AH4878" s="64"/>
      <x:c r="AI4878" s="28"/>
      <x:c r="AJ4878" s="28"/>
      <x:c r="AK4878" s="30"/>
    </x:row>
    <x:row r="4879">
      <x:c r="I4879" s="28"/>
      <x:c r="M4879" s="26"/>
      <x:c r="V4879" s="26"/>
      <x:c r="W4879" s="28"/>
      <x:c r="X4879" s="28"/>
      <x:c r="Y4879" s="28"/>
      <x:c r="Z4879" s="28"/>
      <x:c r="AA4879" s="28"/>
      <x:c r="AB4879" s="64"/>
      <x:c r="AC4879" s="28"/>
      <x:c r="AD4879" s="28"/>
      <x:c r="AE4879" s="28"/>
      <x:c r="AF4879" s="64"/>
      <x:c r="AG4879" s="28"/>
      <x:c r="AH4879" s="64"/>
      <x:c r="AI4879" s="28"/>
      <x:c r="AJ4879" s="28"/>
      <x:c r="AK4879" s="30"/>
    </x:row>
    <x:row r="4880">
      <x:c r="I4880" s="28"/>
      <x:c r="M4880" s="26"/>
      <x:c r="V4880" s="26"/>
      <x:c r="W4880" s="28"/>
      <x:c r="X4880" s="28"/>
      <x:c r="Y4880" s="28"/>
      <x:c r="Z4880" s="28"/>
      <x:c r="AA4880" s="28"/>
      <x:c r="AB4880" s="64"/>
      <x:c r="AC4880" s="28"/>
      <x:c r="AD4880" s="28"/>
      <x:c r="AE4880" s="28"/>
      <x:c r="AF4880" s="64"/>
      <x:c r="AG4880" s="28"/>
      <x:c r="AH4880" s="64"/>
      <x:c r="AI4880" s="28"/>
      <x:c r="AJ4880" s="28"/>
      <x:c r="AK4880" s="30"/>
    </x:row>
    <x:row r="4881">
      <x:c r="I4881" s="28"/>
      <x:c r="M4881" s="26"/>
      <x:c r="V4881" s="26"/>
      <x:c r="W4881" s="28"/>
      <x:c r="X4881" s="28"/>
      <x:c r="Y4881" s="28"/>
      <x:c r="Z4881" s="28"/>
      <x:c r="AA4881" s="28"/>
      <x:c r="AB4881" s="64"/>
      <x:c r="AC4881" s="28"/>
      <x:c r="AD4881" s="28"/>
      <x:c r="AE4881" s="28"/>
      <x:c r="AF4881" s="64"/>
      <x:c r="AG4881" s="28"/>
      <x:c r="AH4881" s="64"/>
      <x:c r="AI4881" s="28"/>
      <x:c r="AJ4881" s="28"/>
      <x:c r="AK4881" s="30"/>
    </x:row>
    <x:row r="4882">
      <x:c r="I4882" s="28"/>
      <x:c r="M4882" s="26"/>
      <x:c r="V4882" s="26"/>
      <x:c r="W4882" s="28"/>
      <x:c r="X4882" s="28"/>
      <x:c r="Y4882" s="28"/>
      <x:c r="Z4882" s="28"/>
      <x:c r="AA4882" s="28"/>
      <x:c r="AB4882" s="64"/>
      <x:c r="AC4882" s="28"/>
      <x:c r="AD4882" s="28"/>
      <x:c r="AE4882" s="28"/>
      <x:c r="AF4882" s="64"/>
      <x:c r="AG4882" s="28"/>
      <x:c r="AH4882" s="64"/>
      <x:c r="AI4882" s="28"/>
      <x:c r="AJ4882" s="28"/>
      <x:c r="AK4882" s="30"/>
    </x:row>
    <x:row r="4883">
      <x:c r="I4883" s="28"/>
      <x:c r="M4883" s="26"/>
      <x:c r="V4883" s="26"/>
      <x:c r="W4883" s="28"/>
      <x:c r="X4883" s="28"/>
      <x:c r="Y4883" s="28"/>
      <x:c r="Z4883" s="28"/>
      <x:c r="AA4883" s="28"/>
      <x:c r="AB4883" s="64"/>
      <x:c r="AC4883" s="28"/>
      <x:c r="AD4883" s="28"/>
      <x:c r="AE4883" s="28"/>
      <x:c r="AF4883" s="64"/>
      <x:c r="AG4883" s="28"/>
      <x:c r="AH4883" s="64"/>
      <x:c r="AI4883" s="28"/>
      <x:c r="AJ4883" s="28"/>
      <x:c r="AK4883" s="30"/>
    </x:row>
    <x:row r="4884">
      <x:c r="I4884" s="28"/>
      <x:c r="M4884" s="26"/>
      <x:c r="V4884" s="26"/>
      <x:c r="W4884" s="28"/>
      <x:c r="X4884" s="28"/>
      <x:c r="Y4884" s="28"/>
      <x:c r="Z4884" s="28"/>
      <x:c r="AA4884" s="28"/>
      <x:c r="AB4884" s="64"/>
      <x:c r="AC4884" s="28"/>
      <x:c r="AD4884" s="28"/>
      <x:c r="AE4884" s="28"/>
      <x:c r="AF4884" s="64"/>
      <x:c r="AG4884" s="28"/>
      <x:c r="AH4884" s="64"/>
      <x:c r="AI4884" s="28"/>
      <x:c r="AJ4884" s="28"/>
      <x:c r="AK4884" s="30"/>
    </x:row>
    <x:row r="4885">
      <x:c r="I4885" s="28"/>
      <x:c r="M4885" s="26"/>
      <x:c r="V4885" s="26"/>
      <x:c r="W4885" s="28"/>
      <x:c r="X4885" s="28"/>
      <x:c r="Y4885" s="28"/>
      <x:c r="Z4885" s="28"/>
      <x:c r="AA4885" s="28"/>
      <x:c r="AB4885" s="64"/>
      <x:c r="AC4885" s="28"/>
      <x:c r="AD4885" s="28"/>
      <x:c r="AE4885" s="28"/>
      <x:c r="AF4885" s="64"/>
      <x:c r="AG4885" s="28"/>
      <x:c r="AH4885" s="64"/>
      <x:c r="AI4885" s="28"/>
      <x:c r="AJ4885" s="28"/>
      <x:c r="AK4885" s="30"/>
    </x:row>
    <x:row r="4886">
      <x:c r="I4886" s="28"/>
      <x:c r="M4886" s="26"/>
      <x:c r="V4886" s="26"/>
      <x:c r="W4886" s="28"/>
      <x:c r="X4886" s="28"/>
      <x:c r="Y4886" s="28"/>
      <x:c r="Z4886" s="28"/>
      <x:c r="AA4886" s="28"/>
      <x:c r="AB4886" s="64"/>
      <x:c r="AC4886" s="28"/>
      <x:c r="AD4886" s="28"/>
      <x:c r="AE4886" s="28"/>
      <x:c r="AF4886" s="64"/>
      <x:c r="AG4886" s="28"/>
      <x:c r="AH4886" s="64"/>
      <x:c r="AI4886" s="28"/>
      <x:c r="AJ4886" s="28"/>
      <x:c r="AK4886" s="30"/>
    </x:row>
    <x:row r="4887">
      <x:c r="I4887" s="28"/>
      <x:c r="M4887" s="26"/>
      <x:c r="V4887" s="26"/>
      <x:c r="W4887" s="28"/>
      <x:c r="X4887" s="28"/>
      <x:c r="Y4887" s="28"/>
      <x:c r="Z4887" s="28"/>
      <x:c r="AA4887" s="28"/>
      <x:c r="AB4887" s="64"/>
      <x:c r="AC4887" s="28"/>
      <x:c r="AD4887" s="28"/>
      <x:c r="AE4887" s="28"/>
      <x:c r="AF4887" s="64"/>
      <x:c r="AG4887" s="28"/>
      <x:c r="AH4887" s="64"/>
      <x:c r="AI4887" s="28"/>
      <x:c r="AJ4887" s="28"/>
      <x:c r="AK4887" s="30"/>
    </x:row>
    <x:row r="4888">
      <x:c r="I4888" s="28"/>
      <x:c r="M4888" s="26"/>
      <x:c r="V4888" s="26"/>
      <x:c r="W4888" s="28"/>
      <x:c r="X4888" s="28"/>
      <x:c r="Y4888" s="28"/>
      <x:c r="Z4888" s="28"/>
      <x:c r="AA4888" s="28"/>
      <x:c r="AB4888" s="64"/>
      <x:c r="AC4888" s="28"/>
      <x:c r="AD4888" s="28"/>
      <x:c r="AE4888" s="28"/>
      <x:c r="AF4888" s="64"/>
      <x:c r="AG4888" s="28"/>
      <x:c r="AH4888" s="64"/>
      <x:c r="AI4888" s="28"/>
      <x:c r="AJ4888" s="28"/>
      <x:c r="AK4888" s="30"/>
    </x:row>
    <x:row r="4889">
      <x:c r="I4889" s="28"/>
      <x:c r="M4889" s="26"/>
      <x:c r="V4889" s="26"/>
      <x:c r="W4889" s="28"/>
      <x:c r="X4889" s="28"/>
      <x:c r="Y4889" s="28"/>
      <x:c r="Z4889" s="28"/>
      <x:c r="AA4889" s="28"/>
      <x:c r="AB4889" s="64"/>
      <x:c r="AC4889" s="28"/>
      <x:c r="AD4889" s="28"/>
      <x:c r="AE4889" s="28"/>
      <x:c r="AF4889" s="64"/>
      <x:c r="AG4889" s="28"/>
      <x:c r="AH4889" s="64"/>
      <x:c r="AI4889" s="28"/>
      <x:c r="AJ4889" s="28"/>
      <x:c r="AK4889" s="30"/>
    </x:row>
    <x:row r="4890">
      <x:c r="I4890" s="28"/>
      <x:c r="M4890" s="26"/>
      <x:c r="V4890" s="26"/>
      <x:c r="W4890" s="28"/>
      <x:c r="X4890" s="28"/>
      <x:c r="Y4890" s="28"/>
      <x:c r="Z4890" s="28"/>
      <x:c r="AA4890" s="28"/>
      <x:c r="AB4890" s="64"/>
      <x:c r="AC4890" s="28"/>
      <x:c r="AD4890" s="28"/>
      <x:c r="AE4890" s="28"/>
      <x:c r="AF4890" s="64"/>
      <x:c r="AG4890" s="28"/>
      <x:c r="AH4890" s="64"/>
      <x:c r="AI4890" s="28"/>
      <x:c r="AJ4890" s="28"/>
      <x:c r="AK4890" s="30"/>
    </x:row>
    <x:row r="4891">
      <x:c r="I4891" s="28"/>
      <x:c r="M4891" s="26"/>
      <x:c r="V4891" s="26"/>
      <x:c r="W4891" s="28"/>
      <x:c r="X4891" s="28"/>
      <x:c r="Y4891" s="28"/>
      <x:c r="Z4891" s="28"/>
      <x:c r="AA4891" s="28"/>
      <x:c r="AB4891" s="64"/>
      <x:c r="AC4891" s="28"/>
      <x:c r="AD4891" s="28"/>
      <x:c r="AE4891" s="28"/>
      <x:c r="AF4891" s="64"/>
      <x:c r="AG4891" s="28"/>
      <x:c r="AH4891" s="64"/>
      <x:c r="AI4891" s="28"/>
      <x:c r="AJ4891" s="28"/>
      <x:c r="AK4891" s="30"/>
    </x:row>
    <x:row r="4892">
      <x:c r="I4892" s="28"/>
      <x:c r="M4892" s="26"/>
      <x:c r="V4892" s="26"/>
      <x:c r="W4892" s="28"/>
      <x:c r="X4892" s="28"/>
      <x:c r="Y4892" s="28"/>
      <x:c r="Z4892" s="28"/>
      <x:c r="AA4892" s="28"/>
      <x:c r="AB4892" s="64"/>
      <x:c r="AC4892" s="28"/>
      <x:c r="AD4892" s="28"/>
      <x:c r="AE4892" s="28"/>
      <x:c r="AF4892" s="64"/>
      <x:c r="AG4892" s="28"/>
      <x:c r="AH4892" s="64"/>
      <x:c r="AI4892" s="28"/>
      <x:c r="AJ4892" s="28"/>
      <x:c r="AK4892" s="30"/>
    </x:row>
    <x:row r="4893">
      <x:c r="I4893" s="28"/>
      <x:c r="M4893" s="26"/>
      <x:c r="V4893" s="26"/>
      <x:c r="W4893" s="28"/>
      <x:c r="X4893" s="28"/>
      <x:c r="Y4893" s="28"/>
      <x:c r="Z4893" s="28"/>
      <x:c r="AA4893" s="28"/>
      <x:c r="AB4893" s="64"/>
      <x:c r="AC4893" s="28"/>
      <x:c r="AD4893" s="28"/>
      <x:c r="AE4893" s="28"/>
      <x:c r="AF4893" s="64"/>
      <x:c r="AG4893" s="28"/>
      <x:c r="AH4893" s="64"/>
      <x:c r="AI4893" s="28"/>
      <x:c r="AJ4893" s="28"/>
      <x:c r="AK4893" s="30"/>
    </x:row>
    <x:row r="4894">
      <x:c r="I4894" s="28"/>
      <x:c r="M4894" s="26"/>
      <x:c r="V4894" s="26"/>
      <x:c r="W4894" s="28"/>
      <x:c r="X4894" s="28"/>
      <x:c r="Y4894" s="28"/>
      <x:c r="Z4894" s="28"/>
      <x:c r="AA4894" s="28"/>
      <x:c r="AB4894" s="64"/>
      <x:c r="AC4894" s="28"/>
      <x:c r="AD4894" s="28"/>
      <x:c r="AE4894" s="28"/>
      <x:c r="AF4894" s="64"/>
      <x:c r="AG4894" s="28"/>
      <x:c r="AH4894" s="64"/>
      <x:c r="AI4894" s="28"/>
      <x:c r="AJ4894" s="28"/>
      <x:c r="AK4894" s="30"/>
    </x:row>
    <x:row r="4895">
      <x:c r="I4895" s="28"/>
      <x:c r="M4895" s="26"/>
      <x:c r="V4895" s="26"/>
      <x:c r="W4895" s="28"/>
      <x:c r="X4895" s="28"/>
      <x:c r="Y4895" s="28"/>
      <x:c r="Z4895" s="28"/>
      <x:c r="AA4895" s="28"/>
      <x:c r="AB4895" s="64"/>
      <x:c r="AC4895" s="28"/>
      <x:c r="AD4895" s="28"/>
      <x:c r="AE4895" s="28"/>
      <x:c r="AF4895" s="64"/>
      <x:c r="AG4895" s="28"/>
      <x:c r="AH4895" s="64"/>
      <x:c r="AI4895" s="28"/>
      <x:c r="AJ4895" s="28"/>
      <x:c r="AK4895" s="30"/>
    </x:row>
    <x:row r="4896">
      <x:c r="I4896" s="28"/>
      <x:c r="M4896" s="26"/>
      <x:c r="V4896" s="26"/>
      <x:c r="W4896" s="28"/>
      <x:c r="X4896" s="28"/>
      <x:c r="Y4896" s="28"/>
      <x:c r="Z4896" s="28"/>
      <x:c r="AA4896" s="28"/>
      <x:c r="AB4896" s="64"/>
      <x:c r="AC4896" s="28"/>
      <x:c r="AD4896" s="28"/>
      <x:c r="AE4896" s="28"/>
      <x:c r="AF4896" s="64"/>
      <x:c r="AG4896" s="28"/>
      <x:c r="AH4896" s="64"/>
      <x:c r="AI4896" s="28"/>
      <x:c r="AJ4896" s="28"/>
      <x:c r="AK4896" s="30"/>
    </x:row>
    <x:row r="4897">
      <x:c r="I4897" s="28"/>
      <x:c r="M4897" s="26"/>
      <x:c r="V4897" s="26"/>
      <x:c r="W4897" s="28"/>
      <x:c r="X4897" s="28"/>
      <x:c r="Y4897" s="28"/>
      <x:c r="Z4897" s="28"/>
      <x:c r="AA4897" s="28"/>
      <x:c r="AB4897" s="64"/>
      <x:c r="AC4897" s="28"/>
      <x:c r="AD4897" s="28"/>
      <x:c r="AE4897" s="28"/>
      <x:c r="AF4897" s="64"/>
      <x:c r="AG4897" s="28"/>
      <x:c r="AH4897" s="64"/>
      <x:c r="AI4897" s="28"/>
      <x:c r="AJ4897" s="28"/>
      <x:c r="AK4897" s="30"/>
    </x:row>
    <x:row r="4898">
      <x:c r="I4898" s="28"/>
      <x:c r="M4898" s="26"/>
      <x:c r="V4898" s="26"/>
      <x:c r="W4898" s="28"/>
      <x:c r="X4898" s="28"/>
      <x:c r="Y4898" s="28"/>
      <x:c r="Z4898" s="28"/>
      <x:c r="AA4898" s="28"/>
      <x:c r="AB4898" s="64"/>
      <x:c r="AC4898" s="28"/>
      <x:c r="AD4898" s="28"/>
      <x:c r="AE4898" s="28"/>
      <x:c r="AF4898" s="64"/>
      <x:c r="AG4898" s="28"/>
      <x:c r="AH4898" s="64"/>
      <x:c r="AI4898" s="28"/>
      <x:c r="AJ4898" s="28"/>
      <x:c r="AK4898" s="30"/>
    </x:row>
    <x:row r="4899">
      <x:c r="I4899" s="28"/>
      <x:c r="M4899" s="26"/>
      <x:c r="V4899" s="26"/>
      <x:c r="W4899" s="28"/>
      <x:c r="X4899" s="28"/>
      <x:c r="Y4899" s="28"/>
      <x:c r="Z4899" s="28"/>
      <x:c r="AA4899" s="28"/>
      <x:c r="AB4899" s="64"/>
      <x:c r="AC4899" s="28"/>
      <x:c r="AD4899" s="28"/>
      <x:c r="AE4899" s="28"/>
      <x:c r="AF4899" s="64"/>
      <x:c r="AG4899" s="28"/>
      <x:c r="AH4899" s="64"/>
      <x:c r="AI4899" s="28"/>
      <x:c r="AJ4899" s="28"/>
      <x:c r="AK4899" s="30"/>
    </x:row>
    <x:row r="4900">
      <x:c r="I4900" s="28"/>
      <x:c r="M4900" s="26"/>
      <x:c r="V4900" s="26"/>
      <x:c r="W4900" s="28"/>
      <x:c r="X4900" s="28"/>
      <x:c r="Y4900" s="28"/>
      <x:c r="Z4900" s="28"/>
      <x:c r="AA4900" s="28"/>
      <x:c r="AB4900" s="64"/>
      <x:c r="AC4900" s="28"/>
      <x:c r="AD4900" s="28"/>
      <x:c r="AE4900" s="28"/>
      <x:c r="AF4900" s="64"/>
      <x:c r="AG4900" s="28"/>
      <x:c r="AH4900" s="64"/>
      <x:c r="AI4900" s="28"/>
      <x:c r="AJ4900" s="28"/>
      <x:c r="AK4900" s="30"/>
    </x:row>
    <x:row r="4901">
      <x:c r="I4901" s="28"/>
      <x:c r="M4901" s="26"/>
      <x:c r="V4901" s="26"/>
      <x:c r="W4901" s="28"/>
      <x:c r="X4901" s="28"/>
      <x:c r="Y4901" s="28"/>
      <x:c r="Z4901" s="28"/>
      <x:c r="AA4901" s="28"/>
      <x:c r="AB4901" s="64"/>
      <x:c r="AC4901" s="28"/>
      <x:c r="AD4901" s="28"/>
      <x:c r="AE4901" s="28"/>
      <x:c r="AF4901" s="64"/>
      <x:c r="AG4901" s="28"/>
      <x:c r="AH4901" s="64"/>
      <x:c r="AI4901" s="28"/>
      <x:c r="AJ4901" s="28"/>
      <x:c r="AK4901" s="30"/>
    </x:row>
    <x:row r="4902">
      <x:c r="I4902" s="28"/>
      <x:c r="M4902" s="26"/>
      <x:c r="V4902" s="26"/>
      <x:c r="W4902" s="28"/>
      <x:c r="X4902" s="28"/>
      <x:c r="Y4902" s="28"/>
      <x:c r="Z4902" s="28"/>
      <x:c r="AA4902" s="28"/>
      <x:c r="AB4902" s="64"/>
      <x:c r="AC4902" s="28"/>
      <x:c r="AD4902" s="28"/>
      <x:c r="AE4902" s="28"/>
      <x:c r="AF4902" s="64"/>
      <x:c r="AG4902" s="28"/>
      <x:c r="AH4902" s="64"/>
      <x:c r="AI4902" s="28"/>
      <x:c r="AJ4902" s="28"/>
      <x:c r="AK4902" s="30"/>
    </x:row>
    <x:row r="4903">
      <x:c r="I4903" s="28"/>
      <x:c r="M4903" s="26"/>
      <x:c r="V4903" s="26"/>
      <x:c r="W4903" s="28"/>
      <x:c r="X4903" s="28"/>
      <x:c r="Y4903" s="28"/>
      <x:c r="Z4903" s="28"/>
      <x:c r="AA4903" s="28"/>
      <x:c r="AB4903" s="64"/>
      <x:c r="AC4903" s="28"/>
      <x:c r="AD4903" s="28"/>
      <x:c r="AE4903" s="28"/>
      <x:c r="AF4903" s="64"/>
      <x:c r="AG4903" s="28"/>
      <x:c r="AH4903" s="64"/>
      <x:c r="AI4903" s="28"/>
      <x:c r="AJ4903" s="28"/>
      <x:c r="AK4903" s="30"/>
    </x:row>
    <x:row r="4904">
      <x:c r="I4904" s="28"/>
      <x:c r="M4904" s="26"/>
      <x:c r="V4904" s="26"/>
      <x:c r="W4904" s="28"/>
      <x:c r="X4904" s="28"/>
      <x:c r="Y4904" s="28"/>
      <x:c r="Z4904" s="28"/>
      <x:c r="AA4904" s="28"/>
      <x:c r="AB4904" s="64"/>
      <x:c r="AC4904" s="28"/>
      <x:c r="AD4904" s="28"/>
      <x:c r="AE4904" s="28"/>
      <x:c r="AF4904" s="64"/>
      <x:c r="AG4904" s="28"/>
      <x:c r="AH4904" s="64"/>
      <x:c r="AI4904" s="28"/>
      <x:c r="AJ4904" s="28"/>
      <x:c r="AK4904" s="30"/>
    </x:row>
    <x:row r="4905">
      <x:c r="I4905" s="28"/>
      <x:c r="M4905" s="26"/>
      <x:c r="V4905" s="26"/>
      <x:c r="W4905" s="28"/>
      <x:c r="X4905" s="28"/>
      <x:c r="Y4905" s="28"/>
      <x:c r="Z4905" s="28"/>
      <x:c r="AA4905" s="28"/>
      <x:c r="AB4905" s="64"/>
      <x:c r="AC4905" s="28"/>
      <x:c r="AD4905" s="28"/>
      <x:c r="AE4905" s="28"/>
      <x:c r="AF4905" s="64"/>
      <x:c r="AG4905" s="28"/>
      <x:c r="AH4905" s="64"/>
      <x:c r="AI4905" s="28"/>
      <x:c r="AJ4905" s="28"/>
      <x:c r="AK4905" s="30"/>
    </x:row>
    <x:row r="4906">
      <x:c r="I4906" s="28"/>
      <x:c r="M4906" s="26"/>
      <x:c r="V4906" s="26"/>
      <x:c r="W4906" s="28"/>
      <x:c r="X4906" s="28"/>
      <x:c r="Y4906" s="28"/>
      <x:c r="Z4906" s="28"/>
      <x:c r="AA4906" s="28"/>
      <x:c r="AB4906" s="64"/>
      <x:c r="AC4906" s="28"/>
      <x:c r="AD4906" s="28"/>
      <x:c r="AE4906" s="28"/>
      <x:c r="AF4906" s="64"/>
      <x:c r="AG4906" s="28"/>
      <x:c r="AH4906" s="64"/>
      <x:c r="AI4906" s="28"/>
      <x:c r="AJ4906" s="28"/>
      <x:c r="AK4906" s="30"/>
    </x:row>
    <x:row r="4907">
      <x:c r="I4907" s="28"/>
      <x:c r="M4907" s="26"/>
      <x:c r="V4907" s="26"/>
      <x:c r="W4907" s="28"/>
      <x:c r="X4907" s="28"/>
      <x:c r="Y4907" s="28"/>
      <x:c r="Z4907" s="28"/>
      <x:c r="AA4907" s="28"/>
      <x:c r="AB4907" s="64"/>
      <x:c r="AC4907" s="28"/>
      <x:c r="AD4907" s="28"/>
      <x:c r="AE4907" s="28"/>
      <x:c r="AF4907" s="64"/>
      <x:c r="AG4907" s="28"/>
      <x:c r="AH4907" s="64"/>
      <x:c r="AI4907" s="28"/>
      <x:c r="AJ4907" s="28"/>
      <x:c r="AK4907" s="30"/>
    </x:row>
    <x:row r="4908">
      <x:c r="I4908" s="28"/>
      <x:c r="M4908" s="26"/>
      <x:c r="V4908" s="26"/>
      <x:c r="W4908" s="28"/>
      <x:c r="X4908" s="28"/>
      <x:c r="Y4908" s="28"/>
      <x:c r="Z4908" s="28"/>
      <x:c r="AA4908" s="28"/>
      <x:c r="AB4908" s="64"/>
      <x:c r="AC4908" s="28"/>
      <x:c r="AD4908" s="28"/>
      <x:c r="AE4908" s="28"/>
      <x:c r="AF4908" s="64"/>
      <x:c r="AG4908" s="28"/>
      <x:c r="AH4908" s="64"/>
      <x:c r="AI4908" s="28"/>
      <x:c r="AJ4908" s="28"/>
      <x:c r="AK4908" s="30"/>
    </x:row>
    <x:row r="4909">
      <x:c r="I4909" s="28"/>
      <x:c r="M4909" s="26"/>
      <x:c r="V4909" s="26"/>
      <x:c r="W4909" s="28"/>
      <x:c r="X4909" s="28"/>
      <x:c r="Y4909" s="28"/>
      <x:c r="Z4909" s="28"/>
      <x:c r="AA4909" s="28"/>
      <x:c r="AB4909" s="64"/>
      <x:c r="AC4909" s="28"/>
      <x:c r="AD4909" s="28"/>
      <x:c r="AE4909" s="28"/>
      <x:c r="AF4909" s="64"/>
      <x:c r="AG4909" s="28"/>
      <x:c r="AH4909" s="64"/>
      <x:c r="AI4909" s="28"/>
      <x:c r="AJ4909" s="28"/>
      <x:c r="AK4909" s="30"/>
    </x:row>
    <x:row r="4910">
      <x:c r="I4910" s="28"/>
      <x:c r="M4910" s="26"/>
      <x:c r="V4910" s="26"/>
      <x:c r="W4910" s="28"/>
      <x:c r="X4910" s="28"/>
      <x:c r="Y4910" s="28"/>
      <x:c r="Z4910" s="28"/>
      <x:c r="AA4910" s="28"/>
      <x:c r="AB4910" s="64"/>
      <x:c r="AC4910" s="28"/>
      <x:c r="AD4910" s="28"/>
      <x:c r="AE4910" s="28"/>
      <x:c r="AF4910" s="64"/>
      <x:c r="AG4910" s="28"/>
      <x:c r="AH4910" s="64"/>
      <x:c r="AI4910" s="28"/>
      <x:c r="AJ4910" s="28"/>
      <x:c r="AK4910" s="30"/>
    </x:row>
    <x:row r="4911">
      <x:c r="I4911" s="28"/>
      <x:c r="M4911" s="26"/>
      <x:c r="V4911" s="26"/>
      <x:c r="W4911" s="28"/>
      <x:c r="X4911" s="28"/>
      <x:c r="Y4911" s="28"/>
      <x:c r="Z4911" s="28"/>
      <x:c r="AA4911" s="28"/>
      <x:c r="AB4911" s="64"/>
      <x:c r="AC4911" s="28"/>
      <x:c r="AD4911" s="28"/>
      <x:c r="AE4911" s="28"/>
      <x:c r="AF4911" s="64"/>
      <x:c r="AG4911" s="28"/>
      <x:c r="AH4911" s="64"/>
      <x:c r="AI4911" s="28"/>
      <x:c r="AJ4911" s="28"/>
      <x:c r="AK4911" s="30"/>
    </x:row>
    <x:row r="4912">
      <x:c r="I4912" s="28"/>
      <x:c r="M4912" s="26"/>
      <x:c r="V4912" s="26"/>
      <x:c r="W4912" s="28"/>
      <x:c r="X4912" s="28"/>
      <x:c r="Y4912" s="28"/>
      <x:c r="Z4912" s="28"/>
      <x:c r="AA4912" s="28"/>
      <x:c r="AB4912" s="64"/>
      <x:c r="AC4912" s="28"/>
      <x:c r="AD4912" s="28"/>
      <x:c r="AE4912" s="28"/>
      <x:c r="AF4912" s="64"/>
      <x:c r="AG4912" s="28"/>
      <x:c r="AH4912" s="64"/>
      <x:c r="AI4912" s="28"/>
      <x:c r="AJ4912" s="28"/>
      <x:c r="AK4912" s="30"/>
    </x:row>
    <x:row r="4913">
      <x:c r="I4913" s="28"/>
      <x:c r="M4913" s="26"/>
      <x:c r="V4913" s="26"/>
      <x:c r="W4913" s="28"/>
      <x:c r="X4913" s="28"/>
      <x:c r="Y4913" s="28"/>
      <x:c r="Z4913" s="28"/>
      <x:c r="AA4913" s="28"/>
      <x:c r="AB4913" s="64"/>
      <x:c r="AC4913" s="28"/>
      <x:c r="AD4913" s="28"/>
      <x:c r="AE4913" s="28"/>
      <x:c r="AF4913" s="64"/>
      <x:c r="AG4913" s="28"/>
      <x:c r="AH4913" s="64"/>
      <x:c r="AI4913" s="28"/>
      <x:c r="AJ4913" s="28"/>
      <x:c r="AK4913" s="30"/>
    </x:row>
    <x:row r="4914">
      <x:c r="I4914" s="28"/>
      <x:c r="M4914" s="26"/>
      <x:c r="V4914" s="26"/>
      <x:c r="W4914" s="28"/>
      <x:c r="X4914" s="28"/>
      <x:c r="Y4914" s="28"/>
      <x:c r="Z4914" s="28"/>
      <x:c r="AA4914" s="28"/>
      <x:c r="AB4914" s="64"/>
      <x:c r="AC4914" s="28"/>
      <x:c r="AD4914" s="28"/>
      <x:c r="AE4914" s="28"/>
      <x:c r="AF4914" s="64"/>
      <x:c r="AG4914" s="28"/>
      <x:c r="AH4914" s="64"/>
      <x:c r="AI4914" s="28"/>
      <x:c r="AJ4914" s="28"/>
      <x:c r="AK4914" s="30"/>
    </x:row>
    <x:row r="4915">
      <x:c r="I4915" s="28"/>
      <x:c r="M4915" s="26"/>
      <x:c r="V4915" s="26"/>
      <x:c r="W4915" s="28"/>
      <x:c r="X4915" s="28"/>
      <x:c r="Y4915" s="28"/>
      <x:c r="Z4915" s="28"/>
      <x:c r="AA4915" s="28"/>
      <x:c r="AB4915" s="64"/>
      <x:c r="AC4915" s="28"/>
      <x:c r="AD4915" s="28"/>
      <x:c r="AE4915" s="28"/>
      <x:c r="AF4915" s="64"/>
      <x:c r="AG4915" s="28"/>
      <x:c r="AH4915" s="64"/>
      <x:c r="AI4915" s="28"/>
      <x:c r="AJ4915" s="28"/>
      <x:c r="AK4915" s="30"/>
    </x:row>
    <x:row r="4916">
      <x:c r="I4916" s="28"/>
      <x:c r="M4916" s="26"/>
      <x:c r="V4916" s="26"/>
      <x:c r="W4916" s="28"/>
      <x:c r="X4916" s="28"/>
      <x:c r="Y4916" s="28"/>
      <x:c r="Z4916" s="28"/>
      <x:c r="AA4916" s="28"/>
      <x:c r="AB4916" s="64"/>
      <x:c r="AC4916" s="28"/>
      <x:c r="AD4916" s="28"/>
      <x:c r="AE4916" s="28"/>
      <x:c r="AF4916" s="64"/>
      <x:c r="AG4916" s="28"/>
      <x:c r="AH4916" s="64"/>
      <x:c r="AI4916" s="28"/>
      <x:c r="AJ4916" s="28"/>
      <x:c r="AK4916" s="30"/>
    </x:row>
    <x:row r="4917">
      <x:c r="I4917" s="28"/>
      <x:c r="M4917" s="26"/>
      <x:c r="V4917" s="26"/>
      <x:c r="W4917" s="28"/>
      <x:c r="X4917" s="28"/>
      <x:c r="Y4917" s="28"/>
      <x:c r="Z4917" s="28"/>
      <x:c r="AA4917" s="28"/>
      <x:c r="AB4917" s="64"/>
      <x:c r="AC4917" s="28"/>
      <x:c r="AD4917" s="28"/>
      <x:c r="AE4917" s="28"/>
      <x:c r="AF4917" s="64"/>
      <x:c r="AG4917" s="28"/>
      <x:c r="AH4917" s="64"/>
      <x:c r="AI4917" s="28"/>
      <x:c r="AJ4917" s="28"/>
      <x:c r="AK4917" s="30"/>
    </x:row>
    <x:row r="4918">
      <x:c r="I4918" s="28"/>
      <x:c r="M4918" s="26"/>
      <x:c r="V4918" s="26"/>
      <x:c r="W4918" s="28"/>
      <x:c r="X4918" s="28"/>
      <x:c r="Y4918" s="28"/>
      <x:c r="Z4918" s="28"/>
      <x:c r="AA4918" s="28"/>
      <x:c r="AB4918" s="64"/>
      <x:c r="AC4918" s="28"/>
      <x:c r="AD4918" s="28"/>
      <x:c r="AE4918" s="28"/>
      <x:c r="AF4918" s="64"/>
      <x:c r="AG4918" s="28"/>
      <x:c r="AH4918" s="64"/>
      <x:c r="AI4918" s="28"/>
      <x:c r="AJ4918" s="28"/>
      <x:c r="AK4918" s="30"/>
    </x:row>
    <x:row r="4919">
      <x:c r="I4919" s="28"/>
      <x:c r="M4919" s="26"/>
      <x:c r="V4919" s="26"/>
      <x:c r="W4919" s="28"/>
      <x:c r="X4919" s="28"/>
      <x:c r="Y4919" s="28"/>
      <x:c r="Z4919" s="28"/>
      <x:c r="AA4919" s="28"/>
      <x:c r="AB4919" s="64"/>
      <x:c r="AC4919" s="28"/>
      <x:c r="AD4919" s="28"/>
      <x:c r="AE4919" s="28"/>
      <x:c r="AF4919" s="64"/>
      <x:c r="AG4919" s="28"/>
      <x:c r="AH4919" s="64"/>
      <x:c r="AI4919" s="28"/>
      <x:c r="AJ4919" s="28"/>
      <x:c r="AK4919" s="30"/>
    </x:row>
    <x:row r="4920">
      <x:c r="I4920" s="28"/>
      <x:c r="M4920" s="26"/>
      <x:c r="V4920" s="26"/>
      <x:c r="W4920" s="28"/>
      <x:c r="X4920" s="28"/>
      <x:c r="Y4920" s="28"/>
      <x:c r="Z4920" s="28"/>
      <x:c r="AA4920" s="28"/>
      <x:c r="AB4920" s="64"/>
      <x:c r="AC4920" s="28"/>
      <x:c r="AD4920" s="28"/>
      <x:c r="AE4920" s="28"/>
      <x:c r="AF4920" s="64"/>
      <x:c r="AG4920" s="28"/>
      <x:c r="AH4920" s="64"/>
      <x:c r="AI4920" s="28"/>
      <x:c r="AJ4920" s="28"/>
      <x:c r="AK4920" s="30"/>
    </x:row>
    <x:row r="4921">
      <x:c r="I4921" s="28"/>
      <x:c r="M4921" s="26"/>
      <x:c r="V4921" s="26"/>
      <x:c r="W4921" s="28"/>
      <x:c r="X4921" s="28"/>
      <x:c r="Y4921" s="28"/>
      <x:c r="Z4921" s="28"/>
      <x:c r="AA4921" s="28"/>
      <x:c r="AB4921" s="64"/>
      <x:c r="AC4921" s="28"/>
      <x:c r="AD4921" s="28"/>
      <x:c r="AE4921" s="28"/>
      <x:c r="AF4921" s="64"/>
      <x:c r="AG4921" s="28"/>
      <x:c r="AH4921" s="64"/>
      <x:c r="AI4921" s="28"/>
      <x:c r="AJ4921" s="28"/>
      <x:c r="AK4921" s="30"/>
    </x:row>
    <x:row r="4922">
      <x:c r="I4922" s="28"/>
      <x:c r="M4922" s="26"/>
      <x:c r="V4922" s="26"/>
      <x:c r="W4922" s="28"/>
      <x:c r="X4922" s="28"/>
      <x:c r="Y4922" s="28"/>
      <x:c r="Z4922" s="28"/>
      <x:c r="AA4922" s="28"/>
      <x:c r="AB4922" s="64"/>
      <x:c r="AC4922" s="28"/>
      <x:c r="AD4922" s="28"/>
      <x:c r="AE4922" s="28"/>
      <x:c r="AF4922" s="64"/>
      <x:c r="AG4922" s="28"/>
      <x:c r="AH4922" s="64"/>
      <x:c r="AI4922" s="28"/>
      <x:c r="AJ4922" s="28"/>
      <x:c r="AK4922" s="30"/>
    </x:row>
    <x:row r="4923">
      <x:c r="I4923" s="28"/>
      <x:c r="M4923" s="26"/>
      <x:c r="V4923" s="26"/>
      <x:c r="W4923" s="28"/>
      <x:c r="X4923" s="28"/>
      <x:c r="Y4923" s="28"/>
      <x:c r="Z4923" s="28"/>
      <x:c r="AA4923" s="28"/>
      <x:c r="AB4923" s="64"/>
      <x:c r="AC4923" s="28"/>
      <x:c r="AD4923" s="28"/>
      <x:c r="AE4923" s="28"/>
      <x:c r="AF4923" s="64"/>
      <x:c r="AG4923" s="28"/>
      <x:c r="AH4923" s="64"/>
      <x:c r="AI4923" s="28"/>
      <x:c r="AJ4923" s="28"/>
      <x:c r="AK4923" s="30"/>
    </x:row>
    <x:row r="4924">
      <x:c r="I4924" s="28"/>
      <x:c r="M4924" s="26"/>
      <x:c r="V4924" s="26"/>
      <x:c r="W4924" s="28"/>
      <x:c r="X4924" s="28"/>
      <x:c r="Y4924" s="28"/>
      <x:c r="Z4924" s="28"/>
      <x:c r="AA4924" s="28"/>
      <x:c r="AB4924" s="64"/>
      <x:c r="AC4924" s="28"/>
      <x:c r="AD4924" s="28"/>
      <x:c r="AE4924" s="28"/>
      <x:c r="AF4924" s="64"/>
      <x:c r="AG4924" s="28"/>
      <x:c r="AH4924" s="64"/>
      <x:c r="AI4924" s="28"/>
      <x:c r="AJ4924" s="28"/>
      <x:c r="AK4924" s="30"/>
    </x:row>
    <x:row r="4925">
      <x:c r="I4925" s="28"/>
      <x:c r="M4925" s="26"/>
      <x:c r="V4925" s="26"/>
      <x:c r="W4925" s="28"/>
      <x:c r="X4925" s="28"/>
      <x:c r="Y4925" s="28"/>
      <x:c r="Z4925" s="28"/>
      <x:c r="AA4925" s="28"/>
      <x:c r="AB4925" s="64"/>
      <x:c r="AC4925" s="28"/>
      <x:c r="AD4925" s="28"/>
      <x:c r="AE4925" s="28"/>
      <x:c r="AF4925" s="64"/>
      <x:c r="AG4925" s="28"/>
      <x:c r="AH4925" s="64"/>
      <x:c r="AI4925" s="28"/>
      <x:c r="AJ4925" s="28"/>
      <x:c r="AK4925" s="30"/>
    </x:row>
    <x:row r="4926">
      <x:c r="I4926" s="28"/>
      <x:c r="M4926" s="26"/>
      <x:c r="V4926" s="26"/>
      <x:c r="W4926" s="28"/>
      <x:c r="X4926" s="28"/>
      <x:c r="Y4926" s="28"/>
      <x:c r="Z4926" s="28"/>
      <x:c r="AA4926" s="28"/>
      <x:c r="AB4926" s="64"/>
      <x:c r="AC4926" s="28"/>
      <x:c r="AD4926" s="28"/>
      <x:c r="AE4926" s="28"/>
      <x:c r="AF4926" s="64"/>
      <x:c r="AG4926" s="28"/>
      <x:c r="AH4926" s="64"/>
      <x:c r="AI4926" s="28"/>
      <x:c r="AJ4926" s="28"/>
      <x:c r="AK4926" s="30"/>
    </x:row>
    <x:row r="4927">
      <x:c r="I4927" s="28"/>
      <x:c r="M4927" s="26"/>
      <x:c r="V4927" s="26"/>
      <x:c r="W4927" s="28"/>
      <x:c r="X4927" s="28"/>
      <x:c r="Y4927" s="28"/>
      <x:c r="Z4927" s="28"/>
      <x:c r="AA4927" s="28"/>
      <x:c r="AB4927" s="64"/>
      <x:c r="AC4927" s="28"/>
      <x:c r="AD4927" s="28"/>
      <x:c r="AE4927" s="28"/>
      <x:c r="AF4927" s="64"/>
      <x:c r="AG4927" s="28"/>
      <x:c r="AH4927" s="64"/>
      <x:c r="AI4927" s="28"/>
      <x:c r="AJ4927" s="28"/>
      <x:c r="AK4927" s="30"/>
    </x:row>
    <x:row r="4928">
      <x:c r="I4928" s="28"/>
      <x:c r="M4928" s="26"/>
      <x:c r="V4928" s="26"/>
      <x:c r="W4928" s="28"/>
      <x:c r="X4928" s="28"/>
      <x:c r="Y4928" s="28"/>
      <x:c r="Z4928" s="28"/>
      <x:c r="AA4928" s="28"/>
      <x:c r="AB4928" s="64"/>
      <x:c r="AC4928" s="28"/>
      <x:c r="AD4928" s="28"/>
      <x:c r="AE4928" s="28"/>
      <x:c r="AF4928" s="64"/>
      <x:c r="AG4928" s="28"/>
      <x:c r="AH4928" s="64"/>
      <x:c r="AI4928" s="28"/>
      <x:c r="AJ4928" s="28"/>
      <x:c r="AK4928" s="30"/>
    </x:row>
    <x:row r="4929">
      <x:c r="I4929" s="28"/>
      <x:c r="M4929" s="26"/>
      <x:c r="V4929" s="26"/>
      <x:c r="W4929" s="28"/>
      <x:c r="X4929" s="28"/>
      <x:c r="Y4929" s="28"/>
      <x:c r="Z4929" s="28"/>
      <x:c r="AA4929" s="28"/>
      <x:c r="AB4929" s="64"/>
      <x:c r="AC4929" s="28"/>
      <x:c r="AD4929" s="28"/>
      <x:c r="AE4929" s="28"/>
      <x:c r="AF4929" s="64"/>
      <x:c r="AG4929" s="28"/>
      <x:c r="AH4929" s="64"/>
      <x:c r="AI4929" s="28"/>
      <x:c r="AJ4929" s="28"/>
      <x:c r="AK4929" s="30"/>
    </x:row>
    <x:row r="4930">
      <x:c r="I4930" s="28"/>
      <x:c r="M4930" s="26"/>
      <x:c r="V4930" s="26"/>
      <x:c r="W4930" s="28"/>
      <x:c r="X4930" s="28"/>
      <x:c r="Y4930" s="28"/>
      <x:c r="Z4930" s="28"/>
      <x:c r="AA4930" s="28"/>
      <x:c r="AB4930" s="64"/>
      <x:c r="AC4930" s="28"/>
      <x:c r="AD4930" s="28"/>
      <x:c r="AE4930" s="28"/>
      <x:c r="AF4930" s="64"/>
      <x:c r="AG4930" s="28"/>
      <x:c r="AH4930" s="64"/>
      <x:c r="AI4930" s="28"/>
      <x:c r="AJ4930" s="28"/>
      <x:c r="AK4930" s="30"/>
    </x:row>
    <x:row r="4931">
      <x:c r="I4931" s="28"/>
      <x:c r="M4931" s="26"/>
      <x:c r="V4931" s="26"/>
      <x:c r="W4931" s="28"/>
      <x:c r="X4931" s="28"/>
      <x:c r="Y4931" s="28"/>
      <x:c r="Z4931" s="28"/>
      <x:c r="AA4931" s="28"/>
      <x:c r="AB4931" s="64"/>
      <x:c r="AC4931" s="28"/>
      <x:c r="AD4931" s="28"/>
      <x:c r="AE4931" s="28"/>
      <x:c r="AF4931" s="64"/>
      <x:c r="AG4931" s="28"/>
      <x:c r="AH4931" s="64"/>
      <x:c r="AI4931" s="28"/>
      <x:c r="AJ4931" s="28"/>
      <x:c r="AK4931" s="30"/>
    </x:row>
    <x:row r="4932">
      <x:c r="I4932" s="28"/>
      <x:c r="M4932" s="26"/>
      <x:c r="V4932" s="26"/>
      <x:c r="W4932" s="28"/>
      <x:c r="X4932" s="28"/>
      <x:c r="Y4932" s="28"/>
      <x:c r="Z4932" s="28"/>
      <x:c r="AA4932" s="28"/>
      <x:c r="AB4932" s="64"/>
      <x:c r="AC4932" s="28"/>
      <x:c r="AD4932" s="28"/>
      <x:c r="AE4932" s="28"/>
      <x:c r="AF4932" s="64"/>
      <x:c r="AG4932" s="28"/>
      <x:c r="AH4932" s="64"/>
      <x:c r="AI4932" s="28"/>
      <x:c r="AJ4932" s="28"/>
      <x:c r="AK4932" s="30"/>
    </x:row>
    <x:row r="4933">
      <x:c r="I4933" s="28"/>
      <x:c r="M4933" s="26"/>
      <x:c r="V4933" s="26"/>
      <x:c r="W4933" s="28"/>
      <x:c r="X4933" s="28"/>
      <x:c r="Y4933" s="28"/>
      <x:c r="Z4933" s="28"/>
      <x:c r="AA4933" s="28"/>
      <x:c r="AB4933" s="64"/>
      <x:c r="AC4933" s="28"/>
      <x:c r="AD4933" s="28"/>
      <x:c r="AE4933" s="28"/>
      <x:c r="AF4933" s="64"/>
      <x:c r="AG4933" s="28"/>
      <x:c r="AH4933" s="64"/>
      <x:c r="AI4933" s="28"/>
      <x:c r="AJ4933" s="28"/>
      <x:c r="AK4933" s="30"/>
    </x:row>
    <x:row r="4934">
      <x:c r="I4934" s="28"/>
      <x:c r="M4934" s="26"/>
      <x:c r="V4934" s="26"/>
      <x:c r="W4934" s="28"/>
      <x:c r="X4934" s="28"/>
      <x:c r="Y4934" s="28"/>
      <x:c r="Z4934" s="28"/>
      <x:c r="AA4934" s="28"/>
      <x:c r="AB4934" s="64"/>
      <x:c r="AC4934" s="28"/>
      <x:c r="AD4934" s="28"/>
      <x:c r="AE4934" s="28"/>
      <x:c r="AF4934" s="64"/>
      <x:c r="AG4934" s="28"/>
      <x:c r="AH4934" s="64"/>
      <x:c r="AI4934" s="28"/>
      <x:c r="AJ4934" s="28"/>
      <x:c r="AK4934" s="30"/>
    </x:row>
    <x:row r="4935">
      <x:c r="I4935" s="28"/>
      <x:c r="M4935" s="26"/>
      <x:c r="V4935" s="26"/>
      <x:c r="W4935" s="28"/>
      <x:c r="X4935" s="28"/>
      <x:c r="Y4935" s="28"/>
      <x:c r="Z4935" s="28"/>
      <x:c r="AA4935" s="28"/>
      <x:c r="AB4935" s="64"/>
      <x:c r="AC4935" s="28"/>
      <x:c r="AD4935" s="28"/>
      <x:c r="AE4935" s="28"/>
      <x:c r="AF4935" s="64"/>
      <x:c r="AG4935" s="28"/>
      <x:c r="AH4935" s="64"/>
      <x:c r="AI4935" s="28"/>
      <x:c r="AJ4935" s="28"/>
      <x:c r="AK4935" s="30"/>
    </x:row>
    <x:row r="4936">
      <x:c r="I4936" s="28"/>
      <x:c r="M4936" s="26"/>
      <x:c r="V4936" s="26"/>
      <x:c r="W4936" s="28"/>
      <x:c r="X4936" s="28"/>
      <x:c r="Y4936" s="28"/>
      <x:c r="Z4936" s="28"/>
      <x:c r="AA4936" s="28"/>
      <x:c r="AB4936" s="64"/>
      <x:c r="AC4936" s="28"/>
      <x:c r="AD4936" s="28"/>
      <x:c r="AE4936" s="28"/>
      <x:c r="AF4936" s="64"/>
      <x:c r="AG4936" s="28"/>
      <x:c r="AH4936" s="64"/>
      <x:c r="AI4936" s="28"/>
      <x:c r="AJ4936" s="28"/>
      <x:c r="AK4936" s="30"/>
    </x:row>
    <x:row r="4937">
      <x:c r="I4937" s="28"/>
      <x:c r="M4937" s="26"/>
      <x:c r="V4937" s="26"/>
      <x:c r="W4937" s="28"/>
      <x:c r="X4937" s="28"/>
      <x:c r="Y4937" s="28"/>
      <x:c r="Z4937" s="28"/>
      <x:c r="AA4937" s="28"/>
      <x:c r="AB4937" s="64"/>
      <x:c r="AC4937" s="28"/>
      <x:c r="AD4937" s="28"/>
      <x:c r="AE4937" s="28"/>
      <x:c r="AF4937" s="64"/>
      <x:c r="AG4937" s="28"/>
      <x:c r="AH4937" s="64"/>
      <x:c r="AI4937" s="28"/>
      <x:c r="AJ4937" s="28"/>
      <x:c r="AK4937" s="30"/>
    </x:row>
    <x:row r="4938">
      <x:c r="I4938" s="28"/>
      <x:c r="M4938" s="26"/>
      <x:c r="V4938" s="26"/>
      <x:c r="W4938" s="28"/>
      <x:c r="X4938" s="28"/>
      <x:c r="Y4938" s="28"/>
      <x:c r="Z4938" s="28"/>
      <x:c r="AA4938" s="28"/>
      <x:c r="AB4938" s="64"/>
      <x:c r="AC4938" s="28"/>
      <x:c r="AD4938" s="28"/>
      <x:c r="AE4938" s="28"/>
      <x:c r="AF4938" s="64"/>
      <x:c r="AG4938" s="28"/>
      <x:c r="AH4938" s="64"/>
      <x:c r="AI4938" s="28"/>
      <x:c r="AJ4938" s="28"/>
      <x:c r="AK4938" s="30"/>
    </x:row>
    <x:row r="4939">
      <x:c r="I4939" s="28"/>
      <x:c r="M4939" s="26"/>
      <x:c r="V4939" s="26"/>
      <x:c r="W4939" s="28"/>
      <x:c r="X4939" s="28"/>
      <x:c r="Y4939" s="28"/>
      <x:c r="Z4939" s="28"/>
      <x:c r="AA4939" s="28"/>
      <x:c r="AB4939" s="64"/>
      <x:c r="AC4939" s="28"/>
      <x:c r="AD4939" s="28"/>
      <x:c r="AE4939" s="28"/>
      <x:c r="AF4939" s="64"/>
      <x:c r="AG4939" s="28"/>
      <x:c r="AH4939" s="64"/>
      <x:c r="AI4939" s="28"/>
      <x:c r="AJ4939" s="28"/>
      <x:c r="AK4939" s="30"/>
    </x:row>
    <x:row r="4940">
      <x:c r="I4940" s="28"/>
      <x:c r="M4940" s="26"/>
      <x:c r="V4940" s="26"/>
      <x:c r="W4940" s="28"/>
      <x:c r="X4940" s="28"/>
      <x:c r="Y4940" s="28"/>
      <x:c r="Z4940" s="28"/>
      <x:c r="AA4940" s="28"/>
      <x:c r="AB4940" s="64"/>
      <x:c r="AC4940" s="28"/>
      <x:c r="AD4940" s="28"/>
      <x:c r="AE4940" s="28"/>
      <x:c r="AF4940" s="64"/>
      <x:c r="AG4940" s="28"/>
      <x:c r="AH4940" s="64"/>
      <x:c r="AI4940" s="28"/>
      <x:c r="AJ4940" s="28"/>
      <x:c r="AK4940" s="30"/>
    </x:row>
    <x:row r="4941">
      <x:c r="I4941" s="28"/>
      <x:c r="M4941" s="26"/>
      <x:c r="V4941" s="26"/>
      <x:c r="W4941" s="28"/>
      <x:c r="X4941" s="28"/>
      <x:c r="Y4941" s="28"/>
      <x:c r="Z4941" s="28"/>
      <x:c r="AA4941" s="28"/>
      <x:c r="AB4941" s="64"/>
      <x:c r="AC4941" s="28"/>
      <x:c r="AD4941" s="28"/>
      <x:c r="AE4941" s="28"/>
      <x:c r="AF4941" s="64"/>
      <x:c r="AG4941" s="28"/>
      <x:c r="AH4941" s="64"/>
      <x:c r="AI4941" s="28"/>
      <x:c r="AJ4941" s="28"/>
      <x:c r="AK4941" s="30"/>
    </x:row>
    <x:row r="4942">
      <x:c r="I4942" s="28"/>
      <x:c r="M4942" s="26"/>
      <x:c r="V4942" s="26"/>
      <x:c r="W4942" s="28"/>
      <x:c r="X4942" s="28"/>
      <x:c r="Y4942" s="28"/>
      <x:c r="Z4942" s="28"/>
      <x:c r="AA4942" s="28"/>
      <x:c r="AB4942" s="64"/>
      <x:c r="AC4942" s="28"/>
      <x:c r="AD4942" s="28"/>
      <x:c r="AE4942" s="28"/>
      <x:c r="AF4942" s="64"/>
      <x:c r="AG4942" s="28"/>
      <x:c r="AH4942" s="64"/>
      <x:c r="AI4942" s="28"/>
      <x:c r="AJ4942" s="28"/>
      <x:c r="AK4942" s="30"/>
    </x:row>
    <x:row r="4943">
      <x:c r="I4943" s="28"/>
      <x:c r="M4943" s="26"/>
      <x:c r="V4943" s="26"/>
      <x:c r="W4943" s="28"/>
      <x:c r="X4943" s="28"/>
      <x:c r="Y4943" s="28"/>
      <x:c r="Z4943" s="28"/>
      <x:c r="AA4943" s="28"/>
      <x:c r="AB4943" s="64"/>
      <x:c r="AC4943" s="28"/>
      <x:c r="AD4943" s="28"/>
      <x:c r="AE4943" s="28"/>
      <x:c r="AF4943" s="64"/>
      <x:c r="AG4943" s="28"/>
      <x:c r="AH4943" s="64"/>
      <x:c r="AI4943" s="28"/>
      <x:c r="AJ4943" s="28"/>
      <x:c r="AK4943" s="30"/>
    </x:row>
    <x:row r="4944">
      <x:c r="I4944" s="28"/>
      <x:c r="M4944" s="26"/>
      <x:c r="V4944" s="26"/>
      <x:c r="W4944" s="28"/>
      <x:c r="X4944" s="28"/>
      <x:c r="Y4944" s="28"/>
      <x:c r="Z4944" s="28"/>
      <x:c r="AA4944" s="28"/>
      <x:c r="AB4944" s="64"/>
      <x:c r="AC4944" s="28"/>
      <x:c r="AD4944" s="28"/>
      <x:c r="AE4944" s="28"/>
      <x:c r="AF4944" s="64"/>
      <x:c r="AG4944" s="28"/>
      <x:c r="AH4944" s="64"/>
      <x:c r="AI4944" s="28"/>
      <x:c r="AJ4944" s="28"/>
      <x:c r="AK4944" s="30"/>
    </x:row>
    <x:row r="4945">
      <x:c r="I4945" s="28"/>
      <x:c r="M4945" s="26"/>
      <x:c r="V4945" s="26"/>
      <x:c r="W4945" s="28"/>
      <x:c r="X4945" s="28"/>
      <x:c r="Y4945" s="28"/>
      <x:c r="Z4945" s="28"/>
      <x:c r="AA4945" s="28"/>
      <x:c r="AB4945" s="64"/>
      <x:c r="AC4945" s="28"/>
      <x:c r="AD4945" s="28"/>
      <x:c r="AE4945" s="28"/>
      <x:c r="AF4945" s="64"/>
      <x:c r="AG4945" s="28"/>
      <x:c r="AH4945" s="64"/>
      <x:c r="AI4945" s="28"/>
      <x:c r="AJ4945" s="28"/>
      <x:c r="AK4945" s="30"/>
    </x:row>
    <x:row r="4946">
      <x:c r="I4946" s="28"/>
      <x:c r="M4946" s="26"/>
      <x:c r="V4946" s="26"/>
      <x:c r="W4946" s="28"/>
      <x:c r="X4946" s="28"/>
      <x:c r="Y4946" s="28"/>
      <x:c r="Z4946" s="28"/>
      <x:c r="AA4946" s="28"/>
      <x:c r="AB4946" s="64"/>
      <x:c r="AC4946" s="28"/>
      <x:c r="AD4946" s="28"/>
      <x:c r="AE4946" s="28"/>
      <x:c r="AF4946" s="64"/>
      <x:c r="AG4946" s="28"/>
      <x:c r="AH4946" s="64"/>
      <x:c r="AI4946" s="28"/>
      <x:c r="AJ4946" s="28"/>
      <x:c r="AK4946" s="30"/>
    </x:row>
    <x:row r="4947">
      <x:c r="I4947" s="28"/>
      <x:c r="M4947" s="26"/>
      <x:c r="V4947" s="26"/>
      <x:c r="W4947" s="28"/>
      <x:c r="X4947" s="28"/>
      <x:c r="Y4947" s="28"/>
      <x:c r="Z4947" s="28"/>
      <x:c r="AA4947" s="28"/>
      <x:c r="AB4947" s="64"/>
      <x:c r="AC4947" s="28"/>
      <x:c r="AD4947" s="28"/>
      <x:c r="AE4947" s="28"/>
      <x:c r="AF4947" s="64"/>
      <x:c r="AG4947" s="28"/>
      <x:c r="AH4947" s="64"/>
      <x:c r="AI4947" s="28"/>
      <x:c r="AJ4947" s="28"/>
      <x:c r="AK4947" s="30"/>
    </x:row>
    <x:row r="4948">
      <x:c r="I4948" s="28"/>
      <x:c r="M4948" s="26"/>
      <x:c r="V4948" s="26"/>
      <x:c r="W4948" s="28"/>
      <x:c r="X4948" s="28"/>
      <x:c r="Y4948" s="28"/>
      <x:c r="Z4948" s="28"/>
      <x:c r="AA4948" s="28"/>
      <x:c r="AB4948" s="64"/>
      <x:c r="AC4948" s="28"/>
      <x:c r="AD4948" s="28"/>
      <x:c r="AE4948" s="28"/>
      <x:c r="AF4948" s="64"/>
      <x:c r="AG4948" s="28"/>
      <x:c r="AH4948" s="64"/>
      <x:c r="AI4948" s="28"/>
      <x:c r="AJ4948" s="28"/>
      <x:c r="AK4948" s="30"/>
    </x:row>
    <x:row r="4949">
      <x:c r="I4949" s="28"/>
      <x:c r="M4949" s="26"/>
      <x:c r="V4949" s="26"/>
      <x:c r="W4949" s="28"/>
      <x:c r="X4949" s="28"/>
      <x:c r="Y4949" s="28"/>
      <x:c r="Z4949" s="28"/>
      <x:c r="AA4949" s="28"/>
      <x:c r="AB4949" s="64"/>
      <x:c r="AC4949" s="28"/>
      <x:c r="AD4949" s="28"/>
      <x:c r="AE4949" s="28"/>
      <x:c r="AF4949" s="64"/>
      <x:c r="AG4949" s="28"/>
      <x:c r="AH4949" s="64"/>
      <x:c r="AI4949" s="28"/>
      <x:c r="AJ4949" s="28"/>
      <x:c r="AK4949" s="30"/>
    </x:row>
    <x:row r="4950">
      <x:c r="I4950" s="28"/>
      <x:c r="M4950" s="26"/>
      <x:c r="V4950" s="26"/>
      <x:c r="W4950" s="28"/>
      <x:c r="X4950" s="28"/>
      <x:c r="Y4950" s="28"/>
      <x:c r="Z4950" s="28"/>
      <x:c r="AA4950" s="28"/>
      <x:c r="AB4950" s="64"/>
      <x:c r="AC4950" s="28"/>
      <x:c r="AD4950" s="28"/>
      <x:c r="AE4950" s="28"/>
      <x:c r="AF4950" s="64"/>
      <x:c r="AG4950" s="28"/>
      <x:c r="AH4950" s="64"/>
      <x:c r="AI4950" s="28"/>
      <x:c r="AJ4950" s="28"/>
      <x:c r="AK4950" s="30"/>
    </x:row>
    <x:row r="4951">
      <x:c r="I4951" s="28"/>
      <x:c r="M4951" s="26"/>
      <x:c r="V4951" s="26"/>
      <x:c r="W4951" s="28"/>
      <x:c r="X4951" s="28"/>
      <x:c r="Y4951" s="28"/>
      <x:c r="Z4951" s="28"/>
      <x:c r="AA4951" s="28"/>
      <x:c r="AB4951" s="64"/>
      <x:c r="AC4951" s="28"/>
      <x:c r="AD4951" s="28"/>
      <x:c r="AE4951" s="28"/>
      <x:c r="AF4951" s="64"/>
      <x:c r="AG4951" s="28"/>
      <x:c r="AH4951" s="64"/>
      <x:c r="AI4951" s="28"/>
      <x:c r="AJ4951" s="28"/>
      <x:c r="AK4951" s="30"/>
    </x:row>
    <x:row r="4952">
      <x:c r="I4952" s="28"/>
      <x:c r="M4952" s="26"/>
      <x:c r="V4952" s="26"/>
      <x:c r="W4952" s="28"/>
      <x:c r="X4952" s="28"/>
      <x:c r="Y4952" s="28"/>
      <x:c r="Z4952" s="28"/>
      <x:c r="AA4952" s="28"/>
      <x:c r="AB4952" s="64"/>
      <x:c r="AC4952" s="28"/>
      <x:c r="AD4952" s="28"/>
      <x:c r="AE4952" s="28"/>
      <x:c r="AF4952" s="64"/>
      <x:c r="AG4952" s="28"/>
      <x:c r="AH4952" s="64"/>
      <x:c r="AI4952" s="28"/>
      <x:c r="AJ4952" s="28"/>
      <x:c r="AK4952" s="30"/>
    </x:row>
    <x:row r="4953">
      <x:c r="I4953" s="28"/>
      <x:c r="M4953" s="26"/>
      <x:c r="V4953" s="26"/>
      <x:c r="W4953" s="28"/>
      <x:c r="X4953" s="28"/>
      <x:c r="Y4953" s="28"/>
      <x:c r="Z4953" s="28"/>
      <x:c r="AA4953" s="28"/>
      <x:c r="AB4953" s="64"/>
      <x:c r="AC4953" s="28"/>
      <x:c r="AD4953" s="28"/>
      <x:c r="AE4953" s="28"/>
      <x:c r="AF4953" s="64"/>
      <x:c r="AG4953" s="28"/>
      <x:c r="AH4953" s="64"/>
      <x:c r="AI4953" s="28"/>
      <x:c r="AJ4953" s="28"/>
      <x:c r="AK4953" s="30"/>
    </x:row>
    <x:row r="4954">
      <x:c r="I4954" s="28"/>
      <x:c r="M4954" s="26"/>
      <x:c r="V4954" s="26"/>
      <x:c r="W4954" s="28"/>
      <x:c r="X4954" s="28"/>
      <x:c r="Y4954" s="28"/>
      <x:c r="Z4954" s="28"/>
      <x:c r="AA4954" s="28"/>
      <x:c r="AB4954" s="64"/>
      <x:c r="AC4954" s="28"/>
      <x:c r="AD4954" s="28"/>
      <x:c r="AE4954" s="28"/>
      <x:c r="AF4954" s="64"/>
      <x:c r="AG4954" s="28"/>
      <x:c r="AH4954" s="64"/>
      <x:c r="AI4954" s="28"/>
      <x:c r="AJ4954" s="28"/>
      <x:c r="AK4954" s="30"/>
    </x:row>
    <x:row r="4955">
      <x:c r="I4955" s="28"/>
      <x:c r="M4955" s="26"/>
      <x:c r="V4955" s="26"/>
      <x:c r="W4955" s="28"/>
      <x:c r="X4955" s="28"/>
      <x:c r="Y4955" s="28"/>
      <x:c r="Z4955" s="28"/>
      <x:c r="AA4955" s="28"/>
      <x:c r="AB4955" s="64"/>
      <x:c r="AC4955" s="28"/>
      <x:c r="AD4955" s="28"/>
      <x:c r="AE4955" s="28"/>
      <x:c r="AF4955" s="64"/>
      <x:c r="AG4955" s="28"/>
      <x:c r="AH4955" s="64"/>
      <x:c r="AI4955" s="28"/>
      <x:c r="AJ4955" s="28"/>
      <x:c r="AK4955" s="30"/>
    </x:row>
    <x:row r="4956">
      <x:c r="I4956" s="28"/>
      <x:c r="M4956" s="26"/>
      <x:c r="V4956" s="26"/>
      <x:c r="W4956" s="28"/>
      <x:c r="X4956" s="28"/>
      <x:c r="Y4956" s="28"/>
      <x:c r="Z4956" s="28"/>
      <x:c r="AA4956" s="28"/>
      <x:c r="AB4956" s="64"/>
      <x:c r="AC4956" s="28"/>
      <x:c r="AD4956" s="28"/>
      <x:c r="AE4956" s="28"/>
      <x:c r="AF4956" s="64"/>
      <x:c r="AG4956" s="28"/>
      <x:c r="AH4956" s="64"/>
      <x:c r="AI4956" s="28"/>
      <x:c r="AJ4956" s="28"/>
      <x:c r="AK4956" s="30"/>
    </x:row>
    <x:row r="4957">
      <x:c r="I4957" s="28"/>
      <x:c r="M4957" s="26"/>
      <x:c r="V4957" s="26"/>
      <x:c r="W4957" s="28"/>
      <x:c r="X4957" s="28"/>
      <x:c r="Y4957" s="28"/>
      <x:c r="Z4957" s="28"/>
      <x:c r="AA4957" s="28"/>
      <x:c r="AB4957" s="64"/>
      <x:c r="AC4957" s="28"/>
      <x:c r="AD4957" s="28"/>
      <x:c r="AE4957" s="28"/>
      <x:c r="AF4957" s="64"/>
      <x:c r="AG4957" s="28"/>
      <x:c r="AH4957" s="64"/>
      <x:c r="AI4957" s="28"/>
      <x:c r="AJ4957" s="28"/>
      <x:c r="AK4957" s="30"/>
    </x:row>
    <x:row r="4958">
      <x:c r="I4958" s="28"/>
      <x:c r="M4958" s="26"/>
      <x:c r="V4958" s="26"/>
      <x:c r="W4958" s="28"/>
      <x:c r="X4958" s="28"/>
      <x:c r="Y4958" s="28"/>
      <x:c r="Z4958" s="28"/>
      <x:c r="AA4958" s="28"/>
      <x:c r="AB4958" s="64"/>
      <x:c r="AC4958" s="28"/>
      <x:c r="AD4958" s="28"/>
      <x:c r="AE4958" s="28"/>
      <x:c r="AF4958" s="64"/>
      <x:c r="AG4958" s="28"/>
      <x:c r="AH4958" s="64"/>
      <x:c r="AI4958" s="28"/>
      <x:c r="AJ4958" s="28"/>
      <x:c r="AK4958" s="30"/>
    </x:row>
    <x:row r="4959">
      <x:c r="I4959" s="28"/>
      <x:c r="M4959" s="26"/>
      <x:c r="V4959" s="26"/>
      <x:c r="W4959" s="28"/>
      <x:c r="X4959" s="28"/>
      <x:c r="Y4959" s="28"/>
      <x:c r="Z4959" s="28"/>
      <x:c r="AA4959" s="28"/>
      <x:c r="AB4959" s="64"/>
      <x:c r="AC4959" s="28"/>
      <x:c r="AD4959" s="28"/>
      <x:c r="AE4959" s="28"/>
      <x:c r="AF4959" s="64"/>
      <x:c r="AG4959" s="28"/>
      <x:c r="AH4959" s="64"/>
      <x:c r="AI4959" s="28"/>
      <x:c r="AJ4959" s="28"/>
      <x:c r="AK4959" s="30"/>
    </x:row>
    <x:row r="4960">
      <x:c r="I4960" s="28"/>
      <x:c r="M4960" s="26"/>
      <x:c r="V4960" s="26"/>
      <x:c r="W4960" s="28"/>
      <x:c r="X4960" s="28"/>
      <x:c r="Y4960" s="28"/>
      <x:c r="Z4960" s="28"/>
      <x:c r="AA4960" s="28"/>
      <x:c r="AB4960" s="64"/>
      <x:c r="AC4960" s="28"/>
      <x:c r="AD4960" s="28"/>
      <x:c r="AE4960" s="28"/>
      <x:c r="AF4960" s="64"/>
      <x:c r="AG4960" s="28"/>
      <x:c r="AH4960" s="64"/>
      <x:c r="AI4960" s="28"/>
      <x:c r="AJ4960" s="28"/>
      <x:c r="AK4960" s="30"/>
    </x:row>
    <x:row r="4961">
      <x:c r="I4961" s="28"/>
      <x:c r="M4961" s="26"/>
      <x:c r="V4961" s="26"/>
      <x:c r="W4961" s="28"/>
      <x:c r="X4961" s="28"/>
      <x:c r="Y4961" s="28"/>
      <x:c r="Z4961" s="28"/>
      <x:c r="AA4961" s="28"/>
      <x:c r="AB4961" s="64"/>
      <x:c r="AC4961" s="28"/>
      <x:c r="AD4961" s="28"/>
      <x:c r="AE4961" s="28"/>
      <x:c r="AF4961" s="64"/>
      <x:c r="AG4961" s="28"/>
      <x:c r="AH4961" s="64"/>
      <x:c r="AI4961" s="28"/>
      <x:c r="AJ4961" s="28"/>
      <x:c r="AK4961" s="30"/>
    </x:row>
    <x:row r="4962">
      <x:c r="I4962" s="28"/>
      <x:c r="M4962" s="26"/>
      <x:c r="V4962" s="26"/>
      <x:c r="W4962" s="28"/>
      <x:c r="X4962" s="28"/>
      <x:c r="Y4962" s="28"/>
      <x:c r="Z4962" s="28"/>
      <x:c r="AA4962" s="28"/>
      <x:c r="AB4962" s="64"/>
      <x:c r="AC4962" s="28"/>
      <x:c r="AD4962" s="28"/>
      <x:c r="AE4962" s="28"/>
      <x:c r="AF4962" s="64"/>
      <x:c r="AG4962" s="28"/>
      <x:c r="AH4962" s="64"/>
      <x:c r="AI4962" s="28"/>
      <x:c r="AJ4962" s="28"/>
      <x:c r="AK4962" s="30"/>
    </x:row>
    <x:row r="4963">
      <x:c r="I4963" s="28"/>
      <x:c r="M4963" s="26"/>
      <x:c r="V4963" s="26"/>
      <x:c r="W4963" s="28"/>
      <x:c r="X4963" s="28"/>
      <x:c r="Y4963" s="28"/>
      <x:c r="Z4963" s="28"/>
      <x:c r="AA4963" s="28"/>
      <x:c r="AB4963" s="64"/>
      <x:c r="AC4963" s="28"/>
      <x:c r="AD4963" s="28"/>
      <x:c r="AE4963" s="28"/>
      <x:c r="AF4963" s="64"/>
      <x:c r="AG4963" s="28"/>
      <x:c r="AH4963" s="64"/>
      <x:c r="AI4963" s="28"/>
      <x:c r="AJ4963" s="28"/>
      <x:c r="AK4963" s="30"/>
    </x:row>
    <x:row r="4964">
      <x:c r="I4964" s="28"/>
      <x:c r="M4964" s="26"/>
      <x:c r="V4964" s="26"/>
      <x:c r="W4964" s="28"/>
      <x:c r="X4964" s="28"/>
      <x:c r="Y4964" s="28"/>
      <x:c r="Z4964" s="28"/>
      <x:c r="AA4964" s="28"/>
      <x:c r="AB4964" s="64"/>
      <x:c r="AC4964" s="28"/>
      <x:c r="AD4964" s="28"/>
      <x:c r="AE4964" s="28"/>
      <x:c r="AF4964" s="64"/>
      <x:c r="AG4964" s="28"/>
      <x:c r="AH4964" s="64"/>
      <x:c r="AI4964" s="28"/>
      <x:c r="AJ4964" s="28"/>
      <x:c r="AK4964" s="30"/>
    </x:row>
    <x:row r="4965">
      <x:c r="I4965" s="28"/>
      <x:c r="M4965" s="26"/>
      <x:c r="V4965" s="26"/>
      <x:c r="W4965" s="28"/>
      <x:c r="X4965" s="28"/>
      <x:c r="Y4965" s="28"/>
      <x:c r="Z4965" s="28"/>
      <x:c r="AA4965" s="28"/>
      <x:c r="AB4965" s="64"/>
      <x:c r="AC4965" s="28"/>
      <x:c r="AD4965" s="28"/>
      <x:c r="AE4965" s="28"/>
      <x:c r="AF4965" s="64"/>
      <x:c r="AG4965" s="28"/>
      <x:c r="AH4965" s="64"/>
      <x:c r="AI4965" s="28"/>
      <x:c r="AJ4965" s="28"/>
      <x:c r="AK4965" s="30"/>
    </x:row>
    <x:row r="4966">
      <x:c r="I4966" s="28"/>
      <x:c r="M4966" s="26"/>
      <x:c r="V4966" s="26"/>
      <x:c r="W4966" s="28"/>
      <x:c r="X4966" s="28"/>
      <x:c r="Y4966" s="28"/>
      <x:c r="Z4966" s="28"/>
      <x:c r="AA4966" s="28"/>
      <x:c r="AB4966" s="64"/>
      <x:c r="AC4966" s="28"/>
      <x:c r="AD4966" s="28"/>
      <x:c r="AE4966" s="28"/>
      <x:c r="AF4966" s="64"/>
      <x:c r="AG4966" s="28"/>
      <x:c r="AH4966" s="64"/>
      <x:c r="AI4966" s="28"/>
      <x:c r="AJ4966" s="28"/>
      <x:c r="AK4966" s="30"/>
    </x:row>
    <x:row r="4967">
      <x:c r="I4967" s="28"/>
      <x:c r="M4967" s="26"/>
      <x:c r="V4967" s="26"/>
      <x:c r="W4967" s="28"/>
      <x:c r="X4967" s="28"/>
      <x:c r="Y4967" s="28"/>
      <x:c r="Z4967" s="28"/>
      <x:c r="AA4967" s="28"/>
      <x:c r="AB4967" s="64"/>
      <x:c r="AC4967" s="28"/>
      <x:c r="AD4967" s="28"/>
      <x:c r="AE4967" s="28"/>
      <x:c r="AF4967" s="64"/>
      <x:c r="AG4967" s="28"/>
      <x:c r="AH4967" s="64"/>
      <x:c r="AI4967" s="28"/>
      <x:c r="AJ4967" s="28"/>
      <x:c r="AK4967" s="30"/>
    </x:row>
    <x:row r="4968">
      <x:c r="I4968" s="28"/>
      <x:c r="M4968" s="26"/>
      <x:c r="V4968" s="26"/>
      <x:c r="W4968" s="28"/>
      <x:c r="X4968" s="28"/>
      <x:c r="Y4968" s="28"/>
      <x:c r="Z4968" s="28"/>
      <x:c r="AA4968" s="28"/>
      <x:c r="AB4968" s="64"/>
      <x:c r="AC4968" s="28"/>
      <x:c r="AD4968" s="28"/>
      <x:c r="AE4968" s="28"/>
      <x:c r="AF4968" s="64"/>
      <x:c r="AG4968" s="28"/>
      <x:c r="AH4968" s="64"/>
      <x:c r="AI4968" s="28"/>
      <x:c r="AJ4968" s="28"/>
      <x:c r="AK4968" s="30"/>
    </x:row>
    <x:row r="4969">
      <x:c r="I4969" s="28"/>
      <x:c r="M4969" s="26"/>
      <x:c r="V4969" s="26"/>
      <x:c r="W4969" s="28"/>
      <x:c r="X4969" s="28"/>
      <x:c r="Y4969" s="28"/>
      <x:c r="Z4969" s="28"/>
      <x:c r="AA4969" s="28"/>
      <x:c r="AB4969" s="64"/>
      <x:c r="AC4969" s="28"/>
      <x:c r="AD4969" s="28"/>
      <x:c r="AE4969" s="28"/>
      <x:c r="AF4969" s="64"/>
      <x:c r="AG4969" s="28"/>
      <x:c r="AH4969" s="64"/>
      <x:c r="AI4969" s="28"/>
      <x:c r="AJ4969" s="28"/>
      <x:c r="AK4969" s="30"/>
    </x:row>
    <x:row r="4970">
      <x:c r="I4970" s="28"/>
      <x:c r="M4970" s="26"/>
      <x:c r="V4970" s="26"/>
      <x:c r="W4970" s="28"/>
      <x:c r="X4970" s="28"/>
      <x:c r="Y4970" s="28"/>
      <x:c r="Z4970" s="28"/>
      <x:c r="AA4970" s="28"/>
      <x:c r="AB4970" s="64"/>
      <x:c r="AC4970" s="28"/>
      <x:c r="AD4970" s="28"/>
      <x:c r="AE4970" s="28"/>
      <x:c r="AF4970" s="64"/>
      <x:c r="AG4970" s="28"/>
      <x:c r="AH4970" s="64"/>
      <x:c r="AI4970" s="28"/>
      <x:c r="AJ4970" s="28"/>
      <x:c r="AK4970" s="30"/>
    </x:row>
    <x:row r="4971">
      <x:c r="I4971" s="28"/>
      <x:c r="M4971" s="26"/>
      <x:c r="V4971" s="26"/>
      <x:c r="W4971" s="28"/>
      <x:c r="X4971" s="28"/>
      <x:c r="Y4971" s="28"/>
      <x:c r="Z4971" s="28"/>
      <x:c r="AA4971" s="28"/>
      <x:c r="AB4971" s="64"/>
      <x:c r="AC4971" s="28"/>
      <x:c r="AD4971" s="28"/>
      <x:c r="AE4971" s="28"/>
      <x:c r="AF4971" s="64"/>
      <x:c r="AG4971" s="28"/>
      <x:c r="AH4971" s="64"/>
      <x:c r="AI4971" s="28"/>
      <x:c r="AJ4971" s="28"/>
      <x:c r="AK4971" s="30"/>
    </x:row>
    <x:row r="4972">
      <x:c r="I4972" s="28"/>
      <x:c r="M4972" s="26"/>
      <x:c r="V4972" s="26"/>
      <x:c r="W4972" s="28"/>
      <x:c r="X4972" s="28"/>
      <x:c r="Y4972" s="28"/>
      <x:c r="Z4972" s="28"/>
      <x:c r="AA4972" s="28"/>
      <x:c r="AB4972" s="64"/>
      <x:c r="AC4972" s="28"/>
      <x:c r="AD4972" s="28"/>
      <x:c r="AE4972" s="28"/>
      <x:c r="AF4972" s="64"/>
      <x:c r="AG4972" s="28"/>
      <x:c r="AH4972" s="64"/>
      <x:c r="AI4972" s="28"/>
      <x:c r="AJ4972" s="28"/>
      <x:c r="AK4972" s="30"/>
    </x:row>
    <x:row r="4973">
      <x:c r="I4973" s="28"/>
      <x:c r="M4973" s="26"/>
      <x:c r="V4973" s="26"/>
      <x:c r="W4973" s="28"/>
      <x:c r="X4973" s="28"/>
      <x:c r="Y4973" s="28"/>
      <x:c r="Z4973" s="28"/>
      <x:c r="AA4973" s="28"/>
      <x:c r="AB4973" s="64"/>
      <x:c r="AC4973" s="28"/>
      <x:c r="AD4973" s="28"/>
      <x:c r="AE4973" s="28"/>
      <x:c r="AF4973" s="64"/>
      <x:c r="AG4973" s="28"/>
      <x:c r="AH4973" s="64"/>
      <x:c r="AI4973" s="28"/>
      <x:c r="AJ4973" s="28"/>
      <x:c r="AK4973" s="30"/>
    </x:row>
    <x:row r="4974">
      <x:c r="I4974" s="28"/>
      <x:c r="M4974" s="26"/>
      <x:c r="V4974" s="26"/>
      <x:c r="W4974" s="28"/>
      <x:c r="X4974" s="28"/>
      <x:c r="Y4974" s="28"/>
      <x:c r="Z4974" s="28"/>
      <x:c r="AA4974" s="28"/>
      <x:c r="AB4974" s="64"/>
      <x:c r="AC4974" s="28"/>
      <x:c r="AD4974" s="28"/>
      <x:c r="AE4974" s="28"/>
      <x:c r="AF4974" s="64"/>
      <x:c r="AG4974" s="28"/>
      <x:c r="AH4974" s="64"/>
      <x:c r="AI4974" s="28"/>
      <x:c r="AJ4974" s="28"/>
      <x:c r="AK4974" s="30"/>
    </x:row>
    <x:row r="4975">
      <x:c r="I4975" s="28"/>
      <x:c r="M4975" s="26"/>
      <x:c r="V4975" s="26"/>
      <x:c r="W4975" s="28"/>
      <x:c r="X4975" s="28"/>
      <x:c r="Y4975" s="28"/>
      <x:c r="Z4975" s="28"/>
      <x:c r="AA4975" s="28"/>
      <x:c r="AB4975" s="64"/>
      <x:c r="AC4975" s="28"/>
      <x:c r="AD4975" s="28"/>
      <x:c r="AE4975" s="28"/>
      <x:c r="AF4975" s="64"/>
      <x:c r="AG4975" s="28"/>
      <x:c r="AH4975" s="64"/>
      <x:c r="AI4975" s="28"/>
      <x:c r="AJ4975" s="28"/>
      <x:c r="AK4975" s="30"/>
    </x:row>
    <x:row r="4976">
      <x:c r="I4976" s="28"/>
      <x:c r="M4976" s="26"/>
      <x:c r="V4976" s="26"/>
      <x:c r="W4976" s="28"/>
      <x:c r="X4976" s="28"/>
      <x:c r="Y4976" s="28"/>
      <x:c r="Z4976" s="28"/>
      <x:c r="AA4976" s="28"/>
      <x:c r="AB4976" s="64"/>
      <x:c r="AC4976" s="28"/>
      <x:c r="AD4976" s="28"/>
      <x:c r="AE4976" s="28"/>
      <x:c r="AF4976" s="64"/>
      <x:c r="AG4976" s="28"/>
      <x:c r="AH4976" s="64"/>
      <x:c r="AI4976" s="28"/>
      <x:c r="AJ4976" s="28"/>
      <x:c r="AK4976" s="30"/>
    </x:row>
    <x:row r="4977">
      <x:c r="I4977" s="28"/>
      <x:c r="M4977" s="26"/>
      <x:c r="V4977" s="26"/>
      <x:c r="W4977" s="28"/>
      <x:c r="X4977" s="28"/>
      <x:c r="Y4977" s="28"/>
      <x:c r="Z4977" s="28"/>
      <x:c r="AA4977" s="28"/>
      <x:c r="AB4977" s="64"/>
      <x:c r="AC4977" s="28"/>
      <x:c r="AD4977" s="28"/>
      <x:c r="AE4977" s="28"/>
      <x:c r="AF4977" s="64"/>
      <x:c r="AG4977" s="28"/>
      <x:c r="AH4977" s="64"/>
      <x:c r="AI4977" s="28"/>
      <x:c r="AJ4977" s="28"/>
      <x:c r="AK4977" s="30"/>
    </x:row>
    <x:row r="4978">
      <x:c r="I4978" s="28"/>
      <x:c r="M4978" s="26"/>
      <x:c r="V4978" s="26"/>
      <x:c r="W4978" s="28"/>
      <x:c r="X4978" s="28"/>
      <x:c r="Y4978" s="28"/>
      <x:c r="Z4978" s="28"/>
      <x:c r="AA4978" s="28"/>
      <x:c r="AB4978" s="64"/>
      <x:c r="AC4978" s="28"/>
      <x:c r="AD4978" s="28"/>
      <x:c r="AE4978" s="28"/>
      <x:c r="AF4978" s="64"/>
      <x:c r="AG4978" s="28"/>
      <x:c r="AH4978" s="64"/>
      <x:c r="AI4978" s="28"/>
      <x:c r="AJ4978" s="28"/>
      <x:c r="AK4978" s="30"/>
    </x:row>
    <x:row r="4979">
      <x:c r="I4979" s="28"/>
      <x:c r="M4979" s="26"/>
      <x:c r="V4979" s="26"/>
      <x:c r="W4979" s="28"/>
      <x:c r="X4979" s="28"/>
      <x:c r="Y4979" s="28"/>
      <x:c r="Z4979" s="28"/>
      <x:c r="AA4979" s="28"/>
      <x:c r="AB4979" s="64"/>
      <x:c r="AC4979" s="28"/>
      <x:c r="AD4979" s="28"/>
      <x:c r="AE4979" s="28"/>
      <x:c r="AF4979" s="64"/>
      <x:c r="AG4979" s="28"/>
      <x:c r="AH4979" s="64"/>
      <x:c r="AI4979" s="28"/>
      <x:c r="AJ4979" s="28"/>
      <x:c r="AK4979" s="30"/>
    </x:row>
    <x:row r="4980">
      <x:c r="I4980" s="28"/>
      <x:c r="M4980" s="26"/>
      <x:c r="V4980" s="26"/>
      <x:c r="W4980" s="28"/>
      <x:c r="X4980" s="28"/>
      <x:c r="Y4980" s="28"/>
      <x:c r="Z4980" s="28"/>
      <x:c r="AA4980" s="28"/>
      <x:c r="AB4980" s="64"/>
      <x:c r="AC4980" s="28"/>
      <x:c r="AD4980" s="28"/>
      <x:c r="AE4980" s="28"/>
      <x:c r="AF4980" s="64"/>
      <x:c r="AG4980" s="28"/>
      <x:c r="AH4980" s="64"/>
      <x:c r="AI4980" s="28"/>
      <x:c r="AJ4980" s="28"/>
      <x:c r="AK4980" s="30"/>
    </x:row>
    <x:row r="4981">
      <x:c r="I4981" s="28"/>
      <x:c r="M4981" s="26"/>
      <x:c r="V4981" s="26"/>
      <x:c r="W4981" s="28"/>
      <x:c r="X4981" s="28"/>
      <x:c r="Y4981" s="28"/>
      <x:c r="Z4981" s="28"/>
      <x:c r="AA4981" s="28"/>
      <x:c r="AB4981" s="64"/>
      <x:c r="AC4981" s="28"/>
      <x:c r="AD4981" s="28"/>
      <x:c r="AE4981" s="28"/>
      <x:c r="AF4981" s="64"/>
      <x:c r="AG4981" s="28"/>
      <x:c r="AH4981" s="64"/>
      <x:c r="AI4981" s="28"/>
      <x:c r="AJ4981" s="28"/>
      <x:c r="AK4981" s="30"/>
    </x:row>
    <x:row r="4982">
      <x:c r="I4982" s="28"/>
      <x:c r="M4982" s="26"/>
      <x:c r="V4982" s="26"/>
      <x:c r="W4982" s="28"/>
      <x:c r="X4982" s="28"/>
      <x:c r="Y4982" s="28"/>
      <x:c r="Z4982" s="28"/>
      <x:c r="AA4982" s="28"/>
      <x:c r="AB4982" s="64"/>
      <x:c r="AC4982" s="28"/>
      <x:c r="AD4982" s="28"/>
      <x:c r="AE4982" s="28"/>
      <x:c r="AF4982" s="64"/>
      <x:c r="AG4982" s="28"/>
      <x:c r="AH4982" s="64"/>
      <x:c r="AI4982" s="28"/>
      <x:c r="AJ4982" s="28"/>
      <x:c r="AK4982" s="30"/>
    </x:row>
    <x:row r="4983">
      <x:c r="I4983" s="28"/>
      <x:c r="M4983" s="26"/>
      <x:c r="V4983" s="26"/>
      <x:c r="W4983" s="28"/>
      <x:c r="X4983" s="28"/>
      <x:c r="Y4983" s="28"/>
      <x:c r="Z4983" s="28"/>
      <x:c r="AA4983" s="28"/>
      <x:c r="AB4983" s="64"/>
      <x:c r="AC4983" s="28"/>
      <x:c r="AD4983" s="28"/>
      <x:c r="AE4983" s="28"/>
      <x:c r="AF4983" s="64"/>
      <x:c r="AG4983" s="28"/>
      <x:c r="AH4983" s="64"/>
      <x:c r="AI4983" s="28"/>
      <x:c r="AJ4983" s="28"/>
      <x:c r="AK4983" s="30"/>
    </x:row>
    <x:row r="4984">
      <x:c r="I4984" s="28"/>
      <x:c r="M4984" s="26"/>
      <x:c r="V4984" s="26"/>
      <x:c r="W4984" s="28"/>
      <x:c r="X4984" s="28"/>
      <x:c r="Y4984" s="28"/>
      <x:c r="Z4984" s="28"/>
      <x:c r="AA4984" s="28"/>
      <x:c r="AB4984" s="64"/>
      <x:c r="AC4984" s="28"/>
      <x:c r="AD4984" s="28"/>
      <x:c r="AE4984" s="28"/>
      <x:c r="AF4984" s="64"/>
      <x:c r="AG4984" s="28"/>
      <x:c r="AH4984" s="64"/>
      <x:c r="AI4984" s="28"/>
      <x:c r="AJ4984" s="28"/>
      <x:c r="AK4984" s="30"/>
    </x:row>
    <x:row r="4985">
      <x:c r="I4985" s="28"/>
      <x:c r="M4985" s="26"/>
      <x:c r="V4985" s="26"/>
      <x:c r="W4985" s="28"/>
      <x:c r="X4985" s="28"/>
      <x:c r="Y4985" s="28"/>
      <x:c r="Z4985" s="28"/>
      <x:c r="AA4985" s="28"/>
      <x:c r="AB4985" s="64"/>
      <x:c r="AC4985" s="28"/>
      <x:c r="AD4985" s="28"/>
      <x:c r="AE4985" s="28"/>
      <x:c r="AF4985" s="64"/>
      <x:c r="AG4985" s="28"/>
      <x:c r="AH4985" s="64"/>
      <x:c r="AI4985" s="28"/>
      <x:c r="AJ4985" s="28"/>
      <x:c r="AK4985" s="30"/>
    </x:row>
    <x:row r="4986">
      <x:c r="I4986" s="28"/>
      <x:c r="M4986" s="26"/>
      <x:c r="V4986" s="26"/>
      <x:c r="W4986" s="28"/>
      <x:c r="X4986" s="28"/>
      <x:c r="Y4986" s="28"/>
      <x:c r="Z4986" s="28"/>
      <x:c r="AA4986" s="28"/>
      <x:c r="AB4986" s="64"/>
      <x:c r="AC4986" s="28"/>
      <x:c r="AD4986" s="28"/>
      <x:c r="AE4986" s="28"/>
      <x:c r="AF4986" s="64"/>
      <x:c r="AG4986" s="28"/>
      <x:c r="AH4986" s="64"/>
      <x:c r="AI4986" s="28"/>
      <x:c r="AJ4986" s="28"/>
      <x:c r="AK4986" s="30"/>
    </x:row>
    <x:row r="4987">
      <x:c r="I4987" s="28"/>
      <x:c r="M4987" s="26"/>
      <x:c r="V4987" s="26"/>
      <x:c r="W4987" s="28"/>
      <x:c r="X4987" s="28"/>
      <x:c r="Y4987" s="28"/>
      <x:c r="Z4987" s="28"/>
      <x:c r="AA4987" s="28"/>
      <x:c r="AB4987" s="64"/>
      <x:c r="AC4987" s="28"/>
      <x:c r="AD4987" s="28"/>
      <x:c r="AE4987" s="28"/>
      <x:c r="AF4987" s="64"/>
      <x:c r="AG4987" s="28"/>
      <x:c r="AH4987" s="64"/>
      <x:c r="AI4987" s="28"/>
      <x:c r="AJ4987" s="28"/>
      <x:c r="AK4987" s="30"/>
    </x:row>
    <x:row r="4988">
      <x:c r="I4988" s="28"/>
      <x:c r="M4988" s="26"/>
      <x:c r="V4988" s="26"/>
      <x:c r="W4988" s="28"/>
      <x:c r="X4988" s="28"/>
      <x:c r="Y4988" s="28"/>
      <x:c r="Z4988" s="28"/>
      <x:c r="AA4988" s="28"/>
      <x:c r="AB4988" s="64"/>
      <x:c r="AC4988" s="28"/>
      <x:c r="AD4988" s="28"/>
      <x:c r="AE4988" s="28"/>
      <x:c r="AF4988" s="64"/>
      <x:c r="AG4988" s="28"/>
      <x:c r="AH4988" s="64"/>
      <x:c r="AI4988" s="28"/>
      <x:c r="AJ4988" s="28"/>
      <x:c r="AK4988" s="30"/>
    </x:row>
    <x:row r="4989">
      <x:c r="I4989" s="28"/>
      <x:c r="M4989" s="26"/>
      <x:c r="V4989" s="26"/>
      <x:c r="W4989" s="28"/>
      <x:c r="X4989" s="28"/>
      <x:c r="Y4989" s="28"/>
      <x:c r="Z4989" s="28"/>
      <x:c r="AA4989" s="28"/>
      <x:c r="AB4989" s="64"/>
      <x:c r="AC4989" s="28"/>
      <x:c r="AD4989" s="28"/>
      <x:c r="AE4989" s="28"/>
      <x:c r="AF4989" s="64"/>
      <x:c r="AG4989" s="28"/>
      <x:c r="AH4989" s="64"/>
      <x:c r="AI4989" s="28"/>
      <x:c r="AJ4989" s="28"/>
      <x:c r="AK4989" s="30"/>
    </x:row>
    <x:row r="4990">
      <x:c r="I4990" s="28"/>
      <x:c r="M4990" s="26"/>
      <x:c r="V4990" s="26"/>
      <x:c r="W4990" s="28"/>
      <x:c r="X4990" s="28"/>
      <x:c r="Y4990" s="28"/>
      <x:c r="Z4990" s="28"/>
      <x:c r="AA4990" s="28"/>
      <x:c r="AB4990" s="64"/>
      <x:c r="AC4990" s="28"/>
      <x:c r="AD4990" s="28"/>
      <x:c r="AE4990" s="28"/>
      <x:c r="AF4990" s="64"/>
      <x:c r="AG4990" s="28"/>
      <x:c r="AH4990" s="64"/>
      <x:c r="AI4990" s="28"/>
      <x:c r="AJ4990" s="28"/>
      <x:c r="AK4990" s="30"/>
    </x:row>
    <x:row r="4991">
      <x:c r="I4991" s="28"/>
      <x:c r="M4991" s="26"/>
      <x:c r="V4991" s="26"/>
      <x:c r="W4991" s="28"/>
      <x:c r="X4991" s="28"/>
      <x:c r="Y4991" s="28"/>
      <x:c r="Z4991" s="28"/>
      <x:c r="AA4991" s="28"/>
      <x:c r="AB4991" s="64"/>
      <x:c r="AC4991" s="28"/>
      <x:c r="AD4991" s="28"/>
      <x:c r="AE4991" s="28"/>
      <x:c r="AF4991" s="64"/>
      <x:c r="AG4991" s="28"/>
      <x:c r="AH4991" s="64"/>
      <x:c r="AI4991" s="28"/>
      <x:c r="AJ4991" s="28"/>
      <x:c r="AK4991" s="30"/>
    </x:row>
    <x:row r="4992">
      <x:c r="I4992" s="28"/>
      <x:c r="M4992" s="26"/>
      <x:c r="V4992" s="26"/>
      <x:c r="W4992" s="28"/>
      <x:c r="X4992" s="28"/>
      <x:c r="Y4992" s="28"/>
      <x:c r="Z4992" s="28"/>
      <x:c r="AA4992" s="28"/>
      <x:c r="AB4992" s="64"/>
      <x:c r="AC4992" s="28"/>
      <x:c r="AD4992" s="28"/>
      <x:c r="AE4992" s="28"/>
      <x:c r="AF4992" s="64"/>
      <x:c r="AG4992" s="28"/>
      <x:c r="AH4992" s="64"/>
      <x:c r="AI4992" s="28"/>
      <x:c r="AJ4992" s="28"/>
      <x:c r="AK4992" s="30"/>
    </x:row>
    <x:row r="4993">
      <x:c r="I4993" s="28"/>
      <x:c r="M4993" s="26"/>
      <x:c r="V4993" s="26"/>
      <x:c r="W4993" s="28"/>
      <x:c r="X4993" s="28"/>
      <x:c r="Y4993" s="28"/>
      <x:c r="Z4993" s="28"/>
      <x:c r="AA4993" s="28"/>
      <x:c r="AB4993" s="64"/>
      <x:c r="AC4993" s="28"/>
      <x:c r="AD4993" s="28"/>
      <x:c r="AE4993" s="28"/>
      <x:c r="AF4993" s="64"/>
      <x:c r="AG4993" s="28"/>
      <x:c r="AH4993" s="64"/>
      <x:c r="AI4993" s="28"/>
      <x:c r="AJ4993" s="28"/>
      <x:c r="AK4993" s="30"/>
    </x:row>
    <x:row r="4994">
      <x:c r="I4994" s="28"/>
      <x:c r="M4994" s="26"/>
      <x:c r="V4994" s="26"/>
      <x:c r="W4994" s="28"/>
      <x:c r="X4994" s="28"/>
      <x:c r="Y4994" s="28"/>
      <x:c r="Z4994" s="28"/>
      <x:c r="AA4994" s="28"/>
      <x:c r="AB4994" s="64"/>
      <x:c r="AC4994" s="28"/>
      <x:c r="AD4994" s="28"/>
      <x:c r="AE4994" s="28"/>
      <x:c r="AF4994" s="64"/>
      <x:c r="AG4994" s="28"/>
      <x:c r="AH4994" s="64"/>
      <x:c r="AI4994" s="28"/>
      <x:c r="AJ4994" s="28"/>
      <x:c r="AK4994" s="30"/>
    </x:row>
    <x:row r="4995">
      <x:c r="I4995" s="28"/>
      <x:c r="M4995" s="26"/>
      <x:c r="V4995" s="26"/>
      <x:c r="W4995" s="28"/>
      <x:c r="X4995" s="28"/>
      <x:c r="Y4995" s="28"/>
      <x:c r="Z4995" s="28"/>
      <x:c r="AA4995" s="28"/>
      <x:c r="AB4995" s="64"/>
      <x:c r="AC4995" s="28"/>
      <x:c r="AD4995" s="28"/>
      <x:c r="AE4995" s="28"/>
      <x:c r="AF4995" s="64"/>
      <x:c r="AG4995" s="28"/>
      <x:c r="AH4995" s="64"/>
      <x:c r="AI4995" s="28"/>
      <x:c r="AJ4995" s="28"/>
      <x:c r="AK4995" s="30"/>
    </x:row>
    <x:row r="4996">
      <x:c r="I4996" s="28"/>
      <x:c r="M4996" s="26"/>
      <x:c r="V4996" s="26"/>
      <x:c r="W4996" s="28"/>
      <x:c r="X4996" s="28"/>
      <x:c r="Y4996" s="28"/>
      <x:c r="Z4996" s="28"/>
      <x:c r="AA4996" s="28"/>
      <x:c r="AB4996" s="64"/>
      <x:c r="AC4996" s="28"/>
      <x:c r="AD4996" s="28"/>
      <x:c r="AE4996" s="28"/>
      <x:c r="AF4996" s="64"/>
      <x:c r="AG4996" s="28"/>
      <x:c r="AH4996" s="64"/>
      <x:c r="AI4996" s="28"/>
      <x:c r="AJ4996" s="28"/>
      <x:c r="AK4996" s="30"/>
    </x:row>
    <x:row r="4997">
      <x:c r="I4997" s="28"/>
      <x:c r="M4997" s="26"/>
      <x:c r="V4997" s="26"/>
      <x:c r="W4997" s="28"/>
      <x:c r="X4997" s="28"/>
      <x:c r="Y4997" s="28"/>
      <x:c r="Z4997" s="28"/>
      <x:c r="AA4997" s="28"/>
      <x:c r="AB4997" s="64"/>
      <x:c r="AC4997" s="28"/>
      <x:c r="AD4997" s="28"/>
      <x:c r="AE4997" s="28"/>
      <x:c r="AF4997" s="64"/>
      <x:c r="AG4997" s="28"/>
      <x:c r="AH4997" s="64"/>
      <x:c r="AI4997" s="28"/>
      <x:c r="AJ4997" s="28"/>
      <x:c r="AK4997" s="30"/>
    </x:row>
    <x:row r="4998">
      <x:c r="I4998" s="28"/>
      <x:c r="M4998" s="26"/>
      <x:c r="V4998" s="26"/>
      <x:c r="W4998" s="28"/>
      <x:c r="X4998" s="28"/>
      <x:c r="Y4998" s="28"/>
      <x:c r="Z4998" s="28"/>
      <x:c r="AA4998" s="28"/>
      <x:c r="AB4998" s="64"/>
      <x:c r="AC4998" s="28"/>
      <x:c r="AD4998" s="28"/>
      <x:c r="AE4998" s="28"/>
      <x:c r="AF4998" s="64"/>
      <x:c r="AG4998" s="28"/>
      <x:c r="AH4998" s="64"/>
      <x:c r="AI4998" s="28"/>
      <x:c r="AJ4998" s="28"/>
      <x:c r="AK4998" s="30"/>
    </x:row>
    <x:row r="4999">
      <x:c r="I4999" s="28"/>
      <x:c r="M4999" s="26"/>
      <x:c r="V4999" s="26"/>
      <x:c r="W4999" s="28"/>
      <x:c r="X4999" s="28"/>
      <x:c r="Y4999" s="28"/>
      <x:c r="Z4999" s="28"/>
      <x:c r="AA4999" s="28"/>
      <x:c r="AB4999" s="64"/>
      <x:c r="AC4999" s="28"/>
      <x:c r="AD4999" s="28"/>
      <x:c r="AE4999" s="28"/>
      <x:c r="AF4999" s="64"/>
      <x:c r="AG4999" s="28"/>
      <x:c r="AH4999" s="64"/>
      <x:c r="AI4999" s="28"/>
      <x:c r="AJ4999" s="28"/>
      <x:c r="AK4999" s="30"/>
    </x:row>
    <x:row r="5000">
      <x:c r="I5000" s="28"/>
      <x:c r="M5000" s="26"/>
      <x:c r="V5000" s="26"/>
      <x:c r="W5000" s="28"/>
      <x:c r="X5000" s="28"/>
      <x:c r="Y5000" s="28"/>
      <x:c r="Z5000" s="28"/>
      <x:c r="AA5000" s="28"/>
      <x:c r="AB5000" s="64"/>
      <x:c r="AC5000" s="28"/>
      <x:c r="AD5000" s="28"/>
      <x:c r="AE5000" s="28"/>
      <x:c r="AF5000" s="64"/>
      <x:c r="AG5000" s="28"/>
      <x:c r="AH5000" s="64"/>
      <x:c r="AI5000" s="28"/>
      <x:c r="AJ5000" s="28"/>
      <x:c r="AK5000" s="30"/>
    </x:row>
    <x:row r="5001">
      <x:c r="I5001" s="28"/>
      <x:c r="M5001" s="26"/>
      <x:c r="V5001" s="26"/>
      <x:c r="W5001" s="28"/>
      <x:c r="X5001" s="28"/>
      <x:c r="Y5001" s="28"/>
      <x:c r="Z5001" s="28"/>
      <x:c r="AA5001" s="28"/>
      <x:c r="AB5001" s="64"/>
      <x:c r="AC5001" s="28"/>
      <x:c r="AD5001" s="28"/>
      <x:c r="AE5001" s="28"/>
      <x:c r="AF5001" s="64"/>
      <x:c r="AG5001" s="28"/>
      <x:c r="AH5001" s="64"/>
      <x:c r="AI5001" s="28"/>
      <x:c r="AJ5001" s="28"/>
      <x:c r="AK5001" s="30"/>
    </x:row>
    <x:row r="5002">
      <x:c r="I5002" s="28"/>
      <x:c r="M5002" s="26"/>
      <x:c r="V5002" s="26"/>
      <x:c r="W5002" s="28"/>
      <x:c r="X5002" s="28"/>
      <x:c r="Y5002" s="28"/>
      <x:c r="Z5002" s="28"/>
      <x:c r="AA5002" s="28"/>
      <x:c r="AB5002" s="64"/>
      <x:c r="AC5002" s="28"/>
      <x:c r="AD5002" s="28"/>
      <x:c r="AE5002" s="28"/>
      <x:c r="AF5002" s="64"/>
      <x:c r="AG5002" s="28"/>
      <x:c r="AH5002" s="64"/>
      <x:c r="AI5002" s="28"/>
      <x:c r="AJ5002" s="28"/>
      <x:c r="AK5002" s="30"/>
    </x:row>
    <x:row r="5003">
      <x:c r="I5003" s="28"/>
      <x:c r="M5003" s="26"/>
      <x:c r="V5003" s="26"/>
      <x:c r="W5003" s="28"/>
      <x:c r="X5003" s="28"/>
      <x:c r="Y5003" s="28"/>
      <x:c r="Z5003" s="28"/>
      <x:c r="AA5003" s="28"/>
      <x:c r="AB5003" s="64"/>
      <x:c r="AC5003" s="28"/>
      <x:c r="AD5003" s="28"/>
      <x:c r="AE5003" s="28"/>
      <x:c r="AF5003" s="64"/>
      <x:c r="AG5003" s="28"/>
      <x:c r="AH5003" s="64"/>
      <x:c r="AI5003" s="28"/>
      <x:c r="AJ5003" s="28"/>
      <x:c r="AK5003" s="30"/>
    </x:row>
    <x:row r="5004">
      <x:c r="I5004" s="28"/>
      <x:c r="M5004" s="26"/>
      <x:c r="V5004" s="26"/>
      <x:c r="W5004" s="28"/>
      <x:c r="X5004" s="28"/>
      <x:c r="Y5004" s="28"/>
      <x:c r="Z5004" s="28"/>
      <x:c r="AA5004" s="28"/>
      <x:c r="AB5004" s="64"/>
      <x:c r="AC5004" s="28"/>
      <x:c r="AD5004" s="28"/>
      <x:c r="AE5004" s="28"/>
      <x:c r="AF5004" s="64"/>
      <x:c r="AG5004" s="28"/>
      <x:c r="AH5004" s="64"/>
      <x:c r="AI5004" s="28"/>
      <x:c r="AJ5004" s="28"/>
      <x:c r="AK5004" s="30"/>
    </x:row>
    <x:row r="5005">
      <x:c r="I5005" s="28"/>
      <x:c r="M5005" s="26"/>
      <x:c r="V5005" s="26"/>
      <x:c r="W5005" s="28"/>
      <x:c r="X5005" s="28"/>
      <x:c r="Y5005" s="28"/>
      <x:c r="Z5005" s="28"/>
      <x:c r="AA5005" s="28"/>
      <x:c r="AB5005" s="64"/>
      <x:c r="AC5005" s="28"/>
      <x:c r="AD5005" s="28"/>
      <x:c r="AE5005" s="28"/>
      <x:c r="AF5005" s="64"/>
      <x:c r="AG5005" s="28"/>
      <x:c r="AH5005" s="64"/>
      <x:c r="AI5005" s="28"/>
      <x:c r="AJ5005" s="28"/>
      <x:c r="AK5005" s="30"/>
    </x:row>
    <x:row r="5006">
      <x:c r="I5006" s="28"/>
      <x:c r="M5006" s="26"/>
      <x:c r="V5006" s="26"/>
      <x:c r="W5006" s="28"/>
      <x:c r="X5006" s="28"/>
      <x:c r="Y5006" s="28"/>
      <x:c r="Z5006" s="28"/>
      <x:c r="AA5006" s="28"/>
      <x:c r="AB5006" s="64"/>
      <x:c r="AC5006" s="28"/>
      <x:c r="AD5006" s="28"/>
      <x:c r="AE5006" s="28"/>
      <x:c r="AF5006" s="64"/>
      <x:c r="AG5006" s="28"/>
      <x:c r="AH5006" s="64"/>
      <x:c r="AI5006" s="28"/>
      <x:c r="AJ5006" s="28"/>
      <x:c r="AK5006" s="30"/>
    </x:row>
    <x:row r="5007">
      <x:c r="I5007" s="28"/>
      <x:c r="M5007" s="26"/>
      <x:c r="V5007" s="26"/>
      <x:c r="W5007" s="28"/>
      <x:c r="X5007" s="28"/>
      <x:c r="Y5007" s="28"/>
      <x:c r="Z5007" s="28"/>
      <x:c r="AA5007" s="28"/>
      <x:c r="AB5007" s="64"/>
      <x:c r="AC5007" s="28"/>
      <x:c r="AD5007" s="28"/>
      <x:c r="AE5007" s="28"/>
      <x:c r="AF5007" s="64"/>
      <x:c r="AG5007" s="28"/>
      <x:c r="AH5007" s="64"/>
      <x:c r="AI5007" s="28"/>
      <x:c r="AJ5007" s="28"/>
      <x:c r="AK5007" s="30"/>
    </x:row>
    <x:row r="5008">
      <x:c r="I5008" s="28"/>
      <x:c r="M5008" s="26"/>
      <x:c r="V5008" s="26"/>
      <x:c r="W5008" s="28"/>
      <x:c r="X5008" s="28"/>
      <x:c r="Y5008" s="28"/>
      <x:c r="Z5008" s="28"/>
      <x:c r="AA5008" s="28"/>
      <x:c r="AB5008" s="64"/>
      <x:c r="AC5008" s="28"/>
      <x:c r="AD5008" s="28"/>
      <x:c r="AE5008" s="28"/>
      <x:c r="AF5008" s="64"/>
      <x:c r="AG5008" s="28"/>
      <x:c r="AH5008" s="64"/>
      <x:c r="AI5008" s="28"/>
      <x:c r="AJ5008" s="28"/>
      <x:c r="AK5008" s="30"/>
    </x:row>
    <x:row r="5009">
      <x:c r="I5009" s="28"/>
      <x:c r="M5009" s="26"/>
      <x:c r="V5009" s="26"/>
      <x:c r="W5009" s="28"/>
      <x:c r="X5009" s="28"/>
      <x:c r="Y5009" s="28"/>
      <x:c r="Z5009" s="28"/>
      <x:c r="AA5009" s="28"/>
      <x:c r="AB5009" s="64"/>
      <x:c r="AC5009" s="28"/>
      <x:c r="AD5009" s="28"/>
      <x:c r="AE5009" s="28"/>
      <x:c r="AF5009" s="64"/>
      <x:c r="AG5009" s="28"/>
      <x:c r="AH5009" s="64"/>
      <x:c r="AI5009" s="28"/>
      <x:c r="AJ5009" s="28"/>
      <x:c r="AK5009" s="30"/>
    </x:row>
    <x:row r="5010">
      <x:c r="I5010" s="28"/>
      <x:c r="M5010" s="26"/>
      <x:c r="V5010" s="26"/>
      <x:c r="W5010" s="28"/>
      <x:c r="X5010" s="28"/>
      <x:c r="Y5010" s="28"/>
      <x:c r="Z5010" s="28"/>
      <x:c r="AA5010" s="28"/>
      <x:c r="AB5010" s="64"/>
      <x:c r="AC5010" s="28"/>
      <x:c r="AD5010" s="28"/>
      <x:c r="AE5010" s="28"/>
      <x:c r="AF5010" s="64"/>
      <x:c r="AG5010" s="28"/>
      <x:c r="AH5010" s="64"/>
      <x:c r="AI5010" s="28"/>
      <x:c r="AJ5010" s="28"/>
      <x:c r="AK5010" s="30"/>
    </x:row>
    <x:row r="5011">
      <x:c r="I5011" s="28"/>
      <x:c r="M5011" s="26"/>
      <x:c r="V5011" s="26"/>
      <x:c r="W5011" s="28"/>
      <x:c r="X5011" s="28"/>
      <x:c r="Y5011" s="28"/>
      <x:c r="Z5011" s="28"/>
      <x:c r="AA5011" s="28"/>
      <x:c r="AB5011" s="64"/>
      <x:c r="AC5011" s="28"/>
      <x:c r="AD5011" s="28"/>
      <x:c r="AE5011" s="28"/>
      <x:c r="AF5011" s="64"/>
      <x:c r="AG5011" s="28"/>
      <x:c r="AH5011" s="64"/>
      <x:c r="AI5011" s="28"/>
      <x:c r="AJ5011" s="28"/>
      <x:c r="AK5011" s="30"/>
    </x:row>
    <x:row r="5012">
      <x:c r="I5012" s="28"/>
      <x:c r="M5012" s="26"/>
      <x:c r="V5012" s="26"/>
      <x:c r="W5012" s="28"/>
      <x:c r="X5012" s="28"/>
      <x:c r="Y5012" s="28"/>
      <x:c r="Z5012" s="28"/>
      <x:c r="AA5012" s="28"/>
      <x:c r="AB5012" s="64"/>
      <x:c r="AC5012" s="28"/>
      <x:c r="AD5012" s="28"/>
      <x:c r="AE5012" s="28"/>
      <x:c r="AF5012" s="64"/>
      <x:c r="AG5012" s="28"/>
      <x:c r="AH5012" s="64"/>
      <x:c r="AI5012" s="28"/>
      <x:c r="AJ5012" s="28"/>
      <x:c r="AK5012" s="30"/>
    </x:row>
    <x:row r="5013">
      <x:c r="I5013" s="28"/>
      <x:c r="M5013" s="26"/>
      <x:c r="V5013" s="26"/>
      <x:c r="W5013" s="28"/>
      <x:c r="X5013" s="28"/>
      <x:c r="Y5013" s="28"/>
      <x:c r="Z5013" s="28"/>
      <x:c r="AA5013" s="28"/>
      <x:c r="AB5013" s="64"/>
      <x:c r="AC5013" s="28"/>
      <x:c r="AD5013" s="28"/>
      <x:c r="AE5013" s="28"/>
      <x:c r="AF5013" s="64"/>
      <x:c r="AG5013" s="28"/>
      <x:c r="AH5013" s="64"/>
      <x:c r="AI5013" s="28"/>
      <x:c r="AJ5013" s="28"/>
      <x:c r="AK5013" s="30"/>
    </x:row>
    <x:row r="5014">
      <x:c r="I5014" s="28"/>
      <x:c r="M5014" s="26"/>
      <x:c r="V5014" s="26"/>
      <x:c r="W5014" s="28"/>
      <x:c r="X5014" s="28"/>
      <x:c r="Y5014" s="28"/>
      <x:c r="Z5014" s="28"/>
      <x:c r="AA5014" s="28"/>
      <x:c r="AB5014" s="64"/>
      <x:c r="AC5014" s="28"/>
      <x:c r="AD5014" s="28"/>
      <x:c r="AE5014" s="28"/>
      <x:c r="AF5014" s="64"/>
      <x:c r="AG5014" s="28"/>
      <x:c r="AH5014" s="64"/>
      <x:c r="AI5014" s="28"/>
      <x:c r="AJ5014" s="28"/>
      <x:c r="AK5014" s="30"/>
    </x:row>
    <x:row r="5015">
      <x:c r="I5015" s="28"/>
      <x:c r="M5015" s="26"/>
      <x:c r="V5015" s="26"/>
      <x:c r="W5015" s="28"/>
      <x:c r="X5015" s="28"/>
      <x:c r="Y5015" s="28"/>
      <x:c r="Z5015" s="28"/>
      <x:c r="AA5015" s="28"/>
      <x:c r="AB5015" s="64"/>
      <x:c r="AC5015" s="28"/>
      <x:c r="AD5015" s="28"/>
      <x:c r="AE5015" s="28"/>
      <x:c r="AF5015" s="64"/>
      <x:c r="AG5015" s="28"/>
      <x:c r="AH5015" s="64"/>
      <x:c r="AI5015" s="28"/>
      <x:c r="AJ5015" s="28"/>
      <x:c r="AK5015" s="30"/>
    </x:row>
    <x:row r="5016">
      <x:c r="I5016" s="28"/>
      <x:c r="M5016" s="26"/>
      <x:c r="V5016" s="26"/>
      <x:c r="W5016" s="28"/>
      <x:c r="X5016" s="28"/>
      <x:c r="Y5016" s="28"/>
      <x:c r="Z5016" s="28"/>
      <x:c r="AA5016" s="28"/>
      <x:c r="AB5016" s="64"/>
      <x:c r="AC5016" s="28"/>
      <x:c r="AD5016" s="28"/>
      <x:c r="AE5016" s="28"/>
      <x:c r="AF5016" s="64"/>
      <x:c r="AG5016" s="28"/>
      <x:c r="AH5016" s="64"/>
      <x:c r="AI5016" s="28"/>
      <x:c r="AJ5016" s="28"/>
      <x:c r="AK5016" s="30"/>
    </x:row>
    <x:row r="5017">
      <x:c r="I5017" s="28"/>
      <x:c r="M5017" s="26"/>
      <x:c r="V5017" s="26"/>
      <x:c r="W5017" s="28"/>
      <x:c r="X5017" s="28"/>
      <x:c r="Y5017" s="28"/>
      <x:c r="Z5017" s="28"/>
      <x:c r="AA5017" s="28"/>
      <x:c r="AB5017" s="64"/>
      <x:c r="AC5017" s="28"/>
      <x:c r="AD5017" s="28"/>
      <x:c r="AE5017" s="28"/>
      <x:c r="AF5017" s="64"/>
      <x:c r="AG5017" s="28"/>
      <x:c r="AH5017" s="64"/>
      <x:c r="AI5017" s="28"/>
      <x:c r="AJ5017" s="28"/>
      <x:c r="AK5017" s="30"/>
    </x:row>
    <x:row r="5018">
      <x:c r="I5018" s="28"/>
      <x:c r="M5018" s="26"/>
      <x:c r="V5018" s="26"/>
      <x:c r="W5018" s="28"/>
      <x:c r="X5018" s="28"/>
      <x:c r="Y5018" s="28"/>
      <x:c r="Z5018" s="28"/>
      <x:c r="AA5018" s="28"/>
      <x:c r="AB5018" s="64"/>
      <x:c r="AC5018" s="28"/>
      <x:c r="AD5018" s="28"/>
      <x:c r="AE5018" s="28"/>
      <x:c r="AF5018" s="64"/>
      <x:c r="AG5018" s="28"/>
      <x:c r="AH5018" s="64"/>
      <x:c r="AI5018" s="28"/>
      <x:c r="AJ5018" s="28"/>
      <x:c r="AK5018" s="30"/>
    </x:row>
    <x:row r="5019">
      <x:c r="I5019" s="28"/>
      <x:c r="M5019" s="26"/>
      <x:c r="V5019" s="26"/>
      <x:c r="W5019" s="28"/>
      <x:c r="X5019" s="28"/>
      <x:c r="Y5019" s="28"/>
      <x:c r="Z5019" s="28"/>
      <x:c r="AA5019" s="28"/>
      <x:c r="AB5019" s="64"/>
      <x:c r="AC5019" s="28"/>
      <x:c r="AD5019" s="28"/>
      <x:c r="AE5019" s="28"/>
      <x:c r="AF5019" s="64"/>
      <x:c r="AG5019" s="28"/>
      <x:c r="AH5019" s="64"/>
      <x:c r="AI5019" s="28"/>
      <x:c r="AJ5019" s="28"/>
      <x:c r="AK5019" s="30"/>
    </x:row>
    <x:row r="5020">
      <x:c r="I5020" s="28"/>
      <x:c r="M5020" s="26"/>
      <x:c r="V5020" s="26"/>
      <x:c r="W5020" s="28"/>
      <x:c r="X5020" s="28"/>
      <x:c r="Y5020" s="28"/>
      <x:c r="Z5020" s="28"/>
      <x:c r="AA5020" s="28"/>
      <x:c r="AB5020" s="64"/>
      <x:c r="AC5020" s="28"/>
      <x:c r="AD5020" s="28"/>
      <x:c r="AE5020" s="28"/>
      <x:c r="AF5020" s="64"/>
      <x:c r="AG5020" s="28"/>
      <x:c r="AH5020" s="64"/>
      <x:c r="AI5020" s="28"/>
      <x:c r="AJ5020" s="28"/>
      <x:c r="AK5020" s="30"/>
    </x:row>
    <x:row r="5021">
      <x:c r="I5021" s="28"/>
      <x:c r="M5021" s="26"/>
      <x:c r="V5021" s="26"/>
      <x:c r="W5021" s="28"/>
      <x:c r="X5021" s="28"/>
      <x:c r="Y5021" s="28"/>
      <x:c r="Z5021" s="28"/>
      <x:c r="AA5021" s="28"/>
      <x:c r="AB5021" s="64"/>
      <x:c r="AC5021" s="28"/>
      <x:c r="AD5021" s="28"/>
      <x:c r="AE5021" s="28"/>
      <x:c r="AF5021" s="64"/>
      <x:c r="AG5021" s="28"/>
      <x:c r="AH5021" s="64"/>
      <x:c r="AI5021" s="28"/>
      <x:c r="AJ5021" s="28"/>
      <x:c r="AK5021" s="30"/>
    </x:row>
    <x:row r="5022">
      <x:c r="I5022" s="28"/>
      <x:c r="M5022" s="26"/>
      <x:c r="V5022" s="26"/>
      <x:c r="W5022" s="28"/>
      <x:c r="X5022" s="28"/>
      <x:c r="Y5022" s="28"/>
      <x:c r="Z5022" s="28"/>
      <x:c r="AA5022" s="28"/>
      <x:c r="AB5022" s="64"/>
      <x:c r="AC5022" s="28"/>
      <x:c r="AD5022" s="28"/>
      <x:c r="AE5022" s="28"/>
      <x:c r="AF5022" s="64"/>
      <x:c r="AG5022" s="28"/>
      <x:c r="AH5022" s="64"/>
      <x:c r="AI5022" s="28"/>
      <x:c r="AJ5022" s="28"/>
      <x:c r="AK5022" s="30"/>
    </x:row>
    <x:row r="5023">
      <x:c r="I5023" s="28"/>
      <x:c r="M5023" s="26"/>
      <x:c r="V5023" s="26"/>
      <x:c r="W5023" s="28"/>
      <x:c r="X5023" s="28"/>
      <x:c r="Y5023" s="28"/>
      <x:c r="Z5023" s="28"/>
      <x:c r="AA5023" s="28"/>
      <x:c r="AB5023" s="64"/>
      <x:c r="AC5023" s="28"/>
      <x:c r="AD5023" s="28"/>
      <x:c r="AE5023" s="28"/>
      <x:c r="AF5023" s="64"/>
      <x:c r="AG5023" s="28"/>
      <x:c r="AH5023" s="64"/>
      <x:c r="AI5023" s="28"/>
      <x:c r="AJ5023" s="28"/>
      <x:c r="AK5023" s="30"/>
    </x:row>
    <x:row r="5024">
      <x:c r="I5024" s="28"/>
      <x:c r="M5024" s="26"/>
      <x:c r="V5024" s="26"/>
      <x:c r="W5024" s="28"/>
      <x:c r="X5024" s="28"/>
      <x:c r="Y5024" s="28"/>
      <x:c r="Z5024" s="28"/>
      <x:c r="AA5024" s="28"/>
      <x:c r="AB5024" s="64"/>
      <x:c r="AC5024" s="28"/>
      <x:c r="AD5024" s="28"/>
      <x:c r="AE5024" s="28"/>
      <x:c r="AF5024" s="64"/>
      <x:c r="AG5024" s="28"/>
      <x:c r="AH5024" s="64"/>
      <x:c r="AI5024" s="28"/>
      <x:c r="AJ5024" s="28"/>
      <x:c r="AK5024" s="30"/>
    </x:row>
    <x:row r="5025">
      <x:c r="I5025" s="28"/>
      <x:c r="M5025" s="26"/>
      <x:c r="V5025" s="26"/>
      <x:c r="W5025" s="28"/>
      <x:c r="X5025" s="28"/>
      <x:c r="Y5025" s="28"/>
      <x:c r="Z5025" s="28"/>
      <x:c r="AA5025" s="28"/>
      <x:c r="AB5025" s="64"/>
      <x:c r="AC5025" s="28"/>
      <x:c r="AD5025" s="28"/>
      <x:c r="AE5025" s="28"/>
      <x:c r="AF5025" s="64"/>
      <x:c r="AG5025" s="28"/>
      <x:c r="AH5025" s="64"/>
      <x:c r="AI5025" s="28"/>
      <x:c r="AJ5025" s="28"/>
      <x:c r="AK5025" s="30"/>
    </x:row>
    <x:row r="5026">
      <x:c r="I5026" s="28"/>
      <x:c r="M5026" s="26"/>
      <x:c r="V5026" s="26"/>
      <x:c r="W5026" s="28"/>
      <x:c r="X5026" s="28"/>
      <x:c r="Y5026" s="28"/>
      <x:c r="Z5026" s="28"/>
      <x:c r="AA5026" s="28"/>
      <x:c r="AB5026" s="64"/>
      <x:c r="AC5026" s="28"/>
      <x:c r="AD5026" s="28"/>
      <x:c r="AE5026" s="28"/>
      <x:c r="AF5026" s="64"/>
      <x:c r="AG5026" s="28"/>
      <x:c r="AH5026" s="64"/>
      <x:c r="AI5026" s="28"/>
      <x:c r="AJ5026" s="28"/>
      <x:c r="AK5026" s="30"/>
    </x:row>
    <x:row r="5027">
      <x:c r="I5027" s="28"/>
      <x:c r="M5027" s="26"/>
      <x:c r="V5027" s="26"/>
      <x:c r="W5027" s="28"/>
      <x:c r="X5027" s="28"/>
      <x:c r="Y5027" s="28"/>
      <x:c r="Z5027" s="28"/>
      <x:c r="AA5027" s="28"/>
      <x:c r="AB5027" s="64"/>
      <x:c r="AC5027" s="28"/>
      <x:c r="AD5027" s="28"/>
      <x:c r="AE5027" s="28"/>
      <x:c r="AF5027" s="64"/>
      <x:c r="AG5027" s="28"/>
      <x:c r="AH5027" s="64"/>
      <x:c r="AI5027" s="28"/>
      <x:c r="AJ5027" s="28"/>
      <x:c r="AK5027" s="30"/>
    </x:row>
    <x:row r="5028">
      <x:c r="I5028" s="28"/>
      <x:c r="M5028" s="26"/>
      <x:c r="V5028" s="26"/>
      <x:c r="W5028" s="28"/>
      <x:c r="X5028" s="28"/>
      <x:c r="Y5028" s="28"/>
      <x:c r="Z5028" s="28"/>
      <x:c r="AA5028" s="28"/>
      <x:c r="AB5028" s="64"/>
      <x:c r="AC5028" s="28"/>
      <x:c r="AD5028" s="28"/>
      <x:c r="AE5028" s="28"/>
      <x:c r="AF5028" s="64"/>
      <x:c r="AG5028" s="28"/>
      <x:c r="AH5028" s="64"/>
      <x:c r="AI5028" s="28"/>
      <x:c r="AJ5028" s="28"/>
      <x:c r="AK5028" s="30"/>
    </x:row>
    <x:row r="5029">
      <x:c r="I5029" s="28"/>
      <x:c r="M5029" s="26"/>
      <x:c r="V5029" s="26"/>
      <x:c r="W5029" s="28"/>
      <x:c r="X5029" s="28"/>
      <x:c r="Y5029" s="28"/>
      <x:c r="Z5029" s="28"/>
      <x:c r="AA5029" s="28"/>
      <x:c r="AB5029" s="64"/>
      <x:c r="AC5029" s="28"/>
      <x:c r="AD5029" s="28"/>
      <x:c r="AE5029" s="28"/>
      <x:c r="AF5029" s="64"/>
      <x:c r="AG5029" s="28"/>
      <x:c r="AH5029" s="64"/>
      <x:c r="AI5029" s="28"/>
      <x:c r="AJ5029" s="28"/>
      <x:c r="AK5029" s="30"/>
    </x:row>
    <x:row r="5030">
      <x:c r="I5030" s="28"/>
      <x:c r="M5030" s="26"/>
      <x:c r="V5030" s="26"/>
      <x:c r="W5030" s="28"/>
      <x:c r="X5030" s="28"/>
      <x:c r="Y5030" s="28"/>
      <x:c r="Z5030" s="28"/>
      <x:c r="AA5030" s="28"/>
      <x:c r="AB5030" s="64"/>
      <x:c r="AC5030" s="28"/>
      <x:c r="AD5030" s="28"/>
      <x:c r="AE5030" s="28"/>
      <x:c r="AF5030" s="64"/>
      <x:c r="AG5030" s="28"/>
      <x:c r="AH5030" s="64"/>
      <x:c r="AI5030" s="28"/>
      <x:c r="AJ5030" s="28"/>
      <x:c r="AK5030" s="30"/>
    </x:row>
    <x:row r="5031">
      <x:c r="I5031" s="28"/>
      <x:c r="M5031" s="26"/>
      <x:c r="V5031" s="26"/>
      <x:c r="W5031" s="28"/>
      <x:c r="X5031" s="28"/>
      <x:c r="Y5031" s="28"/>
      <x:c r="Z5031" s="28"/>
      <x:c r="AA5031" s="28"/>
      <x:c r="AB5031" s="64"/>
      <x:c r="AC5031" s="28"/>
      <x:c r="AD5031" s="28"/>
      <x:c r="AE5031" s="28"/>
      <x:c r="AF5031" s="64"/>
      <x:c r="AG5031" s="28"/>
      <x:c r="AH5031" s="64"/>
      <x:c r="AI5031" s="28"/>
      <x:c r="AJ5031" s="28"/>
      <x:c r="AK5031" s="30"/>
    </x:row>
    <x:row r="5032">
      <x:c r="I5032" s="28"/>
      <x:c r="M5032" s="26"/>
      <x:c r="V5032" s="26"/>
      <x:c r="W5032" s="28"/>
      <x:c r="X5032" s="28"/>
      <x:c r="Y5032" s="28"/>
      <x:c r="Z5032" s="28"/>
      <x:c r="AA5032" s="28"/>
      <x:c r="AB5032" s="64"/>
      <x:c r="AC5032" s="28"/>
      <x:c r="AD5032" s="28"/>
      <x:c r="AE5032" s="28"/>
      <x:c r="AF5032" s="64"/>
      <x:c r="AG5032" s="28"/>
      <x:c r="AH5032" s="64"/>
      <x:c r="AI5032" s="28"/>
      <x:c r="AJ5032" s="28"/>
      <x:c r="AK5032" s="30"/>
    </x:row>
    <x:row r="5033">
      <x:c r="I5033" s="28"/>
      <x:c r="M5033" s="26"/>
      <x:c r="V5033" s="26"/>
      <x:c r="W5033" s="28"/>
      <x:c r="X5033" s="28"/>
      <x:c r="Y5033" s="28"/>
      <x:c r="Z5033" s="28"/>
      <x:c r="AA5033" s="28"/>
      <x:c r="AB5033" s="64"/>
      <x:c r="AC5033" s="28"/>
      <x:c r="AD5033" s="28"/>
      <x:c r="AE5033" s="28"/>
      <x:c r="AF5033" s="64"/>
      <x:c r="AG5033" s="28"/>
      <x:c r="AH5033" s="64"/>
      <x:c r="AI5033" s="28"/>
      <x:c r="AJ5033" s="28"/>
      <x:c r="AK5033" s="30"/>
    </x:row>
    <x:row r="5034">
      <x:c r="I5034" s="28"/>
      <x:c r="M5034" s="26"/>
      <x:c r="V5034" s="26"/>
      <x:c r="W5034" s="28"/>
      <x:c r="X5034" s="28"/>
      <x:c r="Y5034" s="28"/>
      <x:c r="Z5034" s="28"/>
      <x:c r="AA5034" s="28"/>
      <x:c r="AB5034" s="64"/>
      <x:c r="AC5034" s="28"/>
      <x:c r="AD5034" s="28"/>
      <x:c r="AE5034" s="28"/>
      <x:c r="AF5034" s="64"/>
      <x:c r="AG5034" s="28"/>
      <x:c r="AH5034" s="64"/>
      <x:c r="AI5034" s="28"/>
      <x:c r="AJ5034" s="28"/>
      <x:c r="AK5034" s="30"/>
    </x:row>
    <x:row r="5035">
      <x:c r="I5035" s="28"/>
      <x:c r="M5035" s="26"/>
      <x:c r="V5035" s="26"/>
      <x:c r="W5035" s="28"/>
      <x:c r="X5035" s="28"/>
      <x:c r="Y5035" s="28"/>
      <x:c r="Z5035" s="28"/>
      <x:c r="AA5035" s="28"/>
      <x:c r="AB5035" s="64"/>
      <x:c r="AC5035" s="28"/>
      <x:c r="AD5035" s="28"/>
      <x:c r="AE5035" s="28"/>
      <x:c r="AF5035" s="64"/>
      <x:c r="AG5035" s="28"/>
      <x:c r="AH5035" s="64"/>
      <x:c r="AI5035" s="28"/>
      <x:c r="AJ5035" s="28"/>
      <x:c r="AK5035" s="30"/>
    </x:row>
    <x:row r="5036">
      <x:c r="I5036" s="28"/>
      <x:c r="M5036" s="26"/>
      <x:c r="V5036" s="26"/>
      <x:c r="W5036" s="28"/>
      <x:c r="X5036" s="28"/>
      <x:c r="Y5036" s="28"/>
      <x:c r="Z5036" s="28"/>
      <x:c r="AA5036" s="28"/>
      <x:c r="AB5036" s="64"/>
      <x:c r="AC5036" s="28"/>
      <x:c r="AD5036" s="28"/>
      <x:c r="AE5036" s="28"/>
      <x:c r="AF5036" s="64"/>
      <x:c r="AG5036" s="28"/>
      <x:c r="AH5036" s="64"/>
      <x:c r="AI5036" s="28"/>
      <x:c r="AJ5036" s="28"/>
      <x:c r="AK5036" s="30"/>
    </x:row>
    <x:row r="5037">
      <x:c r="I5037" s="28"/>
      <x:c r="M5037" s="26"/>
      <x:c r="V5037" s="26"/>
      <x:c r="W5037" s="28"/>
      <x:c r="X5037" s="28"/>
      <x:c r="Y5037" s="28"/>
      <x:c r="Z5037" s="28"/>
      <x:c r="AA5037" s="28"/>
      <x:c r="AB5037" s="64"/>
      <x:c r="AC5037" s="28"/>
      <x:c r="AD5037" s="28"/>
      <x:c r="AE5037" s="28"/>
      <x:c r="AF5037" s="64"/>
      <x:c r="AG5037" s="28"/>
      <x:c r="AH5037" s="64"/>
      <x:c r="AI5037" s="28"/>
      <x:c r="AJ5037" s="28"/>
      <x:c r="AK5037" s="30"/>
    </x:row>
    <x:row r="5038">
      <x:c r="I5038" s="28"/>
      <x:c r="M5038" s="26"/>
      <x:c r="V5038" s="26"/>
      <x:c r="W5038" s="28"/>
      <x:c r="X5038" s="28"/>
      <x:c r="Y5038" s="28"/>
      <x:c r="Z5038" s="28"/>
      <x:c r="AA5038" s="28"/>
      <x:c r="AB5038" s="64"/>
      <x:c r="AC5038" s="28"/>
      <x:c r="AD5038" s="28"/>
      <x:c r="AE5038" s="28"/>
      <x:c r="AF5038" s="64"/>
      <x:c r="AG5038" s="28"/>
      <x:c r="AH5038" s="64"/>
      <x:c r="AI5038" s="28"/>
      <x:c r="AJ5038" s="28"/>
      <x:c r="AK5038" s="30"/>
    </x:row>
    <x:row r="5039">
      <x:c r="I5039" s="28"/>
      <x:c r="M5039" s="26"/>
      <x:c r="V5039" s="26"/>
      <x:c r="W5039" s="28"/>
      <x:c r="X5039" s="28"/>
      <x:c r="Y5039" s="28"/>
      <x:c r="Z5039" s="28"/>
      <x:c r="AA5039" s="28"/>
      <x:c r="AB5039" s="64"/>
      <x:c r="AC5039" s="28"/>
      <x:c r="AD5039" s="28"/>
      <x:c r="AE5039" s="28"/>
      <x:c r="AF5039" s="64"/>
      <x:c r="AG5039" s="28"/>
      <x:c r="AH5039" s="64"/>
      <x:c r="AI5039" s="28"/>
      <x:c r="AJ5039" s="28"/>
      <x:c r="AK5039" s="30"/>
    </x:row>
    <x:row r="5040">
      <x:c r="I5040" s="28"/>
      <x:c r="M5040" s="26"/>
      <x:c r="V5040" s="26"/>
      <x:c r="W5040" s="28"/>
      <x:c r="X5040" s="28"/>
      <x:c r="Y5040" s="28"/>
      <x:c r="Z5040" s="28"/>
      <x:c r="AA5040" s="28"/>
      <x:c r="AB5040" s="64"/>
      <x:c r="AC5040" s="28"/>
      <x:c r="AD5040" s="28"/>
      <x:c r="AE5040" s="28"/>
      <x:c r="AF5040" s="64"/>
      <x:c r="AG5040" s="28"/>
      <x:c r="AH5040" s="64"/>
      <x:c r="AI5040" s="28"/>
      <x:c r="AJ5040" s="28"/>
      <x:c r="AK5040" s="30"/>
    </x:row>
    <x:row r="5041">
      <x:c r="I5041" s="28"/>
      <x:c r="M5041" s="26"/>
      <x:c r="V5041" s="26"/>
      <x:c r="W5041" s="28"/>
      <x:c r="X5041" s="28"/>
      <x:c r="Y5041" s="28"/>
      <x:c r="Z5041" s="28"/>
      <x:c r="AA5041" s="28"/>
      <x:c r="AB5041" s="64"/>
      <x:c r="AC5041" s="28"/>
      <x:c r="AD5041" s="28"/>
      <x:c r="AE5041" s="28"/>
      <x:c r="AF5041" s="64"/>
      <x:c r="AG5041" s="28"/>
      <x:c r="AH5041" s="64"/>
      <x:c r="AI5041" s="28"/>
      <x:c r="AJ5041" s="28"/>
      <x:c r="AK5041" s="30"/>
    </x:row>
    <x:row r="5042">
      <x:c r="I5042" s="28"/>
      <x:c r="M5042" s="26"/>
      <x:c r="V5042" s="26"/>
      <x:c r="W5042" s="28"/>
      <x:c r="X5042" s="28"/>
      <x:c r="Y5042" s="28"/>
      <x:c r="Z5042" s="28"/>
      <x:c r="AA5042" s="28"/>
      <x:c r="AB5042" s="64"/>
      <x:c r="AC5042" s="28"/>
      <x:c r="AD5042" s="28"/>
      <x:c r="AE5042" s="28"/>
      <x:c r="AF5042" s="64"/>
      <x:c r="AG5042" s="28"/>
      <x:c r="AH5042" s="64"/>
      <x:c r="AI5042" s="28"/>
      <x:c r="AJ5042" s="28"/>
      <x:c r="AK5042" s="30"/>
    </x:row>
    <x:row r="5043">
      <x:c r="I5043" s="28"/>
      <x:c r="M5043" s="26"/>
      <x:c r="V5043" s="26"/>
      <x:c r="W5043" s="28"/>
      <x:c r="X5043" s="28"/>
      <x:c r="Y5043" s="28"/>
      <x:c r="Z5043" s="28"/>
      <x:c r="AA5043" s="28"/>
      <x:c r="AB5043" s="64"/>
      <x:c r="AC5043" s="28"/>
      <x:c r="AD5043" s="28"/>
      <x:c r="AE5043" s="28"/>
      <x:c r="AF5043" s="64"/>
      <x:c r="AG5043" s="28"/>
      <x:c r="AH5043" s="64"/>
      <x:c r="AI5043" s="28"/>
      <x:c r="AJ5043" s="28"/>
      <x:c r="AK5043" s="30"/>
    </x:row>
    <x:row r="5044">
      <x:c r="I5044" s="28"/>
      <x:c r="M5044" s="26"/>
      <x:c r="V5044" s="26"/>
      <x:c r="W5044" s="28"/>
      <x:c r="X5044" s="28"/>
      <x:c r="Y5044" s="28"/>
      <x:c r="Z5044" s="28"/>
      <x:c r="AA5044" s="28"/>
      <x:c r="AB5044" s="64"/>
      <x:c r="AC5044" s="28"/>
      <x:c r="AD5044" s="28"/>
      <x:c r="AE5044" s="28"/>
      <x:c r="AF5044" s="64"/>
      <x:c r="AG5044" s="28"/>
      <x:c r="AH5044" s="64"/>
      <x:c r="AI5044" s="28"/>
      <x:c r="AJ5044" s="28"/>
      <x:c r="AK5044" s="30"/>
    </x:row>
    <x:row r="5045">
      <x:c r="I5045" s="28"/>
      <x:c r="M5045" s="26"/>
      <x:c r="V5045" s="26"/>
      <x:c r="W5045" s="28"/>
      <x:c r="X5045" s="28"/>
      <x:c r="Y5045" s="28"/>
      <x:c r="Z5045" s="28"/>
      <x:c r="AA5045" s="28"/>
      <x:c r="AB5045" s="64"/>
      <x:c r="AC5045" s="28"/>
      <x:c r="AD5045" s="28"/>
      <x:c r="AE5045" s="28"/>
      <x:c r="AF5045" s="64"/>
      <x:c r="AG5045" s="28"/>
      <x:c r="AH5045" s="64"/>
      <x:c r="AI5045" s="28"/>
      <x:c r="AJ5045" s="28"/>
      <x:c r="AK5045" s="30"/>
    </x:row>
    <x:row r="5046">
      <x:c r="I5046" s="28"/>
      <x:c r="M5046" s="26"/>
      <x:c r="V5046" s="26"/>
      <x:c r="W5046" s="28"/>
      <x:c r="X5046" s="28"/>
      <x:c r="Y5046" s="28"/>
      <x:c r="Z5046" s="28"/>
      <x:c r="AA5046" s="28"/>
      <x:c r="AB5046" s="64"/>
      <x:c r="AC5046" s="28"/>
      <x:c r="AD5046" s="28"/>
      <x:c r="AE5046" s="28"/>
      <x:c r="AF5046" s="64"/>
      <x:c r="AG5046" s="28"/>
      <x:c r="AH5046" s="64"/>
      <x:c r="AI5046" s="28"/>
      <x:c r="AJ5046" s="28"/>
      <x:c r="AK5046" s="30"/>
    </x:row>
    <x:row r="5047">
      <x:c r="I5047" s="28"/>
      <x:c r="M5047" s="26"/>
      <x:c r="V5047" s="26"/>
      <x:c r="W5047" s="28"/>
      <x:c r="X5047" s="28"/>
      <x:c r="Y5047" s="28"/>
      <x:c r="Z5047" s="28"/>
      <x:c r="AA5047" s="28"/>
      <x:c r="AB5047" s="64"/>
      <x:c r="AC5047" s="28"/>
      <x:c r="AD5047" s="28"/>
      <x:c r="AE5047" s="28"/>
      <x:c r="AF5047" s="64"/>
      <x:c r="AG5047" s="28"/>
      <x:c r="AH5047" s="64"/>
      <x:c r="AI5047" s="28"/>
      <x:c r="AJ5047" s="28"/>
      <x:c r="AK5047" s="30"/>
    </x:row>
    <x:row r="5048">
      <x:c r="I5048" s="28"/>
      <x:c r="M5048" s="26"/>
      <x:c r="V5048" s="26"/>
      <x:c r="W5048" s="28"/>
      <x:c r="X5048" s="28"/>
      <x:c r="Y5048" s="28"/>
      <x:c r="Z5048" s="28"/>
      <x:c r="AA5048" s="28"/>
      <x:c r="AB5048" s="64"/>
      <x:c r="AC5048" s="28"/>
      <x:c r="AD5048" s="28"/>
      <x:c r="AE5048" s="28"/>
      <x:c r="AF5048" s="64"/>
      <x:c r="AG5048" s="28"/>
      <x:c r="AH5048" s="64"/>
      <x:c r="AI5048" s="28"/>
      <x:c r="AJ5048" s="28"/>
      <x:c r="AK5048" s="30"/>
    </x:row>
    <x:row r="5049">
      <x:c r="I5049" s="28"/>
      <x:c r="M5049" s="26"/>
      <x:c r="V5049" s="26"/>
      <x:c r="W5049" s="28"/>
      <x:c r="X5049" s="28"/>
      <x:c r="Y5049" s="28"/>
      <x:c r="Z5049" s="28"/>
      <x:c r="AA5049" s="28"/>
      <x:c r="AB5049" s="64"/>
      <x:c r="AC5049" s="28"/>
      <x:c r="AD5049" s="28"/>
      <x:c r="AE5049" s="28"/>
      <x:c r="AF5049" s="64"/>
      <x:c r="AG5049" s="28"/>
      <x:c r="AH5049" s="64"/>
      <x:c r="AI5049" s="28"/>
      <x:c r="AJ5049" s="28"/>
      <x:c r="AK5049" s="30"/>
    </x:row>
    <x:row r="5050">
      <x:c r="I5050" s="28"/>
      <x:c r="M5050" s="26"/>
      <x:c r="V5050" s="26"/>
      <x:c r="W5050" s="28"/>
      <x:c r="X5050" s="28"/>
      <x:c r="Y5050" s="28"/>
      <x:c r="Z5050" s="28"/>
      <x:c r="AA5050" s="28"/>
      <x:c r="AB5050" s="64"/>
      <x:c r="AC5050" s="28"/>
      <x:c r="AD5050" s="28"/>
      <x:c r="AE5050" s="28"/>
      <x:c r="AF5050" s="64"/>
      <x:c r="AG5050" s="28"/>
      <x:c r="AH5050" s="64"/>
      <x:c r="AI5050" s="28"/>
      <x:c r="AJ5050" s="28"/>
      <x:c r="AK5050" s="30"/>
    </x:row>
    <x:row r="5051">
      <x:c r="I5051" s="28"/>
      <x:c r="M5051" s="26"/>
      <x:c r="V5051" s="26"/>
      <x:c r="W5051" s="28"/>
      <x:c r="X5051" s="28"/>
      <x:c r="Y5051" s="28"/>
      <x:c r="Z5051" s="28"/>
      <x:c r="AA5051" s="28"/>
      <x:c r="AB5051" s="64"/>
      <x:c r="AC5051" s="28"/>
      <x:c r="AD5051" s="28"/>
      <x:c r="AE5051" s="28"/>
      <x:c r="AF5051" s="64"/>
      <x:c r="AG5051" s="28"/>
      <x:c r="AH5051" s="64"/>
      <x:c r="AI5051" s="28"/>
      <x:c r="AJ5051" s="28"/>
      <x:c r="AK5051" s="30"/>
    </x:row>
    <x:row r="5052">
      <x:c r="I5052" s="28"/>
      <x:c r="M5052" s="26"/>
      <x:c r="V5052" s="26"/>
      <x:c r="W5052" s="28"/>
      <x:c r="X5052" s="28"/>
      <x:c r="Y5052" s="28"/>
      <x:c r="Z5052" s="28"/>
      <x:c r="AA5052" s="28"/>
      <x:c r="AB5052" s="64"/>
      <x:c r="AC5052" s="28"/>
      <x:c r="AD5052" s="28"/>
      <x:c r="AE5052" s="28"/>
      <x:c r="AF5052" s="64"/>
      <x:c r="AG5052" s="28"/>
      <x:c r="AH5052" s="64"/>
      <x:c r="AI5052" s="28"/>
      <x:c r="AJ5052" s="28"/>
      <x:c r="AK5052" s="30"/>
    </x:row>
    <x:row r="5053">
      <x:c r="I5053" s="28"/>
      <x:c r="M5053" s="26"/>
      <x:c r="V5053" s="26"/>
      <x:c r="W5053" s="28"/>
      <x:c r="X5053" s="28"/>
      <x:c r="Y5053" s="28"/>
      <x:c r="Z5053" s="28"/>
      <x:c r="AA5053" s="28"/>
      <x:c r="AB5053" s="64"/>
      <x:c r="AC5053" s="28"/>
      <x:c r="AD5053" s="28"/>
      <x:c r="AE5053" s="28"/>
      <x:c r="AF5053" s="64"/>
      <x:c r="AG5053" s="28"/>
      <x:c r="AH5053" s="64"/>
      <x:c r="AI5053" s="28"/>
      <x:c r="AJ5053" s="28"/>
      <x:c r="AK5053" s="30"/>
    </x:row>
    <x:row r="5054">
      <x:c r="I5054" s="28"/>
      <x:c r="M5054" s="26"/>
      <x:c r="V5054" s="26"/>
      <x:c r="W5054" s="28"/>
      <x:c r="X5054" s="28"/>
      <x:c r="Y5054" s="28"/>
      <x:c r="Z5054" s="28"/>
      <x:c r="AA5054" s="28"/>
      <x:c r="AB5054" s="64"/>
      <x:c r="AC5054" s="28"/>
      <x:c r="AD5054" s="28"/>
      <x:c r="AE5054" s="28"/>
      <x:c r="AF5054" s="64"/>
      <x:c r="AG5054" s="28"/>
      <x:c r="AH5054" s="64"/>
      <x:c r="AI5054" s="28"/>
      <x:c r="AJ5054" s="28"/>
      <x:c r="AK5054" s="30"/>
    </x:row>
    <x:row r="5055">
      <x:c r="I5055" s="28"/>
      <x:c r="M5055" s="26"/>
      <x:c r="V5055" s="26"/>
      <x:c r="W5055" s="28"/>
      <x:c r="X5055" s="28"/>
      <x:c r="Y5055" s="28"/>
      <x:c r="Z5055" s="28"/>
      <x:c r="AA5055" s="28"/>
      <x:c r="AB5055" s="64"/>
      <x:c r="AC5055" s="28"/>
      <x:c r="AD5055" s="28"/>
      <x:c r="AE5055" s="28"/>
      <x:c r="AF5055" s="64"/>
      <x:c r="AG5055" s="28"/>
      <x:c r="AH5055" s="64"/>
      <x:c r="AI5055" s="28"/>
      <x:c r="AJ5055" s="28"/>
      <x:c r="AK5055" s="30"/>
    </x:row>
    <x:row r="5056">
      <x:c r="I5056" s="28"/>
      <x:c r="M5056" s="26"/>
      <x:c r="V5056" s="26"/>
      <x:c r="W5056" s="28"/>
      <x:c r="X5056" s="28"/>
      <x:c r="Y5056" s="28"/>
      <x:c r="Z5056" s="28"/>
      <x:c r="AA5056" s="28"/>
      <x:c r="AB5056" s="64"/>
      <x:c r="AC5056" s="28"/>
      <x:c r="AD5056" s="28"/>
      <x:c r="AE5056" s="28"/>
      <x:c r="AF5056" s="64"/>
      <x:c r="AG5056" s="28"/>
      <x:c r="AH5056" s="64"/>
      <x:c r="AI5056" s="28"/>
      <x:c r="AJ5056" s="28"/>
      <x:c r="AK5056" s="30"/>
    </x:row>
    <x:row r="5057">
      <x:c r="I5057" s="28"/>
      <x:c r="M5057" s="26"/>
      <x:c r="V5057" s="26"/>
      <x:c r="W5057" s="28"/>
      <x:c r="X5057" s="28"/>
      <x:c r="Y5057" s="28"/>
      <x:c r="Z5057" s="28"/>
      <x:c r="AA5057" s="28"/>
      <x:c r="AB5057" s="64"/>
      <x:c r="AC5057" s="28"/>
      <x:c r="AD5057" s="28"/>
      <x:c r="AE5057" s="28"/>
      <x:c r="AF5057" s="64"/>
      <x:c r="AG5057" s="28"/>
      <x:c r="AH5057" s="64"/>
      <x:c r="AI5057" s="28"/>
      <x:c r="AJ5057" s="28"/>
      <x:c r="AK5057" s="30"/>
    </x:row>
    <x:row r="5058">
      <x:c r="I5058" s="28"/>
      <x:c r="M5058" s="26"/>
      <x:c r="V5058" s="26"/>
      <x:c r="W5058" s="28"/>
      <x:c r="X5058" s="28"/>
      <x:c r="Y5058" s="28"/>
      <x:c r="Z5058" s="28"/>
      <x:c r="AA5058" s="28"/>
      <x:c r="AB5058" s="64"/>
      <x:c r="AC5058" s="28"/>
      <x:c r="AD5058" s="28"/>
      <x:c r="AE5058" s="28"/>
      <x:c r="AF5058" s="64"/>
      <x:c r="AG5058" s="28"/>
      <x:c r="AH5058" s="64"/>
      <x:c r="AI5058" s="28"/>
      <x:c r="AJ5058" s="28"/>
      <x:c r="AK5058" s="30"/>
    </x:row>
    <x:row r="5059">
      <x:c r="I5059" s="28"/>
      <x:c r="M5059" s="26"/>
      <x:c r="V5059" s="26"/>
      <x:c r="W5059" s="28"/>
      <x:c r="X5059" s="28"/>
      <x:c r="Y5059" s="28"/>
      <x:c r="Z5059" s="28"/>
      <x:c r="AA5059" s="28"/>
      <x:c r="AB5059" s="64"/>
      <x:c r="AC5059" s="28"/>
      <x:c r="AD5059" s="28"/>
      <x:c r="AE5059" s="28"/>
      <x:c r="AF5059" s="64"/>
      <x:c r="AG5059" s="28"/>
      <x:c r="AH5059" s="64"/>
      <x:c r="AI5059" s="28"/>
      <x:c r="AJ5059" s="28"/>
      <x:c r="AK5059" s="30"/>
    </x:row>
    <x:row r="5060">
      <x:c r="I5060" s="28"/>
      <x:c r="M5060" s="26"/>
      <x:c r="V5060" s="26"/>
      <x:c r="W5060" s="28"/>
      <x:c r="X5060" s="28"/>
      <x:c r="Y5060" s="28"/>
      <x:c r="Z5060" s="28"/>
      <x:c r="AA5060" s="28"/>
      <x:c r="AB5060" s="64"/>
      <x:c r="AC5060" s="28"/>
      <x:c r="AD5060" s="28"/>
      <x:c r="AE5060" s="28"/>
      <x:c r="AF5060" s="64"/>
      <x:c r="AG5060" s="28"/>
      <x:c r="AH5060" s="64"/>
      <x:c r="AI5060" s="28"/>
      <x:c r="AJ5060" s="28"/>
      <x:c r="AK5060" s="30"/>
    </x:row>
    <x:row r="5061">
      <x:c r="I5061" s="28"/>
      <x:c r="M5061" s="26"/>
      <x:c r="V5061" s="26"/>
      <x:c r="W5061" s="28"/>
      <x:c r="X5061" s="28"/>
      <x:c r="Y5061" s="28"/>
      <x:c r="Z5061" s="28"/>
      <x:c r="AA5061" s="28"/>
      <x:c r="AB5061" s="64"/>
      <x:c r="AC5061" s="28"/>
      <x:c r="AD5061" s="28"/>
      <x:c r="AE5061" s="28"/>
      <x:c r="AF5061" s="64"/>
      <x:c r="AG5061" s="28"/>
      <x:c r="AH5061" s="64"/>
      <x:c r="AI5061" s="28"/>
      <x:c r="AJ5061" s="28"/>
      <x:c r="AK5061" s="30"/>
    </x:row>
    <x:row r="5062">
      <x:c r="I5062" s="28"/>
      <x:c r="M5062" s="26"/>
      <x:c r="V5062" s="26"/>
      <x:c r="W5062" s="28"/>
      <x:c r="X5062" s="28"/>
      <x:c r="Y5062" s="28"/>
      <x:c r="Z5062" s="28"/>
      <x:c r="AA5062" s="28"/>
      <x:c r="AB5062" s="64"/>
      <x:c r="AC5062" s="28"/>
      <x:c r="AD5062" s="28"/>
      <x:c r="AE5062" s="28"/>
      <x:c r="AF5062" s="64"/>
      <x:c r="AG5062" s="28"/>
      <x:c r="AH5062" s="64"/>
      <x:c r="AI5062" s="28"/>
      <x:c r="AJ5062" s="28"/>
      <x:c r="AK5062" s="30"/>
    </x:row>
    <x:row r="5063">
      <x:c r="I5063" s="28"/>
      <x:c r="M5063" s="26"/>
      <x:c r="V5063" s="26"/>
      <x:c r="W5063" s="28"/>
      <x:c r="X5063" s="28"/>
      <x:c r="Y5063" s="28"/>
      <x:c r="Z5063" s="28"/>
      <x:c r="AA5063" s="28"/>
      <x:c r="AB5063" s="64"/>
      <x:c r="AC5063" s="28"/>
      <x:c r="AD5063" s="28"/>
      <x:c r="AE5063" s="28"/>
      <x:c r="AF5063" s="64"/>
      <x:c r="AG5063" s="28"/>
      <x:c r="AH5063" s="64"/>
      <x:c r="AI5063" s="28"/>
      <x:c r="AJ5063" s="28"/>
      <x:c r="AK5063" s="30"/>
    </x:row>
    <x:row r="5064">
      <x:c r="I5064" s="28"/>
      <x:c r="M5064" s="26"/>
      <x:c r="V5064" s="26"/>
      <x:c r="W5064" s="28"/>
      <x:c r="X5064" s="28"/>
      <x:c r="Y5064" s="28"/>
      <x:c r="Z5064" s="28"/>
      <x:c r="AA5064" s="28"/>
      <x:c r="AB5064" s="64"/>
      <x:c r="AC5064" s="28"/>
      <x:c r="AD5064" s="28"/>
      <x:c r="AE5064" s="28"/>
      <x:c r="AF5064" s="64"/>
      <x:c r="AG5064" s="28"/>
      <x:c r="AH5064" s="64"/>
      <x:c r="AI5064" s="28"/>
      <x:c r="AJ5064" s="28"/>
      <x:c r="AK5064" s="30"/>
    </x:row>
    <x:row r="5065">
      <x:c r="I5065" s="28"/>
      <x:c r="M5065" s="26"/>
      <x:c r="V5065" s="26"/>
      <x:c r="W5065" s="28"/>
      <x:c r="X5065" s="28"/>
      <x:c r="Y5065" s="28"/>
      <x:c r="Z5065" s="28"/>
      <x:c r="AA5065" s="28"/>
      <x:c r="AB5065" s="64"/>
      <x:c r="AC5065" s="28"/>
      <x:c r="AD5065" s="28"/>
      <x:c r="AE5065" s="28"/>
      <x:c r="AF5065" s="64"/>
      <x:c r="AG5065" s="28"/>
      <x:c r="AH5065" s="64"/>
      <x:c r="AI5065" s="28"/>
      <x:c r="AJ5065" s="28"/>
      <x:c r="AK5065" s="30"/>
    </x:row>
    <x:row r="5066">
      <x:c r="I5066" s="28"/>
      <x:c r="M5066" s="26"/>
      <x:c r="V5066" s="26"/>
      <x:c r="W5066" s="28"/>
      <x:c r="X5066" s="28"/>
      <x:c r="Y5066" s="28"/>
      <x:c r="Z5066" s="28"/>
      <x:c r="AA5066" s="28"/>
      <x:c r="AB5066" s="64"/>
      <x:c r="AC5066" s="28"/>
      <x:c r="AD5066" s="28"/>
      <x:c r="AE5066" s="28"/>
      <x:c r="AF5066" s="64"/>
      <x:c r="AG5066" s="28"/>
      <x:c r="AH5066" s="64"/>
      <x:c r="AI5066" s="28"/>
      <x:c r="AJ5066" s="28"/>
      <x:c r="AK5066" s="30"/>
    </x:row>
    <x:row r="5067">
      <x:c r="I5067" s="28"/>
      <x:c r="M5067" s="26"/>
      <x:c r="V5067" s="26"/>
      <x:c r="W5067" s="28"/>
      <x:c r="X5067" s="28"/>
      <x:c r="Y5067" s="28"/>
      <x:c r="Z5067" s="28"/>
      <x:c r="AA5067" s="28"/>
      <x:c r="AB5067" s="64"/>
      <x:c r="AC5067" s="28"/>
      <x:c r="AD5067" s="28"/>
      <x:c r="AE5067" s="28"/>
      <x:c r="AF5067" s="64"/>
      <x:c r="AG5067" s="28"/>
      <x:c r="AH5067" s="64"/>
      <x:c r="AI5067" s="28"/>
      <x:c r="AJ5067" s="28"/>
      <x:c r="AK5067" s="30"/>
    </x:row>
    <x:row r="5068">
      <x:c r="I5068" s="28"/>
      <x:c r="M5068" s="26"/>
      <x:c r="V5068" s="26"/>
      <x:c r="W5068" s="28"/>
      <x:c r="X5068" s="28"/>
      <x:c r="Y5068" s="28"/>
      <x:c r="Z5068" s="28"/>
      <x:c r="AA5068" s="28"/>
      <x:c r="AB5068" s="64"/>
      <x:c r="AC5068" s="28"/>
      <x:c r="AD5068" s="28"/>
      <x:c r="AE5068" s="28"/>
      <x:c r="AF5068" s="64"/>
      <x:c r="AG5068" s="28"/>
      <x:c r="AH5068" s="64"/>
      <x:c r="AI5068" s="28"/>
      <x:c r="AJ5068" s="28"/>
      <x:c r="AK5068" s="30"/>
    </x:row>
    <x:row r="5069">
      <x:c r="I5069" s="28"/>
      <x:c r="M5069" s="26"/>
      <x:c r="V5069" s="26"/>
      <x:c r="W5069" s="28"/>
      <x:c r="X5069" s="28"/>
      <x:c r="Y5069" s="28"/>
      <x:c r="Z5069" s="28"/>
      <x:c r="AA5069" s="28"/>
      <x:c r="AB5069" s="64"/>
      <x:c r="AC5069" s="28"/>
      <x:c r="AD5069" s="28"/>
      <x:c r="AE5069" s="28"/>
      <x:c r="AF5069" s="64"/>
      <x:c r="AG5069" s="28"/>
      <x:c r="AH5069" s="64"/>
      <x:c r="AI5069" s="28"/>
      <x:c r="AJ5069" s="28"/>
      <x:c r="AK5069" s="30"/>
    </x:row>
    <x:row r="5070">
      <x:c r="I5070" s="28"/>
      <x:c r="M5070" s="26"/>
      <x:c r="V5070" s="26"/>
      <x:c r="W5070" s="28"/>
      <x:c r="X5070" s="28"/>
      <x:c r="Y5070" s="28"/>
      <x:c r="Z5070" s="28"/>
      <x:c r="AA5070" s="28"/>
      <x:c r="AB5070" s="64"/>
      <x:c r="AC5070" s="28"/>
      <x:c r="AD5070" s="28"/>
      <x:c r="AE5070" s="28"/>
      <x:c r="AF5070" s="64"/>
      <x:c r="AG5070" s="28"/>
      <x:c r="AH5070" s="64"/>
      <x:c r="AI5070" s="28"/>
      <x:c r="AJ5070" s="28"/>
      <x:c r="AK5070" s="30"/>
    </x:row>
    <x:row r="5071">
      <x:c r="I5071" s="28"/>
      <x:c r="M5071" s="26"/>
      <x:c r="V5071" s="26"/>
      <x:c r="W5071" s="28"/>
      <x:c r="X5071" s="28"/>
      <x:c r="Y5071" s="28"/>
      <x:c r="Z5071" s="28"/>
      <x:c r="AA5071" s="28"/>
      <x:c r="AB5071" s="64"/>
      <x:c r="AC5071" s="28"/>
      <x:c r="AD5071" s="28"/>
      <x:c r="AE5071" s="28"/>
      <x:c r="AF5071" s="64"/>
      <x:c r="AG5071" s="28"/>
      <x:c r="AH5071" s="64"/>
      <x:c r="AI5071" s="28"/>
      <x:c r="AJ5071" s="28"/>
      <x:c r="AK5071" s="30"/>
    </x:row>
    <x:row r="5072">
      <x:c r="I5072" s="28"/>
      <x:c r="M5072" s="26"/>
      <x:c r="V5072" s="26"/>
      <x:c r="W5072" s="28"/>
      <x:c r="X5072" s="28"/>
      <x:c r="Y5072" s="28"/>
      <x:c r="Z5072" s="28"/>
      <x:c r="AA5072" s="28"/>
      <x:c r="AB5072" s="64"/>
      <x:c r="AC5072" s="28"/>
      <x:c r="AD5072" s="28"/>
      <x:c r="AE5072" s="28"/>
      <x:c r="AF5072" s="64"/>
      <x:c r="AG5072" s="28"/>
      <x:c r="AH5072" s="64"/>
      <x:c r="AI5072" s="28"/>
      <x:c r="AJ5072" s="28"/>
      <x:c r="AK5072" s="30"/>
    </x:row>
    <x:row r="5073">
      <x:c r="I5073" s="28"/>
      <x:c r="M5073" s="26"/>
      <x:c r="V5073" s="26"/>
      <x:c r="W5073" s="28"/>
      <x:c r="X5073" s="28"/>
      <x:c r="Y5073" s="28"/>
      <x:c r="Z5073" s="28"/>
      <x:c r="AA5073" s="28"/>
      <x:c r="AB5073" s="64"/>
      <x:c r="AC5073" s="28"/>
      <x:c r="AD5073" s="28"/>
      <x:c r="AE5073" s="28"/>
      <x:c r="AF5073" s="64"/>
      <x:c r="AG5073" s="28"/>
      <x:c r="AH5073" s="64"/>
      <x:c r="AI5073" s="28"/>
      <x:c r="AJ5073" s="28"/>
      <x:c r="AK5073" s="30"/>
    </x:row>
    <x:row r="5074">
      <x:c r="I5074" s="28"/>
      <x:c r="M5074" s="26"/>
      <x:c r="V5074" s="26"/>
      <x:c r="W5074" s="28"/>
      <x:c r="X5074" s="28"/>
      <x:c r="Y5074" s="28"/>
      <x:c r="Z5074" s="28"/>
      <x:c r="AA5074" s="28"/>
      <x:c r="AB5074" s="64"/>
      <x:c r="AC5074" s="28"/>
      <x:c r="AD5074" s="28"/>
      <x:c r="AE5074" s="28"/>
      <x:c r="AF5074" s="64"/>
      <x:c r="AG5074" s="28"/>
      <x:c r="AH5074" s="64"/>
      <x:c r="AI5074" s="28"/>
      <x:c r="AJ5074" s="28"/>
      <x:c r="AK5074" s="30"/>
    </x:row>
    <x:row r="5075">
      <x:c r="I5075" s="28"/>
      <x:c r="M5075" s="26"/>
      <x:c r="V5075" s="26"/>
      <x:c r="W5075" s="28"/>
      <x:c r="X5075" s="28"/>
      <x:c r="Y5075" s="28"/>
      <x:c r="Z5075" s="28"/>
      <x:c r="AA5075" s="28"/>
      <x:c r="AB5075" s="64"/>
      <x:c r="AC5075" s="28"/>
      <x:c r="AD5075" s="28"/>
      <x:c r="AE5075" s="28"/>
      <x:c r="AF5075" s="64"/>
      <x:c r="AG5075" s="28"/>
      <x:c r="AH5075" s="64"/>
      <x:c r="AI5075" s="28"/>
      <x:c r="AJ5075" s="28"/>
      <x:c r="AK5075" s="30"/>
    </x:row>
    <x:row r="5076">
      <x:c r="I5076" s="28"/>
      <x:c r="M5076" s="26"/>
      <x:c r="V5076" s="26"/>
      <x:c r="W5076" s="28"/>
      <x:c r="X5076" s="28"/>
      <x:c r="Y5076" s="28"/>
      <x:c r="Z5076" s="28"/>
      <x:c r="AA5076" s="28"/>
      <x:c r="AB5076" s="64"/>
      <x:c r="AC5076" s="28"/>
      <x:c r="AD5076" s="28"/>
      <x:c r="AE5076" s="28"/>
      <x:c r="AF5076" s="64"/>
      <x:c r="AG5076" s="28"/>
      <x:c r="AH5076" s="64"/>
      <x:c r="AI5076" s="28"/>
      <x:c r="AJ5076" s="28"/>
      <x:c r="AK5076" s="30"/>
    </x:row>
    <x:row r="5077">
      <x:c r="I5077" s="28"/>
      <x:c r="M5077" s="26"/>
      <x:c r="V5077" s="26"/>
      <x:c r="W5077" s="28"/>
      <x:c r="X5077" s="28"/>
      <x:c r="Y5077" s="28"/>
      <x:c r="Z5077" s="28"/>
      <x:c r="AA5077" s="28"/>
      <x:c r="AB5077" s="64"/>
      <x:c r="AC5077" s="28"/>
      <x:c r="AD5077" s="28"/>
      <x:c r="AE5077" s="28"/>
      <x:c r="AF5077" s="64"/>
      <x:c r="AG5077" s="28"/>
      <x:c r="AH5077" s="64"/>
      <x:c r="AI5077" s="28"/>
      <x:c r="AJ5077" s="28"/>
      <x:c r="AK5077" s="30"/>
    </x:row>
    <x:row r="5078">
      <x:c r="I5078" s="28"/>
      <x:c r="M5078" s="26"/>
      <x:c r="V5078" s="26"/>
      <x:c r="W5078" s="28"/>
      <x:c r="X5078" s="28"/>
      <x:c r="Y5078" s="28"/>
      <x:c r="Z5078" s="28"/>
      <x:c r="AA5078" s="28"/>
      <x:c r="AB5078" s="64"/>
      <x:c r="AC5078" s="28"/>
      <x:c r="AD5078" s="28"/>
      <x:c r="AE5078" s="28"/>
      <x:c r="AF5078" s="64"/>
      <x:c r="AG5078" s="28"/>
      <x:c r="AH5078" s="64"/>
      <x:c r="AI5078" s="28"/>
      <x:c r="AJ5078" s="28"/>
      <x:c r="AK5078" s="30"/>
    </x:row>
    <x:row r="5079">
      <x:c r="I5079" s="28"/>
      <x:c r="M5079" s="26"/>
      <x:c r="V5079" s="26"/>
      <x:c r="W5079" s="28"/>
      <x:c r="X5079" s="28"/>
      <x:c r="Y5079" s="28"/>
      <x:c r="Z5079" s="28"/>
      <x:c r="AA5079" s="28"/>
      <x:c r="AB5079" s="64"/>
      <x:c r="AC5079" s="28"/>
      <x:c r="AD5079" s="28"/>
      <x:c r="AE5079" s="28"/>
      <x:c r="AF5079" s="64"/>
      <x:c r="AG5079" s="28"/>
      <x:c r="AH5079" s="64"/>
      <x:c r="AI5079" s="28"/>
      <x:c r="AJ5079" s="28"/>
      <x:c r="AK5079" s="30"/>
    </x:row>
    <x:row r="5080">
      <x:c r="I5080" s="28"/>
      <x:c r="M5080" s="26"/>
      <x:c r="V5080" s="26"/>
      <x:c r="W5080" s="28"/>
      <x:c r="X5080" s="28"/>
      <x:c r="Y5080" s="28"/>
      <x:c r="Z5080" s="28"/>
      <x:c r="AA5080" s="28"/>
      <x:c r="AB5080" s="64"/>
      <x:c r="AC5080" s="28"/>
      <x:c r="AD5080" s="28"/>
      <x:c r="AE5080" s="28"/>
      <x:c r="AF5080" s="64"/>
      <x:c r="AG5080" s="28"/>
      <x:c r="AH5080" s="64"/>
      <x:c r="AI5080" s="28"/>
      <x:c r="AJ5080" s="28"/>
      <x:c r="AK5080" s="30"/>
    </x:row>
    <x:row r="5081">
      <x:c r="I5081" s="28"/>
      <x:c r="M5081" s="26"/>
      <x:c r="V5081" s="26"/>
      <x:c r="W5081" s="28"/>
      <x:c r="X5081" s="28"/>
      <x:c r="Y5081" s="28"/>
      <x:c r="Z5081" s="28"/>
      <x:c r="AA5081" s="28"/>
      <x:c r="AB5081" s="64"/>
      <x:c r="AC5081" s="28"/>
      <x:c r="AD5081" s="28"/>
      <x:c r="AE5081" s="28"/>
      <x:c r="AF5081" s="64"/>
      <x:c r="AG5081" s="28"/>
      <x:c r="AH5081" s="64"/>
      <x:c r="AI5081" s="28"/>
      <x:c r="AJ5081" s="28"/>
      <x:c r="AK5081" s="30"/>
    </x:row>
    <x:row r="5082">
      <x:c r="I5082" s="28"/>
      <x:c r="M5082" s="26"/>
      <x:c r="V5082" s="26"/>
      <x:c r="W5082" s="28"/>
      <x:c r="X5082" s="28"/>
      <x:c r="Y5082" s="28"/>
      <x:c r="Z5082" s="28"/>
      <x:c r="AA5082" s="28"/>
      <x:c r="AB5082" s="64"/>
      <x:c r="AC5082" s="28"/>
      <x:c r="AD5082" s="28"/>
      <x:c r="AE5082" s="28"/>
      <x:c r="AF5082" s="64"/>
      <x:c r="AG5082" s="28"/>
      <x:c r="AH5082" s="64"/>
      <x:c r="AI5082" s="28"/>
      <x:c r="AJ5082" s="28"/>
      <x:c r="AK5082" s="30"/>
    </x:row>
    <x:row r="5083">
      <x:c r="I5083" s="28"/>
      <x:c r="M5083" s="26"/>
      <x:c r="V5083" s="26"/>
      <x:c r="W5083" s="28"/>
      <x:c r="X5083" s="28"/>
      <x:c r="Y5083" s="28"/>
      <x:c r="Z5083" s="28"/>
      <x:c r="AA5083" s="28"/>
      <x:c r="AB5083" s="64"/>
      <x:c r="AC5083" s="28"/>
      <x:c r="AD5083" s="28"/>
      <x:c r="AE5083" s="28"/>
      <x:c r="AF5083" s="64"/>
      <x:c r="AG5083" s="28"/>
      <x:c r="AH5083" s="64"/>
      <x:c r="AI5083" s="28"/>
      <x:c r="AJ5083" s="28"/>
      <x:c r="AK5083" s="30"/>
    </x:row>
    <x:row r="5084">
      <x:c r="I5084" s="28"/>
      <x:c r="M5084" s="26"/>
      <x:c r="V5084" s="26"/>
      <x:c r="W5084" s="28"/>
      <x:c r="X5084" s="28"/>
      <x:c r="Y5084" s="28"/>
      <x:c r="Z5084" s="28"/>
      <x:c r="AA5084" s="28"/>
      <x:c r="AB5084" s="64"/>
      <x:c r="AC5084" s="28"/>
      <x:c r="AD5084" s="28"/>
      <x:c r="AE5084" s="28"/>
      <x:c r="AF5084" s="64"/>
      <x:c r="AG5084" s="28"/>
      <x:c r="AH5084" s="64"/>
      <x:c r="AI5084" s="28"/>
      <x:c r="AJ5084" s="28"/>
      <x:c r="AK5084" s="30"/>
    </x:row>
    <x:row r="5085">
      <x:c r="I5085" s="28"/>
      <x:c r="M5085" s="26"/>
      <x:c r="V5085" s="26"/>
      <x:c r="W5085" s="28"/>
      <x:c r="X5085" s="28"/>
      <x:c r="Y5085" s="28"/>
      <x:c r="Z5085" s="28"/>
      <x:c r="AA5085" s="28"/>
      <x:c r="AB5085" s="64"/>
      <x:c r="AC5085" s="28"/>
      <x:c r="AD5085" s="28"/>
      <x:c r="AE5085" s="28"/>
      <x:c r="AF5085" s="64"/>
      <x:c r="AG5085" s="28"/>
      <x:c r="AH5085" s="64"/>
      <x:c r="AI5085" s="28"/>
      <x:c r="AJ5085" s="28"/>
      <x:c r="AK5085" s="30"/>
    </x:row>
    <x:row r="5086">
      <x:c r="I5086" s="28"/>
      <x:c r="M5086" s="26"/>
      <x:c r="V5086" s="26"/>
      <x:c r="W5086" s="28"/>
      <x:c r="X5086" s="28"/>
      <x:c r="Y5086" s="28"/>
      <x:c r="Z5086" s="28"/>
      <x:c r="AA5086" s="28"/>
      <x:c r="AB5086" s="64"/>
      <x:c r="AC5086" s="28"/>
      <x:c r="AD5086" s="28"/>
      <x:c r="AE5086" s="28"/>
      <x:c r="AF5086" s="64"/>
      <x:c r="AG5086" s="28"/>
      <x:c r="AH5086" s="64"/>
      <x:c r="AI5086" s="28"/>
      <x:c r="AJ5086" s="28"/>
      <x:c r="AK5086" s="30"/>
    </x:row>
    <x:row r="5087">
      <x:c r="I5087" s="28"/>
      <x:c r="M5087" s="26"/>
      <x:c r="V5087" s="26"/>
      <x:c r="W5087" s="28"/>
      <x:c r="X5087" s="28"/>
      <x:c r="Y5087" s="28"/>
      <x:c r="Z5087" s="28"/>
      <x:c r="AA5087" s="28"/>
      <x:c r="AB5087" s="64"/>
      <x:c r="AC5087" s="28"/>
      <x:c r="AD5087" s="28"/>
      <x:c r="AE5087" s="28"/>
      <x:c r="AF5087" s="64"/>
      <x:c r="AG5087" s="28"/>
      <x:c r="AH5087" s="64"/>
      <x:c r="AI5087" s="28"/>
      <x:c r="AJ5087" s="28"/>
      <x:c r="AK5087" s="30"/>
    </x:row>
    <x:row r="5088">
      <x:c r="I5088" s="28"/>
      <x:c r="M5088" s="26"/>
      <x:c r="V5088" s="26"/>
      <x:c r="W5088" s="28"/>
      <x:c r="X5088" s="28"/>
      <x:c r="Y5088" s="28"/>
      <x:c r="Z5088" s="28"/>
      <x:c r="AA5088" s="28"/>
      <x:c r="AB5088" s="64"/>
      <x:c r="AC5088" s="28"/>
      <x:c r="AD5088" s="28"/>
      <x:c r="AE5088" s="28"/>
      <x:c r="AF5088" s="64"/>
      <x:c r="AG5088" s="28"/>
      <x:c r="AH5088" s="64"/>
      <x:c r="AI5088" s="28"/>
      <x:c r="AJ5088" s="28"/>
      <x:c r="AK5088" s="30"/>
    </x:row>
    <x:row r="5089">
      <x:c r="I5089" s="28"/>
      <x:c r="M5089" s="26"/>
      <x:c r="V5089" s="26"/>
      <x:c r="W5089" s="28"/>
      <x:c r="X5089" s="28"/>
      <x:c r="Y5089" s="28"/>
      <x:c r="Z5089" s="28"/>
      <x:c r="AA5089" s="28"/>
      <x:c r="AB5089" s="64"/>
      <x:c r="AC5089" s="28"/>
      <x:c r="AD5089" s="28"/>
      <x:c r="AE5089" s="28"/>
      <x:c r="AF5089" s="64"/>
      <x:c r="AG5089" s="28"/>
      <x:c r="AH5089" s="64"/>
      <x:c r="AI5089" s="28"/>
      <x:c r="AJ5089" s="28"/>
      <x:c r="AK5089" s="30"/>
    </x:row>
    <x:row r="5090">
      <x:c r="I5090" s="28"/>
      <x:c r="M5090" s="26"/>
      <x:c r="V5090" s="26"/>
      <x:c r="W5090" s="28"/>
      <x:c r="X5090" s="28"/>
      <x:c r="Y5090" s="28"/>
      <x:c r="Z5090" s="28"/>
      <x:c r="AA5090" s="28"/>
      <x:c r="AB5090" s="64"/>
      <x:c r="AC5090" s="28"/>
      <x:c r="AD5090" s="28"/>
      <x:c r="AE5090" s="28"/>
      <x:c r="AF5090" s="64"/>
      <x:c r="AG5090" s="28"/>
      <x:c r="AH5090" s="64"/>
      <x:c r="AI5090" s="28"/>
      <x:c r="AJ5090" s="28"/>
      <x:c r="AK5090" s="30"/>
    </x:row>
    <x:row r="5091">
      <x:c r="I5091" s="28"/>
      <x:c r="M5091" s="26"/>
      <x:c r="V5091" s="26"/>
      <x:c r="W5091" s="28"/>
      <x:c r="X5091" s="28"/>
      <x:c r="Y5091" s="28"/>
      <x:c r="Z5091" s="28"/>
      <x:c r="AA5091" s="28"/>
      <x:c r="AB5091" s="64"/>
      <x:c r="AC5091" s="28"/>
      <x:c r="AD5091" s="28"/>
      <x:c r="AE5091" s="28"/>
      <x:c r="AF5091" s="64"/>
      <x:c r="AG5091" s="28"/>
      <x:c r="AH5091" s="64"/>
      <x:c r="AI5091" s="28"/>
      <x:c r="AJ5091" s="28"/>
      <x:c r="AK5091" s="30"/>
    </x:row>
    <x:row r="5092">
      <x:c r="I5092" s="28"/>
      <x:c r="M5092" s="26"/>
      <x:c r="V5092" s="26"/>
      <x:c r="W5092" s="28"/>
      <x:c r="X5092" s="28"/>
      <x:c r="Y5092" s="28"/>
      <x:c r="Z5092" s="28"/>
      <x:c r="AA5092" s="28"/>
      <x:c r="AB5092" s="64"/>
      <x:c r="AC5092" s="28"/>
      <x:c r="AD5092" s="28"/>
      <x:c r="AE5092" s="28"/>
      <x:c r="AF5092" s="64"/>
      <x:c r="AG5092" s="28"/>
      <x:c r="AH5092" s="64"/>
      <x:c r="AI5092" s="28"/>
      <x:c r="AJ5092" s="28"/>
      <x:c r="AK5092" s="30"/>
    </x:row>
    <x:row r="5093">
      <x:c r="I5093" s="28"/>
      <x:c r="M5093" s="26"/>
      <x:c r="V5093" s="26"/>
      <x:c r="W5093" s="28"/>
      <x:c r="X5093" s="28"/>
      <x:c r="Y5093" s="28"/>
      <x:c r="Z5093" s="28"/>
      <x:c r="AA5093" s="28"/>
      <x:c r="AB5093" s="64"/>
      <x:c r="AC5093" s="28"/>
      <x:c r="AD5093" s="28"/>
      <x:c r="AE5093" s="28"/>
      <x:c r="AF5093" s="64"/>
      <x:c r="AG5093" s="28"/>
      <x:c r="AH5093" s="64"/>
      <x:c r="AI5093" s="28"/>
      <x:c r="AJ5093" s="28"/>
      <x:c r="AK5093" s="30"/>
    </x:row>
    <x:row r="5094">
      <x:c r="I5094" s="28"/>
      <x:c r="M5094" s="26"/>
      <x:c r="V5094" s="26"/>
      <x:c r="W5094" s="28"/>
      <x:c r="X5094" s="28"/>
      <x:c r="Y5094" s="28"/>
      <x:c r="Z5094" s="28"/>
      <x:c r="AA5094" s="28"/>
      <x:c r="AB5094" s="64"/>
      <x:c r="AC5094" s="28"/>
      <x:c r="AD5094" s="28"/>
      <x:c r="AE5094" s="28"/>
      <x:c r="AF5094" s="64"/>
      <x:c r="AG5094" s="28"/>
      <x:c r="AH5094" s="64"/>
      <x:c r="AI5094" s="28"/>
      <x:c r="AJ5094" s="28"/>
      <x:c r="AK5094" s="30"/>
    </x:row>
    <x:row r="5095">
      <x:c r="I5095" s="28"/>
      <x:c r="M5095" s="26"/>
      <x:c r="V5095" s="26"/>
      <x:c r="W5095" s="28"/>
      <x:c r="X5095" s="28"/>
      <x:c r="Y5095" s="28"/>
      <x:c r="Z5095" s="28"/>
      <x:c r="AA5095" s="28"/>
      <x:c r="AB5095" s="64"/>
      <x:c r="AC5095" s="28"/>
      <x:c r="AD5095" s="28"/>
      <x:c r="AE5095" s="28"/>
      <x:c r="AF5095" s="64"/>
      <x:c r="AG5095" s="28"/>
      <x:c r="AH5095" s="64"/>
      <x:c r="AI5095" s="28"/>
      <x:c r="AJ5095" s="28"/>
      <x:c r="AK5095" s="30"/>
    </x:row>
    <x:row r="5096">
      <x:c r="I5096" s="28"/>
      <x:c r="M5096" s="26"/>
      <x:c r="V5096" s="26"/>
      <x:c r="W5096" s="28"/>
      <x:c r="X5096" s="28"/>
      <x:c r="Y5096" s="28"/>
      <x:c r="Z5096" s="28"/>
      <x:c r="AA5096" s="28"/>
      <x:c r="AB5096" s="64"/>
      <x:c r="AC5096" s="28"/>
      <x:c r="AD5096" s="28"/>
      <x:c r="AE5096" s="28"/>
      <x:c r="AF5096" s="64"/>
      <x:c r="AG5096" s="28"/>
      <x:c r="AH5096" s="64"/>
      <x:c r="AI5096" s="28"/>
      <x:c r="AJ5096" s="28"/>
      <x:c r="AK5096" s="30"/>
    </x:row>
    <x:row r="5097">
      <x:c r="I5097" s="28"/>
      <x:c r="M5097" s="26"/>
      <x:c r="V5097" s="26"/>
      <x:c r="W5097" s="28"/>
      <x:c r="X5097" s="28"/>
      <x:c r="Y5097" s="28"/>
      <x:c r="Z5097" s="28"/>
      <x:c r="AA5097" s="28"/>
      <x:c r="AB5097" s="64"/>
      <x:c r="AC5097" s="28"/>
      <x:c r="AD5097" s="28"/>
      <x:c r="AE5097" s="28"/>
      <x:c r="AF5097" s="64"/>
      <x:c r="AG5097" s="28"/>
      <x:c r="AH5097" s="64"/>
      <x:c r="AI5097" s="28"/>
      <x:c r="AJ5097" s="28"/>
      <x:c r="AK5097" s="30"/>
    </x:row>
    <x:row r="5098">
      <x:c r="I5098" s="28"/>
      <x:c r="M5098" s="26"/>
      <x:c r="V5098" s="26"/>
      <x:c r="W5098" s="28"/>
      <x:c r="X5098" s="28"/>
      <x:c r="Y5098" s="28"/>
      <x:c r="Z5098" s="28"/>
      <x:c r="AA5098" s="28"/>
      <x:c r="AB5098" s="64"/>
      <x:c r="AC5098" s="28"/>
      <x:c r="AD5098" s="28"/>
      <x:c r="AE5098" s="28"/>
      <x:c r="AF5098" s="64"/>
      <x:c r="AG5098" s="28"/>
      <x:c r="AH5098" s="64"/>
      <x:c r="AI5098" s="28"/>
      <x:c r="AJ5098" s="28"/>
      <x:c r="AK5098" s="30"/>
    </x:row>
    <x:row r="5099">
      <x:c r="I5099" s="28"/>
      <x:c r="M5099" s="26"/>
      <x:c r="V5099" s="26"/>
      <x:c r="W5099" s="28"/>
      <x:c r="X5099" s="28"/>
      <x:c r="Y5099" s="28"/>
      <x:c r="Z5099" s="28"/>
      <x:c r="AA5099" s="28"/>
      <x:c r="AB5099" s="64"/>
      <x:c r="AC5099" s="28"/>
      <x:c r="AD5099" s="28"/>
      <x:c r="AE5099" s="28"/>
      <x:c r="AF5099" s="64"/>
      <x:c r="AG5099" s="28"/>
      <x:c r="AH5099" s="64"/>
      <x:c r="AI5099" s="28"/>
      <x:c r="AJ5099" s="28"/>
      <x:c r="AK5099" s="30"/>
    </x:row>
    <x:row r="5100">
      <x:c r="I5100" s="28"/>
      <x:c r="M5100" s="26"/>
      <x:c r="V5100" s="26"/>
      <x:c r="W5100" s="28"/>
      <x:c r="X5100" s="28"/>
      <x:c r="Y5100" s="28"/>
      <x:c r="Z5100" s="28"/>
      <x:c r="AA5100" s="28"/>
      <x:c r="AB5100" s="64"/>
      <x:c r="AC5100" s="28"/>
      <x:c r="AD5100" s="28"/>
      <x:c r="AE5100" s="28"/>
      <x:c r="AF5100" s="64"/>
      <x:c r="AG5100" s="28"/>
      <x:c r="AH5100" s="64"/>
      <x:c r="AI5100" s="28"/>
      <x:c r="AJ5100" s="28"/>
      <x:c r="AK5100" s="30"/>
    </x:row>
    <x:row r="5101">
      <x:c r="I5101" s="28"/>
      <x:c r="M5101" s="26"/>
      <x:c r="V5101" s="26"/>
      <x:c r="W5101" s="28"/>
      <x:c r="X5101" s="28"/>
      <x:c r="Y5101" s="28"/>
      <x:c r="Z5101" s="28"/>
      <x:c r="AA5101" s="28"/>
      <x:c r="AB5101" s="64"/>
      <x:c r="AC5101" s="28"/>
      <x:c r="AD5101" s="28"/>
      <x:c r="AE5101" s="28"/>
      <x:c r="AF5101" s="64"/>
      <x:c r="AG5101" s="28"/>
      <x:c r="AH5101" s="64"/>
      <x:c r="AI5101" s="28"/>
      <x:c r="AJ5101" s="28"/>
      <x:c r="AK5101" s="30"/>
    </x:row>
    <x:row r="5102">
      <x:c r="I5102" s="28"/>
      <x:c r="M5102" s="26"/>
      <x:c r="V5102" s="26"/>
      <x:c r="W5102" s="28"/>
      <x:c r="X5102" s="28"/>
      <x:c r="Y5102" s="28"/>
      <x:c r="Z5102" s="28"/>
      <x:c r="AA5102" s="28"/>
      <x:c r="AB5102" s="64"/>
      <x:c r="AC5102" s="28"/>
      <x:c r="AD5102" s="28"/>
      <x:c r="AE5102" s="28"/>
      <x:c r="AF5102" s="64"/>
      <x:c r="AG5102" s="28"/>
      <x:c r="AH5102" s="64"/>
      <x:c r="AI5102" s="28"/>
      <x:c r="AJ5102" s="28"/>
      <x:c r="AK5102" s="30"/>
    </x:row>
    <x:row r="5103">
      <x:c r="I5103" s="28"/>
      <x:c r="M5103" s="26"/>
      <x:c r="V5103" s="26"/>
      <x:c r="W5103" s="28"/>
      <x:c r="X5103" s="28"/>
      <x:c r="Y5103" s="28"/>
      <x:c r="Z5103" s="28"/>
      <x:c r="AA5103" s="28"/>
      <x:c r="AB5103" s="64"/>
      <x:c r="AC5103" s="28"/>
      <x:c r="AD5103" s="28"/>
      <x:c r="AE5103" s="28"/>
      <x:c r="AF5103" s="64"/>
      <x:c r="AG5103" s="28"/>
      <x:c r="AH5103" s="64"/>
      <x:c r="AI5103" s="28"/>
      <x:c r="AJ5103" s="28"/>
      <x:c r="AK5103" s="30"/>
    </x:row>
    <x:row r="5104">
      <x:c r="I5104" s="28"/>
      <x:c r="M5104" s="26"/>
      <x:c r="V5104" s="26"/>
      <x:c r="W5104" s="28"/>
      <x:c r="X5104" s="28"/>
      <x:c r="Y5104" s="28"/>
      <x:c r="Z5104" s="28"/>
      <x:c r="AA5104" s="28"/>
      <x:c r="AB5104" s="64"/>
      <x:c r="AC5104" s="28"/>
      <x:c r="AD5104" s="28"/>
      <x:c r="AE5104" s="28"/>
      <x:c r="AF5104" s="64"/>
      <x:c r="AG5104" s="28"/>
      <x:c r="AH5104" s="64"/>
      <x:c r="AI5104" s="28"/>
      <x:c r="AJ5104" s="28"/>
      <x:c r="AK5104" s="30"/>
    </x:row>
    <x:row r="5105">
      <x:c r="I5105" s="28"/>
      <x:c r="M5105" s="26"/>
      <x:c r="V5105" s="26"/>
      <x:c r="W5105" s="28"/>
      <x:c r="X5105" s="28"/>
      <x:c r="Y5105" s="28"/>
      <x:c r="Z5105" s="28"/>
      <x:c r="AA5105" s="28"/>
      <x:c r="AB5105" s="64"/>
      <x:c r="AC5105" s="28"/>
      <x:c r="AD5105" s="28"/>
      <x:c r="AE5105" s="28"/>
      <x:c r="AF5105" s="64"/>
      <x:c r="AG5105" s="28"/>
      <x:c r="AH5105" s="64"/>
      <x:c r="AI5105" s="28"/>
      <x:c r="AJ5105" s="28"/>
      <x:c r="AK5105" s="30"/>
    </x:row>
    <x:row r="5106">
      <x:c r="I5106" s="28"/>
      <x:c r="M5106" s="26"/>
      <x:c r="V5106" s="26"/>
      <x:c r="W5106" s="28"/>
      <x:c r="X5106" s="28"/>
      <x:c r="Y5106" s="28"/>
      <x:c r="Z5106" s="28"/>
      <x:c r="AA5106" s="28"/>
      <x:c r="AB5106" s="64"/>
      <x:c r="AC5106" s="28"/>
      <x:c r="AD5106" s="28"/>
      <x:c r="AE5106" s="28"/>
      <x:c r="AF5106" s="64"/>
      <x:c r="AG5106" s="28"/>
      <x:c r="AH5106" s="64"/>
      <x:c r="AI5106" s="28"/>
      <x:c r="AJ5106" s="28"/>
      <x:c r="AK5106" s="30"/>
    </x:row>
    <x:row r="5107">
      <x:c r="I5107" s="28"/>
      <x:c r="M5107" s="26"/>
      <x:c r="V5107" s="26"/>
      <x:c r="W5107" s="28"/>
      <x:c r="X5107" s="28"/>
      <x:c r="Y5107" s="28"/>
      <x:c r="Z5107" s="28"/>
      <x:c r="AA5107" s="28"/>
      <x:c r="AB5107" s="64"/>
      <x:c r="AC5107" s="28"/>
      <x:c r="AD5107" s="28"/>
      <x:c r="AE5107" s="28"/>
      <x:c r="AF5107" s="64"/>
      <x:c r="AG5107" s="28"/>
      <x:c r="AH5107" s="64"/>
      <x:c r="AI5107" s="28"/>
      <x:c r="AJ5107" s="28"/>
      <x:c r="AK5107" s="30"/>
    </x:row>
    <x:row r="5108">
      <x:c r="I5108" s="28"/>
      <x:c r="M5108" s="26"/>
      <x:c r="V5108" s="26"/>
      <x:c r="W5108" s="28"/>
      <x:c r="X5108" s="28"/>
      <x:c r="Y5108" s="28"/>
      <x:c r="Z5108" s="28"/>
      <x:c r="AA5108" s="28"/>
      <x:c r="AB5108" s="64"/>
      <x:c r="AC5108" s="28"/>
      <x:c r="AD5108" s="28"/>
      <x:c r="AE5108" s="28"/>
      <x:c r="AF5108" s="64"/>
      <x:c r="AG5108" s="28"/>
      <x:c r="AH5108" s="64"/>
      <x:c r="AI5108" s="28"/>
      <x:c r="AJ5108" s="28"/>
      <x:c r="AK5108" s="30"/>
    </x:row>
    <x:row r="5109">
      <x:c r="I5109" s="28"/>
      <x:c r="M5109" s="26"/>
      <x:c r="V5109" s="26"/>
      <x:c r="W5109" s="28"/>
      <x:c r="X5109" s="28"/>
      <x:c r="Y5109" s="28"/>
      <x:c r="Z5109" s="28"/>
      <x:c r="AA5109" s="28"/>
      <x:c r="AB5109" s="64"/>
      <x:c r="AC5109" s="28"/>
      <x:c r="AD5109" s="28"/>
      <x:c r="AE5109" s="28"/>
      <x:c r="AF5109" s="64"/>
      <x:c r="AG5109" s="28"/>
      <x:c r="AH5109" s="64"/>
      <x:c r="AI5109" s="28"/>
      <x:c r="AJ5109" s="28"/>
      <x:c r="AK5109" s="30"/>
    </x:row>
    <x:row r="5110">
      <x:c r="I5110" s="28"/>
      <x:c r="M5110" s="26"/>
      <x:c r="V5110" s="26"/>
      <x:c r="W5110" s="28"/>
      <x:c r="X5110" s="28"/>
      <x:c r="Y5110" s="28"/>
      <x:c r="Z5110" s="28"/>
      <x:c r="AA5110" s="28"/>
      <x:c r="AB5110" s="64"/>
      <x:c r="AC5110" s="28"/>
      <x:c r="AD5110" s="28"/>
      <x:c r="AE5110" s="28"/>
      <x:c r="AF5110" s="64"/>
      <x:c r="AG5110" s="28"/>
      <x:c r="AH5110" s="64"/>
      <x:c r="AI5110" s="28"/>
      <x:c r="AJ5110" s="28"/>
      <x:c r="AK5110" s="30"/>
    </x:row>
    <x:row r="5111">
      <x:c r="I5111" s="28"/>
      <x:c r="M5111" s="26"/>
      <x:c r="V5111" s="26"/>
      <x:c r="W5111" s="28"/>
      <x:c r="X5111" s="28"/>
      <x:c r="Y5111" s="28"/>
      <x:c r="Z5111" s="28"/>
      <x:c r="AA5111" s="28"/>
      <x:c r="AB5111" s="64"/>
      <x:c r="AC5111" s="28"/>
      <x:c r="AD5111" s="28"/>
      <x:c r="AE5111" s="28"/>
      <x:c r="AF5111" s="64"/>
      <x:c r="AG5111" s="28"/>
      <x:c r="AH5111" s="64"/>
      <x:c r="AI5111" s="28"/>
      <x:c r="AJ5111" s="28"/>
      <x:c r="AK5111" s="30"/>
    </x:row>
    <x:row r="5112">
      <x:c r="I5112" s="28"/>
      <x:c r="M5112" s="26"/>
      <x:c r="V5112" s="26"/>
      <x:c r="W5112" s="28"/>
      <x:c r="X5112" s="28"/>
      <x:c r="Y5112" s="28"/>
      <x:c r="Z5112" s="28"/>
      <x:c r="AA5112" s="28"/>
      <x:c r="AB5112" s="64"/>
      <x:c r="AC5112" s="28"/>
      <x:c r="AD5112" s="28"/>
      <x:c r="AE5112" s="28"/>
      <x:c r="AF5112" s="64"/>
      <x:c r="AG5112" s="28"/>
      <x:c r="AH5112" s="64"/>
      <x:c r="AI5112" s="28"/>
      <x:c r="AJ5112" s="28"/>
      <x:c r="AK5112" s="30"/>
    </x:row>
    <x:row r="5113">
      <x:c r="I5113" s="28"/>
      <x:c r="M5113" s="26"/>
      <x:c r="V5113" s="26"/>
      <x:c r="W5113" s="28"/>
      <x:c r="X5113" s="28"/>
      <x:c r="Y5113" s="28"/>
      <x:c r="Z5113" s="28"/>
      <x:c r="AA5113" s="28"/>
      <x:c r="AB5113" s="64"/>
      <x:c r="AC5113" s="28"/>
      <x:c r="AD5113" s="28"/>
      <x:c r="AE5113" s="28"/>
      <x:c r="AF5113" s="64"/>
      <x:c r="AG5113" s="28"/>
      <x:c r="AH5113" s="64"/>
      <x:c r="AI5113" s="28"/>
      <x:c r="AJ5113" s="28"/>
      <x:c r="AK5113" s="30"/>
    </x:row>
    <x:row r="5114">
      <x:c r="I5114" s="28"/>
      <x:c r="M5114" s="26"/>
      <x:c r="V5114" s="26"/>
      <x:c r="W5114" s="28"/>
      <x:c r="X5114" s="28"/>
      <x:c r="Y5114" s="28"/>
      <x:c r="Z5114" s="28"/>
      <x:c r="AA5114" s="28"/>
      <x:c r="AB5114" s="64"/>
      <x:c r="AC5114" s="28"/>
      <x:c r="AD5114" s="28"/>
      <x:c r="AE5114" s="28"/>
      <x:c r="AF5114" s="64"/>
      <x:c r="AG5114" s="28"/>
      <x:c r="AH5114" s="64"/>
      <x:c r="AI5114" s="28"/>
      <x:c r="AJ5114" s="28"/>
      <x:c r="AK5114" s="30"/>
    </x:row>
    <x:row r="5115">
      <x:c r="I5115" s="28"/>
      <x:c r="M5115" s="26"/>
      <x:c r="V5115" s="26"/>
      <x:c r="W5115" s="28"/>
      <x:c r="X5115" s="28"/>
      <x:c r="Y5115" s="28"/>
      <x:c r="Z5115" s="28"/>
      <x:c r="AA5115" s="28"/>
      <x:c r="AB5115" s="64"/>
      <x:c r="AC5115" s="28"/>
      <x:c r="AD5115" s="28"/>
      <x:c r="AE5115" s="28"/>
      <x:c r="AF5115" s="64"/>
      <x:c r="AG5115" s="28"/>
      <x:c r="AH5115" s="64"/>
      <x:c r="AI5115" s="28"/>
      <x:c r="AJ5115" s="28"/>
      <x:c r="AK5115" s="30"/>
    </x:row>
    <x:row r="5116">
      <x:c r="I5116" s="28"/>
      <x:c r="M5116" s="26"/>
      <x:c r="V5116" s="26"/>
      <x:c r="W5116" s="28"/>
      <x:c r="X5116" s="28"/>
      <x:c r="Y5116" s="28"/>
      <x:c r="Z5116" s="28"/>
      <x:c r="AA5116" s="28"/>
      <x:c r="AB5116" s="64"/>
      <x:c r="AC5116" s="28"/>
      <x:c r="AD5116" s="28"/>
      <x:c r="AE5116" s="28"/>
      <x:c r="AF5116" s="64"/>
      <x:c r="AG5116" s="28"/>
      <x:c r="AH5116" s="64"/>
      <x:c r="AI5116" s="28"/>
      <x:c r="AJ5116" s="28"/>
      <x:c r="AK5116" s="30"/>
    </x:row>
    <x:row r="5117">
      <x:c r="I5117" s="28"/>
      <x:c r="M5117" s="26"/>
      <x:c r="V5117" s="26"/>
      <x:c r="W5117" s="28"/>
      <x:c r="X5117" s="28"/>
      <x:c r="Y5117" s="28"/>
      <x:c r="Z5117" s="28"/>
      <x:c r="AA5117" s="28"/>
      <x:c r="AB5117" s="64"/>
      <x:c r="AC5117" s="28"/>
      <x:c r="AD5117" s="28"/>
      <x:c r="AE5117" s="28"/>
      <x:c r="AF5117" s="64"/>
      <x:c r="AG5117" s="28"/>
      <x:c r="AH5117" s="64"/>
      <x:c r="AI5117" s="28"/>
      <x:c r="AJ5117" s="28"/>
      <x:c r="AK5117" s="30"/>
    </x:row>
    <x:row r="5118">
      <x:c r="I5118" s="28"/>
      <x:c r="M5118" s="26"/>
      <x:c r="V5118" s="26"/>
      <x:c r="W5118" s="28"/>
      <x:c r="X5118" s="28"/>
      <x:c r="Y5118" s="28"/>
      <x:c r="Z5118" s="28"/>
      <x:c r="AA5118" s="28"/>
      <x:c r="AB5118" s="64"/>
      <x:c r="AC5118" s="28"/>
      <x:c r="AD5118" s="28"/>
      <x:c r="AE5118" s="28"/>
      <x:c r="AF5118" s="64"/>
      <x:c r="AG5118" s="28"/>
      <x:c r="AH5118" s="64"/>
      <x:c r="AI5118" s="28"/>
      <x:c r="AJ5118" s="28"/>
      <x:c r="AK5118" s="30"/>
    </x:row>
    <x:row r="5119">
      <x:c r="I5119" s="28"/>
      <x:c r="M5119" s="26"/>
      <x:c r="V5119" s="26"/>
      <x:c r="W5119" s="28"/>
      <x:c r="X5119" s="28"/>
      <x:c r="Y5119" s="28"/>
      <x:c r="Z5119" s="28"/>
      <x:c r="AA5119" s="28"/>
      <x:c r="AB5119" s="64"/>
      <x:c r="AC5119" s="28"/>
      <x:c r="AD5119" s="28"/>
      <x:c r="AE5119" s="28"/>
      <x:c r="AF5119" s="64"/>
      <x:c r="AG5119" s="28"/>
      <x:c r="AH5119" s="64"/>
      <x:c r="AI5119" s="28"/>
      <x:c r="AJ5119" s="28"/>
      <x:c r="AK5119" s="30"/>
    </x:row>
    <x:row r="5120">
      <x:c r="I5120" s="28"/>
      <x:c r="M5120" s="26"/>
      <x:c r="V5120" s="26"/>
      <x:c r="W5120" s="28"/>
      <x:c r="X5120" s="28"/>
      <x:c r="Y5120" s="28"/>
      <x:c r="Z5120" s="28"/>
      <x:c r="AA5120" s="28"/>
      <x:c r="AB5120" s="64"/>
      <x:c r="AC5120" s="28"/>
      <x:c r="AD5120" s="28"/>
      <x:c r="AE5120" s="28"/>
      <x:c r="AF5120" s="64"/>
      <x:c r="AG5120" s="28"/>
      <x:c r="AH5120" s="64"/>
      <x:c r="AI5120" s="28"/>
      <x:c r="AJ5120" s="28"/>
      <x:c r="AK5120" s="30"/>
    </x:row>
    <x:row r="5121">
      <x:c r="I5121" s="28"/>
      <x:c r="M5121" s="26"/>
      <x:c r="V5121" s="26"/>
      <x:c r="W5121" s="28"/>
      <x:c r="X5121" s="28"/>
      <x:c r="Y5121" s="28"/>
      <x:c r="Z5121" s="28"/>
      <x:c r="AA5121" s="28"/>
      <x:c r="AB5121" s="64"/>
      <x:c r="AC5121" s="28"/>
      <x:c r="AD5121" s="28"/>
      <x:c r="AE5121" s="28"/>
      <x:c r="AF5121" s="64"/>
      <x:c r="AG5121" s="28"/>
      <x:c r="AH5121" s="64"/>
      <x:c r="AI5121" s="28"/>
      <x:c r="AJ5121" s="28"/>
      <x:c r="AK5121" s="30"/>
    </x:row>
    <x:row r="5122">
      <x:c r="I5122" s="28"/>
      <x:c r="M5122" s="26"/>
      <x:c r="V5122" s="26"/>
      <x:c r="W5122" s="28"/>
      <x:c r="X5122" s="28"/>
      <x:c r="Y5122" s="28"/>
      <x:c r="Z5122" s="28"/>
      <x:c r="AA5122" s="28"/>
      <x:c r="AB5122" s="64"/>
      <x:c r="AC5122" s="28"/>
      <x:c r="AD5122" s="28"/>
      <x:c r="AE5122" s="28"/>
      <x:c r="AF5122" s="64"/>
      <x:c r="AG5122" s="28"/>
      <x:c r="AH5122" s="64"/>
      <x:c r="AI5122" s="28"/>
      <x:c r="AJ5122" s="28"/>
      <x:c r="AK5122" s="30"/>
    </x:row>
    <x:row r="5123">
      <x:c r="I5123" s="28"/>
      <x:c r="M5123" s="26"/>
      <x:c r="V5123" s="26"/>
      <x:c r="W5123" s="28"/>
      <x:c r="X5123" s="28"/>
      <x:c r="Y5123" s="28"/>
      <x:c r="Z5123" s="28"/>
      <x:c r="AA5123" s="28"/>
      <x:c r="AB5123" s="64"/>
      <x:c r="AC5123" s="28"/>
      <x:c r="AD5123" s="28"/>
      <x:c r="AE5123" s="28"/>
      <x:c r="AF5123" s="64"/>
      <x:c r="AG5123" s="28"/>
      <x:c r="AH5123" s="64"/>
      <x:c r="AI5123" s="28"/>
      <x:c r="AJ5123" s="28"/>
      <x:c r="AK5123" s="30"/>
    </x:row>
    <x:row r="5124">
      <x:c r="I5124" s="28"/>
      <x:c r="M5124" s="26"/>
      <x:c r="V5124" s="26"/>
      <x:c r="W5124" s="28"/>
      <x:c r="X5124" s="28"/>
      <x:c r="Y5124" s="28"/>
      <x:c r="Z5124" s="28"/>
      <x:c r="AA5124" s="28"/>
      <x:c r="AB5124" s="64"/>
      <x:c r="AC5124" s="28"/>
      <x:c r="AD5124" s="28"/>
      <x:c r="AE5124" s="28"/>
      <x:c r="AF5124" s="64"/>
      <x:c r="AG5124" s="28"/>
      <x:c r="AH5124" s="64"/>
      <x:c r="AI5124" s="28"/>
      <x:c r="AJ5124" s="28"/>
      <x:c r="AK5124" s="30"/>
    </x:row>
    <x:row r="5125">
      <x:c r="I5125" s="28"/>
      <x:c r="M5125" s="26"/>
      <x:c r="V5125" s="26"/>
      <x:c r="W5125" s="28"/>
      <x:c r="X5125" s="28"/>
      <x:c r="Y5125" s="28"/>
      <x:c r="Z5125" s="28"/>
      <x:c r="AA5125" s="28"/>
      <x:c r="AB5125" s="64"/>
      <x:c r="AC5125" s="28"/>
      <x:c r="AD5125" s="28"/>
      <x:c r="AE5125" s="28"/>
      <x:c r="AF5125" s="64"/>
      <x:c r="AG5125" s="28"/>
      <x:c r="AH5125" s="64"/>
      <x:c r="AI5125" s="28"/>
      <x:c r="AJ5125" s="28"/>
      <x:c r="AK5125" s="30"/>
    </x:row>
    <x:row r="5126">
      <x:c r="I5126" s="28"/>
      <x:c r="M5126" s="26"/>
      <x:c r="V5126" s="26"/>
      <x:c r="W5126" s="28"/>
      <x:c r="X5126" s="28"/>
      <x:c r="Y5126" s="28"/>
      <x:c r="Z5126" s="28"/>
      <x:c r="AA5126" s="28"/>
      <x:c r="AB5126" s="64"/>
      <x:c r="AC5126" s="28"/>
      <x:c r="AD5126" s="28"/>
      <x:c r="AE5126" s="28"/>
      <x:c r="AF5126" s="64"/>
      <x:c r="AG5126" s="28"/>
      <x:c r="AH5126" s="64"/>
      <x:c r="AI5126" s="28"/>
      <x:c r="AJ5126" s="28"/>
      <x:c r="AK5126" s="30"/>
    </x:row>
    <x:row r="5127">
      <x:c r="I5127" s="28"/>
      <x:c r="M5127" s="26"/>
      <x:c r="V5127" s="26"/>
      <x:c r="W5127" s="28"/>
      <x:c r="X5127" s="28"/>
      <x:c r="Y5127" s="28"/>
      <x:c r="Z5127" s="28"/>
      <x:c r="AA5127" s="28"/>
      <x:c r="AB5127" s="64"/>
      <x:c r="AC5127" s="28"/>
      <x:c r="AD5127" s="28"/>
      <x:c r="AE5127" s="28"/>
      <x:c r="AF5127" s="64"/>
      <x:c r="AG5127" s="28"/>
      <x:c r="AH5127" s="64"/>
      <x:c r="AI5127" s="28"/>
      <x:c r="AJ5127" s="28"/>
      <x:c r="AK5127" s="30"/>
    </x:row>
    <x:row r="5128">
      <x:c r="I5128" s="28"/>
      <x:c r="M5128" s="26"/>
      <x:c r="V5128" s="26"/>
      <x:c r="W5128" s="28"/>
      <x:c r="X5128" s="28"/>
      <x:c r="Y5128" s="28"/>
      <x:c r="Z5128" s="28"/>
      <x:c r="AA5128" s="28"/>
      <x:c r="AB5128" s="64"/>
      <x:c r="AC5128" s="28"/>
      <x:c r="AD5128" s="28"/>
      <x:c r="AE5128" s="28"/>
      <x:c r="AF5128" s="64"/>
      <x:c r="AG5128" s="28"/>
      <x:c r="AH5128" s="64"/>
      <x:c r="AI5128" s="28"/>
      <x:c r="AJ5128" s="28"/>
      <x:c r="AK5128" s="30"/>
    </x:row>
    <x:row r="5129">
      <x:c r="I5129" s="28"/>
      <x:c r="M5129" s="26"/>
      <x:c r="V5129" s="26"/>
      <x:c r="W5129" s="28"/>
      <x:c r="X5129" s="28"/>
      <x:c r="Y5129" s="28"/>
      <x:c r="Z5129" s="28"/>
      <x:c r="AA5129" s="28"/>
      <x:c r="AB5129" s="64"/>
      <x:c r="AC5129" s="28"/>
      <x:c r="AD5129" s="28"/>
      <x:c r="AE5129" s="28"/>
      <x:c r="AF5129" s="64"/>
      <x:c r="AG5129" s="28"/>
      <x:c r="AH5129" s="64"/>
      <x:c r="AI5129" s="28"/>
      <x:c r="AJ5129" s="28"/>
      <x:c r="AK5129" s="30"/>
    </x:row>
    <x:row r="5130">
      <x:c r="I5130" s="28"/>
      <x:c r="M5130" s="26"/>
      <x:c r="V5130" s="26"/>
      <x:c r="W5130" s="28"/>
      <x:c r="X5130" s="28"/>
      <x:c r="Y5130" s="28"/>
      <x:c r="Z5130" s="28"/>
      <x:c r="AA5130" s="28"/>
      <x:c r="AB5130" s="64"/>
      <x:c r="AC5130" s="28"/>
      <x:c r="AD5130" s="28"/>
      <x:c r="AE5130" s="28"/>
      <x:c r="AF5130" s="64"/>
      <x:c r="AG5130" s="28"/>
      <x:c r="AH5130" s="64"/>
      <x:c r="AI5130" s="28"/>
      <x:c r="AJ5130" s="28"/>
      <x:c r="AK5130" s="30"/>
    </x:row>
    <x:row r="5131">
      <x:c r="I5131" s="28"/>
      <x:c r="M5131" s="26"/>
      <x:c r="V5131" s="26"/>
      <x:c r="W5131" s="28"/>
      <x:c r="X5131" s="28"/>
      <x:c r="Y5131" s="28"/>
      <x:c r="Z5131" s="28"/>
      <x:c r="AA5131" s="28"/>
      <x:c r="AB5131" s="64"/>
      <x:c r="AC5131" s="28"/>
      <x:c r="AD5131" s="28"/>
      <x:c r="AE5131" s="28"/>
      <x:c r="AF5131" s="64"/>
      <x:c r="AG5131" s="28"/>
      <x:c r="AH5131" s="64"/>
      <x:c r="AI5131" s="28"/>
      <x:c r="AJ5131" s="28"/>
      <x:c r="AK5131" s="30"/>
    </x:row>
    <x:row r="5132">
      <x:c r="I5132" s="28"/>
      <x:c r="M5132" s="26"/>
      <x:c r="V5132" s="26"/>
      <x:c r="W5132" s="28"/>
      <x:c r="X5132" s="28"/>
      <x:c r="Y5132" s="28"/>
      <x:c r="Z5132" s="28"/>
      <x:c r="AA5132" s="28"/>
      <x:c r="AB5132" s="64"/>
      <x:c r="AC5132" s="28"/>
      <x:c r="AD5132" s="28"/>
      <x:c r="AE5132" s="28"/>
      <x:c r="AF5132" s="64"/>
      <x:c r="AG5132" s="28"/>
      <x:c r="AH5132" s="64"/>
      <x:c r="AI5132" s="28"/>
      <x:c r="AJ5132" s="28"/>
      <x:c r="AK5132" s="30"/>
    </x:row>
    <x:row r="5133">
      <x:c r="I5133" s="28"/>
      <x:c r="M5133" s="26"/>
      <x:c r="V5133" s="26"/>
      <x:c r="W5133" s="28"/>
      <x:c r="X5133" s="28"/>
      <x:c r="Y5133" s="28"/>
      <x:c r="Z5133" s="28"/>
      <x:c r="AA5133" s="28"/>
      <x:c r="AB5133" s="64"/>
      <x:c r="AC5133" s="28"/>
      <x:c r="AD5133" s="28"/>
      <x:c r="AE5133" s="28"/>
      <x:c r="AF5133" s="64"/>
      <x:c r="AG5133" s="28"/>
      <x:c r="AH5133" s="64"/>
      <x:c r="AI5133" s="28"/>
      <x:c r="AJ5133" s="28"/>
      <x:c r="AK5133" s="30"/>
    </x:row>
    <x:row r="5134">
      <x:c r="I5134" s="28"/>
      <x:c r="M5134" s="26"/>
      <x:c r="V5134" s="26"/>
      <x:c r="W5134" s="28"/>
      <x:c r="X5134" s="28"/>
      <x:c r="Y5134" s="28"/>
      <x:c r="Z5134" s="28"/>
      <x:c r="AA5134" s="28"/>
      <x:c r="AB5134" s="64"/>
      <x:c r="AC5134" s="28"/>
      <x:c r="AD5134" s="28"/>
      <x:c r="AE5134" s="28"/>
      <x:c r="AF5134" s="64"/>
      <x:c r="AG5134" s="28"/>
      <x:c r="AH5134" s="64"/>
      <x:c r="AI5134" s="28"/>
      <x:c r="AJ5134" s="28"/>
      <x:c r="AK5134" s="30"/>
    </x:row>
    <x:row r="5135">
      <x:c r="I5135" s="28"/>
      <x:c r="M5135" s="26"/>
      <x:c r="V5135" s="26"/>
      <x:c r="W5135" s="28"/>
      <x:c r="X5135" s="28"/>
      <x:c r="Y5135" s="28"/>
      <x:c r="Z5135" s="28"/>
      <x:c r="AA5135" s="28"/>
      <x:c r="AB5135" s="64"/>
      <x:c r="AC5135" s="28"/>
      <x:c r="AD5135" s="28"/>
      <x:c r="AE5135" s="28"/>
      <x:c r="AF5135" s="64"/>
      <x:c r="AG5135" s="28"/>
      <x:c r="AH5135" s="64"/>
      <x:c r="AI5135" s="28"/>
      <x:c r="AJ5135" s="28"/>
      <x:c r="AK5135" s="30"/>
    </x:row>
    <x:row r="5136">
      <x:c r="I5136" s="28"/>
      <x:c r="M5136" s="26"/>
      <x:c r="V5136" s="26"/>
      <x:c r="W5136" s="28"/>
      <x:c r="X5136" s="28"/>
      <x:c r="Y5136" s="28"/>
      <x:c r="Z5136" s="28"/>
      <x:c r="AA5136" s="28"/>
      <x:c r="AB5136" s="64"/>
      <x:c r="AC5136" s="28"/>
      <x:c r="AD5136" s="28"/>
      <x:c r="AE5136" s="28"/>
      <x:c r="AF5136" s="64"/>
      <x:c r="AG5136" s="28"/>
      <x:c r="AH5136" s="64"/>
      <x:c r="AI5136" s="28"/>
      <x:c r="AJ5136" s="28"/>
      <x:c r="AK5136" s="30"/>
    </x:row>
    <x:row r="5137">
      <x:c r="I5137" s="28"/>
      <x:c r="M5137" s="26"/>
      <x:c r="V5137" s="26"/>
      <x:c r="W5137" s="28"/>
      <x:c r="X5137" s="28"/>
      <x:c r="Y5137" s="28"/>
      <x:c r="Z5137" s="28"/>
      <x:c r="AA5137" s="28"/>
      <x:c r="AB5137" s="64"/>
      <x:c r="AC5137" s="28"/>
      <x:c r="AD5137" s="28"/>
      <x:c r="AE5137" s="28"/>
      <x:c r="AF5137" s="64"/>
      <x:c r="AG5137" s="28"/>
      <x:c r="AH5137" s="64"/>
      <x:c r="AI5137" s="28"/>
      <x:c r="AJ5137" s="28"/>
      <x:c r="AK5137" s="30"/>
    </x:row>
    <x:row r="5138">
      <x:c r="I5138" s="28"/>
      <x:c r="M5138" s="26"/>
      <x:c r="V5138" s="26"/>
      <x:c r="W5138" s="28"/>
      <x:c r="X5138" s="28"/>
      <x:c r="Y5138" s="28"/>
      <x:c r="Z5138" s="28"/>
      <x:c r="AA5138" s="28"/>
      <x:c r="AB5138" s="64"/>
      <x:c r="AC5138" s="28"/>
      <x:c r="AD5138" s="28"/>
      <x:c r="AE5138" s="28"/>
      <x:c r="AF5138" s="64"/>
      <x:c r="AG5138" s="28"/>
      <x:c r="AH5138" s="64"/>
      <x:c r="AI5138" s="28"/>
      <x:c r="AJ5138" s="28"/>
      <x:c r="AK5138" s="30"/>
    </x:row>
    <x:row r="5139">
      <x:c r="I5139" s="28"/>
      <x:c r="M5139" s="26"/>
      <x:c r="V5139" s="26"/>
      <x:c r="W5139" s="28"/>
      <x:c r="X5139" s="28"/>
      <x:c r="Y5139" s="28"/>
      <x:c r="Z5139" s="28"/>
      <x:c r="AA5139" s="28"/>
      <x:c r="AB5139" s="64"/>
      <x:c r="AC5139" s="28"/>
      <x:c r="AD5139" s="28"/>
      <x:c r="AE5139" s="28"/>
      <x:c r="AF5139" s="64"/>
      <x:c r="AG5139" s="28"/>
      <x:c r="AH5139" s="64"/>
      <x:c r="AI5139" s="28"/>
      <x:c r="AJ5139" s="28"/>
      <x:c r="AK5139" s="30"/>
    </x:row>
    <x:row r="5140">
      <x:c r="I5140" s="28"/>
      <x:c r="M5140" s="26"/>
      <x:c r="V5140" s="26"/>
      <x:c r="W5140" s="28"/>
      <x:c r="X5140" s="28"/>
      <x:c r="Y5140" s="28"/>
      <x:c r="Z5140" s="28"/>
      <x:c r="AA5140" s="28"/>
      <x:c r="AB5140" s="64"/>
      <x:c r="AC5140" s="28"/>
      <x:c r="AD5140" s="28"/>
      <x:c r="AE5140" s="28"/>
      <x:c r="AF5140" s="64"/>
      <x:c r="AG5140" s="28"/>
      <x:c r="AH5140" s="64"/>
      <x:c r="AI5140" s="28"/>
      <x:c r="AJ5140" s="28"/>
      <x:c r="AK5140" s="30"/>
    </x:row>
    <x:row r="5141">
      <x:c r="I5141" s="28"/>
      <x:c r="M5141" s="26"/>
      <x:c r="V5141" s="26"/>
      <x:c r="W5141" s="28"/>
      <x:c r="X5141" s="28"/>
      <x:c r="Y5141" s="28"/>
      <x:c r="Z5141" s="28"/>
      <x:c r="AA5141" s="28"/>
      <x:c r="AB5141" s="64"/>
      <x:c r="AC5141" s="28"/>
      <x:c r="AD5141" s="28"/>
      <x:c r="AE5141" s="28"/>
      <x:c r="AF5141" s="64"/>
      <x:c r="AG5141" s="28"/>
      <x:c r="AH5141" s="64"/>
      <x:c r="AI5141" s="28"/>
      <x:c r="AJ5141" s="28"/>
      <x:c r="AK5141" s="30"/>
    </x:row>
    <x:row r="5142">
      <x:c r="I5142" s="28"/>
      <x:c r="M5142" s="26"/>
      <x:c r="V5142" s="26"/>
      <x:c r="W5142" s="28"/>
      <x:c r="X5142" s="28"/>
      <x:c r="Y5142" s="28"/>
      <x:c r="Z5142" s="28"/>
      <x:c r="AA5142" s="28"/>
      <x:c r="AB5142" s="64"/>
      <x:c r="AC5142" s="28"/>
      <x:c r="AD5142" s="28"/>
      <x:c r="AE5142" s="28"/>
      <x:c r="AF5142" s="64"/>
      <x:c r="AG5142" s="28"/>
      <x:c r="AH5142" s="64"/>
      <x:c r="AI5142" s="28"/>
      <x:c r="AJ5142" s="28"/>
      <x:c r="AK5142" s="30"/>
    </x:row>
    <x:row r="5143">
      <x:c r="I5143" s="28"/>
      <x:c r="M5143" s="26"/>
      <x:c r="V5143" s="26"/>
      <x:c r="W5143" s="28"/>
      <x:c r="X5143" s="28"/>
      <x:c r="Y5143" s="28"/>
      <x:c r="Z5143" s="28"/>
      <x:c r="AA5143" s="28"/>
      <x:c r="AB5143" s="64"/>
      <x:c r="AC5143" s="28"/>
      <x:c r="AD5143" s="28"/>
      <x:c r="AE5143" s="28"/>
      <x:c r="AF5143" s="64"/>
      <x:c r="AG5143" s="28"/>
      <x:c r="AH5143" s="64"/>
      <x:c r="AI5143" s="28"/>
      <x:c r="AJ5143" s="28"/>
      <x:c r="AK5143" s="30"/>
    </x:row>
    <x:row r="5144">
      <x:c r="I5144" s="28"/>
      <x:c r="M5144" s="26"/>
      <x:c r="V5144" s="26"/>
      <x:c r="W5144" s="28"/>
      <x:c r="X5144" s="28"/>
      <x:c r="Y5144" s="28"/>
      <x:c r="Z5144" s="28"/>
      <x:c r="AA5144" s="28"/>
      <x:c r="AB5144" s="64"/>
      <x:c r="AC5144" s="28"/>
      <x:c r="AD5144" s="28"/>
      <x:c r="AE5144" s="28"/>
      <x:c r="AF5144" s="64"/>
      <x:c r="AG5144" s="28"/>
      <x:c r="AH5144" s="64"/>
      <x:c r="AI5144" s="28"/>
      <x:c r="AJ5144" s="28"/>
      <x:c r="AK5144" s="30"/>
    </x:row>
    <x:row r="5145">
      <x:c r="I5145" s="28"/>
      <x:c r="M5145" s="26"/>
      <x:c r="V5145" s="26"/>
      <x:c r="W5145" s="28"/>
      <x:c r="X5145" s="28"/>
      <x:c r="Y5145" s="28"/>
      <x:c r="Z5145" s="28"/>
      <x:c r="AA5145" s="28"/>
      <x:c r="AB5145" s="64"/>
      <x:c r="AC5145" s="28"/>
      <x:c r="AD5145" s="28"/>
      <x:c r="AE5145" s="28"/>
      <x:c r="AF5145" s="64"/>
      <x:c r="AG5145" s="28"/>
      <x:c r="AH5145" s="64"/>
      <x:c r="AI5145" s="28"/>
      <x:c r="AJ5145" s="28"/>
      <x:c r="AK5145" s="30"/>
    </x:row>
    <x:row r="5146">
      <x:c r="I5146" s="28"/>
      <x:c r="M5146" s="26"/>
      <x:c r="V5146" s="26"/>
      <x:c r="W5146" s="28"/>
      <x:c r="X5146" s="28"/>
      <x:c r="Y5146" s="28"/>
      <x:c r="Z5146" s="28"/>
      <x:c r="AA5146" s="28"/>
      <x:c r="AB5146" s="64"/>
      <x:c r="AC5146" s="28"/>
      <x:c r="AD5146" s="28"/>
      <x:c r="AE5146" s="28"/>
      <x:c r="AF5146" s="64"/>
      <x:c r="AG5146" s="28"/>
      <x:c r="AH5146" s="64"/>
      <x:c r="AI5146" s="28"/>
      <x:c r="AJ5146" s="28"/>
      <x:c r="AK5146" s="30"/>
    </x:row>
    <x:row r="5147">
      <x:c r="I5147" s="28"/>
      <x:c r="M5147" s="26"/>
      <x:c r="V5147" s="26"/>
      <x:c r="W5147" s="28"/>
      <x:c r="X5147" s="28"/>
      <x:c r="Y5147" s="28"/>
      <x:c r="Z5147" s="28"/>
      <x:c r="AA5147" s="28"/>
      <x:c r="AB5147" s="64"/>
      <x:c r="AC5147" s="28"/>
      <x:c r="AD5147" s="28"/>
      <x:c r="AE5147" s="28"/>
      <x:c r="AF5147" s="64"/>
      <x:c r="AG5147" s="28"/>
      <x:c r="AH5147" s="64"/>
      <x:c r="AI5147" s="28"/>
      <x:c r="AJ5147" s="28"/>
      <x:c r="AK5147" s="30"/>
    </x:row>
    <x:row r="5148">
      <x:c r="I5148" s="28"/>
      <x:c r="M5148" s="26"/>
      <x:c r="V5148" s="26"/>
      <x:c r="W5148" s="28"/>
      <x:c r="X5148" s="28"/>
      <x:c r="Y5148" s="28"/>
      <x:c r="Z5148" s="28"/>
      <x:c r="AA5148" s="28"/>
      <x:c r="AB5148" s="64"/>
      <x:c r="AC5148" s="28"/>
      <x:c r="AD5148" s="28"/>
      <x:c r="AE5148" s="28"/>
      <x:c r="AF5148" s="64"/>
      <x:c r="AG5148" s="28"/>
      <x:c r="AH5148" s="64"/>
      <x:c r="AI5148" s="28"/>
      <x:c r="AJ5148" s="28"/>
      <x:c r="AK5148" s="30"/>
    </x:row>
    <x:row r="5149">
      <x:c r="I5149" s="28"/>
      <x:c r="M5149" s="26"/>
      <x:c r="V5149" s="26"/>
      <x:c r="W5149" s="28"/>
      <x:c r="X5149" s="28"/>
      <x:c r="Y5149" s="28"/>
      <x:c r="Z5149" s="28"/>
      <x:c r="AA5149" s="28"/>
      <x:c r="AB5149" s="64"/>
      <x:c r="AC5149" s="28"/>
      <x:c r="AD5149" s="28"/>
      <x:c r="AE5149" s="28"/>
      <x:c r="AF5149" s="64"/>
      <x:c r="AG5149" s="28"/>
      <x:c r="AH5149" s="64"/>
      <x:c r="AI5149" s="28"/>
      <x:c r="AJ5149" s="28"/>
      <x:c r="AK5149" s="30"/>
    </x:row>
    <x:row r="5150">
      <x:c r="I5150" s="28"/>
      <x:c r="M5150" s="26"/>
      <x:c r="V5150" s="26"/>
      <x:c r="W5150" s="28"/>
      <x:c r="X5150" s="28"/>
      <x:c r="Y5150" s="28"/>
      <x:c r="Z5150" s="28"/>
      <x:c r="AA5150" s="28"/>
      <x:c r="AB5150" s="64"/>
      <x:c r="AC5150" s="28"/>
      <x:c r="AD5150" s="28"/>
      <x:c r="AE5150" s="28"/>
      <x:c r="AF5150" s="64"/>
      <x:c r="AG5150" s="28"/>
      <x:c r="AH5150" s="64"/>
      <x:c r="AI5150" s="28"/>
      <x:c r="AJ5150" s="28"/>
      <x:c r="AK5150" s="30"/>
    </x:row>
    <x:row r="5151">
      <x:c r="I5151" s="28"/>
      <x:c r="M5151" s="26"/>
      <x:c r="V5151" s="26"/>
      <x:c r="W5151" s="28"/>
      <x:c r="X5151" s="28"/>
      <x:c r="Y5151" s="28"/>
      <x:c r="Z5151" s="28"/>
      <x:c r="AA5151" s="28"/>
      <x:c r="AB5151" s="64"/>
      <x:c r="AC5151" s="28"/>
      <x:c r="AD5151" s="28"/>
      <x:c r="AE5151" s="28"/>
      <x:c r="AF5151" s="64"/>
      <x:c r="AG5151" s="28"/>
      <x:c r="AH5151" s="64"/>
      <x:c r="AI5151" s="28"/>
      <x:c r="AJ5151" s="28"/>
      <x:c r="AK5151" s="30"/>
    </x:row>
    <x:row r="5152">
      <x:c r="I5152" s="28"/>
      <x:c r="M5152" s="26"/>
      <x:c r="V5152" s="26"/>
      <x:c r="W5152" s="28"/>
      <x:c r="X5152" s="28"/>
      <x:c r="Y5152" s="28"/>
      <x:c r="Z5152" s="28"/>
      <x:c r="AA5152" s="28"/>
      <x:c r="AB5152" s="64"/>
      <x:c r="AC5152" s="28"/>
      <x:c r="AD5152" s="28"/>
      <x:c r="AE5152" s="28"/>
      <x:c r="AF5152" s="64"/>
      <x:c r="AG5152" s="28"/>
      <x:c r="AH5152" s="64"/>
      <x:c r="AI5152" s="28"/>
      <x:c r="AJ5152" s="28"/>
      <x:c r="AK5152" s="30"/>
    </x:row>
    <x:row r="5153">
      <x:c r="I5153" s="28"/>
      <x:c r="M5153" s="26"/>
      <x:c r="V5153" s="26"/>
      <x:c r="W5153" s="28"/>
      <x:c r="X5153" s="28"/>
      <x:c r="Y5153" s="28"/>
      <x:c r="Z5153" s="28"/>
      <x:c r="AA5153" s="28"/>
      <x:c r="AB5153" s="64"/>
      <x:c r="AC5153" s="28"/>
      <x:c r="AD5153" s="28"/>
      <x:c r="AE5153" s="28"/>
      <x:c r="AF5153" s="64"/>
      <x:c r="AG5153" s="28"/>
      <x:c r="AH5153" s="64"/>
      <x:c r="AI5153" s="28"/>
      <x:c r="AJ5153" s="28"/>
      <x:c r="AK5153" s="30"/>
    </x:row>
    <x:row r="5154">
      <x:c r="I5154" s="28"/>
      <x:c r="M5154" s="26"/>
      <x:c r="V5154" s="26"/>
      <x:c r="W5154" s="28"/>
      <x:c r="X5154" s="28"/>
      <x:c r="Y5154" s="28"/>
      <x:c r="Z5154" s="28"/>
      <x:c r="AA5154" s="28"/>
      <x:c r="AB5154" s="64"/>
      <x:c r="AC5154" s="28"/>
      <x:c r="AD5154" s="28"/>
      <x:c r="AE5154" s="28"/>
      <x:c r="AF5154" s="64"/>
      <x:c r="AG5154" s="28"/>
      <x:c r="AH5154" s="64"/>
      <x:c r="AI5154" s="28"/>
      <x:c r="AJ5154" s="28"/>
      <x:c r="AK5154" s="30"/>
    </x:row>
    <x:row r="5155">
      <x:c r="I5155" s="28"/>
      <x:c r="M5155" s="26"/>
      <x:c r="V5155" s="26"/>
      <x:c r="W5155" s="28"/>
      <x:c r="X5155" s="28"/>
      <x:c r="Y5155" s="28"/>
      <x:c r="Z5155" s="28"/>
      <x:c r="AA5155" s="28"/>
      <x:c r="AB5155" s="64"/>
      <x:c r="AC5155" s="28"/>
      <x:c r="AD5155" s="28"/>
      <x:c r="AE5155" s="28"/>
      <x:c r="AF5155" s="64"/>
      <x:c r="AG5155" s="28"/>
      <x:c r="AH5155" s="64"/>
      <x:c r="AI5155" s="28"/>
      <x:c r="AJ5155" s="28"/>
      <x:c r="AK5155" s="30"/>
    </x:row>
    <x:row r="5156">
      <x:c r="I5156" s="28"/>
      <x:c r="M5156" s="26"/>
      <x:c r="V5156" s="26"/>
      <x:c r="W5156" s="28"/>
      <x:c r="X5156" s="28"/>
      <x:c r="Y5156" s="28"/>
      <x:c r="Z5156" s="28"/>
      <x:c r="AA5156" s="28"/>
      <x:c r="AB5156" s="64"/>
      <x:c r="AC5156" s="28"/>
      <x:c r="AD5156" s="28"/>
      <x:c r="AE5156" s="28"/>
      <x:c r="AF5156" s="64"/>
      <x:c r="AG5156" s="28"/>
      <x:c r="AH5156" s="64"/>
      <x:c r="AI5156" s="28"/>
      <x:c r="AJ5156" s="28"/>
      <x:c r="AK5156" s="30"/>
    </x:row>
    <x:row r="5157">
      <x:c r="I5157" s="28"/>
      <x:c r="M5157" s="26"/>
      <x:c r="V5157" s="26"/>
      <x:c r="W5157" s="28"/>
      <x:c r="X5157" s="28"/>
      <x:c r="Y5157" s="28"/>
      <x:c r="Z5157" s="28"/>
      <x:c r="AA5157" s="28"/>
      <x:c r="AB5157" s="64"/>
      <x:c r="AC5157" s="28"/>
      <x:c r="AD5157" s="28"/>
      <x:c r="AE5157" s="28"/>
      <x:c r="AF5157" s="64"/>
      <x:c r="AG5157" s="28"/>
      <x:c r="AH5157" s="64"/>
      <x:c r="AI5157" s="28"/>
      <x:c r="AJ5157" s="28"/>
      <x:c r="AK5157" s="30"/>
    </x:row>
    <x:row r="5158">
      <x:c r="I5158" s="28"/>
      <x:c r="M5158" s="26"/>
      <x:c r="V5158" s="26"/>
      <x:c r="W5158" s="28"/>
      <x:c r="X5158" s="28"/>
      <x:c r="Y5158" s="28"/>
      <x:c r="Z5158" s="28"/>
      <x:c r="AA5158" s="28"/>
      <x:c r="AB5158" s="64"/>
      <x:c r="AC5158" s="28"/>
      <x:c r="AD5158" s="28"/>
      <x:c r="AE5158" s="28"/>
      <x:c r="AF5158" s="64"/>
      <x:c r="AG5158" s="28"/>
      <x:c r="AH5158" s="64"/>
      <x:c r="AI5158" s="28"/>
      <x:c r="AJ5158" s="28"/>
      <x:c r="AK5158" s="30"/>
    </x:row>
    <x:row r="5159">
      <x:c r="I5159" s="28"/>
      <x:c r="M5159" s="26"/>
      <x:c r="V5159" s="26"/>
      <x:c r="W5159" s="28"/>
      <x:c r="X5159" s="28"/>
      <x:c r="Y5159" s="28"/>
      <x:c r="Z5159" s="28"/>
      <x:c r="AA5159" s="28"/>
      <x:c r="AB5159" s="64"/>
      <x:c r="AC5159" s="28"/>
      <x:c r="AD5159" s="28"/>
      <x:c r="AE5159" s="28"/>
      <x:c r="AF5159" s="64"/>
      <x:c r="AG5159" s="28"/>
      <x:c r="AH5159" s="64"/>
      <x:c r="AI5159" s="28"/>
      <x:c r="AJ5159" s="28"/>
      <x:c r="AK5159" s="30"/>
    </x:row>
    <x:row r="5160">
      <x:c r="I5160" s="28"/>
      <x:c r="M5160" s="26"/>
      <x:c r="V5160" s="26"/>
      <x:c r="W5160" s="28"/>
      <x:c r="X5160" s="28"/>
      <x:c r="Y5160" s="28"/>
      <x:c r="Z5160" s="28"/>
      <x:c r="AA5160" s="28"/>
      <x:c r="AB5160" s="64"/>
      <x:c r="AC5160" s="28"/>
      <x:c r="AD5160" s="28"/>
      <x:c r="AE5160" s="28"/>
      <x:c r="AF5160" s="64"/>
      <x:c r="AG5160" s="28"/>
      <x:c r="AH5160" s="64"/>
      <x:c r="AI5160" s="28"/>
      <x:c r="AJ5160" s="28"/>
      <x:c r="AK5160" s="30"/>
    </x:row>
    <x:row r="5161">
      <x:c r="I5161" s="28"/>
      <x:c r="M5161" s="26"/>
      <x:c r="V5161" s="26"/>
      <x:c r="W5161" s="28"/>
      <x:c r="X5161" s="28"/>
      <x:c r="Y5161" s="28"/>
      <x:c r="Z5161" s="28"/>
      <x:c r="AA5161" s="28"/>
      <x:c r="AB5161" s="64"/>
      <x:c r="AC5161" s="28"/>
      <x:c r="AD5161" s="28"/>
      <x:c r="AE5161" s="28"/>
      <x:c r="AF5161" s="64"/>
      <x:c r="AG5161" s="28"/>
      <x:c r="AH5161" s="64"/>
      <x:c r="AI5161" s="28"/>
      <x:c r="AJ5161" s="28"/>
      <x:c r="AK5161" s="30"/>
    </x:row>
    <x:row r="5162">
      <x:c r="I5162" s="28"/>
      <x:c r="M5162" s="26"/>
      <x:c r="V5162" s="26"/>
      <x:c r="W5162" s="28"/>
      <x:c r="X5162" s="28"/>
      <x:c r="Y5162" s="28"/>
      <x:c r="Z5162" s="28"/>
      <x:c r="AA5162" s="28"/>
      <x:c r="AB5162" s="64"/>
      <x:c r="AC5162" s="28"/>
      <x:c r="AD5162" s="28"/>
      <x:c r="AE5162" s="28"/>
      <x:c r="AF5162" s="64"/>
      <x:c r="AG5162" s="28"/>
      <x:c r="AH5162" s="64"/>
      <x:c r="AI5162" s="28"/>
      <x:c r="AJ5162" s="28"/>
      <x:c r="AK5162" s="30"/>
    </x:row>
    <x:row r="5163">
      <x:c r="I5163" s="28"/>
      <x:c r="M5163" s="26"/>
      <x:c r="V5163" s="26"/>
      <x:c r="W5163" s="28"/>
      <x:c r="X5163" s="28"/>
      <x:c r="Y5163" s="28"/>
      <x:c r="Z5163" s="28"/>
      <x:c r="AA5163" s="28"/>
      <x:c r="AB5163" s="64"/>
      <x:c r="AC5163" s="28"/>
      <x:c r="AD5163" s="28"/>
      <x:c r="AE5163" s="28"/>
      <x:c r="AF5163" s="64"/>
      <x:c r="AG5163" s="28"/>
      <x:c r="AH5163" s="64"/>
      <x:c r="AI5163" s="28"/>
      <x:c r="AJ5163" s="28"/>
      <x:c r="AK5163" s="30"/>
    </x:row>
    <x:row r="5164">
      <x:c r="I5164" s="28"/>
      <x:c r="M5164" s="26"/>
      <x:c r="V5164" s="26"/>
      <x:c r="W5164" s="28"/>
      <x:c r="X5164" s="28"/>
      <x:c r="Y5164" s="28"/>
      <x:c r="Z5164" s="28"/>
      <x:c r="AA5164" s="28"/>
      <x:c r="AB5164" s="64"/>
      <x:c r="AC5164" s="28"/>
      <x:c r="AD5164" s="28"/>
      <x:c r="AE5164" s="28"/>
      <x:c r="AF5164" s="64"/>
      <x:c r="AG5164" s="28"/>
      <x:c r="AH5164" s="64"/>
      <x:c r="AI5164" s="28"/>
      <x:c r="AJ5164" s="28"/>
      <x:c r="AK5164" s="30"/>
    </x:row>
    <x:row r="5165">
      <x:c r="I5165" s="28"/>
      <x:c r="M5165" s="26"/>
      <x:c r="V5165" s="26"/>
      <x:c r="W5165" s="28"/>
      <x:c r="X5165" s="28"/>
      <x:c r="Y5165" s="28"/>
      <x:c r="Z5165" s="28"/>
      <x:c r="AA5165" s="28"/>
      <x:c r="AB5165" s="64"/>
      <x:c r="AC5165" s="28"/>
      <x:c r="AD5165" s="28"/>
      <x:c r="AE5165" s="28"/>
      <x:c r="AF5165" s="64"/>
      <x:c r="AG5165" s="28"/>
      <x:c r="AH5165" s="64"/>
      <x:c r="AI5165" s="28"/>
      <x:c r="AJ5165" s="28"/>
      <x:c r="AK5165" s="30"/>
    </x:row>
    <x:row r="5166">
      <x:c r="I5166" s="28"/>
      <x:c r="M5166" s="26"/>
      <x:c r="V5166" s="26"/>
      <x:c r="W5166" s="28"/>
      <x:c r="X5166" s="28"/>
      <x:c r="Y5166" s="28"/>
      <x:c r="Z5166" s="28"/>
      <x:c r="AA5166" s="28"/>
      <x:c r="AB5166" s="64"/>
      <x:c r="AC5166" s="28"/>
      <x:c r="AD5166" s="28"/>
      <x:c r="AE5166" s="28"/>
      <x:c r="AF5166" s="64"/>
      <x:c r="AG5166" s="28"/>
      <x:c r="AH5166" s="64"/>
      <x:c r="AI5166" s="28"/>
      <x:c r="AJ5166" s="28"/>
      <x:c r="AK5166" s="30"/>
    </x:row>
    <x:row r="5167">
      <x:c r="I5167" s="28"/>
      <x:c r="M5167" s="26"/>
      <x:c r="V5167" s="26"/>
      <x:c r="W5167" s="28"/>
      <x:c r="X5167" s="28"/>
      <x:c r="Y5167" s="28"/>
      <x:c r="Z5167" s="28"/>
      <x:c r="AA5167" s="28"/>
      <x:c r="AB5167" s="64"/>
      <x:c r="AC5167" s="28"/>
      <x:c r="AD5167" s="28"/>
      <x:c r="AE5167" s="28"/>
      <x:c r="AF5167" s="64"/>
      <x:c r="AG5167" s="28"/>
      <x:c r="AH5167" s="64"/>
      <x:c r="AI5167" s="28"/>
      <x:c r="AJ5167" s="28"/>
      <x:c r="AK5167" s="30"/>
    </x:row>
    <x:row r="5168">
      <x:c r="I5168" s="28"/>
      <x:c r="M5168" s="26"/>
      <x:c r="V5168" s="26"/>
      <x:c r="W5168" s="28"/>
      <x:c r="X5168" s="28"/>
      <x:c r="Y5168" s="28"/>
      <x:c r="Z5168" s="28"/>
      <x:c r="AA5168" s="28"/>
      <x:c r="AB5168" s="64"/>
      <x:c r="AC5168" s="28"/>
      <x:c r="AD5168" s="28"/>
      <x:c r="AE5168" s="28"/>
      <x:c r="AF5168" s="64"/>
      <x:c r="AG5168" s="28"/>
      <x:c r="AH5168" s="64"/>
      <x:c r="AI5168" s="28"/>
      <x:c r="AJ5168" s="28"/>
      <x:c r="AK5168" s="30"/>
    </x:row>
    <x:row r="5169">
      <x:c r="I5169" s="28"/>
      <x:c r="M5169" s="26"/>
      <x:c r="V5169" s="26"/>
      <x:c r="W5169" s="28"/>
      <x:c r="X5169" s="28"/>
      <x:c r="Y5169" s="28"/>
      <x:c r="Z5169" s="28"/>
      <x:c r="AA5169" s="28"/>
      <x:c r="AB5169" s="64"/>
      <x:c r="AC5169" s="28"/>
      <x:c r="AD5169" s="28"/>
      <x:c r="AE5169" s="28"/>
      <x:c r="AF5169" s="64"/>
      <x:c r="AG5169" s="28"/>
      <x:c r="AH5169" s="64"/>
      <x:c r="AI5169" s="28"/>
      <x:c r="AJ5169" s="28"/>
      <x:c r="AK5169" s="30"/>
    </x:row>
    <x:row r="5170">
      <x:c r="I5170" s="28"/>
      <x:c r="M5170" s="26"/>
      <x:c r="V5170" s="26"/>
      <x:c r="W5170" s="28"/>
      <x:c r="X5170" s="28"/>
      <x:c r="Y5170" s="28"/>
      <x:c r="Z5170" s="28"/>
      <x:c r="AA5170" s="28"/>
      <x:c r="AB5170" s="64"/>
      <x:c r="AC5170" s="28"/>
      <x:c r="AD5170" s="28"/>
      <x:c r="AE5170" s="28"/>
      <x:c r="AF5170" s="64"/>
      <x:c r="AG5170" s="28"/>
      <x:c r="AH5170" s="64"/>
      <x:c r="AI5170" s="28"/>
      <x:c r="AJ5170" s="28"/>
      <x:c r="AK5170" s="30"/>
    </x:row>
    <x:row r="5171">
      <x:c r="I5171" s="28"/>
      <x:c r="M5171" s="26"/>
      <x:c r="V5171" s="26"/>
      <x:c r="W5171" s="28"/>
      <x:c r="X5171" s="28"/>
      <x:c r="Y5171" s="28"/>
      <x:c r="Z5171" s="28"/>
      <x:c r="AA5171" s="28"/>
      <x:c r="AB5171" s="64"/>
      <x:c r="AC5171" s="28"/>
      <x:c r="AD5171" s="28"/>
      <x:c r="AE5171" s="28"/>
      <x:c r="AF5171" s="64"/>
      <x:c r="AG5171" s="28"/>
      <x:c r="AH5171" s="64"/>
      <x:c r="AI5171" s="28"/>
      <x:c r="AJ5171" s="28"/>
      <x:c r="AK5171" s="30"/>
    </x:row>
    <x:row r="5172">
      <x:c r="I5172" s="28"/>
      <x:c r="M5172" s="26"/>
      <x:c r="V5172" s="26"/>
      <x:c r="W5172" s="28"/>
      <x:c r="X5172" s="28"/>
      <x:c r="Y5172" s="28"/>
      <x:c r="Z5172" s="28"/>
      <x:c r="AA5172" s="28"/>
      <x:c r="AB5172" s="64"/>
      <x:c r="AC5172" s="28"/>
      <x:c r="AD5172" s="28"/>
      <x:c r="AE5172" s="28"/>
      <x:c r="AF5172" s="64"/>
      <x:c r="AG5172" s="28"/>
      <x:c r="AH5172" s="64"/>
      <x:c r="AI5172" s="28"/>
      <x:c r="AJ5172" s="28"/>
      <x:c r="AK5172" s="30"/>
    </x:row>
    <x:row r="5173">
      <x:c r="I5173" s="28"/>
      <x:c r="M5173" s="26"/>
      <x:c r="V5173" s="26"/>
      <x:c r="W5173" s="28"/>
      <x:c r="X5173" s="28"/>
      <x:c r="Y5173" s="28"/>
      <x:c r="Z5173" s="28"/>
      <x:c r="AA5173" s="28"/>
      <x:c r="AB5173" s="64"/>
      <x:c r="AC5173" s="28"/>
      <x:c r="AD5173" s="28"/>
      <x:c r="AE5173" s="28"/>
      <x:c r="AF5173" s="64"/>
      <x:c r="AG5173" s="28"/>
      <x:c r="AH5173" s="64"/>
      <x:c r="AI5173" s="28"/>
      <x:c r="AJ5173" s="28"/>
      <x:c r="AK5173" s="30"/>
    </x:row>
    <x:row r="5174">
      <x:c r="I5174" s="28"/>
      <x:c r="M5174" s="26"/>
      <x:c r="V5174" s="26"/>
      <x:c r="W5174" s="28"/>
      <x:c r="X5174" s="28"/>
      <x:c r="Y5174" s="28"/>
      <x:c r="Z5174" s="28"/>
      <x:c r="AA5174" s="28"/>
      <x:c r="AB5174" s="64"/>
      <x:c r="AC5174" s="28"/>
      <x:c r="AD5174" s="28"/>
      <x:c r="AE5174" s="28"/>
      <x:c r="AF5174" s="64"/>
      <x:c r="AG5174" s="28"/>
      <x:c r="AH5174" s="64"/>
      <x:c r="AI5174" s="28"/>
      <x:c r="AJ5174" s="28"/>
      <x:c r="AK5174" s="30"/>
    </x:row>
    <x:row r="5175">
      <x:c r="I5175" s="28"/>
      <x:c r="M5175" s="26"/>
      <x:c r="V5175" s="26"/>
      <x:c r="W5175" s="28"/>
      <x:c r="X5175" s="28"/>
      <x:c r="Y5175" s="28"/>
      <x:c r="Z5175" s="28"/>
      <x:c r="AA5175" s="28"/>
      <x:c r="AB5175" s="64"/>
      <x:c r="AC5175" s="28"/>
      <x:c r="AD5175" s="28"/>
      <x:c r="AE5175" s="28"/>
      <x:c r="AF5175" s="64"/>
      <x:c r="AG5175" s="28"/>
      <x:c r="AH5175" s="64"/>
      <x:c r="AI5175" s="28"/>
      <x:c r="AJ5175" s="28"/>
      <x:c r="AK5175" s="30"/>
    </x:row>
    <x:row r="5176">
      <x:c r="I5176" s="28"/>
      <x:c r="M5176" s="26"/>
      <x:c r="V5176" s="26"/>
      <x:c r="W5176" s="28"/>
      <x:c r="X5176" s="28"/>
      <x:c r="Y5176" s="28"/>
      <x:c r="Z5176" s="28"/>
      <x:c r="AA5176" s="28"/>
      <x:c r="AB5176" s="64"/>
      <x:c r="AC5176" s="28"/>
      <x:c r="AD5176" s="28"/>
      <x:c r="AE5176" s="28"/>
      <x:c r="AF5176" s="64"/>
      <x:c r="AG5176" s="28"/>
      <x:c r="AH5176" s="64"/>
      <x:c r="AI5176" s="28"/>
      <x:c r="AJ5176" s="28"/>
      <x:c r="AK5176" s="30"/>
    </x:row>
    <x:row r="5177">
      <x:c r="I5177" s="28"/>
      <x:c r="M5177" s="26"/>
      <x:c r="V5177" s="26"/>
      <x:c r="W5177" s="28"/>
      <x:c r="X5177" s="28"/>
      <x:c r="Y5177" s="28"/>
      <x:c r="Z5177" s="28"/>
      <x:c r="AA5177" s="28"/>
      <x:c r="AB5177" s="64"/>
      <x:c r="AC5177" s="28"/>
      <x:c r="AD5177" s="28"/>
      <x:c r="AE5177" s="28"/>
      <x:c r="AF5177" s="64"/>
      <x:c r="AG5177" s="28"/>
      <x:c r="AH5177" s="64"/>
      <x:c r="AI5177" s="28"/>
      <x:c r="AJ5177" s="28"/>
      <x:c r="AK5177" s="30"/>
    </x:row>
    <x:row r="5178">
      <x:c r="I5178" s="28"/>
      <x:c r="M5178" s="26"/>
      <x:c r="V5178" s="26"/>
      <x:c r="W5178" s="28"/>
      <x:c r="X5178" s="28"/>
      <x:c r="Y5178" s="28"/>
      <x:c r="Z5178" s="28"/>
      <x:c r="AA5178" s="28"/>
      <x:c r="AB5178" s="64"/>
      <x:c r="AC5178" s="28"/>
      <x:c r="AD5178" s="28"/>
      <x:c r="AE5178" s="28"/>
      <x:c r="AF5178" s="64"/>
      <x:c r="AG5178" s="28"/>
      <x:c r="AH5178" s="64"/>
      <x:c r="AI5178" s="28"/>
      <x:c r="AJ5178" s="28"/>
      <x:c r="AK5178" s="30"/>
    </x:row>
    <x:row r="5179">
      <x:c r="I5179" s="28"/>
      <x:c r="M5179" s="26"/>
      <x:c r="V5179" s="26"/>
      <x:c r="W5179" s="28"/>
      <x:c r="X5179" s="28"/>
      <x:c r="Y5179" s="28"/>
      <x:c r="Z5179" s="28"/>
      <x:c r="AA5179" s="28"/>
      <x:c r="AB5179" s="64"/>
      <x:c r="AC5179" s="28"/>
      <x:c r="AD5179" s="28"/>
      <x:c r="AE5179" s="28"/>
      <x:c r="AF5179" s="64"/>
      <x:c r="AG5179" s="28"/>
      <x:c r="AH5179" s="64"/>
      <x:c r="AI5179" s="28"/>
      <x:c r="AJ5179" s="28"/>
      <x:c r="AK5179" s="30"/>
    </x:row>
    <x:row r="5180">
      <x:c r="I5180" s="28"/>
      <x:c r="M5180" s="26"/>
      <x:c r="V5180" s="26"/>
      <x:c r="W5180" s="28"/>
      <x:c r="X5180" s="28"/>
      <x:c r="Y5180" s="28"/>
      <x:c r="Z5180" s="28"/>
      <x:c r="AA5180" s="28"/>
      <x:c r="AB5180" s="64"/>
      <x:c r="AC5180" s="28"/>
      <x:c r="AD5180" s="28"/>
      <x:c r="AE5180" s="28"/>
      <x:c r="AF5180" s="64"/>
      <x:c r="AG5180" s="28"/>
      <x:c r="AH5180" s="64"/>
      <x:c r="AI5180" s="28"/>
      <x:c r="AJ5180" s="28"/>
      <x:c r="AK5180" s="30"/>
    </x:row>
    <x:row r="5181">
      <x:c r="I5181" s="28"/>
      <x:c r="M5181" s="26"/>
      <x:c r="V5181" s="26"/>
      <x:c r="W5181" s="28"/>
      <x:c r="X5181" s="28"/>
      <x:c r="Y5181" s="28"/>
      <x:c r="Z5181" s="28"/>
      <x:c r="AA5181" s="28"/>
      <x:c r="AB5181" s="64"/>
      <x:c r="AC5181" s="28"/>
      <x:c r="AD5181" s="28"/>
      <x:c r="AE5181" s="28"/>
      <x:c r="AF5181" s="64"/>
      <x:c r="AG5181" s="28"/>
      <x:c r="AH5181" s="64"/>
      <x:c r="AI5181" s="28"/>
      <x:c r="AJ5181" s="28"/>
      <x:c r="AK5181" s="30"/>
    </x:row>
    <x:row r="5182">
      <x:c r="I5182" s="28"/>
      <x:c r="M5182" s="26"/>
      <x:c r="V5182" s="26"/>
      <x:c r="W5182" s="28"/>
      <x:c r="X5182" s="28"/>
      <x:c r="Y5182" s="28"/>
      <x:c r="Z5182" s="28"/>
      <x:c r="AA5182" s="28"/>
      <x:c r="AB5182" s="64"/>
      <x:c r="AC5182" s="28"/>
      <x:c r="AD5182" s="28"/>
      <x:c r="AE5182" s="28"/>
      <x:c r="AF5182" s="64"/>
      <x:c r="AG5182" s="28"/>
      <x:c r="AH5182" s="64"/>
      <x:c r="AI5182" s="28"/>
      <x:c r="AJ5182" s="28"/>
      <x:c r="AK5182" s="30"/>
    </x:row>
    <x:row r="5183">
      <x:c r="I5183" s="28"/>
      <x:c r="M5183" s="26"/>
      <x:c r="V5183" s="26"/>
      <x:c r="W5183" s="28"/>
      <x:c r="X5183" s="28"/>
      <x:c r="Y5183" s="28"/>
      <x:c r="Z5183" s="28"/>
      <x:c r="AA5183" s="28"/>
      <x:c r="AB5183" s="64"/>
      <x:c r="AC5183" s="28"/>
      <x:c r="AD5183" s="28"/>
      <x:c r="AE5183" s="28"/>
      <x:c r="AF5183" s="64"/>
      <x:c r="AG5183" s="28"/>
      <x:c r="AH5183" s="64"/>
      <x:c r="AI5183" s="28"/>
      <x:c r="AJ5183" s="28"/>
      <x:c r="AK5183" s="30"/>
    </x:row>
    <x:row r="5184">
      <x:c r="I5184" s="28"/>
      <x:c r="M5184" s="26"/>
      <x:c r="V5184" s="26"/>
      <x:c r="W5184" s="28"/>
      <x:c r="X5184" s="28"/>
      <x:c r="Y5184" s="28"/>
      <x:c r="Z5184" s="28"/>
      <x:c r="AA5184" s="28"/>
      <x:c r="AB5184" s="64"/>
      <x:c r="AC5184" s="28"/>
      <x:c r="AD5184" s="28"/>
      <x:c r="AE5184" s="28"/>
      <x:c r="AF5184" s="64"/>
      <x:c r="AG5184" s="28"/>
      <x:c r="AH5184" s="64"/>
      <x:c r="AI5184" s="28"/>
      <x:c r="AJ5184" s="28"/>
      <x:c r="AK5184" s="30"/>
    </x:row>
    <x:row r="5185">
      <x:c r="I5185" s="28"/>
      <x:c r="M5185" s="26"/>
      <x:c r="V5185" s="26"/>
      <x:c r="W5185" s="28"/>
      <x:c r="X5185" s="28"/>
      <x:c r="Y5185" s="28"/>
      <x:c r="Z5185" s="28"/>
      <x:c r="AA5185" s="28"/>
      <x:c r="AB5185" s="64"/>
      <x:c r="AC5185" s="28"/>
      <x:c r="AD5185" s="28"/>
      <x:c r="AE5185" s="28"/>
      <x:c r="AF5185" s="64"/>
      <x:c r="AG5185" s="28"/>
      <x:c r="AH5185" s="64"/>
      <x:c r="AI5185" s="28"/>
      <x:c r="AJ5185" s="28"/>
      <x:c r="AK5185" s="30"/>
    </x:row>
    <x:row r="5186">
      <x:c r="I5186" s="28"/>
      <x:c r="M5186" s="26"/>
      <x:c r="V5186" s="26"/>
      <x:c r="W5186" s="28"/>
      <x:c r="X5186" s="28"/>
      <x:c r="Y5186" s="28"/>
      <x:c r="Z5186" s="28"/>
      <x:c r="AA5186" s="28"/>
      <x:c r="AB5186" s="64"/>
      <x:c r="AC5186" s="28"/>
      <x:c r="AD5186" s="28"/>
      <x:c r="AE5186" s="28"/>
      <x:c r="AF5186" s="64"/>
      <x:c r="AG5186" s="28"/>
      <x:c r="AH5186" s="64"/>
      <x:c r="AI5186" s="28"/>
      <x:c r="AJ5186" s="28"/>
      <x:c r="AK5186" s="30"/>
    </x:row>
    <x:row r="5187">
      <x:c r="I5187" s="28"/>
      <x:c r="M5187" s="26"/>
      <x:c r="V5187" s="26"/>
      <x:c r="W5187" s="28"/>
      <x:c r="X5187" s="28"/>
      <x:c r="Y5187" s="28"/>
      <x:c r="Z5187" s="28"/>
      <x:c r="AA5187" s="28"/>
      <x:c r="AB5187" s="64"/>
      <x:c r="AC5187" s="28"/>
      <x:c r="AD5187" s="28"/>
      <x:c r="AE5187" s="28"/>
      <x:c r="AF5187" s="64"/>
      <x:c r="AG5187" s="28"/>
      <x:c r="AH5187" s="64"/>
      <x:c r="AI5187" s="28"/>
      <x:c r="AJ5187" s="28"/>
      <x:c r="AK5187" s="30"/>
    </x:row>
    <x:row r="5188">
      <x:c r="I5188" s="28"/>
      <x:c r="M5188" s="26"/>
      <x:c r="V5188" s="26"/>
      <x:c r="W5188" s="28"/>
      <x:c r="X5188" s="28"/>
      <x:c r="Y5188" s="28"/>
      <x:c r="Z5188" s="28"/>
      <x:c r="AA5188" s="28"/>
      <x:c r="AB5188" s="64"/>
      <x:c r="AC5188" s="28"/>
      <x:c r="AD5188" s="28"/>
      <x:c r="AE5188" s="28"/>
      <x:c r="AF5188" s="64"/>
      <x:c r="AG5188" s="28"/>
      <x:c r="AH5188" s="64"/>
      <x:c r="AI5188" s="28"/>
      <x:c r="AJ5188" s="28"/>
      <x:c r="AK5188" s="30"/>
    </x:row>
    <x:row r="5189">
      <x:c r="I5189" s="28"/>
      <x:c r="M5189" s="26"/>
      <x:c r="V5189" s="26"/>
      <x:c r="W5189" s="28"/>
      <x:c r="X5189" s="28"/>
      <x:c r="Y5189" s="28"/>
      <x:c r="Z5189" s="28"/>
      <x:c r="AA5189" s="28"/>
      <x:c r="AB5189" s="64"/>
      <x:c r="AC5189" s="28"/>
      <x:c r="AD5189" s="28"/>
      <x:c r="AE5189" s="28"/>
      <x:c r="AF5189" s="64"/>
      <x:c r="AG5189" s="28"/>
      <x:c r="AH5189" s="64"/>
      <x:c r="AI5189" s="28"/>
      <x:c r="AJ5189" s="28"/>
      <x:c r="AK5189" s="30"/>
    </x:row>
    <x:row r="5190">
      <x:c r="I5190" s="28"/>
      <x:c r="M5190" s="26"/>
      <x:c r="V5190" s="26"/>
      <x:c r="W5190" s="28"/>
      <x:c r="X5190" s="28"/>
      <x:c r="Y5190" s="28"/>
      <x:c r="Z5190" s="28"/>
      <x:c r="AA5190" s="28"/>
      <x:c r="AB5190" s="64"/>
      <x:c r="AC5190" s="28"/>
      <x:c r="AD5190" s="28"/>
      <x:c r="AE5190" s="28"/>
      <x:c r="AF5190" s="64"/>
      <x:c r="AG5190" s="28"/>
      <x:c r="AH5190" s="64"/>
      <x:c r="AI5190" s="28"/>
      <x:c r="AJ5190" s="28"/>
      <x:c r="AK5190" s="30"/>
    </x:row>
    <x:row r="5191">
      <x:c r="I5191" s="28"/>
      <x:c r="M5191" s="26"/>
      <x:c r="V5191" s="26"/>
      <x:c r="W5191" s="28"/>
      <x:c r="X5191" s="28"/>
      <x:c r="Y5191" s="28"/>
      <x:c r="Z5191" s="28"/>
      <x:c r="AA5191" s="28"/>
      <x:c r="AB5191" s="64"/>
      <x:c r="AC5191" s="28"/>
      <x:c r="AD5191" s="28"/>
      <x:c r="AE5191" s="28"/>
      <x:c r="AF5191" s="64"/>
      <x:c r="AG5191" s="28"/>
      <x:c r="AH5191" s="64"/>
      <x:c r="AI5191" s="28"/>
      <x:c r="AJ5191" s="28"/>
      <x:c r="AK5191" s="30"/>
    </x:row>
    <x:row r="5192">
      <x:c r="I5192" s="28"/>
      <x:c r="M5192" s="26"/>
      <x:c r="V5192" s="26"/>
      <x:c r="W5192" s="28"/>
      <x:c r="X5192" s="28"/>
      <x:c r="Y5192" s="28"/>
      <x:c r="Z5192" s="28"/>
      <x:c r="AA5192" s="28"/>
      <x:c r="AB5192" s="64"/>
      <x:c r="AC5192" s="28"/>
      <x:c r="AD5192" s="28"/>
      <x:c r="AE5192" s="28"/>
      <x:c r="AF5192" s="64"/>
      <x:c r="AG5192" s="28"/>
      <x:c r="AH5192" s="64"/>
      <x:c r="AI5192" s="28"/>
      <x:c r="AJ5192" s="28"/>
      <x:c r="AK5192" s="30"/>
    </x:row>
    <x:row r="5193">
      <x:c r="I5193" s="28"/>
      <x:c r="M5193" s="26"/>
      <x:c r="V5193" s="26"/>
      <x:c r="W5193" s="28"/>
      <x:c r="X5193" s="28"/>
      <x:c r="Y5193" s="28"/>
      <x:c r="Z5193" s="28"/>
      <x:c r="AA5193" s="28"/>
      <x:c r="AB5193" s="64"/>
      <x:c r="AC5193" s="28"/>
      <x:c r="AD5193" s="28"/>
      <x:c r="AE5193" s="28"/>
      <x:c r="AF5193" s="64"/>
      <x:c r="AG5193" s="28"/>
      <x:c r="AH5193" s="64"/>
      <x:c r="AI5193" s="28"/>
      <x:c r="AJ5193" s="28"/>
      <x:c r="AK5193" s="30"/>
    </x:row>
    <x:row r="5194">
      <x:c r="I5194" s="28"/>
      <x:c r="M5194" s="26"/>
      <x:c r="V5194" s="26"/>
      <x:c r="W5194" s="28"/>
      <x:c r="X5194" s="28"/>
      <x:c r="Y5194" s="28"/>
      <x:c r="Z5194" s="28"/>
      <x:c r="AA5194" s="28"/>
      <x:c r="AB5194" s="64"/>
      <x:c r="AC5194" s="28"/>
      <x:c r="AD5194" s="28"/>
      <x:c r="AE5194" s="28"/>
      <x:c r="AF5194" s="64"/>
      <x:c r="AG5194" s="28"/>
      <x:c r="AH5194" s="64"/>
      <x:c r="AI5194" s="28"/>
      <x:c r="AJ5194" s="28"/>
      <x:c r="AK5194" s="30"/>
    </x:row>
    <x:row r="5195">
      <x:c r="I5195" s="28"/>
      <x:c r="M5195" s="26"/>
      <x:c r="V5195" s="26"/>
      <x:c r="W5195" s="28"/>
      <x:c r="X5195" s="28"/>
      <x:c r="Y5195" s="28"/>
      <x:c r="Z5195" s="28"/>
      <x:c r="AA5195" s="28"/>
      <x:c r="AB5195" s="64"/>
      <x:c r="AC5195" s="28"/>
      <x:c r="AD5195" s="28"/>
      <x:c r="AE5195" s="28"/>
      <x:c r="AF5195" s="64"/>
      <x:c r="AG5195" s="28"/>
      <x:c r="AH5195" s="64"/>
      <x:c r="AI5195" s="28"/>
      <x:c r="AJ5195" s="28"/>
      <x:c r="AK5195" s="30"/>
    </x:row>
    <x:row r="5196">
      <x:c r="I5196" s="28"/>
      <x:c r="M5196" s="26"/>
      <x:c r="V5196" s="26"/>
      <x:c r="W5196" s="28"/>
      <x:c r="X5196" s="28"/>
      <x:c r="Y5196" s="28"/>
      <x:c r="Z5196" s="28"/>
      <x:c r="AA5196" s="28"/>
      <x:c r="AB5196" s="64"/>
      <x:c r="AC5196" s="28"/>
      <x:c r="AD5196" s="28"/>
      <x:c r="AE5196" s="28"/>
      <x:c r="AF5196" s="64"/>
      <x:c r="AG5196" s="28"/>
      <x:c r="AH5196" s="64"/>
      <x:c r="AI5196" s="28"/>
      <x:c r="AJ5196" s="28"/>
      <x:c r="AK5196" s="30"/>
    </x:row>
    <x:row r="5197">
      <x:c r="I5197" s="28"/>
      <x:c r="M5197" s="26"/>
      <x:c r="V5197" s="26"/>
      <x:c r="W5197" s="28"/>
      <x:c r="X5197" s="28"/>
      <x:c r="Y5197" s="28"/>
      <x:c r="Z5197" s="28"/>
      <x:c r="AA5197" s="28"/>
      <x:c r="AB5197" s="64"/>
      <x:c r="AC5197" s="28"/>
      <x:c r="AD5197" s="28"/>
      <x:c r="AE5197" s="28"/>
      <x:c r="AF5197" s="64"/>
      <x:c r="AG5197" s="28"/>
      <x:c r="AH5197" s="64"/>
      <x:c r="AI5197" s="28"/>
      <x:c r="AJ5197" s="28"/>
      <x:c r="AK5197" s="30"/>
    </x:row>
    <x:row r="5198">
      <x:c r="I5198" s="28"/>
      <x:c r="M5198" s="26"/>
      <x:c r="V5198" s="26"/>
      <x:c r="W5198" s="28"/>
      <x:c r="X5198" s="28"/>
      <x:c r="Y5198" s="28"/>
      <x:c r="Z5198" s="28"/>
      <x:c r="AA5198" s="28"/>
      <x:c r="AB5198" s="64"/>
      <x:c r="AC5198" s="28"/>
      <x:c r="AD5198" s="28"/>
      <x:c r="AE5198" s="28"/>
      <x:c r="AF5198" s="64"/>
      <x:c r="AG5198" s="28"/>
      <x:c r="AH5198" s="64"/>
      <x:c r="AI5198" s="28"/>
      <x:c r="AJ5198" s="28"/>
      <x:c r="AK5198" s="30"/>
    </x:row>
    <x:row r="5199">
      <x:c r="I5199" s="28"/>
      <x:c r="M5199" s="26"/>
      <x:c r="V5199" s="26"/>
      <x:c r="W5199" s="28"/>
      <x:c r="X5199" s="28"/>
      <x:c r="Y5199" s="28"/>
      <x:c r="Z5199" s="28"/>
      <x:c r="AA5199" s="28"/>
      <x:c r="AB5199" s="64"/>
      <x:c r="AC5199" s="28"/>
      <x:c r="AD5199" s="28"/>
      <x:c r="AE5199" s="28"/>
      <x:c r="AF5199" s="64"/>
      <x:c r="AG5199" s="28"/>
      <x:c r="AH5199" s="64"/>
      <x:c r="AI5199" s="28"/>
      <x:c r="AJ5199" s="28"/>
      <x:c r="AK5199" s="30"/>
    </x:row>
    <x:row r="5200">
      <x:c r="I5200" s="28"/>
      <x:c r="M5200" s="26"/>
      <x:c r="V5200" s="26"/>
      <x:c r="W5200" s="28"/>
      <x:c r="X5200" s="28"/>
      <x:c r="Y5200" s="28"/>
      <x:c r="Z5200" s="28"/>
      <x:c r="AA5200" s="28"/>
      <x:c r="AB5200" s="64"/>
      <x:c r="AC5200" s="28"/>
      <x:c r="AD5200" s="28"/>
      <x:c r="AE5200" s="28"/>
      <x:c r="AF5200" s="64"/>
      <x:c r="AG5200" s="28"/>
      <x:c r="AH5200" s="64"/>
      <x:c r="AI5200" s="28"/>
      <x:c r="AJ5200" s="28"/>
      <x:c r="AK5200" s="30"/>
    </x:row>
    <x:row r="5201">
      <x:c r="I5201" s="28"/>
      <x:c r="M5201" s="26"/>
      <x:c r="V5201" s="26"/>
      <x:c r="W5201" s="28"/>
      <x:c r="X5201" s="28"/>
      <x:c r="Y5201" s="28"/>
      <x:c r="Z5201" s="28"/>
      <x:c r="AA5201" s="28"/>
      <x:c r="AB5201" s="64"/>
      <x:c r="AC5201" s="28"/>
      <x:c r="AD5201" s="28"/>
      <x:c r="AE5201" s="28"/>
      <x:c r="AF5201" s="64"/>
      <x:c r="AG5201" s="28"/>
      <x:c r="AH5201" s="64"/>
      <x:c r="AI5201" s="28"/>
      <x:c r="AJ5201" s="28"/>
      <x:c r="AK5201" s="30"/>
    </x:row>
    <x:row r="5202">
      <x:c r="I5202" s="28"/>
      <x:c r="M5202" s="26"/>
      <x:c r="V5202" s="26"/>
      <x:c r="W5202" s="28"/>
      <x:c r="X5202" s="28"/>
      <x:c r="Y5202" s="28"/>
      <x:c r="Z5202" s="28"/>
      <x:c r="AA5202" s="28"/>
      <x:c r="AB5202" s="64"/>
      <x:c r="AC5202" s="28"/>
      <x:c r="AD5202" s="28"/>
      <x:c r="AE5202" s="28"/>
      <x:c r="AF5202" s="64"/>
      <x:c r="AG5202" s="28"/>
      <x:c r="AH5202" s="64"/>
      <x:c r="AI5202" s="28"/>
      <x:c r="AJ5202" s="28"/>
      <x:c r="AK5202" s="30"/>
    </x:row>
    <x:row r="5203">
      <x:c r="I5203" s="28"/>
      <x:c r="M5203" s="26"/>
      <x:c r="V5203" s="26"/>
      <x:c r="W5203" s="28"/>
      <x:c r="X5203" s="28"/>
      <x:c r="Y5203" s="28"/>
      <x:c r="Z5203" s="28"/>
      <x:c r="AA5203" s="28"/>
      <x:c r="AB5203" s="64"/>
      <x:c r="AC5203" s="28"/>
      <x:c r="AD5203" s="28"/>
      <x:c r="AE5203" s="28"/>
      <x:c r="AF5203" s="64"/>
      <x:c r="AG5203" s="28"/>
      <x:c r="AH5203" s="64"/>
      <x:c r="AI5203" s="28"/>
      <x:c r="AJ5203" s="28"/>
      <x:c r="AK5203" s="30"/>
    </x:row>
    <x:row r="5204">
      <x:c r="I5204" s="28"/>
      <x:c r="M5204" s="26"/>
      <x:c r="V5204" s="26"/>
      <x:c r="W5204" s="28"/>
      <x:c r="X5204" s="28"/>
      <x:c r="Y5204" s="28"/>
      <x:c r="Z5204" s="28"/>
      <x:c r="AA5204" s="28"/>
      <x:c r="AB5204" s="64"/>
      <x:c r="AC5204" s="28"/>
      <x:c r="AD5204" s="28"/>
      <x:c r="AE5204" s="28"/>
      <x:c r="AF5204" s="64"/>
      <x:c r="AG5204" s="28"/>
      <x:c r="AH5204" s="64"/>
      <x:c r="AI5204" s="28"/>
      <x:c r="AJ5204" s="28"/>
      <x:c r="AK5204" s="30"/>
    </x:row>
    <x:row r="5205">
      <x:c r="I5205" s="28"/>
      <x:c r="M5205" s="26"/>
      <x:c r="V5205" s="26"/>
      <x:c r="W5205" s="28"/>
      <x:c r="X5205" s="28"/>
      <x:c r="Y5205" s="28"/>
      <x:c r="Z5205" s="28"/>
      <x:c r="AA5205" s="28"/>
      <x:c r="AB5205" s="64"/>
      <x:c r="AC5205" s="28"/>
      <x:c r="AD5205" s="28"/>
      <x:c r="AE5205" s="28"/>
      <x:c r="AF5205" s="64"/>
      <x:c r="AG5205" s="28"/>
      <x:c r="AH5205" s="64"/>
      <x:c r="AI5205" s="28"/>
      <x:c r="AJ5205" s="28"/>
      <x:c r="AK5205" s="30"/>
    </x:row>
    <x:row r="5206">
      <x:c r="I5206" s="28"/>
      <x:c r="M5206" s="26"/>
      <x:c r="V5206" s="26"/>
      <x:c r="W5206" s="28"/>
      <x:c r="X5206" s="28"/>
      <x:c r="Y5206" s="28"/>
      <x:c r="Z5206" s="28"/>
      <x:c r="AA5206" s="28"/>
      <x:c r="AB5206" s="64"/>
      <x:c r="AC5206" s="28"/>
      <x:c r="AD5206" s="28"/>
      <x:c r="AE5206" s="28"/>
      <x:c r="AF5206" s="64"/>
      <x:c r="AG5206" s="28"/>
      <x:c r="AH5206" s="64"/>
      <x:c r="AI5206" s="28"/>
      <x:c r="AJ5206" s="28"/>
      <x:c r="AK5206" s="30"/>
    </x:row>
    <x:row r="5207">
      <x:c r="I5207" s="28"/>
      <x:c r="M5207" s="26"/>
      <x:c r="V5207" s="26"/>
      <x:c r="W5207" s="28"/>
      <x:c r="X5207" s="28"/>
      <x:c r="Y5207" s="28"/>
      <x:c r="Z5207" s="28"/>
      <x:c r="AA5207" s="28"/>
      <x:c r="AB5207" s="64"/>
      <x:c r="AC5207" s="28"/>
      <x:c r="AD5207" s="28"/>
      <x:c r="AE5207" s="28"/>
      <x:c r="AF5207" s="64"/>
      <x:c r="AG5207" s="28"/>
      <x:c r="AH5207" s="64"/>
      <x:c r="AI5207" s="28"/>
      <x:c r="AJ5207" s="28"/>
      <x:c r="AK5207" s="30"/>
    </x:row>
    <x:row r="5208">
      <x:c r="I5208" s="28"/>
      <x:c r="M5208" s="26"/>
      <x:c r="V5208" s="26"/>
      <x:c r="W5208" s="28"/>
      <x:c r="X5208" s="28"/>
      <x:c r="Y5208" s="28"/>
      <x:c r="Z5208" s="28"/>
      <x:c r="AA5208" s="28"/>
      <x:c r="AB5208" s="64"/>
      <x:c r="AC5208" s="28"/>
      <x:c r="AD5208" s="28"/>
      <x:c r="AE5208" s="28"/>
      <x:c r="AF5208" s="64"/>
      <x:c r="AG5208" s="28"/>
      <x:c r="AH5208" s="64"/>
      <x:c r="AI5208" s="28"/>
      <x:c r="AJ5208" s="28"/>
      <x:c r="AK5208" s="30"/>
    </x:row>
    <x:row r="5209">
      <x:c r="I5209" s="28"/>
      <x:c r="M5209" s="26"/>
      <x:c r="V5209" s="26"/>
      <x:c r="W5209" s="28"/>
      <x:c r="X5209" s="28"/>
      <x:c r="Y5209" s="28"/>
      <x:c r="Z5209" s="28"/>
      <x:c r="AA5209" s="28"/>
      <x:c r="AB5209" s="64"/>
      <x:c r="AC5209" s="28"/>
      <x:c r="AD5209" s="28"/>
      <x:c r="AE5209" s="28"/>
      <x:c r="AF5209" s="64"/>
      <x:c r="AG5209" s="28"/>
      <x:c r="AH5209" s="64"/>
      <x:c r="AI5209" s="28"/>
      <x:c r="AJ5209" s="28"/>
      <x:c r="AK5209" s="30"/>
    </x:row>
    <x:row r="5210">
      <x:c r="I5210" s="28"/>
      <x:c r="M5210" s="26"/>
      <x:c r="V5210" s="26"/>
      <x:c r="W5210" s="28"/>
      <x:c r="X5210" s="28"/>
      <x:c r="Y5210" s="28"/>
      <x:c r="Z5210" s="28"/>
      <x:c r="AA5210" s="28"/>
      <x:c r="AB5210" s="64"/>
      <x:c r="AC5210" s="28"/>
      <x:c r="AD5210" s="28"/>
      <x:c r="AE5210" s="28"/>
      <x:c r="AF5210" s="64"/>
      <x:c r="AG5210" s="28"/>
      <x:c r="AH5210" s="64"/>
      <x:c r="AI5210" s="28"/>
      <x:c r="AJ5210" s="28"/>
      <x:c r="AK5210" s="30"/>
    </x:row>
    <x:row r="5211">
      <x:c r="I5211" s="28"/>
      <x:c r="M5211" s="26"/>
      <x:c r="V5211" s="26"/>
      <x:c r="W5211" s="28"/>
      <x:c r="X5211" s="28"/>
      <x:c r="Y5211" s="28"/>
      <x:c r="Z5211" s="28"/>
      <x:c r="AA5211" s="28"/>
      <x:c r="AB5211" s="64"/>
      <x:c r="AC5211" s="28"/>
      <x:c r="AD5211" s="28"/>
      <x:c r="AE5211" s="28"/>
      <x:c r="AF5211" s="64"/>
      <x:c r="AG5211" s="28"/>
      <x:c r="AH5211" s="64"/>
      <x:c r="AI5211" s="28"/>
      <x:c r="AJ5211" s="28"/>
      <x:c r="AK5211" s="30"/>
    </x:row>
    <x:row r="5212">
      <x:c r="I5212" s="28"/>
      <x:c r="M5212" s="26"/>
      <x:c r="V5212" s="26"/>
      <x:c r="W5212" s="28"/>
      <x:c r="X5212" s="28"/>
      <x:c r="Y5212" s="28"/>
      <x:c r="Z5212" s="28"/>
      <x:c r="AA5212" s="28"/>
      <x:c r="AB5212" s="64"/>
      <x:c r="AC5212" s="28"/>
      <x:c r="AD5212" s="28"/>
      <x:c r="AE5212" s="28"/>
      <x:c r="AF5212" s="64"/>
      <x:c r="AG5212" s="28"/>
      <x:c r="AH5212" s="64"/>
      <x:c r="AI5212" s="28"/>
      <x:c r="AJ5212" s="28"/>
      <x:c r="AK5212" s="30"/>
    </x:row>
    <x:row r="5213">
      <x:c r="I5213" s="28"/>
      <x:c r="M5213" s="26"/>
      <x:c r="V5213" s="26"/>
      <x:c r="W5213" s="28"/>
      <x:c r="X5213" s="28"/>
      <x:c r="Y5213" s="28"/>
      <x:c r="Z5213" s="28"/>
      <x:c r="AA5213" s="28"/>
      <x:c r="AB5213" s="64"/>
      <x:c r="AC5213" s="28"/>
      <x:c r="AD5213" s="28"/>
      <x:c r="AE5213" s="28"/>
      <x:c r="AF5213" s="64"/>
      <x:c r="AG5213" s="28"/>
      <x:c r="AH5213" s="64"/>
      <x:c r="AI5213" s="28"/>
      <x:c r="AJ5213" s="28"/>
      <x:c r="AK5213" s="30"/>
    </x:row>
    <x:row r="5214">
      <x:c r="I5214" s="28"/>
      <x:c r="M5214" s="26"/>
      <x:c r="V5214" s="26"/>
      <x:c r="W5214" s="28"/>
      <x:c r="X5214" s="28"/>
      <x:c r="Y5214" s="28"/>
      <x:c r="Z5214" s="28"/>
      <x:c r="AA5214" s="28"/>
      <x:c r="AB5214" s="64"/>
      <x:c r="AC5214" s="28"/>
      <x:c r="AD5214" s="28"/>
      <x:c r="AE5214" s="28"/>
      <x:c r="AF5214" s="64"/>
      <x:c r="AG5214" s="28"/>
      <x:c r="AH5214" s="64"/>
      <x:c r="AI5214" s="28"/>
      <x:c r="AJ5214" s="28"/>
      <x:c r="AK5214" s="30"/>
    </x:row>
    <x:row r="5215">
      <x:c r="I5215" s="28"/>
      <x:c r="M5215" s="26"/>
      <x:c r="V5215" s="26"/>
      <x:c r="W5215" s="28"/>
      <x:c r="X5215" s="28"/>
      <x:c r="Y5215" s="28"/>
      <x:c r="Z5215" s="28"/>
      <x:c r="AA5215" s="28"/>
      <x:c r="AB5215" s="64"/>
      <x:c r="AC5215" s="28"/>
      <x:c r="AD5215" s="28"/>
      <x:c r="AE5215" s="28"/>
      <x:c r="AF5215" s="64"/>
      <x:c r="AG5215" s="28"/>
      <x:c r="AH5215" s="64"/>
      <x:c r="AI5215" s="28"/>
      <x:c r="AJ5215" s="28"/>
      <x:c r="AK5215" s="30"/>
    </x:row>
    <x:row r="5216">
      <x:c r="I5216" s="28"/>
      <x:c r="M5216" s="26"/>
      <x:c r="V5216" s="26"/>
      <x:c r="W5216" s="28"/>
      <x:c r="X5216" s="28"/>
      <x:c r="Y5216" s="28"/>
      <x:c r="Z5216" s="28"/>
      <x:c r="AA5216" s="28"/>
      <x:c r="AB5216" s="64"/>
      <x:c r="AC5216" s="28"/>
      <x:c r="AD5216" s="28"/>
      <x:c r="AE5216" s="28"/>
      <x:c r="AF5216" s="64"/>
      <x:c r="AG5216" s="28"/>
      <x:c r="AH5216" s="64"/>
      <x:c r="AI5216" s="28"/>
      <x:c r="AJ5216" s="28"/>
      <x:c r="AK5216" s="30"/>
    </x:row>
    <x:row r="5217">
      <x:c r="I5217" s="28"/>
      <x:c r="M5217" s="26"/>
      <x:c r="V5217" s="26"/>
      <x:c r="W5217" s="28"/>
      <x:c r="X5217" s="28"/>
      <x:c r="Y5217" s="28"/>
      <x:c r="Z5217" s="28"/>
      <x:c r="AA5217" s="28"/>
      <x:c r="AB5217" s="64"/>
      <x:c r="AC5217" s="28"/>
      <x:c r="AD5217" s="28"/>
      <x:c r="AE5217" s="28"/>
      <x:c r="AF5217" s="64"/>
      <x:c r="AG5217" s="28"/>
      <x:c r="AH5217" s="64"/>
      <x:c r="AI5217" s="28"/>
      <x:c r="AJ5217" s="28"/>
      <x:c r="AK5217" s="30"/>
    </x:row>
    <x:row r="5218">
      <x:c r="I5218" s="28"/>
      <x:c r="M5218" s="26"/>
      <x:c r="V5218" s="26"/>
      <x:c r="W5218" s="28"/>
      <x:c r="X5218" s="28"/>
      <x:c r="Y5218" s="28"/>
      <x:c r="Z5218" s="28"/>
      <x:c r="AA5218" s="28"/>
      <x:c r="AB5218" s="64"/>
      <x:c r="AC5218" s="28"/>
      <x:c r="AD5218" s="28"/>
      <x:c r="AE5218" s="28"/>
      <x:c r="AF5218" s="64"/>
      <x:c r="AG5218" s="28"/>
      <x:c r="AH5218" s="64"/>
      <x:c r="AI5218" s="28"/>
      <x:c r="AJ5218" s="28"/>
      <x:c r="AK5218" s="30"/>
    </x:row>
    <x:row r="5219">
      <x:c r="I5219" s="28"/>
      <x:c r="M5219" s="26"/>
      <x:c r="V5219" s="26"/>
      <x:c r="W5219" s="28"/>
      <x:c r="X5219" s="28"/>
      <x:c r="Y5219" s="28"/>
      <x:c r="Z5219" s="28"/>
      <x:c r="AA5219" s="28"/>
      <x:c r="AB5219" s="64"/>
      <x:c r="AC5219" s="28"/>
      <x:c r="AD5219" s="28"/>
      <x:c r="AE5219" s="28"/>
      <x:c r="AF5219" s="64"/>
      <x:c r="AG5219" s="28"/>
      <x:c r="AH5219" s="64"/>
      <x:c r="AI5219" s="28"/>
      <x:c r="AJ5219" s="28"/>
      <x:c r="AK5219" s="30"/>
    </x:row>
    <x:row r="5220">
      <x:c r="I5220" s="28"/>
      <x:c r="M5220" s="26"/>
      <x:c r="V5220" s="26"/>
      <x:c r="W5220" s="28"/>
      <x:c r="X5220" s="28"/>
      <x:c r="Y5220" s="28"/>
      <x:c r="Z5220" s="28"/>
      <x:c r="AA5220" s="28"/>
      <x:c r="AB5220" s="64"/>
      <x:c r="AC5220" s="28"/>
      <x:c r="AD5220" s="28"/>
      <x:c r="AE5220" s="28"/>
      <x:c r="AF5220" s="64"/>
      <x:c r="AG5220" s="28"/>
      <x:c r="AH5220" s="64"/>
      <x:c r="AI5220" s="28"/>
      <x:c r="AJ5220" s="28"/>
      <x:c r="AK5220" s="30"/>
    </x:row>
    <x:row r="5221">
      <x:c r="I5221" s="28"/>
      <x:c r="M5221" s="26"/>
      <x:c r="V5221" s="26"/>
      <x:c r="W5221" s="28"/>
      <x:c r="X5221" s="28"/>
      <x:c r="Y5221" s="28"/>
      <x:c r="Z5221" s="28"/>
      <x:c r="AA5221" s="28"/>
      <x:c r="AB5221" s="64"/>
      <x:c r="AC5221" s="28"/>
      <x:c r="AD5221" s="28"/>
      <x:c r="AE5221" s="28"/>
      <x:c r="AF5221" s="64"/>
      <x:c r="AG5221" s="28"/>
      <x:c r="AH5221" s="64"/>
      <x:c r="AI5221" s="28"/>
      <x:c r="AJ5221" s="28"/>
      <x:c r="AK5221" s="30"/>
    </x:row>
    <x:row r="5222">
      <x:c r="I5222" s="28"/>
      <x:c r="M5222" s="26"/>
      <x:c r="V5222" s="26"/>
      <x:c r="W5222" s="28"/>
      <x:c r="X5222" s="28"/>
      <x:c r="Y5222" s="28"/>
      <x:c r="Z5222" s="28"/>
      <x:c r="AA5222" s="28"/>
      <x:c r="AB5222" s="64"/>
      <x:c r="AC5222" s="28"/>
      <x:c r="AD5222" s="28"/>
      <x:c r="AE5222" s="28"/>
      <x:c r="AF5222" s="64"/>
      <x:c r="AG5222" s="28"/>
      <x:c r="AH5222" s="64"/>
      <x:c r="AI5222" s="28"/>
      <x:c r="AJ5222" s="28"/>
      <x:c r="AK5222" s="30"/>
    </x:row>
    <x:row r="5223">
      <x:c r="I5223" s="28"/>
      <x:c r="M5223" s="26"/>
      <x:c r="V5223" s="26"/>
      <x:c r="W5223" s="28"/>
      <x:c r="X5223" s="28"/>
      <x:c r="Y5223" s="28"/>
      <x:c r="Z5223" s="28"/>
      <x:c r="AA5223" s="28"/>
      <x:c r="AB5223" s="64"/>
      <x:c r="AC5223" s="28"/>
      <x:c r="AD5223" s="28"/>
      <x:c r="AE5223" s="28"/>
      <x:c r="AF5223" s="64"/>
      <x:c r="AG5223" s="28"/>
      <x:c r="AH5223" s="64"/>
      <x:c r="AI5223" s="28"/>
      <x:c r="AJ5223" s="28"/>
      <x:c r="AK5223" s="30"/>
    </x:row>
    <x:row r="5224">
      <x:c r="I5224" s="28"/>
      <x:c r="M5224" s="26"/>
      <x:c r="V5224" s="26"/>
      <x:c r="W5224" s="28"/>
      <x:c r="X5224" s="28"/>
      <x:c r="Y5224" s="28"/>
      <x:c r="Z5224" s="28"/>
      <x:c r="AA5224" s="28"/>
      <x:c r="AB5224" s="64"/>
      <x:c r="AC5224" s="28"/>
      <x:c r="AD5224" s="28"/>
      <x:c r="AE5224" s="28"/>
      <x:c r="AF5224" s="64"/>
      <x:c r="AG5224" s="28"/>
      <x:c r="AH5224" s="64"/>
      <x:c r="AI5224" s="28"/>
      <x:c r="AJ5224" s="28"/>
      <x:c r="AK5224" s="30"/>
    </x:row>
    <x:row r="5225">
      <x:c r="I5225" s="28"/>
      <x:c r="M5225" s="26"/>
      <x:c r="V5225" s="26"/>
      <x:c r="W5225" s="28"/>
      <x:c r="X5225" s="28"/>
      <x:c r="Y5225" s="28"/>
      <x:c r="Z5225" s="28"/>
      <x:c r="AA5225" s="28"/>
      <x:c r="AB5225" s="64"/>
      <x:c r="AC5225" s="28"/>
      <x:c r="AD5225" s="28"/>
      <x:c r="AE5225" s="28"/>
      <x:c r="AF5225" s="64"/>
      <x:c r="AG5225" s="28"/>
      <x:c r="AH5225" s="64"/>
      <x:c r="AI5225" s="28"/>
      <x:c r="AJ5225" s="28"/>
      <x:c r="AK5225" s="30"/>
    </x:row>
    <x:row r="5226">
      <x:c r="I5226" s="28"/>
      <x:c r="M5226" s="26"/>
      <x:c r="V5226" s="26"/>
      <x:c r="W5226" s="28"/>
      <x:c r="X5226" s="28"/>
      <x:c r="Y5226" s="28"/>
      <x:c r="Z5226" s="28"/>
      <x:c r="AA5226" s="28"/>
      <x:c r="AB5226" s="64"/>
      <x:c r="AC5226" s="28"/>
      <x:c r="AD5226" s="28"/>
      <x:c r="AE5226" s="28"/>
      <x:c r="AF5226" s="64"/>
      <x:c r="AG5226" s="28"/>
      <x:c r="AH5226" s="64"/>
      <x:c r="AI5226" s="28"/>
      <x:c r="AJ5226" s="28"/>
      <x:c r="AK5226" s="30"/>
    </x:row>
    <x:row r="5227">
      <x:c r="I5227" s="28"/>
      <x:c r="M5227" s="26"/>
      <x:c r="V5227" s="26"/>
      <x:c r="W5227" s="28"/>
      <x:c r="X5227" s="28"/>
      <x:c r="Y5227" s="28"/>
      <x:c r="Z5227" s="28"/>
      <x:c r="AA5227" s="28"/>
      <x:c r="AB5227" s="64"/>
      <x:c r="AC5227" s="28"/>
      <x:c r="AD5227" s="28"/>
      <x:c r="AE5227" s="28"/>
      <x:c r="AF5227" s="64"/>
      <x:c r="AG5227" s="28"/>
      <x:c r="AH5227" s="64"/>
      <x:c r="AI5227" s="28"/>
      <x:c r="AJ5227" s="28"/>
      <x:c r="AK5227" s="30"/>
    </x:row>
    <x:row r="5228">
      <x:c r="I5228" s="28"/>
      <x:c r="M5228" s="26"/>
      <x:c r="V5228" s="26"/>
      <x:c r="W5228" s="28"/>
      <x:c r="X5228" s="28"/>
      <x:c r="Y5228" s="28"/>
      <x:c r="Z5228" s="28"/>
      <x:c r="AA5228" s="28"/>
      <x:c r="AB5228" s="64"/>
      <x:c r="AC5228" s="28"/>
      <x:c r="AD5228" s="28"/>
      <x:c r="AE5228" s="28"/>
      <x:c r="AF5228" s="64"/>
      <x:c r="AG5228" s="28"/>
      <x:c r="AH5228" s="64"/>
      <x:c r="AI5228" s="28"/>
      <x:c r="AJ5228" s="28"/>
      <x:c r="AK5228" s="30"/>
    </x:row>
    <x:row r="5229">
      <x:c r="I5229" s="28"/>
      <x:c r="M5229" s="26"/>
      <x:c r="V5229" s="26"/>
      <x:c r="W5229" s="28"/>
      <x:c r="X5229" s="28"/>
      <x:c r="Y5229" s="28"/>
      <x:c r="Z5229" s="28"/>
      <x:c r="AA5229" s="28"/>
      <x:c r="AB5229" s="64"/>
      <x:c r="AC5229" s="28"/>
      <x:c r="AD5229" s="28"/>
      <x:c r="AE5229" s="28"/>
      <x:c r="AF5229" s="64"/>
      <x:c r="AG5229" s="28"/>
      <x:c r="AH5229" s="64"/>
      <x:c r="AI5229" s="28"/>
      <x:c r="AJ5229" s="28"/>
      <x:c r="AK5229" s="30"/>
    </x:row>
    <x:row r="5230">
      <x:c r="I5230" s="28"/>
      <x:c r="M5230" s="26"/>
      <x:c r="V5230" s="26"/>
      <x:c r="W5230" s="28"/>
      <x:c r="X5230" s="28"/>
      <x:c r="Y5230" s="28"/>
      <x:c r="Z5230" s="28"/>
      <x:c r="AA5230" s="28"/>
      <x:c r="AB5230" s="64"/>
      <x:c r="AC5230" s="28"/>
      <x:c r="AD5230" s="28"/>
      <x:c r="AE5230" s="28"/>
      <x:c r="AF5230" s="64"/>
      <x:c r="AG5230" s="28"/>
      <x:c r="AH5230" s="64"/>
      <x:c r="AI5230" s="28"/>
      <x:c r="AJ5230" s="28"/>
      <x:c r="AK5230" s="30"/>
    </x:row>
    <x:row r="5231">
      <x:c r="I5231" s="28"/>
      <x:c r="M5231" s="26"/>
      <x:c r="V5231" s="26"/>
      <x:c r="W5231" s="28"/>
      <x:c r="X5231" s="28"/>
      <x:c r="Y5231" s="28"/>
      <x:c r="Z5231" s="28"/>
      <x:c r="AA5231" s="28"/>
      <x:c r="AB5231" s="64"/>
      <x:c r="AC5231" s="28"/>
      <x:c r="AD5231" s="28"/>
      <x:c r="AE5231" s="28"/>
      <x:c r="AF5231" s="64"/>
      <x:c r="AG5231" s="28"/>
      <x:c r="AH5231" s="64"/>
      <x:c r="AI5231" s="28"/>
      <x:c r="AJ5231" s="28"/>
      <x:c r="AK5231" s="30"/>
    </x:row>
    <x:row r="5232">
      <x:c r="I5232" s="28"/>
      <x:c r="M5232" s="26"/>
      <x:c r="V5232" s="26"/>
      <x:c r="W5232" s="28"/>
      <x:c r="X5232" s="28"/>
      <x:c r="Y5232" s="28"/>
      <x:c r="Z5232" s="28"/>
      <x:c r="AA5232" s="28"/>
      <x:c r="AB5232" s="64"/>
      <x:c r="AC5232" s="28"/>
      <x:c r="AD5232" s="28"/>
      <x:c r="AE5232" s="28"/>
      <x:c r="AF5232" s="64"/>
      <x:c r="AG5232" s="28"/>
      <x:c r="AH5232" s="64"/>
      <x:c r="AI5232" s="28"/>
      <x:c r="AJ5232" s="28"/>
      <x:c r="AK5232" s="30"/>
    </x:row>
    <x:row r="5233">
      <x:c r="I5233" s="28"/>
      <x:c r="M5233" s="26"/>
      <x:c r="V5233" s="26"/>
      <x:c r="W5233" s="28"/>
      <x:c r="X5233" s="28"/>
      <x:c r="Y5233" s="28"/>
      <x:c r="Z5233" s="28"/>
      <x:c r="AA5233" s="28"/>
      <x:c r="AB5233" s="64"/>
      <x:c r="AC5233" s="28"/>
      <x:c r="AD5233" s="28"/>
      <x:c r="AE5233" s="28"/>
      <x:c r="AF5233" s="64"/>
      <x:c r="AG5233" s="28"/>
      <x:c r="AH5233" s="64"/>
      <x:c r="AI5233" s="28"/>
      <x:c r="AJ5233" s="28"/>
      <x:c r="AK5233" s="30"/>
    </x:row>
    <x:row r="5234">
      <x:c r="I5234" s="28"/>
      <x:c r="M5234" s="26"/>
      <x:c r="V5234" s="26"/>
      <x:c r="W5234" s="28"/>
      <x:c r="X5234" s="28"/>
      <x:c r="Y5234" s="28"/>
      <x:c r="Z5234" s="28"/>
      <x:c r="AA5234" s="28"/>
      <x:c r="AB5234" s="64"/>
      <x:c r="AC5234" s="28"/>
      <x:c r="AD5234" s="28"/>
      <x:c r="AE5234" s="28"/>
      <x:c r="AF5234" s="64"/>
      <x:c r="AG5234" s="28"/>
      <x:c r="AH5234" s="64"/>
      <x:c r="AI5234" s="28"/>
      <x:c r="AJ5234" s="28"/>
      <x:c r="AK5234" s="30"/>
    </x:row>
    <x:row r="5235">
      <x:c r="I5235" s="28"/>
      <x:c r="M5235" s="26"/>
      <x:c r="V5235" s="26"/>
      <x:c r="W5235" s="28"/>
      <x:c r="X5235" s="28"/>
      <x:c r="Y5235" s="28"/>
      <x:c r="Z5235" s="28"/>
      <x:c r="AA5235" s="28"/>
      <x:c r="AB5235" s="64"/>
      <x:c r="AC5235" s="28"/>
      <x:c r="AD5235" s="28"/>
      <x:c r="AE5235" s="28"/>
      <x:c r="AF5235" s="64"/>
      <x:c r="AG5235" s="28"/>
      <x:c r="AH5235" s="64"/>
      <x:c r="AI5235" s="28"/>
      <x:c r="AJ5235" s="28"/>
      <x:c r="AK5235" s="30"/>
    </x:row>
    <x:row r="5236">
      <x:c r="I5236" s="28"/>
      <x:c r="M5236" s="26"/>
      <x:c r="V5236" s="26"/>
      <x:c r="W5236" s="28"/>
      <x:c r="X5236" s="28"/>
      <x:c r="Y5236" s="28"/>
      <x:c r="Z5236" s="28"/>
      <x:c r="AA5236" s="28"/>
      <x:c r="AB5236" s="64"/>
      <x:c r="AC5236" s="28"/>
      <x:c r="AD5236" s="28"/>
      <x:c r="AE5236" s="28"/>
      <x:c r="AF5236" s="64"/>
      <x:c r="AG5236" s="28"/>
      <x:c r="AH5236" s="64"/>
      <x:c r="AI5236" s="28"/>
      <x:c r="AJ5236" s="28"/>
      <x:c r="AK5236" s="30"/>
    </x:row>
    <x:row r="5237">
      <x:c r="I5237" s="28"/>
      <x:c r="M5237" s="26"/>
      <x:c r="V5237" s="26"/>
      <x:c r="W5237" s="28"/>
      <x:c r="X5237" s="28"/>
      <x:c r="Y5237" s="28"/>
      <x:c r="Z5237" s="28"/>
      <x:c r="AA5237" s="28"/>
      <x:c r="AB5237" s="64"/>
      <x:c r="AC5237" s="28"/>
      <x:c r="AD5237" s="28"/>
      <x:c r="AE5237" s="28"/>
      <x:c r="AF5237" s="64"/>
      <x:c r="AG5237" s="28"/>
      <x:c r="AH5237" s="64"/>
      <x:c r="AI5237" s="28"/>
      <x:c r="AJ5237" s="28"/>
      <x:c r="AK5237" s="30"/>
    </x:row>
    <x:row r="5238">
      <x:c r="I5238" s="28"/>
      <x:c r="M5238" s="26"/>
      <x:c r="V5238" s="26"/>
      <x:c r="W5238" s="28"/>
      <x:c r="X5238" s="28"/>
      <x:c r="Y5238" s="28"/>
      <x:c r="Z5238" s="28"/>
      <x:c r="AA5238" s="28"/>
      <x:c r="AB5238" s="64"/>
      <x:c r="AC5238" s="28"/>
      <x:c r="AD5238" s="28"/>
      <x:c r="AE5238" s="28"/>
      <x:c r="AF5238" s="64"/>
      <x:c r="AG5238" s="28"/>
      <x:c r="AH5238" s="64"/>
      <x:c r="AI5238" s="28"/>
      <x:c r="AJ5238" s="28"/>
      <x:c r="AK5238" s="30"/>
    </x:row>
    <x:row r="5239">
      <x:c r="I5239" s="28"/>
      <x:c r="M5239" s="26"/>
      <x:c r="V5239" s="26"/>
      <x:c r="W5239" s="28"/>
      <x:c r="X5239" s="28"/>
      <x:c r="Y5239" s="28"/>
      <x:c r="Z5239" s="28"/>
      <x:c r="AA5239" s="28"/>
      <x:c r="AB5239" s="64"/>
      <x:c r="AC5239" s="28"/>
      <x:c r="AD5239" s="28"/>
      <x:c r="AE5239" s="28"/>
      <x:c r="AF5239" s="64"/>
      <x:c r="AG5239" s="28"/>
      <x:c r="AH5239" s="64"/>
      <x:c r="AI5239" s="28"/>
      <x:c r="AJ5239" s="28"/>
      <x:c r="AK5239" s="30"/>
    </x:row>
    <x:row r="5240">
      <x:c r="I5240" s="28"/>
      <x:c r="M5240" s="26"/>
      <x:c r="V5240" s="26"/>
      <x:c r="W5240" s="28"/>
      <x:c r="X5240" s="28"/>
      <x:c r="Y5240" s="28"/>
      <x:c r="Z5240" s="28"/>
      <x:c r="AA5240" s="28"/>
      <x:c r="AB5240" s="64"/>
      <x:c r="AC5240" s="28"/>
      <x:c r="AD5240" s="28"/>
      <x:c r="AE5240" s="28"/>
      <x:c r="AF5240" s="64"/>
      <x:c r="AG5240" s="28"/>
      <x:c r="AH5240" s="64"/>
      <x:c r="AI5240" s="28"/>
      <x:c r="AJ5240" s="28"/>
      <x:c r="AK5240" s="30"/>
    </x:row>
    <x:row r="5241">
      <x:c r="I5241" s="28"/>
      <x:c r="M5241" s="26"/>
      <x:c r="V5241" s="26"/>
      <x:c r="W5241" s="28"/>
      <x:c r="X5241" s="28"/>
      <x:c r="Y5241" s="28"/>
      <x:c r="Z5241" s="28"/>
      <x:c r="AA5241" s="28"/>
      <x:c r="AB5241" s="64"/>
      <x:c r="AC5241" s="28"/>
      <x:c r="AD5241" s="28"/>
      <x:c r="AE5241" s="28"/>
      <x:c r="AF5241" s="64"/>
      <x:c r="AG5241" s="28"/>
      <x:c r="AH5241" s="64"/>
      <x:c r="AI5241" s="28"/>
      <x:c r="AJ5241" s="28"/>
      <x:c r="AK5241" s="30"/>
    </x:row>
    <x:row r="5242">
      <x:c r="I5242" s="28"/>
      <x:c r="M5242" s="26"/>
      <x:c r="V5242" s="26"/>
      <x:c r="W5242" s="28"/>
      <x:c r="X5242" s="28"/>
      <x:c r="Y5242" s="28"/>
      <x:c r="Z5242" s="28"/>
      <x:c r="AA5242" s="28"/>
      <x:c r="AB5242" s="64"/>
      <x:c r="AC5242" s="28"/>
      <x:c r="AD5242" s="28"/>
      <x:c r="AE5242" s="28"/>
      <x:c r="AF5242" s="64"/>
      <x:c r="AG5242" s="28"/>
      <x:c r="AH5242" s="64"/>
      <x:c r="AI5242" s="28"/>
      <x:c r="AJ5242" s="28"/>
      <x:c r="AK5242" s="30"/>
    </x:row>
    <x:row r="5243">
      <x:c r="I5243" s="28"/>
      <x:c r="M5243" s="26"/>
      <x:c r="V5243" s="26"/>
      <x:c r="W5243" s="28"/>
      <x:c r="X5243" s="28"/>
      <x:c r="Y5243" s="28"/>
      <x:c r="Z5243" s="28"/>
      <x:c r="AA5243" s="28"/>
      <x:c r="AB5243" s="64"/>
      <x:c r="AC5243" s="28"/>
      <x:c r="AD5243" s="28"/>
      <x:c r="AE5243" s="28"/>
      <x:c r="AF5243" s="64"/>
      <x:c r="AG5243" s="28"/>
      <x:c r="AH5243" s="64"/>
      <x:c r="AI5243" s="28"/>
      <x:c r="AJ5243" s="28"/>
      <x:c r="AK5243" s="30"/>
    </x:row>
    <x:row r="5244">
      <x:c r="I5244" s="28"/>
      <x:c r="M5244" s="26"/>
      <x:c r="V5244" s="26"/>
      <x:c r="W5244" s="28"/>
      <x:c r="X5244" s="28"/>
      <x:c r="Y5244" s="28"/>
      <x:c r="Z5244" s="28"/>
      <x:c r="AA5244" s="28"/>
      <x:c r="AB5244" s="64"/>
      <x:c r="AC5244" s="28"/>
      <x:c r="AD5244" s="28"/>
      <x:c r="AE5244" s="28"/>
      <x:c r="AF5244" s="64"/>
      <x:c r="AG5244" s="28"/>
      <x:c r="AH5244" s="64"/>
      <x:c r="AI5244" s="28"/>
      <x:c r="AJ5244" s="28"/>
      <x:c r="AK5244" s="30"/>
    </x:row>
    <x:row r="5245">
      <x:c r="I5245" s="28"/>
      <x:c r="M5245" s="26"/>
      <x:c r="V5245" s="26"/>
      <x:c r="W5245" s="28"/>
      <x:c r="X5245" s="28"/>
      <x:c r="Y5245" s="28"/>
      <x:c r="Z5245" s="28"/>
      <x:c r="AA5245" s="28"/>
      <x:c r="AB5245" s="64"/>
      <x:c r="AC5245" s="28"/>
      <x:c r="AD5245" s="28"/>
      <x:c r="AE5245" s="28"/>
      <x:c r="AF5245" s="64"/>
      <x:c r="AG5245" s="28"/>
      <x:c r="AH5245" s="64"/>
      <x:c r="AI5245" s="28"/>
      <x:c r="AJ5245" s="28"/>
      <x:c r="AK5245" s="30"/>
    </x:row>
    <x:row r="5246">
      <x:c r="I5246" s="28"/>
      <x:c r="M5246" s="26"/>
      <x:c r="V5246" s="26"/>
      <x:c r="W5246" s="28"/>
      <x:c r="X5246" s="28"/>
      <x:c r="Y5246" s="28"/>
      <x:c r="Z5246" s="28"/>
      <x:c r="AA5246" s="28"/>
      <x:c r="AB5246" s="64"/>
      <x:c r="AC5246" s="28"/>
      <x:c r="AD5246" s="28"/>
      <x:c r="AE5246" s="28"/>
      <x:c r="AF5246" s="64"/>
      <x:c r="AG5246" s="28"/>
      <x:c r="AH5246" s="64"/>
      <x:c r="AI5246" s="28"/>
      <x:c r="AJ5246" s="28"/>
      <x:c r="AK5246" s="30"/>
    </x:row>
    <x:row r="5247">
      <x:c r="I5247" s="28"/>
      <x:c r="M5247" s="26"/>
      <x:c r="V5247" s="26"/>
      <x:c r="W5247" s="28"/>
      <x:c r="X5247" s="28"/>
      <x:c r="Y5247" s="28"/>
      <x:c r="Z5247" s="28"/>
      <x:c r="AA5247" s="28"/>
      <x:c r="AB5247" s="64"/>
      <x:c r="AC5247" s="28"/>
      <x:c r="AD5247" s="28"/>
      <x:c r="AE5247" s="28"/>
      <x:c r="AF5247" s="64"/>
      <x:c r="AG5247" s="28"/>
      <x:c r="AH5247" s="64"/>
      <x:c r="AI5247" s="28"/>
      <x:c r="AJ5247" s="28"/>
      <x:c r="AK5247" s="30"/>
    </x:row>
    <x:row r="5248">
      <x:c r="I5248" s="28"/>
      <x:c r="M5248" s="26"/>
      <x:c r="V5248" s="26"/>
      <x:c r="W5248" s="28"/>
      <x:c r="X5248" s="28"/>
      <x:c r="Y5248" s="28"/>
      <x:c r="Z5248" s="28"/>
      <x:c r="AA5248" s="28"/>
      <x:c r="AB5248" s="64"/>
      <x:c r="AC5248" s="28"/>
      <x:c r="AD5248" s="28"/>
      <x:c r="AE5248" s="28"/>
      <x:c r="AF5248" s="64"/>
      <x:c r="AG5248" s="28"/>
      <x:c r="AH5248" s="64"/>
      <x:c r="AI5248" s="28"/>
      <x:c r="AJ5248" s="28"/>
      <x:c r="AK5248" s="30"/>
    </x:row>
    <x:row r="5249">
      <x:c r="I5249" s="28"/>
      <x:c r="M5249" s="26"/>
      <x:c r="V5249" s="26"/>
      <x:c r="W5249" s="28"/>
      <x:c r="X5249" s="28"/>
      <x:c r="Y5249" s="28"/>
      <x:c r="Z5249" s="28"/>
      <x:c r="AA5249" s="28"/>
      <x:c r="AB5249" s="64"/>
      <x:c r="AC5249" s="28"/>
      <x:c r="AD5249" s="28"/>
      <x:c r="AE5249" s="28"/>
      <x:c r="AF5249" s="64"/>
      <x:c r="AG5249" s="28"/>
      <x:c r="AH5249" s="64"/>
      <x:c r="AI5249" s="28"/>
      <x:c r="AJ5249" s="28"/>
      <x:c r="AK5249" s="30"/>
    </x:row>
    <x:row r="5250">
      <x:c r="I5250" s="28"/>
      <x:c r="M5250" s="26"/>
      <x:c r="V5250" s="26"/>
      <x:c r="W5250" s="28"/>
      <x:c r="X5250" s="28"/>
      <x:c r="Y5250" s="28"/>
      <x:c r="Z5250" s="28"/>
      <x:c r="AA5250" s="28"/>
      <x:c r="AB5250" s="64"/>
      <x:c r="AC5250" s="28"/>
      <x:c r="AD5250" s="28"/>
      <x:c r="AE5250" s="28"/>
      <x:c r="AF5250" s="64"/>
      <x:c r="AG5250" s="28"/>
      <x:c r="AH5250" s="64"/>
      <x:c r="AI5250" s="28"/>
      <x:c r="AJ5250" s="28"/>
      <x:c r="AK5250" s="30"/>
    </x:row>
    <x:row r="5251">
      <x:c r="I5251" s="28"/>
      <x:c r="M5251" s="26"/>
      <x:c r="V5251" s="26"/>
      <x:c r="W5251" s="28"/>
      <x:c r="X5251" s="28"/>
      <x:c r="Y5251" s="28"/>
      <x:c r="Z5251" s="28"/>
      <x:c r="AA5251" s="28"/>
      <x:c r="AB5251" s="64"/>
      <x:c r="AC5251" s="28"/>
      <x:c r="AD5251" s="28"/>
      <x:c r="AE5251" s="28"/>
      <x:c r="AF5251" s="64"/>
      <x:c r="AG5251" s="28"/>
      <x:c r="AH5251" s="64"/>
      <x:c r="AI5251" s="28"/>
      <x:c r="AJ5251" s="28"/>
      <x:c r="AK5251" s="30"/>
    </x:row>
    <x:row r="5252">
      <x:c r="I5252" s="28"/>
      <x:c r="M5252" s="26"/>
      <x:c r="V5252" s="26"/>
      <x:c r="W5252" s="28"/>
      <x:c r="X5252" s="28"/>
      <x:c r="Y5252" s="28"/>
      <x:c r="Z5252" s="28"/>
      <x:c r="AA5252" s="28"/>
      <x:c r="AB5252" s="64"/>
      <x:c r="AC5252" s="28"/>
      <x:c r="AD5252" s="28"/>
      <x:c r="AE5252" s="28"/>
      <x:c r="AF5252" s="64"/>
      <x:c r="AG5252" s="28"/>
      <x:c r="AH5252" s="64"/>
      <x:c r="AI5252" s="28"/>
      <x:c r="AJ5252" s="28"/>
      <x:c r="AK5252" s="30"/>
    </x:row>
    <x:row r="5253">
      <x:c r="I5253" s="28"/>
      <x:c r="M5253" s="26"/>
      <x:c r="V5253" s="26"/>
      <x:c r="W5253" s="28"/>
      <x:c r="X5253" s="28"/>
      <x:c r="Y5253" s="28"/>
      <x:c r="Z5253" s="28"/>
      <x:c r="AA5253" s="28"/>
      <x:c r="AB5253" s="64"/>
      <x:c r="AC5253" s="28"/>
      <x:c r="AD5253" s="28"/>
      <x:c r="AE5253" s="28"/>
      <x:c r="AF5253" s="64"/>
      <x:c r="AG5253" s="28"/>
      <x:c r="AH5253" s="64"/>
      <x:c r="AI5253" s="28"/>
      <x:c r="AJ5253" s="28"/>
      <x:c r="AK5253" s="30"/>
    </x:row>
    <x:row r="5254">
      <x:c r="I5254" s="28"/>
      <x:c r="M5254" s="26"/>
      <x:c r="V5254" s="26"/>
      <x:c r="W5254" s="28"/>
      <x:c r="X5254" s="28"/>
      <x:c r="Y5254" s="28"/>
      <x:c r="Z5254" s="28"/>
      <x:c r="AA5254" s="28"/>
      <x:c r="AB5254" s="64"/>
      <x:c r="AC5254" s="28"/>
      <x:c r="AD5254" s="28"/>
      <x:c r="AE5254" s="28"/>
      <x:c r="AF5254" s="64"/>
      <x:c r="AG5254" s="28"/>
      <x:c r="AH5254" s="64"/>
      <x:c r="AI5254" s="28"/>
      <x:c r="AJ5254" s="28"/>
      <x:c r="AK5254" s="30"/>
    </x:row>
    <x:row r="5255">
      <x:c r="I5255" s="28"/>
      <x:c r="M5255" s="26"/>
      <x:c r="V5255" s="26"/>
      <x:c r="W5255" s="28"/>
      <x:c r="X5255" s="28"/>
      <x:c r="Y5255" s="28"/>
      <x:c r="Z5255" s="28"/>
      <x:c r="AA5255" s="28"/>
      <x:c r="AB5255" s="64"/>
      <x:c r="AC5255" s="28"/>
      <x:c r="AD5255" s="28"/>
      <x:c r="AE5255" s="28"/>
      <x:c r="AF5255" s="64"/>
      <x:c r="AG5255" s="28"/>
      <x:c r="AH5255" s="64"/>
      <x:c r="AI5255" s="28"/>
      <x:c r="AJ5255" s="28"/>
      <x:c r="AK5255" s="30"/>
    </x:row>
    <x:row r="5256">
      <x:c r="I5256" s="28"/>
      <x:c r="M5256" s="26"/>
      <x:c r="V5256" s="26"/>
      <x:c r="W5256" s="28"/>
      <x:c r="X5256" s="28"/>
      <x:c r="Y5256" s="28"/>
      <x:c r="Z5256" s="28"/>
      <x:c r="AA5256" s="28"/>
      <x:c r="AB5256" s="64"/>
      <x:c r="AC5256" s="28"/>
      <x:c r="AD5256" s="28"/>
      <x:c r="AE5256" s="28"/>
      <x:c r="AF5256" s="64"/>
      <x:c r="AG5256" s="28"/>
      <x:c r="AH5256" s="64"/>
      <x:c r="AI5256" s="28"/>
      <x:c r="AJ5256" s="28"/>
      <x:c r="AK5256" s="30"/>
    </x:row>
    <x:row r="5257">
      <x:c r="I5257" s="28"/>
      <x:c r="M5257" s="26"/>
      <x:c r="V5257" s="26"/>
      <x:c r="W5257" s="28"/>
      <x:c r="X5257" s="28"/>
      <x:c r="Y5257" s="28"/>
      <x:c r="Z5257" s="28"/>
      <x:c r="AA5257" s="28"/>
      <x:c r="AB5257" s="64"/>
      <x:c r="AC5257" s="28"/>
      <x:c r="AD5257" s="28"/>
      <x:c r="AE5257" s="28"/>
      <x:c r="AF5257" s="64"/>
      <x:c r="AG5257" s="28"/>
      <x:c r="AH5257" s="64"/>
      <x:c r="AI5257" s="28"/>
      <x:c r="AJ5257" s="28"/>
      <x:c r="AK5257" s="30"/>
    </x:row>
    <x:row r="5258">
      <x:c r="I5258" s="28"/>
      <x:c r="M5258" s="26"/>
      <x:c r="V5258" s="26"/>
      <x:c r="W5258" s="28"/>
      <x:c r="X5258" s="28"/>
      <x:c r="Y5258" s="28"/>
      <x:c r="Z5258" s="28"/>
      <x:c r="AA5258" s="28"/>
      <x:c r="AB5258" s="64"/>
      <x:c r="AC5258" s="28"/>
      <x:c r="AD5258" s="28"/>
      <x:c r="AE5258" s="28"/>
      <x:c r="AF5258" s="64"/>
      <x:c r="AG5258" s="28"/>
      <x:c r="AH5258" s="64"/>
      <x:c r="AI5258" s="28"/>
      <x:c r="AJ5258" s="28"/>
      <x:c r="AK5258" s="30"/>
    </x:row>
    <x:row r="5259">
      <x:c r="I5259" s="28"/>
      <x:c r="M5259" s="26"/>
      <x:c r="V5259" s="26"/>
      <x:c r="W5259" s="28"/>
      <x:c r="X5259" s="28"/>
      <x:c r="Y5259" s="28"/>
      <x:c r="Z5259" s="28"/>
      <x:c r="AA5259" s="28"/>
      <x:c r="AB5259" s="64"/>
      <x:c r="AC5259" s="28"/>
      <x:c r="AD5259" s="28"/>
      <x:c r="AE5259" s="28"/>
      <x:c r="AF5259" s="64"/>
      <x:c r="AG5259" s="28"/>
      <x:c r="AH5259" s="64"/>
      <x:c r="AI5259" s="28"/>
      <x:c r="AJ5259" s="28"/>
      <x:c r="AK5259" s="30"/>
    </x:row>
    <x:row r="5260">
      <x:c r="I5260" s="28"/>
      <x:c r="M5260" s="26"/>
      <x:c r="V5260" s="26"/>
      <x:c r="W5260" s="28"/>
      <x:c r="X5260" s="28"/>
      <x:c r="Y5260" s="28"/>
      <x:c r="Z5260" s="28"/>
      <x:c r="AA5260" s="28"/>
      <x:c r="AB5260" s="64"/>
      <x:c r="AC5260" s="28"/>
      <x:c r="AD5260" s="28"/>
      <x:c r="AE5260" s="28"/>
      <x:c r="AF5260" s="64"/>
      <x:c r="AG5260" s="28"/>
      <x:c r="AH5260" s="64"/>
      <x:c r="AI5260" s="28"/>
      <x:c r="AJ5260" s="28"/>
      <x:c r="AK5260" s="30"/>
    </x:row>
    <x:row r="5261">
      <x:c r="I5261" s="28"/>
      <x:c r="M5261" s="26"/>
      <x:c r="V5261" s="26"/>
      <x:c r="W5261" s="28"/>
      <x:c r="X5261" s="28"/>
      <x:c r="Y5261" s="28"/>
      <x:c r="Z5261" s="28"/>
      <x:c r="AA5261" s="28"/>
      <x:c r="AB5261" s="64"/>
      <x:c r="AC5261" s="28"/>
      <x:c r="AD5261" s="28"/>
      <x:c r="AE5261" s="28"/>
      <x:c r="AF5261" s="64"/>
      <x:c r="AG5261" s="28"/>
      <x:c r="AH5261" s="64"/>
      <x:c r="AI5261" s="28"/>
      <x:c r="AJ5261" s="28"/>
      <x:c r="AK5261" s="30"/>
    </x:row>
    <x:row r="5262">
      <x:c r="I5262" s="28"/>
      <x:c r="M5262" s="26"/>
      <x:c r="V5262" s="26"/>
      <x:c r="W5262" s="28"/>
      <x:c r="X5262" s="28"/>
      <x:c r="Y5262" s="28"/>
      <x:c r="Z5262" s="28"/>
      <x:c r="AA5262" s="28"/>
      <x:c r="AB5262" s="64"/>
      <x:c r="AC5262" s="28"/>
      <x:c r="AD5262" s="28"/>
      <x:c r="AE5262" s="28"/>
      <x:c r="AF5262" s="64"/>
      <x:c r="AG5262" s="28"/>
      <x:c r="AH5262" s="64"/>
      <x:c r="AI5262" s="28"/>
      <x:c r="AJ5262" s="28"/>
      <x:c r="AK5262" s="30"/>
    </x:row>
    <x:row r="5263">
      <x:c r="I5263" s="28"/>
      <x:c r="M5263" s="26"/>
      <x:c r="V5263" s="26"/>
      <x:c r="W5263" s="28"/>
      <x:c r="X5263" s="28"/>
      <x:c r="Y5263" s="28"/>
      <x:c r="Z5263" s="28"/>
      <x:c r="AA5263" s="28"/>
      <x:c r="AB5263" s="64"/>
      <x:c r="AC5263" s="28"/>
      <x:c r="AD5263" s="28"/>
      <x:c r="AE5263" s="28"/>
      <x:c r="AF5263" s="64"/>
      <x:c r="AG5263" s="28"/>
      <x:c r="AH5263" s="64"/>
      <x:c r="AI5263" s="28"/>
      <x:c r="AJ5263" s="28"/>
      <x:c r="AK5263" s="30"/>
    </x:row>
    <x:row r="5264">
      <x:c r="I5264" s="28"/>
      <x:c r="M5264" s="26"/>
      <x:c r="V5264" s="26"/>
      <x:c r="W5264" s="28"/>
      <x:c r="X5264" s="28"/>
      <x:c r="Y5264" s="28"/>
      <x:c r="Z5264" s="28"/>
      <x:c r="AA5264" s="28"/>
      <x:c r="AB5264" s="64"/>
      <x:c r="AC5264" s="28"/>
      <x:c r="AD5264" s="28"/>
      <x:c r="AE5264" s="28"/>
      <x:c r="AF5264" s="64"/>
      <x:c r="AG5264" s="28"/>
      <x:c r="AH5264" s="64"/>
      <x:c r="AI5264" s="28"/>
      <x:c r="AJ5264" s="28"/>
      <x:c r="AK5264" s="30"/>
    </x:row>
    <x:row r="5265">
      <x:c r="I5265" s="28"/>
      <x:c r="M5265" s="26"/>
      <x:c r="V5265" s="26"/>
      <x:c r="W5265" s="28"/>
      <x:c r="X5265" s="28"/>
      <x:c r="Y5265" s="28"/>
      <x:c r="Z5265" s="28"/>
      <x:c r="AA5265" s="28"/>
      <x:c r="AB5265" s="64"/>
      <x:c r="AC5265" s="28"/>
      <x:c r="AD5265" s="28"/>
      <x:c r="AE5265" s="28"/>
      <x:c r="AF5265" s="64"/>
      <x:c r="AG5265" s="28"/>
      <x:c r="AH5265" s="64"/>
      <x:c r="AI5265" s="28"/>
      <x:c r="AJ5265" s="28"/>
      <x:c r="AK5265" s="30"/>
    </x:row>
    <x:row r="5266">
      <x:c r="I5266" s="28"/>
      <x:c r="M5266" s="26"/>
      <x:c r="V5266" s="26"/>
      <x:c r="W5266" s="28"/>
      <x:c r="X5266" s="28"/>
      <x:c r="Y5266" s="28"/>
      <x:c r="Z5266" s="28"/>
      <x:c r="AA5266" s="28"/>
      <x:c r="AB5266" s="64"/>
      <x:c r="AC5266" s="28"/>
      <x:c r="AD5266" s="28"/>
      <x:c r="AE5266" s="28"/>
      <x:c r="AF5266" s="64"/>
      <x:c r="AG5266" s="28"/>
      <x:c r="AH5266" s="64"/>
      <x:c r="AI5266" s="28"/>
      <x:c r="AJ5266" s="28"/>
      <x:c r="AK5266" s="30"/>
    </x:row>
    <x:row r="5267">
      <x:c r="I5267" s="28"/>
      <x:c r="M5267" s="26"/>
      <x:c r="V5267" s="26"/>
      <x:c r="W5267" s="28"/>
      <x:c r="X5267" s="28"/>
      <x:c r="Y5267" s="28"/>
      <x:c r="Z5267" s="28"/>
      <x:c r="AA5267" s="28"/>
      <x:c r="AB5267" s="64"/>
      <x:c r="AC5267" s="28"/>
      <x:c r="AD5267" s="28"/>
      <x:c r="AE5267" s="28"/>
      <x:c r="AF5267" s="64"/>
      <x:c r="AG5267" s="28"/>
      <x:c r="AH5267" s="64"/>
      <x:c r="AI5267" s="28"/>
      <x:c r="AJ5267" s="28"/>
      <x:c r="AK5267" s="30"/>
    </x:row>
    <x:row r="5268">
      <x:c r="I5268" s="28"/>
      <x:c r="M5268" s="26"/>
      <x:c r="V5268" s="26"/>
      <x:c r="W5268" s="28"/>
      <x:c r="X5268" s="28"/>
      <x:c r="Y5268" s="28"/>
      <x:c r="Z5268" s="28"/>
      <x:c r="AA5268" s="28"/>
      <x:c r="AB5268" s="64"/>
      <x:c r="AC5268" s="28"/>
      <x:c r="AD5268" s="28"/>
      <x:c r="AE5268" s="28"/>
      <x:c r="AF5268" s="64"/>
      <x:c r="AG5268" s="28"/>
      <x:c r="AH5268" s="64"/>
      <x:c r="AI5268" s="28"/>
      <x:c r="AJ5268" s="28"/>
      <x:c r="AK5268" s="30"/>
    </x:row>
    <x:row r="5269">
      <x:c r="I5269" s="28"/>
      <x:c r="M5269" s="26"/>
      <x:c r="V5269" s="26"/>
      <x:c r="W5269" s="28"/>
      <x:c r="X5269" s="28"/>
      <x:c r="Y5269" s="28"/>
      <x:c r="Z5269" s="28"/>
      <x:c r="AA5269" s="28"/>
      <x:c r="AB5269" s="64"/>
      <x:c r="AC5269" s="28"/>
      <x:c r="AD5269" s="28"/>
      <x:c r="AE5269" s="28"/>
      <x:c r="AF5269" s="64"/>
      <x:c r="AG5269" s="28"/>
      <x:c r="AH5269" s="64"/>
      <x:c r="AI5269" s="28"/>
      <x:c r="AJ5269" s="28"/>
      <x:c r="AK5269" s="30"/>
    </x:row>
    <x:row r="5270">
      <x:c r="I5270" s="28"/>
      <x:c r="M5270" s="26"/>
      <x:c r="V5270" s="26"/>
      <x:c r="W5270" s="28"/>
      <x:c r="X5270" s="28"/>
      <x:c r="Y5270" s="28"/>
      <x:c r="Z5270" s="28"/>
      <x:c r="AA5270" s="28"/>
      <x:c r="AB5270" s="64"/>
      <x:c r="AC5270" s="28"/>
      <x:c r="AD5270" s="28"/>
      <x:c r="AE5270" s="28"/>
      <x:c r="AF5270" s="64"/>
      <x:c r="AG5270" s="28"/>
      <x:c r="AH5270" s="64"/>
      <x:c r="AI5270" s="28"/>
      <x:c r="AJ5270" s="28"/>
      <x:c r="AK5270" s="30"/>
    </x:row>
    <x:row r="5271">
      <x:c r="I5271" s="28"/>
      <x:c r="M5271" s="26"/>
      <x:c r="V5271" s="26"/>
      <x:c r="W5271" s="28"/>
      <x:c r="X5271" s="28"/>
      <x:c r="Y5271" s="28"/>
      <x:c r="Z5271" s="28"/>
      <x:c r="AA5271" s="28"/>
      <x:c r="AB5271" s="64"/>
      <x:c r="AC5271" s="28"/>
      <x:c r="AD5271" s="28"/>
      <x:c r="AE5271" s="28"/>
      <x:c r="AF5271" s="64"/>
      <x:c r="AG5271" s="28"/>
      <x:c r="AH5271" s="64"/>
      <x:c r="AI5271" s="28"/>
      <x:c r="AJ5271" s="28"/>
      <x:c r="AK5271" s="30"/>
    </x:row>
    <x:row r="5272">
      <x:c r="I5272" s="28"/>
      <x:c r="M5272" s="26"/>
      <x:c r="V5272" s="26"/>
      <x:c r="W5272" s="28"/>
      <x:c r="X5272" s="28"/>
      <x:c r="Y5272" s="28"/>
      <x:c r="Z5272" s="28"/>
      <x:c r="AA5272" s="28"/>
      <x:c r="AB5272" s="64"/>
      <x:c r="AC5272" s="28"/>
      <x:c r="AD5272" s="28"/>
      <x:c r="AE5272" s="28"/>
      <x:c r="AF5272" s="64"/>
      <x:c r="AG5272" s="28"/>
      <x:c r="AH5272" s="64"/>
      <x:c r="AI5272" s="28"/>
      <x:c r="AJ5272" s="28"/>
      <x:c r="AK5272" s="30"/>
    </x:row>
    <x:row r="5273">
      <x:c r="I5273" s="28"/>
      <x:c r="M5273" s="26"/>
      <x:c r="V5273" s="26"/>
      <x:c r="W5273" s="28"/>
      <x:c r="X5273" s="28"/>
      <x:c r="Y5273" s="28"/>
      <x:c r="Z5273" s="28"/>
      <x:c r="AA5273" s="28"/>
      <x:c r="AB5273" s="64"/>
      <x:c r="AC5273" s="28"/>
      <x:c r="AD5273" s="28"/>
      <x:c r="AE5273" s="28"/>
      <x:c r="AF5273" s="64"/>
      <x:c r="AG5273" s="28"/>
      <x:c r="AH5273" s="64"/>
      <x:c r="AI5273" s="28"/>
      <x:c r="AJ5273" s="28"/>
      <x:c r="AK5273" s="30"/>
    </x:row>
    <x:row r="5274">
      <x:c r="I5274" s="28"/>
      <x:c r="M5274" s="26"/>
      <x:c r="V5274" s="26"/>
      <x:c r="W5274" s="28"/>
      <x:c r="X5274" s="28"/>
      <x:c r="Y5274" s="28"/>
      <x:c r="Z5274" s="28"/>
      <x:c r="AA5274" s="28"/>
      <x:c r="AB5274" s="64"/>
      <x:c r="AC5274" s="28"/>
      <x:c r="AD5274" s="28"/>
      <x:c r="AE5274" s="28"/>
      <x:c r="AF5274" s="64"/>
      <x:c r="AG5274" s="28"/>
      <x:c r="AH5274" s="64"/>
      <x:c r="AI5274" s="28"/>
      <x:c r="AJ5274" s="28"/>
      <x:c r="AK5274" s="30"/>
    </x:row>
    <x:row r="5275">
      <x:c r="I5275" s="28"/>
      <x:c r="M5275" s="26"/>
      <x:c r="V5275" s="26"/>
      <x:c r="W5275" s="28"/>
      <x:c r="X5275" s="28"/>
      <x:c r="Y5275" s="28"/>
      <x:c r="Z5275" s="28"/>
      <x:c r="AA5275" s="28"/>
      <x:c r="AB5275" s="64"/>
      <x:c r="AC5275" s="28"/>
      <x:c r="AD5275" s="28"/>
      <x:c r="AE5275" s="28"/>
      <x:c r="AF5275" s="64"/>
      <x:c r="AG5275" s="28"/>
      <x:c r="AH5275" s="64"/>
      <x:c r="AI5275" s="28"/>
      <x:c r="AJ5275" s="28"/>
      <x:c r="AK5275" s="30"/>
    </x:row>
    <x:row r="5276">
      <x:c r="I5276" s="28"/>
      <x:c r="M5276" s="26"/>
      <x:c r="V5276" s="26"/>
      <x:c r="W5276" s="28"/>
      <x:c r="X5276" s="28"/>
      <x:c r="Y5276" s="28"/>
      <x:c r="Z5276" s="28"/>
      <x:c r="AA5276" s="28"/>
      <x:c r="AB5276" s="64"/>
      <x:c r="AC5276" s="28"/>
      <x:c r="AD5276" s="28"/>
      <x:c r="AE5276" s="28"/>
      <x:c r="AF5276" s="64"/>
      <x:c r="AG5276" s="28"/>
      <x:c r="AH5276" s="64"/>
      <x:c r="AI5276" s="28"/>
      <x:c r="AJ5276" s="28"/>
      <x:c r="AK5276" s="30"/>
    </x:row>
    <x:row r="5277">
      <x:c r="I5277" s="28"/>
      <x:c r="M5277" s="26"/>
      <x:c r="V5277" s="26"/>
      <x:c r="W5277" s="28"/>
      <x:c r="X5277" s="28"/>
      <x:c r="Y5277" s="28"/>
      <x:c r="Z5277" s="28"/>
      <x:c r="AA5277" s="28"/>
      <x:c r="AB5277" s="64"/>
      <x:c r="AC5277" s="28"/>
      <x:c r="AD5277" s="28"/>
      <x:c r="AE5277" s="28"/>
      <x:c r="AF5277" s="64"/>
      <x:c r="AG5277" s="28"/>
      <x:c r="AH5277" s="64"/>
      <x:c r="AI5277" s="28"/>
      <x:c r="AJ5277" s="28"/>
      <x:c r="AK5277" s="30"/>
    </x:row>
    <x:row r="5278">
      <x:c r="I5278" s="28"/>
      <x:c r="M5278" s="26"/>
      <x:c r="V5278" s="26"/>
      <x:c r="W5278" s="28"/>
      <x:c r="X5278" s="28"/>
      <x:c r="Y5278" s="28"/>
      <x:c r="Z5278" s="28"/>
      <x:c r="AA5278" s="28"/>
      <x:c r="AB5278" s="64"/>
      <x:c r="AC5278" s="28"/>
      <x:c r="AD5278" s="28"/>
      <x:c r="AE5278" s="28"/>
      <x:c r="AF5278" s="64"/>
      <x:c r="AG5278" s="28"/>
      <x:c r="AH5278" s="64"/>
      <x:c r="AI5278" s="28"/>
      <x:c r="AJ5278" s="28"/>
      <x:c r="AK5278" s="30"/>
    </x:row>
    <x:row r="5279">
      <x:c r="I5279" s="28"/>
      <x:c r="M5279" s="26"/>
      <x:c r="V5279" s="26"/>
      <x:c r="W5279" s="28"/>
      <x:c r="X5279" s="28"/>
      <x:c r="Y5279" s="28"/>
      <x:c r="Z5279" s="28"/>
      <x:c r="AA5279" s="28"/>
      <x:c r="AB5279" s="64"/>
      <x:c r="AC5279" s="28"/>
      <x:c r="AD5279" s="28"/>
      <x:c r="AE5279" s="28"/>
      <x:c r="AF5279" s="64"/>
      <x:c r="AG5279" s="28"/>
      <x:c r="AH5279" s="64"/>
      <x:c r="AI5279" s="28"/>
      <x:c r="AJ5279" s="28"/>
      <x:c r="AK5279" s="30"/>
    </x:row>
    <x:row r="5280">
      <x:c r="I5280" s="28"/>
      <x:c r="M5280" s="26"/>
      <x:c r="V5280" s="26"/>
      <x:c r="W5280" s="28"/>
      <x:c r="X5280" s="28"/>
      <x:c r="Y5280" s="28"/>
      <x:c r="Z5280" s="28"/>
      <x:c r="AA5280" s="28"/>
      <x:c r="AB5280" s="64"/>
      <x:c r="AC5280" s="28"/>
      <x:c r="AD5280" s="28"/>
      <x:c r="AE5280" s="28"/>
      <x:c r="AF5280" s="64"/>
      <x:c r="AG5280" s="28"/>
      <x:c r="AH5280" s="64"/>
      <x:c r="AI5280" s="28"/>
      <x:c r="AJ5280" s="28"/>
      <x:c r="AK5280" s="30"/>
    </x:row>
    <x:row r="5281">
      <x:c r="I5281" s="28"/>
      <x:c r="M5281" s="26"/>
      <x:c r="V5281" s="26"/>
      <x:c r="W5281" s="28"/>
      <x:c r="X5281" s="28"/>
      <x:c r="Y5281" s="28"/>
      <x:c r="Z5281" s="28"/>
      <x:c r="AA5281" s="28"/>
      <x:c r="AB5281" s="64"/>
      <x:c r="AC5281" s="28"/>
      <x:c r="AD5281" s="28"/>
      <x:c r="AE5281" s="28"/>
      <x:c r="AF5281" s="64"/>
      <x:c r="AG5281" s="28"/>
      <x:c r="AH5281" s="64"/>
      <x:c r="AI5281" s="28"/>
      <x:c r="AJ5281" s="28"/>
      <x:c r="AK5281" s="30"/>
    </x:row>
    <x:row r="5282">
      <x:c r="I5282" s="28"/>
      <x:c r="M5282" s="26"/>
      <x:c r="V5282" s="26"/>
      <x:c r="W5282" s="28"/>
      <x:c r="X5282" s="28"/>
      <x:c r="Y5282" s="28"/>
      <x:c r="Z5282" s="28"/>
      <x:c r="AA5282" s="28"/>
      <x:c r="AB5282" s="64"/>
      <x:c r="AC5282" s="28"/>
      <x:c r="AD5282" s="28"/>
      <x:c r="AE5282" s="28"/>
      <x:c r="AF5282" s="64"/>
      <x:c r="AG5282" s="28"/>
      <x:c r="AH5282" s="64"/>
      <x:c r="AI5282" s="28"/>
      <x:c r="AJ5282" s="28"/>
      <x:c r="AK5282" s="30"/>
    </x:row>
    <x:row r="5283">
      <x:c r="I5283" s="28"/>
      <x:c r="M5283" s="26"/>
      <x:c r="V5283" s="26"/>
      <x:c r="W5283" s="28"/>
      <x:c r="X5283" s="28"/>
      <x:c r="Y5283" s="28"/>
      <x:c r="Z5283" s="28"/>
      <x:c r="AA5283" s="28"/>
      <x:c r="AB5283" s="64"/>
      <x:c r="AC5283" s="28"/>
      <x:c r="AD5283" s="28"/>
      <x:c r="AE5283" s="28"/>
      <x:c r="AF5283" s="64"/>
      <x:c r="AG5283" s="28"/>
      <x:c r="AH5283" s="64"/>
      <x:c r="AI5283" s="28"/>
      <x:c r="AJ5283" s="28"/>
      <x:c r="AK5283" s="30"/>
    </x:row>
    <x:row r="5284">
      <x:c r="I5284" s="28"/>
      <x:c r="M5284" s="26"/>
      <x:c r="V5284" s="26"/>
      <x:c r="W5284" s="28"/>
      <x:c r="X5284" s="28"/>
      <x:c r="Y5284" s="28"/>
      <x:c r="Z5284" s="28"/>
      <x:c r="AA5284" s="28"/>
      <x:c r="AB5284" s="64"/>
      <x:c r="AC5284" s="28"/>
      <x:c r="AD5284" s="28"/>
      <x:c r="AE5284" s="28"/>
      <x:c r="AF5284" s="64"/>
      <x:c r="AG5284" s="28"/>
      <x:c r="AH5284" s="64"/>
      <x:c r="AI5284" s="28"/>
      <x:c r="AJ5284" s="28"/>
      <x:c r="AK5284" s="30"/>
    </x:row>
    <x:row r="5285">
      <x:c r="I5285" s="28"/>
      <x:c r="M5285" s="26"/>
      <x:c r="V5285" s="26"/>
      <x:c r="W5285" s="28"/>
      <x:c r="X5285" s="28"/>
      <x:c r="Y5285" s="28"/>
      <x:c r="Z5285" s="28"/>
      <x:c r="AA5285" s="28"/>
      <x:c r="AB5285" s="64"/>
      <x:c r="AC5285" s="28"/>
      <x:c r="AD5285" s="28"/>
      <x:c r="AE5285" s="28"/>
      <x:c r="AF5285" s="64"/>
      <x:c r="AG5285" s="28"/>
      <x:c r="AH5285" s="64"/>
      <x:c r="AI5285" s="28"/>
      <x:c r="AJ5285" s="28"/>
      <x:c r="AK5285" s="30"/>
    </x:row>
    <x:row r="5286">
      <x:c r="I5286" s="28"/>
      <x:c r="M5286" s="26"/>
      <x:c r="V5286" s="26"/>
      <x:c r="W5286" s="28"/>
      <x:c r="X5286" s="28"/>
      <x:c r="Y5286" s="28"/>
      <x:c r="Z5286" s="28"/>
      <x:c r="AA5286" s="28"/>
      <x:c r="AB5286" s="64"/>
      <x:c r="AC5286" s="28"/>
      <x:c r="AD5286" s="28"/>
      <x:c r="AE5286" s="28"/>
      <x:c r="AF5286" s="64"/>
      <x:c r="AG5286" s="28"/>
      <x:c r="AH5286" s="64"/>
      <x:c r="AI5286" s="28"/>
      <x:c r="AJ5286" s="28"/>
      <x:c r="AK5286" s="30"/>
    </x:row>
    <x:row r="5287">
      <x:c r="I5287" s="28"/>
      <x:c r="M5287" s="26"/>
      <x:c r="V5287" s="26"/>
      <x:c r="W5287" s="28"/>
      <x:c r="X5287" s="28"/>
      <x:c r="Y5287" s="28"/>
      <x:c r="Z5287" s="28"/>
      <x:c r="AA5287" s="28"/>
      <x:c r="AB5287" s="64"/>
      <x:c r="AC5287" s="28"/>
      <x:c r="AD5287" s="28"/>
      <x:c r="AE5287" s="28"/>
      <x:c r="AF5287" s="64"/>
      <x:c r="AG5287" s="28"/>
      <x:c r="AH5287" s="64"/>
      <x:c r="AI5287" s="28"/>
      <x:c r="AJ5287" s="28"/>
      <x:c r="AK5287" s="30"/>
    </x:row>
    <x:row r="5288">
      <x:c r="I5288" s="28"/>
      <x:c r="M5288" s="26"/>
      <x:c r="V5288" s="26"/>
      <x:c r="W5288" s="28"/>
      <x:c r="X5288" s="28"/>
      <x:c r="Y5288" s="28"/>
      <x:c r="Z5288" s="28"/>
      <x:c r="AA5288" s="28"/>
      <x:c r="AB5288" s="64"/>
      <x:c r="AC5288" s="28"/>
      <x:c r="AD5288" s="28"/>
      <x:c r="AE5288" s="28"/>
      <x:c r="AF5288" s="64"/>
      <x:c r="AG5288" s="28"/>
      <x:c r="AH5288" s="64"/>
      <x:c r="AI5288" s="28"/>
      <x:c r="AJ5288" s="28"/>
      <x:c r="AK5288" s="30"/>
    </x:row>
    <x:row r="5289">
      <x:c r="I5289" s="28"/>
      <x:c r="M5289" s="26"/>
      <x:c r="V5289" s="26"/>
      <x:c r="W5289" s="28"/>
      <x:c r="X5289" s="28"/>
      <x:c r="Y5289" s="28"/>
      <x:c r="Z5289" s="28"/>
      <x:c r="AA5289" s="28"/>
      <x:c r="AB5289" s="64"/>
      <x:c r="AC5289" s="28"/>
      <x:c r="AD5289" s="28"/>
      <x:c r="AE5289" s="28"/>
      <x:c r="AF5289" s="64"/>
      <x:c r="AG5289" s="28"/>
      <x:c r="AH5289" s="64"/>
      <x:c r="AI5289" s="28"/>
      <x:c r="AJ5289" s="28"/>
      <x:c r="AK5289" s="30"/>
    </x:row>
    <x:row r="5290">
      <x:c r="I5290" s="28"/>
      <x:c r="M5290" s="26"/>
      <x:c r="V5290" s="26"/>
      <x:c r="W5290" s="28"/>
      <x:c r="X5290" s="28"/>
      <x:c r="Y5290" s="28"/>
      <x:c r="Z5290" s="28"/>
      <x:c r="AA5290" s="28"/>
      <x:c r="AB5290" s="64"/>
      <x:c r="AC5290" s="28"/>
      <x:c r="AD5290" s="28"/>
      <x:c r="AE5290" s="28"/>
      <x:c r="AF5290" s="64"/>
      <x:c r="AG5290" s="28"/>
      <x:c r="AH5290" s="64"/>
      <x:c r="AI5290" s="28"/>
      <x:c r="AJ5290" s="28"/>
      <x:c r="AK5290" s="30"/>
    </x:row>
    <x:row r="5291">
      <x:c r="I5291" s="28"/>
      <x:c r="M5291" s="26"/>
      <x:c r="V5291" s="26"/>
      <x:c r="W5291" s="28"/>
      <x:c r="X5291" s="28"/>
      <x:c r="Y5291" s="28"/>
      <x:c r="Z5291" s="28"/>
      <x:c r="AA5291" s="28"/>
      <x:c r="AB5291" s="64"/>
      <x:c r="AC5291" s="28"/>
      <x:c r="AD5291" s="28"/>
      <x:c r="AE5291" s="28"/>
      <x:c r="AF5291" s="64"/>
      <x:c r="AG5291" s="28"/>
      <x:c r="AH5291" s="64"/>
      <x:c r="AI5291" s="28"/>
      <x:c r="AJ5291" s="28"/>
      <x:c r="AK5291" s="30"/>
    </x:row>
    <x:row r="5292">
      <x:c r="I5292" s="28"/>
      <x:c r="M5292" s="26"/>
      <x:c r="V5292" s="26"/>
      <x:c r="W5292" s="28"/>
      <x:c r="X5292" s="28"/>
      <x:c r="Y5292" s="28"/>
      <x:c r="Z5292" s="28"/>
      <x:c r="AA5292" s="28"/>
      <x:c r="AB5292" s="64"/>
      <x:c r="AC5292" s="28"/>
      <x:c r="AD5292" s="28"/>
      <x:c r="AE5292" s="28"/>
      <x:c r="AF5292" s="64"/>
      <x:c r="AG5292" s="28"/>
      <x:c r="AH5292" s="64"/>
      <x:c r="AI5292" s="28"/>
      <x:c r="AJ5292" s="28"/>
      <x:c r="AK5292" s="30"/>
    </x:row>
    <x:row r="5293">
      <x:c r="I5293" s="28"/>
      <x:c r="M5293" s="26"/>
      <x:c r="V5293" s="26"/>
      <x:c r="W5293" s="28"/>
      <x:c r="X5293" s="28"/>
      <x:c r="Y5293" s="28"/>
      <x:c r="Z5293" s="28"/>
      <x:c r="AA5293" s="28"/>
      <x:c r="AB5293" s="64"/>
      <x:c r="AC5293" s="28"/>
      <x:c r="AD5293" s="28"/>
      <x:c r="AE5293" s="28"/>
      <x:c r="AF5293" s="64"/>
      <x:c r="AG5293" s="28"/>
      <x:c r="AH5293" s="64"/>
      <x:c r="AI5293" s="28"/>
      <x:c r="AJ5293" s="28"/>
      <x:c r="AK5293" s="30"/>
    </x:row>
    <x:row r="5294">
      <x:c r="I5294" s="28"/>
      <x:c r="M5294" s="26"/>
      <x:c r="V5294" s="26"/>
      <x:c r="W5294" s="28"/>
      <x:c r="X5294" s="28"/>
      <x:c r="Y5294" s="28"/>
      <x:c r="Z5294" s="28"/>
      <x:c r="AA5294" s="28"/>
      <x:c r="AB5294" s="64"/>
      <x:c r="AC5294" s="28"/>
      <x:c r="AD5294" s="28"/>
      <x:c r="AE5294" s="28"/>
      <x:c r="AF5294" s="64"/>
      <x:c r="AG5294" s="28"/>
      <x:c r="AH5294" s="64"/>
      <x:c r="AI5294" s="28"/>
      <x:c r="AJ5294" s="28"/>
      <x:c r="AK5294" s="30"/>
    </x:row>
    <x:row r="5295">
      <x:c r="I5295" s="28"/>
      <x:c r="M5295" s="26"/>
      <x:c r="V5295" s="26"/>
      <x:c r="W5295" s="28"/>
      <x:c r="X5295" s="28"/>
      <x:c r="Y5295" s="28"/>
      <x:c r="Z5295" s="28"/>
      <x:c r="AA5295" s="28"/>
      <x:c r="AB5295" s="64"/>
      <x:c r="AC5295" s="28"/>
      <x:c r="AD5295" s="28"/>
      <x:c r="AE5295" s="28"/>
      <x:c r="AF5295" s="64"/>
      <x:c r="AG5295" s="28"/>
      <x:c r="AH5295" s="64"/>
      <x:c r="AI5295" s="28"/>
      <x:c r="AJ5295" s="28"/>
      <x:c r="AK5295" s="30"/>
    </x:row>
    <x:row r="5296">
      <x:c r="I5296" s="28"/>
      <x:c r="M5296" s="26"/>
      <x:c r="V5296" s="26"/>
      <x:c r="W5296" s="28"/>
      <x:c r="X5296" s="28"/>
      <x:c r="Y5296" s="28"/>
      <x:c r="Z5296" s="28"/>
      <x:c r="AA5296" s="28"/>
      <x:c r="AB5296" s="64"/>
      <x:c r="AC5296" s="28"/>
      <x:c r="AD5296" s="28"/>
      <x:c r="AE5296" s="28"/>
      <x:c r="AF5296" s="64"/>
      <x:c r="AG5296" s="28"/>
      <x:c r="AH5296" s="64"/>
      <x:c r="AI5296" s="28"/>
      <x:c r="AJ5296" s="28"/>
      <x:c r="AK5296" s="30"/>
    </x:row>
    <x:row r="5297">
      <x:c r="I5297" s="28"/>
      <x:c r="M5297" s="26"/>
      <x:c r="V5297" s="26"/>
      <x:c r="W5297" s="28"/>
      <x:c r="X5297" s="28"/>
      <x:c r="Y5297" s="28"/>
      <x:c r="Z5297" s="28"/>
      <x:c r="AA5297" s="28"/>
      <x:c r="AB5297" s="64"/>
      <x:c r="AC5297" s="28"/>
      <x:c r="AD5297" s="28"/>
      <x:c r="AE5297" s="28"/>
      <x:c r="AF5297" s="64"/>
      <x:c r="AG5297" s="28"/>
      <x:c r="AH5297" s="64"/>
      <x:c r="AI5297" s="28"/>
      <x:c r="AJ5297" s="28"/>
      <x:c r="AK5297" s="30"/>
    </x:row>
    <x:row r="5298">
      <x:c r="I5298" s="28"/>
      <x:c r="M5298" s="26"/>
      <x:c r="V5298" s="26"/>
      <x:c r="W5298" s="28"/>
      <x:c r="X5298" s="28"/>
      <x:c r="Y5298" s="28"/>
      <x:c r="Z5298" s="28"/>
      <x:c r="AA5298" s="28"/>
      <x:c r="AB5298" s="64"/>
      <x:c r="AC5298" s="28"/>
      <x:c r="AD5298" s="28"/>
      <x:c r="AE5298" s="28"/>
      <x:c r="AF5298" s="64"/>
      <x:c r="AG5298" s="28"/>
      <x:c r="AH5298" s="64"/>
      <x:c r="AI5298" s="28"/>
      <x:c r="AJ5298" s="28"/>
      <x:c r="AK5298" s="30"/>
    </x:row>
    <x:row r="5299">
      <x:c r="I5299" s="28"/>
      <x:c r="M5299" s="26"/>
      <x:c r="V5299" s="26"/>
      <x:c r="W5299" s="28"/>
      <x:c r="X5299" s="28"/>
      <x:c r="Y5299" s="28"/>
      <x:c r="Z5299" s="28"/>
      <x:c r="AA5299" s="28"/>
      <x:c r="AB5299" s="64"/>
      <x:c r="AC5299" s="28"/>
      <x:c r="AD5299" s="28"/>
      <x:c r="AE5299" s="28"/>
      <x:c r="AF5299" s="64"/>
      <x:c r="AG5299" s="28"/>
      <x:c r="AH5299" s="64"/>
      <x:c r="AI5299" s="28"/>
      <x:c r="AJ5299" s="28"/>
      <x:c r="AK5299" s="30"/>
    </x:row>
    <x:row r="5300">
      <x:c r="I5300" s="28"/>
      <x:c r="M5300" s="26"/>
      <x:c r="V5300" s="26"/>
      <x:c r="W5300" s="28"/>
      <x:c r="X5300" s="28"/>
      <x:c r="Y5300" s="28"/>
      <x:c r="Z5300" s="28"/>
      <x:c r="AA5300" s="28"/>
      <x:c r="AB5300" s="64"/>
      <x:c r="AC5300" s="28"/>
      <x:c r="AD5300" s="28"/>
      <x:c r="AE5300" s="28"/>
      <x:c r="AF5300" s="64"/>
      <x:c r="AG5300" s="28"/>
      <x:c r="AH5300" s="64"/>
      <x:c r="AI5300" s="28"/>
      <x:c r="AJ5300" s="28"/>
      <x:c r="AK5300" s="30"/>
    </x:row>
    <x:row r="5301">
      <x:c r="I5301" s="28"/>
      <x:c r="M5301" s="26"/>
      <x:c r="V5301" s="26"/>
      <x:c r="W5301" s="28"/>
      <x:c r="X5301" s="28"/>
      <x:c r="Y5301" s="28"/>
      <x:c r="Z5301" s="28"/>
      <x:c r="AA5301" s="28"/>
      <x:c r="AB5301" s="64"/>
      <x:c r="AC5301" s="28"/>
      <x:c r="AD5301" s="28"/>
      <x:c r="AE5301" s="28"/>
      <x:c r="AF5301" s="64"/>
      <x:c r="AG5301" s="28"/>
      <x:c r="AH5301" s="64"/>
      <x:c r="AI5301" s="28"/>
      <x:c r="AJ5301" s="28"/>
      <x:c r="AK5301" s="30"/>
    </x:row>
    <x:row r="5302">
      <x:c r="I5302" s="28"/>
      <x:c r="M5302" s="26"/>
      <x:c r="V5302" s="26"/>
      <x:c r="W5302" s="28"/>
      <x:c r="X5302" s="28"/>
      <x:c r="Y5302" s="28"/>
      <x:c r="Z5302" s="28"/>
      <x:c r="AA5302" s="28"/>
      <x:c r="AB5302" s="64"/>
      <x:c r="AC5302" s="28"/>
      <x:c r="AD5302" s="28"/>
      <x:c r="AE5302" s="28"/>
      <x:c r="AF5302" s="64"/>
      <x:c r="AG5302" s="28"/>
      <x:c r="AH5302" s="64"/>
      <x:c r="AI5302" s="28"/>
      <x:c r="AJ5302" s="28"/>
      <x:c r="AK5302" s="30"/>
    </x:row>
    <x:row r="5303">
      <x:c r="I5303" s="28"/>
      <x:c r="M5303" s="26"/>
      <x:c r="V5303" s="26"/>
      <x:c r="W5303" s="28"/>
      <x:c r="X5303" s="28"/>
      <x:c r="Y5303" s="28"/>
      <x:c r="Z5303" s="28"/>
      <x:c r="AA5303" s="28"/>
      <x:c r="AB5303" s="64"/>
      <x:c r="AC5303" s="28"/>
      <x:c r="AD5303" s="28"/>
      <x:c r="AE5303" s="28"/>
      <x:c r="AF5303" s="64"/>
      <x:c r="AG5303" s="28"/>
      <x:c r="AH5303" s="64"/>
      <x:c r="AI5303" s="28"/>
      <x:c r="AJ5303" s="28"/>
      <x:c r="AK5303" s="30"/>
    </x:row>
    <x:row r="5304">
      <x:c r="I5304" s="28"/>
      <x:c r="M5304" s="26"/>
      <x:c r="V5304" s="26"/>
      <x:c r="W5304" s="28"/>
      <x:c r="X5304" s="28"/>
      <x:c r="Y5304" s="28"/>
      <x:c r="Z5304" s="28"/>
      <x:c r="AA5304" s="28"/>
      <x:c r="AB5304" s="64"/>
      <x:c r="AC5304" s="28"/>
      <x:c r="AD5304" s="28"/>
      <x:c r="AE5304" s="28"/>
      <x:c r="AF5304" s="64"/>
      <x:c r="AG5304" s="28"/>
      <x:c r="AH5304" s="64"/>
      <x:c r="AI5304" s="28"/>
      <x:c r="AJ5304" s="28"/>
      <x:c r="AK5304" s="30"/>
    </x:row>
    <x:row r="5305">
      <x:c r="I5305" s="28"/>
      <x:c r="M5305" s="26"/>
      <x:c r="V5305" s="26"/>
      <x:c r="W5305" s="28"/>
      <x:c r="X5305" s="28"/>
      <x:c r="Y5305" s="28"/>
      <x:c r="Z5305" s="28"/>
      <x:c r="AA5305" s="28"/>
      <x:c r="AB5305" s="64"/>
      <x:c r="AC5305" s="28"/>
      <x:c r="AD5305" s="28"/>
      <x:c r="AE5305" s="28"/>
      <x:c r="AF5305" s="64"/>
      <x:c r="AG5305" s="28"/>
      <x:c r="AH5305" s="64"/>
      <x:c r="AI5305" s="28"/>
      <x:c r="AJ5305" s="28"/>
      <x:c r="AK5305" s="30"/>
    </x:row>
    <x:row r="5306">
      <x:c r="I5306" s="28"/>
      <x:c r="M5306" s="26"/>
      <x:c r="V5306" s="26"/>
      <x:c r="W5306" s="28"/>
      <x:c r="X5306" s="28"/>
      <x:c r="Y5306" s="28"/>
      <x:c r="Z5306" s="28"/>
      <x:c r="AA5306" s="28"/>
      <x:c r="AB5306" s="64"/>
      <x:c r="AC5306" s="28"/>
      <x:c r="AD5306" s="28"/>
      <x:c r="AE5306" s="28"/>
      <x:c r="AF5306" s="64"/>
      <x:c r="AG5306" s="28"/>
      <x:c r="AH5306" s="64"/>
      <x:c r="AI5306" s="28"/>
      <x:c r="AJ5306" s="28"/>
      <x:c r="AK5306" s="30"/>
    </x:row>
    <x:row r="5307">
      <x:c r="I5307" s="28"/>
      <x:c r="M5307" s="26"/>
      <x:c r="V5307" s="26"/>
      <x:c r="W5307" s="28"/>
      <x:c r="X5307" s="28"/>
      <x:c r="Y5307" s="28"/>
      <x:c r="Z5307" s="28"/>
      <x:c r="AA5307" s="28"/>
      <x:c r="AB5307" s="64"/>
      <x:c r="AC5307" s="28"/>
      <x:c r="AD5307" s="28"/>
      <x:c r="AE5307" s="28"/>
      <x:c r="AF5307" s="64"/>
      <x:c r="AG5307" s="28"/>
      <x:c r="AH5307" s="64"/>
      <x:c r="AI5307" s="28"/>
      <x:c r="AJ5307" s="28"/>
      <x:c r="AK5307" s="30"/>
    </x:row>
    <x:row r="5308">
      <x:c r="I5308" s="28"/>
      <x:c r="M5308" s="26"/>
      <x:c r="V5308" s="26"/>
      <x:c r="W5308" s="28"/>
      <x:c r="X5308" s="28"/>
      <x:c r="Y5308" s="28"/>
      <x:c r="Z5308" s="28"/>
      <x:c r="AA5308" s="28"/>
      <x:c r="AB5308" s="64"/>
      <x:c r="AC5308" s="28"/>
      <x:c r="AD5308" s="28"/>
      <x:c r="AE5308" s="28"/>
      <x:c r="AF5308" s="64"/>
      <x:c r="AG5308" s="28"/>
      <x:c r="AH5308" s="64"/>
      <x:c r="AI5308" s="28"/>
      <x:c r="AJ5308" s="28"/>
      <x:c r="AK5308" s="30"/>
    </x:row>
    <x:row r="5309">
      <x:c r="I5309" s="28"/>
      <x:c r="M5309" s="26"/>
      <x:c r="V5309" s="26"/>
      <x:c r="W5309" s="28"/>
      <x:c r="X5309" s="28"/>
      <x:c r="Y5309" s="28"/>
      <x:c r="Z5309" s="28"/>
      <x:c r="AA5309" s="28"/>
      <x:c r="AB5309" s="64"/>
      <x:c r="AC5309" s="28"/>
      <x:c r="AD5309" s="28"/>
      <x:c r="AE5309" s="28"/>
      <x:c r="AF5309" s="64"/>
      <x:c r="AG5309" s="28"/>
      <x:c r="AH5309" s="64"/>
      <x:c r="AI5309" s="28"/>
      <x:c r="AJ5309" s="28"/>
      <x:c r="AK5309" s="30"/>
    </x:row>
    <x:row r="5310">
      <x:c r="I5310" s="28"/>
      <x:c r="M5310" s="26"/>
      <x:c r="V5310" s="26"/>
      <x:c r="W5310" s="28"/>
      <x:c r="X5310" s="28"/>
      <x:c r="Y5310" s="28"/>
      <x:c r="Z5310" s="28"/>
      <x:c r="AA5310" s="28"/>
      <x:c r="AB5310" s="64"/>
      <x:c r="AC5310" s="28"/>
      <x:c r="AD5310" s="28"/>
      <x:c r="AE5310" s="28"/>
      <x:c r="AF5310" s="64"/>
      <x:c r="AG5310" s="28"/>
      <x:c r="AH5310" s="64"/>
      <x:c r="AI5310" s="28"/>
      <x:c r="AJ5310" s="28"/>
      <x:c r="AK5310" s="30"/>
    </x:row>
    <x:row r="5311">
      <x:c r="I5311" s="28"/>
      <x:c r="M5311" s="26"/>
      <x:c r="V5311" s="26"/>
      <x:c r="W5311" s="28"/>
      <x:c r="X5311" s="28"/>
      <x:c r="Y5311" s="28"/>
      <x:c r="Z5311" s="28"/>
      <x:c r="AA5311" s="28"/>
      <x:c r="AB5311" s="64"/>
      <x:c r="AC5311" s="28"/>
      <x:c r="AD5311" s="28"/>
      <x:c r="AE5311" s="28"/>
      <x:c r="AF5311" s="64"/>
      <x:c r="AG5311" s="28"/>
      <x:c r="AH5311" s="64"/>
      <x:c r="AI5311" s="28"/>
      <x:c r="AJ5311" s="28"/>
      <x:c r="AK5311" s="30"/>
    </x:row>
    <x:row r="5312">
      <x:c r="I5312" s="28"/>
      <x:c r="M5312" s="26"/>
      <x:c r="V5312" s="26"/>
      <x:c r="W5312" s="28"/>
      <x:c r="X5312" s="28"/>
      <x:c r="Y5312" s="28"/>
      <x:c r="Z5312" s="28"/>
      <x:c r="AA5312" s="28"/>
      <x:c r="AB5312" s="64"/>
      <x:c r="AC5312" s="28"/>
      <x:c r="AD5312" s="28"/>
      <x:c r="AE5312" s="28"/>
      <x:c r="AF5312" s="64"/>
      <x:c r="AG5312" s="28"/>
      <x:c r="AH5312" s="64"/>
      <x:c r="AI5312" s="28"/>
      <x:c r="AJ5312" s="28"/>
      <x:c r="AK5312" s="30"/>
    </x:row>
    <x:row r="5313">
      <x:c r="I5313" s="28"/>
      <x:c r="M5313" s="26"/>
      <x:c r="V5313" s="26"/>
      <x:c r="W5313" s="28"/>
      <x:c r="X5313" s="28"/>
      <x:c r="Y5313" s="28"/>
      <x:c r="Z5313" s="28"/>
      <x:c r="AA5313" s="28"/>
      <x:c r="AB5313" s="64"/>
      <x:c r="AC5313" s="28"/>
      <x:c r="AD5313" s="28"/>
      <x:c r="AE5313" s="28"/>
      <x:c r="AF5313" s="64"/>
      <x:c r="AG5313" s="28"/>
      <x:c r="AH5313" s="64"/>
      <x:c r="AI5313" s="28"/>
      <x:c r="AJ5313" s="28"/>
      <x:c r="AK5313" s="30"/>
    </x:row>
    <x:row r="5314">
      <x:c r="I5314" s="28"/>
      <x:c r="M5314" s="26"/>
      <x:c r="V5314" s="26"/>
      <x:c r="W5314" s="28"/>
      <x:c r="X5314" s="28"/>
      <x:c r="Y5314" s="28"/>
      <x:c r="Z5314" s="28"/>
      <x:c r="AA5314" s="28"/>
      <x:c r="AB5314" s="64"/>
      <x:c r="AC5314" s="28"/>
      <x:c r="AD5314" s="28"/>
      <x:c r="AE5314" s="28"/>
      <x:c r="AF5314" s="64"/>
      <x:c r="AG5314" s="28"/>
      <x:c r="AH5314" s="64"/>
      <x:c r="AI5314" s="28"/>
      <x:c r="AJ5314" s="28"/>
      <x:c r="AK5314" s="30"/>
    </x:row>
    <x:row r="5315">
      <x:c r="I5315" s="28"/>
      <x:c r="M5315" s="26"/>
      <x:c r="V5315" s="26"/>
      <x:c r="W5315" s="28"/>
      <x:c r="X5315" s="28"/>
      <x:c r="Y5315" s="28"/>
      <x:c r="Z5315" s="28"/>
      <x:c r="AA5315" s="28"/>
      <x:c r="AB5315" s="64"/>
      <x:c r="AC5315" s="28"/>
      <x:c r="AD5315" s="28"/>
      <x:c r="AE5315" s="28"/>
      <x:c r="AF5315" s="64"/>
      <x:c r="AG5315" s="28"/>
      <x:c r="AH5315" s="64"/>
      <x:c r="AI5315" s="28"/>
      <x:c r="AJ5315" s="28"/>
      <x:c r="AK5315" s="30"/>
    </x:row>
    <x:row r="5316">
      <x:c r="I5316" s="28"/>
      <x:c r="M5316" s="26"/>
      <x:c r="V5316" s="26"/>
      <x:c r="W5316" s="28"/>
      <x:c r="X5316" s="28"/>
      <x:c r="Y5316" s="28"/>
      <x:c r="Z5316" s="28"/>
      <x:c r="AA5316" s="28"/>
      <x:c r="AB5316" s="64"/>
      <x:c r="AC5316" s="28"/>
      <x:c r="AD5316" s="28"/>
      <x:c r="AE5316" s="28"/>
      <x:c r="AF5316" s="64"/>
      <x:c r="AG5316" s="28"/>
      <x:c r="AH5316" s="64"/>
      <x:c r="AI5316" s="28"/>
      <x:c r="AJ5316" s="28"/>
      <x:c r="AK5316" s="30"/>
    </x:row>
    <x:row r="5317">
      <x:c r="I5317" s="28"/>
      <x:c r="M5317" s="26"/>
      <x:c r="V5317" s="26"/>
      <x:c r="W5317" s="28"/>
      <x:c r="X5317" s="28"/>
      <x:c r="Y5317" s="28"/>
      <x:c r="Z5317" s="28"/>
      <x:c r="AA5317" s="28"/>
      <x:c r="AB5317" s="64"/>
      <x:c r="AC5317" s="28"/>
      <x:c r="AD5317" s="28"/>
      <x:c r="AE5317" s="28"/>
      <x:c r="AF5317" s="64"/>
      <x:c r="AG5317" s="28"/>
      <x:c r="AH5317" s="64"/>
      <x:c r="AI5317" s="28"/>
      <x:c r="AJ5317" s="28"/>
      <x:c r="AK5317" s="30"/>
    </x:row>
    <x:row r="5318">
      <x:c r="I5318" s="28"/>
      <x:c r="M5318" s="26"/>
      <x:c r="V5318" s="26"/>
      <x:c r="W5318" s="28"/>
      <x:c r="X5318" s="28"/>
      <x:c r="Y5318" s="28"/>
      <x:c r="Z5318" s="28"/>
      <x:c r="AA5318" s="28"/>
      <x:c r="AB5318" s="64"/>
      <x:c r="AC5318" s="28"/>
      <x:c r="AD5318" s="28"/>
      <x:c r="AE5318" s="28"/>
      <x:c r="AF5318" s="64"/>
      <x:c r="AG5318" s="28"/>
      <x:c r="AH5318" s="64"/>
      <x:c r="AI5318" s="28"/>
      <x:c r="AJ5318" s="28"/>
      <x:c r="AK5318" s="30"/>
    </x:row>
    <x:row r="5319">
      <x:c r="I5319" s="28"/>
      <x:c r="M5319" s="26"/>
      <x:c r="V5319" s="26"/>
      <x:c r="W5319" s="28"/>
      <x:c r="X5319" s="28"/>
      <x:c r="Y5319" s="28"/>
      <x:c r="Z5319" s="28"/>
      <x:c r="AA5319" s="28"/>
      <x:c r="AB5319" s="64"/>
      <x:c r="AC5319" s="28"/>
      <x:c r="AD5319" s="28"/>
      <x:c r="AE5319" s="28"/>
      <x:c r="AF5319" s="64"/>
      <x:c r="AG5319" s="28"/>
      <x:c r="AH5319" s="64"/>
      <x:c r="AI5319" s="28"/>
      <x:c r="AJ5319" s="28"/>
      <x:c r="AK5319" s="30"/>
    </x:row>
    <x:row r="5320">
      <x:c r="I5320" s="28"/>
      <x:c r="M5320" s="26"/>
      <x:c r="V5320" s="26"/>
      <x:c r="W5320" s="28"/>
      <x:c r="X5320" s="28"/>
      <x:c r="Y5320" s="28"/>
      <x:c r="Z5320" s="28"/>
      <x:c r="AA5320" s="28"/>
      <x:c r="AB5320" s="64"/>
      <x:c r="AC5320" s="28"/>
      <x:c r="AD5320" s="28"/>
      <x:c r="AE5320" s="28"/>
      <x:c r="AF5320" s="64"/>
      <x:c r="AG5320" s="28"/>
      <x:c r="AH5320" s="64"/>
      <x:c r="AI5320" s="28"/>
      <x:c r="AJ5320" s="28"/>
      <x:c r="AK5320" s="30"/>
    </x:row>
    <x:row r="5321">
      <x:c r="I5321" s="28"/>
      <x:c r="M5321" s="26"/>
      <x:c r="V5321" s="26"/>
      <x:c r="W5321" s="28"/>
      <x:c r="X5321" s="28"/>
      <x:c r="Y5321" s="28"/>
      <x:c r="Z5321" s="28"/>
      <x:c r="AA5321" s="28"/>
      <x:c r="AB5321" s="64"/>
      <x:c r="AC5321" s="28"/>
      <x:c r="AD5321" s="28"/>
      <x:c r="AE5321" s="28"/>
      <x:c r="AF5321" s="64"/>
      <x:c r="AG5321" s="28"/>
      <x:c r="AH5321" s="64"/>
      <x:c r="AI5321" s="28"/>
      <x:c r="AJ5321" s="28"/>
      <x:c r="AK5321" s="30"/>
    </x:row>
    <x:row r="5322">
      <x:c r="I5322" s="28"/>
      <x:c r="M5322" s="26"/>
      <x:c r="V5322" s="26"/>
      <x:c r="W5322" s="28"/>
      <x:c r="X5322" s="28"/>
      <x:c r="Y5322" s="28"/>
      <x:c r="Z5322" s="28"/>
      <x:c r="AA5322" s="28"/>
      <x:c r="AB5322" s="64"/>
      <x:c r="AC5322" s="28"/>
      <x:c r="AD5322" s="28"/>
      <x:c r="AE5322" s="28"/>
      <x:c r="AF5322" s="64"/>
      <x:c r="AG5322" s="28"/>
      <x:c r="AH5322" s="64"/>
      <x:c r="AI5322" s="28"/>
      <x:c r="AJ5322" s="28"/>
      <x:c r="AK5322" s="30"/>
    </x:row>
    <x:row r="5323">
      <x:c r="I5323" s="28"/>
      <x:c r="M5323" s="26"/>
      <x:c r="V5323" s="26"/>
      <x:c r="W5323" s="28"/>
      <x:c r="X5323" s="28"/>
      <x:c r="Y5323" s="28"/>
      <x:c r="Z5323" s="28"/>
      <x:c r="AA5323" s="28"/>
      <x:c r="AB5323" s="64"/>
      <x:c r="AC5323" s="28"/>
      <x:c r="AD5323" s="28"/>
      <x:c r="AE5323" s="28"/>
      <x:c r="AF5323" s="64"/>
      <x:c r="AG5323" s="28"/>
      <x:c r="AH5323" s="64"/>
      <x:c r="AI5323" s="28"/>
      <x:c r="AJ5323" s="28"/>
      <x:c r="AK5323" s="30"/>
    </x:row>
    <x:row r="5324">
      <x:c r="I5324" s="28"/>
      <x:c r="M5324" s="26"/>
      <x:c r="V5324" s="26"/>
      <x:c r="W5324" s="28"/>
      <x:c r="X5324" s="28"/>
      <x:c r="Y5324" s="28"/>
      <x:c r="Z5324" s="28"/>
      <x:c r="AA5324" s="28"/>
      <x:c r="AB5324" s="64"/>
      <x:c r="AC5324" s="28"/>
      <x:c r="AD5324" s="28"/>
      <x:c r="AE5324" s="28"/>
      <x:c r="AF5324" s="64"/>
      <x:c r="AG5324" s="28"/>
      <x:c r="AH5324" s="64"/>
      <x:c r="AI5324" s="28"/>
      <x:c r="AJ5324" s="28"/>
      <x:c r="AK5324" s="30"/>
    </x:row>
    <x:row r="5325">
      <x:c r="I5325" s="28"/>
      <x:c r="M5325" s="26"/>
      <x:c r="V5325" s="26"/>
      <x:c r="W5325" s="28"/>
      <x:c r="X5325" s="28"/>
      <x:c r="Y5325" s="28"/>
      <x:c r="Z5325" s="28"/>
      <x:c r="AA5325" s="28"/>
      <x:c r="AB5325" s="64"/>
      <x:c r="AC5325" s="28"/>
      <x:c r="AD5325" s="28"/>
      <x:c r="AE5325" s="28"/>
      <x:c r="AF5325" s="64"/>
      <x:c r="AG5325" s="28"/>
      <x:c r="AH5325" s="64"/>
      <x:c r="AI5325" s="28"/>
      <x:c r="AJ5325" s="28"/>
      <x:c r="AK5325" s="30"/>
    </x:row>
    <x:row r="5326">
      <x:c r="I5326" s="28"/>
      <x:c r="M5326" s="26"/>
      <x:c r="V5326" s="26"/>
      <x:c r="W5326" s="28"/>
      <x:c r="X5326" s="28"/>
      <x:c r="Y5326" s="28"/>
      <x:c r="Z5326" s="28"/>
      <x:c r="AA5326" s="28"/>
      <x:c r="AB5326" s="64"/>
      <x:c r="AC5326" s="28"/>
      <x:c r="AD5326" s="28"/>
      <x:c r="AE5326" s="28"/>
      <x:c r="AF5326" s="64"/>
      <x:c r="AG5326" s="28"/>
      <x:c r="AH5326" s="64"/>
      <x:c r="AI5326" s="28"/>
      <x:c r="AJ5326" s="28"/>
      <x:c r="AK5326" s="30"/>
    </x:row>
    <x:row r="5327">
      <x:c r="I5327" s="28"/>
      <x:c r="M5327" s="26"/>
      <x:c r="V5327" s="26"/>
      <x:c r="W5327" s="28"/>
      <x:c r="X5327" s="28"/>
      <x:c r="Y5327" s="28"/>
      <x:c r="Z5327" s="28"/>
      <x:c r="AA5327" s="28"/>
      <x:c r="AB5327" s="64"/>
      <x:c r="AC5327" s="28"/>
      <x:c r="AD5327" s="28"/>
      <x:c r="AE5327" s="28"/>
      <x:c r="AF5327" s="64"/>
      <x:c r="AG5327" s="28"/>
      <x:c r="AH5327" s="64"/>
      <x:c r="AI5327" s="28"/>
      <x:c r="AJ5327" s="28"/>
      <x:c r="AK5327" s="30"/>
    </x:row>
    <x:row r="5328">
      <x:c r="I5328" s="28"/>
      <x:c r="M5328" s="26"/>
      <x:c r="V5328" s="26"/>
      <x:c r="W5328" s="28"/>
      <x:c r="X5328" s="28"/>
      <x:c r="Y5328" s="28"/>
      <x:c r="Z5328" s="28"/>
      <x:c r="AA5328" s="28"/>
      <x:c r="AB5328" s="64"/>
      <x:c r="AC5328" s="28"/>
      <x:c r="AD5328" s="28"/>
      <x:c r="AE5328" s="28"/>
      <x:c r="AF5328" s="64"/>
      <x:c r="AG5328" s="28"/>
      <x:c r="AH5328" s="64"/>
      <x:c r="AI5328" s="28"/>
      <x:c r="AJ5328" s="28"/>
      <x:c r="AK5328" s="30"/>
    </x:row>
    <x:row r="5329">
      <x:c r="I5329" s="28"/>
      <x:c r="M5329" s="26"/>
      <x:c r="V5329" s="26"/>
      <x:c r="W5329" s="28"/>
      <x:c r="X5329" s="28"/>
      <x:c r="Y5329" s="28"/>
      <x:c r="Z5329" s="28"/>
      <x:c r="AA5329" s="28"/>
      <x:c r="AB5329" s="64"/>
      <x:c r="AC5329" s="28"/>
      <x:c r="AD5329" s="28"/>
      <x:c r="AE5329" s="28"/>
      <x:c r="AF5329" s="64"/>
      <x:c r="AG5329" s="28"/>
      <x:c r="AH5329" s="64"/>
      <x:c r="AI5329" s="28"/>
      <x:c r="AJ5329" s="28"/>
      <x:c r="AK5329" s="30"/>
    </x:row>
    <x:row r="5330">
      <x:c r="I5330" s="28"/>
      <x:c r="M5330" s="26"/>
      <x:c r="V5330" s="26"/>
      <x:c r="W5330" s="28"/>
      <x:c r="X5330" s="28"/>
      <x:c r="Y5330" s="28"/>
      <x:c r="Z5330" s="28"/>
      <x:c r="AA5330" s="28"/>
      <x:c r="AB5330" s="64"/>
      <x:c r="AC5330" s="28"/>
      <x:c r="AD5330" s="28"/>
      <x:c r="AE5330" s="28"/>
      <x:c r="AF5330" s="64"/>
      <x:c r="AG5330" s="28"/>
      <x:c r="AH5330" s="64"/>
      <x:c r="AI5330" s="28"/>
      <x:c r="AJ5330" s="28"/>
      <x:c r="AK5330" s="30"/>
    </x:row>
    <x:row r="5331">
      <x:c r="I5331" s="28"/>
      <x:c r="M5331" s="26"/>
      <x:c r="V5331" s="26"/>
      <x:c r="W5331" s="28"/>
      <x:c r="X5331" s="28"/>
      <x:c r="Y5331" s="28"/>
      <x:c r="Z5331" s="28"/>
      <x:c r="AA5331" s="28"/>
      <x:c r="AB5331" s="64"/>
      <x:c r="AC5331" s="28"/>
      <x:c r="AD5331" s="28"/>
      <x:c r="AE5331" s="28"/>
      <x:c r="AF5331" s="64"/>
      <x:c r="AG5331" s="28"/>
      <x:c r="AH5331" s="64"/>
      <x:c r="AI5331" s="28"/>
      <x:c r="AJ5331" s="28"/>
      <x:c r="AK5331" s="30"/>
    </x:row>
    <x:row r="5332">
      <x:c r="I5332" s="28"/>
      <x:c r="M5332" s="26"/>
      <x:c r="V5332" s="26"/>
      <x:c r="W5332" s="28"/>
      <x:c r="X5332" s="28"/>
      <x:c r="Y5332" s="28"/>
      <x:c r="Z5332" s="28"/>
      <x:c r="AA5332" s="28"/>
      <x:c r="AB5332" s="64"/>
      <x:c r="AC5332" s="28"/>
      <x:c r="AD5332" s="28"/>
      <x:c r="AE5332" s="28"/>
      <x:c r="AF5332" s="64"/>
      <x:c r="AG5332" s="28"/>
      <x:c r="AH5332" s="64"/>
      <x:c r="AI5332" s="28"/>
      <x:c r="AJ5332" s="28"/>
      <x:c r="AK5332" s="30"/>
    </x:row>
    <x:row r="5333">
      <x:c r="I5333" s="28"/>
      <x:c r="M5333" s="26"/>
      <x:c r="V5333" s="26"/>
      <x:c r="W5333" s="28"/>
      <x:c r="X5333" s="28"/>
      <x:c r="Y5333" s="28"/>
      <x:c r="Z5333" s="28"/>
      <x:c r="AA5333" s="28"/>
      <x:c r="AB5333" s="64"/>
      <x:c r="AC5333" s="28"/>
      <x:c r="AD5333" s="28"/>
      <x:c r="AE5333" s="28"/>
      <x:c r="AF5333" s="64"/>
      <x:c r="AG5333" s="28"/>
      <x:c r="AH5333" s="64"/>
      <x:c r="AI5333" s="28"/>
      <x:c r="AJ5333" s="28"/>
      <x:c r="AK5333" s="30"/>
    </x:row>
    <x:row r="5334">
      <x:c r="I5334" s="28"/>
      <x:c r="M5334" s="26"/>
      <x:c r="V5334" s="26"/>
      <x:c r="W5334" s="28"/>
      <x:c r="X5334" s="28"/>
      <x:c r="Y5334" s="28"/>
      <x:c r="Z5334" s="28"/>
      <x:c r="AA5334" s="28"/>
      <x:c r="AB5334" s="64"/>
      <x:c r="AC5334" s="28"/>
      <x:c r="AD5334" s="28"/>
      <x:c r="AE5334" s="28"/>
      <x:c r="AF5334" s="64"/>
      <x:c r="AG5334" s="28"/>
      <x:c r="AH5334" s="64"/>
      <x:c r="AI5334" s="28"/>
      <x:c r="AJ5334" s="28"/>
      <x:c r="AK5334" s="30"/>
    </x:row>
    <x:row r="5335">
      <x:c r="I5335" s="28"/>
      <x:c r="M5335" s="26"/>
      <x:c r="V5335" s="26"/>
      <x:c r="W5335" s="28"/>
      <x:c r="X5335" s="28"/>
      <x:c r="Y5335" s="28"/>
      <x:c r="Z5335" s="28"/>
      <x:c r="AA5335" s="28"/>
      <x:c r="AB5335" s="64"/>
      <x:c r="AC5335" s="28"/>
      <x:c r="AD5335" s="28"/>
      <x:c r="AE5335" s="28"/>
      <x:c r="AF5335" s="64"/>
      <x:c r="AG5335" s="28"/>
      <x:c r="AH5335" s="64"/>
      <x:c r="AI5335" s="28"/>
      <x:c r="AJ5335" s="28"/>
      <x:c r="AK5335" s="30"/>
    </x:row>
    <x:row r="5336">
      <x:c r="I5336" s="28"/>
      <x:c r="M5336" s="26"/>
      <x:c r="V5336" s="26"/>
      <x:c r="W5336" s="28"/>
      <x:c r="X5336" s="28"/>
      <x:c r="Y5336" s="28"/>
      <x:c r="Z5336" s="28"/>
      <x:c r="AA5336" s="28"/>
      <x:c r="AB5336" s="64"/>
      <x:c r="AC5336" s="28"/>
      <x:c r="AD5336" s="28"/>
      <x:c r="AE5336" s="28"/>
      <x:c r="AF5336" s="64"/>
      <x:c r="AG5336" s="28"/>
      <x:c r="AH5336" s="64"/>
      <x:c r="AI5336" s="28"/>
      <x:c r="AJ5336" s="28"/>
      <x:c r="AK5336" s="30"/>
    </x:row>
    <x:row r="5337">
      <x:c r="I5337" s="28"/>
      <x:c r="M5337" s="26"/>
      <x:c r="V5337" s="26"/>
      <x:c r="W5337" s="28"/>
      <x:c r="X5337" s="28"/>
      <x:c r="Y5337" s="28"/>
      <x:c r="Z5337" s="28"/>
      <x:c r="AA5337" s="28"/>
      <x:c r="AB5337" s="64"/>
      <x:c r="AC5337" s="28"/>
      <x:c r="AD5337" s="28"/>
      <x:c r="AE5337" s="28"/>
      <x:c r="AF5337" s="64"/>
      <x:c r="AG5337" s="28"/>
      <x:c r="AH5337" s="64"/>
      <x:c r="AI5337" s="28"/>
      <x:c r="AJ5337" s="28"/>
      <x:c r="AK5337" s="30"/>
    </x:row>
    <x:row r="5338">
      <x:c r="I5338" s="28"/>
      <x:c r="M5338" s="26"/>
      <x:c r="V5338" s="26"/>
      <x:c r="W5338" s="28"/>
      <x:c r="X5338" s="28"/>
      <x:c r="Y5338" s="28"/>
      <x:c r="Z5338" s="28"/>
      <x:c r="AA5338" s="28"/>
      <x:c r="AB5338" s="64"/>
      <x:c r="AC5338" s="28"/>
      <x:c r="AD5338" s="28"/>
      <x:c r="AE5338" s="28"/>
      <x:c r="AF5338" s="64"/>
      <x:c r="AG5338" s="28"/>
      <x:c r="AH5338" s="64"/>
      <x:c r="AI5338" s="28"/>
      <x:c r="AJ5338" s="28"/>
      <x:c r="AK5338" s="30"/>
    </x:row>
    <x:row r="5339">
      <x:c r="I5339" s="28"/>
      <x:c r="M5339" s="26"/>
      <x:c r="V5339" s="26"/>
      <x:c r="W5339" s="28"/>
      <x:c r="X5339" s="28"/>
      <x:c r="Y5339" s="28"/>
      <x:c r="Z5339" s="28"/>
      <x:c r="AA5339" s="28"/>
      <x:c r="AB5339" s="64"/>
      <x:c r="AC5339" s="28"/>
      <x:c r="AD5339" s="28"/>
      <x:c r="AE5339" s="28"/>
      <x:c r="AF5339" s="64"/>
      <x:c r="AG5339" s="28"/>
      <x:c r="AH5339" s="64"/>
      <x:c r="AI5339" s="28"/>
      <x:c r="AJ5339" s="28"/>
      <x:c r="AK5339" s="30"/>
    </x:row>
    <x:row r="5340">
      <x:c r="I5340" s="28"/>
      <x:c r="M5340" s="26"/>
      <x:c r="V5340" s="26"/>
      <x:c r="W5340" s="28"/>
      <x:c r="X5340" s="28"/>
      <x:c r="Y5340" s="28"/>
      <x:c r="Z5340" s="28"/>
      <x:c r="AA5340" s="28"/>
      <x:c r="AB5340" s="64"/>
      <x:c r="AC5340" s="28"/>
      <x:c r="AD5340" s="28"/>
      <x:c r="AE5340" s="28"/>
      <x:c r="AF5340" s="64"/>
      <x:c r="AG5340" s="28"/>
      <x:c r="AH5340" s="64"/>
      <x:c r="AI5340" s="28"/>
      <x:c r="AJ5340" s="28"/>
      <x:c r="AK5340" s="30"/>
    </x:row>
    <x:row r="5341">
      <x:c r="I5341" s="28"/>
      <x:c r="M5341" s="26"/>
      <x:c r="V5341" s="26"/>
      <x:c r="W5341" s="28"/>
      <x:c r="X5341" s="28"/>
      <x:c r="Y5341" s="28"/>
      <x:c r="Z5341" s="28"/>
      <x:c r="AA5341" s="28"/>
      <x:c r="AB5341" s="64"/>
      <x:c r="AC5341" s="28"/>
      <x:c r="AD5341" s="28"/>
      <x:c r="AE5341" s="28"/>
      <x:c r="AF5341" s="64"/>
      <x:c r="AG5341" s="28"/>
      <x:c r="AH5341" s="64"/>
      <x:c r="AI5341" s="28"/>
      <x:c r="AJ5341" s="28"/>
      <x:c r="AK5341" s="30"/>
    </x:row>
    <x:row r="5342">
      <x:c r="I5342" s="28"/>
      <x:c r="M5342" s="26"/>
      <x:c r="V5342" s="26"/>
      <x:c r="W5342" s="28"/>
      <x:c r="X5342" s="28"/>
      <x:c r="Y5342" s="28"/>
      <x:c r="Z5342" s="28"/>
      <x:c r="AA5342" s="28"/>
      <x:c r="AB5342" s="64"/>
      <x:c r="AC5342" s="28"/>
      <x:c r="AD5342" s="28"/>
      <x:c r="AE5342" s="28"/>
      <x:c r="AF5342" s="64"/>
      <x:c r="AG5342" s="28"/>
      <x:c r="AH5342" s="64"/>
      <x:c r="AI5342" s="28"/>
      <x:c r="AJ5342" s="28"/>
      <x:c r="AK5342" s="30"/>
    </x:row>
    <x:row r="5343">
      <x:c r="I5343" s="28"/>
      <x:c r="M5343" s="26"/>
      <x:c r="V5343" s="26"/>
      <x:c r="W5343" s="28"/>
      <x:c r="X5343" s="28"/>
      <x:c r="Y5343" s="28"/>
      <x:c r="Z5343" s="28"/>
      <x:c r="AA5343" s="28"/>
      <x:c r="AB5343" s="64"/>
      <x:c r="AC5343" s="28"/>
      <x:c r="AD5343" s="28"/>
      <x:c r="AE5343" s="28"/>
      <x:c r="AF5343" s="64"/>
      <x:c r="AG5343" s="28"/>
      <x:c r="AH5343" s="64"/>
      <x:c r="AI5343" s="28"/>
      <x:c r="AJ5343" s="28"/>
      <x:c r="AK5343" s="30"/>
    </x:row>
    <x:row r="5344">
      <x:c r="I5344" s="28"/>
      <x:c r="M5344" s="26"/>
      <x:c r="V5344" s="26"/>
      <x:c r="W5344" s="28"/>
      <x:c r="X5344" s="28"/>
      <x:c r="Y5344" s="28"/>
      <x:c r="Z5344" s="28"/>
      <x:c r="AA5344" s="28"/>
      <x:c r="AB5344" s="64"/>
      <x:c r="AC5344" s="28"/>
      <x:c r="AD5344" s="28"/>
      <x:c r="AE5344" s="28"/>
      <x:c r="AF5344" s="64"/>
      <x:c r="AG5344" s="28"/>
      <x:c r="AH5344" s="64"/>
      <x:c r="AI5344" s="28"/>
      <x:c r="AJ5344" s="28"/>
      <x:c r="AK5344" s="30"/>
    </x:row>
    <x:row r="5345">
      <x:c r="I5345" s="28"/>
      <x:c r="M5345" s="26"/>
      <x:c r="V5345" s="26"/>
      <x:c r="W5345" s="28"/>
      <x:c r="X5345" s="28"/>
      <x:c r="Y5345" s="28"/>
      <x:c r="Z5345" s="28"/>
      <x:c r="AA5345" s="28"/>
      <x:c r="AB5345" s="64"/>
      <x:c r="AC5345" s="28"/>
      <x:c r="AD5345" s="28"/>
      <x:c r="AE5345" s="28"/>
      <x:c r="AF5345" s="64"/>
      <x:c r="AG5345" s="28"/>
      <x:c r="AH5345" s="64"/>
      <x:c r="AI5345" s="28"/>
      <x:c r="AJ5345" s="28"/>
      <x:c r="AK5345" s="30"/>
    </x:row>
    <x:row r="5346">
      <x:c r="I5346" s="28"/>
      <x:c r="M5346" s="26"/>
      <x:c r="V5346" s="26"/>
      <x:c r="W5346" s="28"/>
      <x:c r="X5346" s="28"/>
      <x:c r="Y5346" s="28"/>
      <x:c r="Z5346" s="28"/>
      <x:c r="AA5346" s="28"/>
      <x:c r="AB5346" s="64"/>
      <x:c r="AC5346" s="28"/>
      <x:c r="AD5346" s="28"/>
      <x:c r="AE5346" s="28"/>
      <x:c r="AF5346" s="64"/>
      <x:c r="AG5346" s="28"/>
      <x:c r="AH5346" s="64"/>
      <x:c r="AI5346" s="28"/>
      <x:c r="AJ5346" s="28"/>
      <x:c r="AK5346" s="30"/>
    </x:row>
    <x:row r="5347">
      <x:c r="I5347" s="28"/>
      <x:c r="M5347" s="26"/>
      <x:c r="V5347" s="26"/>
      <x:c r="W5347" s="28"/>
      <x:c r="X5347" s="28"/>
      <x:c r="Y5347" s="28"/>
      <x:c r="Z5347" s="28"/>
      <x:c r="AA5347" s="28"/>
      <x:c r="AB5347" s="64"/>
      <x:c r="AC5347" s="28"/>
      <x:c r="AD5347" s="28"/>
      <x:c r="AE5347" s="28"/>
      <x:c r="AF5347" s="64"/>
      <x:c r="AG5347" s="28"/>
      <x:c r="AH5347" s="64"/>
      <x:c r="AI5347" s="28"/>
      <x:c r="AJ5347" s="28"/>
      <x:c r="AK5347" s="30"/>
    </x:row>
    <x:row r="5348">
      <x:c r="I5348" s="28"/>
      <x:c r="M5348" s="26"/>
      <x:c r="V5348" s="26"/>
      <x:c r="W5348" s="28"/>
      <x:c r="X5348" s="28"/>
      <x:c r="Y5348" s="28"/>
      <x:c r="Z5348" s="28"/>
      <x:c r="AA5348" s="28"/>
      <x:c r="AB5348" s="64"/>
      <x:c r="AC5348" s="28"/>
      <x:c r="AD5348" s="28"/>
      <x:c r="AE5348" s="28"/>
      <x:c r="AF5348" s="64"/>
      <x:c r="AG5348" s="28"/>
      <x:c r="AH5348" s="64"/>
      <x:c r="AI5348" s="28"/>
      <x:c r="AJ5348" s="28"/>
      <x:c r="AK5348" s="30"/>
    </x:row>
    <x:row r="5349">
      <x:c r="I5349" s="28"/>
      <x:c r="M5349" s="26"/>
      <x:c r="V5349" s="26"/>
      <x:c r="W5349" s="28"/>
      <x:c r="X5349" s="28"/>
      <x:c r="Y5349" s="28"/>
      <x:c r="Z5349" s="28"/>
      <x:c r="AA5349" s="28"/>
      <x:c r="AB5349" s="64"/>
      <x:c r="AC5349" s="28"/>
      <x:c r="AD5349" s="28"/>
      <x:c r="AE5349" s="28"/>
      <x:c r="AF5349" s="64"/>
      <x:c r="AG5349" s="28"/>
      <x:c r="AH5349" s="64"/>
      <x:c r="AI5349" s="28"/>
      <x:c r="AJ5349" s="28"/>
      <x:c r="AK5349" s="30"/>
    </x:row>
    <x:row r="5350">
      <x:c r="I5350" s="28"/>
      <x:c r="M5350" s="26"/>
      <x:c r="V5350" s="26"/>
      <x:c r="W5350" s="28"/>
      <x:c r="X5350" s="28"/>
      <x:c r="Y5350" s="28"/>
      <x:c r="Z5350" s="28"/>
      <x:c r="AA5350" s="28"/>
      <x:c r="AB5350" s="64"/>
      <x:c r="AC5350" s="28"/>
      <x:c r="AD5350" s="28"/>
      <x:c r="AE5350" s="28"/>
      <x:c r="AF5350" s="64"/>
      <x:c r="AG5350" s="28"/>
      <x:c r="AH5350" s="64"/>
      <x:c r="AI5350" s="28"/>
      <x:c r="AJ5350" s="28"/>
      <x:c r="AK5350" s="30"/>
    </x:row>
    <x:row r="5351">
      <x:c r="I5351" s="28"/>
      <x:c r="M5351" s="26"/>
      <x:c r="V5351" s="26"/>
      <x:c r="W5351" s="28"/>
      <x:c r="X5351" s="28"/>
      <x:c r="Y5351" s="28"/>
      <x:c r="Z5351" s="28"/>
      <x:c r="AA5351" s="28"/>
      <x:c r="AB5351" s="64"/>
      <x:c r="AC5351" s="28"/>
      <x:c r="AD5351" s="28"/>
      <x:c r="AE5351" s="28"/>
      <x:c r="AF5351" s="64"/>
      <x:c r="AG5351" s="28"/>
      <x:c r="AH5351" s="64"/>
      <x:c r="AI5351" s="28"/>
      <x:c r="AJ5351" s="28"/>
      <x:c r="AK5351" s="30"/>
    </x:row>
    <x:row r="5352">
      <x:c r="I5352" s="28"/>
      <x:c r="M5352" s="26"/>
      <x:c r="V5352" s="26"/>
      <x:c r="W5352" s="28"/>
      <x:c r="X5352" s="28"/>
      <x:c r="Y5352" s="28"/>
      <x:c r="Z5352" s="28"/>
      <x:c r="AA5352" s="28"/>
      <x:c r="AB5352" s="64"/>
      <x:c r="AC5352" s="28"/>
      <x:c r="AD5352" s="28"/>
      <x:c r="AE5352" s="28"/>
      <x:c r="AF5352" s="64"/>
      <x:c r="AG5352" s="28"/>
      <x:c r="AH5352" s="64"/>
      <x:c r="AI5352" s="28"/>
      <x:c r="AJ5352" s="28"/>
      <x:c r="AK5352" s="30"/>
    </x:row>
    <x:row r="5353">
      <x:c r="I5353" s="28"/>
      <x:c r="M5353" s="26"/>
      <x:c r="V5353" s="26"/>
      <x:c r="W5353" s="28"/>
      <x:c r="X5353" s="28"/>
      <x:c r="Y5353" s="28"/>
      <x:c r="Z5353" s="28"/>
      <x:c r="AA5353" s="28"/>
      <x:c r="AB5353" s="64"/>
      <x:c r="AC5353" s="28"/>
      <x:c r="AD5353" s="28"/>
      <x:c r="AE5353" s="28"/>
      <x:c r="AF5353" s="64"/>
      <x:c r="AG5353" s="28"/>
      <x:c r="AH5353" s="64"/>
      <x:c r="AI5353" s="28"/>
      <x:c r="AJ5353" s="28"/>
      <x:c r="AK5353" s="30"/>
    </x:row>
    <x:row r="5354">
      <x:c r="I5354" s="28"/>
      <x:c r="M5354" s="26"/>
      <x:c r="V5354" s="26"/>
      <x:c r="W5354" s="28"/>
      <x:c r="X5354" s="28"/>
      <x:c r="Y5354" s="28"/>
      <x:c r="Z5354" s="28"/>
      <x:c r="AA5354" s="28"/>
      <x:c r="AB5354" s="64"/>
      <x:c r="AC5354" s="28"/>
      <x:c r="AD5354" s="28"/>
      <x:c r="AE5354" s="28"/>
      <x:c r="AF5354" s="64"/>
      <x:c r="AG5354" s="28"/>
      <x:c r="AH5354" s="64"/>
      <x:c r="AI5354" s="28"/>
      <x:c r="AJ5354" s="28"/>
      <x:c r="AK5354" s="30"/>
    </x:row>
    <x:row r="5355">
      <x:c r="I5355" s="28"/>
      <x:c r="M5355" s="26"/>
      <x:c r="V5355" s="26"/>
      <x:c r="W5355" s="28"/>
      <x:c r="X5355" s="28"/>
      <x:c r="Y5355" s="28"/>
      <x:c r="Z5355" s="28"/>
      <x:c r="AA5355" s="28"/>
      <x:c r="AB5355" s="64"/>
      <x:c r="AC5355" s="28"/>
      <x:c r="AD5355" s="28"/>
      <x:c r="AE5355" s="28"/>
      <x:c r="AF5355" s="64"/>
      <x:c r="AG5355" s="28"/>
      <x:c r="AH5355" s="64"/>
      <x:c r="AI5355" s="28"/>
      <x:c r="AJ5355" s="28"/>
      <x:c r="AK5355" s="30"/>
    </x:row>
    <x:row r="5356">
      <x:c r="I5356" s="28"/>
      <x:c r="M5356" s="26"/>
      <x:c r="V5356" s="26"/>
      <x:c r="W5356" s="28"/>
      <x:c r="X5356" s="28"/>
      <x:c r="Y5356" s="28"/>
      <x:c r="Z5356" s="28"/>
      <x:c r="AA5356" s="28"/>
      <x:c r="AB5356" s="64"/>
      <x:c r="AC5356" s="28"/>
      <x:c r="AD5356" s="28"/>
      <x:c r="AE5356" s="28"/>
      <x:c r="AF5356" s="64"/>
      <x:c r="AG5356" s="28"/>
      <x:c r="AH5356" s="64"/>
      <x:c r="AI5356" s="28"/>
      <x:c r="AJ5356" s="28"/>
      <x:c r="AK5356" s="30"/>
    </x:row>
    <x:row r="5357">
      <x:c r="I5357" s="28"/>
      <x:c r="M5357" s="26"/>
      <x:c r="V5357" s="26"/>
      <x:c r="W5357" s="28"/>
      <x:c r="X5357" s="28"/>
      <x:c r="Y5357" s="28"/>
      <x:c r="Z5357" s="28"/>
      <x:c r="AA5357" s="28"/>
      <x:c r="AB5357" s="64"/>
      <x:c r="AC5357" s="28"/>
      <x:c r="AD5357" s="28"/>
      <x:c r="AE5357" s="28"/>
      <x:c r="AF5357" s="64"/>
      <x:c r="AG5357" s="28"/>
      <x:c r="AH5357" s="64"/>
      <x:c r="AI5357" s="28"/>
      <x:c r="AJ5357" s="28"/>
      <x:c r="AK5357" s="30"/>
    </x:row>
    <x:row r="5358">
      <x:c r="I5358" s="28"/>
      <x:c r="M5358" s="26"/>
      <x:c r="V5358" s="26"/>
      <x:c r="W5358" s="28"/>
      <x:c r="X5358" s="28"/>
      <x:c r="Y5358" s="28"/>
      <x:c r="Z5358" s="28"/>
      <x:c r="AA5358" s="28"/>
      <x:c r="AB5358" s="64"/>
      <x:c r="AC5358" s="28"/>
      <x:c r="AD5358" s="28"/>
      <x:c r="AE5358" s="28"/>
      <x:c r="AF5358" s="64"/>
      <x:c r="AG5358" s="28"/>
      <x:c r="AH5358" s="64"/>
      <x:c r="AI5358" s="28"/>
      <x:c r="AJ5358" s="28"/>
      <x:c r="AK5358" s="30"/>
    </x:row>
    <x:row r="5359">
      <x:c r="I5359" s="28"/>
      <x:c r="M5359" s="26"/>
      <x:c r="V5359" s="26"/>
      <x:c r="W5359" s="28"/>
      <x:c r="X5359" s="28"/>
      <x:c r="Y5359" s="28"/>
      <x:c r="Z5359" s="28"/>
      <x:c r="AA5359" s="28"/>
      <x:c r="AB5359" s="64"/>
      <x:c r="AC5359" s="28"/>
      <x:c r="AD5359" s="28"/>
      <x:c r="AE5359" s="28"/>
      <x:c r="AF5359" s="64"/>
      <x:c r="AG5359" s="28"/>
      <x:c r="AH5359" s="64"/>
      <x:c r="AI5359" s="28"/>
      <x:c r="AJ5359" s="28"/>
      <x:c r="AK5359" s="30"/>
    </x:row>
    <x:row r="5360">
      <x:c r="I5360" s="28"/>
      <x:c r="M5360" s="26"/>
      <x:c r="V5360" s="26"/>
      <x:c r="W5360" s="28"/>
      <x:c r="X5360" s="28"/>
      <x:c r="Y5360" s="28"/>
      <x:c r="Z5360" s="28"/>
      <x:c r="AA5360" s="28"/>
      <x:c r="AB5360" s="64"/>
      <x:c r="AC5360" s="28"/>
      <x:c r="AD5360" s="28"/>
      <x:c r="AE5360" s="28"/>
      <x:c r="AF5360" s="64"/>
      <x:c r="AG5360" s="28"/>
      <x:c r="AH5360" s="64"/>
      <x:c r="AI5360" s="28"/>
      <x:c r="AJ5360" s="28"/>
      <x:c r="AK5360" s="30"/>
    </x:row>
    <x:row r="5361">
      <x:c r="I5361" s="28"/>
      <x:c r="M5361" s="26"/>
      <x:c r="V5361" s="26"/>
      <x:c r="W5361" s="28"/>
      <x:c r="X5361" s="28"/>
      <x:c r="Y5361" s="28"/>
      <x:c r="Z5361" s="28"/>
      <x:c r="AA5361" s="28"/>
      <x:c r="AB5361" s="64"/>
      <x:c r="AC5361" s="28"/>
      <x:c r="AD5361" s="28"/>
      <x:c r="AE5361" s="28"/>
      <x:c r="AF5361" s="64"/>
      <x:c r="AG5361" s="28"/>
      <x:c r="AH5361" s="64"/>
      <x:c r="AI5361" s="28"/>
      <x:c r="AJ5361" s="28"/>
      <x:c r="AK5361" s="30"/>
    </x:row>
    <x:row r="5362">
      <x:c r="I5362" s="28"/>
      <x:c r="M5362" s="26"/>
      <x:c r="V5362" s="26"/>
      <x:c r="W5362" s="28"/>
      <x:c r="X5362" s="28"/>
      <x:c r="Y5362" s="28"/>
      <x:c r="Z5362" s="28"/>
      <x:c r="AA5362" s="28"/>
      <x:c r="AB5362" s="64"/>
      <x:c r="AC5362" s="28"/>
      <x:c r="AD5362" s="28"/>
      <x:c r="AE5362" s="28"/>
      <x:c r="AF5362" s="64"/>
      <x:c r="AG5362" s="28"/>
      <x:c r="AH5362" s="64"/>
      <x:c r="AI5362" s="28"/>
      <x:c r="AJ5362" s="28"/>
      <x:c r="AK5362" s="30"/>
    </x:row>
    <x:row r="5363">
      <x:c r="I5363" s="28"/>
      <x:c r="M5363" s="26"/>
      <x:c r="V5363" s="26"/>
      <x:c r="W5363" s="28"/>
      <x:c r="X5363" s="28"/>
      <x:c r="Y5363" s="28"/>
      <x:c r="Z5363" s="28"/>
      <x:c r="AA5363" s="28"/>
      <x:c r="AB5363" s="64"/>
      <x:c r="AC5363" s="28"/>
      <x:c r="AD5363" s="28"/>
      <x:c r="AE5363" s="28"/>
      <x:c r="AF5363" s="64"/>
      <x:c r="AG5363" s="28"/>
      <x:c r="AH5363" s="64"/>
      <x:c r="AI5363" s="28"/>
      <x:c r="AJ5363" s="28"/>
      <x:c r="AK5363" s="30"/>
    </x:row>
    <x:row r="5364">
      <x:c r="I5364" s="28"/>
      <x:c r="M5364" s="26"/>
      <x:c r="V5364" s="26"/>
      <x:c r="W5364" s="28"/>
      <x:c r="X5364" s="28"/>
      <x:c r="Y5364" s="28"/>
      <x:c r="Z5364" s="28"/>
      <x:c r="AA5364" s="28"/>
      <x:c r="AB5364" s="64"/>
      <x:c r="AC5364" s="28"/>
      <x:c r="AD5364" s="28"/>
      <x:c r="AE5364" s="28"/>
      <x:c r="AF5364" s="64"/>
      <x:c r="AG5364" s="28"/>
      <x:c r="AH5364" s="64"/>
      <x:c r="AI5364" s="28"/>
      <x:c r="AJ5364" s="28"/>
      <x:c r="AK5364" s="30"/>
    </x:row>
    <x:row r="5365">
      <x:c r="I5365" s="28"/>
      <x:c r="M5365" s="26"/>
      <x:c r="V5365" s="26"/>
      <x:c r="W5365" s="28"/>
      <x:c r="X5365" s="28"/>
      <x:c r="Y5365" s="28"/>
      <x:c r="Z5365" s="28"/>
      <x:c r="AA5365" s="28"/>
      <x:c r="AB5365" s="64"/>
      <x:c r="AC5365" s="28"/>
      <x:c r="AD5365" s="28"/>
      <x:c r="AE5365" s="28"/>
      <x:c r="AF5365" s="64"/>
      <x:c r="AG5365" s="28"/>
      <x:c r="AH5365" s="64"/>
      <x:c r="AI5365" s="28"/>
      <x:c r="AJ5365" s="28"/>
      <x:c r="AK5365" s="30"/>
    </x:row>
    <x:row r="5366">
      <x:c r="I5366" s="28"/>
      <x:c r="M5366" s="26"/>
      <x:c r="V5366" s="26"/>
      <x:c r="W5366" s="28"/>
      <x:c r="X5366" s="28"/>
      <x:c r="Y5366" s="28"/>
      <x:c r="Z5366" s="28"/>
      <x:c r="AA5366" s="28"/>
      <x:c r="AB5366" s="64"/>
      <x:c r="AC5366" s="28"/>
      <x:c r="AD5366" s="28"/>
      <x:c r="AE5366" s="28"/>
      <x:c r="AF5366" s="64"/>
      <x:c r="AG5366" s="28"/>
      <x:c r="AH5366" s="64"/>
      <x:c r="AI5366" s="28"/>
      <x:c r="AJ5366" s="28"/>
      <x:c r="AK5366" s="30"/>
    </x:row>
    <x:row r="5367">
      <x:c r="I5367" s="28"/>
      <x:c r="M5367" s="26"/>
      <x:c r="V5367" s="26"/>
      <x:c r="W5367" s="28"/>
      <x:c r="X5367" s="28"/>
      <x:c r="Y5367" s="28"/>
      <x:c r="Z5367" s="28"/>
      <x:c r="AA5367" s="28"/>
      <x:c r="AB5367" s="64"/>
      <x:c r="AC5367" s="28"/>
      <x:c r="AD5367" s="28"/>
      <x:c r="AE5367" s="28"/>
      <x:c r="AF5367" s="64"/>
      <x:c r="AG5367" s="28"/>
      <x:c r="AH5367" s="64"/>
      <x:c r="AI5367" s="28"/>
      <x:c r="AJ5367" s="28"/>
      <x:c r="AK5367" s="30"/>
    </x:row>
    <x:row r="5368">
      <x:c r="I5368" s="28"/>
      <x:c r="M5368" s="26"/>
      <x:c r="V5368" s="26"/>
      <x:c r="W5368" s="28"/>
      <x:c r="X5368" s="28"/>
      <x:c r="Y5368" s="28"/>
      <x:c r="Z5368" s="28"/>
      <x:c r="AA5368" s="28"/>
      <x:c r="AB5368" s="64"/>
      <x:c r="AC5368" s="28"/>
      <x:c r="AD5368" s="28"/>
      <x:c r="AE5368" s="28"/>
      <x:c r="AF5368" s="64"/>
      <x:c r="AG5368" s="28"/>
      <x:c r="AH5368" s="64"/>
      <x:c r="AI5368" s="28"/>
      <x:c r="AJ5368" s="28"/>
      <x:c r="AK5368" s="30"/>
    </x:row>
    <x:row r="5369">
      <x:c r="I5369" s="28"/>
      <x:c r="M5369" s="26"/>
      <x:c r="V5369" s="26"/>
      <x:c r="W5369" s="28"/>
      <x:c r="X5369" s="28"/>
      <x:c r="Y5369" s="28"/>
      <x:c r="Z5369" s="28"/>
      <x:c r="AA5369" s="28"/>
      <x:c r="AB5369" s="64"/>
      <x:c r="AC5369" s="28"/>
      <x:c r="AD5369" s="28"/>
      <x:c r="AE5369" s="28"/>
      <x:c r="AF5369" s="64"/>
      <x:c r="AG5369" s="28"/>
      <x:c r="AH5369" s="64"/>
      <x:c r="AI5369" s="28"/>
      <x:c r="AJ5369" s="28"/>
      <x:c r="AK5369" s="30"/>
    </x:row>
    <x:row r="5370">
      <x:c r="I5370" s="28"/>
      <x:c r="M5370" s="26"/>
      <x:c r="V5370" s="26"/>
      <x:c r="W5370" s="28"/>
      <x:c r="X5370" s="28"/>
      <x:c r="Y5370" s="28"/>
      <x:c r="Z5370" s="28"/>
      <x:c r="AA5370" s="28"/>
      <x:c r="AB5370" s="64"/>
      <x:c r="AC5370" s="28"/>
      <x:c r="AD5370" s="28"/>
      <x:c r="AE5370" s="28"/>
      <x:c r="AF5370" s="64"/>
      <x:c r="AG5370" s="28"/>
      <x:c r="AH5370" s="64"/>
      <x:c r="AI5370" s="28"/>
      <x:c r="AJ5370" s="28"/>
      <x:c r="AK5370" s="30"/>
    </x:row>
    <x:row r="5371">
      <x:c r="I5371" s="28"/>
      <x:c r="M5371" s="26"/>
      <x:c r="V5371" s="26"/>
      <x:c r="W5371" s="28"/>
      <x:c r="X5371" s="28"/>
      <x:c r="Y5371" s="28"/>
      <x:c r="Z5371" s="28"/>
      <x:c r="AA5371" s="28"/>
      <x:c r="AB5371" s="64"/>
      <x:c r="AC5371" s="28"/>
      <x:c r="AD5371" s="28"/>
      <x:c r="AE5371" s="28"/>
      <x:c r="AF5371" s="64"/>
      <x:c r="AG5371" s="28"/>
      <x:c r="AH5371" s="64"/>
      <x:c r="AI5371" s="28"/>
      <x:c r="AJ5371" s="28"/>
      <x:c r="AK5371" s="30"/>
    </x:row>
    <x:row r="5372">
      <x:c r="I5372" s="28"/>
      <x:c r="M5372" s="26"/>
      <x:c r="V5372" s="26"/>
      <x:c r="W5372" s="28"/>
      <x:c r="X5372" s="28"/>
      <x:c r="Y5372" s="28"/>
      <x:c r="Z5372" s="28"/>
      <x:c r="AA5372" s="28"/>
      <x:c r="AB5372" s="64"/>
      <x:c r="AC5372" s="28"/>
      <x:c r="AD5372" s="28"/>
      <x:c r="AE5372" s="28"/>
      <x:c r="AF5372" s="64"/>
      <x:c r="AG5372" s="28"/>
      <x:c r="AH5372" s="64"/>
      <x:c r="AI5372" s="28"/>
      <x:c r="AJ5372" s="28"/>
      <x:c r="AK5372" s="30"/>
    </x:row>
    <x:row r="5373">
      <x:c r="I5373" s="28"/>
      <x:c r="M5373" s="26"/>
      <x:c r="V5373" s="26"/>
      <x:c r="W5373" s="28"/>
      <x:c r="X5373" s="28"/>
      <x:c r="Y5373" s="28"/>
      <x:c r="Z5373" s="28"/>
      <x:c r="AA5373" s="28"/>
      <x:c r="AB5373" s="64"/>
      <x:c r="AC5373" s="28"/>
      <x:c r="AD5373" s="28"/>
      <x:c r="AE5373" s="28"/>
      <x:c r="AF5373" s="64"/>
      <x:c r="AG5373" s="28"/>
      <x:c r="AH5373" s="64"/>
      <x:c r="AI5373" s="28"/>
      <x:c r="AJ5373" s="28"/>
      <x:c r="AK5373" s="30"/>
    </x:row>
    <x:row r="5374">
      <x:c r="I5374" s="28"/>
      <x:c r="M5374" s="26"/>
      <x:c r="V5374" s="26"/>
      <x:c r="W5374" s="28"/>
      <x:c r="X5374" s="28"/>
      <x:c r="Y5374" s="28"/>
      <x:c r="Z5374" s="28"/>
      <x:c r="AA5374" s="28"/>
      <x:c r="AB5374" s="64"/>
      <x:c r="AC5374" s="28"/>
      <x:c r="AD5374" s="28"/>
      <x:c r="AE5374" s="28"/>
      <x:c r="AF5374" s="64"/>
      <x:c r="AG5374" s="28"/>
      <x:c r="AH5374" s="64"/>
      <x:c r="AI5374" s="28"/>
      <x:c r="AJ5374" s="28"/>
      <x:c r="AK5374" s="30"/>
    </x:row>
    <x:row r="5375">
      <x:c r="I5375" s="28"/>
      <x:c r="M5375" s="26"/>
      <x:c r="V5375" s="26"/>
      <x:c r="W5375" s="28"/>
      <x:c r="X5375" s="28"/>
      <x:c r="Y5375" s="28"/>
      <x:c r="Z5375" s="28"/>
      <x:c r="AA5375" s="28"/>
      <x:c r="AB5375" s="64"/>
      <x:c r="AC5375" s="28"/>
      <x:c r="AD5375" s="28"/>
      <x:c r="AE5375" s="28"/>
      <x:c r="AF5375" s="64"/>
      <x:c r="AG5375" s="28"/>
      <x:c r="AH5375" s="64"/>
      <x:c r="AI5375" s="28"/>
      <x:c r="AJ5375" s="28"/>
      <x:c r="AK5375" s="30"/>
    </x:row>
    <x:row r="5376">
      <x:c r="I5376" s="28"/>
      <x:c r="M5376" s="26"/>
      <x:c r="V5376" s="26"/>
      <x:c r="W5376" s="28"/>
      <x:c r="X5376" s="28"/>
      <x:c r="Y5376" s="28"/>
      <x:c r="Z5376" s="28"/>
      <x:c r="AA5376" s="28"/>
      <x:c r="AB5376" s="64"/>
      <x:c r="AC5376" s="28"/>
      <x:c r="AD5376" s="28"/>
      <x:c r="AE5376" s="28"/>
      <x:c r="AF5376" s="64"/>
      <x:c r="AG5376" s="28"/>
      <x:c r="AH5376" s="64"/>
      <x:c r="AI5376" s="28"/>
      <x:c r="AJ5376" s="28"/>
      <x:c r="AK5376" s="30"/>
    </x:row>
    <x:row r="5377">
      <x:c r="I5377" s="28"/>
      <x:c r="M5377" s="26"/>
      <x:c r="V5377" s="26"/>
      <x:c r="W5377" s="28"/>
      <x:c r="X5377" s="28"/>
      <x:c r="Y5377" s="28"/>
      <x:c r="Z5377" s="28"/>
      <x:c r="AA5377" s="28"/>
      <x:c r="AB5377" s="64"/>
      <x:c r="AC5377" s="28"/>
      <x:c r="AD5377" s="28"/>
      <x:c r="AE5377" s="28"/>
      <x:c r="AF5377" s="64"/>
      <x:c r="AG5377" s="28"/>
      <x:c r="AH5377" s="64"/>
      <x:c r="AI5377" s="28"/>
      <x:c r="AJ5377" s="28"/>
      <x:c r="AK5377" s="30"/>
    </x:row>
    <x:row r="5378">
      <x:c r="I5378" s="28"/>
      <x:c r="M5378" s="26"/>
      <x:c r="V5378" s="26"/>
      <x:c r="W5378" s="28"/>
      <x:c r="X5378" s="28"/>
      <x:c r="Y5378" s="28"/>
      <x:c r="Z5378" s="28"/>
      <x:c r="AA5378" s="28"/>
      <x:c r="AB5378" s="64"/>
      <x:c r="AC5378" s="28"/>
      <x:c r="AD5378" s="28"/>
      <x:c r="AE5378" s="28"/>
      <x:c r="AF5378" s="64"/>
      <x:c r="AG5378" s="28"/>
      <x:c r="AH5378" s="64"/>
      <x:c r="AI5378" s="28"/>
      <x:c r="AJ5378" s="28"/>
      <x:c r="AK5378" s="30"/>
    </x:row>
    <x:row r="5379">
      <x:c r="I5379" s="28"/>
      <x:c r="M5379" s="26"/>
      <x:c r="V5379" s="26"/>
      <x:c r="W5379" s="28"/>
      <x:c r="X5379" s="28"/>
      <x:c r="Y5379" s="28"/>
      <x:c r="Z5379" s="28"/>
      <x:c r="AA5379" s="28"/>
      <x:c r="AB5379" s="64"/>
      <x:c r="AC5379" s="28"/>
      <x:c r="AD5379" s="28"/>
      <x:c r="AE5379" s="28"/>
      <x:c r="AF5379" s="64"/>
      <x:c r="AG5379" s="28"/>
      <x:c r="AH5379" s="64"/>
      <x:c r="AI5379" s="28"/>
      <x:c r="AJ5379" s="28"/>
      <x:c r="AK5379" s="30"/>
    </x:row>
    <x:row r="5380">
      <x:c r="I5380" s="28"/>
      <x:c r="M5380" s="26"/>
      <x:c r="V5380" s="26"/>
      <x:c r="W5380" s="28"/>
      <x:c r="X5380" s="28"/>
      <x:c r="Y5380" s="28"/>
      <x:c r="Z5380" s="28"/>
      <x:c r="AA5380" s="28"/>
      <x:c r="AB5380" s="64"/>
      <x:c r="AC5380" s="28"/>
      <x:c r="AD5380" s="28"/>
      <x:c r="AE5380" s="28"/>
      <x:c r="AF5380" s="64"/>
      <x:c r="AG5380" s="28"/>
      <x:c r="AH5380" s="64"/>
      <x:c r="AI5380" s="28"/>
      <x:c r="AJ5380" s="28"/>
      <x:c r="AK5380" s="30"/>
    </x:row>
    <x:row r="5381">
      <x:c r="I5381" s="28"/>
      <x:c r="M5381" s="26"/>
      <x:c r="V5381" s="26"/>
      <x:c r="W5381" s="28"/>
      <x:c r="X5381" s="28"/>
      <x:c r="Y5381" s="28"/>
      <x:c r="Z5381" s="28"/>
      <x:c r="AA5381" s="28"/>
      <x:c r="AB5381" s="64"/>
      <x:c r="AC5381" s="28"/>
      <x:c r="AD5381" s="28"/>
      <x:c r="AE5381" s="28"/>
      <x:c r="AF5381" s="64"/>
      <x:c r="AG5381" s="28"/>
      <x:c r="AH5381" s="64"/>
      <x:c r="AI5381" s="28"/>
      <x:c r="AJ5381" s="28"/>
      <x:c r="AK5381" s="30"/>
    </x:row>
    <x:row r="5382">
      <x:c r="I5382" s="28"/>
      <x:c r="M5382" s="26"/>
      <x:c r="V5382" s="26"/>
      <x:c r="W5382" s="28"/>
      <x:c r="X5382" s="28"/>
      <x:c r="Y5382" s="28"/>
      <x:c r="Z5382" s="28"/>
      <x:c r="AA5382" s="28"/>
      <x:c r="AB5382" s="64"/>
      <x:c r="AC5382" s="28"/>
      <x:c r="AD5382" s="28"/>
      <x:c r="AE5382" s="28"/>
      <x:c r="AF5382" s="64"/>
      <x:c r="AG5382" s="28"/>
      <x:c r="AH5382" s="64"/>
      <x:c r="AI5382" s="28"/>
      <x:c r="AJ5382" s="28"/>
      <x:c r="AK5382" s="30"/>
    </x:row>
    <x:row r="5383">
      <x:c r="I5383" s="28"/>
      <x:c r="M5383" s="26"/>
      <x:c r="V5383" s="26"/>
      <x:c r="W5383" s="28"/>
      <x:c r="X5383" s="28"/>
      <x:c r="Y5383" s="28"/>
      <x:c r="Z5383" s="28"/>
      <x:c r="AA5383" s="28"/>
      <x:c r="AB5383" s="64"/>
      <x:c r="AC5383" s="28"/>
      <x:c r="AD5383" s="28"/>
      <x:c r="AE5383" s="28"/>
      <x:c r="AF5383" s="64"/>
      <x:c r="AG5383" s="28"/>
      <x:c r="AH5383" s="64"/>
      <x:c r="AI5383" s="28"/>
      <x:c r="AJ5383" s="28"/>
      <x:c r="AK5383" s="30"/>
    </x:row>
    <x:row r="5384">
      <x:c r="I5384" s="28"/>
      <x:c r="M5384" s="26"/>
      <x:c r="V5384" s="26"/>
      <x:c r="W5384" s="28"/>
      <x:c r="X5384" s="28"/>
      <x:c r="Y5384" s="28"/>
      <x:c r="Z5384" s="28"/>
      <x:c r="AA5384" s="28"/>
      <x:c r="AB5384" s="64"/>
      <x:c r="AC5384" s="28"/>
      <x:c r="AD5384" s="28"/>
      <x:c r="AE5384" s="28"/>
      <x:c r="AF5384" s="64"/>
      <x:c r="AG5384" s="28"/>
      <x:c r="AH5384" s="64"/>
      <x:c r="AI5384" s="28"/>
      <x:c r="AJ5384" s="28"/>
      <x:c r="AK5384" s="30"/>
    </x:row>
    <x:row r="5385">
      <x:c r="I5385" s="28"/>
      <x:c r="M5385" s="26"/>
      <x:c r="V5385" s="26"/>
      <x:c r="W5385" s="28"/>
      <x:c r="X5385" s="28"/>
      <x:c r="Y5385" s="28"/>
      <x:c r="Z5385" s="28"/>
      <x:c r="AA5385" s="28"/>
      <x:c r="AB5385" s="64"/>
      <x:c r="AC5385" s="28"/>
      <x:c r="AD5385" s="28"/>
      <x:c r="AE5385" s="28"/>
      <x:c r="AF5385" s="64"/>
      <x:c r="AG5385" s="28"/>
      <x:c r="AH5385" s="64"/>
      <x:c r="AI5385" s="28"/>
      <x:c r="AJ5385" s="28"/>
      <x:c r="AK5385" s="30"/>
    </x:row>
    <x:row r="5386">
      <x:c r="I5386" s="28"/>
      <x:c r="M5386" s="26"/>
      <x:c r="V5386" s="26"/>
      <x:c r="W5386" s="28"/>
      <x:c r="X5386" s="28"/>
      <x:c r="Y5386" s="28"/>
      <x:c r="Z5386" s="28"/>
      <x:c r="AA5386" s="28"/>
      <x:c r="AB5386" s="64"/>
      <x:c r="AC5386" s="28"/>
      <x:c r="AD5386" s="28"/>
      <x:c r="AE5386" s="28"/>
      <x:c r="AF5386" s="64"/>
      <x:c r="AG5386" s="28"/>
      <x:c r="AH5386" s="64"/>
      <x:c r="AI5386" s="28"/>
      <x:c r="AJ5386" s="28"/>
      <x:c r="AK5386" s="30"/>
    </x:row>
    <x:row r="5387">
      <x:c r="I5387" s="28"/>
      <x:c r="M5387" s="26"/>
      <x:c r="V5387" s="26"/>
      <x:c r="W5387" s="28"/>
      <x:c r="X5387" s="28"/>
      <x:c r="Y5387" s="28"/>
      <x:c r="Z5387" s="28"/>
      <x:c r="AA5387" s="28"/>
      <x:c r="AB5387" s="64"/>
      <x:c r="AC5387" s="28"/>
      <x:c r="AD5387" s="28"/>
      <x:c r="AE5387" s="28"/>
      <x:c r="AF5387" s="64"/>
      <x:c r="AG5387" s="28"/>
      <x:c r="AH5387" s="64"/>
      <x:c r="AI5387" s="28"/>
      <x:c r="AJ5387" s="28"/>
      <x:c r="AK5387" s="30"/>
    </x:row>
    <x:row r="5388">
      <x:c r="I5388" s="28"/>
      <x:c r="M5388" s="26"/>
      <x:c r="V5388" s="26"/>
      <x:c r="W5388" s="28"/>
      <x:c r="X5388" s="28"/>
      <x:c r="Y5388" s="28"/>
      <x:c r="Z5388" s="28"/>
      <x:c r="AA5388" s="28"/>
      <x:c r="AB5388" s="64"/>
      <x:c r="AC5388" s="28"/>
      <x:c r="AD5388" s="28"/>
      <x:c r="AE5388" s="28"/>
      <x:c r="AF5388" s="64"/>
      <x:c r="AG5388" s="28"/>
      <x:c r="AH5388" s="64"/>
      <x:c r="AI5388" s="28"/>
      <x:c r="AJ5388" s="28"/>
      <x:c r="AK5388" s="30"/>
    </x:row>
    <x:row r="5389">
      <x:c r="I5389" s="28"/>
      <x:c r="M5389" s="26"/>
      <x:c r="V5389" s="26"/>
      <x:c r="W5389" s="28"/>
      <x:c r="X5389" s="28"/>
      <x:c r="Y5389" s="28"/>
      <x:c r="Z5389" s="28"/>
      <x:c r="AA5389" s="28"/>
      <x:c r="AB5389" s="64"/>
      <x:c r="AC5389" s="28"/>
      <x:c r="AD5389" s="28"/>
      <x:c r="AE5389" s="28"/>
      <x:c r="AF5389" s="64"/>
      <x:c r="AG5389" s="28"/>
      <x:c r="AH5389" s="64"/>
      <x:c r="AI5389" s="28"/>
      <x:c r="AJ5389" s="28"/>
      <x:c r="AK5389" s="30"/>
    </x:row>
    <x:row r="5390">
      <x:c r="I5390" s="28"/>
      <x:c r="M5390" s="26"/>
      <x:c r="V5390" s="26"/>
      <x:c r="W5390" s="28"/>
      <x:c r="X5390" s="28"/>
      <x:c r="Y5390" s="28"/>
      <x:c r="Z5390" s="28"/>
      <x:c r="AA5390" s="28"/>
      <x:c r="AB5390" s="64"/>
      <x:c r="AC5390" s="28"/>
      <x:c r="AD5390" s="28"/>
      <x:c r="AE5390" s="28"/>
      <x:c r="AF5390" s="64"/>
      <x:c r="AG5390" s="28"/>
      <x:c r="AH5390" s="64"/>
      <x:c r="AI5390" s="28"/>
      <x:c r="AJ5390" s="28"/>
      <x:c r="AK5390" s="30"/>
    </x:row>
    <x:row r="5391">
      <x:c r="I5391" s="28"/>
      <x:c r="M5391" s="26"/>
      <x:c r="V5391" s="26"/>
      <x:c r="W5391" s="28"/>
      <x:c r="X5391" s="28"/>
      <x:c r="Y5391" s="28"/>
      <x:c r="Z5391" s="28"/>
      <x:c r="AA5391" s="28"/>
      <x:c r="AB5391" s="64"/>
      <x:c r="AC5391" s="28"/>
      <x:c r="AD5391" s="28"/>
      <x:c r="AE5391" s="28"/>
      <x:c r="AF5391" s="64"/>
      <x:c r="AG5391" s="28"/>
      <x:c r="AH5391" s="64"/>
      <x:c r="AI5391" s="28"/>
      <x:c r="AJ5391" s="28"/>
      <x:c r="AK5391" s="30"/>
    </x:row>
    <x:row r="5392">
      <x:c r="I5392" s="28"/>
      <x:c r="M5392" s="26"/>
      <x:c r="V5392" s="26"/>
      <x:c r="W5392" s="28"/>
      <x:c r="X5392" s="28"/>
      <x:c r="Y5392" s="28"/>
      <x:c r="Z5392" s="28"/>
      <x:c r="AA5392" s="28"/>
      <x:c r="AB5392" s="64"/>
      <x:c r="AC5392" s="28"/>
      <x:c r="AD5392" s="28"/>
      <x:c r="AE5392" s="28"/>
      <x:c r="AF5392" s="64"/>
      <x:c r="AG5392" s="28"/>
      <x:c r="AH5392" s="64"/>
      <x:c r="AI5392" s="28"/>
      <x:c r="AJ5392" s="28"/>
      <x:c r="AK5392" s="30"/>
    </x:row>
    <x:row r="5393">
      <x:c r="I5393" s="28"/>
      <x:c r="M5393" s="26"/>
      <x:c r="V5393" s="26"/>
      <x:c r="W5393" s="28"/>
      <x:c r="X5393" s="28"/>
      <x:c r="Y5393" s="28"/>
      <x:c r="Z5393" s="28"/>
      <x:c r="AA5393" s="28"/>
      <x:c r="AB5393" s="64"/>
      <x:c r="AC5393" s="28"/>
      <x:c r="AD5393" s="28"/>
      <x:c r="AE5393" s="28"/>
      <x:c r="AF5393" s="64"/>
      <x:c r="AG5393" s="28"/>
      <x:c r="AH5393" s="64"/>
      <x:c r="AI5393" s="28"/>
      <x:c r="AJ5393" s="28"/>
      <x:c r="AK5393" s="30"/>
    </x:row>
    <x:row r="5394">
      <x:c r="I5394" s="28"/>
      <x:c r="M5394" s="26"/>
      <x:c r="V5394" s="26"/>
      <x:c r="W5394" s="28"/>
      <x:c r="X5394" s="28"/>
      <x:c r="Y5394" s="28"/>
      <x:c r="Z5394" s="28"/>
      <x:c r="AA5394" s="28"/>
      <x:c r="AB5394" s="64"/>
      <x:c r="AC5394" s="28"/>
      <x:c r="AD5394" s="28"/>
      <x:c r="AE5394" s="28"/>
      <x:c r="AF5394" s="64"/>
      <x:c r="AG5394" s="28"/>
      <x:c r="AH5394" s="64"/>
      <x:c r="AI5394" s="28"/>
      <x:c r="AJ5394" s="28"/>
      <x:c r="AK5394" s="30"/>
    </x:row>
    <x:row r="5395">
      <x:c r="I5395" s="28"/>
      <x:c r="M5395" s="26"/>
      <x:c r="V5395" s="26"/>
      <x:c r="W5395" s="28"/>
      <x:c r="X5395" s="28"/>
      <x:c r="Y5395" s="28"/>
      <x:c r="Z5395" s="28"/>
      <x:c r="AA5395" s="28"/>
      <x:c r="AB5395" s="64"/>
      <x:c r="AC5395" s="28"/>
      <x:c r="AD5395" s="28"/>
      <x:c r="AE5395" s="28"/>
      <x:c r="AF5395" s="64"/>
      <x:c r="AG5395" s="28"/>
      <x:c r="AH5395" s="64"/>
      <x:c r="AI5395" s="28"/>
      <x:c r="AJ5395" s="28"/>
      <x:c r="AK5395" s="30"/>
    </x:row>
    <x:row r="5396">
      <x:c r="I5396" s="28"/>
      <x:c r="M5396" s="26"/>
      <x:c r="V5396" s="26"/>
      <x:c r="W5396" s="28"/>
      <x:c r="X5396" s="28"/>
      <x:c r="Y5396" s="28"/>
      <x:c r="Z5396" s="28"/>
      <x:c r="AA5396" s="28"/>
      <x:c r="AB5396" s="64"/>
      <x:c r="AC5396" s="28"/>
      <x:c r="AD5396" s="28"/>
      <x:c r="AE5396" s="28"/>
      <x:c r="AF5396" s="64"/>
      <x:c r="AG5396" s="28"/>
      <x:c r="AH5396" s="64"/>
      <x:c r="AI5396" s="28"/>
      <x:c r="AJ5396" s="28"/>
      <x:c r="AK5396" s="30"/>
    </x:row>
    <x:row r="5397">
      <x:c r="I5397" s="28"/>
      <x:c r="M5397" s="26"/>
      <x:c r="V5397" s="26"/>
      <x:c r="W5397" s="28"/>
      <x:c r="X5397" s="28"/>
      <x:c r="Y5397" s="28"/>
      <x:c r="Z5397" s="28"/>
      <x:c r="AA5397" s="28"/>
      <x:c r="AB5397" s="64"/>
      <x:c r="AC5397" s="28"/>
      <x:c r="AD5397" s="28"/>
      <x:c r="AE5397" s="28"/>
      <x:c r="AF5397" s="64"/>
      <x:c r="AG5397" s="28"/>
      <x:c r="AH5397" s="64"/>
      <x:c r="AI5397" s="28"/>
      <x:c r="AJ5397" s="28"/>
      <x:c r="AK5397" s="30"/>
    </x:row>
    <x:row r="5398">
      <x:c r="I5398" s="28"/>
      <x:c r="M5398" s="26"/>
      <x:c r="V5398" s="26"/>
      <x:c r="W5398" s="28"/>
      <x:c r="X5398" s="28"/>
      <x:c r="Y5398" s="28"/>
      <x:c r="Z5398" s="28"/>
      <x:c r="AA5398" s="28"/>
      <x:c r="AB5398" s="64"/>
      <x:c r="AC5398" s="28"/>
      <x:c r="AD5398" s="28"/>
      <x:c r="AE5398" s="28"/>
      <x:c r="AF5398" s="64"/>
      <x:c r="AG5398" s="28"/>
      <x:c r="AH5398" s="64"/>
      <x:c r="AI5398" s="28"/>
      <x:c r="AJ5398" s="28"/>
      <x:c r="AK5398" s="30"/>
    </x:row>
    <x:row r="5399">
      <x:c r="I5399" s="28"/>
      <x:c r="M5399" s="26"/>
      <x:c r="V5399" s="26"/>
      <x:c r="W5399" s="28"/>
      <x:c r="X5399" s="28"/>
      <x:c r="Y5399" s="28"/>
      <x:c r="Z5399" s="28"/>
      <x:c r="AA5399" s="28"/>
      <x:c r="AB5399" s="64"/>
      <x:c r="AC5399" s="28"/>
      <x:c r="AD5399" s="28"/>
      <x:c r="AE5399" s="28"/>
      <x:c r="AF5399" s="64"/>
      <x:c r="AG5399" s="28"/>
      <x:c r="AH5399" s="64"/>
      <x:c r="AI5399" s="28"/>
      <x:c r="AJ5399" s="28"/>
      <x:c r="AK5399" s="30"/>
    </x:row>
    <x:row r="5400">
      <x:c r="I5400" s="28"/>
      <x:c r="M5400" s="26"/>
      <x:c r="V5400" s="26"/>
      <x:c r="W5400" s="28"/>
      <x:c r="X5400" s="28"/>
      <x:c r="Y5400" s="28"/>
      <x:c r="Z5400" s="28"/>
      <x:c r="AA5400" s="28"/>
      <x:c r="AB5400" s="64"/>
      <x:c r="AC5400" s="28"/>
      <x:c r="AD5400" s="28"/>
      <x:c r="AE5400" s="28"/>
      <x:c r="AF5400" s="64"/>
      <x:c r="AG5400" s="28"/>
      <x:c r="AH5400" s="64"/>
      <x:c r="AI5400" s="28"/>
      <x:c r="AJ5400" s="28"/>
      <x:c r="AK5400" s="30"/>
    </x:row>
    <x:row r="5401">
      <x:c r="I5401" s="28"/>
      <x:c r="M5401" s="26"/>
      <x:c r="V5401" s="26"/>
      <x:c r="W5401" s="28"/>
      <x:c r="X5401" s="28"/>
      <x:c r="Y5401" s="28"/>
      <x:c r="Z5401" s="28"/>
      <x:c r="AA5401" s="28"/>
      <x:c r="AB5401" s="64"/>
      <x:c r="AC5401" s="28"/>
      <x:c r="AD5401" s="28"/>
      <x:c r="AE5401" s="28"/>
      <x:c r="AF5401" s="64"/>
      <x:c r="AG5401" s="28"/>
      <x:c r="AH5401" s="64"/>
      <x:c r="AI5401" s="28"/>
      <x:c r="AJ5401" s="28"/>
      <x:c r="AK5401" s="30"/>
    </x:row>
    <x:row r="5402">
      <x:c r="I5402" s="28"/>
      <x:c r="M5402" s="26"/>
      <x:c r="V5402" s="26"/>
      <x:c r="W5402" s="28"/>
      <x:c r="X5402" s="28"/>
      <x:c r="Y5402" s="28"/>
      <x:c r="Z5402" s="28"/>
      <x:c r="AA5402" s="28"/>
      <x:c r="AB5402" s="64"/>
      <x:c r="AC5402" s="28"/>
      <x:c r="AD5402" s="28"/>
      <x:c r="AE5402" s="28"/>
      <x:c r="AF5402" s="64"/>
      <x:c r="AG5402" s="28"/>
      <x:c r="AH5402" s="64"/>
      <x:c r="AI5402" s="28"/>
      <x:c r="AJ5402" s="28"/>
      <x:c r="AK5402" s="30"/>
    </x:row>
    <x:row r="5403">
      <x:c r="I5403" s="28"/>
      <x:c r="M5403" s="26"/>
      <x:c r="V5403" s="26"/>
      <x:c r="W5403" s="28"/>
      <x:c r="X5403" s="28"/>
      <x:c r="Y5403" s="28"/>
      <x:c r="Z5403" s="28"/>
      <x:c r="AA5403" s="28"/>
      <x:c r="AB5403" s="64"/>
      <x:c r="AC5403" s="28"/>
      <x:c r="AD5403" s="28"/>
      <x:c r="AE5403" s="28"/>
      <x:c r="AF5403" s="64"/>
      <x:c r="AG5403" s="28"/>
      <x:c r="AH5403" s="64"/>
      <x:c r="AI5403" s="28"/>
      <x:c r="AJ5403" s="28"/>
      <x:c r="AK5403" s="30"/>
    </x:row>
    <x:row r="5404">
      <x:c r="I5404" s="28"/>
      <x:c r="M5404" s="26"/>
      <x:c r="V5404" s="26"/>
      <x:c r="W5404" s="28"/>
      <x:c r="X5404" s="28"/>
      <x:c r="Y5404" s="28"/>
      <x:c r="Z5404" s="28"/>
      <x:c r="AA5404" s="28"/>
      <x:c r="AB5404" s="64"/>
      <x:c r="AC5404" s="28"/>
      <x:c r="AD5404" s="28"/>
      <x:c r="AE5404" s="28"/>
      <x:c r="AF5404" s="64"/>
      <x:c r="AG5404" s="28"/>
      <x:c r="AH5404" s="64"/>
      <x:c r="AI5404" s="28"/>
      <x:c r="AJ5404" s="28"/>
      <x:c r="AK5404" s="30"/>
    </x:row>
    <x:row r="5405">
      <x:c r="I5405" s="28"/>
      <x:c r="M5405" s="26"/>
      <x:c r="V5405" s="26"/>
      <x:c r="W5405" s="28"/>
      <x:c r="X5405" s="28"/>
      <x:c r="Y5405" s="28"/>
      <x:c r="Z5405" s="28"/>
      <x:c r="AA5405" s="28"/>
      <x:c r="AB5405" s="64"/>
      <x:c r="AC5405" s="28"/>
      <x:c r="AD5405" s="28"/>
      <x:c r="AE5405" s="28"/>
      <x:c r="AF5405" s="64"/>
      <x:c r="AG5405" s="28"/>
      <x:c r="AH5405" s="64"/>
      <x:c r="AI5405" s="28"/>
      <x:c r="AJ5405" s="28"/>
      <x:c r="AK5405" s="30"/>
    </x:row>
    <x:row r="5406">
      <x:c r="I5406" s="28"/>
      <x:c r="M5406" s="26"/>
      <x:c r="V5406" s="26"/>
      <x:c r="W5406" s="28"/>
      <x:c r="X5406" s="28"/>
      <x:c r="Y5406" s="28"/>
      <x:c r="Z5406" s="28"/>
      <x:c r="AA5406" s="28"/>
      <x:c r="AB5406" s="64"/>
      <x:c r="AC5406" s="28"/>
      <x:c r="AD5406" s="28"/>
      <x:c r="AE5406" s="28"/>
      <x:c r="AF5406" s="64"/>
      <x:c r="AG5406" s="28"/>
      <x:c r="AH5406" s="64"/>
      <x:c r="AI5406" s="28"/>
      <x:c r="AJ5406" s="28"/>
      <x:c r="AK5406" s="30"/>
    </x:row>
    <x:row r="5407">
      <x:c r="I5407" s="28"/>
      <x:c r="M5407" s="26"/>
      <x:c r="V5407" s="26"/>
      <x:c r="W5407" s="28"/>
      <x:c r="X5407" s="28"/>
      <x:c r="Y5407" s="28"/>
      <x:c r="Z5407" s="28"/>
      <x:c r="AA5407" s="28"/>
      <x:c r="AB5407" s="64"/>
      <x:c r="AC5407" s="28"/>
      <x:c r="AD5407" s="28"/>
      <x:c r="AE5407" s="28"/>
      <x:c r="AF5407" s="64"/>
      <x:c r="AG5407" s="28"/>
      <x:c r="AH5407" s="64"/>
      <x:c r="AI5407" s="28"/>
      <x:c r="AJ5407" s="28"/>
      <x:c r="AK5407" s="30"/>
    </x:row>
    <x:row r="5408">
      <x:c r="I5408" s="28"/>
      <x:c r="M5408" s="26"/>
      <x:c r="V5408" s="26"/>
      <x:c r="W5408" s="28"/>
      <x:c r="X5408" s="28"/>
      <x:c r="Y5408" s="28"/>
      <x:c r="Z5408" s="28"/>
      <x:c r="AA5408" s="28"/>
      <x:c r="AB5408" s="64"/>
      <x:c r="AC5408" s="28"/>
      <x:c r="AD5408" s="28"/>
      <x:c r="AE5408" s="28"/>
      <x:c r="AF5408" s="64"/>
      <x:c r="AG5408" s="28"/>
      <x:c r="AH5408" s="64"/>
      <x:c r="AI5408" s="28"/>
      <x:c r="AJ5408" s="28"/>
      <x:c r="AK5408" s="30"/>
    </x:row>
    <x:row r="5409">
      <x:c r="I5409" s="28"/>
      <x:c r="M5409" s="26"/>
      <x:c r="V5409" s="26"/>
      <x:c r="W5409" s="28"/>
      <x:c r="X5409" s="28"/>
      <x:c r="Y5409" s="28"/>
      <x:c r="Z5409" s="28"/>
      <x:c r="AA5409" s="28"/>
      <x:c r="AB5409" s="64"/>
      <x:c r="AC5409" s="28"/>
      <x:c r="AD5409" s="28"/>
      <x:c r="AE5409" s="28"/>
      <x:c r="AF5409" s="64"/>
      <x:c r="AG5409" s="28"/>
      <x:c r="AH5409" s="64"/>
      <x:c r="AI5409" s="28"/>
      <x:c r="AJ5409" s="28"/>
      <x:c r="AK5409" s="30"/>
    </x:row>
    <x:row r="5410">
      <x:c r="I5410" s="28"/>
      <x:c r="M5410" s="26"/>
      <x:c r="V5410" s="26"/>
      <x:c r="W5410" s="28"/>
      <x:c r="X5410" s="28"/>
      <x:c r="Y5410" s="28"/>
      <x:c r="Z5410" s="28"/>
      <x:c r="AA5410" s="28"/>
      <x:c r="AB5410" s="64"/>
      <x:c r="AC5410" s="28"/>
      <x:c r="AD5410" s="28"/>
      <x:c r="AE5410" s="28"/>
      <x:c r="AF5410" s="64"/>
      <x:c r="AG5410" s="28"/>
      <x:c r="AH5410" s="64"/>
      <x:c r="AI5410" s="28"/>
      <x:c r="AJ5410" s="28"/>
      <x:c r="AK5410" s="30"/>
    </x:row>
    <x:row r="5411">
      <x:c r="I5411" s="28"/>
      <x:c r="M5411" s="26"/>
      <x:c r="V5411" s="26"/>
      <x:c r="W5411" s="28"/>
      <x:c r="X5411" s="28"/>
      <x:c r="Y5411" s="28"/>
      <x:c r="Z5411" s="28"/>
      <x:c r="AA5411" s="28"/>
      <x:c r="AB5411" s="64"/>
      <x:c r="AC5411" s="28"/>
      <x:c r="AD5411" s="28"/>
      <x:c r="AE5411" s="28"/>
      <x:c r="AF5411" s="64"/>
      <x:c r="AG5411" s="28"/>
      <x:c r="AH5411" s="64"/>
      <x:c r="AI5411" s="28"/>
      <x:c r="AJ5411" s="28"/>
      <x:c r="AK5411" s="30"/>
    </x:row>
    <x:row r="5412">
      <x:c r="I5412" s="28"/>
      <x:c r="M5412" s="26"/>
      <x:c r="V5412" s="26"/>
      <x:c r="W5412" s="28"/>
      <x:c r="X5412" s="28"/>
      <x:c r="Y5412" s="28"/>
      <x:c r="Z5412" s="28"/>
      <x:c r="AA5412" s="28"/>
      <x:c r="AB5412" s="64"/>
      <x:c r="AC5412" s="28"/>
      <x:c r="AD5412" s="28"/>
      <x:c r="AE5412" s="28"/>
      <x:c r="AF5412" s="64"/>
      <x:c r="AG5412" s="28"/>
      <x:c r="AH5412" s="64"/>
      <x:c r="AI5412" s="28"/>
      <x:c r="AJ5412" s="28"/>
      <x:c r="AK5412" s="30"/>
    </x:row>
    <x:row r="5413">
      <x:c r="I5413" s="28"/>
      <x:c r="M5413" s="26"/>
      <x:c r="V5413" s="26"/>
      <x:c r="W5413" s="28"/>
      <x:c r="X5413" s="28"/>
      <x:c r="Y5413" s="28"/>
      <x:c r="Z5413" s="28"/>
      <x:c r="AA5413" s="28"/>
      <x:c r="AB5413" s="64"/>
      <x:c r="AC5413" s="28"/>
      <x:c r="AD5413" s="28"/>
      <x:c r="AE5413" s="28"/>
      <x:c r="AF5413" s="64"/>
      <x:c r="AG5413" s="28"/>
      <x:c r="AH5413" s="64"/>
      <x:c r="AI5413" s="28"/>
      <x:c r="AJ5413" s="28"/>
      <x:c r="AK5413" s="30"/>
    </x:row>
    <x:row r="5414">
      <x:c r="I5414" s="28"/>
      <x:c r="M5414" s="26"/>
      <x:c r="V5414" s="26"/>
      <x:c r="W5414" s="28"/>
      <x:c r="X5414" s="28"/>
      <x:c r="Y5414" s="28"/>
      <x:c r="Z5414" s="28"/>
      <x:c r="AA5414" s="28"/>
      <x:c r="AB5414" s="64"/>
      <x:c r="AC5414" s="28"/>
      <x:c r="AD5414" s="28"/>
      <x:c r="AE5414" s="28"/>
      <x:c r="AF5414" s="64"/>
      <x:c r="AG5414" s="28"/>
      <x:c r="AH5414" s="64"/>
      <x:c r="AI5414" s="28"/>
      <x:c r="AJ5414" s="28"/>
      <x:c r="AK5414" s="30"/>
    </x:row>
    <x:row r="5415">
      <x:c r="I5415" s="28"/>
      <x:c r="M5415" s="26"/>
      <x:c r="V5415" s="26"/>
      <x:c r="W5415" s="28"/>
      <x:c r="X5415" s="28"/>
      <x:c r="Y5415" s="28"/>
      <x:c r="Z5415" s="28"/>
      <x:c r="AA5415" s="28"/>
      <x:c r="AB5415" s="64"/>
      <x:c r="AC5415" s="28"/>
      <x:c r="AD5415" s="28"/>
      <x:c r="AE5415" s="28"/>
      <x:c r="AF5415" s="64"/>
      <x:c r="AG5415" s="28"/>
      <x:c r="AH5415" s="64"/>
      <x:c r="AI5415" s="28"/>
      <x:c r="AJ5415" s="28"/>
      <x:c r="AK5415" s="30"/>
    </x:row>
    <x:row r="5416">
      <x:c r="I5416" s="28"/>
      <x:c r="M5416" s="26"/>
      <x:c r="V5416" s="26"/>
      <x:c r="W5416" s="28"/>
      <x:c r="X5416" s="28"/>
      <x:c r="Y5416" s="28"/>
      <x:c r="Z5416" s="28"/>
      <x:c r="AA5416" s="28"/>
      <x:c r="AB5416" s="64"/>
      <x:c r="AC5416" s="28"/>
      <x:c r="AD5416" s="28"/>
      <x:c r="AE5416" s="28"/>
      <x:c r="AF5416" s="64"/>
      <x:c r="AG5416" s="28"/>
      <x:c r="AH5416" s="64"/>
      <x:c r="AI5416" s="28"/>
      <x:c r="AJ5416" s="28"/>
      <x:c r="AK5416" s="30"/>
    </x:row>
    <x:row r="5417">
      <x:c r="I5417" s="28"/>
      <x:c r="M5417" s="26"/>
      <x:c r="V5417" s="26"/>
      <x:c r="W5417" s="28"/>
      <x:c r="X5417" s="28"/>
      <x:c r="Y5417" s="28"/>
      <x:c r="Z5417" s="28"/>
      <x:c r="AA5417" s="28"/>
      <x:c r="AB5417" s="64"/>
      <x:c r="AC5417" s="28"/>
      <x:c r="AD5417" s="28"/>
      <x:c r="AE5417" s="28"/>
      <x:c r="AF5417" s="64"/>
      <x:c r="AG5417" s="28"/>
      <x:c r="AH5417" s="64"/>
      <x:c r="AI5417" s="28"/>
      <x:c r="AJ5417" s="28"/>
      <x:c r="AK5417" s="30"/>
    </x:row>
    <x:row r="5418">
      <x:c r="I5418" s="28"/>
      <x:c r="M5418" s="26"/>
      <x:c r="V5418" s="26"/>
      <x:c r="W5418" s="28"/>
      <x:c r="X5418" s="28"/>
      <x:c r="Y5418" s="28"/>
      <x:c r="Z5418" s="28"/>
      <x:c r="AA5418" s="28"/>
      <x:c r="AB5418" s="64"/>
      <x:c r="AC5418" s="28"/>
      <x:c r="AD5418" s="28"/>
      <x:c r="AE5418" s="28"/>
      <x:c r="AF5418" s="64"/>
      <x:c r="AG5418" s="28"/>
      <x:c r="AH5418" s="64"/>
      <x:c r="AI5418" s="28"/>
      <x:c r="AJ5418" s="28"/>
      <x:c r="AK5418" s="30"/>
    </x:row>
    <x:row r="5419">
      <x:c r="I5419" s="28"/>
      <x:c r="M5419" s="26"/>
      <x:c r="V5419" s="26"/>
      <x:c r="W5419" s="28"/>
      <x:c r="X5419" s="28"/>
      <x:c r="Y5419" s="28"/>
      <x:c r="Z5419" s="28"/>
      <x:c r="AA5419" s="28"/>
      <x:c r="AB5419" s="64"/>
      <x:c r="AC5419" s="28"/>
      <x:c r="AD5419" s="28"/>
      <x:c r="AE5419" s="28"/>
      <x:c r="AF5419" s="64"/>
      <x:c r="AG5419" s="28"/>
      <x:c r="AH5419" s="64"/>
      <x:c r="AI5419" s="28"/>
      <x:c r="AJ5419" s="28"/>
      <x:c r="AK5419" s="30"/>
    </x:row>
    <x:row r="5420">
      <x:c r="I5420" s="28"/>
      <x:c r="M5420" s="26"/>
      <x:c r="V5420" s="26"/>
      <x:c r="W5420" s="28"/>
      <x:c r="X5420" s="28"/>
      <x:c r="Y5420" s="28"/>
      <x:c r="Z5420" s="28"/>
      <x:c r="AA5420" s="28"/>
      <x:c r="AB5420" s="64"/>
      <x:c r="AC5420" s="28"/>
      <x:c r="AD5420" s="28"/>
      <x:c r="AE5420" s="28"/>
      <x:c r="AF5420" s="64"/>
      <x:c r="AG5420" s="28"/>
      <x:c r="AH5420" s="64"/>
      <x:c r="AI5420" s="28"/>
      <x:c r="AJ5420" s="28"/>
      <x:c r="AK5420" s="30"/>
    </x:row>
    <x:row r="5421">
      <x:c r="I5421" s="28"/>
      <x:c r="M5421" s="26"/>
      <x:c r="V5421" s="26"/>
      <x:c r="W5421" s="28"/>
      <x:c r="X5421" s="28"/>
      <x:c r="Y5421" s="28"/>
      <x:c r="Z5421" s="28"/>
      <x:c r="AA5421" s="28"/>
      <x:c r="AB5421" s="64"/>
      <x:c r="AC5421" s="28"/>
      <x:c r="AD5421" s="28"/>
      <x:c r="AE5421" s="28"/>
      <x:c r="AF5421" s="64"/>
      <x:c r="AG5421" s="28"/>
      <x:c r="AH5421" s="64"/>
      <x:c r="AI5421" s="28"/>
      <x:c r="AJ5421" s="28"/>
      <x:c r="AK5421" s="30"/>
    </x:row>
    <x:row r="5422">
      <x:c r="I5422" s="28"/>
      <x:c r="M5422" s="26"/>
      <x:c r="V5422" s="26"/>
      <x:c r="W5422" s="28"/>
      <x:c r="X5422" s="28"/>
      <x:c r="Y5422" s="28"/>
      <x:c r="Z5422" s="28"/>
      <x:c r="AA5422" s="28"/>
      <x:c r="AB5422" s="64"/>
      <x:c r="AC5422" s="28"/>
      <x:c r="AD5422" s="28"/>
      <x:c r="AE5422" s="28"/>
      <x:c r="AF5422" s="64"/>
      <x:c r="AG5422" s="28"/>
      <x:c r="AH5422" s="64"/>
      <x:c r="AI5422" s="28"/>
      <x:c r="AJ5422" s="28"/>
      <x:c r="AK5422" s="30"/>
    </x:row>
    <x:row r="5423">
      <x:c r="I5423" s="28"/>
      <x:c r="M5423" s="26"/>
      <x:c r="V5423" s="26"/>
      <x:c r="W5423" s="28"/>
      <x:c r="X5423" s="28"/>
      <x:c r="Y5423" s="28"/>
      <x:c r="Z5423" s="28"/>
      <x:c r="AA5423" s="28"/>
      <x:c r="AB5423" s="64"/>
      <x:c r="AC5423" s="28"/>
      <x:c r="AD5423" s="28"/>
      <x:c r="AE5423" s="28"/>
      <x:c r="AF5423" s="64"/>
      <x:c r="AG5423" s="28"/>
      <x:c r="AH5423" s="64"/>
      <x:c r="AI5423" s="28"/>
      <x:c r="AJ5423" s="28"/>
      <x:c r="AK5423" s="30"/>
    </x:row>
    <x:row r="5424">
      <x:c r="I5424" s="28"/>
      <x:c r="M5424" s="26"/>
      <x:c r="V5424" s="26"/>
      <x:c r="W5424" s="28"/>
      <x:c r="X5424" s="28"/>
      <x:c r="Y5424" s="28"/>
      <x:c r="Z5424" s="28"/>
      <x:c r="AA5424" s="28"/>
      <x:c r="AB5424" s="64"/>
      <x:c r="AC5424" s="28"/>
      <x:c r="AD5424" s="28"/>
      <x:c r="AE5424" s="28"/>
      <x:c r="AF5424" s="64"/>
      <x:c r="AG5424" s="28"/>
      <x:c r="AH5424" s="64"/>
      <x:c r="AI5424" s="28"/>
      <x:c r="AJ5424" s="28"/>
      <x:c r="AK5424" s="30"/>
    </x:row>
    <x:row r="5425">
      <x:c r="I5425" s="28"/>
      <x:c r="M5425" s="26"/>
      <x:c r="V5425" s="26"/>
      <x:c r="W5425" s="28"/>
      <x:c r="X5425" s="28"/>
      <x:c r="Y5425" s="28"/>
      <x:c r="Z5425" s="28"/>
      <x:c r="AA5425" s="28"/>
      <x:c r="AB5425" s="64"/>
      <x:c r="AC5425" s="28"/>
      <x:c r="AD5425" s="28"/>
      <x:c r="AE5425" s="28"/>
      <x:c r="AF5425" s="64"/>
      <x:c r="AG5425" s="28"/>
      <x:c r="AH5425" s="64"/>
      <x:c r="AI5425" s="28"/>
      <x:c r="AJ5425" s="28"/>
      <x:c r="AK5425" s="30"/>
    </x:row>
    <x:row r="5426">
      <x:c r="I5426" s="28"/>
      <x:c r="M5426" s="26"/>
      <x:c r="V5426" s="26"/>
      <x:c r="W5426" s="28"/>
      <x:c r="X5426" s="28"/>
      <x:c r="Y5426" s="28"/>
      <x:c r="Z5426" s="28"/>
      <x:c r="AA5426" s="28"/>
      <x:c r="AB5426" s="64"/>
      <x:c r="AC5426" s="28"/>
      <x:c r="AD5426" s="28"/>
      <x:c r="AE5426" s="28"/>
      <x:c r="AF5426" s="64"/>
      <x:c r="AG5426" s="28"/>
      <x:c r="AH5426" s="64"/>
      <x:c r="AI5426" s="28"/>
      <x:c r="AJ5426" s="28"/>
      <x:c r="AK5426" s="30"/>
    </x:row>
    <x:row r="5427">
      <x:c r="I5427" s="28"/>
      <x:c r="M5427" s="26"/>
      <x:c r="V5427" s="26"/>
      <x:c r="W5427" s="28"/>
      <x:c r="X5427" s="28"/>
      <x:c r="Y5427" s="28"/>
      <x:c r="Z5427" s="28"/>
      <x:c r="AA5427" s="28"/>
      <x:c r="AB5427" s="64"/>
      <x:c r="AC5427" s="28"/>
      <x:c r="AD5427" s="28"/>
      <x:c r="AE5427" s="28"/>
      <x:c r="AF5427" s="64"/>
      <x:c r="AG5427" s="28"/>
      <x:c r="AH5427" s="64"/>
      <x:c r="AI5427" s="28"/>
      <x:c r="AJ5427" s="28"/>
      <x:c r="AK5427" s="30"/>
    </x:row>
    <x:row r="5428">
      <x:c r="I5428" s="28"/>
      <x:c r="M5428" s="26"/>
      <x:c r="V5428" s="26"/>
      <x:c r="W5428" s="28"/>
      <x:c r="X5428" s="28"/>
      <x:c r="Y5428" s="28"/>
      <x:c r="Z5428" s="28"/>
      <x:c r="AA5428" s="28"/>
      <x:c r="AB5428" s="64"/>
      <x:c r="AC5428" s="28"/>
      <x:c r="AD5428" s="28"/>
      <x:c r="AE5428" s="28"/>
      <x:c r="AF5428" s="64"/>
      <x:c r="AG5428" s="28"/>
      <x:c r="AH5428" s="64"/>
      <x:c r="AI5428" s="28"/>
      <x:c r="AJ5428" s="28"/>
      <x:c r="AK5428" s="30"/>
    </x:row>
    <x:row r="5429">
      <x:c r="I5429" s="28"/>
      <x:c r="M5429" s="26"/>
      <x:c r="V5429" s="26"/>
      <x:c r="W5429" s="28"/>
      <x:c r="X5429" s="28"/>
      <x:c r="Y5429" s="28"/>
      <x:c r="Z5429" s="28"/>
      <x:c r="AA5429" s="28"/>
      <x:c r="AB5429" s="64"/>
      <x:c r="AC5429" s="28"/>
      <x:c r="AD5429" s="28"/>
      <x:c r="AE5429" s="28"/>
      <x:c r="AF5429" s="64"/>
      <x:c r="AG5429" s="28"/>
      <x:c r="AH5429" s="64"/>
      <x:c r="AI5429" s="28"/>
      <x:c r="AJ5429" s="28"/>
      <x:c r="AK5429" s="30"/>
    </x:row>
    <x:row r="5430">
      <x:c r="I5430" s="28"/>
      <x:c r="M5430" s="26"/>
      <x:c r="V5430" s="26"/>
      <x:c r="W5430" s="28"/>
      <x:c r="X5430" s="28"/>
      <x:c r="Y5430" s="28"/>
      <x:c r="Z5430" s="28"/>
      <x:c r="AA5430" s="28"/>
      <x:c r="AB5430" s="64"/>
      <x:c r="AC5430" s="28"/>
      <x:c r="AD5430" s="28"/>
      <x:c r="AE5430" s="28"/>
      <x:c r="AF5430" s="64"/>
      <x:c r="AG5430" s="28"/>
      <x:c r="AH5430" s="64"/>
      <x:c r="AI5430" s="28"/>
      <x:c r="AJ5430" s="28"/>
      <x:c r="AK5430" s="30"/>
    </x:row>
    <x:row r="5431">
      <x:c r="I5431" s="28"/>
      <x:c r="M5431" s="26"/>
      <x:c r="V5431" s="26"/>
      <x:c r="W5431" s="28"/>
      <x:c r="X5431" s="28"/>
      <x:c r="Y5431" s="28"/>
      <x:c r="Z5431" s="28"/>
      <x:c r="AA5431" s="28"/>
      <x:c r="AB5431" s="64"/>
      <x:c r="AC5431" s="28"/>
      <x:c r="AD5431" s="28"/>
      <x:c r="AE5431" s="28"/>
      <x:c r="AF5431" s="64"/>
      <x:c r="AG5431" s="28"/>
      <x:c r="AH5431" s="64"/>
      <x:c r="AI5431" s="28"/>
      <x:c r="AJ5431" s="28"/>
      <x:c r="AK5431" s="30"/>
    </x:row>
    <x:row r="5432">
      <x:c r="I5432" s="28"/>
      <x:c r="M5432" s="26"/>
      <x:c r="V5432" s="26"/>
      <x:c r="W5432" s="28"/>
      <x:c r="X5432" s="28"/>
      <x:c r="Y5432" s="28"/>
      <x:c r="Z5432" s="28"/>
      <x:c r="AA5432" s="28"/>
      <x:c r="AB5432" s="64"/>
      <x:c r="AC5432" s="28"/>
      <x:c r="AD5432" s="28"/>
      <x:c r="AE5432" s="28"/>
      <x:c r="AF5432" s="64"/>
      <x:c r="AG5432" s="28"/>
      <x:c r="AH5432" s="64"/>
      <x:c r="AI5432" s="28"/>
      <x:c r="AJ5432" s="28"/>
      <x:c r="AK5432" s="30"/>
    </x:row>
    <x:row r="5433">
      <x:c r="I5433" s="28"/>
      <x:c r="M5433" s="26"/>
      <x:c r="V5433" s="26"/>
      <x:c r="W5433" s="28"/>
      <x:c r="X5433" s="28"/>
      <x:c r="Y5433" s="28"/>
      <x:c r="Z5433" s="28"/>
      <x:c r="AA5433" s="28"/>
      <x:c r="AB5433" s="64"/>
      <x:c r="AC5433" s="28"/>
      <x:c r="AD5433" s="28"/>
      <x:c r="AE5433" s="28"/>
      <x:c r="AF5433" s="64"/>
      <x:c r="AG5433" s="28"/>
      <x:c r="AH5433" s="64"/>
      <x:c r="AI5433" s="28"/>
      <x:c r="AJ5433" s="28"/>
      <x:c r="AK5433" s="30"/>
    </x:row>
    <x:row r="5434">
      <x:c r="I5434" s="28"/>
      <x:c r="M5434" s="26"/>
      <x:c r="V5434" s="26"/>
      <x:c r="W5434" s="28"/>
      <x:c r="X5434" s="28"/>
      <x:c r="Y5434" s="28"/>
      <x:c r="Z5434" s="28"/>
      <x:c r="AA5434" s="28"/>
      <x:c r="AB5434" s="64"/>
      <x:c r="AC5434" s="28"/>
      <x:c r="AD5434" s="28"/>
      <x:c r="AE5434" s="28"/>
      <x:c r="AF5434" s="64"/>
      <x:c r="AG5434" s="28"/>
      <x:c r="AH5434" s="64"/>
      <x:c r="AI5434" s="28"/>
      <x:c r="AJ5434" s="28"/>
      <x:c r="AK5434" s="30"/>
    </x:row>
    <x:row r="5435">
      <x:c r="I5435" s="28"/>
      <x:c r="M5435" s="26"/>
      <x:c r="V5435" s="26"/>
      <x:c r="W5435" s="28"/>
      <x:c r="X5435" s="28"/>
      <x:c r="Y5435" s="28"/>
      <x:c r="Z5435" s="28"/>
      <x:c r="AA5435" s="28"/>
      <x:c r="AB5435" s="64"/>
      <x:c r="AC5435" s="28"/>
      <x:c r="AD5435" s="28"/>
      <x:c r="AE5435" s="28"/>
      <x:c r="AF5435" s="64"/>
      <x:c r="AG5435" s="28"/>
      <x:c r="AH5435" s="64"/>
      <x:c r="AI5435" s="28"/>
      <x:c r="AJ5435" s="28"/>
      <x:c r="AK5435" s="30"/>
    </x:row>
    <x:row r="5436">
      <x:c r="I5436" s="28"/>
      <x:c r="M5436" s="26"/>
      <x:c r="V5436" s="26"/>
      <x:c r="W5436" s="28"/>
      <x:c r="X5436" s="28"/>
      <x:c r="Y5436" s="28"/>
      <x:c r="Z5436" s="28"/>
      <x:c r="AA5436" s="28"/>
      <x:c r="AB5436" s="64"/>
      <x:c r="AC5436" s="28"/>
      <x:c r="AD5436" s="28"/>
      <x:c r="AE5436" s="28"/>
      <x:c r="AF5436" s="64"/>
      <x:c r="AG5436" s="28"/>
      <x:c r="AH5436" s="64"/>
      <x:c r="AI5436" s="28"/>
      <x:c r="AJ5436" s="28"/>
      <x:c r="AK5436" s="30"/>
    </x:row>
    <x:row r="5437">
      <x:c r="I5437" s="28"/>
      <x:c r="M5437" s="26"/>
      <x:c r="V5437" s="26"/>
      <x:c r="W5437" s="28"/>
      <x:c r="X5437" s="28"/>
      <x:c r="Y5437" s="28"/>
      <x:c r="Z5437" s="28"/>
      <x:c r="AA5437" s="28"/>
      <x:c r="AB5437" s="64"/>
      <x:c r="AC5437" s="28"/>
      <x:c r="AD5437" s="28"/>
      <x:c r="AE5437" s="28"/>
      <x:c r="AF5437" s="64"/>
      <x:c r="AG5437" s="28"/>
      <x:c r="AH5437" s="64"/>
      <x:c r="AI5437" s="28"/>
      <x:c r="AJ5437" s="28"/>
      <x:c r="AK5437" s="30"/>
    </x:row>
    <x:row r="5438">
      <x:c r="I5438" s="28"/>
      <x:c r="M5438" s="26"/>
      <x:c r="V5438" s="26"/>
      <x:c r="W5438" s="28"/>
      <x:c r="X5438" s="28"/>
      <x:c r="Y5438" s="28"/>
      <x:c r="Z5438" s="28"/>
      <x:c r="AA5438" s="28"/>
      <x:c r="AB5438" s="64"/>
      <x:c r="AC5438" s="28"/>
      <x:c r="AD5438" s="28"/>
      <x:c r="AE5438" s="28"/>
      <x:c r="AF5438" s="64"/>
      <x:c r="AG5438" s="28"/>
      <x:c r="AH5438" s="64"/>
      <x:c r="AI5438" s="28"/>
      <x:c r="AJ5438" s="28"/>
      <x:c r="AK5438" s="30"/>
    </x:row>
    <x:row r="5439">
      <x:c r="I5439" s="28"/>
      <x:c r="M5439" s="26"/>
      <x:c r="V5439" s="26"/>
      <x:c r="W5439" s="28"/>
      <x:c r="X5439" s="28"/>
      <x:c r="Y5439" s="28"/>
      <x:c r="Z5439" s="28"/>
      <x:c r="AA5439" s="28"/>
      <x:c r="AB5439" s="64"/>
      <x:c r="AC5439" s="28"/>
      <x:c r="AD5439" s="28"/>
      <x:c r="AE5439" s="28"/>
      <x:c r="AF5439" s="64"/>
      <x:c r="AG5439" s="28"/>
      <x:c r="AH5439" s="64"/>
      <x:c r="AI5439" s="28"/>
      <x:c r="AJ5439" s="28"/>
      <x:c r="AK5439" s="30"/>
    </x:row>
    <x:row r="5440">
      <x:c r="I5440" s="28"/>
      <x:c r="M5440" s="26"/>
      <x:c r="V5440" s="26"/>
      <x:c r="W5440" s="28"/>
      <x:c r="X5440" s="28"/>
      <x:c r="Y5440" s="28"/>
      <x:c r="Z5440" s="28"/>
      <x:c r="AA5440" s="28"/>
      <x:c r="AB5440" s="64"/>
      <x:c r="AC5440" s="28"/>
      <x:c r="AD5440" s="28"/>
      <x:c r="AE5440" s="28"/>
      <x:c r="AF5440" s="64"/>
      <x:c r="AG5440" s="28"/>
      <x:c r="AH5440" s="64"/>
      <x:c r="AI5440" s="28"/>
      <x:c r="AJ5440" s="28"/>
      <x:c r="AK5440" s="30"/>
    </x:row>
    <x:row r="5441">
      <x:c r="I5441" s="28"/>
      <x:c r="M5441" s="26"/>
      <x:c r="V5441" s="26"/>
      <x:c r="W5441" s="28"/>
      <x:c r="X5441" s="28"/>
      <x:c r="Y5441" s="28"/>
      <x:c r="Z5441" s="28"/>
      <x:c r="AA5441" s="28"/>
      <x:c r="AB5441" s="64"/>
      <x:c r="AC5441" s="28"/>
      <x:c r="AD5441" s="28"/>
      <x:c r="AE5441" s="28"/>
      <x:c r="AF5441" s="64"/>
      <x:c r="AG5441" s="28"/>
      <x:c r="AH5441" s="64"/>
      <x:c r="AI5441" s="28"/>
      <x:c r="AJ5441" s="28"/>
      <x:c r="AK5441" s="30"/>
    </x:row>
    <x:row r="5442">
      <x:c r="I5442" s="28"/>
      <x:c r="M5442" s="26"/>
      <x:c r="V5442" s="26"/>
      <x:c r="W5442" s="28"/>
      <x:c r="X5442" s="28"/>
      <x:c r="Y5442" s="28"/>
      <x:c r="Z5442" s="28"/>
      <x:c r="AA5442" s="28"/>
      <x:c r="AB5442" s="64"/>
      <x:c r="AC5442" s="28"/>
      <x:c r="AD5442" s="28"/>
      <x:c r="AE5442" s="28"/>
      <x:c r="AF5442" s="64"/>
      <x:c r="AG5442" s="28"/>
      <x:c r="AH5442" s="64"/>
      <x:c r="AI5442" s="28"/>
      <x:c r="AJ5442" s="28"/>
      <x:c r="AK5442" s="30"/>
    </x:row>
    <x:row r="5443">
      <x:c r="I5443" s="28"/>
      <x:c r="M5443" s="26"/>
      <x:c r="V5443" s="26"/>
      <x:c r="W5443" s="28"/>
      <x:c r="X5443" s="28"/>
      <x:c r="Y5443" s="28"/>
      <x:c r="Z5443" s="28"/>
      <x:c r="AA5443" s="28"/>
      <x:c r="AB5443" s="64"/>
      <x:c r="AC5443" s="28"/>
      <x:c r="AD5443" s="28"/>
      <x:c r="AE5443" s="28"/>
      <x:c r="AF5443" s="64"/>
      <x:c r="AG5443" s="28"/>
      <x:c r="AH5443" s="64"/>
      <x:c r="AI5443" s="28"/>
      <x:c r="AJ5443" s="28"/>
      <x:c r="AK5443" s="30"/>
    </x:row>
    <x:row r="5444">
      <x:c r="I5444" s="28"/>
      <x:c r="M5444" s="26"/>
      <x:c r="V5444" s="26"/>
      <x:c r="W5444" s="28"/>
      <x:c r="X5444" s="28"/>
      <x:c r="Y5444" s="28"/>
      <x:c r="Z5444" s="28"/>
      <x:c r="AA5444" s="28"/>
      <x:c r="AB5444" s="64"/>
      <x:c r="AC5444" s="28"/>
      <x:c r="AD5444" s="28"/>
      <x:c r="AE5444" s="28"/>
      <x:c r="AF5444" s="64"/>
      <x:c r="AG5444" s="28"/>
      <x:c r="AH5444" s="64"/>
      <x:c r="AI5444" s="28"/>
      <x:c r="AJ5444" s="28"/>
      <x:c r="AK5444" s="30"/>
    </x:row>
    <x:row r="5445">
      <x:c r="I5445" s="28"/>
      <x:c r="M5445" s="26"/>
      <x:c r="V5445" s="26"/>
      <x:c r="W5445" s="28"/>
      <x:c r="X5445" s="28"/>
      <x:c r="Y5445" s="28"/>
      <x:c r="Z5445" s="28"/>
      <x:c r="AA5445" s="28"/>
      <x:c r="AB5445" s="64"/>
      <x:c r="AC5445" s="28"/>
      <x:c r="AD5445" s="28"/>
      <x:c r="AE5445" s="28"/>
      <x:c r="AF5445" s="64"/>
      <x:c r="AG5445" s="28"/>
      <x:c r="AH5445" s="64"/>
      <x:c r="AI5445" s="28"/>
      <x:c r="AJ5445" s="28"/>
      <x:c r="AK5445" s="30"/>
    </x:row>
    <x:row r="5446">
      <x:c r="I5446" s="28"/>
      <x:c r="M5446" s="26"/>
      <x:c r="V5446" s="26"/>
      <x:c r="W5446" s="28"/>
      <x:c r="X5446" s="28"/>
      <x:c r="Y5446" s="28"/>
      <x:c r="Z5446" s="28"/>
      <x:c r="AA5446" s="28"/>
      <x:c r="AB5446" s="64"/>
      <x:c r="AC5446" s="28"/>
      <x:c r="AD5446" s="28"/>
      <x:c r="AE5446" s="28"/>
      <x:c r="AF5446" s="64"/>
      <x:c r="AG5446" s="28"/>
      <x:c r="AH5446" s="64"/>
      <x:c r="AI5446" s="28"/>
      <x:c r="AJ5446" s="28"/>
      <x:c r="AK5446" s="30"/>
    </x:row>
    <x:row r="5447">
      <x:c r="I5447" s="28"/>
      <x:c r="M5447" s="26"/>
      <x:c r="V5447" s="26"/>
      <x:c r="W5447" s="28"/>
      <x:c r="X5447" s="28"/>
      <x:c r="Y5447" s="28"/>
      <x:c r="Z5447" s="28"/>
      <x:c r="AA5447" s="28"/>
      <x:c r="AB5447" s="64"/>
      <x:c r="AC5447" s="28"/>
      <x:c r="AD5447" s="28"/>
      <x:c r="AE5447" s="28"/>
      <x:c r="AF5447" s="64"/>
      <x:c r="AG5447" s="28"/>
      <x:c r="AH5447" s="64"/>
      <x:c r="AI5447" s="28"/>
      <x:c r="AJ5447" s="28"/>
      <x:c r="AK5447" s="30"/>
    </x:row>
    <x:row r="5448">
      <x:c r="I5448" s="28"/>
      <x:c r="M5448" s="26"/>
      <x:c r="V5448" s="26"/>
      <x:c r="W5448" s="28"/>
      <x:c r="X5448" s="28"/>
      <x:c r="Y5448" s="28"/>
      <x:c r="Z5448" s="28"/>
      <x:c r="AA5448" s="28"/>
      <x:c r="AB5448" s="64"/>
      <x:c r="AC5448" s="28"/>
      <x:c r="AD5448" s="28"/>
      <x:c r="AE5448" s="28"/>
      <x:c r="AF5448" s="64"/>
      <x:c r="AG5448" s="28"/>
      <x:c r="AH5448" s="64"/>
      <x:c r="AI5448" s="28"/>
      <x:c r="AJ5448" s="28"/>
      <x:c r="AK5448" s="30"/>
    </x:row>
    <x:row r="5449">
      <x:c r="I5449" s="28"/>
      <x:c r="M5449" s="26"/>
      <x:c r="V5449" s="26"/>
      <x:c r="W5449" s="28"/>
      <x:c r="X5449" s="28"/>
      <x:c r="Y5449" s="28"/>
      <x:c r="Z5449" s="28"/>
      <x:c r="AA5449" s="28"/>
      <x:c r="AB5449" s="64"/>
      <x:c r="AC5449" s="28"/>
      <x:c r="AD5449" s="28"/>
      <x:c r="AE5449" s="28"/>
      <x:c r="AF5449" s="64"/>
      <x:c r="AG5449" s="28"/>
      <x:c r="AH5449" s="64"/>
      <x:c r="AI5449" s="28"/>
      <x:c r="AJ5449" s="28"/>
      <x:c r="AK5449" s="30"/>
    </x:row>
    <x:row r="5450">
      <x:c r="I5450" s="28"/>
      <x:c r="M5450" s="26"/>
      <x:c r="V5450" s="26"/>
      <x:c r="W5450" s="28"/>
      <x:c r="X5450" s="28"/>
      <x:c r="Y5450" s="28"/>
      <x:c r="Z5450" s="28"/>
      <x:c r="AA5450" s="28"/>
      <x:c r="AB5450" s="64"/>
      <x:c r="AC5450" s="28"/>
      <x:c r="AD5450" s="28"/>
      <x:c r="AE5450" s="28"/>
      <x:c r="AF5450" s="64"/>
      <x:c r="AG5450" s="28"/>
      <x:c r="AH5450" s="64"/>
      <x:c r="AI5450" s="28"/>
      <x:c r="AJ5450" s="28"/>
      <x:c r="AK5450" s="30"/>
    </x:row>
    <x:row r="5451">
      <x:c r="I5451" s="28"/>
      <x:c r="M5451" s="26"/>
      <x:c r="V5451" s="26"/>
      <x:c r="W5451" s="28"/>
      <x:c r="X5451" s="28"/>
      <x:c r="Y5451" s="28"/>
      <x:c r="Z5451" s="28"/>
      <x:c r="AA5451" s="28"/>
      <x:c r="AB5451" s="64"/>
      <x:c r="AC5451" s="28"/>
      <x:c r="AD5451" s="28"/>
      <x:c r="AE5451" s="28"/>
      <x:c r="AF5451" s="64"/>
      <x:c r="AG5451" s="28"/>
      <x:c r="AH5451" s="64"/>
      <x:c r="AI5451" s="28"/>
      <x:c r="AJ5451" s="28"/>
      <x:c r="AK5451" s="30"/>
    </x:row>
    <x:row r="5452">
      <x:c r="I5452" s="28"/>
      <x:c r="M5452" s="26"/>
      <x:c r="V5452" s="26"/>
      <x:c r="W5452" s="28"/>
      <x:c r="X5452" s="28"/>
      <x:c r="Y5452" s="28"/>
      <x:c r="Z5452" s="28"/>
      <x:c r="AA5452" s="28"/>
      <x:c r="AB5452" s="64"/>
      <x:c r="AC5452" s="28"/>
      <x:c r="AD5452" s="28"/>
      <x:c r="AE5452" s="28"/>
      <x:c r="AF5452" s="64"/>
      <x:c r="AG5452" s="28"/>
      <x:c r="AH5452" s="64"/>
      <x:c r="AI5452" s="28"/>
      <x:c r="AJ5452" s="28"/>
      <x:c r="AK5452" s="30"/>
    </x:row>
    <x:row r="5453">
      <x:c r="I5453" s="28"/>
      <x:c r="M5453" s="26"/>
      <x:c r="V5453" s="26"/>
      <x:c r="W5453" s="28"/>
      <x:c r="X5453" s="28"/>
      <x:c r="Y5453" s="28"/>
      <x:c r="Z5453" s="28"/>
      <x:c r="AA5453" s="28"/>
      <x:c r="AB5453" s="64"/>
      <x:c r="AC5453" s="28"/>
      <x:c r="AD5453" s="28"/>
      <x:c r="AE5453" s="28"/>
      <x:c r="AF5453" s="64"/>
      <x:c r="AG5453" s="28"/>
      <x:c r="AH5453" s="64"/>
      <x:c r="AI5453" s="28"/>
      <x:c r="AJ5453" s="28"/>
      <x:c r="AK5453" s="30"/>
    </x:row>
    <x:row r="5454">
      <x:c r="I5454" s="28"/>
      <x:c r="M5454" s="26"/>
      <x:c r="V5454" s="26"/>
      <x:c r="W5454" s="28"/>
      <x:c r="X5454" s="28"/>
      <x:c r="Y5454" s="28"/>
      <x:c r="Z5454" s="28"/>
      <x:c r="AA5454" s="28"/>
      <x:c r="AB5454" s="64"/>
      <x:c r="AC5454" s="28"/>
      <x:c r="AD5454" s="28"/>
      <x:c r="AE5454" s="28"/>
      <x:c r="AF5454" s="64"/>
      <x:c r="AG5454" s="28"/>
      <x:c r="AH5454" s="64"/>
      <x:c r="AI5454" s="28"/>
      <x:c r="AJ5454" s="28"/>
      <x:c r="AK5454" s="30"/>
    </x:row>
    <x:row r="5455">
      <x:c r="I5455" s="28"/>
      <x:c r="M5455" s="26"/>
      <x:c r="V5455" s="26"/>
      <x:c r="W5455" s="28"/>
      <x:c r="X5455" s="28"/>
      <x:c r="Y5455" s="28"/>
      <x:c r="Z5455" s="28"/>
      <x:c r="AA5455" s="28"/>
      <x:c r="AB5455" s="64"/>
      <x:c r="AC5455" s="28"/>
      <x:c r="AD5455" s="28"/>
      <x:c r="AE5455" s="28"/>
      <x:c r="AF5455" s="64"/>
      <x:c r="AG5455" s="28"/>
      <x:c r="AH5455" s="64"/>
      <x:c r="AI5455" s="28"/>
      <x:c r="AJ5455" s="28"/>
      <x:c r="AK5455" s="30"/>
    </x:row>
    <x:row r="5456">
      <x:c r="I5456" s="28"/>
      <x:c r="M5456" s="26"/>
      <x:c r="V5456" s="26"/>
      <x:c r="W5456" s="28"/>
      <x:c r="X5456" s="28"/>
      <x:c r="Y5456" s="28"/>
      <x:c r="Z5456" s="28"/>
      <x:c r="AA5456" s="28"/>
      <x:c r="AB5456" s="64"/>
      <x:c r="AC5456" s="28"/>
      <x:c r="AD5456" s="28"/>
      <x:c r="AE5456" s="28"/>
      <x:c r="AF5456" s="64"/>
      <x:c r="AG5456" s="28"/>
      <x:c r="AH5456" s="64"/>
      <x:c r="AI5456" s="28"/>
      <x:c r="AJ5456" s="28"/>
      <x:c r="AK5456" s="30"/>
    </x:row>
    <x:row r="5457">
      <x:c r="I5457" s="28"/>
      <x:c r="M5457" s="26"/>
      <x:c r="V5457" s="26"/>
      <x:c r="W5457" s="28"/>
      <x:c r="X5457" s="28"/>
      <x:c r="Y5457" s="28"/>
      <x:c r="Z5457" s="28"/>
      <x:c r="AA5457" s="28"/>
      <x:c r="AB5457" s="64"/>
      <x:c r="AC5457" s="28"/>
      <x:c r="AD5457" s="28"/>
      <x:c r="AE5457" s="28"/>
      <x:c r="AF5457" s="64"/>
      <x:c r="AG5457" s="28"/>
      <x:c r="AH5457" s="64"/>
      <x:c r="AI5457" s="28"/>
      <x:c r="AJ5457" s="28"/>
      <x:c r="AK5457" s="30"/>
    </x:row>
    <x:row r="5458">
      <x:c r="I5458" s="28"/>
      <x:c r="M5458" s="26"/>
      <x:c r="V5458" s="26"/>
      <x:c r="W5458" s="28"/>
      <x:c r="X5458" s="28"/>
      <x:c r="Y5458" s="28"/>
      <x:c r="Z5458" s="28"/>
      <x:c r="AA5458" s="28"/>
      <x:c r="AB5458" s="64"/>
      <x:c r="AC5458" s="28"/>
      <x:c r="AD5458" s="28"/>
      <x:c r="AE5458" s="28"/>
      <x:c r="AF5458" s="64"/>
      <x:c r="AG5458" s="28"/>
      <x:c r="AH5458" s="64"/>
      <x:c r="AI5458" s="28"/>
      <x:c r="AJ5458" s="28"/>
      <x:c r="AK5458" s="30"/>
    </x:row>
    <x:row r="5459">
      <x:c r="I5459" s="28"/>
      <x:c r="M5459" s="26"/>
      <x:c r="V5459" s="26"/>
      <x:c r="W5459" s="28"/>
      <x:c r="X5459" s="28"/>
      <x:c r="Y5459" s="28"/>
      <x:c r="Z5459" s="28"/>
      <x:c r="AA5459" s="28"/>
      <x:c r="AB5459" s="64"/>
      <x:c r="AC5459" s="28"/>
      <x:c r="AD5459" s="28"/>
      <x:c r="AE5459" s="28"/>
      <x:c r="AF5459" s="64"/>
      <x:c r="AG5459" s="28"/>
      <x:c r="AH5459" s="64"/>
      <x:c r="AI5459" s="28"/>
      <x:c r="AJ5459" s="28"/>
      <x:c r="AK5459" s="30"/>
    </x:row>
    <x:row r="5460">
      <x:c r="I5460" s="28"/>
      <x:c r="M5460" s="26"/>
      <x:c r="V5460" s="26"/>
      <x:c r="W5460" s="28"/>
      <x:c r="X5460" s="28"/>
      <x:c r="Y5460" s="28"/>
      <x:c r="Z5460" s="28"/>
      <x:c r="AA5460" s="28"/>
      <x:c r="AB5460" s="64"/>
      <x:c r="AC5460" s="28"/>
      <x:c r="AD5460" s="28"/>
      <x:c r="AE5460" s="28"/>
      <x:c r="AF5460" s="64"/>
      <x:c r="AG5460" s="28"/>
      <x:c r="AH5460" s="64"/>
      <x:c r="AI5460" s="28"/>
      <x:c r="AJ5460" s="28"/>
      <x:c r="AK5460" s="30"/>
    </x:row>
    <x:row r="5461">
      <x:c r="I5461" s="28"/>
      <x:c r="M5461" s="26"/>
      <x:c r="V5461" s="26"/>
      <x:c r="W5461" s="28"/>
      <x:c r="X5461" s="28"/>
      <x:c r="Y5461" s="28"/>
      <x:c r="Z5461" s="28"/>
      <x:c r="AA5461" s="28"/>
      <x:c r="AB5461" s="64"/>
      <x:c r="AC5461" s="28"/>
      <x:c r="AD5461" s="28"/>
      <x:c r="AE5461" s="28"/>
      <x:c r="AF5461" s="64"/>
      <x:c r="AG5461" s="28"/>
      <x:c r="AH5461" s="64"/>
      <x:c r="AI5461" s="28"/>
      <x:c r="AJ5461" s="28"/>
      <x:c r="AK5461" s="30"/>
    </x:row>
    <x:row r="5462">
      <x:c r="I5462" s="28"/>
      <x:c r="M5462" s="26"/>
      <x:c r="V5462" s="26"/>
      <x:c r="W5462" s="28"/>
      <x:c r="X5462" s="28"/>
      <x:c r="Y5462" s="28"/>
      <x:c r="Z5462" s="28"/>
      <x:c r="AA5462" s="28"/>
      <x:c r="AB5462" s="64"/>
      <x:c r="AC5462" s="28"/>
      <x:c r="AD5462" s="28"/>
      <x:c r="AE5462" s="28"/>
      <x:c r="AF5462" s="64"/>
      <x:c r="AG5462" s="28"/>
      <x:c r="AH5462" s="64"/>
      <x:c r="AI5462" s="28"/>
      <x:c r="AJ5462" s="28"/>
      <x:c r="AK5462" s="30"/>
    </x:row>
    <x:row r="5463">
      <x:c r="I5463" s="28"/>
      <x:c r="M5463" s="26"/>
      <x:c r="V5463" s="26"/>
      <x:c r="W5463" s="28"/>
      <x:c r="X5463" s="28"/>
      <x:c r="Y5463" s="28"/>
      <x:c r="Z5463" s="28"/>
      <x:c r="AA5463" s="28"/>
      <x:c r="AB5463" s="64"/>
      <x:c r="AC5463" s="28"/>
      <x:c r="AD5463" s="28"/>
      <x:c r="AE5463" s="28"/>
      <x:c r="AF5463" s="64"/>
      <x:c r="AG5463" s="28"/>
      <x:c r="AH5463" s="64"/>
      <x:c r="AI5463" s="28"/>
      <x:c r="AJ5463" s="28"/>
      <x:c r="AK5463" s="30"/>
    </x:row>
    <x:row r="5464">
      <x:c r="I5464" s="28"/>
      <x:c r="M5464" s="26"/>
      <x:c r="V5464" s="26"/>
      <x:c r="W5464" s="28"/>
      <x:c r="X5464" s="28"/>
      <x:c r="Y5464" s="28"/>
      <x:c r="Z5464" s="28"/>
      <x:c r="AA5464" s="28"/>
      <x:c r="AB5464" s="64"/>
      <x:c r="AC5464" s="28"/>
      <x:c r="AD5464" s="28"/>
      <x:c r="AE5464" s="28"/>
      <x:c r="AF5464" s="64"/>
      <x:c r="AG5464" s="28"/>
      <x:c r="AH5464" s="64"/>
      <x:c r="AI5464" s="28"/>
      <x:c r="AJ5464" s="28"/>
      <x:c r="AK5464" s="30"/>
    </x:row>
    <x:row r="5465">
      <x:c r="I5465" s="28"/>
      <x:c r="M5465" s="26"/>
      <x:c r="V5465" s="26"/>
      <x:c r="W5465" s="28"/>
      <x:c r="X5465" s="28"/>
      <x:c r="Y5465" s="28"/>
      <x:c r="Z5465" s="28"/>
      <x:c r="AA5465" s="28"/>
      <x:c r="AB5465" s="64"/>
      <x:c r="AC5465" s="28"/>
      <x:c r="AD5465" s="28"/>
      <x:c r="AE5465" s="28"/>
      <x:c r="AF5465" s="64"/>
      <x:c r="AG5465" s="28"/>
      <x:c r="AH5465" s="64"/>
      <x:c r="AI5465" s="28"/>
      <x:c r="AJ5465" s="28"/>
      <x:c r="AK5465" s="30"/>
    </x:row>
    <x:row r="5466">
      <x:c r="I5466" s="28"/>
      <x:c r="M5466" s="26"/>
      <x:c r="V5466" s="26"/>
      <x:c r="W5466" s="28"/>
      <x:c r="X5466" s="28"/>
      <x:c r="Y5466" s="28"/>
      <x:c r="Z5466" s="28"/>
      <x:c r="AA5466" s="28"/>
      <x:c r="AB5466" s="64"/>
      <x:c r="AC5466" s="28"/>
      <x:c r="AD5466" s="28"/>
      <x:c r="AE5466" s="28"/>
      <x:c r="AF5466" s="64"/>
      <x:c r="AG5466" s="28"/>
      <x:c r="AH5466" s="64"/>
      <x:c r="AI5466" s="28"/>
      <x:c r="AJ5466" s="28"/>
      <x:c r="AK5466" s="30"/>
    </x:row>
    <x:row r="5467">
      <x:c r="I5467" s="28"/>
      <x:c r="M5467" s="26"/>
      <x:c r="V5467" s="26"/>
      <x:c r="W5467" s="28"/>
      <x:c r="X5467" s="28"/>
      <x:c r="Y5467" s="28"/>
      <x:c r="Z5467" s="28"/>
      <x:c r="AA5467" s="28"/>
      <x:c r="AB5467" s="64"/>
      <x:c r="AC5467" s="28"/>
      <x:c r="AD5467" s="28"/>
      <x:c r="AE5467" s="28"/>
      <x:c r="AF5467" s="64"/>
      <x:c r="AG5467" s="28"/>
      <x:c r="AH5467" s="64"/>
      <x:c r="AI5467" s="28"/>
      <x:c r="AJ5467" s="28"/>
      <x:c r="AK5467" s="30"/>
    </x:row>
    <x:row r="5468">
      <x:c r="I5468" s="28"/>
      <x:c r="M5468" s="26"/>
      <x:c r="V5468" s="26"/>
      <x:c r="W5468" s="28"/>
      <x:c r="X5468" s="28"/>
      <x:c r="Y5468" s="28"/>
      <x:c r="Z5468" s="28"/>
      <x:c r="AA5468" s="28"/>
      <x:c r="AB5468" s="64"/>
      <x:c r="AC5468" s="28"/>
      <x:c r="AD5468" s="28"/>
      <x:c r="AE5468" s="28"/>
      <x:c r="AF5468" s="64"/>
      <x:c r="AG5468" s="28"/>
      <x:c r="AH5468" s="64"/>
      <x:c r="AI5468" s="28"/>
      <x:c r="AJ5468" s="28"/>
      <x:c r="AK5468" s="30"/>
    </x:row>
    <x:row r="5469">
      <x:c r="I5469" s="28"/>
      <x:c r="M5469" s="26"/>
      <x:c r="V5469" s="26"/>
      <x:c r="W5469" s="28"/>
      <x:c r="X5469" s="28"/>
      <x:c r="Y5469" s="28"/>
      <x:c r="Z5469" s="28"/>
      <x:c r="AA5469" s="28"/>
      <x:c r="AB5469" s="64"/>
      <x:c r="AC5469" s="28"/>
      <x:c r="AD5469" s="28"/>
      <x:c r="AE5469" s="28"/>
      <x:c r="AF5469" s="64"/>
      <x:c r="AG5469" s="28"/>
      <x:c r="AH5469" s="64"/>
      <x:c r="AI5469" s="28"/>
      <x:c r="AJ5469" s="28"/>
      <x:c r="AK5469" s="30"/>
    </x:row>
    <x:row r="5470">
      <x:c r="I5470" s="28"/>
      <x:c r="M5470" s="26"/>
      <x:c r="V5470" s="26"/>
      <x:c r="W5470" s="28"/>
      <x:c r="X5470" s="28"/>
      <x:c r="Y5470" s="28"/>
      <x:c r="Z5470" s="28"/>
      <x:c r="AA5470" s="28"/>
      <x:c r="AB5470" s="64"/>
      <x:c r="AC5470" s="28"/>
      <x:c r="AD5470" s="28"/>
      <x:c r="AE5470" s="28"/>
      <x:c r="AF5470" s="64"/>
      <x:c r="AG5470" s="28"/>
      <x:c r="AH5470" s="64"/>
      <x:c r="AI5470" s="28"/>
      <x:c r="AJ5470" s="28"/>
      <x:c r="AK5470" s="30"/>
    </x:row>
    <x:row r="5471">
      <x:c r="I5471" s="28"/>
      <x:c r="M5471" s="26"/>
      <x:c r="V5471" s="26"/>
      <x:c r="W5471" s="28"/>
      <x:c r="X5471" s="28"/>
      <x:c r="Y5471" s="28"/>
      <x:c r="Z5471" s="28"/>
      <x:c r="AA5471" s="28"/>
      <x:c r="AB5471" s="64"/>
      <x:c r="AC5471" s="28"/>
      <x:c r="AD5471" s="28"/>
      <x:c r="AE5471" s="28"/>
      <x:c r="AF5471" s="64"/>
      <x:c r="AG5471" s="28"/>
      <x:c r="AH5471" s="64"/>
      <x:c r="AI5471" s="28"/>
      <x:c r="AJ5471" s="28"/>
      <x:c r="AK5471" s="30"/>
    </x:row>
    <x:row r="5472">
      <x:c r="I5472" s="28"/>
      <x:c r="M5472" s="26"/>
      <x:c r="V5472" s="26"/>
      <x:c r="W5472" s="28"/>
      <x:c r="X5472" s="28"/>
      <x:c r="Y5472" s="28"/>
      <x:c r="Z5472" s="28"/>
      <x:c r="AA5472" s="28"/>
      <x:c r="AB5472" s="64"/>
      <x:c r="AC5472" s="28"/>
      <x:c r="AD5472" s="28"/>
      <x:c r="AE5472" s="28"/>
      <x:c r="AF5472" s="64"/>
      <x:c r="AG5472" s="28"/>
      <x:c r="AH5472" s="64"/>
      <x:c r="AI5472" s="28"/>
      <x:c r="AJ5472" s="28"/>
      <x:c r="AK5472" s="30"/>
    </x:row>
    <x:row r="5473">
      <x:c r="I5473" s="28"/>
      <x:c r="M5473" s="26"/>
      <x:c r="V5473" s="26"/>
      <x:c r="W5473" s="28"/>
      <x:c r="X5473" s="28"/>
      <x:c r="Y5473" s="28"/>
      <x:c r="Z5473" s="28"/>
      <x:c r="AA5473" s="28"/>
      <x:c r="AB5473" s="64"/>
      <x:c r="AC5473" s="28"/>
      <x:c r="AD5473" s="28"/>
      <x:c r="AE5473" s="28"/>
      <x:c r="AF5473" s="64"/>
      <x:c r="AG5473" s="28"/>
      <x:c r="AH5473" s="64"/>
      <x:c r="AI5473" s="28"/>
      <x:c r="AJ5473" s="28"/>
      <x:c r="AK5473" s="30"/>
    </x:row>
    <x:row r="5474">
      <x:c r="I5474" s="28"/>
      <x:c r="M5474" s="26"/>
      <x:c r="V5474" s="26"/>
      <x:c r="W5474" s="28"/>
      <x:c r="X5474" s="28"/>
      <x:c r="Y5474" s="28"/>
      <x:c r="Z5474" s="28"/>
      <x:c r="AA5474" s="28"/>
      <x:c r="AB5474" s="64"/>
      <x:c r="AC5474" s="28"/>
      <x:c r="AD5474" s="28"/>
      <x:c r="AE5474" s="28"/>
      <x:c r="AF5474" s="64"/>
      <x:c r="AG5474" s="28"/>
      <x:c r="AH5474" s="64"/>
      <x:c r="AI5474" s="28"/>
      <x:c r="AJ5474" s="28"/>
      <x:c r="AK5474" s="30"/>
    </x:row>
    <x:row r="5475">
      <x:c r="I5475" s="28"/>
      <x:c r="M5475" s="26"/>
      <x:c r="V5475" s="26"/>
      <x:c r="W5475" s="28"/>
      <x:c r="X5475" s="28"/>
      <x:c r="Y5475" s="28"/>
      <x:c r="Z5475" s="28"/>
      <x:c r="AA5475" s="28"/>
      <x:c r="AB5475" s="64"/>
      <x:c r="AC5475" s="28"/>
      <x:c r="AD5475" s="28"/>
      <x:c r="AE5475" s="28"/>
      <x:c r="AF5475" s="64"/>
      <x:c r="AG5475" s="28"/>
      <x:c r="AH5475" s="64"/>
      <x:c r="AI5475" s="28"/>
      <x:c r="AJ5475" s="28"/>
      <x:c r="AK5475" s="30"/>
    </x:row>
    <x:row r="5476">
      <x:c r="I5476" s="28"/>
      <x:c r="M5476" s="26"/>
      <x:c r="V5476" s="26"/>
      <x:c r="W5476" s="28"/>
      <x:c r="X5476" s="28"/>
      <x:c r="Y5476" s="28"/>
      <x:c r="Z5476" s="28"/>
      <x:c r="AA5476" s="28"/>
      <x:c r="AB5476" s="64"/>
      <x:c r="AC5476" s="28"/>
      <x:c r="AD5476" s="28"/>
      <x:c r="AE5476" s="28"/>
      <x:c r="AF5476" s="64"/>
      <x:c r="AG5476" s="28"/>
      <x:c r="AH5476" s="64"/>
      <x:c r="AI5476" s="28"/>
      <x:c r="AJ5476" s="28"/>
      <x:c r="AK5476" s="30"/>
    </x:row>
    <x:row r="5477">
      <x:c r="I5477" s="28"/>
      <x:c r="M5477" s="26"/>
      <x:c r="V5477" s="26"/>
      <x:c r="W5477" s="28"/>
      <x:c r="X5477" s="28"/>
      <x:c r="Y5477" s="28"/>
      <x:c r="Z5477" s="28"/>
      <x:c r="AA5477" s="28"/>
      <x:c r="AB5477" s="64"/>
      <x:c r="AC5477" s="28"/>
      <x:c r="AD5477" s="28"/>
      <x:c r="AE5477" s="28"/>
      <x:c r="AF5477" s="64"/>
      <x:c r="AG5477" s="28"/>
      <x:c r="AH5477" s="64"/>
      <x:c r="AI5477" s="28"/>
      <x:c r="AJ5477" s="28"/>
      <x:c r="AK5477" s="30"/>
    </x:row>
    <x:row r="5478">
      <x:c r="I5478" s="28"/>
      <x:c r="M5478" s="26"/>
      <x:c r="V5478" s="26"/>
      <x:c r="W5478" s="28"/>
      <x:c r="X5478" s="28"/>
      <x:c r="Y5478" s="28"/>
      <x:c r="Z5478" s="28"/>
      <x:c r="AA5478" s="28"/>
      <x:c r="AB5478" s="64"/>
      <x:c r="AC5478" s="28"/>
      <x:c r="AD5478" s="28"/>
      <x:c r="AE5478" s="28"/>
      <x:c r="AF5478" s="64"/>
      <x:c r="AG5478" s="28"/>
      <x:c r="AH5478" s="64"/>
      <x:c r="AI5478" s="28"/>
      <x:c r="AJ5478" s="28"/>
      <x:c r="AK5478" s="30"/>
    </x:row>
    <x:row r="5479">
      <x:c r="I5479" s="28"/>
      <x:c r="M5479" s="26"/>
      <x:c r="V5479" s="26"/>
      <x:c r="W5479" s="28"/>
      <x:c r="X5479" s="28"/>
      <x:c r="Y5479" s="28"/>
      <x:c r="Z5479" s="28"/>
      <x:c r="AA5479" s="28"/>
      <x:c r="AB5479" s="64"/>
      <x:c r="AC5479" s="28"/>
      <x:c r="AD5479" s="28"/>
      <x:c r="AE5479" s="28"/>
      <x:c r="AF5479" s="64"/>
      <x:c r="AG5479" s="28"/>
      <x:c r="AH5479" s="64"/>
      <x:c r="AI5479" s="28"/>
      <x:c r="AJ5479" s="28"/>
      <x:c r="AK5479" s="30"/>
    </x:row>
    <x:row r="5480">
      <x:c r="I5480" s="28"/>
      <x:c r="M5480" s="26"/>
      <x:c r="V5480" s="26"/>
      <x:c r="W5480" s="28"/>
      <x:c r="X5480" s="28"/>
      <x:c r="Y5480" s="28"/>
      <x:c r="Z5480" s="28"/>
      <x:c r="AA5480" s="28"/>
      <x:c r="AB5480" s="64"/>
      <x:c r="AC5480" s="28"/>
      <x:c r="AD5480" s="28"/>
      <x:c r="AE5480" s="28"/>
      <x:c r="AF5480" s="64"/>
      <x:c r="AG5480" s="28"/>
      <x:c r="AH5480" s="64"/>
      <x:c r="AI5480" s="28"/>
      <x:c r="AJ5480" s="28"/>
      <x:c r="AK5480" s="30"/>
    </x:row>
    <x:row r="5481">
      <x:c r="I5481" s="28"/>
      <x:c r="M5481" s="26"/>
      <x:c r="V5481" s="26"/>
      <x:c r="W5481" s="28"/>
      <x:c r="X5481" s="28"/>
      <x:c r="Y5481" s="28"/>
      <x:c r="Z5481" s="28"/>
      <x:c r="AA5481" s="28"/>
      <x:c r="AB5481" s="64"/>
      <x:c r="AC5481" s="28"/>
      <x:c r="AD5481" s="28"/>
      <x:c r="AE5481" s="28"/>
      <x:c r="AF5481" s="64"/>
      <x:c r="AG5481" s="28"/>
      <x:c r="AH5481" s="64"/>
      <x:c r="AI5481" s="28"/>
      <x:c r="AJ5481" s="28"/>
      <x:c r="AK5481" s="30"/>
    </x:row>
    <x:row r="5482">
      <x:c r="I5482" s="28"/>
      <x:c r="M5482" s="26"/>
      <x:c r="V5482" s="26"/>
      <x:c r="W5482" s="28"/>
      <x:c r="X5482" s="28"/>
      <x:c r="Y5482" s="28"/>
      <x:c r="Z5482" s="28"/>
      <x:c r="AA5482" s="28"/>
      <x:c r="AB5482" s="64"/>
      <x:c r="AC5482" s="28"/>
      <x:c r="AD5482" s="28"/>
      <x:c r="AE5482" s="28"/>
      <x:c r="AF5482" s="64"/>
      <x:c r="AG5482" s="28"/>
      <x:c r="AH5482" s="64"/>
      <x:c r="AI5482" s="28"/>
      <x:c r="AJ5482" s="28"/>
      <x:c r="AK5482" s="30"/>
    </x:row>
    <x:row r="5483">
      <x:c r="I5483" s="28"/>
      <x:c r="M5483" s="26"/>
      <x:c r="V5483" s="26"/>
      <x:c r="W5483" s="28"/>
      <x:c r="X5483" s="28"/>
      <x:c r="Y5483" s="28"/>
      <x:c r="Z5483" s="28"/>
      <x:c r="AA5483" s="28"/>
      <x:c r="AB5483" s="64"/>
      <x:c r="AC5483" s="28"/>
      <x:c r="AD5483" s="28"/>
      <x:c r="AE5483" s="28"/>
      <x:c r="AF5483" s="64"/>
      <x:c r="AG5483" s="28"/>
      <x:c r="AH5483" s="64"/>
      <x:c r="AI5483" s="28"/>
      <x:c r="AJ5483" s="28"/>
      <x:c r="AK5483" s="30"/>
    </x:row>
    <x:row r="5484">
      <x:c r="I5484" s="28"/>
      <x:c r="M5484" s="26"/>
      <x:c r="V5484" s="26"/>
      <x:c r="W5484" s="28"/>
      <x:c r="X5484" s="28"/>
      <x:c r="Y5484" s="28"/>
      <x:c r="Z5484" s="28"/>
      <x:c r="AA5484" s="28"/>
      <x:c r="AB5484" s="64"/>
      <x:c r="AC5484" s="28"/>
      <x:c r="AD5484" s="28"/>
      <x:c r="AE5484" s="28"/>
      <x:c r="AF5484" s="64"/>
      <x:c r="AG5484" s="28"/>
      <x:c r="AH5484" s="64"/>
      <x:c r="AI5484" s="28"/>
      <x:c r="AJ5484" s="28"/>
      <x:c r="AK5484" s="30"/>
    </x:row>
    <x:row r="5485">
      <x:c r="I5485" s="28"/>
      <x:c r="M5485" s="26"/>
      <x:c r="V5485" s="26"/>
      <x:c r="W5485" s="28"/>
      <x:c r="X5485" s="28"/>
      <x:c r="Y5485" s="28"/>
      <x:c r="Z5485" s="28"/>
      <x:c r="AA5485" s="28"/>
      <x:c r="AB5485" s="64"/>
      <x:c r="AC5485" s="28"/>
      <x:c r="AD5485" s="28"/>
      <x:c r="AE5485" s="28"/>
      <x:c r="AF5485" s="64"/>
      <x:c r="AG5485" s="28"/>
      <x:c r="AH5485" s="64"/>
      <x:c r="AI5485" s="28"/>
      <x:c r="AJ5485" s="28"/>
      <x:c r="AK5485" s="30"/>
    </x:row>
    <x:row r="5486">
      <x:c r="I5486" s="28"/>
      <x:c r="M5486" s="26"/>
      <x:c r="V5486" s="26"/>
      <x:c r="W5486" s="28"/>
      <x:c r="X5486" s="28"/>
      <x:c r="Y5486" s="28"/>
      <x:c r="Z5486" s="28"/>
      <x:c r="AA5486" s="28"/>
      <x:c r="AB5486" s="64"/>
      <x:c r="AC5486" s="28"/>
      <x:c r="AD5486" s="28"/>
      <x:c r="AE5486" s="28"/>
      <x:c r="AF5486" s="64"/>
      <x:c r="AG5486" s="28"/>
      <x:c r="AH5486" s="64"/>
      <x:c r="AI5486" s="28"/>
      <x:c r="AJ5486" s="28"/>
      <x:c r="AK5486" s="30"/>
    </x:row>
    <x:row r="5487">
      <x:c r="I5487" s="28"/>
      <x:c r="M5487" s="26"/>
      <x:c r="V5487" s="26"/>
      <x:c r="W5487" s="28"/>
      <x:c r="X5487" s="28"/>
      <x:c r="Y5487" s="28"/>
      <x:c r="Z5487" s="28"/>
      <x:c r="AA5487" s="28"/>
      <x:c r="AB5487" s="64"/>
      <x:c r="AC5487" s="28"/>
      <x:c r="AD5487" s="28"/>
      <x:c r="AE5487" s="28"/>
      <x:c r="AF5487" s="64"/>
      <x:c r="AG5487" s="28"/>
      <x:c r="AH5487" s="64"/>
      <x:c r="AI5487" s="28"/>
      <x:c r="AJ5487" s="28"/>
      <x:c r="AK5487" s="30"/>
    </x:row>
    <x:row r="5488">
      <x:c r="I5488" s="28"/>
      <x:c r="M5488" s="26"/>
      <x:c r="V5488" s="26"/>
      <x:c r="W5488" s="28"/>
      <x:c r="X5488" s="28"/>
      <x:c r="Y5488" s="28"/>
      <x:c r="Z5488" s="28"/>
      <x:c r="AA5488" s="28"/>
      <x:c r="AB5488" s="64"/>
      <x:c r="AC5488" s="28"/>
      <x:c r="AD5488" s="28"/>
      <x:c r="AE5488" s="28"/>
      <x:c r="AF5488" s="64"/>
      <x:c r="AG5488" s="28"/>
      <x:c r="AH5488" s="64"/>
      <x:c r="AI5488" s="28"/>
      <x:c r="AJ5488" s="28"/>
      <x:c r="AK5488" s="30"/>
    </x:row>
    <x:row r="5489">
      <x:c r="I5489" s="28"/>
      <x:c r="M5489" s="26"/>
      <x:c r="V5489" s="26"/>
      <x:c r="W5489" s="28"/>
      <x:c r="X5489" s="28"/>
      <x:c r="Y5489" s="28"/>
      <x:c r="Z5489" s="28"/>
      <x:c r="AA5489" s="28"/>
      <x:c r="AB5489" s="64"/>
      <x:c r="AC5489" s="28"/>
      <x:c r="AD5489" s="28"/>
      <x:c r="AE5489" s="28"/>
      <x:c r="AF5489" s="64"/>
      <x:c r="AG5489" s="28"/>
      <x:c r="AH5489" s="64"/>
      <x:c r="AI5489" s="28"/>
      <x:c r="AJ5489" s="28"/>
      <x:c r="AK5489" s="30"/>
    </x:row>
    <x:row r="5490">
      <x:c r="I5490" s="28"/>
      <x:c r="M5490" s="26"/>
      <x:c r="V5490" s="26"/>
      <x:c r="W5490" s="28"/>
      <x:c r="X5490" s="28"/>
      <x:c r="Y5490" s="28"/>
      <x:c r="Z5490" s="28"/>
      <x:c r="AA5490" s="28"/>
      <x:c r="AB5490" s="64"/>
      <x:c r="AC5490" s="28"/>
      <x:c r="AD5490" s="28"/>
      <x:c r="AE5490" s="28"/>
      <x:c r="AF5490" s="64"/>
      <x:c r="AG5490" s="28"/>
      <x:c r="AH5490" s="64"/>
      <x:c r="AI5490" s="28"/>
      <x:c r="AJ5490" s="28"/>
      <x:c r="AK5490" s="30"/>
    </x:row>
    <x:row r="5491">
      <x:c r="I5491" s="28"/>
      <x:c r="M5491" s="26"/>
      <x:c r="V5491" s="26"/>
      <x:c r="W5491" s="28"/>
      <x:c r="X5491" s="28"/>
      <x:c r="Y5491" s="28"/>
      <x:c r="Z5491" s="28"/>
      <x:c r="AA5491" s="28"/>
      <x:c r="AB5491" s="64"/>
      <x:c r="AC5491" s="28"/>
      <x:c r="AD5491" s="28"/>
      <x:c r="AE5491" s="28"/>
      <x:c r="AF5491" s="64"/>
      <x:c r="AG5491" s="28"/>
      <x:c r="AH5491" s="64"/>
      <x:c r="AI5491" s="28"/>
      <x:c r="AJ5491" s="28"/>
      <x:c r="AK5491" s="30"/>
    </x:row>
    <x:row r="5492">
      <x:c r="I5492" s="28"/>
      <x:c r="M5492" s="26"/>
      <x:c r="V5492" s="26"/>
      <x:c r="W5492" s="28"/>
      <x:c r="X5492" s="28"/>
      <x:c r="Y5492" s="28"/>
      <x:c r="Z5492" s="28"/>
      <x:c r="AA5492" s="28"/>
      <x:c r="AB5492" s="64"/>
      <x:c r="AC5492" s="28"/>
      <x:c r="AD5492" s="28"/>
      <x:c r="AE5492" s="28"/>
      <x:c r="AF5492" s="64"/>
      <x:c r="AG5492" s="28"/>
      <x:c r="AH5492" s="64"/>
      <x:c r="AI5492" s="28"/>
      <x:c r="AJ5492" s="28"/>
      <x:c r="AK5492" s="30"/>
    </x:row>
    <x:row r="5493">
      <x:c r="I5493" s="28"/>
      <x:c r="M5493" s="26"/>
      <x:c r="V5493" s="26"/>
      <x:c r="W5493" s="28"/>
      <x:c r="X5493" s="28"/>
      <x:c r="Y5493" s="28"/>
      <x:c r="Z5493" s="28"/>
      <x:c r="AA5493" s="28"/>
      <x:c r="AB5493" s="64"/>
      <x:c r="AC5493" s="28"/>
      <x:c r="AD5493" s="28"/>
      <x:c r="AE5493" s="28"/>
      <x:c r="AF5493" s="64"/>
      <x:c r="AG5493" s="28"/>
      <x:c r="AH5493" s="64"/>
      <x:c r="AI5493" s="28"/>
      <x:c r="AJ5493" s="28"/>
      <x:c r="AK5493" s="30"/>
    </x:row>
    <x:row r="5494">
      <x:c r="I5494" s="28"/>
      <x:c r="M5494" s="26"/>
      <x:c r="V5494" s="26"/>
      <x:c r="W5494" s="28"/>
      <x:c r="X5494" s="28"/>
      <x:c r="Y5494" s="28"/>
      <x:c r="Z5494" s="28"/>
      <x:c r="AA5494" s="28"/>
      <x:c r="AB5494" s="64"/>
      <x:c r="AC5494" s="28"/>
      <x:c r="AD5494" s="28"/>
      <x:c r="AE5494" s="28"/>
      <x:c r="AF5494" s="64"/>
      <x:c r="AG5494" s="28"/>
      <x:c r="AH5494" s="64"/>
      <x:c r="AI5494" s="28"/>
      <x:c r="AJ5494" s="28"/>
      <x:c r="AK5494" s="30"/>
    </x:row>
    <x:row r="5495">
      <x:c r="I5495" s="28"/>
      <x:c r="M5495" s="26"/>
      <x:c r="V5495" s="26"/>
      <x:c r="W5495" s="28"/>
      <x:c r="X5495" s="28"/>
      <x:c r="Y5495" s="28"/>
      <x:c r="Z5495" s="28"/>
      <x:c r="AA5495" s="28"/>
      <x:c r="AB5495" s="64"/>
      <x:c r="AC5495" s="28"/>
      <x:c r="AD5495" s="28"/>
      <x:c r="AE5495" s="28"/>
      <x:c r="AF5495" s="64"/>
      <x:c r="AG5495" s="28"/>
      <x:c r="AH5495" s="64"/>
      <x:c r="AI5495" s="28"/>
      <x:c r="AJ5495" s="28"/>
      <x:c r="AK5495" s="30"/>
    </x:row>
    <x:row r="5496">
      <x:c r="I5496" s="28"/>
      <x:c r="M5496" s="26"/>
      <x:c r="V5496" s="26"/>
      <x:c r="W5496" s="28"/>
      <x:c r="X5496" s="28"/>
      <x:c r="Y5496" s="28"/>
      <x:c r="Z5496" s="28"/>
      <x:c r="AA5496" s="28"/>
      <x:c r="AB5496" s="64"/>
      <x:c r="AC5496" s="28"/>
      <x:c r="AD5496" s="28"/>
      <x:c r="AE5496" s="28"/>
      <x:c r="AF5496" s="64"/>
      <x:c r="AG5496" s="28"/>
      <x:c r="AH5496" s="64"/>
      <x:c r="AI5496" s="28"/>
      <x:c r="AJ5496" s="28"/>
      <x:c r="AK5496" s="30"/>
    </x:row>
    <x:row r="5497">
      <x:c r="I5497" s="28"/>
      <x:c r="M5497" s="26"/>
      <x:c r="V5497" s="26"/>
      <x:c r="W5497" s="28"/>
      <x:c r="X5497" s="28"/>
      <x:c r="Y5497" s="28"/>
      <x:c r="Z5497" s="28"/>
      <x:c r="AA5497" s="28"/>
      <x:c r="AB5497" s="64"/>
      <x:c r="AC5497" s="28"/>
      <x:c r="AD5497" s="28"/>
      <x:c r="AE5497" s="28"/>
      <x:c r="AF5497" s="64"/>
      <x:c r="AG5497" s="28"/>
      <x:c r="AH5497" s="64"/>
      <x:c r="AI5497" s="28"/>
      <x:c r="AJ5497" s="28"/>
      <x:c r="AK5497" s="30"/>
    </x:row>
    <x:row r="5498">
      <x:c r="I5498" s="28"/>
      <x:c r="M5498" s="26"/>
      <x:c r="V5498" s="26"/>
      <x:c r="W5498" s="28"/>
      <x:c r="X5498" s="28"/>
      <x:c r="Y5498" s="28"/>
      <x:c r="Z5498" s="28"/>
      <x:c r="AA5498" s="28"/>
      <x:c r="AB5498" s="64"/>
      <x:c r="AC5498" s="28"/>
      <x:c r="AD5498" s="28"/>
      <x:c r="AE5498" s="28"/>
      <x:c r="AF5498" s="64"/>
      <x:c r="AG5498" s="28"/>
      <x:c r="AH5498" s="64"/>
      <x:c r="AI5498" s="28"/>
      <x:c r="AJ5498" s="28"/>
      <x:c r="AK5498" s="30"/>
    </x:row>
    <x:row r="5499">
      <x:c r="I5499" s="28"/>
      <x:c r="M5499" s="26"/>
      <x:c r="V5499" s="26"/>
      <x:c r="W5499" s="28"/>
      <x:c r="X5499" s="28"/>
      <x:c r="Y5499" s="28"/>
      <x:c r="Z5499" s="28"/>
      <x:c r="AA5499" s="28"/>
      <x:c r="AB5499" s="64"/>
      <x:c r="AC5499" s="28"/>
      <x:c r="AD5499" s="28"/>
      <x:c r="AE5499" s="28"/>
      <x:c r="AF5499" s="64"/>
      <x:c r="AG5499" s="28"/>
      <x:c r="AH5499" s="64"/>
      <x:c r="AI5499" s="28"/>
      <x:c r="AJ5499" s="28"/>
      <x:c r="AK5499" s="30"/>
    </x:row>
    <x:row r="5500">
      <x:c r="I5500" s="28"/>
      <x:c r="M5500" s="26"/>
      <x:c r="V5500" s="26"/>
      <x:c r="W5500" s="28"/>
      <x:c r="X5500" s="28"/>
      <x:c r="Y5500" s="28"/>
      <x:c r="Z5500" s="28"/>
      <x:c r="AA5500" s="28"/>
      <x:c r="AB5500" s="64"/>
      <x:c r="AC5500" s="28"/>
      <x:c r="AD5500" s="28"/>
      <x:c r="AE5500" s="28"/>
      <x:c r="AF5500" s="64"/>
      <x:c r="AG5500" s="28"/>
      <x:c r="AH5500" s="64"/>
      <x:c r="AI5500" s="28"/>
      <x:c r="AJ5500" s="28"/>
      <x:c r="AK5500" s="30"/>
    </x:row>
    <x:row r="5501">
      <x:c r="I5501" s="28"/>
      <x:c r="M5501" s="26"/>
      <x:c r="V5501" s="26"/>
      <x:c r="W5501" s="28"/>
      <x:c r="X5501" s="28"/>
      <x:c r="Y5501" s="28"/>
      <x:c r="Z5501" s="28"/>
      <x:c r="AA5501" s="28"/>
      <x:c r="AB5501" s="64"/>
      <x:c r="AC5501" s="28"/>
      <x:c r="AD5501" s="28"/>
      <x:c r="AE5501" s="28"/>
      <x:c r="AF5501" s="64"/>
      <x:c r="AG5501" s="28"/>
      <x:c r="AH5501" s="64"/>
      <x:c r="AI5501" s="28"/>
      <x:c r="AJ5501" s="28"/>
      <x:c r="AK5501" s="30"/>
    </x:row>
    <x:row r="5502">
      <x:c r="I5502" s="28"/>
      <x:c r="M5502" s="26"/>
      <x:c r="V5502" s="26"/>
      <x:c r="W5502" s="28"/>
      <x:c r="X5502" s="28"/>
      <x:c r="Y5502" s="28"/>
      <x:c r="Z5502" s="28"/>
      <x:c r="AA5502" s="28"/>
      <x:c r="AB5502" s="64"/>
      <x:c r="AC5502" s="28"/>
      <x:c r="AD5502" s="28"/>
      <x:c r="AE5502" s="28"/>
      <x:c r="AF5502" s="64"/>
      <x:c r="AG5502" s="28"/>
      <x:c r="AH5502" s="64"/>
      <x:c r="AI5502" s="28"/>
      <x:c r="AJ5502" s="28"/>
      <x:c r="AK5502" s="30"/>
    </x:row>
    <x:row r="5503">
      <x:c r="I5503" s="28"/>
      <x:c r="M5503" s="26"/>
      <x:c r="V5503" s="26"/>
      <x:c r="W5503" s="28"/>
      <x:c r="X5503" s="28"/>
      <x:c r="Y5503" s="28"/>
      <x:c r="Z5503" s="28"/>
      <x:c r="AA5503" s="28"/>
      <x:c r="AB5503" s="64"/>
      <x:c r="AC5503" s="28"/>
      <x:c r="AD5503" s="28"/>
      <x:c r="AE5503" s="28"/>
      <x:c r="AF5503" s="64"/>
      <x:c r="AG5503" s="28"/>
      <x:c r="AH5503" s="64"/>
      <x:c r="AI5503" s="28"/>
      <x:c r="AJ5503" s="28"/>
      <x:c r="AK5503" s="30"/>
    </x:row>
    <x:row r="5504">
      <x:c r="I5504" s="28"/>
      <x:c r="M5504" s="26"/>
      <x:c r="V5504" s="26"/>
      <x:c r="W5504" s="28"/>
      <x:c r="X5504" s="28"/>
      <x:c r="Y5504" s="28"/>
      <x:c r="Z5504" s="28"/>
      <x:c r="AA5504" s="28"/>
      <x:c r="AB5504" s="64"/>
      <x:c r="AC5504" s="28"/>
      <x:c r="AD5504" s="28"/>
      <x:c r="AE5504" s="28"/>
      <x:c r="AF5504" s="64"/>
      <x:c r="AG5504" s="28"/>
      <x:c r="AH5504" s="64"/>
      <x:c r="AI5504" s="28"/>
      <x:c r="AJ5504" s="28"/>
      <x:c r="AK5504" s="30"/>
    </x:row>
    <x:row r="5505">
      <x:c r="I5505" s="28"/>
      <x:c r="M5505" s="26"/>
      <x:c r="V5505" s="26"/>
      <x:c r="W5505" s="28"/>
      <x:c r="X5505" s="28"/>
      <x:c r="Y5505" s="28"/>
      <x:c r="Z5505" s="28"/>
      <x:c r="AA5505" s="28"/>
      <x:c r="AB5505" s="64"/>
      <x:c r="AC5505" s="28"/>
      <x:c r="AD5505" s="28"/>
      <x:c r="AE5505" s="28"/>
      <x:c r="AF5505" s="64"/>
      <x:c r="AG5505" s="28"/>
      <x:c r="AH5505" s="64"/>
      <x:c r="AI5505" s="28"/>
      <x:c r="AJ5505" s="28"/>
      <x:c r="AK5505" s="30"/>
    </x:row>
    <x:row r="5506">
      <x:c r="I5506" s="28"/>
      <x:c r="M5506" s="26"/>
      <x:c r="V5506" s="26"/>
      <x:c r="W5506" s="28"/>
      <x:c r="X5506" s="28"/>
      <x:c r="Y5506" s="28"/>
      <x:c r="Z5506" s="28"/>
      <x:c r="AA5506" s="28"/>
      <x:c r="AB5506" s="64"/>
      <x:c r="AC5506" s="28"/>
      <x:c r="AD5506" s="28"/>
      <x:c r="AE5506" s="28"/>
      <x:c r="AF5506" s="64"/>
      <x:c r="AG5506" s="28"/>
      <x:c r="AH5506" s="64"/>
      <x:c r="AI5506" s="28"/>
      <x:c r="AJ5506" s="28"/>
      <x:c r="AK5506" s="30"/>
    </x:row>
    <x:row r="5507">
      <x:c r="I5507" s="28"/>
      <x:c r="M5507" s="26"/>
      <x:c r="V5507" s="26"/>
      <x:c r="W5507" s="28"/>
      <x:c r="X5507" s="28"/>
      <x:c r="Y5507" s="28"/>
      <x:c r="Z5507" s="28"/>
      <x:c r="AA5507" s="28"/>
      <x:c r="AB5507" s="64"/>
      <x:c r="AC5507" s="28"/>
      <x:c r="AD5507" s="28"/>
      <x:c r="AE5507" s="28"/>
      <x:c r="AF5507" s="64"/>
      <x:c r="AG5507" s="28"/>
      <x:c r="AH5507" s="64"/>
      <x:c r="AI5507" s="28"/>
      <x:c r="AJ5507" s="28"/>
      <x:c r="AK5507" s="30"/>
    </x:row>
    <x:row r="5508">
      <x:c r="I5508" s="28"/>
      <x:c r="M5508" s="26"/>
      <x:c r="V5508" s="26"/>
      <x:c r="W5508" s="28"/>
      <x:c r="X5508" s="28"/>
      <x:c r="Y5508" s="28"/>
      <x:c r="Z5508" s="28"/>
      <x:c r="AA5508" s="28"/>
      <x:c r="AB5508" s="64"/>
      <x:c r="AC5508" s="28"/>
      <x:c r="AD5508" s="28"/>
      <x:c r="AE5508" s="28"/>
      <x:c r="AF5508" s="64"/>
      <x:c r="AG5508" s="28"/>
      <x:c r="AH5508" s="64"/>
      <x:c r="AI5508" s="28"/>
      <x:c r="AJ5508" s="28"/>
      <x:c r="AK5508" s="30"/>
    </x:row>
    <x:row r="5509">
      <x:c r="I5509" s="28"/>
      <x:c r="M5509" s="26"/>
      <x:c r="V5509" s="26"/>
      <x:c r="W5509" s="28"/>
      <x:c r="X5509" s="28"/>
      <x:c r="Y5509" s="28"/>
      <x:c r="Z5509" s="28"/>
      <x:c r="AA5509" s="28"/>
      <x:c r="AB5509" s="64"/>
      <x:c r="AC5509" s="28"/>
      <x:c r="AD5509" s="28"/>
      <x:c r="AE5509" s="28"/>
      <x:c r="AF5509" s="64"/>
      <x:c r="AG5509" s="28"/>
      <x:c r="AH5509" s="64"/>
      <x:c r="AI5509" s="28"/>
      <x:c r="AJ5509" s="28"/>
      <x:c r="AK5509" s="30"/>
    </x:row>
    <x:row r="5510">
      <x:c r="I5510" s="28"/>
      <x:c r="M5510" s="26"/>
      <x:c r="V5510" s="26"/>
      <x:c r="W5510" s="28"/>
      <x:c r="X5510" s="28"/>
      <x:c r="Y5510" s="28"/>
      <x:c r="Z5510" s="28"/>
      <x:c r="AA5510" s="28"/>
      <x:c r="AB5510" s="64"/>
      <x:c r="AC5510" s="28"/>
      <x:c r="AD5510" s="28"/>
      <x:c r="AE5510" s="28"/>
      <x:c r="AF5510" s="64"/>
      <x:c r="AG5510" s="28"/>
      <x:c r="AH5510" s="64"/>
      <x:c r="AI5510" s="28"/>
      <x:c r="AJ5510" s="28"/>
      <x:c r="AK5510" s="30"/>
    </x:row>
    <x:row r="5511">
      <x:c r="I5511" s="28"/>
      <x:c r="M5511" s="26"/>
      <x:c r="V5511" s="26"/>
      <x:c r="W5511" s="28"/>
      <x:c r="X5511" s="28"/>
      <x:c r="Y5511" s="28"/>
      <x:c r="Z5511" s="28"/>
      <x:c r="AA5511" s="28"/>
      <x:c r="AB5511" s="64"/>
      <x:c r="AC5511" s="28"/>
      <x:c r="AD5511" s="28"/>
      <x:c r="AE5511" s="28"/>
      <x:c r="AF5511" s="64"/>
      <x:c r="AG5511" s="28"/>
      <x:c r="AH5511" s="64"/>
      <x:c r="AI5511" s="28"/>
      <x:c r="AJ5511" s="28"/>
      <x:c r="AK5511" s="30"/>
    </x:row>
    <x:row r="5512">
      <x:c r="I5512" s="28"/>
      <x:c r="M5512" s="26"/>
      <x:c r="V5512" s="26"/>
      <x:c r="W5512" s="28"/>
      <x:c r="X5512" s="28"/>
      <x:c r="Y5512" s="28"/>
      <x:c r="Z5512" s="28"/>
      <x:c r="AA5512" s="28"/>
      <x:c r="AB5512" s="64"/>
      <x:c r="AC5512" s="28"/>
      <x:c r="AD5512" s="28"/>
      <x:c r="AE5512" s="28"/>
      <x:c r="AF5512" s="64"/>
      <x:c r="AG5512" s="28"/>
      <x:c r="AH5512" s="64"/>
      <x:c r="AI5512" s="28"/>
      <x:c r="AJ5512" s="28"/>
      <x:c r="AK5512" s="30"/>
    </x:row>
    <x:row r="5513">
      <x:c r="I5513" s="28"/>
      <x:c r="M5513" s="26"/>
      <x:c r="V5513" s="26"/>
      <x:c r="W5513" s="28"/>
      <x:c r="X5513" s="28"/>
      <x:c r="Y5513" s="28"/>
      <x:c r="Z5513" s="28"/>
      <x:c r="AA5513" s="28"/>
      <x:c r="AB5513" s="64"/>
      <x:c r="AC5513" s="28"/>
      <x:c r="AD5513" s="28"/>
      <x:c r="AE5513" s="28"/>
      <x:c r="AF5513" s="64"/>
      <x:c r="AG5513" s="28"/>
      <x:c r="AH5513" s="64"/>
      <x:c r="AI5513" s="28"/>
      <x:c r="AJ5513" s="28"/>
      <x:c r="AK5513" s="30"/>
    </x:row>
    <x:row r="5514">
      <x:c r="I5514" s="28"/>
      <x:c r="M5514" s="26"/>
      <x:c r="V5514" s="26"/>
      <x:c r="W5514" s="28"/>
      <x:c r="X5514" s="28"/>
      <x:c r="Y5514" s="28"/>
      <x:c r="Z5514" s="28"/>
      <x:c r="AA5514" s="28"/>
      <x:c r="AB5514" s="64"/>
      <x:c r="AC5514" s="28"/>
      <x:c r="AD5514" s="28"/>
      <x:c r="AE5514" s="28"/>
      <x:c r="AF5514" s="64"/>
      <x:c r="AG5514" s="28"/>
      <x:c r="AH5514" s="64"/>
      <x:c r="AI5514" s="28"/>
      <x:c r="AJ5514" s="28"/>
      <x:c r="AK5514" s="30"/>
    </x:row>
    <x:row r="5515">
      <x:c r="I5515" s="28"/>
      <x:c r="M5515" s="26"/>
      <x:c r="V5515" s="26"/>
      <x:c r="W5515" s="28"/>
      <x:c r="X5515" s="28"/>
      <x:c r="Y5515" s="28"/>
      <x:c r="Z5515" s="28"/>
      <x:c r="AA5515" s="28"/>
      <x:c r="AB5515" s="64"/>
      <x:c r="AC5515" s="28"/>
      <x:c r="AD5515" s="28"/>
      <x:c r="AE5515" s="28"/>
      <x:c r="AF5515" s="64"/>
      <x:c r="AG5515" s="28"/>
      <x:c r="AH5515" s="64"/>
      <x:c r="AI5515" s="28"/>
      <x:c r="AJ5515" s="28"/>
      <x:c r="AK5515" s="30"/>
    </x:row>
    <x:row r="5516">
      <x:c r="I5516" s="28"/>
      <x:c r="M5516" s="26"/>
      <x:c r="V5516" s="26"/>
      <x:c r="W5516" s="28"/>
      <x:c r="X5516" s="28"/>
      <x:c r="Y5516" s="28"/>
      <x:c r="Z5516" s="28"/>
      <x:c r="AA5516" s="28"/>
      <x:c r="AB5516" s="64"/>
      <x:c r="AC5516" s="28"/>
      <x:c r="AD5516" s="28"/>
      <x:c r="AE5516" s="28"/>
      <x:c r="AF5516" s="64"/>
      <x:c r="AG5516" s="28"/>
      <x:c r="AH5516" s="64"/>
      <x:c r="AI5516" s="28"/>
      <x:c r="AJ5516" s="28"/>
      <x:c r="AK5516" s="30"/>
    </x:row>
    <x:row r="5517">
      <x:c r="I5517" s="28"/>
      <x:c r="M5517" s="26"/>
      <x:c r="V5517" s="26"/>
      <x:c r="W5517" s="28"/>
      <x:c r="X5517" s="28"/>
      <x:c r="Y5517" s="28"/>
      <x:c r="Z5517" s="28"/>
      <x:c r="AA5517" s="28"/>
      <x:c r="AB5517" s="64"/>
      <x:c r="AC5517" s="28"/>
      <x:c r="AD5517" s="28"/>
      <x:c r="AE5517" s="28"/>
      <x:c r="AF5517" s="64"/>
      <x:c r="AG5517" s="28"/>
      <x:c r="AH5517" s="64"/>
      <x:c r="AI5517" s="28"/>
      <x:c r="AJ5517" s="28"/>
      <x:c r="AK5517" s="30"/>
    </x:row>
    <x:row r="5518">
      <x:c r="I5518" s="28"/>
      <x:c r="M5518" s="26"/>
      <x:c r="V5518" s="26"/>
      <x:c r="W5518" s="28"/>
      <x:c r="X5518" s="28"/>
      <x:c r="Y5518" s="28"/>
      <x:c r="Z5518" s="28"/>
      <x:c r="AA5518" s="28"/>
      <x:c r="AB5518" s="64"/>
      <x:c r="AC5518" s="28"/>
      <x:c r="AD5518" s="28"/>
      <x:c r="AE5518" s="28"/>
      <x:c r="AF5518" s="64"/>
      <x:c r="AG5518" s="28"/>
      <x:c r="AH5518" s="64"/>
      <x:c r="AI5518" s="28"/>
      <x:c r="AJ5518" s="28"/>
      <x:c r="AK5518" s="30"/>
    </x:row>
    <x:row r="5519">
      <x:c r="I5519" s="28"/>
      <x:c r="M5519" s="26"/>
      <x:c r="V5519" s="26"/>
      <x:c r="W5519" s="28"/>
      <x:c r="X5519" s="28"/>
      <x:c r="Y5519" s="28"/>
      <x:c r="Z5519" s="28"/>
      <x:c r="AA5519" s="28"/>
      <x:c r="AB5519" s="64"/>
      <x:c r="AC5519" s="28"/>
      <x:c r="AD5519" s="28"/>
      <x:c r="AE5519" s="28"/>
      <x:c r="AF5519" s="64"/>
      <x:c r="AG5519" s="28"/>
      <x:c r="AH5519" s="64"/>
      <x:c r="AI5519" s="28"/>
      <x:c r="AJ5519" s="28"/>
      <x:c r="AK5519" s="30"/>
    </x:row>
    <x:row r="5520">
      <x:c r="I5520" s="28"/>
      <x:c r="M5520" s="26"/>
      <x:c r="V5520" s="26"/>
      <x:c r="W5520" s="28"/>
      <x:c r="X5520" s="28"/>
      <x:c r="Y5520" s="28"/>
      <x:c r="Z5520" s="28"/>
      <x:c r="AA5520" s="28"/>
      <x:c r="AB5520" s="64"/>
      <x:c r="AC5520" s="28"/>
      <x:c r="AD5520" s="28"/>
      <x:c r="AE5520" s="28"/>
      <x:c r="AF5520" s="64"/>
      <x:c r="AG5520" s="28"/>
      <x:c r="AH5520" s="64"/>
      <x:c r="AI5520" s="28"/>
      <x:c r="AJ5520" s="28"/>
      <x:c r="AK5520" s="30"/>
    </x:row>
    <x:row r="5521">
      <x:c r="I5521" s="28"/>
      <x:c r="M5521" s="26"/>
      <x:c r="V5521" s="26"/>
      <x:c r="W5521" s="28"/>
      <x:c r="X5521" s="28"/>
      <x:c r="Y5521" s="28"/>
      <x:c r="Z5521" s="28"/>
      <x:c r="AA5521" s="28"/>
      <x:c r="AB5521" s="64"/>
      <x:c r="AC5521" s="28"/>
      <x:c r="AD5521" s="28"/>
      <x:c r="AE5521" s="28"/>
      <x:c r="AF5521" s="64"/>
      <x:c r="AG5521" s="28"/>
      <x:c r="AH5521" s="64"/>
      <x:c r="AI5521" s="28"/>
      <x:c r="AJ5521" s="28"/>
      <x:c r="AK5521" s="30"/>
    </x:row>
    <x:row r="5522">
      <x:c r="I5522" s="28"/>
      <x:c r="M5522" s="26"/>
      <x:c r="V5522" s="26"/>
      <x:c r="W5522" s="28"/>
      <x:c r="X5522" s="28"/>
      <x:c r="Y5522" s="28"/>
      <x:c r="Z5522" s="28"/>
      <x:c r="AA5522" s="28"/>
      <x:c r="AB5522" s="64"/>
      <x:c r="AC5522" s="28"/>
      <x:c r="AD5522" s="28"/>
      <x:c r="AE5522" s="28"/>
      <x:c r="AF5522" s="64"/>
      <x:c r="AG5522" s="28"/>
      <x:c r="AH5522" s="64"/>
      <x:c r="AI5522" s="28"/>
      <x:c r="AJ5522" s="28"/>
      <x:c r="AK5522" s="30"/>
    </x:row>
    <x:row r="5523">
      <x:c r="I5523" s="28"/>
      <x:c r="M5523" s="26"/>
      <x:c r="V5523" s="26"/>
      <x:c r="W5523" s="28"/>
      <x:c r="X5523" s="28"/>
      <x:c r="Y5523" s="28"/>
      <x:c r="Z5523" s="28"/>
      <x:c r="AA5523" s="28"/>
      <x:c r="AB5523" s="64"/>
      <x:c r="AC5523" s="28"/>
      <x:c r="AD5523" s="28"/>
      <x:c r="AE5523" s="28"/>
      <x:c r="AF5523" s="64"/>
      <x:c r="AG5523" s="28"/>
      <x:c r="AH5523" s="64"/>
      <x:c r="AI5523" s="28"/>
      <x:c r="AJ5523" s="28"/>
      <x:c r="AK5523" s="30"/>
    </x:row>
    <x:row r="5524">
      <x:c r="I5524" s="28"/>
      <x:c r="M5524" s="26"/>
      <x:c r="V5524" s="26"/>
      <x:c r="W5524" s="28"/>
      <x:c r="X5524" s="28"/>
      <x:c r="Y5524" s="28"/>
      <x:c r="Z5524" s="28"/>
      <x:c r="AA5524" s="28"/>
      <x:c r="AB5524" s="64"/>
      <x:c r="AC5524" s="28"/>
      <x:c r="AD5524" s="28"/>
      <x:c r="AE5524" s="28"/>
      <x:c r="AF5524" s="64"/>
      <x:c r="AG5524" s="28"/>
      <x:c r="AH5524" s="64"/>
      <x:c r="AI5524" s="28"/>
      <x:c r="AJ5524" s="28"/>
      <x:c r="AK5524" s="30"/>
    </x:row>
    <x:row r="5525">
      <x:c r="I5525" s="28"/>
      <x:c r="M5525" s="26"/>
      <x:c r="V5525" s="26"/>
      <x:c r="W5525" s="28"/>
      <x:c r="X5525" s="28"/>
      <x:c r="Y5525" s="28"/>
      <x:c r="Z5525" s="28"/>
      <x:c r="AA5525" s="28"/>
      <x:c r="AB5525" s="64"/>
      <x:c r="AC5525" s="28"/>
      <x:c r="AD5525" s="28"/>
      <x:c r="AE5525" s="28"/>
      <x:c r="AF5525" s="64"/>
      <x:c r="AG5525" s="28"/>
      <x:c r="AH5525" s="64"/>
      <x:c r="AI5525" s="28"/>
      <x:c r="AJ5525" s="28"/>
      <x:c r="AK5525" s="30"/>
    </x:row>
    <x:row r="5526">
      <x:c r="I5526" s="28"/>
      <x:c r="M5526" s="26"/>
      <x:c r="V5526" s="26"/>
      <x:c r="W5526" s="28"/>
      <x:c r="X5526" s="28"/>
      <x:c r="Y5526" s="28"/>
      <x:c r="Z5526" s="28"/>
      <x:c r="AA5526" s="28"/>
      <x:c r="AB5526" s="64"/>
      <x:c r="AC5526" s="28"/>
      <x:c r="AD5526" s="28"/>
      <x:c r="AE5526" s="28"/>
      <x:c r="AF5526" s="64"/>
      <x:c r="AG5526" s="28"/>
      <x:c r="AH5526" s="64"/>
      <x:c r="AI5526" s="28"/>
      <x:c r="AJ5526" s="28"/>
      <x:c r="AK5526" s="30"/>
    </x:row>
    <x:row r="5527">
      <x:c r="I5527" s="28"/>
      <x:c r="M5527" s="26"/>
      <x:c r="V5527" s="26"/>
      <x:c r="W5527" s="28"/>
      <x:c r="X5527" s="28"/>
      <x:c r="Y5527" s="28"/>
      <x:c r="Z5527" s="28"/>
      <x:c r="AA5527" s="28"/>
      <x:c r="AB5527" s="64"/>
      <x:c r="AC5527" s="28"/>
      <x:c r="AD5527" s="28"/>
      <x:c r="AE5527" s="28"/>
      <x:c r="AF5527" s="64"/>
      <x:c r="AG5527" s="28"/>
      <x:c r="AH5527" s="64"/>
      <x:c r="AI5527" s="28"/>
      <x:c r="AJ5527" s="28"/>
      <x:c r="AK5527" s="30"/>
    </x:row>
    <x:row r="5528">
      <x:c r="I5528" s="28"/>
      <x:c r="M5528" s="26"/>
      <x:c r="V5528" s="26"/>
      <x:c r="W5528" s="28"/>
      <x:c r="X5528" s="28"/>
      <x:c r="Y5528" s="28"/>
      <x:c r="Z5528" s="28"/>
      <x:c r="AA5528" s="28"/>
      <x:c r="AB5528" s="64"/>
      <x:c r="AC5528" s="28"/>
      <x:c r="AD5528" s="28"/>
      <x:c r="AE5528" s="28"/>
      <x:c r="AF5528" s="64"/>
      <x:c r="AG5528" s="28"/>
      <x:c r="AH5528" s="64"/>
      <x:c r="AI5528" s="28"/>
      <x:c r="AJ5528" s="28"/>
      <x:c r="AK5528" s="30"/>
    </x:row>
    <x:row r="5529">
      <x:c r="I5529" s="28"/>
      <x:c r="M5529" s="26"/>
      <x:c r="V5529" s="26"/>
      <x:c r="W5529" s="28"/>
      <x:c r="X5529" s="28"/>
      <x:c r="Y5529" s="28"/>
      <x:c r="Z5529" s="28"/>
      <x:c r="AA5529" s="28"/>
      <x:c r="AB5529" s="64"/>
      <x:c r="AC5529" s="28"/>
      <x:c r="AD5529" s="28"/>
      <x:c r="AE5529" s="28"/>
      <x:c r="AF5529" s="64"/>
      <x:c r="AG5529" s="28"/>
      <x:c r="AH5529" s="64"/>
      <x:c r="AI5529" s="28"/>
      <x:c r="AJ5529" s="28"/>
      <x:c r="AK5529" s="30"/>
    </x:row>
    <x:row r="5530">
      <x:c r="I5530" s="28"/>
      <x:c r="M5530" s="26"/>
      <x:c r="V5530" s="26"/>
      <x:c r="W5530" s="28"/>
      <x:c r="X5530" s="28"/>
      <x:c r="Y5530" s="28"/>
      <x:c r="Z5530" s="28"/>
      <x:c r="AA5530" s="28"/>
      <x:c r="AB5530" s="64"/>
      <x:c r="AC5530" s="28"/>
      <x:c r="AD5530" s="28"/>
      <x:c r="AE5530" s="28"/>
      <x:c r="AF5530" s="64"/>
      <x:c r="AG5530" s="28"/>
      <x:c r="AH5530" s="64"/>
      <x:c r="AI5530" s="28"/>
      <x:c r="AJ5530" s="28"/>
      <x:c r="AK5530" s="30"/>
    </x:row>
    <x:row r="5531">
      <x:c r="I5531" s="28"/>
      <x:c r="M5531" s="26"/>
      <x:c r="V5531" s="26"/>
      <x:c r="W5531" s="28"/>
      <x:c r="X5531" s="28"/>
      <x:c r="Y5531" s="28"/>
      <x:c r="Z5531" s="28"/>
      <x:c r="AA5531" s="28"/>
      <x:c r="AB5531" s="64"/>
      <x:c r="AC5531" s="28"/>
      <x:c r="AD5531" s="28"/>
      <x:c r="AE5531" s="28"/>
      <x:c r="AF5531" s="64"/>
      <x:c r="AG5531" s="28"/>
      <x:c r="AH5531" s="64"/>
      <x:c r="AI5531" s="28"/>
      <x:c r="AJ5531" s="28"/>
      <x:c r="AK5531" s="30"/>
    </x:row>
    <x:row r="5532">
      <x:c r="I5532" s="28"/>
      <x:c r="M5532" s="26"/>
      <x:c r="V5532" s="26"/>
      <x:c r="W5532" s="28"/>
      <x:c r="X5532" s="28"/>
      <x:c r="Y5532" s="28"/>
      <x:c r="Z5532" s="28"/>
      <x:c r="AA5532" s="28"/>
      <x:c r="AB5532" s="64"/>
      <x:c r="AC5532" s="28"/>
      <x:c r="AD5532" s="28"/>
      <x:c r="AE5532" s="28"/>
      <x:c r="AF5532" s="64"/>
      <x:c r="AG5532" s="28"/>
      <x:c r="AH5532" s="64"/>
      <x:c r="AI5532" s="28"/>
      <x:c r="AJ5532" s="28"/>
      <x:c r="AK5532" s="30"/>
    </x:row>
    <x:row r="5533">
      <x:c r="I5533" s="28"/>
      <x:c r="M5533" s="26"/>
      <x:c r="V5533" s="26"/>
      <x:c r="W5533" s="28"/>
      <x:c r="X5533" s="28"/>
      <x:c r="Y5533" s="28"/>
      <x:c r="Z5533" s="28"/>
      <x:c r="AA5533" s="28"/>
      <x:c r="AB5533" s="64"/>
      <x:c r="AC5533" s="28"/>
      <x:c r="AD5533" s="28"/>
      <x:c r="AE5533" s="28"/>
      <x:c r="AF5533" s="64"/>
      <x:c r="AG5533" s="28"/>
      <x:c r="AH5533" s="64"/>
      <x:c r="AI5533" s="28"/>
      <x:c r="AJ5533" s="28"/>
      <x:c r="AK5533" s="30"/>
    </x:row>
    <x:row r="5534">
      <x:c r="I5534" s="28"/>
      <x:c r="M5534" s="26"/>
      <x:c r="V5534" s="26"/>
      <x:c r="W5534" s="28"/>
      <x:c r="X5534" s="28"/>
      <x:c r="Y5534" s="28"/>
      <x:c r="Z5534" s="28"/>
      <x:c r="AA5534" s="28"/>
      <x:c r="AB5534" s="64"/>
      <x:c r="AC5534" s="28"/>
      <x:c r="AD5534" s="28"/>
      <x:c r="AE5534" s="28"/>
      <x:c r="AF5534" s="64"/>
      <x:c r="AG5534" s="28"/>
      <x:c r="AH5534" s="64"/>
      <x:c r="AI5534" s="28"/>
      <x:c r="AJ5534" s="28"/>
      <x:c r="AK5534" s="30"/>
    </x:row>
    <x:row r="5535">
      <x:c r="I5535" s="28"/>
      <x:c r="M5535" s="26"/>
      <x:c r="V5535" s="26"/>
      <x:c r="W5535" s="28"/>
      <x:c r="X5535" s="28"/>
      <x:c r="Y5535" s="28"/>
      <x:c r="Z5535" s="28"/>
      <x:c r="AA5535" s="28"/>
      <x:c r="AB5535" s="64"/>
      <x:c r="AC5535" s="28"/>
      <x:c r="AD5535" s="28"/>
      <x:c r="AE5535" s="28"/>
      <x:c r="AF5535" s="64"/>
      <x:c r="AG5535" s="28"/>
      <x:c r="AH5535" s="64"/>
      <x:c r="AI5535" s="28"/>
      <x:c r="AJ5535" s="28"/>
      <x:c r="AK5535" s="30"/>
    </x:row>
    <x:row r="5536">
      <x:c r="I5536" s="28"/>
      <x:c r="M5536" s="26"/>
      <x:c r="V5536" s="26"/>
      <x:c r="W5536" s="28"/>
      <x:c r="X5536" s="28"/>
      <x:c r="Y5536" s="28"/>
      <x:c r="Z5536" s="28"/>
      <x:c r="AA5536" s="28"/>
      <x:c r="AB5536" s="64"/>
      <x:c r="AC5536" s="28"/>
      <x:c r="AD5536" s="28"/>
      <x:c r="AE5536" s="28"/>
      <x:c r="AF5536" s="64"/>
      <x:c r="AG5536" s="28"/>
      <x:c r="AH5536" s="64"/>
      <x:c r="AI5536" s="28"/>
      <x:c r="AJ5536" s="28"/>
      <x:c r="AK5536" s="30"/>
    </x:row>
    <x:row r="5537">
      <x:c r="I5537" s="28"/>
      <x:c r="M5537" s="26"/>
      <x:c r="V5537" s="26"/>
      <x:c r="W5537" s="28"/>
      <x:c r="X5537" s="28"/>
      <x:c r="Y5537" s="28"/>
      <x:c r="Z5537" s="28"/>
      <x:c r="AA5537" s="28"/>
      <x:c r="AB5537" s="64"/>
      <x:c r="AC5537" s="28"/>
      <x:c r="AD5537" s="28"/>
      <x:c r="AE5537" s="28"/>
      <x:c r="AF5537" s="64"/>
      <x:c r="AG5537" s="28"/>
      <x:c r="AH5537" s="64"/>
      <x:c r="AI5537" s="28"/>
      <x:c r="AJ5537" s="28"/>
      <x:c r="AK5537" s="30"/>
    </x:row>
    <x:row r="5538">
      <x:c r="I5538" s="28"/>
      <x:c r="M5538" s="26"/>
      <x:c r="V5538" s="26"/>
      <x:c r="W5538" s="28"/>
      <x:c r="X5538" s="28"/>
      <x:c r="Y5538" s="28"/>
      <x:c r="Z5538" s="28"/>
      <x:c r="AA5538" s="28"/>
      <x:c r="AB5538" s="64"/>
      <x:c r="AC5538" s="28"/>
      <x:c r="AD5538" s="28"/>
      <x:c r="AE5538" s="28"/>
      <x:c r="AF5538" s="64"/>
      <x:c r="AG5538" s="28"/>
      <x:c r="AH5538" s="64"/>
      <x:c r="AI5538" s="28"/>
      <x:c r="AJ5538" s="28"/>
      <x:c r="AK5538" s="30"/>
    </x:row>
    <x:row r="5539">
      <x:c r="I5539" s="28"/>
      <x:c r="M5539" s="26"/>
      <x:c r="V5539" s="26"/>
      <x:c r="W5539" s="28"/>
      <x:c r="X5539" s="28"/>
      <x:c r="Y5539" s="28"/>
      <x:c r="Z5539" s="28"/>
      <x:c r="AA5539" s="28"/>
      <x:c r="AB5539" s="64"/>
      <x:c r="AC5539" s="28"/>
      <x:c r="AD5539" s="28"/>
      <x:c r="AE5539" s="28"/>
      <x:c r="AF5539" s="64"/>
      <x:c r="AG5539" s="28"/>
      <x:c r="AH5539" s="64"/>
      <x:c r="AI5539" s="28"/>
      <x:c r="AJ5539" s="28"/>
      <x:c r="AK5539" s="30"/>
    </x:row>
    <x:row r="5540">
      <x:c r="I5540" s="28"/>
      <x:c r="M5540" s="26"/>
      <x:c r="V5540" s="26"/>
      <x:c r="W5540" s="28"/>
      <x:c r="X5540" s="28"/>
      <x:c r="Y5540" s="28"/>
      <x:c r="Z5540" s="28"/>
      <x:c r="AA5540" s="28"/>
      <x:c r="AB5540" s="64"/>
      <x:c r="AC5540" s="28"/>
      <x:c r="AD5540" s="28"/>
      <x:c r="AE5540" s="28"/>
      <x:c r="AF5540" s="64"/>
      <x:c r="AG5540" s="28"/>
      <x:c r="AH5540" s="64"/>
      <x:c r="AI5540" s="28"/>
      <x:c r="AJ5540" s="28"/>
      <x:c r="AK5540" s="30"/>
    </x:row>
    <x:row r="5541">
      <x:c r="I5541" s="28"/>
      <x:c r="M5541" s="26"/>
      <x:c r="V5541" s="26"/>
      <x:c r="W5541" s="28"/>
      <x:c r="X5541" s="28"/>
      <x:c r="Y5541" s="28"/>
      <x:c r="Z5541" s="28"/>
      <x:c r="AA5541" s="28"/>
      <x:c r="AB5541" s="64"/>
      <x:c r="AC5541" s="28"/>
      <x:c r="AD5541" s="28"/>
      <x:c r="AE5541" s="28"/>
      <x:c r="AF5541" s="64"/>
      <x:c r="AG5541" s="28"/>
      <x:c r="AH5541" s="64"/>
      <x:c r="AI5541" s="28"/>
      <x:c r="AJ5541" s="28"/>
      <x:c r="AK5541" s="30"/>
    </x:row>
    <x:row r="5542">
      <x:c r="I5542" s="28"/>
      <x:c r="M5542" s="26"/>
      <x:c r="V5542" s="26"/>
      <x:c r="W5542" s="28"/>
      <x:c r="X5542" s="28"/>
      <x:c r="Y5542" s="28"/>
      <x:c r="Z5542" s="28"/>
      <x:c r="AA5542" s="28"/>
      <x:c r="AB5542" s="64"/>
      <x:c r="AC5542" s="28"/>
      <x:c r="AD5542" s="28"/>
      <x:c r="AE5542" s="28"/>
      <x:c r="AF5542" s="64"/>
      <x:c r="AG5542" s="28"/>
      <x:c r="AH5542" s="64"/>
      <x:c r="AI5542" s="28"/>
      <x:c r="AJ5542" s="28"/>
      <x:c r="AK5542" s="30"/>
    </x:row>
    <x:row r="5543">
      <x:c r="I5543" s="28"/>
      <x:c r="M5543" s="26"/>
      <x:c r="V5543" s="26"/>
      <x:c r="W5543" s="28"/>
      <x:c r="X5543" s="28"/>
      <x:c r="Y5543" s="28"/>
      <x:c r="Z5543" s="28"/>
      <x:c r="AA5543" s="28"/>
      <x:c r="AB5543" s="64"/>
      <x:c r="AC5543" s="28"/>
      <x:c r="AD5543" s="28"/>
      <x:c r="AE5543" s="28"/>
      <x:c r="AF5543" s="64"/>
      <x:c r="AG5543" s="28"/>
      <x:c r="AH5543" s="64"/>
      <x:c r="AI5543" s="28"/>
      <x:c r="AJ5543" s="28"/>
      <x:c r="AK5543" s="30"/>
    </x:row>
    <x:row r="5544">
      <x:c r="I5544" s="28"/>
      <x:c r="M5544" s="26"/>
      <x:c r="V5544" s="26"/>
      <x:c r="W5544" s="28"/>
      <x:c r="X5544" s="28"/>
      <x:c r="Y5544" s="28"/>
      <x:c r="Z5544" s="28"/>
      <x:c r="AA5544" s="28"/>
      <x:c r="AB5544" s="64"/>
      <x:c r="AC5544" s="28"/>
      <x:c r="AD5544" s="28"/>
      <x:c r="AE5544" s="28"/>
      <x:c r="AF5544" s="64"/>
      <x:c r="AG5544" s="28"/>
      <x:c r="AH5544" s="64"/>
      <x:c r="AI5544" s="28"/>
      <x:c r="AJ5544" s="28"/>
      <x:c r="AK5544" s="30"/>
    </x:row>
    <x:row r="5545">
      <x:c r="I5545" s="28"/>
      <x:c r="M5545" s="26"/>
      <x:c r="V5545" s="26"/>
      <x:c r="W5545" s="28"/>
      <x:c r="X5545" s="28"/>
      <x:c r="Y5545" s="28"/>
      <x:c r="Z5545" s="28"/>
      <x:c r="AA5545" s="28"/>
      <x:c r="AB5545" s="64"/>
      <x:c r="AC5545" s="28"/>
      <x:c r="AD5545" s="28"/>
      <x:c r="AE5545" s="28"/>
      <x:c r="AF5545" s="64"/>
      <x:c r="AG5545" s="28"/>
      <x:c r="AH5545" s="64"/>
      <x:c r="AI5545" s="28"/>
      <x:c r="AJ5545" s="28"/>
      <x:c r="AK5545" s="30"/>
    </x:row>
    <x:row r="5546">
      <x:c r="I5546" s="28"/>
      <x:c r="M5546" s="26"/>
      <x:c r="V5546" s="26"/>
      <x:c r="W5546" s="28"/>
      <x:c r="X5546" s="28"/>
      <x:c r="Y5546" s="28"/>
      <x:c r="Z5546" s="28"/>
      <x:c r="AA5546" s="28"/>
      <x:c r="AB5546" s="64"/>
      <x:c r="AC5546" s="28"/>
      <x:c r="AD5546" s="28"/>
      <x:c r="AE5546" s="28"/>
      <x:c r="AF5546" s="64"/>
      <x:c r="AG5546" s="28"/>
      <x:c r="AH5546" s="64"/>
      <x:c r="AI5546" s="28"/>
      <x:c r="AJ5546" s="28"/>
      <x:c r="AK5546" s="30"/>
    </x:row>
    <x:row r="5547">
      <x:c r="I5547" s="28"/>
      <x:c r="M5547" s="26"/>
      <x:c r="V5547" s="26"/>
      <x:c r="W5547" s="28"/>
      <x:c r="X5547" s="28"/>
      <x:c r="Y5547" s="28"/>
      <x:c r="Z5547" s="28"/>
      <x:c r="AA5547" s="28"/>
      <x:c r="AB5547" s="64"/>
      <x:c r="AC5547" s="28"/>
      <x:c r="AD5547" s="28"/>
      <x:c r="AE5547" s="28"/>
      <x:c r="AF5547" s="64"/>
      <x:c r="AG5547" s="28"/>
      <x:c r="AH5547" s="64"/>
      <x:c r="AI5547" s="28"/>
      <x:c r="AJ5547" s="28"/>
      <x:c r="AK5547" s="30"/>
    </x:row>
    <x:row r="5548">
      <x:c r="I5548" s="28"/>
      <x:c r="M5548" s="26"/>
      <x:c r="V5548" s="26"/>
      <x:c r="W5548" s="28"/>
      <x:c r="X5548" s="28"/>
      <x:c r="Y5548" s="28"/>
      <x:c r="Z5548" s="28"/>
      <x:c r="AA5548" s="28"/>
      <x:c r="AB5548" s="64"/>
      <x:c r="AC5548" s="28"/>
      <x:c r="AD5548" s="28"/>
      <x:c r="AE5548" s="28"/>
      <x:c r="AF5548" s="64"/>
      <x:c r="AG5548" s="28"/>
      <x:c r="AH5548" s="64"/>
      <x:c r="AI5548" s="28"/>
      <x:c r="AJ5548" s="28"/>
      <x:c r="AK5548" s="30"/>
    </x:row>
    <x:row r="5549">
      <x:c r="I5549" s="28"/>
      <x:c r="M5549" s="26"/>
      <x:c r="V5549" s="26"/>
      <x:c r="W5549" s="28"/>
      <x:c r="X5549" s="28"/>
      <x:c r="Y5549" s="28"/>
      <x:c r="Z5549" s="28"/>
      <x:c r="AA5549" s="28"/>
      <x:c r="AB5549" s="64"/>
      <x:c r="AC5549" s="28"/>
      <x:c r="AD5549" s="28"/>
      <x:c r="AE5549" s="28"/>
      <x:c r="AF5549" s="64"/>
      <x:c r="AG5549" s="28"/>
      <x:c r="AH5549" s="64"/>
      <x:c r="AI5549" s="28"/>
      <x:c r="AJ5549" s="28"/>
      <x:c r="AK5549" s="30"/>
    </x:row>
    <x:row r="5550">
      <x:c r="I5550" s="28"/>
      <x:c r="M5550" s="26"/>
      <x:c r="V5550" s="26"/>
      <x:c r="W5550" s="28"/>
      <x:c r="X5550" s="28"/>
      <x:c r="Y5550" s="28"/>
      <x:c r="Z5550" s="28"/>
      <x:c r="AA5550" s="28"/>
      <x:c r="AB5550" s="64"/>
      <x:c r="AC5550" s="28"/>
      <x:c r="AD5550" s="28"/>
      <x:c r="AE5550" s="28"/>
      <x:c r="AF5550" s="64"/>
      <x:c r="AG5550" s="28"/>
      <x:c r="AH5550" s="64"/>
      <x:c r="AI5550" s="28"/>
      <x:c r="AJ5550" s="28"/>
      <x:c r="AK5550" s="30"/>
    </x:row>
    <x:row r="5551">
      <x:c r="I5551" s="28"/>
      <x:c r="M5551" s="26"/>
      <x:c r="V5551" s="26"/>
      <x:c r="W5551" s="28"/>
      <x:c r="X5551" s="28"/>
      <x:c r="Y5551" s="28"/>
      <x:c r="Z5551" s="28"/>
      <x:c r="AA5551" s="28"/>
      <x:c r="AB5551" s="64"/>
      <x:c r="AC5551" s="28"/>
      <x:c r="AD5551" s="28"/>
      <x:c r="AE5551" s="28"/>
      <x:c r="AF5551" s="64"/>
      <x:c r="AG5551" s="28"/>
      <x:c r="AH5551" s="64"/>
      <x:c r="AI5551" s="28"/>
      <x:c r="AJ5551" s="28"/>
      <x:c r="AK5551" s="30"/>
    </x:row>
    <x:row r="5552">
      <x:c r="I5552" s="28"/>
      <x:c r="M5552" s="26"/>
      <x:c r="V5552" s="26"/>
      <x:c r="W5552" s="28"/>
      <x:c r="X5552" s="28"/>
      <x:c r="Y5552" s="28"/>
      <x:c r="Z5552" s="28"/>
      <x:c r="AA5552" s="28"/>
      <x:c r="AB5552" s="64"/>
      <x:c r="AC5552" s="28"/>
      <x:c r="AD5552" s="28"/>
      <x:c r="AE5552" s="28"/>
      <x:c r="AF5552" s="64"/>
      <x:c r="AG5552" s="28"/>
      <x:c r="AH5552" s="64"/>
      <x:c r="AI5552" s="28"/>
      <x:c r="AJ5552" s="28"/>
      <x:c r="AK5552" s="30"/>
    </x:row>
    <x:row r="5553">
      <x:c r="I5553" s="28"/>
      <x:c r="M5553" s="26"/>
      <x:c r="V5553" s="26"/>
      <x:c r="W5553" s="28"/>
      <x:c r="X5553" s="28"/>
      <x:c r="Y5553" s="28"/>
      <x:c r="Z5553" s="28"/>
      <x:c r="AA5553" s="28"/>
      <x:c r="AB5553" s="64"/>
      <x:c r="AC5553" s="28"/>
      <x:c r="AD5553" s="28"/>
      <x:c r="AE5553" s="28"/>
      <x:c r="AF5553" s="64"/>
      <x:c r="AG5553" s="28"/>
      <x:c r="AH5553" s="64"/>
      <x:c r="AI5553" s="28"/>
      <x:c r="AJ5553" s="28"/>
      <x:c r="AK5553" s="30"/>
    </x:row>
    <x:row r="5554">
      <x:c r="I5554" s="28"/>
      <x:c r="M5554" s="26"/>
      <x:c r="V5554" s="26"/>
      <x:c r="W5554" s="28"/>
      <x:c r="X5554" s="28"/>
      <x:c r="Y5554" s="28"/>
      <x:c r="Z5554" s="28"/>
      <x:c r="AA5554" s="28"/>
      <x:c r="AB5554" s="64"/>
      <x:c r="AC5554" s="28"/>
      <x:c r="AD5554" s="28"/>
      <x:c r="AE5554" s="28"/>
      <x:c r="AF5554" s="64"/>
      <x:c r="AG5554" s="28"/>
      <x:c r="AH5554" s="64"/>
      <x:c r="AI5554" s="28"/>
      <x:c r="AJ5554" s="28"/>
      <x:c r="AK5554" s="30"/>
    </x:row>
    <x:row r="5555">
      <x:c r="I5555" s="28"/>
      <x:c r="M5555" s="26"/>
      <x:c r="V5555" s="26"/>
      <x:c r="W5555" s="28"/>
      <x:c r="X5555" s="28"/>
      <x:c r="Y5555" s="28"/>
      <x:c r="Z5555" s="28"/>
      <x:c r="AA5555" s="28"/>
      <x:c r="AB5555" s="64"/>
      <x:c r="AC5555" s="28"/>
      <x:c r="AD5555" s="28"/>
      <x:c r="AE5555" s="28"/>
      <x:c r="AF5555" s="64"/>
      <x:c r="AG5555" s="28"/>
      <x:c r="AH5555" s="64"/>
      <x:c r="AI5555" s="28"/>
      <x:c r="AJ5555" s="28"/>
      <x:c r="AK5555" s="30"/>
    </x:row>
    <x:row r="5556">
      <x:c r="I5556" s="28"/>
      <x:c r="M5556" s="26"/>
      <x:c r="V5556" s="26"/>
      <x:c r="W5556" s="28"/>
      <x:c r="X5556" s="28"/>
      <x:c r="Y5556" s="28"/>
      <x:c r="Z5556" s="28"/>
      <x:c r="AA5556" s="28"/>
      <x:c r="AB5556" s="64"/>
      <x:c r="AC5556" s="28"/>
      <x:c r="AD5556" s="28"/>
      <x:c r="AE5556" s="28"/>
      <x:c r="AF5556" s="64"/>
      <x:c r="AG5556" s="28"/>
      <x:c r="AH5556" s="64"/>
      <x:c r="AI5556" s="28"/>
      <x:c r="AJ5556" s="28"/>
      <x:c r="AK5556" s="30"/>
    </x:row>
    <x:row r="5557">
      <x:c r="I5557" s="28"/>
      <x:c r="M5557" s="26"/>
      <x:c r="V5557" s="26"/>
      <x:c r="W5557" s="28"/>
      <x:c r="X5557" s="28"/>
      <x:c r="Y5557" s="28"/>
      <x:c r="Z5557" s="28"/>
      <x:c r="AA5557" s="28"/>
      <x:c r="AB5557" s="64"/>
      <x:c r="AC5557" s="28"/>
      <x:c r="AD5557" s="28"/>
      <x:c r="AE5557" s="28"/>
      <x:c r="AF5557" s="64"/>
      <x:c r="AG5557" s="28"/>
      <x:c r="AH5557" s="64"/>
      <x:c r="AI5557" s="28"/>
      <x:c r="AJ5557" s="28"/>
      <x:c r="AK5557" s="30"/>
    </x:row>
    <x:row r="5558">
      <x:c r="I5558" s="28"/>
      <x:c r="M5558" s="26"/>
      <x:c r="V5558" s="26"/>
      <x:c r="W5558" s="28"/>
      <x:c r="X5558" s="28"/>
      <x:c r="Y5558" s="28"/>
      <x:c r="Z5558" s="28"/>
      <x:c r="AA5558" s="28"/>
      <x:c r="AB5558" s="64"/>
      <x:c r="AC5558" s="28"/>
      <x:c r="AD5558" s="28"/>
      <x:c r="AE5558" s="28"/>
      <x:c r="AF5558" s="64"/>
      <x:c r="AG5558" s="28"/>
      <x:c r="AH5558" s="64"/>
      <x:c r="AI5558" s="28"/>
      <x:c r="AJ5558" s="28"/>
      <x:c r="AK5558" s="30"/>
    </x:row>
    <x:row r="5559">
      <x:c r="I5559" s="28"/>
      <x:c r="M5559" s="26"/>
      <x:c r="V5559" s="26"/>
      <x:c r="W5559" s="28"/>
      <x:c r="X5559" s="28"/>
      <x:c r="Y5559" s="28"/>
      <x:c r="Z5559" s="28"/>
      <x:c r="AA5559" s="28"/>
      <x:c r="AB5559" s="64"/>
      <x:c r="AC5559" s="28"/>
      <x:c r="AD5559" s="28"/>
      <x:c r="AE5559" s="28"/>
      <x:c r="AF5559" s="64"/>
      <x:c r="AG5559" s="28"/>
      <x:c r="AH5559" s="64"/>
      <x:c r="AI5559" s="28"/>
      <x:c r="AJ5559" s="28"/>
      <x:c r="AK5559" s="30"/>
    </x:row>
    <x:row r="5560">
      <x:c r="I5560" s="28"/>
      <x:c r="M5560" s="26"/>
      <x:c r="V5560" s="26"/>
      <x:c r="W5560" s="28"/>
      <x:c r="X5560" s="28"/>
      <x:c r="Y5560" s="28"/>
      <x:c r="Z5560" s="28"/>
      <x:c r="AA5560" s="28"/>
      <x:c r="AB5560" s="64"/>
      <x:c r="AC5560" s="28"/>
      <x:c r="AD5560" s="28"/>
      <x:c r="AE5560" s="28"/>
      <x:c r="AF5560" s="64"/>
      <x:c r="AG5560" s="28"/>
      <x:c r="AH5560" s="64"/>
      <x:c r="AI5560" s="28"/>
      <x:c r="AJ5560" s="28"/>
      <x:c r="AK5560" s="30"/>
    </x:row>
    <x:row r="5561">
      <x:c r="I5561" s="28"/>
      <x:c r="M5561" s="26"/>
      <x:c r="V5561" s="26"/>
      <x:c r="W5561" s="28"/>
      <x:c r="X5561" s="28"/>
      <x:c r="Y5561" s="28"/>
      <x:c r="Z5561" s="28"/>
      <x:c r="AA5561" s="28"/>
      <x:c r="AB5561" s="64"/>
      <x:c r="AC5561" s="28"/>
      <x:c r="AD5561" s="28"/>
      <x:c r="AE5561" s="28"/>
      <x:c r="AF5561" s="64"/>
      <x:c r="AG5561" s="28"/>
      <x:c r="AH5561" s="64"/>
      <x:c r="AI5561" s="28"/>
      <x:c r="AJ5561" s="28"/>
      <x:c r="AK5561" s="30"/>
    </x:row>
    <x:row r="5562">
      <x:c r="I5562" s="28"/>
      <x:c r="M5562" s="26"/>
      <x:c r="V5562" s="26"/>
      <x:c r="W5562" s="28"/>
      <x:c r="X5562" s="28"/>
      <x:c r="Y5562" s="28"/>
      <x:c r="Z5562" s="28"/>
      <x:c r="AA5562" s="28"/>
      <x:c r="AB5562" s="64"/>
      <x:c r="AC5562" s="28"/>
      <x:c r="AD5562" s="28"/>
      <x:c r="AE5562" s="28"/>
      <x:c r="AF5562" s="64"/>
      <x:c r="AG5562" s="28"/>
      <x:c r="AH5562" s="64"/>
      <x:c r="AI5562" s="28"/>
      <x:c r="AJ5562" s="28"/>
      <x:c r="AK5562" s="30"/>
    </x:row>
    <x:row r="5563">
      <x:c r="I5563" s="28"/>
      <x:c r="M5563" s="26"/>
      <x:c r="V5563" s="26"/>
      <x:c r="W5563" s="28"/>
      <x:c r="X5563" s="28"/>
      <x:c r="Y5563" s="28"/>
      <x:c r="Z5563" s="28"/>
      <x:c r="AA5563" s="28"/>
      <x:c r="AB5563" s="64"/>
      <x:c r="AC5563" s="28"/>
      <x:c r="AD5563" s="28"/>
      <x:c r="AE5563" s="28"/>
      <x:c r="AF5563" s="64"/>
      <x:c r="AG5563" s="28"/>
      <x:c r="AH5563" s="64"/>
      <x:c r="AI5563" s="28"/>
      <x:c r="AJ5563" s="28"/>
      <x:c r="AK5563" s="30"/>
    </x:row>
    <x:row r="5564">
      <x:c r="I5564" s="28"/>
      <x:c r="M5564" s="26"/>
      <x:c r="V5564" s="26"/>
      <x:c r="W5564" s="28"/>
      <x:c r="X5564" s="28"/>
      <x:c r="Y5564" s="28"/>
      <x:c r="Z5564" s="28"/>
      <x:c r="AA5564" s="28"/>
      <x:c r="AB5564" s="64"/>
      <x:c r="AC5564" s="28"/>
      <x:c r="AD5564" s="28"/>
      <x:c r="AE5564" s="28"/>
      <x:c r="AF5564" s="64"/>
      <x:c r="AG5564" s="28"/>
      <x:c r="AH5564" s="64"/>
      <x:c r="AI5564" s="28"/>
      <x:c r="AJ5564" s="28"/>
      <x:c r="AK5564" s="30"/>
    </x:row>
    <x:row r="5565">
      <x:c r="I5565" s="28"/>
      <x:c r="M5565" s="26"/>
      <x:c r="V5565" s="26"/>
      <x:c r="W5565" s="28"/>
      <x:c r="X5565" s="28"/>
      <x:c r="Y5565" s="28"/>
      <x:c r="Z5565" s="28"/>
      <x:c r="AA5565" s="28"/>
      <x:c r="AB5565" s="64"/>
      <x:c r="AC5565" s="28"/>
      <x:c r="AD5565" s="28"/>
      <x:c r="AE5565" s="28"/>
      <x:c r="AF5565" s="64"/>
      <x:c r="AG5565" s="28"/>
      <x:c r="AH5565" s="64"/>
      <x:c r="AI5565" s="28"/>
      <x:c r="AJ5565" s="28"/>
      <x:c r="AK5565" s="30"/>
    </x:row>
    <x:row r="5566">
      <x:c r="I5566" s="28"/>
      <x:c r="M5566" s="26"/>
      <x:c r="V5566" s="26"/>
      <x:c r="W5566" s="28"/>
      <x:c r="X5566" s="28"/>
      <x:c r="Y5566" s="28"/>
      <x:c r="Z5566" s="28"/>
      <x:c r="AA5566" s="28"/>
      <x:c r="AB5566" s="64"/>
      <x:c r="AC5566" s="28"/>
      <x:c r="AD5566" s="28"/>
      <x:c r="AE5566" s="28"/>
      <x:c r="AF5566" s="64"/>
      <x:c r="AG5566" s="28"/>
      <x:c r="AH5566" s="64"/>
      <x:c r="AI5566" s="28"/>
      <x:c r="AJ5566" s="28"/>
      <x:c r="AK5566" s="30"/>
    </x:row>
    <x:row r="5567">
      <x:c r="I5567" s="28"/>
      <x:c r="M5567" s="26"/>
      <x:c r="V5567" s="26"/>
      <x:c r="W5567" s="28"/>
      <x:c r="X5567" s="28"/>
      <x:c r="Y5567" s="28"/>
      <x:c r="Z5567" s="28"/>
      <x:c r="AA5567" s="28"/>
      <x:c r="AB5567" s="64"/>
      <x:c r="AC5567" s="28"/>
      <x:c r="AD5567" s="28"/>
      <x:c r="AE5567" s="28"/>
      <x:c r="AF5567" s="64"/>
      <x:c r="AG5567" s="28"/>
      <x:c r="AH5567" s="64"/>
      <x:c r="AI5567" s="28"/>
      <x:c r="AJ5567" s="28"/>
      <x:c r="AK5567" s="30"/>
    </x:row>
    <x:row r="5568">
      <x:c r="I5568" s="28"/>
      <x:c r="M5568" s="26"/>
      <x:c r="V5568" s="26"/>
      <x:c r="W5568" s="28"/>
      <x:c r="X5568" s="28"/>
      <x:c r="Y5568" s="28"/>
      <x:c r="Z5568" s="28"/>
      <x:c r="AA5568" s="28"/>
      <x:c r="AB5568" s="64"/>
      <x:c r="AC5568" s="28"/>
      <x:c r="AD5568" s="28"/>
      <x:c r="AE5568" s="28"/>
      <x:c r="AF5568" s="64"/>
      <x:c r="AG5568" s="28"/>
      <x:c r="AH5568" s="64"/>
      <x:c r="AI5568" s="28"/>
      <x:c r="AJ5568" s="28"/>
      <x:c r="AK5568" s="30"/>
    </x:row>
    <x:row r="5569">
      <x:c r="I5569" s="28"/>
      <x:c r="M5569" s="26"/>
      <x:c r="V5569" s="26"/>
      <x:c r="W5569" s="28"/>
      <x:c r="X5569" s="28"/>
      <x:c r="Y5569" s="28"/>
      <x:c r="Z5569" s="28"/>
      <x:c r="AA5569" s="28"/>
      <x:c r="AB5569" s="64"/>
      <x:c r="AC5569" s="28"/>
      <x:c r="AD5569" s="28"/>
      <x:c r="AE5569" s="28"/>
      <x:c r="AF5569" s="64"/>
      <x:c r="AG5569" s="28"/>
      <x:c r="AH5569" s="64"/>
      <x:c r="AI5569" s="28"/>
      <x:c r="AJ5569" s="28"/>
      <x:c r="AK5569" s="30"/>
    </x:row>
    <x:row r="5570">
      <x:c r="I5570" s="28"/>
      <x:c r="M5570" s="26"/>
      <x:c r="V5570" s="26"/>
      <x:c r="W5570" s="28"/>
      <x:c r="X5570" s="28"/>
      <x:c r="Y5570" s="28"/>
      <x:c r="Z5570" s="28"/>
      <x:c r="AA5570" s="28"/>
      <x:c r="AB5570" s="64"/>
      <x:c r="AC5570" s="28"/>
      <x:c r="AD5570" s="28"/>
      <x:c r="AE5570" s="28"/>
      <x:c r="AF5570" s="64"/>
      <x:c r="AG5570" s="28"/>
      <x:c r="AH5570" s="64"/>
      <x:c r="AI5570" s="28"/>
      <x:c r="AJ5570" s="28"/>
      <x:c r="AK5570" s="30"/>
    </x:row>
    <x:row r="5571">
      <x:c r="I5571" s="28"/>
      <x:c r="M5571" s="26"/>
      <x:c r="V5571" s="26"/>
      <x:c r="W5571" s="28"/>
      <x:c r="X5571" s="28"/>
      <x:c r="Y5571" s="28"/>
      <x:c r="Z5571" s="28"/>
      <x:c r="AA5571" s="28"/>
      <x:c r="AB5571" s="64"/>
      <x:c r="AC5571" s="28"/>
      <x:c r="AD5571" s="28"/>
      <x:c r="AE5571" s="28"/>
      <x:c r="AF5571" s="64"/>
      <x:c r="AG5571" s="28"/>
      <x:c r="AH5571" s="64"/>
      <x:c r="AI5571" s="28"/>
      <x:c r="AJ5571" s="28"/>
      <x:c r="AK5571" s="30"/>
    </x:row>
    <x:row r="5572">
      <x:c r="I5572" s="28"/>
      <x:c r="M5572" s="26"/>
      <x:c r="V5572" s="26"/>
      <x:c r="W5572" s="28"/>
      <x:c r="X5572" s="28"/>
      <x:c r="Y5572" s="28"/>
      <x:c r="Z5572" s="28"/>
      <x:c r="AA5572" s="28"/>
      <x:c r="AB5572" s="64"/>
      <x:c r="AC5572" s="28"/>
      <x:c r="AD5572" s="28"/>
      <x:c r="AE5572" s="28"/>
      <x:c r="AF5572" s="64"/>
      <x:c r="AG5572" s="28"/>
      <x:c r="AH5572" s="64"/>
      <x:c r="AI5572" s="28"/>
      <x:c r="AJ5572" s="28"/>
      <x:c r="AK5572" s="30"/>
    </x:row>
    <x:row r="5573">
      <x:c r="I5573" s="28"/>
      <x:c r="M5573" s="26"/>
      <x:c r="V5573" s="26"/>
      <x:c r="W5573" s="28"/>
      <x:c r="X5573" s="28"/>
      <x:c r="Y5573" s="28"/>
      <x:c r="Z5573" s="28"/>
      <x:c r="AA5573" s="28"/>
      <x:c r="AB5573" s="64"/>
      <x:c r="AC5573" s="28"/>
      <x:c r="AD5573" s="28"/>
      <x:c r="AE5573" s="28"/>
      <x:c r="AF5573" s="64"/>
      <x:c r="AG5573" s="28"/>
      <x:c r="AH5573" s="64"/>
      <x:c r="AI5573" s="28"/>
      <x:c r="AJ5573" s="28"/>
      <x:c r="AK5573" s="30"/>
    </x:row>
    <x:row r="5574">
      <x:c r="I5574" s="28"/>
      <x:c r="M5574" s="26"/>
      <x:c r="V5574" s="26"/>
      <x:c r="W5574" s="28"/>
      <x:c r="X5574" s="28"/>
      <x:c r="Y5574" s="28"/>
      <x:c r="Z5574" s="28"/>
      <x:c r="AA5574" s="28"/>
      <x:c r="AB5574" s="64"/>
      <x:c r="AC5574" s="28"/>
      <x:c r="AD5574" s="28"/>
      <x:c r="AE5574" s="28"/>
      <x:c r="AF5574" s="64"/>
      <x:c r="AG5574" s="28"/>
      <x:c r="AH5574" s="64"/>
      <x:c r="AI5574" s="28"/>
      <x:c r="AJ5574" s="28"/>
      <x:c r="AK5574" s="30"/>
    </x:row>
    <x:row r="5575">
      <x:c r="I5575" s="28"/>
      <x:c r="M5575" s="26"/>
      <x:c r="V5575" s="26"/>
      <x:c r="W5575" s="28"/>
      <x:c r="X5575" s="28"/>
      <x:c r="Y5575" s="28"/>
      <x:c r="Z5575" s="28"/>
      <x:c r="AA5575" s="28"/>
      <x:c r="AB5575" s="64"/>
      <x:c r="AC5575" s="28"/>
      <x:c r="AD5575" s="28"/>
      <x:c r="AE5575" s="28"/>
      <x:c r="AF5575" s="64"/>
      <x:c r="AG5575" s="28"/>
      <x:c r="AH5575" s="64"/>
      <x:c r="AI5575" s="28"/>
      <x:c r="AJ5575" s="28"/>
      <x:c r="AK5575" s="30"/>
    </x:row>
    <x:row r="5576">
      <x:c r="I5576" s="28"/>
      <x:c r="M5576" s="26"/>
      <x:c r="V5576" s="26"/>
      <x:c r="W5576" s="28"/>
      <x:c r="X5576" s="28"/>
      <x:c r="Y5576" s="28"/>
      <x:c r="Z5576" s="28"/>
      <x:c r="AA5576" s="28"/>
      <x:c r="AB5576" s="64"/>
      <x:c r="AC5576" s="28"/>
      <x:c r="AD5576" s="28"/>
      <x:c r="AE5576" s="28"/>
      <x:c r="AF5576" s="64"/>
      <x:c r="AG5576" s="28"/>
      <x:c r="AH5576" s="64"/>
      <x:c r="AI5576" s="28"/>
      <x:c r="AJ5576" s="28"/>
      <x:c r="AK5576" s="30"/>
    </x:row>
    <x:row r="5577">
      <x:c r="I5577" s="28"/>
      <x:c r="M5577" s="26"/>
      <x:c r="V5577" s="26"/>
      <x:c r="W5577" s="28"/>
      <x:c r="X5577" s="28"/>
      <x:c r="Y5577" s="28"/>
      <x:c r="Z5577" s="28"/>
      <x:c r="AA5577" s="28"/>
      <x:c r="AB5577" s="64"/>
      <x:c r="AC5577" s="28"/>
      <x:c r="AD5577" s="28"/>
      <x:c r="AE5577" s="28"/>
      <x:c r="AF5577" s="64"/>
      <x:c r="AG5577" s="28"/>
      <x:c r="AH5577" s="64"/>
      <x:c r="AI5577" s="28"/>
      <x:c r="AJ5577" s="28"/>
      <x:c r="AK5577" s="30"/>
    </x:row>
    <x:row r="5578">
      <x:c r="I5578" s="28"/>
      <x:c r="M5578" s="26"/>
      <x:c r="V5578" s="26"/>
      <x:c r="W5578" s="28"/>
      <x:c r="X5578" s="28"/>
      <x:c r="Y5578" s="28"/>
      <x:c r="Z5578" s="28"/>
      <x:c r="AA5578" s="28"/>
      <x:c r="AB5578" s="64"/>
      <x:c r="AC5578" s="28"/>
      <x:c r="AD5578" s="28"/>
      <x:c r="AE5578" s="28"/>
      <x:c r="AF5578" s="64"/>
      <x:c r="AG5578" s="28"/>
      <x:c r="AH5578" s="64"/>
      <x:c r="AI5578" s="28"/>
      <x:c r="AJ5578" s="28"/>
      <x:c r="AK5578" s="30"/>
    </x:row>
    <x:row r="5579">
      <x:c r="I5579" s="28"/>
      <x:c r="M5579" s="26"/>
      <x:c r="V5579" s="26"/>
      <x:c r="W5579" s="28"/>
      <x:c r="X5579" s="28"/>
      <x:c r="Y5579" s="28"/>
      <x:c r="Z5579" s="28"/>
      <x:c r="AA5579" s="28"/>
      <x:c r="AB5579" s="64"/>
      <x:c r="AC5579" s="28"/>
      <x:c r="AD5579" s="28"/>
      <x:c r="AE5579" s="28"/>
      <x:c r="AF5579" s="64"/>
      <x:c r="AG5579" s="28"/>
      <x:c r="AH5579" s="64"/>
      <x:c r="AI5579" s="28"/>
      <x:c r="AJ5579" s="28"/>
      <x:c r="AK5579" s="30"/>
    </x:row>
    <x:row r="5580">
      <x:c r="I5580" s="28"/>
      <x:c r="M5580" s="26"/>
      <x:c r="V5580" s="26"/>
      <x:c r="W5580" s="28"/>
      <x:c r="X5580" s="28"/>
      <x:c r="Y5580" s="28"/>
      <x:c r="Z5580" s="28"/>
      <x:c r="AA5580" s="28"/>
      <x:c r="AB5580" s="64"/>
      <x:c r="AC5580" s="28"/>
      <x:c r="AD5580" s="28"/>
      <x:c r="AE5580" s="28"/>
      <x:c r="AF5580" s="64"/>
      <x:c r="AG5580" s="28"/>
      <x:c r="AH5580" s="64"/>
      <x:c r="AI5580" s="28"/>
      <x:c r="AJ5580" s="28"/>
      <x:c r="AK5580" s="30"/>
    </x:row>
    <x:row r="5581">
      <x:c r="I5581" s="28"/>
      <x:c r="M5581" s="26"/>
      <x:c r="V5581" s="26"/>
      <x:c r="W5581" s="28"/>
      <x:c r="X5581" s="28"/>
      <x:c r="Y5581" s="28"/>
      <x:c r="Z5581" s="28"/>
      <x:c r="AA5581" s="28"/>
      <x:c r="AB5581" s="64"/>
      <x:c r="AC5581" s="28"/>
      <x:c r="AD5581" s="28"/>
      <x:c r="AE5581" s="28"/>
      <x:c r="AF5581" s="64"/>
      <x:c r="AG5581" s="28"/>
      <x:c r="AH5581" s="64"/>
      <x:c r="AI5581" s="28"/>
      <x:c r="AJ5581" s="28"/>
      <x:c r="AK5581" s="30"/>
    </x:row>
    <x:row r="5582">
      <x:c r="I5582" s="28"/>
      <x:c r="M5582" s="26"/>
      <x:c r="V5582" s="26"/>
      <x:c r="W5582" s="28"/>
      <x:c r="X5582" s="28"/>
      <x:c r="Y5582" s="28"/>
      <x:c r="Z5582" s="28"/>
      <x:c r="AA5582" s="28"/>
      <x:c r="AB5582" s="64"/>
      <x:c r="AC5582" s="28"/>
      <x:c r="AD5582" s="28"/>
      <x:c r="AE5582" s="28"/>
      <x:c r="AF5582" s="64"/>
      <x:c r="AG5582" s="28"/>
      <x:c r="AH5582" s="64"/>
      <x:c r="AI5582" s="28"/>
      <x:c r="AJ5582" s="28"/>
      <x:c r="AK5582" s="30"/>
    </x:row>
    <x:row r="5583">
      <x:c r="I5583" s="28"/>
      <x:c r="M5583" s="26"/>
      <x:c r="V5583" s="26"/>
      <x:c r="W5583" s="28"/>
      <x:c r="X5583" s="28"/>
      <x:c r="Y5583" s="28"/>
      <x:c r="Z5583" s="28"/>
      <x:c r="AA5583" s="28"/>
      <x:c r="AB5583" s="64"/>
      <x:c r="AC5583" s="28"/>
      <x:c r="AD5583" s="28"/>
      <x:c r="AE5583" s="28"/>
      <x:c r="AF5583" s="64"/>
      <x:c r="AG5583" s="28"/>
      <x:c r="AH5583" s="64"/>
      <x:c r="AI5583" s="28"/>
      <x:c r="AJ5583" s="28"/>
      <x:c r="AK5583" s="30"/>
    </x:row>
    <x:row r="5584">
      <x:c r="I5584" s="28"/>
      <x:c r="M5584" s="26"/>
      <x:c r="V5584" s="26"/>
      <x:c r="W5584" s="28"/>
      <x:c r="X5584" s="28"/>
      <x:c r="Y5584" s="28"/>
      <x:c r="Z5584" s="28"/>
      <x:c r="AA5584" s="28"/>
      <x:c r="AB5584" s="64"/>
      <x:c r="AC5584" s="28"/>
      <x:c r="AD5584" s="28"/>
      <x:c r="AE5584" s="28"/>
      <x:c r="AF5584" s="64"/>
      <x:c r="AG5584" s="28"/>
      <x:c r="AH5584" s="64"/>
      <x:c r="AI5584" s="28"/>
      <x:c r="AJ5584" s="28"/>
      <x:c r="AK5584" s="30"/>
    </x:row>
    <x:row r="5585">
      <x:c r="I5585" s="28"/>
      <x:c r="M5585" s="26"/>
      <x:c r="V5585" s="26"/>
      <x:c r="W5585" s="28"/>
      <x:c r="X5585" s="28"/>
      <x:c r="Y5585" s="28"/>
      <x:c r="Z5585" s="28"/>
      <x:c r="AA5585" s="28"/>
      <x:c r="AB5585" s="64"/>
      <x:c r="AC5585" s="28"/>
      <x:c r="AD5585" s="28"/>
      <x:c r="AE5585" s="28"/>
      <x:c r="AF5585" s="64"/>
      <x:c r="AG5585" s="28"/>
      <x:c r="AH5585" s="64"/>
      <x:c r="AI5585" s="28"/>
      <x:c r="AJ5585" s="28"/>
      <x:c r="AK5585" s="30"/>
    </x:row>
    <x:row r="5586">
      <x:c r="I5586" s="28"/>
      <x:c r="M5586" s="26"/>
      <x:c r="V5586" s="26"/>
      <x:c r="W5586" s="28"/>
      <x:c r="X5586" s="28"/>
      <x:c r="Y5586" s="28"/>
      <x:c r="Z5586" s="28"/>
      <x:c r="AA5586" s="28"/>
      <x:c r="AB5586" s="64"/>
      <x:c r="AC5586" s="28"/>
      <x:c r="AD5586" s="28"/>
      <x:c r="AE5586" s="28"/>
      <x:c r="AF5586" s="64"/>
      <x:c r="AG5586" s="28"/>
      <x:c r="AH5586" s="64"/>
      <x:c r="AI5586" s="28"/>
      <x:c r="AJ5586" s="28"/>
      <x:c r="AK5586" s="30"/>
    </x:row>
    <x:row r="5587">
      <x:c r="I5587" s="28"/>
      <x:c r="M5587" s="26"/>
      <x:c r="V5587" s="26"/>
      <x:c r="W5587" s="28"/>
      <x:c r="X5587" s="28"/>
      <x:c r="Y5587" s="28"/>
      <x:c r="Z5587" s="28"/>
      <x:c r="AA5587" s="28"/>
      <x:c r="AB5587" s="64"/>
      <x:c r="AC5587" s="28"/>
      <x:c r="AD5587" s="28"/>
      <x:c r="AE5587" s="28"/>
      <x:c r="AF5587" s="64"/>
      <x:c r="AG5587" s="28"/>
      <x:c r="AH5587" s="64"/>
      <x:c r="AI5587" s="28"/>
      <x:c r="AJ5587" s="28"/>
      <x:c r="AK5587" s="30"/>
    </x:row>
    <x:row r="5588">
      <x:c r="I5588" s="28"/>
      <x:c r="M5588" s="26"/>
      <x:c r="V5588" s="26"/>
      <x:c r="W5588" s="28"/>
      <x:c r="X5588" s="28"/>
      <x:c r="Y5588" s="28"/>
      <x:c r="Z5588" s="28"/>
      <x:c r="AA5588" s="28"/>
      <x:c r="AB5588" s="64"/>
      <x:c r="AC5588" s="28"/>
      <x:c r="AD5588" s="28"/>
      <x:c r="AE5588" s="28"/>
      <x:c r="AF5588" s="64"/>
      <x:c r="AG5588" s="28"/>
      <x:c r="AH5588" s="64"/>
      <x:c r="AI5588" s="28"/>
      <x:c r="AJ5588" s="28"/>
      <x:c r="AK5588" s="30"/>
    </x:row>
    <x:row r="5589">
      <x:c r="I5589" s="28"/>
      <x:c r="M5589" s="26"/>
      <x:c r="V5589" s="26"/>
      <x:c r="W5589" s="28"/>
      <x:c r="X5589" s="28"/>
      <x:c r="Y5589" s="28"/>
      <x:c r="Z5589" s="28"/>
      <x:c r="AA5589" s="28"/>
      <x:c r="AB5589" s="64"/>
      <x:c r="AC5589" s="28"/>
      <x:c r="AD5589" s="28"/>
      <x:c r="AE5589" s="28"/>
      <x:c r="AF5589" s="64"/>
      <x:c r="AG5589" s="28"/>
      <x:c r="AH5589" s="64"/>
      <x:c r="AI5589" s="28"/>
      <x:c r="AJ5589" s="28"/>
      <x:c r="AK5589" s="30"/>
    </x:row>
    <x:row r="5590">
      <x:c r="I5590" s="28"/>
      <x:c r="M5590" s="26"/>
      <x:c r="V5590" s="26"/>
      <x:c r="W5590" s="28"/>
      <x:c r="X5590" s="28"/>
      <x:c r="Y5590" s="28"/>
      <x:c r="Z5590" s="28"/>
      <x:c r="AA5590" s="28"/>
      <x:c r="AB5590" s="64"/>
      <x:c r="AC5590" s="28"/>
      <x:c r="AD5590" s="28"/>
      <x:c r="AE5590" s="28"/>
      <x:c r="AF5590" s="64"/>
      <x:c r="AG5590" s="28"/>
      <x:c r="AH5590" s="64"/>
      <x:c r="AI5590" s="28"/>
      <x:c r="AJ5590" s="28"/>
      <x:c r="AK5590" s="30"/>
    </x:row>
    <x:row r="5591">
      <x:c r="I5591" s="28"/>
      <x:c r="M5591" s="26"/>
      <x:c r="V5591" s="26"/>
      <x:c r="W5591" s="28"/>
      <x:c r="X5591" s="28"/>
      <x:c r="Y5591" s="28"/>
      <x:c r="Z5591" s="28"/>
      <x:c r="AA5591" s="28"/>
      <x:c r="AB5591" s="64"/>
      <x:c r="AC5591" s="28"/>
      <x:c r="AD5591" s="28"/>
      <x:c r="AE5591" s="28"/>
      <x:c r="AF5591" s="64"/>
      <x:c r="AG5591" s="28"/>
      <x:c r="AH5591" s="64"/>
      <x:c r="AI5591" s="28"/>
      <x:c r="AJ5591" s="28"/>
      <x:c r="AK5591" s="30"/>
    </x:row>
    <x:row r="5592">
      <x:c r="I5592" s="28"/>
      <x:c r="M5592" s="26"/>
      <x:c r="V5592" s="26"/>
      <x:c r="W5592" s="28"/>
      <x:c r="X5592" s="28"/>
      <x:c r="Y5592" s="28"/>
      <x:c r="Z5592" s="28"/>
      <x:c r="AA5592" s="28"/>
      <x:c r="AB5592" s="64"/>
      <x:c r="AC5592" s="28"/>
      <x:c r="AD5592" s="28"/>
      <x:c r="AE5592" s="28"/>
      <x:c r="AF5592" s="64"/>
      <x:c r="AG5592" s="28"/>
      <x:c r="AH5592" s="64"/>
      <x:c r="AI5592" s="28"/>
      <x:c r="AJ5592" s="28"/>
      <x:c r="AK5592" s="30"/>
    </x:row>
    <x:row r="5593">
      <x:c r="I5593" s="28"/>
      <x:c r="M5593" s="26"/>
      <x:c r="V5593" s="26"/>
      <x:c r="W5593" s="28"/>
      <x:c r="X5593" s="28"/>
      <x:c r="Y5593" s="28"/>
      <x:c r="Z5593" s="28"/>
      <x:c r="AA5593" s="28"/>
      <x:c r="AB5593" s="64"/>
      <x:c r="AC5593" s="28"/>
      <x:c r="AD5593" s="28"/>
      <x:c r="AE5593" s="28"/>
      <x:c r="AF5593" s="64"/>
      <x:c r="AG5593" s="28"/>
      <x:c r="AH5593" s="64"/>
      <x:c r="AI5593" s="28"/>
      <x:c r="AJ5593" s="28"/>
      <x:c r="AK5593" s="30"/>
    </x:row>
    <x:row r="5594">
      <x:c r="I5594" s="28"/>
      <x:c r="M5594" s="26"/>
      <x:c r="V5594" s="26"/>
      <x:c r="W5594" s="28"/>
      <x:c r="X5594" s="28"/>
      <x:c r="Y5594" s="28"/>
      <x:c r="Z5594" s="28"/>
      <x:c r="AA5594" s="28"/>
      <x:c r="AB5594" s="64"/>
      <x:c r="AC5594" s="28"/>
      <x:c r="AD5594" s="28"/>
      <x:c r="AE5594" s="28"/>
      <x:c r="AF5594" s="64"/>
      <x:c r="AG5594" s="28"/>
      <x:c r="AH5594" s="64"/>
      <x:c r="AI5594" s="28"/>
      <x:c r="AJ5594" s="28"/>
      <x:c r="AK5594" s="30"/>
    </x:row>
    <x:row r="5595">
      <x:c r="I5595" s="28"/>
      <x:c r="M5595" s="26"/>
      <x:c r="V5595" s="26"/>
      <x:c r="W5595" s="28"/>
      <x:c r="X5595" s="28"/>
      <x:c r="Y5595" s="28"/>
      <x:c r="Z5595" s="28"/>
      <x:c r="AA5595" s="28"/>
      <x:c r="AB5595" s="64"/>
      <x:c r="AC5595" s="28"/>
      <x:c r="AD5595" s="28"/>
      <x:c r="AE5595" s="28"/>
      <x:c r="AF5595" s="64"/>
      <x:c r="AG5595" s="28"/>
      <x:c r="AH5595" s="64"/>
      <x:c r="AI5595" s="28"/>
      <x:c r="AJ5595" s="28"/>
      <x:c r="AK5595" s="30"/>
    </x:row>
    <x:row r="5596">
      <x:c r="I5596" s="28"/>
      <x:c r="M5596" s="26"/>
      <x:c r="V5596" s="26"/>
      <x:c r="W5596" s="28"/>
      <x:c r="X5596" s="28"/>
      <x:c r="Y5596" s="28"/>
      <x:c r="Z5596" s="28"/>
      <x:c r="AA5596" s="28"/>
      <x:c r="AB5596" s="64"/>
      <x:c r="AC5596" s="28"/>
      <x:c r="AD5596" s="28"/>
      <x:c r="AE5596" s="28"/>
      <x:c r="AF5596" s="64"/>
      <x:c r="AG5596" s="28"/>
      <x:c r="AH5596" s="64"/>
      <x:c r="AI5596" s="28"/>
      <x:c r="AJ5596" s="28"/>
      <x:c r="AK5596" s="30"/>
    </x:row>
    <x:row r="5597">
      <x:c r="I5597" s="28"/>
      <x:c r="M5597" s="26"/>
      <x:c r="V5597" s="26"/>
      <x:c r="W5597" s="28"/>
      <x:c r="X5597" s="28"/>
      <x:c r="Y5597" s="28"/>
      <x:c r="Z5597" s="28"/>
      <x:c r="AA5597" s="28"/>
      <x:c r="AB5597" s="64"/>
      <x:c r="AC5597" s="28"/>
      <x:c r="AD5597" s="28"/>
      <x:c r="AE5597" s="28"/>
      <x:c r="AF5597" s="64"/>
      <x:c r="AG5597" s="28"/>
      <x:c r="AH5597" s="64"/>
      <x:c r="AI5597" s="28"/>
      <x:c r="AJ5597" s="28"/>
      <x:c r="AK5597" s="30"/>
    </x:row>
    <x:row r="5598">
      <x:c r="I5598" s="28"/>
      <x:c r="M5598" s="26"/>
      <x:c r="V5598" s="26"/>
      <x:c r="W5598" s="28"/>
      <x:c r="X5598" s="28"/>
      <x:c r="Y5598" s="28"/>
      <x:c r="Z5598" s="28"/>
      <x:c r="AA5598" s="28"/>
      <x:c r="AB5598" s="64"/>
      <x:c r="AC5598" s="28"/>
      <x:c r="AD5598" s="28"/>
      <x:c r="AE5598" s="28"/>
      <x:c r="AF5598" s="64"/>
      <x:c r="AG5598" s="28"/>
      <x:c r="AH5598" s="64"/>
      <x:c r="AI5598" s="28"/>
      <x:c r="AJ5598" s="28"/>
      <x:c r="AK5598" s="30"/>
    </x:row>
    <x:row r="5599">
      <x:c r="I5599" s="28"/>
      <x:c r="M5599" s="26"/>
      <x:c r="V5599" s="26"/>
      <x:c r="W5599" s="28"/>
      <x:c r="X5599" s="28"/>
      <x:c r="Y5599" s="28"/>
      <x:c r="Z5599" s="28"/>
      <x:c r="AA5599" s="28"/>
      <x:c r="AB5599" s="64"/>
      <x:c r="AC5599" s="28"/>
      <x:c r="AD5599" s="28"/>
      <x:c r="AE5599" s="28"/>
      <x:c r="AF5599" s="64"/>
      <x:c r="AG5599" s="28"/>
      <x:c r="AH5599" s="64"/>
      <x:c r="AI5599" s="28"/>
      <x:c r="AJ5599" s="28"/>
      <x:c r="AK5599" s="30"/>
    </x:row>
    <x:row r="5600">
      <x:c r="I5600" s="28"/>
      <x:c r="M5600" s="26"/>
      <x:c r="V5600" s="26"/>
      <x:c r="W5600" s="28"/>
      <x:c r="X5600" s="28"/>
      <x:c r="Y5600" s="28"/>
      <x:c r="Z5600" s="28"/>
      <x:c r="AA5600" s="28"/>
      <x:c r="AB5600" s="64"/>
      <x:c r="AC5600" s="28"/>
      <x:c r="AD5600" s="28"/>
      <x:c r="AE5600" s="28"/>
      <x:c r="AF5600" s="64"/>
      <x:c r="AG5600" s="28"/>
      <x:c r="AH5600" s="64"/>
      <x:c r="AI5600" s="28"/>
      <x:c r="AJ5600" s="28"/>
      <x:c r="AK5600" s="30"/>
    </x:row>
    <x:row r="5601">
      <x:c r="I5601" s="28"/>
      <x:c r="M5601" s="26"/>
      <x:c r="V5601" s="26"/>
      <x:c r="W5601" s="28"/>
      <x:c r="X5601" s="28"/>
      <x:c r="Y5601" s="28"/>
      <x:c r="Z5601" s="28"/>
      <x:c r="AA5601" s="28"/>
      <x:c r="AB5601" s="64"/>
      <x:c r="AC5601" s="28"/>
      <x:c r="AD5601" s="28"/>
      <x:c r="AE5601" s="28"/>
      <x:c r="AF5601" s="64"/>
      <x:c r="AG5601" s="28"/>
      <x:c r="AH5601" s="64"/>
      <x:c r="AI5601" s="28"/>
      <x:c r="AJ5601" s="28"/>
      <x:c r="AK5601" s="30"/>
    </x:row>
    <x:row r="5602">
      <x:c r="I5602" s="28"/>
      <x:c r="M5602" s="26"/>
      <x:c r="V5602" s="26"/>
      <x:c r="W5602" s="28"/>
      <x:c r="X5602" s="28"/>
      <x:c r="Y5602" s="28"/>
      <x:c r="Z5602" s="28"/>
      <x:c r="AA5602" s="28"/>
      <x:c r="AB5602" s="64"/>
      <x:c r="AC5602" s="28"/>
      <x:c r="AD5602" s="28"/>
      <x:c r="AE5602" s="28"/>
      <x:c r="AF5602" s="64"/>
      <x:c r="AG5602" s="28"/>
      <x:c r="AH5602" s="64"/>
      <x:c r="AI5602" s="28"/>
      <x:c r="AJ5602" s="28"/>
      <x:c r="AK5602" s="30"/>
    </x:row>
    <x:row r="5603">
      <x:c r="I5603" s="28"/>
      <x:c r="M5603" s="26"/>
      <x:c r="V5603" s="26"/>
      <x:c r="W5603" s="28"/>
      <x:c r="X5603" s="28"/>
      <x:c r="Y5603" s="28"/>
      <x:c r="Z5603" s="28"/>
      <x:c r="AA5603" s="28"/>
      <x:c r="AB5603" s="64"/>
      <x:c r="AC5603" s="28"/>
      <x:c r="AD5603" s="28"/>
      <x:c r="AE5603" s="28"/>
      <x:c r="AF5603" s="64"/>
      <x:c r="AG5603" s="28"/>
      <x:c r="AH5603" s="64"/>
      <x:c r="AI5603" s="28"/>
      <x:c r="AJ5603" s="28"/>
      <x:c r="AK5603" s="30"/>
    </x:row>
    <x:row r="5604">
      <x:c r="I5604" s="28"/>
      <x:c r="M5604" s="26"/>
      <x:c r="V5604" s="26"/>
      <x:c r="W5604" s="28"/>
      <x:c r="X5604" s="28"/>
      <x:c r="Y5604" s="28"/>
      <x:c r="Z5604" s="28"/>
      <x:c r="AA5604" s="28"/>
      <x:c r="AB5604" s="64"/>
      <x:c r="AC5604" s="28"/>
      <x:c r="AD5604" s="28"/>
      <x:c r="AE5604" s="28"/>
      <x:c r="AF5604" s="64"/>
      <x:c r="AG5604" s="28"/>
      <x:c r="AH5604" s="64"/>
      <x:c r="AI5604" s="28"/>
      <x:c r="AJ5604" s="28"/>
      <x:c r="AK5604" s="30"/>
    </x:row>
    <x:row r="5605">
      <x:c r="I5605" s="28"/>
      <x:c r="M5605" s="26"/>
      <x:c r="V5605" s="26"/>
      <x:c r="W5605" s="28"/>
      <x:c r="X5605" s="28"/>
      <x:c r="Y5605" s="28"/>
      <x:c r="Z5605" s="28"/>
      <x:c r="AA5605" s="28"/>
      <x:c r="AB5605" s="64"/>
      <x:c r="AC5605" s="28"/>
      <x:c r="AD5605" s="28"/>
      <x:c r="AE5605" s="28"/>
      <x:c r="AF5605" s="64"/>
      <x:c r="AG5605" s="28"/>
      <x:c r="AH5605" s="64"/>
      <x:c r="AI5605" s="28"/>
      <x:c r="AJ5605" s="28"/>
      <x:c r="AK5605" s="30"/>
    </x:row>
    <x:row r="5606">
      <x:c r="I5606" s="28"/>
      <x:c r="M5606" s="26"/>
      <x:c r="V5606" s="26"/>
      <x:c r="W5606" s="28"/>
      <x:c r="X5606" s="28"/>
      <x:c r="Y5606" s="28"/>
      <x:c r="Z5606" s="28"/>
      <x:c r="AA5606" s="28"/>
      <x:c r="AB5606" s="64"/>
      <x:c r="AC5606" s="28"/>
      <x:c r="AD5606" s="28"/>
      <x:c r="AE5606" s="28"/>
      <x:c r="AF5606" s="64"/>
      <x:c r="AG5606" s="28"/>
      <x:c r="AH5606" s="64"/>
      <x:c r="AI5606" s="28"/>
      <x:c r="AJ5606" s="28"/>
      <x:c r="AK5606" s="30"/>
    </x:row>
    <x:row r="5607">
      <x:c r="I5607" s="28"/>
      <x:c r="M5607" s="26"/>
      <x:c r="V5607" s="26"/>
      <x:c r="W5607" s="28"/>
      <x:c r="X5607" s="28"/>
      <x:c r="Y5607" s="28"/>
      <x:c r="Z5607" s="28"/>
      <x:c r="AA5607" s="28"/>
      <x:c r="AB5607" s="64"/>
      <x:c r="AC5607" s="28"/>
      <x:c r="AD5607" s="28"/>
      <x:c r="AE5607" s="28"/>
      <x:c r="AF5607" s="64"/>
      <x:c r="AG5607" s="28"/>
      <x:c r="AH5607" s="64"/>
      <x:c r="AI5607" s="28"/>
      <x:c r="AJ5607" s="28"/>
      <x:c r="AK5607" s="30"/>
    </x:row>
    <x:row r="5608">
      <x:c r="I5608" s="28"/>
      <x:c r="M5608" s="26"/>
      <x:c r="V5608" s="26"/>
      <x:c r="W5608" s="28"/>
      <x:c r="X5608" s="28"/>
      <x:c r="Y5608" s="28"/>
      <x:c r="Z5608" s="28"/>
      <x:c r="AA5608" s="28"/>
      <x:c r="AB5608" s="64"/>
      <x:c r="AC5608" s="28"/>
      <x:c r="AD5608" s="28"/>
      <x:c r="AE5608" s="28"/>
      <x:c r="AF5608" s="64"/>
      <x:c r="AG5608" s="28"/>
      <x:c r="AH5608" s="64"/>
      <x:c r="AI5608" s="28"/>
      <x:c r="AJ5608" s="28"/>
      <x:c r="AK5608" s="30"/>
    </x:row>
    <x:row r="5609">
      <x:c r="I5609" s="28"/>
      <x:c r="M5609" s="26"/>
      <x:c r="V5609" s="26"/>
      <x:c r="W5609" s="28"/>
      <x:c r="X5609" s="28"/>
      <x:c r="Y5609" s="28"/>
      <x:c r="Z5609" s="28"/>
      <x:c r="AA5609" s="28"/>
      <x:c r="AB5609" s="64"/>
      <x:c r="AC5609" s="28"/>
      <x:c r="AD5609" s="28"/>
      <x:c r="AE5609" s="28"/>
      <x:c r="AF5609" s="64"/>
      <x:c r="AG5609" s="28"/>
      <x:c r="AH5609" s="64"/>
      <x:c r="AI5609" s="28"/>
      <x:c r="AJ5609" s="28"/>
      <x:c r="AK5609" s="30"/>
    </x:row>
    <x:row r="5610">
      <x:c r="I5610" s="28"/>
      <x:c r="M5610" s="26"/>
      <x:c r="V5610" s="26"/>
      <x:c r="W5610" s="28"/>
      <x:c r="X5610" s="28"/>
      <x:c r="Y5610" s="28"/>
      <x:c r="Z5610" s="28"/>
      <x:c r="AA5610" s="28"/>
      <x:c r="AB5610" s="64"/>
      <x:c r="AC5610" s="28"/>
      <x:c r="AD5610" s="28"/>
      <x:c r="AE5610" s="28"/>
      <x:c r="AF5610" s="64"/>
      <x:c r="AG5610" s="28"/>
      <x:c r="AH5610" s="64"/>
      <x:c r="AI5610" s="28"/>
      <x:c r="AJ5610" s="28"/>
      <x:c r="AK5610" s="30"/>
    </x:row>
    <x:row r="5611">
      <x:c r="I5611" s="28"/>
      <x:c r="M5611" s="26"/>
      <x:c r="V5611" s="26"/>
      <x:c r="W5611" s="28"/>
      <x:c r="X5611" s="28"/>
      <x:c r="Y5611" s="28"/>
      <x:c r="Z5611" s="28"/>
      <x:c r="AA5611" s="28"/>
      <x:c r="AB5611" s="64"/>
      <x:c r="AC5611" s="28"/>
      <x:c r="AD5611" s="28"/>
      <x:c r="AE5611" s="28"/>
      <x:c r="AF5611" s="64"/>
      <x:c r="AG5611" s="28"/>
      <x:c r="AH5611" s="64"/>
      <x:c r="AI5611" s="28"/>
      <x:c r="AJ5611" s="28"/>
      <x:c r="AK5611" s="30"/>
    </x:row>
    <x:row r="5612">
      <x:c r="I5612" s="28"/>
      <x:c r="M5612" s="26"/>
      <x:c r="V5612" s="26"/>
      <x:c r="W5612" s="28"/>
      <x:c r="X5612" s="28"/>
      <x:c r="Y5612" s="28"/>
      <x:c r="Z5612" s="28"/>
      <x:c r="AA5612" s="28"/>
      <x:c r="AB5612" s="64"/>
      <x:c r="AC5612" s="28"/>
      <x:c r="AD5612" s="28"/>
      <x:c r="AE5612" s="28"/>
      <x:c r="AF5612" s="64"/>
      <x:c r="AG5612" s="28"/>
      <x:c r="AH5612" s="64"/>
      <x:c r="AI5612" s="28"/>
      <x:c r="AJ5612" s="28"/>
      <x:c r="AK5612" s="30"/>
    </x:row>
    <x:row r="5613">
      <x:c r="I5613" s="28"/>
      <x:c r="M5613" s="26"/>
      <x:c r="V5613" s="26"/>
      <x:c r="W5613" s="28"/>
      <x:c r="X5613" s="28"/>
      <x:c r="Y5613" s="28"/>
      <x:c r="Z5613" s="28"/>
      <x:c r="AA5613" s="28"/>
      <x:c r="AB5613" s="64"/>
      <x:c r="AC5613" s="28"/>
      <x:c r="AD5613" s="28"/>
      <x:c r="AE5613" s="28"/>
      <x:c r="AF5613" s="64"/>
      <x:c r="AG5613" s="28"/>
      <x:c r="AH5613" s="64"/>
      <x:c r="AI5613" s="28"/>
      <x:c r="AJ5613" s="28"/>
      <x:c r="AK5613" s="30"/>
    </x:row>
    <x:row r="5614">
      <x:c r="I5614" s="28"/>
      <x:c r="M5614" s="26"/>
      <x:c r="V5614" s="26"/>
      <x:c r="W5614" s="28"/>
      <x:c r="X5614" s="28"/>
      <x:c r="Y5614" s="28"/>
      <x:c r="Z5614" s="28"/>
      <x:c r="AA5614" s="28"/>
      <x:c r="AB5614" s="64"/>
      <x:c r="AC5614" s="28"/>
      <x:c r="AD5614" s="28"/>
      <x:c r="AE5614" s="28"/>
      <x:c r="AF5614" s="64"/>
      <x:c r="AG5614" s="28"/>
      <x:c r="AH5614" s="64"/>
      <x:c r="AI5614" s="28"/>
      <x:c r="AJ5614" s="28"/>
      <x:c r="AK5614" s="30"/>
    </x:row>
    <x:row r="5615">
      <x:c r="I5615" s="28"/>
      <x:c r="M5615" s="26"/>
      <x:c r="V5615" s="26"/>
      <x:c r="W5615" s="28"/>
      <x:c r="X5615" s="28"/>
      <x:c r="Y5615" s="28"/>
      <x:c r="Z5615" s="28"/>
      <x:c r="AA5615" s="28"/>
      <x:c r="AB5615" s="64"/>
      <x:c r="AC5615" s="28"/>
      <x:c r="AD5615" s="28"/>
      <x:c r="AE5615" s="28"/>
      <x:c r="AF5615" s="64"/>
      <x:c r="AG5615" s="28"/>
      <x:c r="AH5615" s="64"/>
      <x:c r="AI5615" s="28"/>
      <x:c r="AJ5615" s="28"/>
      <x:c r="AK5615" s="30"/>
    </x:row>
    <x:row r="5616">
      <x:c r="I5616" s="28"/>
      <x:c r="M5616" s="26"/>
      <x:c r="V5616" s="26"/>
      <x:c r="W5616" s="28"/>
      <x:c r="X5616" s="28"/>
      <x:c r="Y5616" s="28"/>
      <x:c r="Z5616" s="28"/>
      <x:c r="AA5616" s="28"/>
      <x:c r="AB5616" s="64"/>
      <x:c r="AC5616" s="28"/>
      <x:c r="AD5616" s="28"/>
      <x:c r="AE5616" s="28"/>
      <x:c r="AF5616" s="64"/>
      <x:c r="AG5616" s="28"/>
      <x:c r="AH5616" s="64"/>
      <x:c r="AI5616" s="28"/>
      <x:c r="AJ5616" s="28"/>
      <x:c r="AK5616" s="30"/>
    </x:row>
    <x:row r="5617">
      <x:c r="I5617" s="28"/>
      <x:c r="M5617" s="26"/>
      <x:c r="V5617" s="26"/>
      <x:c r="W5617" s="28"/>
      <x:c r="X5617" s="28"/>
      <x:c r="Y5617" s="28"/>
      <x:c r="Z5617" s="28"/>
      <x:c r="AA5617" s="28"/>
      <x:c r="AB5617" s="64"/>
      <x:c r="AC5617" s="28"/>
      <x:c r="AD5617" s="28"/>
      <x:c r="AE5617" s="28"/>
      <x:c r="AF5617" s="64"/>
      <x:c r="AG5617" s="28"/>
      <x:c r="AH5617" s="64"/>
      <x:c r="AI5617" s="28"/>
      <x:c r="AJ5617" s="28"/>
      <x:c r="AK5617" s="30"/>
    </x:row>
    <x:row r="5618">
      <x:c r="I5618" s="28"/>
      <x:c r="M5618" s="26"/>
      <x:c r="V5618" s="26"/>
      <x:c r="W5618" s="28"/>
      <x:c r="X5618" s="28"/>
      <x:c r="Y5618" s="28"/>
      <x:c r="Z5618" s="28"/>
      <x:c r="AA5618" s="28"/>
      <x:c r="AB5618" s="64"/>
      <x:c r="AC5618" s="28"/>
      <x:c r="AD5618" s="28"/>
      <x:c r="AE5618" s="28"/>
      <x:c r="AF5618" s="64"/>
      <x:c r="AG5618" s="28"/>
      <x:c r="AH5618" s="64"/>
      <x:c r="AI5618" s="28"/>
      <x:c r="AJ5618" s="28"/>
      <x:c r="AK5618" s="30"/>
    </x:row>
    <x:row r="5619">
      <x:c r="I5619" s="28"/>
      <x:c r="M5619" s="26"/>
      <x:c r="V5619" s="26"/>
      <x:c r="W5619" s="28"/>
      <x:c r="X5619" s="28"/>
      <x:c r="Y5619" s="28"/>
      <x:c r="Z5619" s="28"/>
      <x:c r="AA5619" s="28"/>
      <x:c r="AB5619" s="64"/>
      <x:c r="AC5619" s="28"/>
      <x:c r="AD5619" s="28"/>
      <x:c r="AE5619" s="28"/>
      <x:c r="AF5619" s="64"/>
      <x:c r="AG5619" s="28"/>
      <x:c r="AH5619" s="64"/>
      <x:c r="AI5619" s="28"/>
      <x:c r="AJ5619" s="28"/>
      <x:c r="AK5619" s="30"/>
    </x:row>
    <x:row r="5620">
      <x:c r="I5620" s="28"/>
      <x:c r="M5620" s="26"/>
      <x:c r="V5620" s="26"/>
      <x:c r="W5620" s="28"/>
      <x:c r="X5620" s="28"/>
      <x:c r="Y5620" s="28"/>
      <x:c r="Z5620" s="28"/>
      <x:c r="AA5620" s="28"/>
      <x:c r="AB5620" s="64"/>
      <x:c r="AC5620" s="28"/>
      <x:c r="AD5620" s="28"/>
      <x:c r="AE5620" s="28"/>
      <x:c r="AF5620" s="64"/>
      <x:c r="AG5620" s="28"/>
      <x:c r="AH5620" s="64"/>
      <x:c r="AI5620" s="28"/>
      <x:c r="AJ5620" s="28"/>
      <x:c r="AK5620" s="30"/>
    </x:row>
    <x:row r="5621">
      <x:c r="I5621" s="28"/>
      <x:c r="M5621" s="26"/>
      <x:c r="V5621" s="26"/>
      <x:c r="W5621" s="28"/>
      <x:c r="X5621" s="28"/>
      <x:c r="Y5621" s="28"/>
      <x:c r="Z5621" s="28"/>
      <x:c r="AA5621" s="28"/>
      <x:c r="AB5621" s="64"/>
      <x:c r="AC5621" s="28"/>
      <x:c r="AD5621" s="28"/>
      <x:c r="AE5621" s="28"/>
      <x:c r="AF5621" s="64"/>
      <x:c r="AG5621" s="28"/>
      <x:c r="AH5621" s="64"/>
      <x:c r="AI5621" s="28"/>
      <x:c r="AJ5621" s="28"/>
      <x:c r="AK5621" s="30"/>
    </x:row>
    <x:row r="5622">
      <x:c r="I5622" s="28"/>
      <x:c r="M5622" s="26"/>
      <x:c r="V5622" s="26"/>
      <x:c r="W5622" s="28"/>
      <x:c r="X5622" s="28"/>
      <x:c r="Y5622" s="28"/>
      <x:c r="Z5622" s="28"/>
      <x:c r="AA5622" s="28"/>
      <x:c r="AB5622" s="64"/>
      <x:c r="AC5622" s="28"/>
      <x:c r="AD5622" s="28"/>
      <x:c r="AE5622" s="28"/>
      <x:c r="AF5622" s="64"/>
      <x:c r="AG5622" s="28"/>
      <x:c r="AH5622" s="64"/>
      <x:c r="AI5622" s="28"/>
      <x:c r="AJ5622" s="28"/>
      <x:c r="AK5622" s="30"/>
    </x:row>
    <x:row r="5623">
      <x:c r="I5623" s="28"/>
      <x:c r="M5623" s="26"/>
      <x:c r="V5623" s="26"/>
      <x:c r="W5623" s="28"/>
      <x:c r="X5623" s="28"/>
      <x:c r="Y5623" s="28"/>
      <x:c r="Z5623" s="28"/>
      <x:c r="AA5623" s="28"/>
      <x:c r="AB5623" s="64"/>
      <x:c r="AC5623" s="28"/>
      <x:c r="AD5623" s="28"/>
      <x:c r="AE5623" s="28"/>
      <x:c r="AF5623" s="64"/>
      <x:c r="AG5623" s="28"/>
      <x:c r="AH5623" s="64"/>
      <x:c r="AI5623" s="28"/>
      <x:c r="AJ5623" s="28"/>
      <x:c r="AK5623" s="30"/>
    </x:row>
    <x:row r="5624">
      <x:c r="I5624" s="28"/>
      <x:c r="M5624" s="26"/>
      <x:c r="V5624" s="26"/>
      <x:c r="W5624" s="28"/>
      <x:c r="X5624" s="28"/>
      <x:c r="Y5624" s="28"/>
      <x:c r="Z5624" s="28"/>
      <x:c r="AA5624" s="28"/>
      <x:c r="AB5624" s="64"/>
      <x:c r="AC5624" s="28"/>
      <x:c r="AD5624" s="28"/>
      <x:c r="AE5624" s="28"/>
      <x:c r="AF5624" s="64"/>
      <x:c r="AG5624" s="28"/>
      <x:c r="AH5624" s="64"/>
      <x:c r="AI5624" s="28"/>
      <x:c r="AJ5624" s="28"/>
      <x:c r="AK5624" s="30"/>
    </x:row>
    <x:row r="5625">
      <x:c r="I5625" s="28"/>
      <x:c r="M5625" s="26"/>
      <x:c r="V5625" s="26"/>
      <x:c r="W5625" s="28"/>
      <x:c r="X5625" s="28"/>
      <x:c r="Y5625" s="28"/>
      <x:c r="Z5625" s="28"/>
      <x:c r="AA5625" s="28"/>
      <x:c r="AB5625" s="64"/>
      <x:c r="AC5625" s="28"/>
      <x:c r="AD5625" s="28"/>
      <x:c r="AE5625" s="28"/>
      <x:c r="AF5625" s="64"/>
      <x:c r="AG5625" s="28"/>
      <x:c r="AH5625" s="64"/>
      <x:c r="AI5625" s="28"/>
      <x:c r="AJ5625" s="28"/>
      <x:c r="AK5625" s="30"/>
    </x:row>
    <x:row r="5626">
      <x:c r="I5626" s="28"/>
      <x:c r="M5626" s="26"/>
      <x:c r="V5626" s="26"/>
      <x:c r="W5626" s="28"/>
      <x:c r="X5626" s="28"/>
      <x:c r="Y5626" s="28"/>
      <x:c r="Z5626" s="28"/>
      <x:c r="AA5626" s="28"/>
      <x:c r="AB5626" s="64"/>
      <x:c r="AC5626" s="28"/>
      <x:c r="AD5626" s="28"/>
      <x:c r="AE5626" s="28"/>
      <x:c r="AF5626" s="64"/>
      <x:c r="AG5626" s="28"/>
      <x:c r="AH5626" s="64"/>
      <x:c r="AI5626" s="28"/>
      <x:c r="AJ5626" s="28"/>
      <x:c r="AK5626" s="30"/>
    </x:row>
    <x:row r="5627">
      <x:c r="I5627" s="28"/>
      <x:c r="M5627" s="26"/>
      <x:c r="V5627" s="26"/>
      <x:c r="W5627" s="28"/>
      <x:c r="X5627" s="28"/>
      <x:c r="Y5627" s="28"/>
      <x:c r="Z5627" s="28"/>
      <x:c r="AA5627" s="28"/>
      <x:c r="AB5627" s="64"/>
      <x:c r="AC5627" s="28"/>
      <x:c r="AD5627" s="28"/>
      <x:c r="AE5627" s="28"/>
      <x:c r="AF5627" s="64"/>
      <x:c r="AG5627" s="28"/>
      <x:c r="AH5627" s="64"/>
      <x:c r="AI5627" s="28"/>
      <x:c r="AJ5627" s="28"/>
      <x:c r="AK5627" s="30"/>
    </x:row>
    <x:row r="5628">
      <x:c r="I5628" s="28"/>
      <x:c r="M5628" s="26"/>
      <x:c r="V5628" s="26"/>
      <x:c r="W5628" s="28"/>
      <x:c r="X5628" s="28"/>
      <x:c r="Y5628" s="28"/>
      <x:c r="Z5628" s="28"/>
      <x:c r="AA5628" s="28"/>
      <x:c r="AB5628" s="64"/>
      <x:c r="AC5628" s="28"/>
      <x:c r="AD5628" s="28"/>
      <x:c r="AE5628" s="28"/>
      <x:c r="AF5628" s="64"/>
      <x:c r="AG5628" s="28"/>
      <x:c r="AH5628" s="64"/>
      <x:c r="AI5628" s="28"/>
      <x:c r="AJ5628" s="28"/>
      <x:c r="AK5628" s="30"/>
    </x:row>
    <x:row r="5629">
      <x:c r="I5629" s="28"/>
      <x:c r="M5629" s="26"/>
      <x:c r="V5629" s="26"/>
      <x:c r="W5629" s="28"/>
      <x:c r="X5629" s="28"/>
      <x:c r="Y5629" s="28"/>
      <x:c r="Z5629" s="28"/>
      <x:c r="AA5629" s="28"/>
      <x:c r="AB5629" s="64"/>
      <x:c r="AC5629" s="28"/>
      <x:c r="AD5629" s="28"/>
      <x:c r="AE5629" s="28"/>
      <x:c r="AF5629" s="64"/>
      <x:c r="AG5629" s="28"/>
      <x:c r="AH5629" s="64"/>
      <x:c r="AI5629" s="28"/>
      <x:c r="AJ5629" s="28"/>
      <x:c r="AK5629" s="30"/>
    </x:row>
    <x:row r="5630">
      <x:c r="I5630" s="28"/>
      <x:c r="M5630" s="26"/>
      <x:c r="V5630" s="26"/>
      <x:c r="W5630" s="28"/>
      <x:c r="X5630" s="28"/>
      <x:c r="Y5630" s="28"/>
      <x:c r="Z5630" s="28"/>
      <x:c r="AA5630" s="28"/>
      <x:c r="AB5630" s="64"/>
      <x:c r="AC5630" s="28"/>
      <x:c r="AD5630" s="28"/>
      <x:c r="AE5630" s="28"/>
      <x:c r="AF5630" s="64"/>
      <x:c r="AG5630" s="28"/>
      <x:c r="AH5630" s="64"/>
      <x:c r="AI5630" s="28"/>
      <x:c r="AJ5630" s="28"/>
      <x:c r="AK5630" s="30"/>
    </x:row>
    <x:row r="5631">
      <x:c r="I5631" s="28"/>
      <x:c r="M5631" s="26"/>
      <x:c r="V5631" s="26"/>
      <x:c r="W5631" s="28"/>
      <x:c r="X5631" s="28"/>
      <x:c r="Y5631" s="28"/>
      <x:c r="Z5631" s="28"/>
      <x:c r="AA5631" s="28"/>
      <x:c r="AB5631" s="64"/>
      <x:c r="AC5631" s="28"/>
      <x:c r="AD5631" s="28"/>
      <x:c r="AE5631" s="28"/>
      <x:c r="AF5631" s="64"/>
      <x:c r="AG5631" s="28"/>
      <x:c r="AH5631" s="64"/>
      <x:c r="AI5631" s="28"/>
      <x:c r="AJ5631" s="28"/>
      <x:c r="AK5631" s="30"/>
    </x:row>
    <x:row r="5632">
      <x:c r="I5632" s="28"/>
      <x:c r="M5632" s="26"/>
      <x:c r="V5632" s="26"/>
      <x:c r="W5632" s="28"/>
      <x:c r="X5632" s="28"/>
      <x:c r="Y5632" s="28"/>
      <x:c r="Z5632" s="28"/>
      <x:c r="AA5632" s="28"/>
      <x:c r="AB5632" s="64"/>
      <x:c r="AC5632" s="28"/>
      <x:c r="AD5632" s="28"/>
      <x:c r="AE5632" s="28"/>
      <x:c r="AF5632" s="64"/>
      <x:c r="AG5632" s="28"/>
      <x:c r="AH5632" s="64"/>
      <x:c r="AI5632" s="28"/>
      <x:c r="AJ5632" s="28"/>
      <x:c r="AK5632" s="30"/>
    </x:row>
    <x:row r="5633">
      <x:c r="I5633" s="28"/>
      <x:c r="M5633" s="26"/>
      <x:c r="V5633" s="26"/>
      <x:c r="W5633" s="28"/>
      <x:c r="X5633" s="28"/>
      <x:c r="Y5633" s="28"/>
      <x:c r="Z5633" s="28"/>
      <x:c r="AA5633" s="28"/>
      <x:c r="AB5633" s="64"/>
      <x:c r="AC5633" s="28"/>
      <x:c r="AD5633" s="28"/>
      <x:c r="AE5633" s="28"/>
      <x:c r="AF5633" s="64"/>
      <x:c r="AG5633" s="28"/>
      <x:c r="AH5633" s="64"/>
      <x:c r="AI5633" s="28"/>
      <x:c r="AJ5633" s="28"/>
      <x:c r="AK5633" s="30"/>
    </x:row>
    <x:row r="5634">
      <x:c r="I5634" s="28"/>
      <x:c r="M5634" s="26"/>
      <x:c r="V5634" s="26"/>
      <x:c r="W5634" s="28"/>
      <x:c r="X5634" s="28"/>
      <x:c r="Y5634" s="28"/>
      <x:c r="Z5634" s="28"/>
      <x:c r="AA5634" s="28"/>
      <x:c r="AB5634" s="64"/>
      <x:c r="AC5634" s="28"/>
      <x:c r="AD5634" s="28"/>
      <x:c r="AE5634" s="28"/>
      <x:c r="AF5634" s="64"/>
      <x:c r="AG5634" s="28"/>
      <x:c r="AH5634" s="64"/>
      <x:c r="AI5634" s="28"/>
      <x:c r="AJ5634" s="28"/>
      <x:c r="AK5634" s="30"/>
    </x:row>
    <x:row r="5635">
      <x:c r="I5635" s="28"/>
      <x:c r="M5635" s="26"/>
      <x:c r="V5635" s="26"/>
      <x:c r="W5635" s="28"/>
      <x:c r="X5635" s="28"/>
      <x:c r="Y5635" s="28"/>
      <x:c r="Z5635" s="28"/>
      <x:c r="AA5635" s="28"/>
      <x:c r="AB5635" s="64"/>
      <x:c r="AC5635" s="28"/>
      <x:c r="AD5635" s="28"/>
      <x:c r="AE5635" s="28"/>
      <x:c r="AF5635" s="64"/>
      <x:c r="AG5635" s="28"/>
      <x:c r="AH5635" s="64"/>
      <x:c r="AI5635" s="28"/>
      <x:c r="AJ5635" s="28"/>
      <x:c r="AK5635" s="30"/>
    </x:row>
    <x:row r="5636">
      <x:c r="I5636" s="28"/>
      <x:c r="M5636" s="26"/>
      <x:c r="V5636" s="26"/>
      <x:c r="W5636" s="28"/>
      <x:c r="X5636" s="28"/>
      <x:c r="Y5636" s="28"/>
      <x:c r="Z5636" s="28"/>
      <x:c r="AA5636" s="28"/>
      <x:c r="AB5636" s="64"/>
      <x:c r="AC5636" s="28"/>
      <x:c r="AD5636" s="28"/>
      <x:c r="AE5636" s="28"/>
      <x:c r="AF5636" s="64"/>
      <x:c r="AG5636" s="28"/>
      <x:c r="AH5636" s="64"/>
      <x:c r="AI5636" s="28"/>
      <x:c r="AJ5636" s="28"/>
      <x:c r="AK5636" s="30"/>
    </x:row>
    <x:row r="5637">
      <x:c r="I5637" s="28"/>
      <x:c r="M5637" s="26"/>
      <x:c r="V5637" s="26"/>
      <x:c r="W5637" s="28"/>
      <x:c r="X5637" s="28"/>
      <x:c r="Y5637" s="28"/>
      <x:c r="Z5637" s="28"/>
      <x:c r="AA5637" s="28"/>
      <x:c r="AB5637" s="64"/>
      <x:c r="AC5637" s="28"/>
      <x:c r="AD5637" s="28"/>
      <x:c r="AE5637" s="28"/>
      <x:c r="AF5637" s="64"/>
      <x:c r="AG5637" s="28"/>
      <x:c r="AH5637" s="64"/>
      <x:c r="AI5637" s="28"/>
      <x:c r="AJ5637" s="28"/>
      <x:c r="AK5637" s="30"/>
    </x:row>
    <x:row r="5638">
      <x:c r="I5638" s="28"/>
      <x:c r="M5638" s="26"/>
      <x:c r="V5638" s="26"/>
      <x:c r="W5638" s="28"/>
      <x:c r="X5638" s="28"/>
      <x:c r="Y5638" s="28"/>
      <x:c r="Z5638" s="28"/>
      <x:c r="AA5638" s="28"/>
      <x:c r="AB5638" s="64"/>
      <x:c r="AC5638" s="28"/>
      <x:c r="AD5638" s="28"/>
      <x:c r="AE5638" s="28"/>
      <x:c r="AF5638" s="64"/>
      <x:c r="AG5638" s="28"/>
      <x:c r="AH5638" s="64"/>
      <x:c r="AI5638" s="28"/>
      <x:c r="AJ5638" s="28"/>
      <x:c r="AK5638" s="30"/>
    </x:row>
    <x:row r="5639">
      <x:c r="I5639" s="28"/>
      <x:c r="M5639" s="26"/>
      <x:c r="V5639" s="26"/>
      <x:c r="W5639" s="28"/>
      <x:c r="X5639" s="28"/>
      <x:c r="Y5639" s="28"/>
      <x:c r="Z5639" s="28"/>
      <x:c r="AA5639" s="28"/>
      <x:c r="AB5639" s="64"/>
      <x:c r="AC5639" s="28"/>
      <x:c r="AD5639" s="28"/>
      <x:c r="AE5639" s="28"/>
      <x:c r="AF5639" s="64"/>
      <x:c r="AG5639" s="28"/>
      <x:c r="AH5639" s="64"/>
      <x:c r="AI5639" s="28"/>
      <x:c r="AJ5639" s="28"/>
      <x:c r="AK5639" s="30"/>
    </x:row>
    <x:row r="5640">
      <x:c r="I5640" s="28"/>
      <x:c r="M5640" s="26"/>
      <x:c r="V5640" s="26"/>
      <x:c r="W5640" s="28"/>
      <x:c r="X5640" s="28"/>
      <x:c r="Y5640" s="28"/>
      <x:c r="Z5640" s="28"/>
      <x:c r="AA5640" s="28"/>
      <x:c r="AB5640" s="64"/>
      <x:c r="AC5640" s="28"/>
      <x:c r="AD5640" s="28"/>
      <x:c r="AE5640" s="28"/>
      <x:c r="AF5640" s="64"/>
      <x:c r="AG5640" s="28"/>
      <x:c r="AH5640" s="64"/>
      <x:c r="AI5640" s="28"/>
      <x:c r="AJ5640" s="28"/>
      <x:c r="AK5640" s="30"/>
    </x:row>
    <x:row r="5641">
      <x:c r="I5641" s="28"/>
      <x:c r="M5641" s="26"/>
      <x:c r="V5641" s="26"/>
      <x:c r="W5641" s="28"/>
      <x:c r="X5641" s="28"/>
      <x:c r="Y5641" s="28"/>
      <x:c r="Z5641" s="28"/>
      <x:c r="AA5641" s="28"/>
      <x:c r="AB5641" s="64"/>
      <x:c r="AC5641" s="28"/>
      <x:c r="AD5641" s="28"/>
      <x:c r="AE5641" s="28"/>
      <x:c r="AF5641" s="64"/>
      <x:c r="AG5641" s="28"/>
      <x:c r="AH5641" s="64"/>
      <x:c r="AI5641" s="28"/>
      <x:c r="AJ5641" s="28"/>
      <x:c r="AK5641" s="30"/>
    </x:row>
    <x:row r="5642">
      <x:c r="I5642" s="28"/>
      <x:c r="M5642" s="26"/>
      <x:c r="V5642" s="26"/>
      <x:c r="W5642" s="28"/>
      <x:c r="X5642" s="28"/>
      <x:c r="Y5642" s="28"/>
      <x:c r="Z5642" s="28"/>
      <x:c r="AA5642" s="28"/>
      <x:c r="AB5642" s="64"/>
      <x:c r="AC5642" s="28"/>
      <x:c r="AD5642" s="28"/>
      <x:c r="AE5642" s="28"/>
      <x:c r="AF5642" s="64"/>
      <x:c r="AG5642" s="28"/>
      <x:c r="AH5642" s="64"/>
      <x:c r="AI5642" s="28"/>
      <x:c r="AJ5642" s="28"/>
      <x:c r="AK5642" s="30"/>
    </x:row>
    <x:row r="5643">
      <x:c r="I5643" s="28"/>
      <x:c r="M5643" s="26"/>
      <x:c r="V5643" s="26"/>
      <x:c r="W5643" s="28"/>
      <x:c r="X5643" s="28"/>
      <x:c r="Y5643" s="28"/>
      <x:c r="Z5643" s="28"/>
      <x:c r="AA5643" s="28"/>
      <x:c r="AB5643" s="64"/>
      <x:c r="AC5643" s="28"/>
      <x:c r="AD5643" s="28"/>
      <x:c r="AE5643" s="28"/>
      <x:c r="AF5643" s="64"/>
      <x:c r="AG5643" s="28"/>
      <x:c r="AH5643" s="64"/>
      <x:c r="AI5643" s="28"/>
      <x:c r="AJ5643" s="28"/>
      <x:c r="AK5643" s="30"/>
    </x:row>
    <x:row r="5644">
      <x:c r="I5644" s="28"/>
      <x:c r="M5644" s="26"/>
      <x:c r="V5644" s="26"/>
      <x:c r="W5644" s="28"/>
      <x:c r="X5644" s="28"/>
      <x:c r="Y5644" s="28"/>
      <x:c r="Z5644" s="28"/>
      <x:c r="AA5644" s="28"/>
      <x:c r="AB5644" s="64"/>
      <x:c r="AC5644" s="28"/>
      <x:c r="AD5644" s="28"/>
      <x:c r="AE5644" s="28"/>
      <x:c r="AF5644" s="64"/>
      <x:c r="AG5644" s="28"/>
      <x:c r="AH5644" s="64"/>
      <x:c r="AI5644" s="28"/>
      <x:c r="AJ5644" s="28"/>
      <x:c r="AK5644" s="30"/>
    </x:row>
    <x:row r="5645">
      <x:c r="I5645" s="28"/>
      <x:c r="M5645" s="26"/>
      <x:c r="V5645" s="26"/>
      <x:c r="W5645" s="28"/>
      <x:c r="X5645" s="28"/>
      <x:c r="Y5645" s="28"/>
      <x:c r="Z5645" s="28"/>
      <x:c r="AA5645" s="28"/>
      <x:c r="AB5645" s="64"/>
      <x:c r="AC5645" s="28"/>
      <x:c r="AD5645" s="28"/>
      <x:c r="AE5645" s="28"/>
      <x:c r="AF5645" s="64"/>
      <x:c r="AG5645" s="28"/>
      <x:c r="AH5645" s="64"/>
      <x:c r="AI5645" s="28"/>
      <x:c r="AJ5645" s="28"/>
      <x:c r="AK5645" s="30"/>
    </x:row>
    <x:row r="5646">
      <x:c r="I5646" s="28"/>
      <x:c r="M5646" s="26"/>
      <x:c r="V5646" s="26"/>
      <x:c r="W5646" s="28"/>
      <x:c r="X5646" s="28"/>
      <x:c r="Y5646" s="28"/>
      <x:c r="Z5646" s="28"/>
      <x:c r="AA5646" s="28"/>
      <x:c r="AB5646" s="64"/>
      <x:c r="AC5646" s="28"/>
      <x:c r="AD5646" s="28"/>
      <x:c r="AE5646" s="28"/>
      <x:c r="AF5646" s="64"/>
      <x:c r="AG5646" s="28"/>
      <x:c r="AH5646" s="64"/>
      <x:c r="AI5646" s="28"/>
      <x:c r="AJ5646" s="28"/>
      <x:c r="AK5646" s="30"/>
    </x:row>
    <x:row r="5647">
      <x:c r="I5647" s="28"/>
      <x:c r="M5647" s="26"/>
      <x:c r="V5647" s="26"/>
      <x:c r="W5647" s="28"/>
      <x:c r="X5647" s="28"/>
      <x:c r="Y5647" s="28"/>
      <x:c r="Z5647" s="28"/>
      <x:c r="AA5647" s="28"/>
      <x:c r="AB5647" s="64"/>
      <x:c r="AC5647" s="28"/>
      <x:c r="AD5647" s="28"/>
      <x:c r="AE5647" s="28"/>
      <x:c r="AF5647" s="64"/>
      <x:c r="AG5647" s="28"/>
      <x:c r="AH5647" s="64"/>
      <x:c r="AI5647" s="28"/>
      <x:c r="AJ5647" s="28"/>
      <x:c r="AK5647" s="30"/>
    </x:row>
    <x:row r="5648">
      <x:c r="I5648" s="28"/>
      <x:c r="M5648" s="26"/>
      <x:c r="V5648" s="26"/>
      <x:c r="W5648" s="28"/>
      <x:c r="X5648" s="28"/>
      <x:c r="Y5648" s="28"/>
      <x:c r="Z5648" s="28"/>
      <x:c r="AA5648" s="28"/>
      <x:c r="AB5648" s="64"/>
      <x:c r="AC5648" s="28"/>
      <x:c r="AD5648" s="28"/>
      <x:c r="AE5648" s="28"/>
      <x:c r="AF5648" s="64"/>
      <x:c r="AG5648" s="28"/>
      <x:c r="AH5648" s="64"/>
      <x:c r="AI5648" s="28"/>
      <x:c r="AJ5648" s="28"/>
      <x:c r="AK5648" s="30"/>
    </x:row>
    <x:row r="5649">
      <x:c r="I5649" s="28"/>
      <x:c r="M5649" s="26"/>
      <x:c r="V5649" s="26"/>
      <x:c r="W5649" s="28"/>
      <x:c r="X5649" s="28"/>
      <x:c r="Y5649" s="28"/>
      <x:c r="Z5649" s="28"/>
      <x:c r="AA5649" s="28"/>
      <x:c r="AB5649" s="64"/>
      <x:c r="AC5649" s="28"/>
      <x:c r="AD5649" s="28"/>
      <x:c r="AE5649" s="28"/>
      <x:c r="AF5649" s="64"/>
      <x:c r="AG5649" s="28"/>
      <x:c r="AH5649" s="64"/>
      <x:c r="AI5649" s="28"/>
      <x:c r="AJ5649" s="28"/>
      <x:c r="AK5649" s="30"/>
    </x:row>
    <x:row r="5650">
      <x:c r="I5650" s="28"/>
      <x:c r="M5650" s="26"/>
      <x:c r="V5650" s="26"/>
      <x:c r="W5650" s="28"/>
      <x:c r="X5650" s="28"/>
      <x:c r="Y5650" s="28"/>
      <x:c r="Z5650" s="28"/>
      <x:c r="AA5650" s="28"/>
      <x:c r="AB5650" s="64"/>
      <x:c r="AC5650" s="28"/>
      <x:c r="AD5650" s="28"/>
      <x:c r="AE5650" s="28"/>
      <x:c r="AF5650" s="64"/>
      <x:c r="AG5650" s="28"/>
      <x:c r="AH5650" s="64"/>
      <x:c r="AI5650" s="28"/>
      <x:c r="AJ5650" s="28"/>
      <x:c r="AK5650" s="30"/>
    </x:row>
    <x:row r="5651">
      <x:c r="I5651" s="28"/>
      <x:c r="M5651" s="26"/>
      <x:c r="V5651" s="26"/>
      <x:c r="W5651" s="28"/>
      <x:c r="X5651" s="28"/>
      <x:c r="Y5651" s="28"/>
      <x:c r="Z5651" s="28"/>
      <x:c r="AA5651" s="28"/>
      <x:c r="AB5651" s="64"/>
      <x:c r="AC5651" s="28"/>
      <x:c r="AD5651" s="28"/>
      <x:c r="AE5651" s="28"/>
      <x:c r="AF5651" s="64"/>
      <x:c r="AG5651" s="28"/>
      <x:c r="AH5651" s="64"/>
      <x:c r="AI5651" s="28"/>
      <x:c r="AJ5651" s="28"/>
      <x:c r="AK5651" s="30"/>
    </x:row>
    <x:row r="5652">
      <x:c r="I5652" s="28"/>
      <x:c r="M5652" s="26"/>
      <x:c r="V5652" s="26"/>
      <x:c r="W5652" s="28"/>
      <x:c r="X5652" s="28"/>
      <x:c r="Y5652" s="28"/>
      <x:c r="Z5652" s="28"/>
      <x:c r="AA5652" s="28"/>
      <x:c r="AB5652" s="64"/>
      <x:c r="AC5652" s="28"/>
      <x:c r="AD5652" s="28"/>
      <x:c r="AE5652" s="28"/>
      <x:c r="AF5652" s="64"/>
      <x:c r="AG5652" s="28"/>
      <x:c r="AH5652" s="64"/>
      <x:c r="AI5652" s="28"/>
      <x:c r="AJ5652" s="28"/>
      <x:c r="AK5652" s="30"/>
    </x:row>
    <x:row r="5653">
      <x:c r="I5653" s="28"/>
      <x:c r="M5653" s="26"/>
      <x:c r="V5653" s="26"/>
      <x:c r="W5653" s="28"/>
      <x:c r="X5653" s="28"/>
      <x:c r="Y5653" s="28"/>
      <x:c r="Z5653" s="28"/>
      <x:c r="AA5653" s="28"/>
      <x:c r="AB5653" s="64"/>
      <x:c r="AC5653" s="28"/>
      <x:c r="AD5653" s="28"/>
      <x:c r="AE5653" s="28"/>
      <x:c r="AF5653" s="64"/>
      <x:c r="AG5653" s="28"/>
      <x:c r="AH5653" s="64"/>
      <x:c r="AI5653" s="28"/>
      <x:c r="AJ5653" s="28"/>
      <x:c r="AK5653" s="30"/>
    </x:row>
    <x:row r="5654">
      <x:c r="I5654" s="28"/>
      <x:c r="M5654" s="26"/>
      <x:c r="V5654" s="26"/>
      <x:c r="W5654" s="28"/>
      <x:c r="X5654" s="28"/>
      <x:c r="Y5654" s="28"/>
      <x:c r="Z5654" s="28"/>
      <x:c r="AA5654" s="28"/>
      <x:c r="AB5654" s="64"/>
      <x:c r="AC5654" s="28"/>
      <x:c r="AD5654" s="28"/>
      <x:c r="AE5654" s="28"/>
      <x:c r="AF5654" s="64"/>
      <x:c r="AG5654" s="28"/>
      <x:c r="AH5654" s="64"/>
      <x:c r="AI5654" s="28"/>
      <x:c r="AJ5654" s="28"/>
      <x:c r="AK5654" s="30"/>
    </x:row>
    <x:row r="5655">
      <x:c r="I5655" s="28"/>
      <x:c r="M5655" s="26"/>
      <x:c r="V5655" s="26"/>
      <x:c r="W5655" s="28"/>
      <x:c r="X5655" s="28"/>
      <x:c r="Y5655" s="28"/>
      <x:c r="Z5655" s="28"/>
      <x:c r="AA5655" s="28"/>
      <x:c r="AB5655" s="64"/>
      <x:c r="AC5655" s="28"/>
      <x:c r="AD5655" s="28"/>
      <x:c r="AE5655" s="28"/>
      <x:c r="AF5655" s="64"/>
      <x:c r="AG5655" s="28"/>
      <x:c r="AH5655" s="64"/>
      <x:c r="AI5655" s="28"/>
      <x:c r="AJ5655" s="28"/>
      <x:c r="AK5655" s="30"/>
    </x:row>
    <x:row r="5656">
      <x:c r="I5656" s="28"/>
      <x:c r="M5656" s="26"/>
      <x:c r="V5656" s="26"/>
      <x:c r="W5656" s="28"/>
      <x:c r="X5656" s="28"/>
      <x:c r="Y5656" s="28"/>
      <x:c r="Z5656" s="28"/>
      <x:c r="AA5656" s="28"/>
      <x:c r="AB5656" s="64"/>
      <x:c r="AC5656" s="28"/>
      <x:c r="AD5656" s="28"/>
      <x:c r="AE5656" s="28"/>
      <x:c r="AF5656" s="64"/>
      <x:c r="AG5656" s="28"/>
      <x:c r="AH5656" s="64"/>
      <x:c r="AI5656" s="28"/>
      <x:c r="AJ5656" s="28"/>
      <x:c r="AK5656" s="30"/>
    </x:row>
    <x:row r="5657">
      <x:c r="I5657" s="28"/>
      <x:c r="M5657" s="26"/>
      <x:c r="V5657" s="26"/>
      <x:c r="W5657" s="28"/>
      <x:c r="X5657" s="28"/>
      <x:c r="Y5657" s="28"/>
      <x:c r="Z5657" s="28"/>
      <x:c r="AA5657" s="28"/>
      <x:c r="AB5657" s="64"/>
      <x:c r="AC5657" s="28"/>
      <x:c r="AD5657" s="28"/>
      <x:c r="AE5657" s="28"/>
      <x:c r="AF5657" s="64"/>
      <x:c r="AG5657" s="28"/>
      <x:c r="AH5657" s="64"/>
      <x:c r="AI5657" s="28"/>
      <x:c r="AJ5657" s="28"/>
      <x:c r="AK5657" s="30"/>
    </x:row>
    <x:row r="5658">
      <x:c r="I5658" s="28"/>
      <x:c r="M5658" s="26"/>
      <x:c r="V5658" s="26"/>
      <x:c r="W5658" s="28"/>
      <x:c r="X5658" s="28"/>
      <x:c r="Y5658" s="28"/>
      <x:c r="Z5658" s="28"/>
      <x:c r="AA5658" s="28"/>
      <x:c r="AB5658" s="64"/>
      <x:c r="AC5658" s="28"/>
      <x:c r="AD5658" s="28"/>
      <x:c r="AE5658" s="28"/>
      <x:c r="AF5658" s="64"/>
      <x:c r="AG5658" s="28"/>
      <x:c r="AH5658" s="64"/>
      <x:c r="AI5658" s="28"/>
      <x:c r="AJ5658" s="28"/>
      <x:c r="AK5658" s="30"/>
    </x:row>
    <x:row r="5659">
      <x:c r="I5659" s="28"/>
      <x:c r="M5659" s="26"/>
      <x:c r="V5659" s="26"/>
      <x:c r="W5659" s="28"/>
      <x:c r="X5659" s="28"/>
      <x:c r="Y5659" s="28"/>
      <x:c r="Z5659" s="28"/>
      <x:c r="AA5659" s="28"/>
      <x:c r="AB5659" s="64"/>
      <x:c r="AC5659" s="28"/>
      <x:c r="AD5659" s="28"/>
      <x:c r="AE5659" s="28"/>
      <x:c r="AF5659" s="64"/>
      <x:c r="AG5659" s="28"/>
      <x:c r="AH5659" s="64"/>
      <x:c r="AI5659" s="28"/>
      <x:c r="AJ5659" s="28"/>
      <x:c r="AK5659" s="30"/>
    </x:row>
    <x:row r="5660">
      <x:c r="I5660" s="28"/>
      <x:c r="M5660" s="26"/>
      <x:c r="V5660" s="26"/>
      <x:c r="W5660" s="28"/>
      <x:c r="X5660" s="28"/>
      <x:c r="Y5660" s="28"/>
      <x:c r="Z5660" s="28"/>
      <x:c r="AA5660" s="28"/>
      <x:c r="AB5660" s="64"/>
      <x:c r="AC5660" s="28"/>
      <x:c r="AD5660" s="28"/>
      <x:c r="AE5660" s="28"/>
      <x:c r="AF5660" s="64"/>
      <x:c r="AG5660" s="28"/>
      <x:c r="AH5660" s="64"/>
      <x:c r="AI5660" s="28"/>
      <x:c r="AJ5660" s="28"/>
      <x:c r="AK5660" s="30"/>
    </x:row>
    <x:row r="5661">
      <x:c r="I5661" s="28"/>
      <x:c r="M5661" s="26"/>
      <x:c r="V5661" s="26"/>
      <x:c r="W5661" s="28"/>
      <x:c r="X5661" s="28"/>
      <x:c r="Y5661" s="28"/>
      <x:c r="Z5661" s="28"/>
      <x:c r="AA5661" s="28"/>
      <x:c r="AB5661" s="64"/>
      <x:c r="AC5661" s="28"/>
      <x:c r="AD5661" s="28"/>
      <x:c r="AE5661" s="28"/>
      <x:c r="AF5661" s="64"/>
      <x:c r="AG5661" s="28"/>
      <x:c r="AH5661" s="64"/>
      <x:c r="AI5661" s="28"/>
      <x:c r="AJ5661" s="28"/>
      <x:c r="AK5661" s="30"/>
    </x:row>
    <x:row r="5662">
      <x:c r="I5662" s="28"/>
      <x:c r="M5662" s="26"/>
      <x:c r="V5662" s="26"/>
      <x:c r="W5662" s="28"/>
      <x:c r="X5662" s="28"/>
      <x:c r="Y5662" s="28"/>
      <x:c r="Z5662" s="28"/>
      <x:c r="AA5662" s="28"/>
      <x:c r="AB5662" s="64"/>
      <x:c r="AC5662" s="28"/>
      <x:c r="AD5662" s="28"/>
      <x:c r="AE5662" s="28"/>
      <x:c r="AF5662" s="64"/>
      <x:c r="AG5662" s="28"/>
      <x:c r="AH5662" s="64"/>
      <x:c r="AI5662" s="28"/>
      <x:c r="AJ5662" s="28"/>
      <x:c r="AK5662" s="30"/>
    </x:row>
    <x:row r="5663">
      <x:c r="I5663" s="28"/>
      <x:c r="M5663" s="26"/>
      <x:c r="V5663" s="26"/>
      <x:c r="W5663" s="28"/>
      <x:c r="X5663" s="28"/>
      <x:c r="Y5663" s="28"/>
      <x:c r="Z5663" s="28"/>
      <x:c r="AA5663" s="28"/>
      <x:c r="AB5663" s="64"/>
      <x:c r="AC5663" s="28"/>
      <x:c r="AD5663" s="28"/>
      <x:c r="AE5663" s="28"/>
      <x:c r="AF5663" s="64"/>
      <x:c r="AG5663" s="28"/>
      <x:c r="AH5663" s="64"/>
      <x:c r="AI5663" s="28"/>
      <x:c r="AJ5663" s="28"/>
      <x:c r="AK5663" s="30"/>
    </x:row>
    <x:row r="5664">
      <x:c r="I5664" s="28"/>
      <x:c r="M5664" s="26"/>
      <x:c r="V5664" s="26"/>
      <x:c r="W5664" s="28"/>
      <x:c r="X5664" s="28"/>
      <x:c r="Y5664" s="28"/>
      <x:c r="Z5664" s="28"/>
      <x:c r="AA5664" s="28"/>
      <x:c r="AB5664" s="64"/>
      <x:c r="AC5664" s="28"/>
      <x:c r="AD5664" s="28"/>
      <x:c r="AE5664" s="28"/>
      <x:c r="AF5664" s="64"/>
      <x:c r="AG5664" s="28"/>
      <x:c r="AH5664" s="64"/>
      <x:c r="AI5664" s="28"/>
      <x:c r="AJ5664" s="28"/>
      <x:c r="AK5664" s="30"/>
    </x:row>
    <x:row r="5665">
      <x:c r="I5665" s="28"/>
      <x:c r="M5665" s="26"/>
      <x:c r="V5665" s="26"/>
      <x:c r="W5665" s="28"/>
      <x:c r="X5665" s="28"/>
      <x:c r="Y5665" s="28"/>
      <x:c r="Z5665" s="28"/>
      <x:c r="AA5665" s="28"/>
      <x:c r="AB5665" s="64"/>
      <x:c r="AC5665" s="28"/>
      <x:c r="AD5665" s="28"/>
      <x:c r="AE5665" s="28"/>
      <x:c r="AF5665" s="64"/>
      <x:c r="AG5665" s="28"/>
      <x:c r="AH5665" s="64"/>
      <x:c r="AI5665" s="28"/>
      <x:c r="AJ5665" s="28"/>
      <x:c r="AK5665" s="30"/>
    </x:row>
    <x:row r="5666">
      <x:c r="I5666" s="28"/>
      <x:c r="M5666" s="26"/>
      <x:c r="V5666" s="26"/>
      <x:c r="W5666" s="28"/>
      <x:c r="X5666" s="28"/>
      <x:c r="Y5666" s="28"/>
      <x:c r="Z5666" s="28"/>
      <x:c r="AA5666" s="28"/>
      <x:c r="AB5666" s="64"/>
      <x:c r="AC5666" s="28"/>
      <x:c r="AD5666" s="28"/>
      <x:c r="AE5666" s="28"/>
      <x:c r="AF5666" s="64"/>
      <x:c r="AG5666" s="28"/>
      <x:c r="AH5666" s="64"/>
      <x:c r="AI5666" s="28"/>
      <x:c r="AJ5666" s="28"/>
      <x:c r="AK5666" s="30"/>
    </x:row>
    <x:row r="5667">
      <x:c r="I5667" s="28"/>
      <x:c r="M5667" s="26"/>
      <x:c r="V5667" s="26"/>
      <x:c r="W5667" s="28"/>
      <x:c r="X5667" s="28"/>
      <x:c r="Y5667" s="28"/>
      <x:c r="Z5667" s="28"/>
      <x:c r="AA5667" s="28"/>
      <x:c r="AB5667" s="64"/>
      <x:c r="AC5667" s="28"/>
      <x:c r="AD5667" s="28"/>
      <x:c r="AE5667" s="28"/>
      <x:c r="AF5667" s="64"/>
      <x:c r="AG5667" s="28"/>
      <x:c r="AH5667" s="64"/>
      <x:c r="AI5667" s="28"/>
      <x:c r="AJ5667" s="28"/>
      <x:c r="AK5667" s="30"/>
    </x:row>
    <x:row r="5668">
      <x:c r="I5668" s="28"/>
      <x:c r="M5668" s="26"/>
      <x:c r="V5668" s="26"/>
      <x:c r="W5668" s="28"/>
      <x:c r="X5668" s="28"/>
      <x:c r="Y5668" s="28"/>
      <x:c r="Z5668" s="28"/>
      <x:c r="AA5668" s="28"/>
      <x:c r="AB5668" s="64"/>
      <x:c r="AC5668" s="28"/>
      <x:c r="AD5668" s="28"/>
      <x:c r="AE5668" s="28"/>
      <x:c r="AF5668" s="64"/>
      <x:c r="AG5668" s="28"/>
      <x:c r="AH5668" s="64"/>
      <x:c r="AI5668" s="28"/>
      <x:c r="AJ5668" s="28"/>
      <x:c r="AK5668" s="30"/>
    </x:row>
    <x:row r="5669">
      <x:c r="I5669" s="28"/>
      <x:c r="M5669" s="26"/>
      <x:c r="V5669" s="26"/>
      <x:c r="W5669" s="28"/>
      <x:c r="X5669" s="28"/>
      <x:c r="Y5669" s="28"/>
      <x:c r="Z5669" s="28"/>
      <x:c r="AA5669" s="28"/>
      <x:c r="AB5669" s="64"/>
      <x:c r="AC5669" s="28"/>
      <x:c r="AD5669" s="28"/>
      <x:c r="AE5669" s="28"/>
      <x:c r="AF5669" s="64"/>
      <x:c r="AG5669" s="28"/>
      <x:c r="AH5669" s="64"/>
      <x:c r="AI5669" s="28"/>
      <x:c r="AJ5669" s="28"/>
      <x:c r="AK5669" s="30"/>
    </x:row>
    <x:row r="5670">
      <x:c r="I5670" s="28"/>
      <x:c r="M5670" s="26"/>
      <x:c r="V5670" s="26"/>
      <x:c r="W5670" s="28"/>
      <x:c r="X5670" s="28"/>
      <x:c r="Y5670" s="28"/>
      <x:c r="Z5670" s="28"/>
      <x:c r="AA5670" s="28"/>
      <x:c r="AB5670" s="64"/>
      <x:c r="AC5670" s="28"/>
      <x:c r="AD5670" s="28"/>
      <x:c r="AE5670" s="28"/>
      <x:c r="AF5670" s="64"/>
      <x:c r="AG5670" s="28"/>
      <x:c r="AH5670" s="64"/>
      <x:c r="AI5670" s="28"/>
      <x:c r="AJ5670" s="28"/>
      <x:c r="AK5670" s="30"/>
    </x:row>
    <x:row r="5671">
      <x:c r="I5671" s="28"/>
      <x:c r="M5671" s="26"/>
      <x:c r="V5671" s="26"/>
      <x:c r="W5671" s="28"/>
      <x:c r="X5671" s="28"/>
      <x:c r="Y5671" s="28"/>
      <x:c r="Z5671" s="28"/>
      <x:c r="AA5671" s="28"/>
      <x:c r="AB5671" s="64"/>
      <x:c r="AC5671" s="28"/>
      <x:c r="AD5671" s="28"/>
      <x:c r="AE5671" s="28"/>
      <x:c r="AF5671" s="64"/>
      <x:c r="AG5671" s="28"/>
      <x:c r="AH5671" s="64"/>
      <x:c r="AI5671" s="28"/>
      <x:c r="AJ5671" s="28"/>
      <x:c r="AK5671" s="30"/>
    </x:row>
    <x:row r="5672">
      <x:c r="I5672" s="28"/>
      <x:c r="M5672" s="26"/>
      <x:c r="V5672" s="26"/>
      <x:c r="W5672" s="28"/>
      <x:c r="X5672" s="28"/>
      <x:c r="Y5672" s="28"/>
      <x:c r="Z5672" s="28"/>
      <x:c r="AA5672" s="28"/>
      <x:c r="AB5672" s="64"/>
      <x:c r="AC5672" s="28"/>
      <x:c r="AD5672" s="28"/>
      <x:c r="AE5672" s="28"/>
      <x:c r="AF5672" s="64"/>
      <x:c r="AG5672" s="28"/>
      <x:c r="AH5672" s="64"/>
      <x:c r="AI5672" s="28"/>
      <x:c r="AJ5672" s="28"/>
      <x:c r="AK5672" s="30"/>
    </x:row>
    <x:row r="5673">
      <x:c r="I5673" s="28"/>
      <x:c r="M5673" s="26"/>
      <x:c r="V5673" s="26"/>
      <x:c r="W5673" s="28"/>
      <x:c r="X5673" s="28"/>
      <x:c r="Y5673" s="28"/>
      <x:c r="Z5673" s="28"/>
      <x:c r="AA5673" s="28"/>
      <x:c r="AB5673" s="64"/>
      <x:c r="AC5673" s="28"/>
      <x:c r="AD5673" s="28"/>
      <x:c r="AE5673" s="28"/>
      <x:c r="AF5673" s="64"/>
      <x:c r="AG5673" s="28"/>
      <x:c r="AH5673" s="64"/>
      <x:c r="AI5673" s="28"/>
      <x:c r="AJ5673" s="28"/>
      <x:c r="AK5673" s="30"/>
    </x:row>
    <x:row r="5674">
      <x:c r="I5674" s="28"/>
      <x:c r="M5674" s="26"/>
      <x:c r="V5674" s="26"/>
      <x:c r="W5674" s="28"/>
      <x:c r="X5674" s="28"/>
      <x:c r="Y5674" s="28"/>
      <x:c r="Z5674" s="28"/>
      <x:c r="AA5674" s="28"/>
      <x:c r="AB5674" s="64"/>
      <x:c r="AC5674" s="28"/>
      <x:c r="AD5674" s="28"/>
      <x:c r="AE5674" s="28"/>
      <x:c r="AF5674" s="64"/>
      <x:c r="AG5674" s="28"/>
      <x:c r="AH5674" s="64"/>
      <x:c r="AI5674" s="28"/>
      <x:c r="AJ5674" s="28"/>
      <x:c r="AK5674" s="30"/>
    </x:row>
    <x:row r="5675">
      <x:c r="I5675" s="28"/>
      <x:c r="M5675" s="26"/>
      <x:c r="V5675" s="26"/>
      <x:c r="W5675" s="28"/>
      <x:c r="X5675" s="28"/>
      <x:c r="Y5675" s="28"/>
      <x:c r="Z5675" s="28"/>
      <x:c r="AA5675" s="28"/>
      <x:c r="AB5675" s="64"/>
      <x:c r="AC5675" s="28"/>
      <x:c r="AD5675" s="28"/>
      <x:c r="AE5675" s="28"/>
      <x:c r="AF5675" s="64"/>
      <x:c r="AG5675" s="28"/>
      <x:c r="AH5675" s="64"/>
      <x:c r="AI5675" s="28"/>
      <x:c r="AJ5675" s="28"/>
      <x:c r="AK5675" s="30"/>
    </x:row>
    <x:row r="5676">
      <x:c r="I5676" s="28"/>
      <x:c r="M5676" s="26"/>
      <x:c r="V5676" s="26"/>
      <x:c r="W5676" s="28"/>
      <x:c r="X5676" s="28"/>
      <x:c r="Y5676" s="28"/>
      <x:c r="Z5676" s="28"/>
      <x:c r="AA5676" s="28"/>
      <x:c r="AB5676" s="64"/>
      <x:c r="AC5676" s="28"/>
      <x:c r="AD5676" s="28"/>
      <x:c r="AE5676" s="28"/>
      <x:c r="AF5676" s="64"/>
      <x:c r="AG5676" s="28"/>
      <x:c r="AH5676" s="64"/>
      <x:c r="AI5676" s="28"/>
      <x:c r="AJ5676" s="28"/>
      <x:c r="AK5676" s="30"/>
    </x:row>
    <x:row r="5677">
      <x:c r="I5677" s="28"/>
      <x:c r="M5677" s="26"/>
      <x:c r="V5677" s="26"/>
      <x:c r="W5677" s="28"/>
      <x:c r="X5677" s="28"/>
      <x:c r="Y5677" s="28"/>
      <x:c r="Z5677" s="28"/>
      <x:c r="AA5677" s="28"/>
      <x:c r="AB5677" s="64"/>
      <x:c r="AC5677" s="28"/>
      <x:c r="AD5677" s="28"/>
      <x:c r="AE5677" s="28"/>
      <x:c r="AF5677" s="64"/>
      <x:c r="AG5677" s="28"/>
      <x:c r="AH5677" s="64"/>
      <x:c r="AI5677" s="28"/>
      <x:c r="AJ5677" s="28"/>
      <x:c r="AK5677" s="30"/>
    </x:row>
    <x:row r="5678">
      <x:c r="I5678" s="28"/>
      <x:c r="M5678" s="26"/>
      <x:c r="V5678" s="26"/>
      <x:c r="W5678" s="28"/>
      <x:c r="X5678" s="28"/>
      <x:c r="Y5678" s="28"/>
      <x:c r="Z5678" s="28"/>
      <x:c r="AA5678" s="28"/>
      <x:c r="AB5678" s="64"/>
      <x:c r="AC5678" s="28"/>
      <x:c r="AD5678" s="28"/>
      <x:c r="AE5678" s="28"/>
      <x:c r="AF5678" s="64"/>
      <x:c r="AG5678" s="28"/>
      <x:c r="AH5678" s="64"/>
      <x:c r="AI5678" s="28"/>
      <x:c r="AJ5678" s="28"/>
      <x:c r="AK5678" s="30"/>
    </x:row>
    <x:row r="5679">
      <x:c r="I5679" s="28"/>
      <x:c r="M5679" s="26"/>
      <x:c r="V5679" s="26"/>
      <x:c r="W5679" s="28"/>
      <x:c r="X5679" s="28"/>
      <x:c r="Y5679" s="28"/>
      <x:c r="Z5679" s="28"/>
      <x:c r="AA5679" s="28"/>
      <x:c r="AB5679" s="64"/>
      <x:c r="AC5679" s="28"/>
      <x:c r="AD5679" s="28"/>
      <x:c r="AE5679" s="28"/>
      <x:c r="AF5679" s="64"/>
      <x:c r="AG5679" s="28"/>
      <x:c r="AH5679" s="64"/>
      <x:c r="AI5679" s="28"/>
      <x:c r="AJ5679" s="28"/>
      <x:c r="AK5679" s="30"/>
    </x:row>
    <x:row r="5680">
      <x:c r="I5680" s="28"/>
      <x:c r="M5680" s="26"/>
      <x:c r="V5680" s="26"/>
      <x:c r="W5680" s="28"/>
      <x:c r="X5680" s="28"/>
      <x:c r="Y5680" s="28"/>
      <x:c r="Z5680" s="28"/>
      <x:c r="AA5680" s="28"/>
      <x:c r="AB5680" s="64"/>
      <x:c r="AC5680" s="28"/>
      <x:c r="AD5680" s="28"/>
      <x:c r="AE5680" s="28"/>
      <x:c r="AF5680" s="64"/>
      <x:c r="AG5680" s="28"/>
      <x:c r="AH5680" s="64"/>
      <x:c r="AI5680" s="28"/>
      <x:c r="AJ5680" s="28"/>
      <x:c r="AK5680" s="30"/>
    </x:row>
    <x:row r="5681">
      <x:c r="I5681" s="28"/>
      <x:c r="M5681" s="26"/>
      <x:c r="V5681" s="26"/>
      <x:c r="W5681" s="28"/>
      <x:c r="X5681" s="28"/>
      <x:c r="Y5681" s="28"/>
      <x:c r="Z5681" s="28"/>
      <x:c r="AA5681" s="28"/>
      <x:c r="AB5681" s="64"/>
      <x:c r="AC5681" s="28"/>
      <x:c r="AD5681" s="28"/>
      <x:c r="AE5681" s="28"/>
      <x:c r="AF5681" s="64"/>
      <x:c r="AG5681" s="28"/>
      <x:c r="AH5681" s="64"/>
      <x:c r="AI5681" s="28"/>
      <x:c r="AJ5681" s="28"/>
      <x:c r="AK5681" s="30"/>
    </x:row>
    <x:row r="5682">
      <x:c r="I5682" s="28"/>
      <x:c r="M5682" s="26"/>
      <x:c r="V5682" s="26"/>
      <x:c r="W5682" s="28"/>
      <x:c r="X5682" s="28"/>
      <x:c r="Y5682" s="28"/>
      <x:c r="Z5682" s="28"/>
      <x:c r="AA5682" s="28"/>
      <x:c r="AB5682" s="64"/>
      <x:c r="AC5682" s="28"/>
      <x:c r="AD5682" s="28"/>
      <x:c r="AE5682" s="28"/>
      <x:c r="AF5682" s="64"/>
      <x:c r="AG5682" s="28"/>
      <x:c r="AH5682" s="64"/>
      <x:c r="AI5682" s="28"/>
      <x:c r="AJ5682" s="28"/>
      <x:c r="AK5682" s="30"/>
    </x:row>
    <x:row r="5683">
      <x:c r="I5683" s="28"/>
      <x:c r="M5683" s="26"/>
      <x:c r="V5683" s="26"/>
      <x:c r="W5683" s="28"/>
      <x:c r="X5683" s="28"/>
      <x:c r="Y5683" s="28"/>
      <x:c r="Z5683" s="28"/>
      <x:c r="AA5683" s="28"/>
      <x:c r="AB5683" s="64"/>
      <x:c r="AC5683" s="28"/>
      <x:c r="AD5683" s="28"/>
      <x:c r="AE5683" s="28"/>
      <x:c r="AF5683" s="64"/>
      <x:c r="AG5683" s="28"/>
      <x:c r="AH5683" s="64"/>
      <x:c r="AI5683" s="28"/>
      <x:c r="AJ5683" s="28"/>
      <x:c r="AK5683" s="30"/>
    </x:row>
    <x:row r="5684">
      <x:c r="I5684" s="28"/>
      <x:c r="M5684" s="26"/>
      <x:c r="V5684" s="26"/>
      <x:c r="W5684" s="28"/>
      <x:c r="X5684" s="28"/>
      <x:c r="Y5684" s="28"/>
      <x:c r="Z5684" s="28"/>
      <x:c r="AA5684" s="28"/>
      <x:c r="AB5684" s="64"/>
      <x:c r="AC5684" s="28"/>
      <x:c r="AD5684" s="28"/>
      <x:c r="AE5684" s="28"/>
      <x:c r="AF5684" s="64"/>
      <x:c r="AG5684" s="28"/>
      <x:c r="AH5684" s="64"/>
      <x:c r="AI5684" s="28"/>
      <x:c r="AJ5684" s="28"/>
      <x:c r="AK5684" s="30"/>
    </x:row>
    <x:row r="5685">
      <x:c r="I5685" s="28"/>
      <x:c r="M5685" s="26"/>
      <x:c r="V5685" s="26"/>
      <x:c r="W5685" s="28"/>
      <x:c r="X5685" s="28"/>
      <x:c r="Y5685" s="28"/>
      <x:c r="Z5685" s="28"/>
      <x:c r="AA5685" s="28"/>
      <x:c r="AB5685" s="64"/>
      <x:c r="AC5685" s="28"/>
      <x:c r="AD5685" s="28"/>
      <x:c r="AE5685" s="28"/>
      <x:c r="AF5685" s="64"/>
      <x:c r="AG5685" s="28"/>
      <x:c r="AH5685" s="64"/>
      <x:c r="AI5685" s="28"/>
      <x:c r="AJ5685" s="28"/>
      <x:c r="AK5685" s="30"/>
    </x:row>
    <x:row r="5686">
      <x:c r="I5686" s="28"/>
      <x:c r="M5686" s="26"/>
      <x:c r="V5686" s="26"/>
      <x:c r="W5686" s="28"/>
      <x:c r="X5686" s="28"/>
      <x:c r="Y5686" s="28"/>
      <x:c r="Z5686" s="28"/>
      <x:c r="AA5686" s="28"/>
      <x:c r="AB5686" s="64"/>
      <x:c r="AC5686" s="28"/>
      <x:c r="AD5686" s="28"/>
      <x:c r="AE5686" s="28"/>
      <x:c r="AF5686" s="64"/>
      <x:c r="AG5686" s="28"/>
      <x:c r="AH5686" s="64"/>
      <x:c r="AI5686" s="28"/>
      <x:c r="AJ5686" s="28"/>
      <x:c r="AK5686" s="30"/>
    </x:row>
    <x:row r="5687">
      <x:c r="I5687" s="28"/>
      <x:c r="M5687" s="26"/>
      <x:c r="V5687" s="26"/>
      <x:c r="W5687" s="28"/>
      <x:c r="X5687" s="28"/>
      <x:c r="Y5687" s="28"/>
      <x:c r="Z5687" s="28"/>
      <x:c r="AA5687" s="28"/>
      <x:c r="AB5687" s="64"/>
      <x:c r="AC5687" s="28"/>
      <x:c r="AD5687" s="28"/>
      <x:c r="AE5687" s="28"/>
      <x:c r="AF5687" s="64"/>
      <x:c r="AG5687" s="28"/>
      <x:c r="AH5687" s="64"/>
      <x:c r="AI5687" s="28"/>
      <x:c r="AJ5687" s="28"/>
      <x:c r="AK5687" s="30"/>
    </x:row>
    <x:row r="5688">
      <x:c r="I5688" s="28"/>
      <x:c r="M5688" s="26"/>
      <x:c r="V5688" s="26"/>
      <x:c r="W5688" s="28"/>
      <x:c r="X5688" s="28"/>
      <x:c r="Y5688" s="28"/>
      <x:c r="Z5688" s="28"/>
      <x:c r="AA5688" s="28"/>
      <x:c r="AB5688" s="64"/>
      <x:c r="AC5688" s="28"/>
      <x:c r="AD5688" s="28"/>
      <x:c r="AE5688" s="28"/>
      <x:c r="AF5688" s="64"/>
      <x:c r="AG5688" s="28"/>
      <x:c r="AH5688" s="64"/>
      <x:c r="AI5688" s="28"/>
      <x:c r="AJ5688" s="28"/>
      <x:c r="AK5688" s="30"/>
    </x:row>
    <x:row r="5689">
      <x:c r="I5689" s="28"/>
      <x:c r="M5689" s="26"/>
      <x:c r="V5689" s="26"/>
      <x:c r="W5689" s="28"/>
      <x:c r="X5689" s="28"/>
      <x:c r="Y5689" s="28"/>
      <x:c r="Z5689" s="28"/>
      <x:c r="AA5689" s="28"/>
      <x:c r="AB5689" s="64"/>
      <x:c r="AC5689" s="28"/>
      <x:c r="AD5689" s="28"/>
      <x:c r="AE5689" s="28"/>
      <x:c r="AF5689" s="64"/>
      <x:c r="AG5689" s="28"/>
      <x:c r="AH5689" s="64"/>
      <x:c r="AI5689" s="28"/>
      <x:c r="AJ5689" s="28"/>
      <x:c r="AK5689" s="30"/>
    </x:row>
    <x:row r="5690">
      <x:c r="I5690" s="28"/>
      <x:c r="M5690" s="26"/>
      <x:c r="V5690" s="26"/>
      <x:c r="W5690" s="28"/>
      <x:c r="X5690" s="28"/>
      <x:c r="Y5690" s="28"/>
      <x:c r="Z5690" s="28"/>
      <x:c r="AA5690" s="28"/>
      <x:c r="AB5690" s="64"/>
      <x:c r="AC5690" s="28"/>
      <x:c r="AD5690" s="28"/>
      <x:c r="AE5690" s="28"/>
      <x:c r="AF5690" s="64"/>
      <x:c r="AG5690" s="28"/>
      <x:c r="AH5690" s="64"/>
      <x:c r="AI5690" s="28"/>
      <x:c r="AJ5690" s="28"/>
      <x:c r="AK5690" s="30"/>
    </x:row>
    <x:row r="5691">
      <x:c r="I5691" s="28"/>
      <x:c r="M5691" s="26"/>
      <x:c r="V5691" s="26"/>
      <x:c r="W5691" s="28"/>
      <x:c r="X5691" s="28"/>
      <x:c r="Y5691" s="28"/>
      <x:c r="Z5691" s="28"/>
      <x:c r="AA5691" s="28"/>
      <x:c r="AB5691" s="64"/>
      <x:c r="AC5691" s="28"/>
      <x:c r="AD5691" s="28"/>
      <x:c r="AE5691" s="28"/>
      <x:c r="AF5691" s="64"/>
      <x:c r="AG5691" s="28"/>
      <x:c r="AH5691" s="64"/>
      <x:c r="AI5691" s="28"/>
      <x:c r="AJ5691" s="28"/>
      <x:c r="AK5691" s="30"/>
    </x:row>
    <x:row r="5692">
      <x:c r="I5692" s="28"/>
      <x:c r="M5692" s="26"/>
      <x:c r="V5692" s="26"/>
      <x:c r="W5692" s="28"/>
      <x:c r="X5692" s="28"/>
      <x:c r="Y5692" s="28"/>
      <x:c r="Z5692" s="28"/>
      <x:c r="AA5692" s="28"/>
      <x:c r="AB5692" s="64"/>
      <x:c r="AC5692" s="28"/>
      <x:c r="AD5692" s="28"/>
      <x:c r="AE5692" s="28"/>
      <x:c r="AF5692" s="64"/>
      <x:c r="AG5692" s="28"/>
      <x:c r="AH5692" s="64"/>
      <x:c r="AI5692" s="28"/>
      <x:c r="AJ5692" s="28"/>
      <x:c r="AK5692" s="30"/>
    </x:row>
    <x:row r="5693">
      <x:c r="I5693" s="28"/>
      <x:c r="M5693" s="26"/>
      <x:c r="V5693" s="26"/>
      <x:c r="W5693" s="28"/>
      <x:c r="X5693" s="28"/>
      <x:c r="Y5693" s="28"/>
      <x:c r="Z5693" s="28"/>
      <x:c r="AA5693" s="28"/>
      <x:c r="AB5693" s="64"/>
      <x:c r="AC5693" s="28"/>
      <x:c r="AD5693" s="28"/>
      <x:c r="AE5693" s="28"/>
      <x:c r="AF5693" s="64"/>
      <x:c r="AG5693" s="28"/>
      <x:c r="AH5693" s="64"/>
      <x:c r="AI5693" s="28"/>
      <x:c r="AJ5693" s="28"/>
      <x:c r="AK5693" s="30"/>
    </x:row>
    <x:row r="5694">
      <x:c r="I5694" s="28"/>
      <x:c r="M5694" s="26"/>
      <x:c r="V5694" s="26"/>
      <x:c r="W5694" s="28"/>
      <x:c r="X5694" s="28"/>
      <x:c r="Y5694" s="28"/>
      <x:c r="Z5694" s="28"/>
      <x:c r="AA5694" s="28"/>
      <x:c r="AB5694" s="64"/>
      <x:c r="AC5694" s="28"/>
      <x:c r="AD5694" s="28"/>
      <x:c r="AE5694" s="28"/>
      <x:c r="AF5694" s="64"/>
      <x:c r="AG5694" s="28"/>
      <x:c r="AH5694" s="64"/>
      <x:c r="AI5694" s="28"/>
      <x:c r="AJ5694" s="28"/>
      <x:c r="AK5694" s="30"/>
    </x:row>
    <x:row r="5695">
      <x:c r="I5695" s="28"/>
      <x:c r="M5695" s="26"/>
      <x:c r="V5695" s="26"/>
      <x:c r="W5695" s="28"/>
      <x:c r="X5695" s="28"/>
      <x:c r="Y5695" s="28"/>
      <x:c r="Z5695" s="28"/>
      <x:c r="AA5695" s="28"/>
      <x:c r="AB5695" s="64"/>
      <x:c r="AC5695" s="28"/>
      <x:c r="AD5695" s="28"/>
      <x:c r="AE5695" s="28"/>
      <x:c r="AF5695" s="64"/>
      <x:c r="AG5695" s="28"/>
      <x:c r="AH5695" s="64"/>
      <x:c r="AI5695" s="28"/>
      <x:c r="AJ5695" s="28"/>
      <x:c r="AK5695" s="30"/>
    </x:row>
    <x:row r="5696">
      <x:c r="I5696" s="28"/>
      <x:c r="M5696" s="26"/>
      <x:c r="V5696" s="26"/>
      <x:c r="W5696" s="28"/>
      <x:c r="X5696" s="28"/>
      <x:c r="Y5696" s="28"/>
      <x:c r="Z5696" s="28"/>
      <x:c r="AA5696" s="28"/>
      <x:c r="AB5696" s="64"/>
      <x:c r="AC5696" s="28"/>
      <x:c r="AD5696" s="28"/>
      <x:c r="AE5696" s="28"/>
      <x:c r="AF5696" s="64"/>
      <x:c r="AG5696" s="28"/>
      <x:c r="AH5696" s="64"/>
      <x:c r="AI5696" s="28"/>
      <x:c r="AJ5696" s="28"/>
      <x:c r="AK5696" s="30"/>
    </x:row>
    <x:row r="5697">
      <x:c r="I5697" s="28"/>
      <x:c r="M5697" s="26"/>
      <x:c r="V5697" s="26"/>
      <x:c r="W5697" s="28"/>
      <x:c r="X5697" s="28"/>
      <x:c r="Y5697" s="28"/>
      <x:c r="Z5697" s="28"/>
      <x:c r="AA5697" s="28"/>
      <x:c r="AB5697" s="64"/>
      <x:c r="AC5697" s="28"/>
      <x:c r="AD5697" s="28"/>
      <x:c r="AE5697" s="28"/>
      <x:c r="AF5697" s="64"/>
      <x:c r="AG5697" s="28"/>
      <x:c r="AH5697" s="64"/>
      <x:c r="AI5697" s="28"/>
      <x:c r="AJ5697" s="28"/>
      <x:c r="AK5697" s="30"/>
    </x:row>
    <x:row r="5698">
      <x:c r="I5698" s="28"/>
      <x:c r="M5698" s="26"/>
      <x:c r="V5698" s="26"/>
      <x:c r="W5698" s="28"/>
      <x:c r="X5698" s="28"/>
      <x:c r="Y5698" s="28"/>
      <x:c r="Z5698" s="28"/>
      <x:c r="AA5698" s="28"/>
      <x:c r="AB5698" s="64"/>
      <x:c r="AC5698" s="28"/>
      <x:c r="AD5698" s="28"/>
      <x:c r="AE5698" s="28"/>
      <x:c r="AF5698" s="64"/>
      <x:c r="AG5698" s="28"/>
      <x:c r="AH5698" s="64"/>
      <x:c r="AI5698" s="28"/>
      <x:c r="AJ5698" s="28"/>
      <x:c r="AK5698" s="30"/>
    </x:row>
    <x:row r="5699">
      <x:c r="I5699" s="28"/>
      <x:c r="M5699" s="26"/>
      <x:c r="V5699" s="26"/>
      <x:c r="W5699" s="28"/>
      <x:c r="X5699" s="28"/>
      <x:c r="Y5699" s="28"/>
      <x:c r="Z5699" s="28"/>
      <x:c r="AA5699" s="28"/>
      <x:c r="AB5699" s="64"/>
      <x:c r="AC5699" s="28"/>
      <x:c r="AD5699" s="28"/>
      <x:c r="AE5699" s="28"/>
      <x:c r="AF5699" s="64"/>
      <x:c r="AG5699" s="28"/>
      <x:c r="AH5699" s="64"/>
      <x:c r="AI5699" s="28"/>
      <x:c r="AJ5699" s="28"/>
      <x:c r="AK5699" s="30"/>
    </x:row>
    <x:row r="5700">
      <x:c r="I5700" s="28"/>
      <x:c r="M5700" s="26"/>
      <x:c r="V5700" s="26"/>
      <x:c r="W5700" s="28"/>
      <x:c r="X5700" s="28"/>
      <x:c r="Y5700" s="28"/>
      <x:c r="Z5700" s="28"/>
      <x:c r="AA5700" s="28"/>
      <x:c r="AB5700" s="64"/>
      <x:c r="AC5700" s="28"/>
      <x:c r="AD5700" s="28"/>
      <x:c r="AE5700" s="28"/>
      <x:c r="AF5700" s="64"/>
      <x:c r="AG5700" s="28"/>
      <x:c r="AH5700" s="64"/>
      <x:c r="AI5700" s="28"/>
      <x:c r="AJ5700" s="28"/>
      <x:c r="AK5700" s="30"/>
    </x:row>
    <x:row r="5701">
      <x:c r="I5701" s="28"/>
      <x:c r="M5701" s="26"/>
      <x:c r="V5701" s="26"/>
      <x:c r="W5701" s="28"/>
      <x:c r="X5701" s="28"/>
      <x:c r="Y5701" s="28"/>
      <x:c r="Z5701" s="28"/>
      <x:c r="AA5701" s="28"/>
      <x:c r="AB5701" s="64"/>
      <x:c r="AC5701" s="28"/>
      <x:c r="AD5701" s="28"/>
      <x:c r="AE5701" s="28"/>
      <x:c r="AF5701" s="64"/>
      <x:c r="AG5701" s="28"/>
      <x:c r="AH5701" s="64"/>
      <x:c r="AI5701" s="28"/>
      <x:c r="AJ5701" s="28"/>
      <x:c r="AK5701" s="30"/>
    </x:row>
    <x:row r="5702">
      <x:c r="I5702" s="28"/>
      <x:c r="M5702" s="26"/>
      <x:c r="V5702" s="26"/>
      <x:c r="W5702" s="28"/>
      <x:c r="X5702" s="28"/>
      <x:c r="Y5702" s="28"/>
      <x:c r="Z5702" s="28"/>
      <x:c r="AA5702" s="28"/>
      <x:c r="AB5702" s="64"/>
      <x:c r="AC5702" s="28"/>
      <x:c r="AD5702" s="28"/>
      <x:c r="AE5702" s="28"/>
      <x:c r="AF5702" s="64"/>
      <x:c r="AG5702" s="28"/>
      <x:c r="AH5702" s="64"/>
      <x:c r="AI5702" s="28"/>
      <x:c r="AJ5702" s="28"/>
      <x:c r="AK5702" s="30"/>
    </x:row>
    <x:row r="5703">
      <x:c r="I5703" s="28"/>
      <x:c r="M5703" s="26"/>
      <x:c r="V5703" s="26"/>
      <x:c r="W5703" s="28"/>
      <x:c r="X5703" s="28"/>
      <x:c r="Y5703" s="28"/>
      <x:c r="Z5703" s="28"/>
      <x:c r="AA5703" s="28"/>
      <x:c r="AB5703" s="64"/>
      <x:c r="AC5703" s="28"/>
      <x:c r="AD5703" s="28"/>
      <x:c r="AE5703" s="28"/>
      <x:c r="AF5703" s="64"/>
      <x:c r="AG5703" s="28"/>
      <x:c r="AH5703" s="64"/>
      <x:c r="AI5703" s="28"/>
      <x:c r="AJ5703" s="28"/>
      <x:c r="AK5703" s="30"/>
    </x:row>
    <x:row r="5704">
      <x:c r="I5704" s="28"/>
      <x:c r="M5704" s="26"/>
      <x:c r="V5704" s="26"/>
      <x:c r="W5704" s="28"/>
      <x:c r="X5704" s="28"/>
      <x:c r="Y5704" s="28"/>
      <x:c r="Z5704" s="28"/>
      <x:c r="AA5704" s="28"/>
      <x:c r="AB5704" s="64"/>
      <x:c r="AC5704" s="28"/>
      <x:c r="AD5704" s="28"/>
      <x:c r="AE5704" s="28"/>
      <x:c r="AF5704" s="64"/>
      <x:c r="AG5704" s="28"/>
      <x:c r="AH5704" s="64"/>
      <x:c r="AI5704" s="28"/>
      <x:c r="AJ5704" s="28"/>
      <x:c r="AK5704" s="30"/>
    </x:row>
    <x:row r="5705">
      <x:c r="I5705" s="28"/>
      <x:c r="M5705" s="26"/>
      <x:c r="V5705" s="26"/>
      <x:c r="W5705" s="28"/>
      <x:c r="X5705" s="28"/>
      <x:c r="Y5705" s="28"/>
      <x:c r="Z5705" s="28"/>
      <x:c r="AA5705" s="28"/>
      <x:c r="AB5705" s="64"/>
      <x:c r="AC5705" s="28"/>
      <x:c r="AD5705" s="28"/>
      <x:c r="AE5705" s="28"/>
      <x:c r="AF5705" s="64"/>
      <x:c r="AG5705" s="28"/>
      <x:c r="AH5705" s="64"/>
      <x:c r="AI5705" s="28"/>
      <x:c r="AJ5705" s="28"/>
      <x:c r="AK5705" s="30"/>
    </x:row>
    <x:row r="5706">
      <x:c r="I5706" s="28"/>
      <x:c r="M5706" s="26"/>
      <x:c r="V5706" s="26"/>
      <x:c r="W5706" s="28"/>
      <x:c r="X5706" s="28"/>
      <x:c r="Y5706" s="28"/>
      <x:c r="Z5706" s="28"/>
      <x:c r="AA5706" s="28"/>
      <x:c r="AB5706" s="64"/>
      <x:c r="AC5706" s="28"/>
      <x:c r="AD5706" s="28"/>
      <x:c r="AE5706" s="28"/>
      <x:c r="AF5706" s="64"/>
      <x:c r="AG5706" s="28"/>
      <x:c r="AH5706" s="64"/>
      <x:c r="AI5706" s="28"/>
      <x:c r="AJ5706" s="28"/>
      <x:c r="AK5706" s="30"/>
    </x:row>
    <x:row r="5707">
      <x:c r="I5707" s="28"/>
      <x:c r="M5707" s="26"/>
      <x:c r="V5707" s="26"/>
      <x:c r="W5707" s="28"/>
      <x:c r="X5707" s="28"/>
      <x:c r="Y5707" s="28"/>
      <x:c r="Z5707" s="28"/>
      <x:c r="AA5707" s="28"/>
      <x:c r="AB5707" s="64"/>
      <x:c r="AC5707" s="28"/>
      <x:c r="AD5707" s="28"/>
      <x:c r="AE5707" s="28"/>
      <x:c r="AF5707" s="64"/>
      <x:c r="AG5707" s="28"/>
      <x:c r="AH5707" s="64"/>
      <x:c r="AI5707" s="28"/>
      <x:c r="AJ5707" s="28"/>
      <x:c r="AK5707" s="30"/>
    </x:row>
    <x:row r="5708">
      <x:c r="I5708" s="28"/>
      <x:c r="M5708" s="26"/>
      <x:c r="V5708" s="26"/>
      <x:c r="W5708" s="28"/>
      <x:c r="X5708" s="28"/>
      <x:c r="Y5708" s="28"/>
      <x:c r="Z5708" s="28"/>
      <x:c r="AA5708" s="28"/>
      <x:c r="AB5708" s="64"/>
      <x:c r="AC5708" s="28"/>
      <x:c r="AD5708" s="28"/>
      <x:c r="AE5708" s="28"/>
      <x:c r="AF5708" s="64"/>
      <x:c r="AG5708" s="28"/>
      <x:c r="AH5708" s="64"/>
      <x:c r="AI5708" s="28"/>
      <x:c r="AJ5708" s="28"/>
      <x:c r="AK5708" s="30"/>
    </x:row>
    <x:row r="5709">
      <x:c r="I5709" s="28"/>
      <x:c r="M5709" s="26"/>
      <x:c r="V5709" s="26"/>
      <x:c r="W5709" s="28"/>
      <x:c r="X5709" s="28"/>
      <x:c r="Y5709" s="28"/>
      <x:c r="Z5709" s="28"/>
      <x:c r="AA5709" s="28"/>
      <x:c r="AB5709" s="64"/>
      <x:c r="AC5709" s="28"/>
      <x:c r="AD5709" s="28"/>
      <x:c r="AE5709" s="28"/>
      <x:c r="AF5709" s="64"/>
      <x:c r="AG5709" s="28"/>
      <x:c r="AH5709" s="64"/>
      <x:c r="AI5709" s="28"/>
      <x:c r="AJ5709" s="28"/>
      <x:c r="AK5709" s="30"/>
    </x:row>
    <x:row r="5710">
      <x:c r="I5710" s="28"/>
      <x:c r="M5710" s="26"/>
      <x:c r="V5710" s="26"/>
      <x:c r="W5710" s="28"/>
      <x:c r="X5710" s="28"/>
      <x:c r="Y5710" s="28"/>
      <x:c r="Z5710" s="28"/>
      <x:c r="AA5710" s="28"/>
      <x:c r="AB5710" s="64"/>
      <x:c r="AC5710" s="28"/>
      <x:c r="AD5710" s="28"/>
      <x:c r="AE5710" s="28"/>
      <x:c r="AF5710" s="64"/>
      <x:c r="AG5710" s="28"/>
      <x:c r="AH5710" s="64"/>
      <x:c r="AI5710" s="28"/>
      <x:c r="AJ5710" s="28"/>
      <x:c r="AK5710" s="30"/>
    </x:row>
    <x:row r="5711">
      <x:c r="I5711" s="28"/>
      <x:c r="M5711" s="26"/>
      <x:c r="V5711" s="26"/>
      <x:c r="W5711" s="28"/>
      <x:c r="X5711" s="28"/>
      <x:c r="Y5711" s="28"/>
      <x:c r="Z5711" s="28"/>
      <x:c r="AA5711" s="28"/>
      <x:c r="AB5711" s="64"/>
      <x:c r="AC5711" s="28"/>
      <x:c r="AD5711" s="28"/>
      <x:c r="AE5711" s="28"/>
      <x:c r="AF5711" s="64"/>
      <x:c r="AG5711" s="28"/>
      <x:c r="AH5711" s="64"/>
      <x:c r="AI5711" s="28"/>
      <x:c r="AJ5711" s="28"/>
      <x:c r="AK5711" s="30"/>
    </x:row>
    <x:row r="5712">
      <x:c r="I5712" s="28"/>
      <x:c r="M5712" s="26"/>
      <x:c r="V5712" s="26"/>
      <x:c r="W5712" s="28"/>
      <x:c r="X5712" s="28"/>
      <x:c r="Y5712" s="28"/>
      <x:c r="Z5712" s="28"/>
      <x:c r="AA5712" s="28"/>
      <x:c r="AB5712" s="64"/>
      <x:c r="AC5712" s="28"/>
      <x:c r="AD5712" s="28"/>
      <x:c r="AE5712" s="28"/>
      <x:c r="AF5712" s="64"/>
      <x:c r="AG5712" s="28"/>
      <x:c r="AH5712" s="64"/>
      <x:c r="AI5712" s="28"/>
      <x:c r="AJ5712" s="28"/>
      <x:c r="AK5712" s="30"/>
    </x:row>
    <x:row r="5713">
      <x:c r="I5713" s="28"/>
      <x:c r="M5713" s="26"/>
      <x:c r="V5713" s="26"/>
      <x:c r="W5713" s="28"/>
      <x:c r="X5713" s="28"/>
      <x:c r="Y5713" s="28"/>
      <x:c r="Z5713" s="28"/>
      <x:c r="AA5713" s="28"/>
      <x:c r="AB5713" s="64"/>
      <x:c r="AC5713" s="28"/>
      <x:c r="AD5713" s="28"/>
      <x:c r="AE5713" s="28"/>
      <x:c r="AF5713" s="64"/>
      <x:c r="AG5713" s="28"/>
      <x:c r="AH5713" s="64"/>
      <x:c r="AI5713" s="28"/>
      <x:c r="AJ5713" s="28"/>
      <x:c r="AK5713" s="30"/>
    </x:row>
    <x:row r="5714">
      <x:c r="I5714" s="28"/>
      <x:c r="M5714" s="26"/>
      <x:c r="V5714" s="26"/>
      <x:c r="W5714" s="28"/>
      <x:c r="X5714" s="28"/>
      <x:c r="Y5714" s="28"/>
      <x:c r="Z5714" s="28"/>
      <x:c r="AA5714" s="28"/>
      <x:c r="AB5714" s="64"/>
      <x:c r="AC5714" s="28"/>
      <x:c r="AD5714" s="28"/>
      <x:c r="AE5714" s="28"/>
      <x:c r="AF5714" s="64"/>
      <x:c r="AG5714" s="28"/>
      <x:c r="AH5714" s="64"/>
      <x:c r="AI5714" s="28"/>
      <x:c r="AJ5714" s="28"/>
      <x:c r="AK5714" s="30"/>
    </x:row>
    <x:row r="5715">
      <x:c r="I5715" s="28"/>
      <x:c r="M5715" s="26"/>
      <x:c r="V5715" s="26"/>
      <x:c r="W5715" s="28"/>
      <x:c r="X5715" s="28"/>
      <x:c r="Y5715" s="28"/>
      <x:c r="Z5715" s="28"/>
      <x:c r="AA5715" s="28"/>
      <x:c r="AB5715" s="64"/>
      <x:c r="AC5715" s="28"/>
      <x:c r="AD5715" s="28"/>
      <x:c r="AE5715" s="28"/>
      <x:c r="AF5715" s="64"/>
      <x:c r="AG5715" s="28"/>
      <x:c r="AH5715" s="64"/>
      <x:c r="AI5715" s="28"/>
      <x:c r="AJ5715" s="28"/>
      <x:c r="AK5715" s="30"/>
    </x:row>
    <x:row r="5716">
      <x:c r="I5716" s="28"/>
      <x:c r="M5716" s="26"/>
      <x:c r="V5716" s="26"/>
      <x:c r="W5716" s="28"/>
      <x:c r="X5716" s="28"/>
      <x:c r="Y5716" s="28"/>
      <x:c r="Z5716" s="28"/>
      <x:c r="AA5716" s="28"/>
      <x:c r="AB5716" s="64"/>
      <x:c r="AC5716" s="28"/>
      <x:c r="AD5716" s="28"/>
      <x:c r="AE5716" s="28"/>
      <x:c r="AF5716" s="64"/>
      <x:c r="AG5716" s="28"/>
      <x:c r="AH5716" s="64"/>
      <x:c r="AI5716" s="28"/>
      <x:c r="AJ5716" s="28"/>
      <x:c r="AK5716" s="30"/>
    </x:row>
    <x:row r="5717">
      <x:c r="I5717" s="28"/>
      <x:c r="M5717" s="26"/>
      <x:c r="V5717" s="26"/>
      <x:c r="W5717" s="28"/>
      <x:c r="X5717" s="28"/>
      <x:c r="Y5717" s="28"/>
      <x:c r="Z5717" s="28"/>
      <x:c r="AA5717" s="28"/>
      <x:c r="AB5717" s="64"/>
      <x:c r="AC5717" s="28"/>
      <x:c r="AD5717" s="28"/>
      <x:c r="AE5717" s="28"/>
      <x:c r="AF5717" s="64"/>
      <x:c r="AG5717" s="28"/>
      <x:c r="AH5717" s="64"/>
      <x:c r="AI5717" s="28"/>
      <x:c r="AJ5717" s="28"/>
      <x:c r="AK5717" s="30"/>
    </x:row>
    <x:row r="5718">
      <x:c r="I5718" s="28"/>
      <x:c r="M5718" s="26"/>
      <x:c r="V5718" s="26"/>
      <x:c r="W5718" s="28"/>
      <x:c r="X5718" s="28"/>
      <x:c r="Y5718" s="28"/>
      <x:c r="Z5718" s="28"/>
      <x:c r="AA5718" s="28"/>
      <x:c r="AB5718" s="64"/>
      <x:c r="AC5718" s="28"/>
      <x:c r="AD5718" s="28"/>
      <x:c r="AE5718" s="28"/>
      <x:c r="AF5718" s="64"/>
      <x:c r="AG5718" s="28"/>
      <x:c r="AH5718" s="64"/>
      <x:c r="AI5718" s="28"/>
      <x:c r="AJ5718" s="28"/>
      <x:c r="AK5718" s="30"/>
    </x:row>
    <x:row r="5719">
      <x:c r="I5719" s="28"/>
      <x:c r="M5719" s="26"/>
      <x:c r="V5719" s="26"/>
      <x:c r="W5719" s="28"/>
      <x:c r="X5719" s="28"/>
      <x:c r="Y5719" s="28"/>
      <x:c r="Z5719" s="28"/>
      <x:c r="AA5719" s="28"/>
      <x:c r="AB5719" s="64"/>
      <x:c r="AC5719" s="28"/>
      <x:c r="AD5719" s="28"/>
      <x:c r="AE5719" s="28"/>
      <x:c r="AF5719" s="64"/>
      <x:c r="AG5719" s="28"/>
      <x:c r="AH5719" s="64"/>
      <x:c r="AI5719" s="28"/>
      <x:c r="AJ5719" s="28"/>
      <x:c r="AK5719" s="30"/>
    </x:row>
    <x:row r="5720">
      <x:c r="I5720" s="28"/>
      <x:c r="M5720" s="26"/>
      <x:c r="V5720" s="26"/>
      <x:c r="W5720" s="28"/>
      <x:c r="X5720" s="28"/>
      <x:c r="Y5720" s="28"/>
      <x:c r="Z5720" s="28"/>
      <x:c r="AA5720" s="28"/>
      <x:c r="AB5720" s="64"/>
      <x:c r="AC5720" s="28"/>
      <x:c r="AD5720" s="28"/>
      <x:c r="AE5720" s="28"/>
      <x:c r="AF5720" s="64"/>
      <x:c r="AG5720" s="28"/>
      <x:c r="AH5720" s="64"/>
      <x:c r="AI5720" s="28"/>
      <x:c r="AJ5720" s="28"/>
      <x:c r="AK5720" s="30"/>
    </x:row>
    <x:row r="5721">
      <x:c r="I5721" s="28"/>
      <x:c r="M5721" s="26"/>
      <x:c r="V5721" s="26"/>
      <x:c r="W5721" s="28"/>
      <x:c r="X5721" s="28"/>
      <x:c r="Y5721" s="28"/>
      <x:c r="Z5721" s="28"/>
      <x:c r="AA5721" s="28"/>
      <x:c r="AB5721" s="64"/>
      <x:c r="AC5721" s="28"/>
      <x:c r="AD5721" s="28"/>
      <x:c r="AE5721" s="28"/>
      <x:c r="AF5721" s="64"/>
      <x:c r="AG5721" s="28"/>
      <x:c r="AH5721" s="64"/>
      <x:c r="AI5721" s="28"/>
      <x:c r="AJ5721" s="28"/>
      <x:c r="AK5721" s="30"/>
    </x:row>
    <x:row r="5722">
      <x:c r="I5722" s="28"/>
      <x:c r="M5722" s="26"/>
      <x:c r="V5722" s="26"/>
      <x:c r="W5722" s="28"/>
      <x:c r="X5722" s="28"/>
      <x:c r="Y5722" s="28"/>
      <x:c r="Z5722" s="28"/>
      <x:c r="AA5722" s="28"/>
      <x:c r="AB5722" s="64"/>
      <x:c r="AC5722" s="28"/>
      <x:c r="AD5722" s="28"/>
      <x:c r="AE5722" s="28"/>
      <x:c r="AF5722" s="64"/>
      <x:c r="AG5722" s="28"/>
      <x:c r="AH5722" s="64"/>
      <x:c r="AI5722" s="28"/>
      <x:c r="AJ5722" s="28"/>
      <x:c r="AK5722" s="30"/>
    </x:row>
    <x:row r="5723">
      <x:c r="I5723" s="28"/>
      <x:c r="M5723" s="26"/>
      <x:c r="V5723" s="26"/>
      <x:c r="W5723" s="28"/>
      <x:c r="X5723" s="28"/>
      <x:c r="Y5723" s="28"/>
      <x:c r="Z5723" s="28"/>
      <x:c r="AA5723" s="28"/>
      <x:c r="AB5723" s="64"/>
      <x:c r="AC5723" s="28"/>
      <x:c r="AD5723" s="28"/>
      <x:c r="AE5723" s="28"/>
      <x:c r="AF5723" s="64"/>
      <x:c r="AG5723" s="28"/>
      <x:c r="AH5723" s="64"/>
      <x:c r="AI5723" s="28"/>
      <x:c r="AJ5723" s="28"/>
      <x:c r="AK5723" s="30"/>
    </x:row>
    <x:row r="5724">
      <x:c r="I5724" s="28"/>
      <x:c r="M5724" s="26"/>
      <x:c r="V5724" s="26"/>
      <x:c r="W5724" s="28"/>
      <x:c r="X5724" s="28"/>
      <x:c r="Y5724" s="28"/>
      <x:c r="Z5724" s="28"/>
      <x:c r="AA5724" s="28"/>
      <x:c r="AB5724" s="64"/>
      <x:c r="AC5724" s="28"/>
      <x:c r="AD5724" s="28"/>
      <x:c r="AE5724" s="28"/>
      <x:c r="AF5724" s="64"/>
      <x:c r="AG5724" s="28"/>
      <x:c r="AH5724" s="64"/>
      <x:c r="AI5724" s="28"/>
      <x:c r="AJ5724" s="28"/>
      <x:c r="AK5724" s="30"/>
    </x:row>
    <x:row r="5725">
      <x:c r="I5725" s="28"/>
      <x:c r="M5725" s="26"/>
      <x:c r="V5725" s="26"/>
      <x:c r="W5725" s="28"/>
      <x:c r="X5725" s="28"/>
      <x:c r="Y5725" s="28"/>
      <x:c r="Z5725" s="28"/>
      <x:c r="AA5725" s="28"/>
      <x:c r="AB5725" s="64"/>
      <x:c r="AC5725" s="28"/>
      <x:c r="AD5725" s="28"/>
      <x:c r="AE5725" s="28"/>
      <x:c r="AF5725" s="64"/>
      <x:c r="AG5725" s="28"/>
      <x:c r="AH5725" s="64"/>
      <x:c r="AI5725" s="28"/>
      <x:c r="AJ5725" s="28"/>
      <x:c r="AK5725" s="30"/>
    </x:row>
    <x:row r="5726">
      <x:c r="I5726" s="28"/>
      <x:c r="M5726" s="26"/>
      <x:c r="V5726" s="26"/>
      <x:c r="W5726" s="28"/>
      <x:c r="X5726" s="28"/>
      <x:c r="Y5726" s="28"/>
      <x:c r="Z5726" s="28"/>
      <x:c r="AA5726" s="28"/>
      <x:c r="AB5726" s="64"/>
      <x:c r="AC5726" s="28"/>
      <x:c r="AD5726" s="28"/>
      <x:c r="AE5726" s="28"/>
      <x:c r="AF5726" s="64"/>
      <x:c r="AG5726" s="28"/>
      <x:c r="AH5726" s="64"/>
      <x:c r="AI5726" s="28"/>
      <x:c r="AJ5726" s="28"/>
      <x:c r="AK5726" s="30"/>
    </x:row>
    <x:row r="5727">
      <x:c r="I5727" s="28"/>
      <x:c r="M5727" s="26"/>
      <x:c r="V5727" s="26"/>
      <x:c r="W5727" s="28"/>
      <x:c r="X5727" s="28"/>
      <x:c r="Y5727" s="28"/>
      <x:c r="Z5727" s="28"/>
      <x:c r="AA5727" s="28"/>
      <x:c r="AB5727" s="64"/>
      <x:c r="AC5727" s="28"/>
      <x:c r="AD5727" s="28"/>
      <x:c r="AE5727" s="28"/>
      <x:c r="AF5727" s="64"/>
      <x:c r="AG5727" s="28"/>
      <x:c r="AH5727" s="64"/>
      <x:c r="AI5727" s="28"/>
      <x:c r="AJ5727" s="28"/>
      <x:c r="AK5727" s="30"/>
    </x:row>
    <x:row r="5728">
      <x:c r="I5728" s="28"/>
      <x:c r="M5728" s="26"/>
      <x:c r="V5728" s="26"/>
      <x:c r="W5728" s="28"/>
      <x:c r="X5728" s="28"/>
      <x:c r="Y5728" s="28"/>
      <x:c r="Z5728" s="28"/>
      <x:c r="AA5728" s="28"/>
      <x:c r="AB5728" s="64"/>
      <x:c r="AC5728" s="28"/>
      <x:c r="AD5728" s="28"/>
      <x:c r="AE5728" s="28"/>
      <x:c r="AF5728" s="64"/>
      <x:c r="AG5728" s="28"/>
      <x:c r="AH5728" s="64"/>
      <x:c r="AI5728" s="28"/>
      <x:c r="AJ5728" s="28"/>
      <x:c r="AK5728" s="30"/>
    </x:row>
    <x:row r="5729">
      <x:c r="I5729" s="28"/>
      <x:c r="M5729" s="26"/>
      <x:c r="V5729" s="26"/>
      <x:c r="W5729" s="28"/>
      <x:c r="X5729" s="28"/>
      <x:c r="Y5729" s="28"/>
      <x:c r="Z5729" s="28"/>
      <x:c r="AA5729" s="28"/>
      <x:c r="AB5729" s="64"/>
      <x:c r="AC5729" s="28"/>
      <x:c r="AD5729" s="28"/>
      <x:c r="AE5729" s="28"/>
      <x:c r="AF5729" s="64"/>
      <x:c r="AG5729" s="28"/>
      <x:c r="AH5729" s="64"/>
      <x:c r="AI5729" s="28"/>
      <x:c r="AJ5729" s="28"/>
      <x:c r="AK5729" s="30"/>
    </x:row>
    <x:row r="5730">
      <x:c r="I5730" s="28"/>
      <x:c r="M5730" s="26"/>
      <x:c r="V5730" s="26"/>
      <x:c r="W5730" s="28"/>
      <x:c r="X5730" s="28"/>
      <x:c r="Y5730" s="28"/>
      <x:c r="Z5730" s="28"/>
      <x:c r="AA5730" s="28"/>
      <x:c r="AB5730" s="64"/>
      <x:c r="AC5730" s="28"/>
      <x:c r="AD5730" s="28"/>
      <x:c r="AE5730" s="28"/>
      <x:c r="AF5730" s="64"/>
      <x:c r="AG5730" s="28"/>
      <x:c r="AH5730" s="64"/>
      <x:c r="AI5730" s="28"/>
      <x:c r="AJ5730" s="28"/>
      <x:c r="AK5730" s="30"/>
    </x:row>
    <x:row r="5731">
      <x:c r="I5731" s="28"/>
      <x:c r="M5731" s="26"/>
      <x:c r="V5731" s="26"/>
      <x:c r="W5731" s="28"/>
      <x:c r="X5731" s="28"/>
      <x:c r="Y5731" s="28"/>
      <x:c r="Z5731" s="28"/>
      <x:c r="AA5731" s="28"/>
      <x:c r="AB5731" s="64"/>
      <x:c r="AC5731" s="28"/>
      <x:c r="AD5731" s="28"/>
      <x:c r="AE5731" s="28"/>
      <x:c r="AF5731" s="64"/>
      <x:c r="AG5731" s="28"/>
      <x:c r="AH5731" s="64"/>
      <x:c r="AI5731" s="28"/>
      <x:c r="AJ5731" s="28"/>
      <x:c r="AK5731" s="30"/>
    </x:row>
    <x:row r="5732">
      <x:c r="I5732" s="28"/>
      <x:c r="M5732" s="26"/>
      <x:c r="V5732" s="26"/>
      <x:c r="W5732" s="28"/>
      <x:c r="X5732" s="28"/>
      <x:c r="Y5732" s="28"/>
      <x:c r="Z5732" s="28"/>
      <x:c r="AA5732" s="28"/>
      <x:c r="AB5732" s="64"/>
      <x:c r="AC5732" s="28"/>
      <x:c r="AD5732" s="28"/>
      <x:c r="AE5732" s="28"/>
      <x:c r="AF5732" s="64"/>
      <x:c r="AG5732" s="28"/>
      <x:c r="AH5732" s="64"/>
      <x:c r="AI5732" s="28"/>
      <x:c r="AJ5732" s="28"/>
      <x:c r="AK5732" s="30"/>
    </x:row>
    <x:row r="5733">
      <x:c r="I5733" s="28"/>
      <x:c r="M5733" s="26"/>
      <x:c r="V5733" s="26"/>
      <x:c r="W5733" s="28"/>
      <x:c r="X5733" s="28"/>
      <x:c r="Y5733" s="28"/>
      <x:c r="Z5733" s="28"/>
      <x:c r="AA5733" s="28"/>
      <x:c r="AB5733" s="64"/>
      <x:c r="AC5733" s="28"/>
      <x:c r="AD5733" s="28"/>
      <x:c r="AE5733" s="28"/>
      <x:c r="AF5733" s="64"/>
      <x:c r="AG5733" s="28"/>
      <x:c r="AH5733" s="64"/>
      <x:c r="AI5733" s="28"/>
      <x:c r="AJ5733" s="28"/>
      <x:c r="AK5733" s="30"/>
    </x:row>
    <x:row r="5734">
      <x:c r="I5734" s="28"/>
      <x:c r="M5734" s="26"/>
      <x:c r="V5734" s="26"/>
      <x:c r="W5734" s="28"/>
      <x:c r="X5734" s="28"/>
      <x:c r="Y5734" s="28"/>
      <x:c r="Z5734" s="28"/>
      <x:c r="AA5734" s="28"/>
      <x:c r="AB5734" s="64"/>
      <x:c r="AC5734" s="28"/>
      <x:c r="AD5734" s="28"/>
      <x:c r="AE5734" s="28"/>
      <x:c r="AF5734" s="64"/>
      <x:c r="AG5734" s="28"/>
      <x:c r="AH5734" s="64"/>
      <x:c r="AI5734" s="28"/>
      <x:c r="AJ5734" s="28"/>
      <x:c r="AK5734" s="30"/>
    </x:row>
    <x:row r="5735">
      <x:c r="I5735" s="28"/>
      <x:c r="M5735" s="26"/>
      <x:c r="V5735" s="26"/>
      <x:c r="W5735" s="28"/>
      <x:c r="X5735" s="28"/>
      <x:c r="Y5735" s="28"/>
      <x:c r="Z5735" s="28"/>
      <x:c r="AA5735" s="28"/>
      <x:c r="AB5735" s="64"/>
      <x:c r="AC5735" s="28"/>
      <x:c r="AD5735" s="28"/>
      <x:c r="AE5735" s="28"/>
      <x:c r="AF5735" s="64"/>
      <x:c r="AG5735" s="28"/>
      <x:c r="AH5735" s="64"/>
      <x:c r="AI5735" s="28"/>
      <x:c r="AJ5735" s="28"/>
      <x:c r="AK5735" s="30"/>
    </x:row>
    <x:row r="5736">
      <x:c r="I5736" s="28"/>
      <x:c r="M5736" s="26"/>
      <x:c r="V5736" s="26"/>
      <x:c r="W5736" s="28"/>
      <x:c r="X5736" s="28"/>
      <x:c r="Y5736" s="28"/>
      <x:c r="Z5736" s="28"/>
      <x:c r="AA5736" s="28"/>
      <x:c r="AB5736" s="64"/>
      <x:c r="AC5736" s="28"/>
      <x:c r="AD5736" s="28"/>
      <x:c r="AE5736" s="28"/>
      <x:c r="AF5736" s="64"/>
      <x:c r="AG5736" s="28"/>
      <x:c r="AH5736" s="64"/>
      <x:c r="AI5736" s="28"/>
      <x:c r="AJ5736" s="28"/>
      <x:c r="AK5736" s="30"/>
    </x:row>
    <x:row r="5737">
      <x:c r="I5737" s="28"/>
      <x:c r="M5737" s="26"/>
      <x:c r="V5737" s="26"/>
      <x:c r="W5737" s="28"/>
      <x:c r="X5737" s="28"/>
      <x:c r="Y5737" s="28"/>
      <x:c r="Z5737" s="28"/>
      <x:c r="AA5737" s="28"/>
      <x:c r="AB5737" s="64"/>
      <x:c r="AC5737" s="28"/>
      <x:c r="AD5737" s="28"/>
      <x:c r="AE5737" s="28"/>
      <x:c r="AF5737" s="64"/>
      <x:c r="AG5737" s="28"/>
      <x:c r="AH5737" s="64"/>
      <x:c r="AI5737" s="28"/>
      <x:c r="AJ5737" s="28"/>
      <x:c r="AK5737" s="30"/>
    </x:row>
    <x:row r="5738">
      <x:c r="I5738" s="28"/>
      <x:c r="M5738" s="26"/>
      <x:c r="V5738" s="26"/>
      <x:c r="W5738" s="28"/>
      <x:c r="X5738" s="28"/>
      <x:c r="Y5738" s="28"/>
      <x:c r="Z5738" s="28"/>
      <x:c r="AA5738" s="28"/>
      <x:c r="AB5738" s="64"/>
      <x:c r="AC5738" s="28"/>
      <x:c r="AD5738" s="28"/>
      <x:c r="AE5738" s="28"/>
      <x:c r="AF5738" s="64"/>
      <x:c r="AG5738" s="28"/>
      <x:c r="AH5738" s="64"/>
      <x:c r="AI5738" s="28"/>
      <x:c r="AJ5738" s="28"/>
      <x:c r="AK5738" s="30"/>
    </x:row>
    <x:row r="5739">
      <x:c r="I5739" s="28"/>
      <x:c r="M5739" s="26"/>
      <x:c r="V5739" s="26"/>
      <x:c r="W5739" s="28"/>
      <x:c r="X5739" s="28"/>
      <x:c r="Y5739" s="28"/>
      <x:c r="Z5739" s="28"/>
      <x:c r="AA5739" s="28"/>
      <x:c r="AB5739" s="64"/>
      <x:c r="AC5739" s="28"/>
      <x:c r="AD5739" s="28"/>
      <x:c r="AE5739" s="28"/>
      <x:c r="AF5739" s="64"/>
      <x:c r="AG5739" s="28"/>
      <x:c r="AH5739" s="64"/>
      <x:c r="AI5739" s="28"/>
      <x:c r="AJ5739" s="28"/>
      <x:c r="AK5739" s="30"/>
    </x:row>
    <x:row r="5740">
      <x:c r="I5740" s="28"/>
      <x:c r="M5740" s="26"/>
      <x:c r="V5740" s="26"/>
      <x:c r="W5740" s="28"/>
      <x:c r="X5740" s="28"/>
      <x:c r="Y5740" s="28"/>
      <x:c r="Z5740" s="28"/>
      <x:c r="AA5740" s="28"/>
      <x:c r="AB5740" s="64"/>
      <x:c r="AC5740" s="28"/>
      <x:c r="AD5740" s="28"/>
      <x:c r="AE5740" s="28"/>
      <x:c r="AF5740" s="64"/>
      <x:c r="AG5740" s="28"/>
      <x:c r="AH5740" s="64"/>
      <x:c r="AI5740" s="28"/>
      <x:c r="AJ5740" s="28"/>
      <x:c r="AK5740" s="30"/>
    </x:row>
    <x:row r="5741">
      <x:c r="I5741" s="28"/>
      <x:c r="M5741" s="26"/>
      <x:c r="V5741" s="26"/>
      <x:c r="W5741" s="28"/>
      <x:c r="X5741" s="28"/>
      <x:c r="Y5741" s="28"/>
      <x:c r="Z5741" s="28"/>
      <x:c r="AA5741" s="28"/>
      <x:c r="AB5741" s="64"/>
      <x:c r="AC5741" s="28"/>
      <x:c r="AD5741" s="28"/>
      <x:c r="AE5741" s="28"/>
      <x:c r="AF5741" s="64"/>
      <x:c r="AG5741" s="28"/>
      <x:c r="AH5741" s="64"/>
      <x:c r="AI5741" s="28"/>
      <x:c r="AJ5741" s="28"/>
      <x:c r="AK5741" s="30"/>
    </x:row>
    <x:row r="5742">
      <x:c r="I5742" s="28"/>
      <x:c r="M5742" s="26"/>
      <x:c r="V5742" s="26"/>
      <x:c r="W5742" s="28"/>
      <x:c r="X5742" s="28"/>
      <x:c r="Y5742" s="28"/>
      <x:c r="Z5742" s="28"/>
      <x:c r="AA5742" s="28"/>
      <x:c r="AB5742" s="64"/>
      <x:c r="AC5742" s="28"/>
      <x:c r="AD5742" s="28"/>
      <x:c r="AE5742" s="28"/>
      <x:c r="AF5742" s="64"/>
      <x:c r="AG5742" s="28"/>
      <x:c r="AH5742" s="64"/>
      <x:c r="AI5742" s="28"/>
      <x:c r="AJ5742" s="28"/>
      <x:c r="AK5742" s="30"/>
    </x:row>
    <x:row r="5743">
      <x:c r="I5743" s="28"/>
      <x:c r="M5743" s="26"/>
      <x:c r="V5743" s="26"/>
      <x:c r="W5743" s="28"/>
      <x:c r="X5743" s="28"/>
      <x:c r="Y5743" s="28"/>
      <x:c r="Z5743" s="28"/>
      <x:c r="AA5743" s="28"/>
      <x:c r="AB5743" s="64"/>
      <x:c r="AC5743" s="28"/>
      <x:c r="AD5743" s="28"/>
      <x:c r="AE5743" s="28"/>
      <x:c r="AF5743" s="64"/>
      <x:c r="AG5743" s="28"/>
      <x:c r="AH5743" s="64"/>
      <x:c r="AI5743" s="28"/>
      <x:c r="AJ5743" s="28"/>
      <x:c r="AK5743" s="30"/>
    </x:row>
    <x:row r="5744">
      <x:c r="I5744" s="28"/>
      <x:c r="M5744" s="26"/>
      <x:c r="V5744" s="26"/>
      <x:c r="W5744" s="28"/>
      <x:c r="X5744" s="28"/>
      <x:c r="Y5744" s="28"/>
      <x:c r="Z5744" s="28"/>
      <x:c r="AA5744" s="28"/>
      <x:c r="AB5744" s="64"/>
      <x:c r="AC5744" s="28"/>
      <x:c r="AD5744" s="28"/>
      <x:c r="AE5744" s="28"/>
      <x:c r="AF5744" s="64"/>
      <x:c r="AG5744" s="28"/>
      <x:c r="AH5744" s="64"/>
      <x:c r="AI5744" s="28"/>
      <x:c r="AJ5744" s="28"/>
      <x:c r="AK5744" s="30"/>
    </x:row>
    <x:row r="5745">
      <x:c r="I5745" s="28"/>
      <x:c r="M5745" s="26"/>
      <x:c r="V5745" s="26"/>
      <x:c r="W5745" s="28"/>
      <x:c r="X5745" s="28"/>
      <x:c r="Y5745" s="28"/>
      <x:c r="Z5745" s="28"/>
      <x:c r="AA5745" s="28"/>
      <x:c r="AB5745" s="64"/>
      <x:c r="AC5745" s="28"/>
      <x:c r="AD5745" s="28"/>
      <x:c r="AE5745" s="28"/>
      <x:c r="AF5745" s="64"/>
      <x:c r="AG5745" s="28"/>
      <x:c r="AH5745" s="64"/>
      <x:c r="AI5745" s="28"/>
      <x:c r="AJ5745" s="28"/>
      <x:c r="AK5745" s="30"/>
    </x:row>
    <x:row r="5746">
      <x:c r="I5746" s="28"/>
      <x:c r="M5746" s="26"/>
      <x:c r="V5746" s="26"/>
      <x:c r="W5746" s="28"/>
      <x:c r="X5746" s="28"/>
      <x:c r="Y5746" s="28"/>
      <x:c r="Z5746" s="28"/>
      <x:c r="AA5746" s="28"/>
      <x:c r="AB5746" s="64"/>
      <x:c r="AC5746" s="28"/>
      <x:c r="AD5746" s="28"/>
      <x:c r="AE5746" s="28"/>
      <x:c r="AF5746" s="64"/>
      <x:c r="AG5746" s="28"/>
      <x:c r="AH5746" s="64"/>
      <x:c r="AI5746" s="28"/>
      <x:c r="AJ5746" s="28"/>
      <x:c r="AK5746" s="30"/>
    </x:row>
    <x:row r="5747">
      <x:c r="I5747" s="28"/>
      <x:c r="M5747" s="26"/>
      <x:c r="V5747" s="26"/>
      <x:c r="W5747" s="28"/>
      <x:c r="X5747" s="28"/>
      <x:c r="Y5747" s="28"/>
      <x:c r="Z5747" s="28"/>
      <x:c r="AA5747" s="28"/>
      <x:c r="AB5747" s="64"/>
      <x:c r="AC5747" s="28"/>
      <x:c r="AD5747" s="28"/>
      <x:c r="AE5747" s="28"/>
      <x:c r="AF5747" s="64"/>
      <x:c r="AG5747" s="28"/>
      <x:c r="AH5747" s="64"/>
      <x:c r="AI5747" s="28"/>
      <x:c r="AJ5747" s="28"/>
      <x:c r="AK5747" s="30"/>
    </x:row>
    <x:row r="5748">
      <x:c r="I5748" s="28"/>
      <x:c r="M5748" s="26"/>
      <x:c r="V5748" s="26"/>
      <x:c r="W5748" s="28"/>
      <x:c r="X5748" s="28"/>
      <x:c r="Y5748" s="28"/>
      <x:c r="Z5748" s="28"/>
      <x:c r="AA5748" s="28"/>
      <x:c r="AB5748" s="64"/>
      <x:c r="AC5748" s="28"/>
      <x:c r="AD5748" s="28"/>
      <x:c r="AE5748" s="28"/>
      <x:c r="AF5748" s="64"/>
      <x:c r="AG5748" s="28"/>
      <x:c r="AH5748" s="64"/>
      <x:c r="AI5748" s="28"/>
      <x:c r="AJ5748" s="28"/>
      <x:c r="AK5748" s="30"/>
    </x:row>
    <x:row r="5749">
      <x:c r="I5749" s="28"/>
      <x:c r="M5749" s="26"/>
      <x:c r="V5749" s="26"/>
      <x:c r="W5749" s="28"/>
      <x:c r="X5749" s="28"/>
      <x:c r="Y5749" s="28"/>
      <x:c r="Z5749" s="28"/>
      <x:c r="AA5749" s="28"/>
      <x:c r="AB5749" s="64"/>
      <x:c r="AC5749" s="28"/>
      <x:c r="AD5749" s="28"/>
      <x:c r="AE5749" s="28"/>
      <x:c r="AF5749" s="64"/>
      <x:c r="AG5749" s="28"/>
      <x:c r="AH5749" s="64"/>
      <x:c r="AI5749" s="28"/>
      <x:c r="AJ5749" s="28"/>
      <x:c r="AK5749" s="30"/>
    </x:row>
    <x:row r="5750">
      <x:c r="I5750" s="28"/>
      <x:c r="M5750" s="26"/>
      <x:c r="V5750" s="26"/>
      <x:c r="W5750" s="28"/>
      <x:c r="X5750" s="28"/>
      <x:c r="Y5750" s="28"/>
      <x:c r="Z5750" s="28"/>
      <x:c r="AA5750" s="28"/>
      <x:c r="AB5750" s="64"/>
      <x:c r="AC5750" s="28"/>
      <x:c r="AD5750" s="28"/>
      <x:c r="AE5750" s="28"/>
      <x:c r="AF5750" s="64"/>
      <x:c r="AG5750" s="28"/>
      <x:c r="AH5750" s="64"/>
      <x:c r="AI5750" s="28"/>
      <x:c r="AJ5750" s="28"/>
      <x:c r="AK5750" s="30"/>
    </x:row>
    <x:row r="5751">
      <x:c r="I5751" s="28"/>
      <x:c r="M5751" s="26"/>
      <x:c r="V5751" s="26"/>
      <x:c r="W5751" s="28"/>
      <x:c r="X5751" s="28"/>
      <x:c r="Y5751" s="28"/>
      <x:c r="Z5751" s="28"/>
      <x:c r="AA5751" s="28"/>
      <x:c r="AB5751" s="64"/>
      <x:c r="AC5751" s="28"/>
      <x:c r="AD5751" s="28"/>
      <x:c r="AE5751" s="28"/>
      <x:c r="AF5751" s="64"/>
      <x:c r="AG5751" s="28"/>
      <x:c r="AH5751" s="64"/>
      <x:c r="AI5751" s="28"/>
      <x:c r="AJ5751" s="28"/>
      <x:c r="AK5751" s="30"/>
    </x:row>
    <x:row r="5752">
      <x:c r="I5752" s="28"/>
      <x:c r="M5752" s="26"/>
      <x:c r="V5752" s="26"/>
      <x:c r="W5752" s="28"/>
      <x:c r="X5752" s="28"/>
      <x:c r="Y5752" s="28"/>
      <x:c r="Z5752" s="28"/>
      <x:c r="AA5752" s="28"/>
      <x:c r="AB5752" s="64"/>
      <x:c r="AC5752" s="28"/>
      <x:c r="AD5752" s="28"/>
      <x:c r="AE5752" s="28"/>
      <x:c r="AF5752" s="64"/>
      <x:c r="AG5752" s="28"/>
      <x:c r="AH5752" s="64"/>
      <x:c r="AI5752" s="28"/>
      <x:c r="AJ5752" s="28"/>
      <x:c r="AK5752" s="30"/>
    </x:row>
    <x:row r="5753">
      <x:c r="I5753" s="28"/>
      <x:c r="M5753" s="26"/>
      <x:c r="V5753" s="26"/>
      <x:c r="W5753" s="28"/>
      <x:c r="X5753" s="28"/>
      <x:c r="Y5753" s="28"/>
      <x:c r="Z5753" s="28"/>
      <x:c r="AA5753" s="28"/>
      <x:c r="AB5753" s="64"/>
      <x:c r="AC5753" s="28"/>
      <x:c r="AD5753" s="28"/>
      <x:c r="AE5753" s="28"/>
      <x:c r="AF5753" s="64"/>
      <x:c r="AG5753" s="28"/>
      <x:c r="AH5753" s="64"/>
      <x:c r="AI5753" s="28"/>
      <x:c r="AJ5753" s="28"/>
      <x:c r="AK5753" s="30"/>
    </x:row>
    <x:row r="5754">
      <x:c r="I5754" s="28"/>
      <x:c r="M5754" s="26"/>
      <x:c r="V5754" s="26"/>
      <x:c r="W5754" s="28"/>
      <x:c r="X5754" s="28"/>
      <x:c r="Y5754" s="28"/>
      <x:c r="Z5754" s="28"/>
      <x:c r="AA5754" s="28"/>
      <x:c r="AB5754" s="64"/>
      <x:c r="AC5754" s="28"/>
      <x:c r="AD5754" s="28"/>
      <x:c r="AE5754" s="28"/>
      <x:c r="AF5754" s="64"/>
      <x:c r="AG5754" s="28"/>
      <x:c r="AH5754" s="64"/>
      <x:c r="AI5754" s="28"/>
      <x:c r="AJ5754" s="28"/>
      <x:c r="AK5754" s="30"/>
    </x:row>
    <x:row r="5755">
      <x:c r="I5755" s="28"/>
      <x:c r="M5755" s="26"/>
      <x:c r="V5755" s="26"/>
      <x:c r="W5755" s="28"/>
      <x:c r="X5755" s="28"/>
      <x:c r="Y5755" s="28"/>
      <x:c r="Z5755" s="28"/>
      <x:c r="AA5755" s="28"/>
      <x:c r="AB5755" s="64"/>
      <x:c r="AC5755" s="28"/>
      <x:c r="AD5755" s="28"/>
      <x:c r="AE5755" s="28"/>
      <x:c r="AF5755" s="64"/>
      <x:c r="AG5755" s="28"/>
      <x:c r="AH5755" s="64"/>
      <x:c r="AI5755" s="28"/>
      <x:c r="AJ5755" s="28"/>
      <x:c r="AK5755" s="30"/>
    </x:row>
    <x:row r="5756">
      <x:c r="I5756" s="28"/>
      <x:c r="M5756" s="26"/>
      <x:c r="V5756" s="26"/>
      <x:c r="W5756" s="28"/>
      <x:c r="X5756" s="28"/>
      <x:c r="Y5756" s="28"/>
      <x:c r="Z5756" s="28"/>
      <x:c r="AA5756" s="28"/>
      <x:c r="AB5756" s="64"/>
      <x:c r="AC5756" s="28"/>
      <x:c r="AD5756" s="28"/>
      <x:c r="AE5756" s="28"/>
      <x:c r="AF5756" s="64"/>
      <x:c r="AG5756" s="28"/>
      <x:c r="AH5756" s="64"/>
      <x:c r="AI5756" s="28"/>
      <x:c r="AJ5756" s="28"/>
      <x:c r="AK5756" s="30"/>
    </x:row>
    <x:row r="5757">
      <x:c r="I5757" s="28"/>
      <x:c r="M5757" s="26"/>
      <x:c r="V5757" s="26"/>
      <x:c r="W5757" s="28"/>
      <x:c r="X5757" s="28"/>
      <x:c r="Y5757" s="28"/>
      <x:c r="Z5757" s="28"/>
      <x:c r="AA5757" s="28"/>
      <x:c r="AB5757" s="64"/>
      <x:c r="AC5757" s="28"/>
      <x:c r="AD5757" s="28"/>
      <x:c r="AE5757" s="28"/>
      <x:c r="AF5757" s="64"/>
      <x:c r="AG5757" s="28"/>
      <x:c r="AH5757" s="64"/>
      <x:c r="AI5757" s="28"/>
      <x:c r="AJ5757" s="28"/>
      <x:c r="AK5757" s="30"/>
    </x:row>
    <x:row r="5758">
      <x:c r="I5758" s="28"/>
      <x:c r="M5758" s="26"/>
      <x:c r="V5758" s="26"/>
      <x:c r="W5758" s="28"/>
      <x:c r="X5758" s="28"/>
      <x:c r="Y5758" s="28"/>
      <x:c r="Z5758" s="28"/>
      <x:c r="AA5758" s="28"/>
      <x:c r="AB5758" s="64"/>
      <x:c r="AC5758" s="28"/>
      <x:c r="AD5758" s="28"/>
      <x:c r="AE5758" s="28"/>
      <x:c r="AF5758" s="64"/>
      <x:c r="AG5758" s="28"/>
      <x:c r="AH5758" s="64"/>
      <x:c r="AI5758" s="28"/>
      <x:c r="AJ5758" s="28"/>
      <x:c r="AK5758" s="30"/>
    </x:row>
    <x:row r="5759">
      <x:c r="I5759" s="28"/>
      <x:c r="M5759" s="26"/>
      <x:c r="V5759" s="26"/>
      <x:c r="W5759" s="28"/>
      <x:c r="X5759" s="28"/>
      <x:c r="Y5759" s="28"/>
      <x:c r="Z5759" s="28"/>
      <x:c r="AA5759" s="28"/>
      <x:c r="AB5759" s="64"/>
      <x:c r="AC5759" s="28"/>
      <x:c r="AD5759" s="28"/>
      <x:c r="AE5759" s="28"/>
      <x:c r="AF5759" s="64"/>
      <x:c r="AG5759" s="28"/>
      <x:c r="AH5759" s="64"/>
      <x:c r="AI5759" s="28"/>
      <x:c r="AJ5759" s="28"/>
      <x:c r="AK5759" s="30"/>
    </x:row>
    <x:row r="5760">
      <x:c r="I5760" s="28"/>
      <x:c r="M5760" s="26"/>
      <x:c r="V5760" s="26"/>
      <x:c r="W5760" s="28"/>
      <x:c r="X5760" s="28"/>
      <x:c r="Y5760" s="28"/>
      <x:c r="Z5760" s="28"/>
      <x:c r="AA5760" s="28"/>
      <x:c r="AB5760" s="64"/>
      <x:c r="AC5760" s="28"/>
      <x:c r="AD5760" s="28"/>
      <x:c r="AE5760" s="28"/>
      <x:c r="AF5760" s="64"/>
      <x:c r="AG5760" s="28"/>
      <x:c r="AH5760" s="64"/>
      <x:c r="AI5760" s="28"/>
      <x:c r="AJ5760" s="28"/>
      <x:c r="AK5760" s="30"/>
    </x:row>
    <x:row r="5761">
      <x:c r="I5761" s="28"/>
      <x:c r="M5761" s="26"/>
      <x:c r="V5761" s="26"/>
      <x:c r="W5761" s="28"/>
      <x:c r="X5761" s="28"/>
      <x:c r="Y5761" s="28"/>
      <x:c r="Z5761" s="28"/>
      <x:c r="AA5761" s="28"/>
      <x:c r="AB5761" s="64"/>
      <x:c r="AC5761" s="28"/>
      <x:c r="AD5761" s="28"/>
      <x:c r="AE5761" s="28"/>
      <x:c r="AF5761" s="64"/>
      <x:c r="AG5761" s="28"/>
      <x:c r="AH5761" s="64"/>
      <x:c r="AI5761" s="28"/>
      <x:c r="AJ5761" s="28"/>
      <x:c r="AK5761" s="30"/>
    </x:row>
    <x:row r="5762">
      <x:c r="I5762" s="28"/>
      <x:c r="M5762" s="26"/>
      <x:c r="V5762" s="26"/>
      <x:c r="W5762" s="28"/>
      <x:c r="X5762" s="28"/>
      <x:c r="Y5762" s="28"/>
      <x:c r="Z5762" s="28"/>
      <x:c r="AA5762" s="28"/>
      <x:c r="AB5762" s="64"/>
      <x:c r="AC5762" s="28"/>
      <x:c r="AD5762" s="28"/>
      <x:c r="AE5762" s="28"/>
      <x:c r="AF5762" s="64"/>
      <x:c r="AG5762" s="28"/>
      <x:c r="AH5762" s="64"/>
      <x:c r="AI5762" s="28"/>
      <x:c r="AJ5762" s="28"/>
      <x:c r="AK5762" s="30"/>
    </x:row>
    <x:row r="5763">
      <x:c r="I5763" s="28"/>
      <x:c r="M5763" s="26"/>
      <x:c r="V5763" s="26"/>
      <x:c r="W5763" s="28"/>
      <x:c r="X5763" s="28"/>
      <x:c r="Y5763" s="28"/>
      <x:c r="Z5763" s="28"/>
      <x:c r="AA5763" s="28"/>
      <x:c r="AB5763" s="64"/>
      <x:c r="AC5763" s="28"/>
      <x:c r="AD5763" s="28"/>
      <x:c r="AE5763" s="28"/>
      <x:c r="AF5763" s="64"/>
      <x:c r="AG5763" s="28"/>
      <x:c r="AH5763" s="64"/>
      <x:c r="AI5763" s="28"/>
      <x:c r="AJ5763" s="28"/>
      <x:c r="AK5763" s="30"/>
    </x:row>
    <x:row r="5764">
      <x:c r="I5764" s="28"/>
      <x:c r="M5764" s="26"/>
      <x:c r="V5764" s="26"/>
      <x:c r="W5764" s="28"/>
      <x:c r="X5764" s="28"/>
      <x:c r="Y5764" s="28"/>
      <x:c r="Z5764" s="28"/>
      <x:c r="AA5764" s="28"/>
      <x:c r="AB5764" s="64"/>
      <x:c r="AC5764" s="28"/>
      <x:c r="AD5764" s="28"/>
      <x:c r="AE5764" s="28"/>
      <x:c r="AF5764" s="64"/>
      <x:c r="AG5764" s="28"/>
      <x:c r="AH5764" s="64"/>
      <x:c r="AI5764" s="28"/>
      <x:c r="AJ5764" s="28"/>
      <x:c r="AK5764" s="30"/>
    </x:row>
    <x:row r="5765">
      <x:c r="I5765" s="28"/>
      <x:c r="M5765" s="26"/>
      <x:c r="V5765" s="26"/>
      <x:c r="W5765" s="28"/>
      <x:c r="X5765" s="28"/>
      <x:c r="Y5765" s="28"/>
      <x:c r="Z5765" s="28"/>
      <x:c r="AA5765" s="28"/>
      <x:c r="AB5765" s="64"/>
      <x:c r="AC5765" s="28"/>
      <x:c r="AD5765" s="28"/>
      <x:c r="AE5765" s="28"/>
      <x:c r="AF5765" s="64"/>
      <x:c r="AG5765" s="28"/>
      <x:c r="AH5765" s="64"/>
      <x:c r="AI5765" s="28"/>
      <x:c r="AJ5765" s="28"/>
      <x:c r="AK5765" s="30"/>
    </x:row>
    <x:row r="5766">
      <x:c r="I5766" s="28"/>
      <x:c r="M5766" s="26"/>
      <x:c r="V5766" s="26"/>
      <x:c r="W5766" s="28"/>
      <x:c r="X5766" s="28"/>
      <x:c r="Y5766" s="28"/>
      <x:c r="Z5766" s="28"/>
      <x:c r="AA5766" s="28"/>
      <x:c r="AB5766" s="64"/>
      <x:c r="AC5766" s="28"/>
      <x:c r="AD5766" s="28"/>
      <x:c r="AE5766" s="28"/>
      <x:c r="AF5766" s="64"/>
      <x:c r="AG5766" s="28"/>
      <x:c r="AH5766" s="64"/>
      <x:c r="AI5766" s="28"/>
      <x:c r="AJ5766" s="28"/>
      <x:c r="AK5766" s="30"/>
    </x:row>
    <x:row r="5767">
      <x:c r="I5767" s="28"/>
      <x:c r="M5767" s="26"/>
      <x:c r="V5767" s="26"/>
      <x:c r="W5767" s="28"/>
      <x:c r="X5767" s="28"/>
      <x:c r="Y5767" s="28"/>
      <x:c r="Z5767" s="28"/>
      <x:c r="AA5767" s="28"/>
      <x:c r="AB5767" s="64"/>
      <x:c r="AC5767" s="28"/>
      <x:c r="AD5767" s="28"/>
      <x:c r="AE5767" s="28"/>
      <x:c r="AF5767" s="64"/>
      <x:c r="AG5767" s="28"/>
      <x:c r="AH5767" s="64"/>
      <x:c r="AI5767" s="28"/>
      <x:c r="AJ5767" s="28"/>
      <x:c r="AK5767" s="30"/>
    </x:row>
    <x:row r="5768">
      <x:c r="I5768" s="28"/>
      <x:c r="M5768" s="26"/>
      <x:c r="V5768" s="26"/>
      <x:c r="W5768" s="28"/>
      <x:c r="X5768" s="28"/>
      <x:c r="Y5768" s="28"/>
      <x:c r="Z5768" s="28"/>
      <x:c r="AA5768" s="28"/>
      <x:c r="AB5768" s="64"/>
      <x:c r="AC5768" s="28"/>
      <x:c r="AD5768" s="28"/>
      <x:c r="AE5768" s="28"/>
      <x:c r="AF5768" s="64"/>
      <x:c r="AG5768" s="28"/>
      <x:c r="AH5768" s="64"/>
      <x:c r="AI5768" s="28"/>
      <x:c r="AJ5768" s="28"/>
      <x:c r="AK5768" s="30"/>
    </x:row>
    <x:row r="5769">
      <x:c r="I5769" s="28"/>
      <x:c r="M5769" s="26"/>
      <x:c r="V5769" s="26"/>
      <x:c r="W5769" s="28"/>
      <x:c r="X5769" s="28"/>
      <x:c r="Y5769" s="28"/>
      <x:c r="Z5769" s="28"/>
      <x:c r="AA5769" s="28"/>
      <x:c r="AB5769" s="64"/>
      <x:c r="AC5769" s="28"/>
      <x:c r="AD5769" s="28"/>
      <x:c r="AE5769" s="28"/>
      <x:c r="AF5769" s="64"/>
      <x:c r="AG5769" s="28"/>
      <x:c r="AH5769" s="64"/>
      <x:c r="AI5769" s="28"/>
      <x:c r="AJ5769" s="28"/>
      <x:c r="AK5769" s="30"/>
    </x:row>
    <x:row r="5770">
      <x:c r="I5770" s="28"/>
      <x:c r="M5770" s="26"/>
      <x:c r="V5770" s="26"/>
      <x:c r="W5770" s="28"/>
      <x:c r="X5770" s="28"/>
      <x:c r="Y5770" s="28"/>
      <x:c r="Z5770" s="28"/>
      <x:c r="AA5770" s="28"/>
      <x:c r="AB5770" s="64"/>
      <x:c r="AC5770" s="28"/>
      <x:c r="AD5770" s="28"/>
      <x:c r="AE5770" s="28"/>
      <x:c r="AF5770" s="64"/>
      <x:c r="AG5770" s="28"/>
      <x:c r="AH5770" s="64"/>
      <x:c r="AI5770" s="28"/>
      <x:c r="AJ5770" s="28"/>
      <x:c r="AK5770" s="30"/>
    </x:row>
    <x:row r="5771">
      <x:c r="I5771" s="28"/>
      <x:c r="M5771" s="26"/>
      <x:c r="V5771" s="26"/>
      <x:c r="W5771" s="28"/>
      <x:c r="X5771" s="28"/>
      <x:c r="Y5771" s="28"/>
      <x:c r="Z5771" s="28"/>
      <x:c r="AA5771" s="28"/>
      <x:c r="AB5771" s="64"/>
      <x:c r="AC5771" s="28"/>
      <x:c r="AD5771" s="28"/>
      <x:c r="AE5771" s="28"/>
      <x:c r="AF5771" s="64"/>
      <x:c r="AG5771" s="28"/>
      <x:c r="AH5771" s="64"/>
      <x:c r="AI5771" s="28"/>
      <x:c r="AJ5771" s="28"/>
      <x:c r="AK5771" s="30"/>
    </x:row>
    <x:row r="5772">
      <x:c r="I5772" s="28"/>
      <x:c r="M5772" s="26"/>
      <x:c r="V5772" s="26"/>
      <x:c r="W5772" s="28"/>
      <x:c r="X5772" s="28"/>
      <x:c r="Y5772" s="28"/>
      <x:c r="Z5772" s="28"/>
      <x:c r="AA5772" s="28"/>
      <x:c r="AB5772" s="64"/>
      <x:c r="AC5772" s="28"/>
      <x:c r="AD5772" s="28"/>
      <x:c r="AE5772" s="28"/>
      <x:c r="AF5772" s="64"/>
      <x:c r="AG5772" s="28"/>
      <x:c r="AH5772" s="64"/>
      <x:c r="AI5772" s="28"/>
      <x:c r="AJ5772" s="28"/>
      <x:c r="AK5772" s="30"/>
    </x:row>
    <x:row r="5773">
      <x:c r="I5773" s="28"/>
      <x:c r="M5773" s="26"/>
      <x:c r="V5773" s="26"/>
      <x:c r="W5773" s="28"/>
      <x:c r="X5773" s="28"/>
      <x:c r="Y5773" s="28"/>
      <x:c r="Z5773" s="28"/>
      <x:c r="AA5773" s="28"/>
      <x:c r="AB5773" s="64"/>
      <x:c r="AC5773" s="28"/>
      <x:c r="AD5773" s="28"/>
      <x:c r="AE5773" s="28"/>
      <x:c r="AF5773" s="64"/>
      <x:c r="AG5773" s="28"/>
      <x:c r="AH5773" s="64"/>
      <x:c r="AI5773" s="28"/>
      <x:c r="AJ5773" s="28"/>
      <x:c r="AK5773" s="30"/>
    </x:row>
    <x:row r="5774">
      <x:c r="I5774" s="28"/>
      <x:c r="M5774" s="26"/>
      <x:c r="V5774" s="26"/>
      <x:c r="W5774" s="28"/>
      <x:c r="X5774" s="28"/>
      <x:c r="Y5774" s="28"/>
      <x:c r="Z5774" s="28"/>
      <x:c r="AA5774" s="28"/>
      <x:c r="AB5774" s="64"/>
      <x:c r="AC5774" s="28"/>
      <x:c r="AD5774" s="28"/>
      <x:c r="AE5774" s="28"/>
      <x:c r="AF5774" s="64"/>
      <x:c r="AG5774" s="28"/>
      <x:c r="AH5774" s="64"/>
      <x:c r="AI5774" s="28"/>
      <x:c r="AJ5774" s="28"/>
      <x:c r="AK5774" s="30"/>
    </x:row>
    <x:row r="5775">
      <x:c r="I5775" s="28"/>
      <x:c r="M5775" s="26"/>
      <x:c r="V5775" s="26"/>
      <x:c r="W5775" s="28"/>
      <x:c r="X5775" s="28"/>
      <x:c r="Y5775" s="28"/>
      <x:c r="Z5775" s="28"/>
      <x:c r="AA5775" s="28"/>
      <x:c r="AB5775" s="64"/>
      <x:c r="AC5775" s="28"/>
      <x:c r="AD5775" s="28"/>
      <x:c r="AE5775" s="28"/>
      <x:c r="AF5775" s="64"/>
      <x:c r="AG5775" s="28"/>
      <x:c r="AH5775" s="64"/>
      <x:c r="AI5775" s="28"/>
      <x:c r="AJ5775" s="28"/>
      <x:c r="AK5775" s="30"/>
    </x:row>
    <x:row r="5776">
      <x:c r="I5776" s="28"/>
      <x:c r="M5776" s="26"/>
      <x:c r="V5776" s="26"/>
      <x:c r="W5776" s="28"/>
      <x:c r="X5776" s="28"/>
      <x:c r="Y5776" s="28"/>
      <x:c r="Z5776" s="28"/>
      <x:c r="AA5776" s="28"/>
      <x:c r="AB5776" s="64"/>
      <x:c r="AC5776" s="28"/>
      <x:c r="AD5776" s="28"/>
      <x:c r="AE5776" s="28"/>
      <x:c r="AF5776" s="64"/>
      <x:c r="AG5776" s="28"/>
      <x:c r="AH5776" s="64"/>
      <x:c r="AI5776" s="28"/>
      <x:c r="AJ5776" s="28"/>
      <x:c r="AK5776" s="30"/>
    </x:row>
    <x:row r="5777">
      <x:c r="I5777" s="28"/>
      <x:c r="M5777" s="26"/>
      <x:c r="V5777" s="26"/>
      <x:c r="W5777" s="28"/>
      <x:c r="X5777" s="28"/>
      <x:c r="Y5777" s="28"/>
      <x:c r="Z5777" s="28"/>
      <x:c r="AA5777" s="28"/>
      <x:c r="AB5777" s="64"/>
      <x:c r="AC5777" s="28"/>
      <x:c r="AD5777" s="28"/>
      <x:c r="AE5777" s="28"/>
      <x:c r="AF5777" s="64"/>
      <x:c r="AG5777" s="28"/>
      <x:c r="AH5777" s="64"/>
      <x:c r="AI5777" s="28"/>
      <x:c r="AJ5777" s="28"/>
      <x:c r="AK5777" s="30"/>
    </x:row>
    <x:row r="5778">
      <x:c r="I5778" s="28"/>
      <x:c r="M5778" s="26"/>
      <x:c r="V5778" s="26"/>
      <x:c r="W5778" s="28"/>
      <x:c r="X5778" s="28"/>
      <x:c r="Y5778" s="28"/>
      <x:c r="Z5778" s="28"/>
      <x:c r="AA5778" s="28"/>
      <x:c r="AB5778" s="64"/>
      <x:c r="AC5778" s="28"/>
      <x:c r="AD5778" s="28"/>
      <x:c r="AE5778" s="28"/>
      <x:c r="AF5778" s="64"/>
      <x:c r="AG5778" s="28"/>
      <x:c r="AH5778" s="64"/>
      <x:c r="AI5778" s="28"/>
      <x:c r="AJ5778" s="28"/>
      <x:c r="AK5778" s="30"/>
    </x:row>
    <x:row r="5779">
      <x:c r="I5779" s="28"/>
      <x:c r="M5779" s="26"/>
      <x:c r="V5779" s="26"/>
      <x:c r="W5779" s="28"/>
      <x:c r="X5779" s="28"/>
      <x:c r="Y5779" s="28"/>
      <x:c r="Z5779" s="28"/>
      <x:c r="AA5779" s="28"/>
      <x:c r="AB5779" s="64"/>
      <x:c r="AC5779" s="28"/>
      <x:c r="AD5779" s="28"/>
      <x:c r="AE5779" s="28"/>
      <x:c r="AF5779" s="64"/>
      <x:c r="AG5779" s="28"/>
      <x:c r="AH5779" s="64"/>
      <x:c r="AI5779" s="28"/>
      <x:c r="AJ5779" s="28"/>
      <x:c r="AK5779" s="30"/>
    </x:row>
    <x:row r="5780">
      <x:c r="I5780" s="28"/>
      <x:c r="M5780" s="26"/>
      <x:c r="V5780" s="26"/>
      <x:c r="W5780" s="28"/>
      <x:c r="X5780" s="28"/>
      <x:c r="Y5780" s="28"/>
      <x:c r="Z5780" s="28"/>
      <x:c r="AA5780" s="28"/>
      <x:c r="AB5780" s="64"/>
      <x:c r="AC5780" s="28"/>
      <x:c r="AD5780" s="28"/>
      <x:c r="AE5780" s="28"/>
      <x:c r="AF5780" s="64"/>
      <x:c r="AG5780" s="28"/>
      <x:c r="AH5780" s="64"/>
      <x:c r="AI5780" s="28"/>
      <x:c r="AJ5780" s="28"/>
      <x:c r="AK5780" s="30"/>
    </x:row>
    <x:row r="5781">
      <x:c r="I5781" s="28"/>
      <x:c r="M5781" s="26"/>
      <x:c r="V5781" s="26"/>
      <x:c r="W5781" s="28"/>
      <x:c r="X5781" s="28"/>
      <x:c r="Y5781" s="28"/>
      <x:c r="Z5781" s="28"/>
      <x:c r="AA5781" s="28"/>
      <x:c r="AB5781" s="64"/>
      <x:c r="AC5781" s="28"/>
      <x:c r="AD5781" s="28"/>
      <x:c r="AE5781" s="28"/>
      <x:c r="AF5781" s="64"/>
      <x:c r="AG5781" s="28"/>
      <x:c r="AH5781" s="64"/>
      <x:c r="AI5781" s="28"/>
      <x:c r="AJ5781" s="28"/>
      <x:c r="AK5781" s="30"/>
    </x:row>
    <x:row r="5782">
      <x:c r="I5782" s="28"/>
      <x:c r="M5782" s="26"/>
      <x:c r="V5782" s="26"/>
      <x:c r="W5782" s="28"/>
      <x:c r="X5782" s="28"/>
      <x:c r="Y5782" s="28"/>
      <x:c r="Z5782" s="28"/>
      <x:c r="AA5782" s="28"/>
      <x:c r="AB5782" s="64"/>
      <x:c r="AC5782" s="28"/>
      <x:c r="AD5782" s="28"/>
      <x:c r="AE5782" s="28"/>
      <x:c r="AF5782" s="64"/>
      <x:c r="AG5782" s="28"/>
      <x:c r="AH5782" s="64"/>
      <x:c r="AI5782" s="28"/>
      <x:c r="AJ5782" s="28"/>
      <x:c r="AK5782" s="30"/>
    </x:row>
    <x:row r="5783">
      <x:c r="I5783" s="28"/>
      <x:c r="M5783" s="26"/>
      <x:c r="V5783" s="26"/>
      <x:c r="W5783" s="28"/>
      <x:c r="X5783" s="28"/>
      <x:c r="Y5783" s="28"/>
      <x:c r="Z5783" s="28"/>
      <x:c r="AA5783" s="28"/>
      <x:c r="AB5783" s="64"/>
      <x:c r="AC5783" s="28"/>
      <x:c r="AD5783" s="28"/>
      <x:c r="AE5783" s="28"/>
      <x:c r="AF5783" s="64"/>
      <x:c r="AG5783" s="28"/>
      <x:c r="AH5783" s="64"/>
      <x:c r="AI5783" s="28"/>
      <x:c r="AJ5783" s="28"/>
      <x:c r="AK5783" s="30"/>
    </x:row>
    <x:row r="5784">
      <x:c r="I5784" s="28"/>
      <x:c r="M5784" s="26"/>
      <x:c r="V5784" s="26"/>
      <x:c r="W5784" s="28"/>
      <x:c r="X5784" s="28"/>
      <x:c r="Y5784" s="28"/>
      <x:c r="Z5784" s="28"/>
      <x:c r="AA5784" s="28"/>
      <x:c r="AB5784" s="64"/>
      <x:c r="AC5784" s="28"/>
      <x:c r="AD5784" s="28"/>
      <x:c r="AE5784" s="28"/>
      <x:c r="AF5784" s="64"/>
      <x:c r="AG5784" s="28"/>
      <x:c r="AH5784" s="64"/>
      <x:c r="AI5784" s="28"/>
      <x:c r="AJ5784" s="28"/>
      <x:c r="AK5784" s="30"/>
    </x:row>
    <x:row r="5785">
      <x:c r="I5785" s="28"/>
      <x:c r="M5785" s="26"/>
      <x:c r="V5785" s="26"/>
      <x:c r="W5785" s="28"/>
      <x:c r="X5785" s="28"/>
      <x:c r="Y5785" s="28"/>
      <x:c r="Z5785" s="28"/>
      <x:c r="AA5785" s="28"/>
      <x:c r="AB5785" s="64"/>
      <x:c r="AC5785" s="28"/>
      <x:c r="AD5785" s="28"/>
      <x:c r="AE5785" s="28"/>
      <x:c r="AF5785" s="64"/>
      <x:c r="AG5785" s="28"/>
      <x:c r="AH5785" s="64"/>
      <x:c r="AI5785" s="28"/>
      <x:c r="AJ5785" s="28"/>
      <x:c r="AK5785" s="30"/>
    </x:row>
    <x:row r="5786">
      <x:c r="I5786" s="28"/>
      <x:c r="M5786" s="26"/>
      <x:c r="V5786" s="26"/>
      <x:c r="W5786" s="28"/>
      <x:c r="X5786" s="28"/>
      <x:c r="Y5786" s="28"/>
      <x:c r="Z5786" s="28"/>
      <x:c r="AA5786" s="28"/>
      <x:c r="AB5786" s="64"/>
      <x:c r="AC5786" s="28"/>
      <x:c r="AD5786" s="28"/>
      <x:c r="AE5786" s="28"/>
      <x:c r="AF5786" s="64"/>
      <x:c r="AG5786" s="28"/>
      <x:c r="AH5786" s="64"/>
      <x:c r="AI5786" s="28"/>
      <x:c r="AJ5786" s="28"/>
      <x:c r="AK5786" s="30"/>
    </x:row>
    <x:row r="5787">
      <x:c r="I5787" s="28"/>
      <x:c r="M5787" s="26"/>
      <x:c r="V5787" s="26"/>
      <x:c r="W5787" s="28"/>
      <x:c r="X5787" s="28"/>
      <x:c r="Y5787" s="28"/>
      <x:c r="Z5787" s="28"/>
      <x:c r="AA5787" s="28"/>
      <x:c r="AB5787" s="64"/>
      <x:c r="AC5787" s="28"/>
      <x:c r="AD5787" s="28"/>
      <x:c r="AE5787" s="28"/>
      <x:c r="AF5787" s="64"/>
      <x:c r="AG5787" s="28"/>
      <x:c r="AH5787" s="64"/>
      <x:c r="AI5787" s="28"/>
      <x:c r="AJ5787" s="28"/>
      <x:c r="AK5787" s="30"/>
    </x:row>
    <x:row r="5788">
      <x:c r="I5788" s="28"/>
      <x:c r="M5788" s="26"/>
      <x:c r="V5788" s="26"/>
      <x:c r="W5788" s="28"/>
      <x:c r="X5788" s="28"/>
      <x:c r="Y5788" s="28"/>
      <x:c r="Z5788" s="28"/>
      <x:c r="AA5788" s="28"/>
      <x:c r="AB5788" s="64"/>
      <x:c r="AC5788" s="28"/>
      <x:c r="AD5788" s="28"/>
      <x:c r="AE5788" s="28"/>
      <x:c r="AF5788" s="64"/>
      <x:c r="AG5788" s="28"/>
      <x:c r="AH5788" s="64"/>
      <x:c r="AI5788" s="28"/>
      <x:c r="AJ5788" s="28"/>
      <x:c r="AK5788" s="30"/>
    </x:row>
    <x:row r="5789">
      <x:c r="I5789" s="28"/>
      <x:c r="M5789" s="26"/>
      <x:c r="V5789" s="26"/>
      <x:c r="W5789" s="28"/>
      <x:c r="X5789" s="28"/>
      <x:c r="Y5789" s="28"/>
      <x:c r="Z5789" s="28"/>
      <x:c r="AA5789" s="28"/>
      <x:c r="AB5789" s="64"/>
      <x:c r="AC5789" s="28"/>
      <x:c r="AD5789" s="28"/>
      <x:c r="AE5789" s="28"/>
      <x:c r="AF5789" s="64"/>
      <x:c r="AG5789" s="28"/>
      <x:c r="AH5789" s="64"/>
      <x:c r="AI5789" s="28"/>
      <x:c r="AJ5789" s="28"/>
      <x:c r="AK5789" s="30"/>
    </x:row>
    <x:row r="5790">
      <x:c r="I5790" s="28"/>
      <x:c r="M5790" s="26"/>
      <x:c r="V5790" s="26"/>
      <x:c r="W5790" s="28"/>
      <x:c r="X5790" s="28"/>
      <x:c r="Y5790" s="28"/>
      <x:c r="Z5790" s="28"/>
      <x:c r="AA5790" s="28"/>
      <x:c r="AB5790" s="64"/>
      <x:c r="AC5790" s="28"/>
      <x:c r="AD5790" s="28"/>
      <x:c r="AE5790" s="28"/>
      <x:c r="AF5790" s="64"/>
      <x:c r="AG5790" s="28"/>
      <x:c r="AH5790" s="64"/>
      <x:c r="AI5790" s="28"/>
      <x:c r="AJ5790" s="28"/>
      <x:c r="AK5790" s="30"/>
    </x:row>
    <x:row r="5791">
      <x:c r="I5791" s="28"/>
      <x:c r="M5791" s="26"/>
      <x:c r="V5791" s="26"/>
      <x:c r="W5791" s="28"/>
      <x:c r="X5791" s="28"/>
      <x:c r="Y5791" s="28"/>
      <x:c r="Z5791" s="28"/>
      <x:c r="AA5791" s="28"/>
      <x:c r="AB5791" s="64"/>
      <x:c r="AC5791" s="28"/>
      <x:c r="AD5791" s="28"/>
      <x:c r="AE5791" s="28"/>
      <x:c r="AF5791" s="64"/>
      <x:c r="AG5791" s="28"/>
      <x:c r="AH5791" s="64"/>
      <x:c r="AI5791" s="28"/>
      <x:c r="AJ5791" s="28"/>
      <x:c r="AK5791" s="30"/>
    </x:row>
    <x:row r="5792">
      <x:c r="I5792" s="28"/>
      <x:c r="M5792" s="26"/>
      <x:c r="V5792" s="26"/>
      <x:c r="W5792" s="28"/>
      <x:c r="X5792" s="28"/>
      <x:c r="Y5792" s="28"/>
      <x:c r="Z5792" s="28"/>
      <x:c r="AA5792" s="28"/>
      <x:c r="AB5792" s="64"/>
      <x:c r="AC5792" s="28"/>
      <x:c r="AD5792" s="28"/>
      <x:c r="AE5792" s="28"/>
      <x:c r="AF5792" s="64"/>
      <x:c r="AG5792" s="28"/>
      <x:c r="AH5792" s="64"/>
      <x:c r="AI5792" s="28"/>
      <x:c r="AJ5792" s="28"/>
      <x:c r="AK5792" s="30"/>
    </x:row>
    <x:row r="5793">
      <x:c r="I5793" s="28"/>
      <x:c r="M5793" s="26"/>
      <x:c r="V5793" s="26"/>
      <x:c r="W5793" s="28"/>
      <x:c r="X5793" s="28"/>
      <x:c r="Y5793" s="28"/>
      <x:c r="Z5793" s="28"/>
      <x:c r="AA5793" s="28"/>
      <x:c r="AB5793" s="64"/>
      <x:c r="AC5793" s="28"/>
      <x:c r="AD5793" s="28"/>
      <x:c r="AE5793" s="28"/>
      <x:c r="AF5793" s="64"/>
      <x:c r="AG5793" s="28"/>
      <x:c r="AH5793" s="64"/>
      <x:c r="AI5793" s="28"/>
      <x:c r="AJ5793" s="28"/>
      <x:c r="AK5793" s="30"/>
    </x:row>
    <x:row r="5794">
      <x:c r="I5794" s="28"/>
      <x:c r="M5794" s="26"/>
      <x:c r="V5794" s="26"/>
      <x:c r="W5794" s="28"/>
      <x:c r="X5794" s="28"/>
      <x:c r="Y5794" s="28"/>
      <x:c r="Z5794" s="28"/>
      <x:c r="AA5794" s="28"/>
      <x:c r="AB5794" s="64"/>
      <x:c r="AC5794" s="28"/>
      <x:c r="AD5794" s="28"/>
      <x:c r="AE5794" s="28"/>
      <x:c r="AF5794" s="64"/>
      <x:c r="AG5794" s="28"/>
      <x:c r="AH5794" s="64"/>
      <x:c r="AI5794" s="28"/>
      <x:c r="AJ5794" s="28"/>
      <x:c r="AK5794" s="30"/>
    </x:row>
    <x:row r="5795">
      <x:c r="I5795" s="28"/>
      <x:c r="M5795" s="26"/>
      <x:c r="V5795" s="26"/>
      <x:c r="W5795" s="28"/>
      <x:c r="X5795" s="28"/>
      <x:c r="Y5795" s="28"/>
      <x:c r="Z5795" s="28"/>
      <x:c r="AA5795" s="28"/>
      <x:c r="AB5795" s="64"/>
      <x:c r="AC5795" s="28"/>
      <x:c r="AD5795" s="28"/>
      <x:c r="AE5795" s="28"/>
      <x:c r="AF5795" s="64"/>
      <x:c r="AG5795" s="28"/>
      <x:c r="AH5795" s="64"/>
      <x:c r="AI5795" s="28"/>
      <x:c r="AJ5795" s="28"/>
      <x:c r="AK5795" s="30"/>
    </x:row>
    <x:row r="5796">
      <x:c r="I5796" s="28"/>
      <x:c r="M5796" s="26"/>
      <x:c r="V5796" s="26"/>
      <x:c r="W5796" s="28"/>
      <x:c r="X5796" s="28"/>
      <x:c r="Y5796" s="28"/>
      <x:c r="Z5796" s="28"/>
      <x:c r="AA5796" s="28"/>
      <x:c r="AB5796" s="64"/>
      <x:c r="AC5796" s="28"/>
      <x:c r="AD5796" s="28"/>
      <x:c r="AE5796" s="28"/>
      <x:c r="AF5796" s="64"/>
      <x:c r="AG5796" s="28"/>
      <x:c r="AH5796" s="64"/>
      <x:c r="AI5796" s="28"/>
      <x:c r="AJ5796" s="28"/>
      <x:c r="AK5796" s="30"/>
    </x:row>
    <x:row r="5797">
      <x:c r="I5797" s="28"/>
      <x:c r="M5797" s="26"/>
      <x:c r="V5797" s="26"/>
      <x:c r="W5797" s="28"/>
      <x:c r="X5797" s="28"/>
      <x:c r="Y5797" s="28"/>
      <x:c r="Z5797" s="28"/>
      <x:c r="AA5797" s="28"/>
      <x:c r="AB5797" s="64"/>
      <x:c r="AC5797" s="28"/>
      <x:c r="AD5797" s="28"/>
      <x:c r="AE5797" s="28"/>
      <x:c r="AF5797" s="64"/>
      <x:c r="AG5797" s="28"/>
      <x:c r="AH5797" s="64"/>
      <x:c r="AI5797" s="28"/>
      <x:c r="AJ5797" s="28"/>
      <x:c r="AK5797" s="30"/>
    </x:row>
    <x:row r="5798">
      <x:c r="I5798" s="28"/>
      <x:c r="M5798" s="26"/>
      <x:c r="V5798" s="26"/>
      <x:c r="W5798" s="28"/>
      <x:c r="X5798" s="28"/>
      <x:c r="Y5798" s="28"/>
      <x:c r="Z5798" s="28"/>
      <x:c r="AA5798" s="28"/>
      <x:c r="AB5798" s="64"/>
      <x:c r="AC5798" s="28"/>
      <x:c r="AD5798" s="28"/>
      <x:c r="AE5798" s="28"/>
      <x:c r="AF5798" s="64"/>
      <x:c r="AG5798" s="28"/>
      <x:c r="AH5798" s="64"/>
      <x:c r="AI5798" s="28"/>
      <x:c r="AJ5798" s="28"/>
      <x:c r="AK5798" s="30"/>
    </x:row>
    <x:row r="5799">
      <x:c r="I5799" s="28"/>
      <x:c r="M5799" s="26"/>
      <x:c r="V5799" s="26"/>
      <x:c r="W5799" s="28"/>
      <x:c r="X5799" s="28"/>
      <x:c r="Y5799" s="28"/>
      <x:c r="Z5799" s="28"/>
      <x:c r="AA5799" s="28"/>
      <x:c r="AB5799" s="64"/>
      <x:c r="AC5799" s="28"/>
      <x:c r="AD5799" s="28"/>
      <x:c r="AE5799" s="28"/>
      <x:c r="AF5799" s="64"/>
      <x:c r="AG5799" s="28"/>
      <x:c r="AH5799" s="64"/>
      <x:c r="AI5799" s="28"/>
      <x:c r="AJ5799" s="28"/>
      <x:c r="AK5799" s="30"/>
    </x:row>
    <x:row r="5800">
      <x:c r="I5800" s="28"/>
      <x:c r="M5800" s="26"/>
      <x:c r="V5800" s="26"/>
      <x:c r="W5800" s="28"/>
      <x:c r="X5800" s="28"/>
      <x:c r="Y5800" s="28"/>
      <x:c r="Z5800" s="28"/>
      <x:c r="AA5800" s="28"/>
      <x:c r="AB5800" s="64"/>
      <x:c r="AC5800" s="28"/>
      <x:c r="AD5800" s="28"/>
      <x:c r="AE5800" s="28"/>
      <x:c r="AF5800" s="64"/>
      <x:c r="AG5800" s="28"/>
      <x:c r="AH5800" s="64"/>
      <x:c r="AI5800" s="28"/>
      <x:c r="AJ5800" s="28"/>
      <x:c r="AK5800" s="30"/>
    </x:row>
    <x:row r="5801">
      <x:c r="I5801" s="28"/>
      <x:c r="M5801" s="26"/>
      <x:c r="V5801" s="26"/>
      <x:c r="W5801" s="28"/>
      <x:c r="X5801" s="28"/>
      <x:c r="Y5801" s="28"/>
      <x:c r="Z5801" s="28"/>
      <x:c r="AA5801" s="28"/>
      <x:c r="AB5801" s="64"/>
      <x:c r="AC5801" s="28"/>
      <x:c r="AD5801" s="28"/>
      <x:c r="AE5801" s="28"/>
      <x:c r="AF5801" s="64"/>
      <x:c r="AG5801" s="28"/>
      <x:c r="AH5801" s="64"/>
      <x:c r="AI5801" s="28"/>
      <x:c r="AJ5801" s="28"/>
      <x:c r="AK5801" s="30"/>
    </x:row>
    <x:row r="5802">
      <x:c r="I5802" s="28"/>
      <x:c r="M5802" s="26"/>
      <x:c r="V5802" s="26"/>
      <x:c r="W5802" s="28"/>
      <x:c r="X5802" s="28"/>
      <x:c r="Y5802" s="28"/>
      <x:c r="Z5802" s="28"/>
      <x:c r="AA5802" s="28"/>
      <x:c r="AB5802" s="64"/>
      <x:c r="AC5802" s="28"/>
      <x:c r="AD5802" s="28"/>
      <x:c r="AE5802" s="28"/>
      <x:c r="AF5802" s="64"/>
      <x:c r="AG5802" s="28"/>
      <x:c r="AH5802" s="64"/>
      <x:c r="AI5802" s="28"/>
      <x:c r="AJ5802" s="28"/>
      <x:c r="AK5802" s="30"/>
    </x:row>
    <x:row r="5803">
      <x:c r="I5803" s="28"/>
      <x:c r="M5803" s="26"/>
      <x:c r="V5803" s="26"/>
      <x:c r="W5803" s="28"/>
      <x:c r="X5803" s="28"/>
      <x:c r="Y5803" s="28"/>
      <x:c r="Z5803" s="28"/>
      <x:c r="AA5803" s="28"/>
      <x:c r="AB5803" s="64"/>
      <x:c r="AC5803" s="28"/>
      <x:c r="AD5803" s="28"/>
      <x:c r="AE5803" s="28"/>
      <x:c r="AF5803" s="64"/>
      <x:c r="AG5803" s="28"/>
      <x:c r="AH5803" s="64"/>
      <x:c r="AI5803" s="28"/>
      <x:c r="AJ5803" s="28"/>
      <x:c r="AK5803" s="30"/>
    </x:row>
    <x:row r="5804">
      <x:c r="I5804" s="28"/>
      <x:c r="M5804" s="26"/>
      <x:c r="V5804" s="26"/>
      <x:c r="W5804" s="28"/>
      <x:c r="X5804" s="28"/>
      <x:c r="Y5804" s="28"/>
      <x:c r="Z5804" s="28"/>
      <x:c r="AA5804" s="28"/>
      <x:c r="AB5804" s="64"/>
      <x:c r="AC5804" s="28"/>
      <x:c r="AD5804" s="28"/>
      <x:c r="AE5804" s="28"/>
      <x:c r="AF5804" s="64"/>
      <x:c r="AG5804" s="28"/>
      <x:c r="AH5804" s="64"/>
      <x:c r="AI5804" s="28"/>
      <x:c r="AJ5804" s="28"/>
      <x:c r="AK5804" s="30"/>
    </x:row>
    <x:row r="5805">
      <x:c r="I5805" s="28"/>
      <x:c r="M5805" s="26"/>
      <x:c r="V5805" s="26"/>
      <x:c r="W5805" s="28"/>
      <x:c r="X5805" s="28"/>
      <x:c r="Y5805" s="28"/>
      <x:c r="Z5805" s="28"/>
      <x:c r="AA5805" s="28"/>
      <x:c r="AB5805" s="64"/>
      <x:c r="AC5805" s="28"/>
      <x:c r="AD5805" s="28"/>
      <x:c r="AE5805" s="28"/>
      <x:c r="AF5805" s="64"/>
      <x:c r="AG5805" s="28"/>
      <x:c r="AH5805" s="64"/>
      <x:c r="AI5805" s="28"/>
      <x:c r="AJ5805" s="28"/>
      <x:c r="AK5805" s="30"/>
    </x:row>
    <x:row r="5806">
      <x:c r="I5806" s="28"/>
      <x:c r="M5806" s="26"/>
      <x:c r="V5806" s="26"/>
      <x:c r="W5806" s="28"/>
      <x:c r="X5806" s="28"/>
      <x:c r="Y5806" s="28"/>
      <x:c r="Z5806" s="28"/>
      <x:c r="AA5806" s="28"/>
      <x:c r="AB5806" s="64"/>
      <x:c r="AC5806" s="28"/>
      <x:c r="AD5806" s="28"/>
      <x:c r="AE5806" s="28"/>
      <x:c r="AF5806" s="64"/>
      <x:c r="AG5806" s="28"/>
      <x:c r="AH5806" s="64"/>
      <x:c r="AI5806" s="28"/>
      <x:c r="AJ5806" s="28"/>
      <x:c r="AK5806" s="30"/>
    </x:row>
    <x:row r="5807">
      <x:c r="I5807" s="28"/>
      <x:c r="M5807" s="26"/>
      <x:c r="V5807" s="26"/>
      <x:c r="W5807" s="28"/>
      <x:c r="X5807" s="28"/>
      <x:c r="Y5807" s="28"/>
      <x:c r="Z5807" s="28"/>
      <x:c r="AA5807" s="28"/>
      <x:c r="AB5807" s="64"/>
      <x:c r="AC5807" s="28"/>
      <x:c r="AD5807" s="28"/>
      <x:c r="AE5807" s="28"/>
      <x:c r="AF5807" s="64"/>
      <x:c r="AG5807" s="28"/>
      <x:c r="AH5807" s="64"/>
      <x:c r="AI5807" s="28"/>
      <x:c r="AJ5807" s="28"/>
      <x:c r="AK5807" s="30"/>
    </x:row>
    <x:row r="5808">
      <x:c r="I5808" s="28"/>
      <x:c r="M5808" s="26"/>
      <x:c r="V5808" s="26"/>
      <x:c r="W5808" s="28"/>
      <x:c r="X5808" s="28"/>
      <x:c r="Y5808" s="28"/>
      <x:c r="Z5808" s="28"/>
      <x:c r="AA5808" s="28"/>
      <x:c r="AB5808" s="64"/>
      <x:c r="AC5808" s="28"/>
      <x:c r="AD5808" s="28"/>
      <x:c r="AE5808" s="28"/>
      <x:c r="AF5808" s="64"/>
      <x:c r="AG5808" s="28"/>
      <x:c r="AH5808" s="64"/>
      <x:c r="AI5808" s="28"/>
      <x:c r="AJ5808" s="28"/>
      <x:c r="AK5808" s="30"/>
    </x:row>
    <x:row r="5809">
      <x:c r="I5809" s="28"/>
      <x:c r="M5809" s="26"/>
      <x:c r="V5809" s="26"/>
      <x:c r="W5809" s="28"/>
      <x:c r="X5809" s="28"/>
      <x:c r="Y5809" s="28"/>
      <x:c r="Z5809" s="28"/>
      <x:c r="AA5809" s="28"/>
      <x:c r="AB5809" s="64"/>
      <x:c r="AC5809" s="28"/>
      <x:c r="AD5809" s="28"/>
      <x:c r="AE5809" s="28"/>
      <x:c r="AF5809" s="64"/>
      <x:c r="AG5809" s="28"/>
      <x:c r="AH5809" s="64"/>
      <x:c r="AI5809" s="28"/>
      <x:c r="AJ5809" s="28"/>
      <x:c r="AK5809" s="30"/>
    </x:row>
    <x:row r="5810">
      <x:c r="I5810" s="28"/>
      <x:c r="M5810" s="26"/>
      <x:c r="V5810" s="26"/>
      <x:c r="W5810" s="28"/>
      <x:c r="X5810" s="28"/>
      <x:c r="Y5810" s="28"/>
      <x:c r="Z5810" s="28"/>
      <x:c r="AA5810" s="28"/>
      <x:c r="AB5810" s="64"/>
      <x:c r="AC5810" s="28"/>
      <x:c r="AD5810" s="28"/>
      <x:c r="AE5810" s="28"/>
      <x:c r="AF5810" s="64"/>
      <x:c r="AG5810" s="28"/>
      <x:c r="AH5810" s="64"/>
      <x:c r="AI5810" s="28"/>
      <x:c r="AJ5810" s="28"/>
      <x:c r="AK5810" s="30"/>
    </x:row>
    <x:row r="5811">
      <x:c r="I5811" s="28"/>
      <x:c r="M5811" s="26"/>
      <x:c r="V5811" s="26"/>
      <x:c r="W5811" s="28"/>
      <x:c r="X5811" s="28"/>
      <x:c r="Y5811" s="28"/>
      <x:c r="Z5811" s="28"/>
      <x:c r="AA5811" s="28"/>
      <x:c r="AB5811" s="64"/>
      <x:c r="AC5811" s="28"/>
      <x:c r="AD5811" s="28"/>
      <x:c r="AE5811" s="28"/>
      <x:c r="AF5811" s="64"/>
      <x:c r="AG5811" s="28"/>
      <x:c r="AH5811" s="64"/>
      <x:c r="AI5811" s="28"/>
      <x:c r="AJ5811" s="28"/>
      <x:c r="AK5811" s="30"/>
    </x:row>
    <x:row r="5812">
      <x:c r="I5812" s="28"/>
      <x:c r="M5812" s="26"/>
      <x:c r="V5812" s="26"/>
      <x:c r="W5812" s="28"/>
      <x:c r="X5812" s="28"/>
      <x:c r="Y5812" s="28"/>
      <x:c r="Z5812" s="28"/>
      <x:c r="AA5812" s="28"/>
      <x:c r="AB5812" s="64"/>
      <x:c r="AC5812" s="28"/>
      <x:c r="AD5812" s="28"/>
      <x:c r="AE5812" s="28"/>
      <x:c r="AF5812" s="64"/>
      <x:c r="AG5812" s="28"/>
      <x:c r="AH5812" s="64"/>
      <x:c r="AI5812" s="28"/>
      <x:c r="AJ5812" s="28"/>
      <x:c r="AK5812" s="30"/>
    </x:row>
    <x:row r="5813">
      <x:c r="I5813" s="28"/>
      <x:c r="M5813" s="26"/>
      <x:c r="V5813" s="26"/>
      <x:c r="W5813" s="28"/>
      <x:c r="X5813" s="28"/>
      <x:c r="Y5813" s="28"/>
      <x:c r="Z5813" s="28"/>
      <x:c r="AA5813" s="28"/>
      <x:c r="AB5813" s="64"/>
      <x:c r="AC5813" s="28"/>
      <x:c r="AD5813" s="28"/>
      <x:c r="AE5813" s="28"/>
      <x:c r="AF5813" s="64"/>
      <x:c r="AG5813" s="28"/>
      <x:c r="AH5813" s="64"/>
      <x:c r="AI5813" s="28"/>
      <x:c r="AJ5813" s="28"/>
      <x:c r="AK5813" s="30"/>
    </x:row>
    <x:row r="5814">
      <x:c r="I5814" s="28"/>
      <x:c r="M5814" s="26"/>
      <x:c r="V5814" s="26"/>
      <x:c r="W5814" s="28"/>
      <x:c r="X5814" s="28"/>
      <x:c r="Y5814" s="28"/>
      <x:c r="Z5814" s="28"/>
      <x:c r="AA5814" s="28"/>
      <x:c r="AB5814" s="64"/>
      <x:c r="AC5814" s="28"/>
      <x:c r="AD5814" s="28"/>
      <x:c r="AE5814" s="28"/>
      <x:c r="AF5814" s="64"/>
      <x:c r="AG5814" s="28"/>
      <x:c r="AH5814" s="64"/>
      <x:c r="AI5814" s="28"/>
      <x:c r="AJ5814" s="28"/>
      <x:c r="AK5814" s="30"/>
    </x:row>
    <x:row r="5815">
      <x:c r="I5815" s="28"/>
      <x:c r="M5815" s="26"/>
      <x:c r="V5815" s="26"/>
      <x:c r="W5815" s="28"/>
      <x:c r="X5815" s="28"/>
      <x:c r="Y5815" s="28"/>
      <x:c r="Z5815" s="28"/>
      <x:c r="AA5815" s="28"/>
      <x:c r="AB5815" s="64"/>
      <x:c r="AC5815" s="28"/>
      <x:c r="AD5815" s="28"/>
      <x:c r="AE5815" s="28"/>
      <x:c r="AF5815" s="64"/>
      <x:c r="AG5815" s="28"/>
      <x:c r="AH5815" s="64"/>
      <x:c r="AI5815" s="28"/>
      <x:c r="AJ5815" s="28"/>
      <x:c r="AK5815" s="30"/>
    </x:row>
    <x:row r="5816">
      <x:c r="I5816" s="28"/>
      <x:c r="M5816" s="26"/>
      <x:c r="V5816" s="26"/>
      <x:c r="W5816" s="28"/>
      <x:c r="X5816" s="28"/>
      <x:c r="Y5816" s="28"/>
      <x:c r="Z5816" s="28"/>
      <x:c r="AA5816" s="28"/>
      <x:c r="AB5816" s="64"/>
      <x:c r="AC5816" s="28"/>
      <x:c r="AD5816" s="28"/>
      <x:c r="AE5816" s="28"/>
      <x:c r="AF5816" s="64"/>
      <x:c r="AG5816" s="28"/>
      <x:c r="AH5816" s="64"/>
      <x:c r="AI5816" s="28"/>
      <x:c r="AJ5816" s="28"/>
      <x:c r="AK5816" s="30"/>
    </x:row>
    <x:row r="5817">
      <x:c r="I5817" s="28"/>
      <x:c r="M5817" s="26"/>
      <x:c r="V5817" s="26"/>
      <x:c r="W5817" s="28"/>
      <x:c r="X5817" s="28"/>
      <x:c r="Y5817" s="28"/>
      <x:c r="Z5817" s="28"/>
      <x:c r="AA5817" s="28"/>
      <x:c r="AB5817" s="64"/>
      <x:c r="AC5817" s="28"/>
      <x:c r="AD5817" s="28"/>
      <x:c r="AE5817" s="28"/>
      <x:c r="AF5817" s="64"/>
      <x:c r="AG5817" s="28"/>
      <x:c r="AH5817" s="64"/>
      <x:c r="AI5817" s="28"/>
      <x:c r="AJ5817" s="28"/>
      <x:c r="AK5817" s="30"/>
    </x:row>
    <x:row r="5818">
      <x:c r="I5818" s="28"/>
      <x:c r="M5818" s="26"/>
      <x:c r="V5818" s="26"/>
      <x:c r="W5818" s="28"/>
      <x:c r="X5818" s="28"/>
      <x:c r="Y5818" s="28"/>
      <x:c r="Z5818" s="28"/>
      <x:c r="AA5818" s="28"/>
      <x:c r="AB5818" s="64"/>
      <x:c r="AC5818" s="28"/>
      <x:c r="AD5818" s="28"/>
      <x:c r="AE5818" s="28"/>
      <x:c r="AF5818" s="64"/>
      <x:c r="AG5818" s="28"/>
      <x:c r="AH5818" s="64"/>
      <x:c r="AI5818" s="28"/>
      <x:c r="AJ5818" s="28"/>
      <x:c r="AK5818" s="30"/>
    </x:row>
    <x:row r="5819">
      <x:c r="I5819" s="28"/>
      <x:c r="M5819" s="26"/>
      <x:c r="V5819" s="26"/>
      <x:c r="W5819" s="28"/>
      <x:c r="X5819" s="28"/>
      <x:c r="Y5819" s="28"/>
      <x:c r="Z5819" s="28"/>
      <x:c r="AA5819" s="28"/>
      <x:c r="AB5819" s="64"/>
      <x:c r="AC5819" s="28"/>
      <x:c r="AD5819" s="28"/>
      <x:c r="AE5819" s="28"/>
      <x:c r="AF5819" s="64"/>
      <x:c r="AG5819" s="28"/>
      <x:c r="AH5819" s="64"/>
      <x:c r="AI5819" s="28"/>
      <x:c r="AJ5819" s="28"/>
      <x:c r="AK5819" s="30"/>
    </x:row>
    <x:row r="5820">
      <x:c r="I5820" s="28"/>
      <x:c r="M5820" s="26"/>
      <x:c r="V5820" s="26"/>
      <x:c r="W5820" s="28"/>
      <x:c r="X5820" s="28"/>
      <x:c r="Y5820" s="28"/>
      <x:c r="Z5820" s="28"/>
      <x:c r="AA5820" s="28"/>
      <x:c r="AB5820" s="64"/>
      <x:c r="AC5820" s="28"/>
      <x:c r="AD5820" s="28"/>
      <x:c r="AE5820" s="28"/>
      <x:c r="AF5820" s="64"/>
      <x:c r="AG5820" s="28"/>
      <x:c r="AH5820" s="64"/>
      <x:c r="AI5820" s="28"/>
      <x:c r="AJ5820" s="28"/>
      <x:c r="AK5820" s="30"/>
    </x:row>
    <x:row r="5821">
      <x:c r="I5821" s="28"/>
      <x:c r="M5821" s="26"/>
      <x:c r="V5821" s="26"/>
      <x:c r="W5821" s="28"/>
      <x:c r="X5821" s="28"/>
      <x:c r="Y5821" s="28"/>
      <x:c r="Z5821" s="28"/>
      <x:c r="AA5821" s="28"/>
      <x:c r="AB5821" s="64"/>
      <x:c r="AC5821" s="28"/>
      <x:c r="AD5821" s="28"/>
      <x:c r="AE5821" s="28"/>
      <x:c r="AF5821" s="64"/>
      <x:c r="AG5821" s="28"/>
      <x:c r="AH5821" s="64"/>
      <x:c r="AI5821" s="28"/>
      <x:c r="AJ5821" s="28"/>
      <x:c r="AK5821" s="30"/>
    </x:row>
    <x:row r="5822">
      <x:c r="I5822" s="28"/>
      <x:c r="M5822" s="26"/>
      <x:c r="V5822" s="26"/>
      <x:c r="W5822" s="28"/>
      <x:c r="X5822" s="28"/>
      <x:c r="Y5822" s="28"/>
      <x:c r="Z5822" s="28"/>
      <x:c r="AA5822" s="28"/>
      <x:c r="AB5822" s="64"/>
      <x:c r="AC5822" s="28"/>
      <x:c r="AD5822" s="28"/>
      <x:c r="AE5822" s="28"/>
      <x:c r="AF5822" s="64"/>
      <x:c r="AG5822" s="28"/>
      <x:c r="AH5822" s="64"/>
      <x:c r="AI5822" s="28"/>
      <x:c r="AJ5822" s="28"/>
      <x:c r="AK5822" s="30"/>
    </x:row>
    <x:row r="5823">
      <x:c r="I5823" s="28"/>
      <x:c r="M5823" s="26"/>
      <x:c r="V5823" s="26"/>
      <x:c r="W5823" s="28"/>
      <x:c r="X5823" s="28"/>
      <x:c r="Y5823" s="28"/>
      <x:c r="Z5823" s="28"/>
      <x:c r="AA5823" s="28"/>
      <x:c r="AB5823" s="64"/>
      <x:c r="AC5823" s="28"/>
      <x:c r="AD5823" s="28"/>
      <x:c r="AE5823" s="28"/>
      <x:c r="AF5823" s="64"/>
      <x:c r="AG5823" s="28"/>
      <x:c r="AH5823" s="64"/>
      <x:c r="AI5823" s="28"/>
      <x:c r="AJ5823" s="28"/>
      <x:c r="AK5823" s="30"/>
    </x:row>
    <x:row r="5824">
      <x:c r="I5824" s="28"/>
      <x:c r="M5824" s="26"/>
      <x:c r="V5824" s="26"/>
      <x:c r="W5824" s="28"/>
      <x:c r="X5824" s="28"/>
      <x:c r="Y5824" s="28"/>
      <x:c r="Z5824" s="28"/>
      <x:c r="AA5824" s="28"/>
      <x:c r="AB5824" s="64"/>
      <x:c r="AC5824" s="28"/>
      <x:c r="AD5824" s="28"/>
      <x:c r="AE5824" s="28"/>
      <x:c r="AF5824" s="64"/>
      <x:c r="AG5824" s="28"/>
      <x:c r="AH5824" s="64"/>
      <x:c r="AI5824" s="28"/>
      <x:c r="AJ5824" s="28"/>
      <x:c r="AK5824" s="30"/>
    </x:row>
    <x:row r="5825">
      <x:c r="I5825" s="28"/>
      <x:c r="M5825" s="26"/>
      <x:c r="V5825" s="26"/>
      <x:c r="W5825" s="28"/>
      <x:c r="X5825" s="28"/>
      <x:c r="Y5825" s="28"/>
      <x:c r="Z5825" s="28"/>
      <x:c r="AA5825" s="28"/>
      <x:c r="AB5825" s="64"/>
      <x:c r="AC5825" s="28"/>
      <x:c r="AD5825" s="28"/>
      <x:c r="AE5825" s="28"/>
      <x:c r="AF5825" s="64"/>
      <x:c r="AG5825" s="28"/>
      <x:c r="AH5825" s="64"/>
      <x:c r="AI5825" s="28"/>
      <x:c r="AJ5825" s="28"/>
      <x:c r="AK5825" s="30"/>
    </x:row>
    <x:row r="5826">
      <x:c r="I5826" s="28"/>
      <x:c r="M5826" s="26"/>
      <x:c r="V5826" s="26"/>
      <x:c r="W5826" s="28"/>
      <x:c r="X5826" s="28"/>
      <x:c r="Y5826" s="28"/>
      <x:c r="Z5826" s="28"/>
      <x:c r="AA5826" s="28"/>
      <x:c r="AB5826" s="64"/>
      <x:c r="AC5826" s="28"/>
      <x:c r="AD5826" s="28"/>
      <x:c r="AE5826" s="28"/>
      <x:c r="AF5826" s="64"/>
      <x:c r="AG5826" s="28"/>
      <x:c r="AH5826" s="64"/>
      <x:c r="AI5826" s="28"/>
      <x:c r="AJ5826" s="28"/>
      <x:c r="AK5826" s="30"/>
    </x:row>
    <x:row r="5827">
      <x:c r="I5827" s="28"/>
      <x:c r="M5827" s="26"/>
      <x:c r="V5827" s="26"/>
      <x:c r="W5827" s="28"/>
      <x:c r="X5827" s="28"/>
      <x:c r="Y5827" s="28"/>
      <x:c r="Z5827" s="28"/>
      <x:c r="AA5827" s="28"/>
      <x:c r="AB5827" s="64"/>
      <x:c r="AC5827" s="28"/>
      <x:c r="AD5827" s="28"/>
      <x:c r="AE5827" s="28"/>
      <x:c r="AF5827" s="64"/>
      <x:c r="AG5827" s="28"/>
      <x:c r="AH5827" s="64"/>
      <x:c r="AI5827" s="28"/>
      <x:c r="AJ5827" s="28"/>
      <x:c r="AK5827" s="30"/>
    </x:row>
    <x:row r="5828">
      <x:c r="I5828" s="28"/>
      <x:c r="M5828" s="26"/>
      <x:c r="V5828" s="26"/>
      <x:c r="W5828" s="28"/>
      <x:c r="X5828" s="28"/>
      <x:c r="Y5828" s="28"/>
      <x:c r="Z5828" s="28"/>
      <x:c r="AA5828" s="28"/>
      <x:c r="AB5828" s="64"/>
      <x:c r="AC5828" s="28"/>
      <x:c r="AD5828" s="28"/>
      <x:c r="AE5828" s="28"/>
      <x:c r="AF5828" s="64"/>
      <x:c r="AG5828" s="28"/>
      <x:c r="AH5828" s="64"/>
      <x:c r="AI5828" s="28"/>
      <x:c r="AJ5828" s="28"/>
      <x:c r="AK5828" s="30"/>
    </x:row>
    <x:row r="5829">
      <x:c r="I5829" s="28"/>
      <x:c r="M5829" s="26"/>
      <x:c r="V5829" s="26"/>
      <x:c r="W5829" s="28"/>
      <x:c r="X5829" s="28"/>
      <x:c r="Y5829" s="28"/>
      <x:c r="Z5829" s="28"/>
      <x:c r="AA5829" s="28"/>
      <x:c r="AB5829" s="64"/>
      <x:c r="AC5829" s="28"/>
      <x:c r="AD5829" s="28"/>
      <x:c r="AE5829" s="28"/>
      <x:c r="AF5829" s="64"/>
      <x:c r="AG5829" s="28"/>
      <x:c r="AH5829" s="64"/>
      <x:c r="AI5829" s="28"/>
      <x:c r="AJ5829" s="28"/>
      <x:c r="AK5829" s="30"/>
    </x:row>
    <x:row r="5830">
      <x:c r="I5830" s="28"/>
      <x:c r="M5830" s="26"/>
      <x:c r="V5830" s="26"/>
      <x:c r="W5830" s="28"/>
      <x:c r="X5830" s="28"/>
      <x:c r="Y5830" s="28"/>
      <x:c r="Z5830" s="28"/>
      <x:c r="AA5830" s="28"/>
      <x:c r="AB5830" s="64"/>
      <x:c r="AC5830" s="28"/>
      <x:c r="AD5830" s="28"/>
      <x:c r="AE5830" s="28"/>
      <x:c r="AF5830" s="64"/>
      <x:c r="AG5830" s="28"/>
      <x:c r="AH5830" s="64"/>
      <x:c r="AI5830" s="28"/>
      <x:c r="AJ5830" s="28"/>
      <x:c r="AK5830" s="30"/>
    </x:row>
    <x:row r="5831">
      <x:c r="I5831" s="28"/>
      <x:c r="M5831" s="26"/>
      <x:c r="V5831" s="26"/>
      <x:c r="W5831" s="28"/>
      <x:c r="X5831" s="28"/>
      <x:c r="Y5831" s="28"/>
      <x:c r="Z5831" s="28"/>
      <x:c r="AA5831" s="28"/>
      <x:c r="AB5831" s="64"/>
      <x:c r="AC5831" s="28"/>
      <x:c r="AD5831" s="28"/>
      <x:c r="AE5831" s="28"/>
      <x:c r="AF5831" s="64"/>
      <x:c r="AG5831" s="28"/>
      <x:c r="AH5831" s="64"/>
      <x:c r="AI5831" s="28"/>
      <x:c r="AJ5831" s="28"/>
      <x:c r="AK5831" s="30"/>
    </x:row>
    <x:row r="5832">
      <x:c r="I5832" s="28"/>
      <x:c r="M5832" s="26"/>
      <x:c r="V5832" s="26"/>
      <x:c r="W5832" s="28"/>
      <x:c r="X5832" s="28"/>
      <x:c r="Y5832" s="28"/>
      <x:c r="Z5832" s="28"/>
      <x:c r="AA5832" s="28"/>
      <x:c r="AB5832" s="64"/>
      <x:c r="AC5832" s="28"/>
      <x:c r="AD5832" s="28"/>
      <x:c r="AE5832" s="28"/>
      <x:c r="AF5832" s="64"/>
      <x:c r="AG5832" s="28"/>
      <x:c r="AH5832" s="64"/>
      <x:c r="AI5832" s="28"/>
      <x:c r="AJ5832" s="28"/>
      <x:c r="AK5832" s="30"/>
    </x:row>
    <x:row r="5833">
      <x:c r="I5833" s="28"/>
      <x:c r="M5833" s="26"/>
      <x:c r="V5833" s="26"/>
      <x:c r="W5833" s="28"/>
      <x:c r="X5833" s="28"/>
      <x:c r="Y5833" s="28"/>
      <x:c r="Z5833" s="28"/>
      <x:c r="AA5833" s="28"/>
      <x:c r="AB5833" s="64"/>
      <x:c r="AC5833" s="28"/>
      <x:c r="AD5833" s="28"/>
      <x:c r="AE5833" s="28"/>
      <x:c r="AF5833" s="64"/>
      <x:c r="AG5833" s="28"/>
      <x:c r="AH5833" s="64"/>
      <x:c r="AI5833" s="28"/>
      <x:c r="AJ5833" s="28"/>
      <x:c r="AK5833" s="30"/>
    </x:row>
    <x:row r="5834">
      <x:c r="I5834" s="28"/>
      <x:c r="M5834" s="26"/>
      <x:c r="V5834" s="26"/>
      <x:c r="W5834" s="28"/>
      <x:c r="X5834" s="28"/>
      <x:c r="Y5834" s="28"/>
      <x:c r="Z5834" s="28"/>
      <x:c r="AA5834" s="28"/>
      <x:c r="AB5834" s="64"/>
      <x:c r="AC5834" s="28"/>
      <x:c r="AD5834" s="28"/>
      <x:c r="AE5834" s="28"/>
      <x:c r="AF5834" s="64"/>
      <x:c r="AG5834" s="28"/>
      <x:c r="AH5834" s="64"/>
      <x:c r="AI5834" s="28"/>
      <x:c r="AJ5834" s="28"/>
      <x:c r="AK5834" s="30"/>
    </x:row>
    <x:row r="5835">
      <x:c r="I5835" s="28"/>
      <x:c r="M5835" s="26"/>
      <x:c r="V5835" s="26"/>
      <x:c r="W5835" s="28"/>
      <x:c r="X5835" s="28"/>
      <x:c r="Y5835" s="28"/>
      <x:c r="Z5835" s="28"/>
      <x:c r="AA5835" s="28"/>
      <x:c r="AB5835" s="64"/>
      <x:c r="AC5835" s="28"/>
      <x:c r="AD5835" s="28"/>
      <x:c r="AE5835" s="28"/>
      <x:c r="AF5835" s="64"/>
      <x:c r="AG5835" s="28"/>
      <x:c r="AH5835" s="64"/>
      <x:c r="AI5835" s="28"/>
      <x:c r="AJ5835" s="28"/>
      <x:c r="AK5835" s="30"/>
    </x:row>
    <x:row r="5836">
      <x:c r="I5836" s="28"/>
      <x:c r="M5836" s="26"/>
      <x:c r="V5836" s="26"/>
      <x:c r="W5836" s="28"/>
      <x:c r="X5836" s="28"/>
      <x:c r="Y5836" s="28"/>
      <x:c r="Z5836" s="28"/>
      <x:c r="AA5836" s="28"/>
      <x:c r="AB5836" s="64"/>
      <x:c r="AC5836" s="28"/>
      <x:c r="AD5836" s="28"/>
      <x:c r="AE5836" s="28"/>
      <x:c r="AF5836" s="64"/>
      <x:c r="AG5836" s="28"/>
      <x:c r="AH5836" s="64"/>
      <x:c r="AI5836" s="28"/>
      <x:c r="AJ5836" s="28"/>
      <x:c r="AK5836" s="30"/>
    </x:row>
    <x:row r="5837">
      <x:c r="I5837" s="28"/>
      <x:c r="M5837" s="26"/>
      <x:c r="V5837" s="26"/>
      <x:c r="W5837" s="28"/>
      <x:c r="X5837" s="28"/>
      <x:c r="Y5837" s="28"/>
      <x:c r="Z5837" s="28"/>
      <x:c r="AA5837" s="28"/>
      <x:c r="AB5837" s="64"/>
      <x:c r="AC5837" s="28"/>
      <x:c r="AD5837" s="28"/>
      <x:c r="AE5837" s="28"/>
      <x:c r="AF5837" s="64"/>
      <x:c r="AG5837" s="28"/>
      <x:c r="AH5837" s="64"/>
      <x:c r="AI5837" s="28"/>
      <x:c r="AJ5837" s="28"/>
      <x:c r="AK5837" s="30"/>
    </x:row>
    <x:row r="5838">
      <x:c r="I5838" s="28"/>
      <x:c r="M5838" s="26"/>
      <x:c r="V5838" s="26"/>
      <x:c r="W5838" s="28"/>
      <x:c r="X5838" s="28"/>
      <x:c r="Y5838" s="28"/>
      <x:c r="Z5838" s="28"/>
      <x:c r="AA5838" s="28"/>
      <x:c r="AB5838" s="64"/>
      <x:c r="AC5838" s="28"/>
      <x:c r="AD5838" s="28"/>
      <x:c r="AE5838" s="28"/>
      <x:c r="AF5838" s="64"/>
      <x:c r="AG5838" s="28"/>
      <x:c r="AH5838" s="64"/>
      <x:c r="AI5838" s="28"/>
      <x:c r="AJ5838" s="28"/>
      <x:c r="AK5838" s="30"/>
    </x:row>
    <x:row r="5839">
      <x:c r="I5839" s="28"/>
      <x:c r="M5839" s="26"/>
      <x:c r="V5839" s="26"/>
      <x:c r="W5839" s="28"/>
      <x:c r="X5839" s="28"/>
      <x:c r="Y5839" s="28"/>
      <x:c r="Z5839" s="28"/>
      <x:c r="AA5839" s="28"/>
      <x:c r="AB5839" s="64"/>
      <x:c r="AC5839" s="28"/>
      <x:c r="AD5839" s="28"/>
      <x:c r="AE5839" s="28"/>
      <x:c r="AF5839" s="64"/>
      <x:c r="AG5839" s="28"/>
      <x:c r="AH5839" s="64"/>
      <x:c r="AI5839" s="28"/>
      <x:c r="AJ5839" s="28"/>
      <x:c r="AK5839" s="30"/>
    </x:row>
    <x:row r="5840">
      <x:c r="I5840" s="28"/>
      <x:c r="M5840" s="26"/>
      <x:c r="V5840" s="26"/>
      <x:c r="W5840" s="28"/>
      <x:c r="X5840" s="28"/>
      <x:c r="Y5840" s="28"/>
      <x:c r="Z5840" s="28"/>
      <x:c r="AA5840" s="28"/>
      <x:c r="AB5840" s="64"/>
      <x:c r="AC5840" s="28"/>
      <x:c r="AD5840" s="28"/>
      <x:c r="AE5840" s="28"/>
      <x:c r="AF5840" s="64"/>
      <x:c r="AG5840" s="28"/>
      <x:c r="AH5840" s="64"/>
      <x:c r="AI5840" s="28"/>
      <x:c r="AJ5840" s="28"/>
      <x:c r="AK5840" s="30"/>
    </x:row>
    <x:row r="5841">
      <x:c r="I5841" s="28"/>
      <x:c r="M5841" s="26"/>
      <x:c r="V5841" s="26"/>
      <x:c r="W5841" s="28"/>
      <x:c r="X5841" s="28"/>
      <x:c r="Y5841" s="28"/>
      <x:c r="Z5841" s="28"/>
      <x:c r="AA5841" s="28"/>
      <x:c r="AB5841" s="64"/>
      <x:c r="AC5841" s="28"/>
      <x:c r="AD5841" s="28"/>
      <x:c r="AE5841" s="28"/>
      <x:c r="AF5841" s="64"/>
      <x:c r="AG5841" s="28"/>
      <x:c r="AH5841" s="64"/>
      <x:c r="AI5841" s="28"/>
      <x:c r="AJ5841" s="28"/>
      <x:c r="AK5841" s="30"/>
    </x:row>
    <x:row r="5842">
      <x:c r="I5842" s="28"/>
      <x:c r="M5842" s="26"/>
      <x:c r="V5842" s="26"/>
      <x:c r="W5842" s="28"/>
      <x:c r="X5842" s="28"/>
      <x:c r="Y5842" s="28"/>
      <x:c r="Z5842" s="28"/>
      <x:c r="AA5842" s="28"/>
      <x:c r="AB5842" s="64"/>
      <x:c r="AC5842" s="28"/>
      <x:c r="AD5842" s="28"/>
      <x:c r="AE5842" s="28"/>
      <x:c r="AF5842" s="64"/>
      <x:c r="AG5842" s="28"/>
      <x:c r="AH5842" s="64"/>
      <x:c r="AI5842" s="28"/>
      <x:c r="AJ5842" s="28"/>
      <x:c r="AK5842" s="30"/>
    </x:row>
    <x:row r="5843">
      <x:c r="I5843" s="28"/>
      <x:c r="M5843" s="26"/>
      <x:c r="V5843" s="26"/>
      <x:c r="W5843" s="28"/>
      <x:c r="X5843" s="28"/>
      <x:c r="Y5843" s="28"/>
      <x:c r="Z5843" s="28"/>
      <x:c r="AA5843" s="28"/>
      <x:c r="AB5843" s="64"/>
      <x:c r="AC5843" s="28"/>
      <x:c r="AD5843" s="28"/>
      <x:c r="AE5843" s="28"/>
      <x:c r="AF5843" s="64"/>
      <x:c r="AG5843" s="28"/>
      <x:c r="AH5843" s="64"/>
      <x:c r="AI5843" s="28"/>
      <x:c r="AJ5843" s="28"/>
      <x:c r="AK5843" s="30"/>
    </x:row>
    <x:row r="5844">
      <x:c r="I5844" s="28"/>
      <x:c r="M5844" s="26"/>
      <x:c r="V5844" s="26"/>
      <x:c r="W5844" s="28"/>
      <x:c r="X5844" s="28"/>
      <x:c r="Y5844" s="28"/>
      <x:c r="Z5844" s="28"/>
      <x:c r="AA5844" s="28"/>
      <x:c r="AB5844" s="64"/>
      <x:c r="AC5844" s="28"/>
      <x:c r="AD5844" s="28"/>
      <x:c r="AE5844" s="28"/>
      <x:c r="AF5844" s="64"/>
      <x:c r="AG5844" s="28"/>
      <x:c r="AH5844" s="64"/>
      <x:c r="AI5844" s="28"/>
      <x:c r="AJ5844" s="28"/>
      <x:c r="AK5844" s="30"/>
    </x:row>
    <x:row r="5845">
      <x:c r="I5845" s="28"/>
      <x:c r="M5845" s="26"/>
      <x:c r="V5845" s="26"/>
      <x:c r="W5845" s="28"/>
      <x:c r="X5845" s="28"/>
      <x:c r="Y5845" s="28"/>
      <x:c r="Z5845" s="28"/>
      <x:c r="AA5845" s="28"/>
      <x:c r="AB5845" s="64"/>
      <x:c r="AC5845" s="28"/>
      <x:c r="AD5845" s="28"/>
      <x:c r="AE5845" s="28"/>
      <x:c r="AF5845" s="64"/>
      <x:c r="AG5845" s="28"/>
      <x:c r="AH5845" s="64"/>
      <x:c r="AI5845" s="28"/>
      <x:c r="AJ5845" s="28"/>
      <x:c r="AK5845" s="30"/>
    </x:row>
    <x:row r="5846">
      <x:c r="I5846" s="28"/>
      <x:c r="M5846" s="26"/>
      <x:c r="V5846" s="26"/>
      <x:c r="W5846" s="28"/>
      <x:c r="X5846" s="28"/>
      <x:c r="Y5846" s="28"/>
      <x:c r="Z5846" s="28"/>
      <x:c r="AA5846" s="28"/>
      <x:c r="AB5846" s="64"/>
      <x:c r="AC5846" s="28"/>
      <x:c r="AD5846" s="28"/>
      <x:c r="AE5846" s="28"/>
      <x:c r="AF5846" s="64"/>
      <x:c r="AG5846" s="28"/>
      <x:c r="AH5846" s="64"/>
      <x:c r="AI5846" s="28"/>
      <x:c r="AJ5846" s="28"/>
      <x:c r="AK5846" s="30"/>
    </x:row>
    <x:row r="5847">
      <x:c r="I5847" s="28"/>
      <x:c r="M5847" s="26"/>
      <x:c r="V5847" s="26"/>
      <x:c r="W5847" s="28"/>
      <x:c r="X5847" s="28"/>
      <x:c r="Y5847" s="28"/>
      <x:c r="Z5847" s="28"/>
      <x:c r="AA5847" s="28"/>
      <x:c r="AB5847" s="64"/>
      <x:c r="AC5847" s="28"/>
      <x:c r="AD5847" s="28"/>
      <x:c r="AE5847" s="28"/>
      <x:c r="AF5847" s="64"/>
      <x:c r="AG5847" s="28"/>
      <x:c r="AH5847" s="64"/>
      <x:c r="AI5847" s="28"/>
      <x:c r="AJ5847" s="28"/>
      <x:c r="AK5847" s="30"/>
    </x:row>
    <x:row r="5848">
      <x:c r="I5848" s="28"/>
      <x:c r="M5848" s="26"/>
      <x:c r="V5848" s="26"/>
      <x:c r="W5848" s="28"/>
      <x:c r="X5848" s="28"/>
      <x:c r="Y5848" s="28"/>
      <x:c r="Z5848" s="28"/>
      <x:c r="AA5848" s="28"/>
      <x:c r="AB5848" s="64"/>
      <x:c r="AC5848" s="28"/>
      <x:c r="AD5848" s="28"/>
      <x:c r="AE5848" s="28"/>
      <x:c r="AF5848" s="64"/>
      <x:c r="AG5848" s="28"/>
      <x:c r="AH5848" s="64"/>
      <x:c r="AI5848" s="28"/>
      <x:c r="AJ5848" s="28"/>
      <x:c r="AK5848" s="30"/>
    </x:row>
    <x:row r="5849">
      <x:c r="I5849" s="28"/>
      <x:c r="M5849" s="26"/>
      <x:c r="V5849" s="26"/>
      <x:c r="W5849" s="28"/>
      <x:c r="X5849" s="28"/>
      <x:c r="Y5849" s="28"/>
      <x:c r="Z5849" s="28"/>
      <x:c r="AA5849" s="28"/>
      <x:c r="AB5849" s="64"/>
      <x:c r="AC5849" s="28"/>
      <x:c r="AD5849" s="28"/>
      <x:c r="AE5849" s="28"/>
      <x:c r="AF5849" s="64"/>
      <x:c r="AG5849" s="28"/>
      <x:c r="AH5849" s="64"/>
      <x:c r="AI5849" s="28"/>
      <x:c r="AJ5849" s="28"/>
      <x:c r="AK5849" s="30"/>
    </x:row>
    <x:row r="5850">
      <x:c r="I5850" s="28"/>
      <x:c r="M5850" s="26"/>
      <x:c r="V5850" s="26"/>
      <x:c r="W5850" s="28"/>
      <x:c r="X5850" s="28"/>
      <x:c r="Y5850" s="28"/>
      <x:c r="Z5850" s="28"/>
      <x:c r="AA5850" s="28"/>
      <x:c r="AB5850" s="64"/>
      <x:c r="AC5850" s="28"/>
      <x:c r="AD5850" s="28"/>
      <x:c r="AE5850" s="28"/>
      <x:c r="AF5850" s="64"/>
      <x:c r="AG5850" s="28"/>
      <x:c r="AH5850" s="64"/>
      <x:c r="AI5850" s="28"/>
      <x:c r="AJ5850" s="28"/>
      <x:c r="AK5850" s="30"/>
    </x:row>
    <x:row r="5851">
      <x:c r="I5851" s="28"/>
      <x:c r="M5851" s="26"/>
      <x:c r="V5851" s="26"/>
      <x:c r="W5851" s="28"/>
      <x:c r="X5851" s="28"/>
      <x:c r="Y5851" s="28"/>
      <x:c r="Z5851" s="28"/>
      <x:c r="AA5851" s="28"/>
      <x:c r="AB5851" s="64"/>
      <x:c r="AC5851" s="28"/>
      <x:c r="AD5851" s="28"/>
      <x:c r="AE5851" s="28"/>
      <x:c r="AF5851" s="64"/>
      <x:c r="AG5851" s="28"/>
      <x:c r="AH5851" s="64"/>
      <x:c r="AI5851" s="28"/>
      <x:c r="AJ5851" s="28"/>
      <x:c r="AK5851" s="30"/>
    </x:row>
    <x:row r="5852">
      <x:c r="I5852" s="28"/>
      <x:c r="M5852" s="26"/>
      <x:c r="V5852" s="26"/>
      <x:c r="W5852" s="28"/>
      <x:c r="X5852" s="28"/>
      <x:c r="Y5852" s="28"/>
      <x:c r="Z5852" s="28"/>
      <x:c r="AA5852" s="28"/>
      <x:c r="AB5852" s="64"/>
      <x:c r="AC5852" s="28"/>
      <x:c r="AD5852" s="28"/>
      <x:c r="AE5852" s="28"/>
      <x:c r="AF5852" s="64"/>
      <x:c r="AG5852" s="28"/>
      <x:c r="AH5852" s="64"/>
      <x:c r="AI5852" s="28"/>
      <x:c r="AJ5852" s="28"/>
      <x:c r="AK5852" s="30"/>
    </x:row>
    <x:row r="5853">
      <x:c r="I5853" s="28"/>
      <x:c r="M5853" s="26"/>
      <x:c r="V5853" s="26"/>
      <x:c r="W5853" s="28"/>
      <x:c r="X5853" s="28"/>
      <x:c r="Y5853" s="28"/>
      <x:c r="Z5853" s="28"/>
      <x:c r="AA5853" s="28"/>
      <x:c r="AB5853" s="64"/>
      <x:c r="AC5853" s="28"/>
      <x:c r="AD5853" s="28"/>
      <x:c r="AE5853" s="28"/>
      <x:c r="AF5853" s="64"/>
      <x:c r="AG5853" s="28"/>
      <x:c r="AH5853" s="64"/>
      <x:c r="AI5853" s="28"/>
      <x:c r="AJ5853" s="28"/>
      <x:c r="AK5853" s="30"/>
    </x:row>
    <x:row r="5854">
      <x:c r="I5854" s="28"/>
      <x:c r="M5854" s="26"/>
      <x:c r="V5854" s="26"/>
      <x:c r="W5854" s="28"/>
      <x:c r="X5854" s="28"/>
      <x:c r="Y5854" s="28"/>
      <x:c r="Z5854" s="28"/>
      <x:c r="AA5854" s="28"/>
      <x:c r="AB5854" s="64"/>
      <x:c r="AC5854" s="28"/>
      <x:c r="AD5854" s="28"/>
      <x:c r="AE5854" s="28"/>
      <x:c r="AF5854" s="64"/>
      <x:c r="AG5854" s="28"/>
      <x:c r="AH5854" s="64"/>
      <x:c r="AI5854" s="28"/>
      <x:c r="AJ5854" s="28"/>
      <x:c r="AK5854" s="30"/>
    </x:row>
    <x:row r="5855">
      <x:c r="I5855" s="28"/>
      <x:c r="M5855" s="26"/>
      <x:c r="V5855" s="26"/>
      <x:c r="W5855" s="28"/>
      <x:c r="X5855" s="28"/>
      <x:c r="Y5855" s="28"/>
      <x:c r="Z5855" s="28"/>
      <x:c r="AA5855" s="28"/>
      <x:c r="AB5855" s="64"/>
      <x:c r="AC5855" s="28"/>
      <x:c r="AD5855" s="28"/>
      <x:c r="AE5855" s="28"/>
      <x:c r="AF5855" s="64"/>
      <x:c r="AG5855" s="28"/>
      <x:c r="AH5855" s="64"/>
      <x:c r="AI5855" s="28"/>
      <x:c r="AJ5855" s="28"/>
      <x:c r="AK5855" s="30"/>
    </x:row>
    <x:row r="5856">
      <x:c r="I5856" s="28"/>
      <x:c r="M5856" s="26"/>
      <x:c r="V5856" s="26"/>
      <x:c r="W5856" s="28"/>
      <x:c r="X5856" s="28"/>
      <x:c r="Y5856" s="28"/>
      <x:c r="Z5856" s="28"/>
      <x:c r="AA5856" s="28"/>
      <x:c r="AB5856" s="64"/>
      <x:c r="AC5856" s="28"/>
      <x:c r="AD5856" s="28"/>
      <x:c r="AE5856" s="28"/>
      <x:c r="AF5856" s="64"/>
      <x:c r="AG5856" s="28"/>
      <x:c r="AH5856" s="64"/>
      <x:c r="AI5856" s="28"/>
      <x:c r="AJ5856" s="28"/>
      <x:c r="AK5856" s="30"/>
    </x:row>
    <x:row r="5857">
      <x:c r="I5857" s="28"/>
      <x:c r="M5857" s="26"/>
      <x:c r="V5857" s="26"/>
      <x:c r="W5857" s="28"/>
      <x:c r="X5857" s="28"/>
      <x:c r="Y5857" s="28"/>
      <x:c r="Z5857" s="28"/>
      <x:c r="AA5857" s="28"/>
      <x:c r="AB5857" s="64"/>
      <x:c r="AC5857" s="28"/>
      <x:c r="AD5857" s="28"/>
      <x:c r="AE5857" s="28"/>
      <x:c r="AF5857" s="64"/>
      <x:c r="AG5857" s="28"/>
      <x:c r="AH5857" s="64"/>
      <x:c r="AI5857" s="28"/>
      <x:c r="AJ5857" s="28"/>
      <x:c r="AK5857" s="30"/>
    </x:row>
    <x:row r="5858">
      <x:c r="I5858" s="28"/>
      <x:c r="M5858" s="26"/>
      <x:c r="V5858" s="26"/>
      <x:c r="W5858" s="28"/>
      <x:c r="X5858" s="28"/>
      <x:c r="Y5858" s="28"/>
      <x:c r="Z5858" s="28"/>
      <x:c r="AA5858" s="28"/>
      <x:c r="AB5858" s="64"/>
      <x:c r="AC5858" s="28"/>
      <x:c r="AD5858" s="28"/>
      <x:c r="AE5858" s="28"/>
      <x:c r="AF5858" s="64"/>
      <x:c r="AG5858" s="28"/>
      <x:c r="AH5858" s="64"/>
      <x:c r="AI5858" s="28"/>
      <x:c r="AJ5858" s="28"/>
      <x:c r="AK5858" s="30"/>
    </x:row>
    <x:row r="5859">
      <x:c r="I5859" s="28"/>
      <x:c r="M5859" s="26"/>
      <x:c r="V5859" s="26"/>
      <x:c r="W5859" s="28"/>
      <x:c r="X5859" s="28"/>
      <x:c r="Y5859" s="28"/>
      <x:c r="Z5859" s="28"/>
      <x:c r="AA5859" s="28"/>
      <x:c r="AB5859" s="64"/>
      <x:c r="AC5859" s="28"/>
      <x:c r="AD5859" s="28"/>
      <x:c r="AE5859" s="28"/>
      <x:c r="AF5859" s="64"/>
      <x:c r="AG5859" s="28"/>
      <x:c r="AH5859" s="64"/>
      <x:c r="AI5859" s="28"/>
      <x:c r="AJ5859" s="28"/>
      <x:c r="AK5859" s="30"/>
    </x:row>
    <x:row r="5860">
      <x:c r="I5860" s="28"/>
      <x:c r="M5860" s="26"/>
      <x:c r="V5860" s="26"/>
      <x:c r="W5860" s="28"/>
      <x:c r="X5860" s="28"/>
      <x:c r="Y5860" s="28"/>
      <x:c r="Z5860" s="28"/>
      <x:c r="AA5860" s="28"/>
      <x:c r="AB5860" s="64"/>
      <x:c r="AC5860" s="28"/>
      <x:c r="AD5860" s="28"/>
      <x:c r="AE5860" s="28"/>
      <x:c r="AF5860" s="64"/>
      <x:c r="AG5860" s="28"/>
      <x:c r="AH5860" s="64"/>
      <x:c r="AI5860" s="28"/>
      <x:c r="AJ5860" s="28"/>
      <x:c r="AK5860" s="30"/>
    </x:row>
    <x:row r="5861">
      <x:c r="I5861" s="28"/>
      <x:c r="M5861" s="26"/>
      <x:c r="V5861" s="26"/>
      <x:c r="W5861" s="28"/>
      <x:c r="X5861" s="28"/>
      <x:c r="Y5861" s="28"/>
      <x:c r="Z5861" s="28"/>
      <x:c r="AA5861" s="28"/>
      <x:c r="AB5861" s="64"/>
      <x:c r="AC5861" s="28"/>
      <x:c r="AD5861" s="28"/>
      <x:c r="AE5861" s="28"/>
      <x:c r="AF5861" s="64"/>
      <x:c r="AG5861" s="28"/>
      <x:c r="AH5861" s="64"/>
      <x:c r="AI5861" s="28"/>
      <x:c r="AJ5861" s="28"/>
      <x:c r="AK5861" s="30"/>
    </x:row>
    <x:row r="5862">
      <x:c r="I5862" s="28"/>
      <x:c r="M5862" s="26"/>
      <x:c r="V5862" s="26"/>
      <x:c r="W5862" s="28"/>
      <x:c r="X5862" s="28"/>
      <x:c r="Y5862" s="28"/>
      <x:c r="Z5862" s="28"/>
      <x:c r="AA5862" s="28"/>
      <x:c r="AB5862" s="64"/>
      <x:c r="AC5862" s="28"/>
      <x:c r="AD5862" s="28"/>
      <x:c r="AE5862" s="28"/>
      <x:c r="AF5862" s="64"/>
      <x:c r="AG5862" s="28"/>
      <x:c r="AH5862" s="64"/>
      <x:c r="AI5862" s="28"/>
      <x:c r="AJ5862" s="28"/>
      <x:c r="AK5862" s="30"/>
    </x:row>
    <x:row r="5863">
      <x:c r="I5863" s="28"/>
      <x:c r="M5863" s="26"/>
      <x:c r="V5863" s="26"/>
      <x:c r="W5863" s="28"/>
      <x:c r="X5863" s="28"/>
      <x:c r="Y5863" s="28"/>
      <x:c r="Z5863" s="28"/>
      <x:c r="AA5863" s="28"/>
      <x:c r="AB5863" s="64"/>
      <x:c r="AC5863" s="28"/>
      <x:c r="AD5863" s="28"/>
      <x:c r="AE5863" s="28"/>
      <x:c r="AF5863" s="64"/>
      <x:c r="AG5863" s="28"/>
      <x:c r="AH5863" s="64"/>
      <x:c r="AI5863" s="28"/>
      <x:c r="AJ5863" s="28"/>
      <x:c r="AK5863" s="30"/>
    </x:row>
    <x:row r="5864">
      <x:c r="I5864" s="28"/>
      <x:c r="M5864" s="26"/>
      <x:c r="V5864" s="26"/>
      <x:c r="W5864" s="28"/>
      <x:c r="X5864" s="28"/>
      <x:c r="Y5864" s="28"/>
      <x:c r="Z5864" s="28"/>
      <x:c r="AA5864" s="28"/>
      <x:c r="AB5864" s="64"/>
      <x:c r="AC5864" s="28"/>
      <x:c r="AD5864" s="28"/>
      <x:c r="AE5864" s="28"/>
      <x:c r="AF5864" s="64"/>
      <x:c r="AG5864" s="28"/>
      <x:c r="AH5864" s="64"/>
      <x:c r="AI5864" s="28"/>
      <x:c r="AJ5864" s="28"/>
      <x:c r="AK5864" s="30"/>
    </x:row>
    <x:row r="5865">
      <x:c r="I5865" s="28"/>
      <x:c r="M5865" s="26"/>
      <x:c r="V5865" s="26"/>
      <x:c r="W5865" s="28"/>
      <x:c r="X5865" s="28"/>
      <x:c r="Y5865" s="28"/>
      <x:c r="Z5865" s="28"/>
      <x:c r="AA5865" s="28"/>
      <x:c r="AB5865" s="64"/>
      <x:c r="AC5865" s="28"/>
      <x:c r="AD5865" s="28"/>
      <x:c r="AE5865" s="28"/>
      <x:c r="AF5865" s="64"/>
      <x:c r="AG5865" s="28"/>
      <x:c r="AH5865" s="64"/>
      <x:c r="AI5865" s="28"/>
      <x:c r="AJ5865" s="28"/>
      <x:c r="AK5865" s="30"/>
    </x:row>
    <x:row r="5866">
      <x:c r="I5866" s="28"/>
      <x:c r="M5866" s="26"/>
      <x:c r="V5866" s="26"/>
      <x:c r="W5866" s="28"/>
      <x:c r="X5866" s="28"/>
      <x:c r="Y5866" s="28"/>
      <x:c r="Z5866" s="28"/>
      <x:c r="AA5866" s="28"/>
      <x:c r="AB5866" s="64"/>
      <x:c r="AC5866" s="28"/>
      <x:c r="AD5866" s="28"/>
      <x:c r="AE5866" s="28"/>
      <x:c r="AF5866" s="64"/>
      <x:c r="AG5866" s="28"/>
      <x:c r="AH5866" s="64"/>
      <x:c r="AI5866" s="28"/>
      <x:c r="AJ5866" s="28"/>
      <x:c r="AK5866" s="30"/>
    </x:row>
    <x:row r="5867">
      <x:c r="I5867" s="28"/>
      <x:c r="M5867" s="26"/>
      <x:c r="V5867" s="26"/>
      <x:c r="W5867" s="28"/>
      <x:c r="X5867" s="28"/>
      <x:c r="Y5867" s="28"/>
      <x:c r="Z5867" s="28"/>
      <x:c r="AA5867" s="28"/>
      <x:c r="AB5867" s="64"/>
      <x:c r="AC5867" s="28"/>
      <x:c r="AD5867" s="28"/>
      <x:c r="AE5867" s="28"/>
      <x:c r="AF5867" s="64"/>
      <x:c r="AG5867" s="28"/>
      <x:c r="AH5867" s="64"/>
      <x:c r="AI5867" s="28"/>
      <x:c r="AJ5867" s="28"/>
      <x:c r="AK5867" s="30"/>
    </x:row>
    <x:row r="5868">
      <x:c r="I5868" s="28"/>
      <x:c r="M5868" s="26"/>
      <x:c r="V5868" s="26"/>
      <x:c r="W5868" s="28"/>
      <x:c r="X5868" s="28"/>
      <x:c r="Y5868" s="28"/>
      <x:c r="Z5868" s="28"/>
      <x:c r="AA5868" s="28"/>
      <x:c r="AB5868" s="64"/>
      <x:c r="AC5868" s="28"/>
      <x:c r="AD5868" s="28"/>
      <x:c r="AE5868" s="28"/>
      <x:c r="AF5868" s="64"/>
      <x:c r="AG5868" s="28"/>
      <x:c r="AH5868" s="64"/>
      <x:c r="AI5868" s="28"/>
      <x:c r="AJ5868" s="28"/>
      <x:c r="AK5868" s="30"/>
    </x:row>
    <x:row r="5869">
      <x:c r="I5869" s="28"/>
      <x:c r="M5869" s="26"/>
      <x:c r="V5869" s="26"/>
      <x:c r="W5869" s="28"/>
      <x:c r="X5869" s="28"/>
      <x:c r="Y5869" s="28"/>
      <x:c r="Z5869" s="28"/>
      <x:c r="AA5869" s="28"/>
      <x:c r="AB5869" s="64"/>
      <x:c r="AC5869" s="28"/>
      <x:c r="AD5869" s="28"/>
      <x:c r="AE5869" s="28"/>
      <x:c r="AF5869" s="64"/>
      <x:c r="AG5869" s="28"/>
      <x:c r="AH5869" s="64"/>
      <x:c r="AI5869" s="28"/>
      <x:c r="AJ5869" s="28"/>
      <x:c r="AK5869" s="30"/>
    </x:row>
    <x:row r="5870">
      <x:c r="I5870" s="28"/>
      <x:c r="M5870" s="26"/>
      <x:c r="V5870" s="26"/>
      <x:c r="W5870" s="28"/>
      <x:c r="X5870" s="28"/>
      <x:c r="Y5870" s="28"/>
      <x:c r="Z5870" s="28"/>
      <x:c r="AA5870" s="28"/>
      <x:c r="AB5870" s="64"/>
      <x:c r="AC5870" s="28"/>
      <x:c r="AD5870" s="28"/>
      <x:c r="AE5870" s="28"/>
      <x:c r="AF5870" s="64"/>
      <x:c r="AG5870" s="28"/>
      <x:c r="AH5870" s="64"/>
      <x:c r="AI5870" s="28"/>
      <x:c r="AJ5870" s="28"/>
      <x:c r="AK5870" s="30"/>
    </x:row>
    <x:row r="5871">
      <x:c r="I5871" s="28"/>
      <x:c r="M5871" s="26"/>
      <x:c r="V5871" s="26"/>
      <x:c r="W5871" s="28"/>
      <x:c r="X5871" s="28"/>
      <x:c r="Y5871" s="28"/>
      <x:c r="Z5871" s="28"/>
      <x:c r="AA5871" s="28"/>
      <x:c r="AB5871" s="64"/>
      <x:c r="AC5871" s="28"/>
      <x:c r="AD5871" s="28"/>
      <x:c r="AE5871" s="28"/>
      <x:c r="AF5871" s="64"/>
      <x:c r="AG5871" s="28"/>
      <x:c r="AH5871" s="64"/>
      <x:c r="AI5871" s="28"/>
      <x:c r="AJ5871" s="28"/>
      <x:c r="AK5871" s="30"/>
    </x:row>
    <x:row r="5872">
      <x:c r="I5872" s="28"/>
      <x:c r="M5872" s="26"/>
      <x:c r="V5872" s="26"/>
      <x:c r="W5872" s="28"/>
      <x:c r="X5872" s="28"/>
      <x:c r="Y5872" s="28"/>
      <x:c r="Z5872" s="28"/>
      <x:c r="AA5872" s="28"/>
      <x:c r="AB5872" s="64"/>
      <x:c r="AC5872" s="28"/>
      <x:c r="AD5872" s="28"/>
      <x:c r="AE5872" s="28"/>
      <x:c r="AF5872" s="64"/>
      <x:c r="AG5872" s="28"/>
      <x:c r="AH5872" s="64"/>
      <x:c r="AI5872" s="28"/>
      <x:c r="AJ5872" s="28"/>
      <x:c r="AK5872" s="30"/>
    </x:row>
    <x:row r="5873">
      <x:c r="I5873" s="28"/>
      <x:c r="M5873" s="26"/>
      <x:c r="V5873" s="26"/>
      <x:c r="W5873" s="28"/>
      <x:c r="X5873" s="28"/>
      <x:c r="Y5873" s="28"/>
      <x:c r="Z5873" s="28"/>
      <x:c r="AA5873" s="28"/>
      <x:c r="AB5873" s="64"/>
      <x:c r="AC5873" s="28"/>
      <x:c r="AD5873" s="28"/>
      <x:c r="AE5873" s="28"/>
      <x:c r="AF5873" s="64"/>
      <x:c r="AG5873" s="28"/>
      <x:c r="AH5873" s="64"/>
      <x:c r="AI5873" s="28"/>
      <x:c r="AJ5873" s="28"/>
      <x:c r="AK5873" s="30"/>
    </x:row>
    <x:row r="5874">
      <x:c r="I5874" s="28"/>
      <x:c r="M5874" s="26"/>
      <x:c r="V5874" s="26"/>
      <x:c r="W5874" s="28"/>
      <x:c r="X5874" s="28"/>
      <x:c r="Y5874" s="28"/>
      <x:c r="Z5874" s="28"/>
      <x:c r="AA5874" s="28"/>
      <x:c r="AB5874" s="64"/>
      <x:c r="AC5874" s="28"/>
      <x:c r="AD5874" s="28"/>
      <x:c r="AE5874" s="28"/>
      <x:c r="AF5874" s="64"/>
      <x:c r="AG5874" s="28"/>
      <x:c r="AH5874" s="64"/>
      <x:c r="AI5874" s="28"/>
      <x:c r="AJ5874" s="28"/>
      <x:c r="AK5874" s="30"/>
    </x:row>
    <x:row r="5875">
      <x:c r="I5875" s="28"/>
      <x:c r="M5875" s="26"/>
      <x:c r="V5875" s="26"/>
      <x:c r="W5875" s="28"/>
      <x:c r="X5875" s="28"/>
      <x:c r="Y5875" s="28"/>
      <x:c r="Z5875" s="28"/>
      <x:c r="AA5875" s="28"/>
      <x:c r="AB5875" s="64"/>
      <x:c r="AC5875" s="28"/>
      <x:c r="AD5875" s="28"/>
      <x:c r="AE5875" s="28"/>
      <x:c r="AF5875" s="64"/>
      <x:c r="AG5875" s="28"/>
      <x:c r="AH5875" s="64"/>
      <x:c r="AI5875" s="28"/>
      <x:c r="AJ5875" s="28"/>
      <x:c r="AK5875" s="30"/>
    </x:row>
    <x:row r="5876">
      <x:c r="I5876" s="28"/>
      <x:c r="M5876" s="26"/>
      <x:c r="V5876" s="26"/>
      <x:c r="W5876" s="28"/>
      <x:c r="X5876" s="28"/>
      <x:c r="Y5876" s="28"/>
      <x:c r="Z5876" s="28"/>
      <x:c r="AA5876" s="28"/>
      <x:c r="AB5876" s="64"/>
      <x:c r="AC5876" s="28"/>
      <x:c r="AD5876" s="28"/>
      <x:c r="AE5876" s="28"/>
      <x:c r="AF5876" s="64"/>
      <x:c r="AG5876" s="28"/>
      <x:c r="AH5876" s="64"/>
      <x:c r="AI5876" s="28"/>
      <x:c r="AJ5876" s="28"/>
      <x:c r="AK5876" s="30"/>
    </x:row>
    <x:row r="5877">
      <x:c r="I5877" s="28"/>
      <x:c r="M5877" s="26"/>
      <x:c r="V5877" s="26"/>
      <x:c r="W5877" s="28"/>
      <x:c r="X5877" s="28"/>
      <x:c r="Y5877" s="28"/>
      <x:c r="Z5877" s="28"/>
      <x:c r="AA5877" s="28"/>
      <x:c r="AB5877" s="64"/>
      <x:c r="AC5877" s="28"/>
      <x:c r="AD5877" s="28"/>
      <x:c r="AE5877" s="28"/>
      <x:c r="AF5877" s="64"/>
      <x:c r="AG5877" s="28"/>
      <x:c r="AH5877" s="64"/>
      <x:c r="AI5877" s="28"/>
      <x:c r="AJ5877" s="28"/>
      <x:c r="AK5877" s="30"/>
    </x:row>
    <x:row r="5878">
      <x:c r="I5878" s="28"/>
      <x:c r="M5878" s="26"/>
      <x:c r="V5878" s="26"/>
      <x:c r="W5878" s="28"/>
      <x:c r="X5878" s="28"/>
      <x:c r="Y5878" s="28"/>
      <x:c r="Z5878" s="28"/>
      <x:c r="AA5878" s="28"/>
      <x:c r="AB5878" s="64"/>
      <x:c r="AC5878" s="28"/>
      <x:c r="AD5878" s="28"/>
      <x:c r="AE5878" s="28"/>
      <x:c r="AF5878" s="64"/>
      <x:c r="AG5878" s="28"/>
      <x:c r="AH5878" s="64"/>
      <x:c r="AI5878" s="28"/>
      <x:c r="AJ5878" s="28"/>
      <x:c r="AK5878" s="30"/>
    </x:row>
    <x:row r="5879">
      <x:c r="I5879" s="28"/>
      <x:c r="M5879" s="26"/>
      <x:c r="V5879" s="26"/>
      <x:c r="W5879" s="28"/>
      <x:c r="X5879" s="28"/>
      <x:c r="Y5879" s="28"/>
      <x:c r="Z5879" s="28"/>
      <x:c r="AA5879" s="28"/>
      <x:c r="AB5879" s="64"/>
      <x:c r="AC5879" s="28"/>
      <x:c r="AD5879" s="28"/>
      <x:c r="AE5879" s="28"/>
      <x:c r="AF5879" s="64"/>
      <x:c r="AG5879" s="28"/>
      <x:c r="AH5879" s="64"/>
      <x:c r="AI5879" s="28"/>
      <x:c r="AJ5879" s="28"/>
      <x:c r="AK5879" s="30"/>
    </x:row>
    <x:row r="5880">
      <x:c r="I5880" s="28"/>
      <x:c r="M5880" s="26"/>
      <x:c r="V5880" s="26"/>
      <x:c r="W5880" s="28"/>
      <x:c r="X5880" s="28"/>
      <x:c r="Y5880" s="28"/>
      <x:c r="Z5880" s="28"/>
      <x:c r="AA5880" s="28"/>
      <x:c r="AB5880" s="64"/>
      <x:c r="AC5880" s="28"/>
      <x:c r="AD5880" s="28"/>
      <x:c r="AE5880" s="28"/>
      <x:c r="AF5880" s="64"/>
      <x:c r="AG5880" s="28"/>
      <x:c r="AH5880" s="64"/>
      <x:c r="AI5880" s="28"/>
      <x:c r="AJ5880" s="28"/>
      <x:c r="AK5880" s="30"/>
    </x:row>
    <x:row r="5881">
      <x:c r="I5881" s="28"/>
      <x:c r="M5881" s="26"/>
      <x:c r="V5881" s="26"/>
      <x:c r="W5881" s="28"/>
      <x:c r="X5881" s="28"/>
      <x:c r="Y5881" s="28"/>
      <x:c r="Z5881" s="28"/>
      <x:c r="AA5881" s="28"/>
      <x:c r="AB5881" s="64"/>
      <x:c r="AC5881" s="28"/>
      <x:c r="AD5881" s="28"/>
      <x:c r="AE5881" s="28"/>
      <x:c r="AF5881" s="64"/>
      <x:c r="AG5881" s="28"/>
      <x:c r="AH5881" s="64"/>
      <x:c r="AI5881" s="28"/>
      <x:c r="AJ5881" s="28"/>
      <x:c r="AK5881" s="30"/>
    </x:row>
    <x:row r="5882">
      <x:c r="I5882" s="28"/>
      <x:c r="M5882" s="26"/>
      <x:c r="V5882" s="26"/>
      <x:c r="W5882" s="28"/>
      <x:c r="X5882" s="28"/>
      <x:c r="Y5882" s="28"/>
      <x:c r="Z5882" s="28"/>
      <x:c r="AA5882" s="28"/>
      <x:c r="AB5882" s="64"/>
      <x:c r="AC5882" s="28"/>
      <x:c r="AD5882" s="28"/>
      <x:c r="AE5882" s="28"/>
      <x:c r="AF5882" s="64"/>
      <x:c r="AG5882" s="28"/>
      <x:c r="AH5882" s="64"/>
      <x:c r="AI5882" s="28"/>
      <x:c r="AJ5882" s="28"/>
      <x:c r="AK5882" s="30"/>
    </x:row>
    <x:row r="5883">
      <x:c r="I5883" s="28"/>
      <x:c r="M5883" s="26"/>
      <x:c r="V5883" s="26"/>
      <x:c r="W5883" s="28"/>
      <x:c r="X5883" s="28"/>
      <x:c r="Y5883" s="28"/>
      <x:c r="Z5883" s="28"/>
      <x:c r="AA5883" s="28"/>
      <x:c r="AB5883" s="64"/>
      <x:c r="AC5883" s="28"/>
      <x:c r="AD5883" s="28"/>
      <x:c r="AE5883" s="28"/>
      <x:c r="AF5883" s="64"/>
      <x:c r="AG5883" s="28"/>
      <x:c r="AH5883" s="64"/>
      <x:c r="AI5883" s="28"/>
      <x:c r="AJ5883" s="28"/>
      <x:c r="AK5883" s="30"/>
    </x:row>
    <x:row r="5884">
      <x:c r="I5884" s="28"/>
      <x:c r="M5884" s="26"/>
      <x:c r="V5884" s="26"/>
      <x:c r="W5884" s="28"/>
      <x:c r="X5884" s="28"/>
      <x:c r="Y5884" s="28"/>
      <x:c r="Z5884" s="28"/>
      <x:c r="AA5884" s="28"/>
      <x:c r="AB5884" s="64"/>
      <x:c r="AC5884" s="28"/>
      <x:c r="AD5884" s="28"/>
      <x:c r="AE5884" s="28"/>
      <x:c r="AF5884" s="64"/>
      <x:c r="AG5884" s="28"/>
      <x:c r="AH5884" s="64"/>
      <x:c r="AI5884" s="28"/>
      <x:c r="AJ5884" s="28"/>
      <x:c r="AK5884" s="30"/>
    </x:row>
    <x:row r="5885">
      <x:c r="I5885" s="28"/>
      <x:c r="M5885" s="26"/>
      <x:c r="V5885" s="26"/>
      <x:c r="W5885" s="28"/>
      <x:c r="X5885" s="28"/>
      <x:c r="Y5885" s="28"/>
      <x:c r="Z5885" s="28"/>
      <x:c r="AA5885" s="28"/>
      <x:c r="AB5885" s="64"/>
      <x:c r="AC5885" s="28"/>
      <x:c r="AD5885" s="28"/>
      <x:c r="AE5885" s="28"/>
      <x:c r="AF5885" s="64"/>
      <x:c r="AG5885" s="28"/>
      <x:c r="AH5885" s="64"/>
      <x:c r="AI5885" s="28"/>
      <x:c r="AJ5885" s="28"/>
      <x:c r="AK5885" s="30"/>
    </x:row>
    <x:row r="5886">
      <x:c r="I5886" s="28"/>
      <x:c r="M5886" s="26"/>
      <x:c r="V5886" s="26"/>
      <x:c r="W5886" s="28"/>
      <x:c r="X5886" s="28"/>
      <x:c r="Y5886" s="28"/>
      <x:c r="Z5886" s="28"/>
      <x:c r="AA5886" s="28"/>
      <x:c r="AB5886" s="64"/>
      <x:c r="AC5886" s="28"/>
      <x:c r="AD5886" s="28"/>
      <x:c r="AE5886" s="28"/>
      <x:c r="AF5886" s="64"/>
      <x:c r="AG5886" s="28"/>
      <x:c r="AH5886" s="64"/>
      <x:c r="AI5886" s="28"/>
      <x:c r="AJ5886" s="28"/>
      <x:c r="AK5886" s="30"/>
    </x:row>
    <x:row r="5887">
      <x:c r="I5887" s="28"/>
      <x:c r="M5887" s="26"/>
      <x:c r="V5887" s="26"/>
      <x:c r="W5887" s="28"/>
      <x:c r="X5887" s="28"/>
      <x:c r="Y5887" s="28"/>
      <x:c r="Z5887" s="28"/>
      <x:c r="AA5887" s="28"/>
      <x:c r="AB5887" s="64"/>
      <x:c r="AC5887" s="28"/>
      <x:c r="AD5887" s="28"/>
      <x:c r="AE5887" s="28"/>
      <x:c r="AF5887" s="64"/>
      <x:c r="AG5887" s="28"/>
      <x:c r="AH5887" s="64"/>
      <x:c r="AI5887" s="28"/>
      <x:c r="AJ5887" s="28"/>
      <x:c r="AK5887" s="30"/>
    </x:row>
    <x:row r="5888">
      <x:c r="I5888" s="28"/>
      <x:c r="M5888" s="26"/>
      <x:c r="V5888" s="26"/>
      <x:c r="W5888" s="28"/>
      <x:c r="X5888" s="28"/>
      <x:c r="Y5888" s="28"/>
      <x:c r="Z5888" s="28"/>
      <x:c r="AA5888" s="28"/>
      <x:c r="AB5888" s="64"/>
      <x:c r="AC5888" s="28"/>
      <x:c r="AD5888" s="28"/>
      <x:c r="AE5888" s="28"/>
      <x:c r="AF5888" s="64"/>
      <x:c r="AG5888" s="28"/>
      <x:c r="AH5888" s="64"/>
      <x:c r="AI5888" s="28"/>
      <x:c r="AJ5888" s="28"/>
      <x:c r="AK5888" s="30"/>
    </x:row>
    <x:row r="5889">
      <x:c r="I5889" s="28"/>
      <x:c r="M5889" s="26"/>
      <x:c r="V5889" s="26"/>
      <x:c r="W5889" s="28"/>
      <x:c r="X5889" s="28"/>
      <x:c r="Y5889" s="28"/>
      <x:c r="Z5889" s="28"/>
      <x:c r="AA5889" s="28"/>
      <x:c r="AB5889" s="64"/>
      <x:c r="AC5889" s="28"/>
      <x:c r="AD5889" s="28"/>
      <x:c r="AE5889" s="28"/>
      <x:c r="AF5889" s="64"/>
      <x:c r="AG5889" s="28"/>
      <x:c r="AH5889" s="64"/>
      <x:c r="AI5889" s="28"/>
      <x:c r="AJ5889" s="28"/>
      <x:c r="AK5889" s="30"/>
    </x:row>
    <x:row r="5890">
      <x:c r="I5890" s="28"/>
      <x:c r="M5890" s="26"/>
      <x:c r="V5890" s="26"/>
      <x:c r="W5890" s="28"/>
      <x:c r="X5890" s="28"/>
      <x:c r="Y5890" s="28"/>
      <x:c r="Z5890" s="28"/>
      <x:c r="AA5890" s="28"/>
      <x:c r="AB5890" s="64"/>
      <x:c r="AC5890" s="28"/>
      <x:c r="AD5890" s="28"/>
      <x:c r="AE5890" s="28"/>
      <x:c r="AF5890" s="64"/>
      <x:c r="AG5890" s="28"/>
      <x:c r="AH5890" s="64"/>
      <x:c r="AI5890" s="28"/>
      <x:c r="AJ5890" s="28"/>
      <x:c r="AK5890" s="30"/>
    </x:row>
    <x:row r="5891">
      <x:c r="I5891" s="28"/>
      <x:c r="M5891" s="26"/>
      <x:c r="V5891" s="26"/>
      <x:c r="W5891" s="28"/>
      <x:c r="X5891" s="28"/>
      <x:c r="Y5891" s="28"/>
      <x:c r="Z5891" s="28"/>
      <x:c r="AA5891" s="28"/>
      <x:c r="AB5891" s="64"/>
      <x:c r="AC5891" s="28"/>
      <x:c r="AD5891" s="28"/>
      <x:c r="AE5891" s="28"/>
      <x:c r="AF5891" s="64"/>
      <x:c r="AG5891" s="28"/>
      <x:c r="AH5891" s="64"/>
      <x:c r="AI5891" s="28"/>
      <x:c r="AJ5891" s="28"/>
      <x:c r="AK5891" s="30"/>
    </x:row>
    <x:row r="5892">
      <x:c r="I5892" s="28"/>
      <x:c r="M5892" s="26"/>
      <x:c r="V5892" s="26"/>
      <x:c r="W5892" s="28"/>
      <x:c r="X5892" s="28"/>
      <x:c r="Y5892" s="28"/>
      <x:c r="Z5892" s="28"/>
      <x:c r="AA5892" s="28"/>
      <x:c r="AB5892" s="64"/>
      <x:c r="AC5892" s="28"/>
      <x:c r="AD5892" s="28"/>
      <x:c r="AE5892" s="28"/>
      <x:c r="AF5892" s="64"/>
      <x:c r="AG5892" s="28"/>
      <x:c r="AH5892" s="64"/>
      <x:c r="AI5892" s="28"/>
      <x:c r="AJ5892" s="28"/>
      <x:c r="AK5892" s="30"/>
    </x:row>
    <x:row r="5893">
      <x:c r="I5893" s="28"/>
      <x:c r="M5893" s="26"/>
      <x:c r="V5893" s="26"/>
      <x:c r="W5893" s="28"/>
      <x:c r="X5893" s="28"/>
      <x:c r="Y5893" s="28"/>
      <x:c r="Z5893" s="28"/>
      <x:c r="AA5893" s="28"/>
      <x:c r="AB5893" s="64"/>
      <x:c r="AC5893" s="28"/>
      <x:c r="AD5893" s="28"/>
      <x:c r="AE5893" s="28"/>
      <x:c r="AF5893" s="64"/>
      <x:c r="AG5893" s="28"/>
      <x:c r="AH5893" s="64"/>
      <x:c r="AI5893" s="28"/>
      <x:c r="AJ5893" s="28"/>
      <x:c r="AK5893" s="30"/>
    </x:row>
    <x:row r="5894">
      <x:c r="I5894" s="28"/>
      <x:c r="M5894" s="26"/>
      <x:c r="V5894" s="26"/>
      <x:c r="W5894" s="28"/>
      <x:c r="X5894" s="28"/>
      <x:c r="Y5894" s="28"/>
      <x:c r="Z5894" s="28"/>
      <x:c r="AA5894" s="28"/>
      <x:c r="AB5894" s="64"/>
      <x:c r="AC5894" s="28"/>
      <x:c r="AD5894" s="28"/>
      <x:c r="AE5894" s="28"/>
      <x:c r="AF5894" s="64"/>
      <x:c r="AG5894" s="28"/>
      <x:c r="AH5894" s="64"/>
      <x:c r="AI5894" s="28"/>
      <x:c r="AJ5894" s="28"/>
      <x:c r="AK5894" s="30"/>
    </x:row>
    <x:row r="5895">
      <x:c r="I5895" s="28"/>
      <x:c r="M5895" s="26"/>
      <x:c r="V5895" s="26"/>
      <x:c r="W5895" s="28"/>
      <x:c r="X5895" s="28"/>
      <x:c r="Y5895" s="28"/>
      <x:c r="Z5895" s="28"/>
      <x:c r="AA5895" s="28"/>
      <x:c r="AB5895" s="64"/>
      <x:c r="AC5895" s="28"/>
      <x:c r="AD5895" s="28"/>
      <x:c r="AE5895" s="28"/>
      <x:c r="AF5895" s="64"/>
      <x:c r="AG5895" s="28"/>
      <x:c r="AH5895" s="64"/>
      <x:c r="AI5895" s="28"/>
      <x:c r="AJ5895" s="28"/>
      <x:c r="AK5895" s="30"/>
    </x:row>
    <x:row r="5896">
      <x:c r="I5896" s="28"/>
      <x:c r="M5896" s="26"/>
      <x:c r="V5896" s="26"/>
      <x:c r="W5896" s="28"/>
      <x:c r="X5896" s="28"/>
      <x:c r="Y5896" s="28"/>
      <x:c r="Z5896" s="28"/>
      <x:c r="AA5896" s="28"/>
      <x:c r="AB5896" s="64"/>
      <x:c r="AC5896" s="28"/>
      <x:c r="AD5896" s="28"/>
      <x:c r="AE5896" s="28"/>
      <x:c r="AF5896" s="64"/>
      <x:c r="AG5896" s="28"/>
      <x:c r="AH5896" s="64"/>
      <x:c r="AI5896" s="28"/>
      <x:c r="AJ5896" s="28"/>
      <x:c r="AK5896" s="30"/>
    </x:row>
    <x:row r="5897">
      <x:c r="I5897" s="28"/>
      <x:c r="M5897" s="26"/>
      <x:c r="V5897" s="26"/>
      <x:c r="W5897" s="28"/>
      <x:c r="X5897" s="28"/>
      <x:c r="Y5897" s="28"/>
      <x:c r="Z5897" s="28"/>
      <x:c r="AA5897" s="28"/>
      <x:c r="AB5897" s="64"/>
      <x:c r="AC5897" s="28"/>
      <x:c r="AD5897" s="28"/>
      <x:c r="AE5897" s="28"/>
      <x:c r="AF5897" s="64"/>
      <x:c r="AG5897" s="28"/>
      <x:c r="AH5897" s="64"/>
      <x:c r="AI5897" s="28"/>
      <x:c r="AJ5897" s="28"/>
      <x:c r="AK5897" s="30"/>
    </x:row>
    <x:row r="5898">
      <x:c r="I5898" s="28"/>
      <x:c r="M5898" s="26"/>
      <x:c r="V5898" s="26"/>
      <x:c r="W5898" s="28"/>
      <x:c r="X5898" s="28"/>
      <x:c r="Y5898" s="28"/>
      <x:c r="Z5898" s="28"/>
      <x:c r="AA5898" s="28"/>
      <x:c r="AB5898" s="64"/>
      <x:c r="AC5898" s="28"/>
      <x:c r="AD5898" s="28"/>
      <x:c r="AE5898" s="28"/>
      <x:c r="AF5898" s="64"/>
      <x:c r="AG5898" s="28"/>
      <x:c r="AH5898" s="64"/>
      <x:c r="AI5898" s="28"/>
      <x:c r="AJ5898" s="28"/>
      <x:c r="AK5898" s="30"/>
    </x:row>
    <x:row r="5899">
      <x:c r="I5899" s="28"/>
      <x:c r="M5899" s="26"/>
      <x:c r="V5899" s="26"/>
      <x:c r="W5899" s="28"/>
      <x:c r="X5899" s="28"/>
      <x:c r="Y5899" s="28"/>
      <x:c r="Z5899" s="28"/>
      <x:c r="AA5899" s="28"/>
      <x:c r="AB5899" s="64"/>
      <x:c r="AC5899" s="28"/>
      <x:c r="AD5899" s="28"/>
      <x:c r="AE5899" s="28"/>
      <x:c r="AF5899" s="64"/>
      <x:c r="AG5899" s="28"/>
      <x:c r="AH5899" s="64"/>
      <x:c r="AI5899" s="28"/>
      <x:c r="AJ5899" s="28"/>
      <x:c r="AK5899" s="30"/>
    </x:row>
    <x:row r="5900">
      <x:c r="I5900" s="28"/>
      <x:c r="M5900" s="26"/>
      <x:c r="V5900" s="26"/>
      <x:c r="W5900" s="28"/>
      <x:c r="X5900" s="28"/>
      <x:c r="Y5900" s="28"/>
      <x:c r="Z5900" s="28"/>
      <x:c r="AA5900" s="28"/>
      <x:c r="AB5900" s="64"/>
      <x:c r="AC5900" s="28"/>
      <x:c r="AD5900" s="28"/>
      <x:c r="AE5900" s="28"/>
      <x:c r="AF5900" s="64"/>
      <x:c r="AG5900" s="28"/>
      <x:c r="AH5900" s="64"/>
      <x:c r="AI5900" s="28"/>
      <x:c r="AJ5900" s="28"/>
      <x:c r="AK5900" s="30"/>
    </x:row>
    <x:row r="5901">
      <x:c r="I5901" s="28"/>
      <x:c r="M5901" s="26"/>
      <x:c r="V5901" s="26"/>
      <x:c r="W5901" s="28"/>
      <x:c r="X5901" s="28"/>
      <x:c r="Y5901" s="28"/>
      <x:c r="Z5901" s="28"/>
      <x:c r="AA5901" s="28"/>
      <x:c r="AB5901" s="64"/>
      <x:c r="AC5901" s="28"/>
      <x:c r="AD5901" s="28"/>
      <x:c r="AE5901" s="28"/>
      <x:c r="AF5901" s="64"/>
      <x:c r="AG5901" s="28"/>
      <x:c r="AH5901" s="64"/>
      <x:c r="AI5901" s="28"/>
      <x:c r="AJ5901" s="28"/>
      <x:c r="AK5901" s="30"/>
    </x:row>
    <x:row r="5902">
      <x:c r="I5902" s="28"/>
      <x:c r="M5902" s="26"/>
      <x:c r="V5902" s="26"/>
      <x:c r="W5902" s="28"/>
      <x:c r="X5902" s="28"/>
      <x:c r="Y5902" s="28"/>
      <x:c r="Z5902" s="28"/>
      <x:c r="AA5902" s="28"/>
      <x:c r="AB5902" s="64"/>
      <x:c r="AC5902" s="28"/>
      <x:c r="AD5902" s="28"/>
      <x:c r="AE5902" s="28"/>
      <x:c r="AF5902" s="64"/>
      <x:c r="AG5902" s="28"/>
      <x:c r="AH5902" s="64"/>
      <x:c r="AI5902" s="28"/>
      <x:c r="AJ5902" s="28"/>
      <x:c r="AK5902" s="30"/>
    </x:row>
    <x:row r="5903">
      <x:c r="I5903" s="28"/>
      <x:c r="M5903" s="26"/>
      <x:c r="V5903" s="26"/>
      <x:c r="W5903" s="28"/>
      <x:c r="X5903" s="28"/>
      <x:c r="Y5903" s="28"/>
      <x:c r="Z5903" s="28"/>
      <x:c r="AA5903" s="28"/>
      <x:c r="AB5903" s="64"/>
      <x:c r="AC5903" s="28"/>
      <x:c r="AD5903" s="28"/>
      <x:c r="AE5903" s="28"/>
      <x:c r="AF5903" s="64"/>
      <x:c r="AG5903" s="28"/>
      <x:c r="AH5903" s="64"/>
      <x:c r="AI5903" s="28"/>
      <x:c r="AJ5903" s="28"/>
      <x:c r="AK5903" s="30"/>
    </x:row>
    <x:row r="5904">
      <x:c r="I5904" s="28"/>
      <x:c r="M5904" s="26"/>
      <x:c r="V5904" s="26"/>
      <x:c r="W5904" s="28"/>
      <x:c r="X5904" s="28"/>
      <x:c r="Y5904" s="28"/>
      <x:c r="Z5904" s="28"/>
      <x:c r="AA5904" s="28"/>
      <x:c r="AB5904" s="64"/>
      <x:c r="AC5904" s="28"/>
      <x:c r="AD5904" s="28"/>
      <x:c r="AE5904" s="28"/>
      <x:c r="AF5904" s="64"/>
      <x:c r="AG5904" s="28"/>
      <x:c r="AH5904" s="64"/>
      <x:c r="AI5904" s="28"/>
      <x:c r="AJ5904" s="28"/>
      <x:c r="AK5904" s="30"/>
    </x:row>
    <x:row r="5905">
      <x:c r="I5905" s="28"/>
      <x:c r="M5905" s="26"/>
      <x:c r="V5905" s="26"/>
      <x:c r="W5905" s="28"/>
      <x:c r="X5905" s="28"/>
      <x:c r="Y5905" s="28"/>
      <x:c r="Z5905" s="28"/>
      <x:c r="AA5905" s="28"/>
      <x:c r="AB5905" s="64"/>
      <x:c r="AC5905" s="28"/>
      <x:c r="AD5905" s="28"/>
      <x:c r="AE5905" s="28"/>
      <x:c r="AF5905" s="64"/>
      <x:c r="AG5905" s="28"/>
      <x:c r="AH5905" s="64"/>
      <x:c r="AI5905" s="28"/>
      <x:c r="AJ5905" s="28"/>
      <x:c r="AK5905" s="30"/>
    </x:row>
    <x:row r="5906">
      <x:c r="I5906" s="28"/>
      <x:c r="M5906" s="26"/>
      <x:c r="V5906" s="26"/>
      <x:c r="W5906" s="28"/>
      <x:c r="X5906" s="28"/>
      <x:c r="Y5906" s="28"/>
      <x:c r="Z5906" s="28"/>
      <x:c r="AA5906" s="28"/>
      <x:c r="AB5906" s="64"/>
      <x:c r="AC5906" s="28"/>
      <x:c r="AD5906" s="28"/>
      <x:c r="AE5906" s="28"/>
      <x:c r="AF5906" s="64"/>
      <x:c r="AG5906" s="28"/>
      <x:c r="AH5906" s="64"/>
      <x:c r="AI5906" s="28"/>
      <x:c r="AJ5906" s="28"/>
      <x:c r="AK5906" s="30"/>
    </x:row>
    <x:row r="5907">
      <x:c r="I5907" s="28"/>
      <x:c r="M5907" s="26"/>
      <x:c r="V5907" s="26"/>
      <x:c r="W5907" s="28"/>
      <x:c r="X5907" s="28"/>
      <x:c r="Y5907" s="28"/>
      <x:c r="Z5907" s="28"/>
      <x:c r="AA5907" s="28"/>
      <x:c r="AB5907" s="64"/>
      <x:c r="AC5907" s="28"/>
      <x:c r="AD5907" s="28"/>
      <x:c r="AE5907" s="28"/>
      <x:c r="AF5907" s="64"/>
      <x:c r="AG5907" s="28"/>
      <x:c r="AH5907" s="64"/>
      <x:c r="AI5907" s="28"/>
      <x:c r="AJ5907" s="28"/>
      <x:c r="AK5907" s="30"/>
    </x:row>
    <x:row r="5908">
      <x:c r="I5908" s="28"/>
      <x:c r="M5908" s="26"/>
      <x:c r="V5908" s="26"/>
      <x:c r="W5908" s="28"/>
      <x:c r="X5908" s="28"/>
      <x:c r="Y5908" s="28"/>
      <x:c r="Z5908" s="28"/>
      <x:c r="AA5908" s="28"/>
      <x:c r="AB5908" s="64"/>
      <x:c r="AC5908" s="28"/>
      <x:c r="AD5908" s="28"/>
      <x:c r="AE5908" s="28"/>
      <x:c r="AF5908" s="64"/>
      <x:c r="AG5908" s="28"/>
      <x:c r="AH5908" s="64"/>
      <x:c r="AI5908" s="28"/>
      <x:c r="AJ5908" s="28"/>
      <x:c r="AK5908" s="30"/>
    </x:row>
    <x:row r="5909">
      <x:c r="I5909" s="28"/>
      <x:c r="M5909" s="26"/>
      <x:c r="V5909" s="26"/>
      <x:c r="W5909" s="28"/>
      <x:c r="X5909" s="28"/>
      <x:c r="Y5909" s="28"/>
      <x:c r="Z5909" s="28"/>
      <x:c r="AA5909" s="28"/>
      <x:c r="AB5909" s="64"/>
      <x:c r="AC5909" s="28"/>
      <x:c r="AD5909" s="28"/>
      <x:c r="AE5909" s="28"/>
      <x:c r="AF5909" s="64"/>
      <x:c r="AG5909" s="28"/>
      <x:c r="AH5909" s="64"/>
      <x:c r="AI5909" s="28"/>
      <x:c r="AJ5909" s="28"/>
      <x:c r="AK5909" s="30"/>
    </x:row>
    <x:row r="5910">
      <x:c r="I5910" s="28"/>
      <x:c r="M5910" s="26"/>
      <x:c r="V5910" s="26"/>
      <x:c r="W5910" s="28"/>
      <x:c r="X5910" s="28"/>
      <x:c r="Y5910" s="28"/>
      <x:c r="Z5910" s="28"/>
      <x:c r="AA5910" s="28"/>
      <x:c r="AB5910" s="64"/>
      <x:c r="AC5910" s="28"/>
      <x:c r="AD5910" s="28"/>
      <x:c r="AE5910" s="28"/>
      <x:c r="AF5910" s="64"/>
      <x:c r="AG5910" s="28"/>
      <x:c r="AH5910" s="64"/>
      <x:c r="AI5910" s="28"/>
      <x:c r="AJ5910" s="28"/>
      <x:c r="AK5910" s="30"/>
    </x:row>
    <x:row r="5911">
      <x:c r="I5911" s="28"/>
      <x:c r="M5911" s="26"/>
      <x:c r="V5911" s="26"/>
      <x:c r="W5911" s="28"/>
      <x:c r="X5911" s="28"/>
      <x:c r="Y5911" s="28"/>
      <x:c r="Z5911" s="28"/>
      <x:c r="AA5911" s="28"/>
      <x:c r="AB5911" s="64"/>
      <x:c r="AC5911" s="28"/>
      <x:c r="AD5911" s="28"/>
      <x:c r="AE5911" s="28"/>
      <x:c r="AF5911" s="64"/>
      <x:c r="AG5911" s="28"/>
      <x:c r="AH5911" s="64"/>
      <x:c r="AI5911" s="28"/>
      <x:c r="AJ5911" s="28"/>
      <x:c r="AK5911" s="30"/>
    </x:row>
    <x:row r="5912">
      <x:c r="I5912" s="28"/>
      <x:c r="M5912" s="26"/>
      <x:c r="V5912" s="26"/>
      <x:c r="W5912" s="28"/>
      <x:c r="X5912" s="28"/>
      <x:c r="Y5912" s="28"/>
      <x:c r="Z5912" s="28"/>
      <x:c r="AA5912" s="28"/>
      <x:c r="AB5912" s="64"/>
      <x:c r="AC5912" s="28"/>
      <x:c r="AD5912" s="28"/>
      <x:c r="AE5912" s="28"/>
      <x:c r="AF5912" s="64"/>
      <x:c r="AG5912" s="28"/>
      <x:c r="AH5912" s="64"/>
      <x:c r="AI5912" s="28"/>
      <x:c r="AJ5912" s="28"/>
      <x:c r="AK5912" s="30"/>
    </x:row>
    <x:row r="5913">
      <x:c r="I5913" s="28"/>
      <x:c r="M5913" s="26"/>
      <x:c r="V5913" s="26"/>
      <x:c r="W5913" s="28"/>
      <x:c r="X5913" s="28"/>
      <x:c r="Y5913" s="28"/>
      <x:c r="Z5913" s="28"/>
      <x:c r="AA5913" s="28"/>
      <x:c r="AB5913" s="64"/>
      <x:c r="AC5913" s="28"/>
      <x:c r="AD5913" s="28"/>
      <x:c r="AE5913" s="28"/>
      <x:c r="AF5913" s="64"/>
      <x:c r="AG5913" s="28"/>
      <x:c r="AH5913" s="64"/>
      <x:c r="AI5913" s="28"/>
      <x:c r="AJ5913" s="28"/>
      <x:c r="AK5913" s="30"/>
    </x:row>
    <x:row r="5914">
      <x:c r="I5914" s="28"/>
      <x:c r="M5914" s="26"/>
      <x:c r="V5914" s="26"/>
      <x:c r="W5914" s="28"/>
      <x:c r="X5914" s="28"/>
      <x:c r="Y5914" s="28"/>
      <x:c r="Z5914" s="28"/>
      <x:c r="AA5914" s="28"/>
      <x:c r="AB5914" s="64"/>
      <x:c r="AC5914" s="28"/>
      <x:c r="AD5914" s="28"/>
      <x:c r="AE5914" s="28"/>
      <x:c r="AF5914" s="64"/>
      <x:c r="AG5914" s="28"/>
      <x:c r="AH5914" s="64"/>
      <x:c r="AI5914" s="28"/>
      <x:c r="AJ5914" s="28"/>
      <x:c r="AK5914" s="30"/>
    </x:row>
    <x:row r="5915">
      <x:c r="I5915" s="28"/>
      <x:c r="M5915" s="26"/>
      <x:c r="V5915" s="26"/>
      <x:c r="W5915" s="28"/>
      <x:c r="X5915" s="28"/>
      <x:c r="Y5915" s="28"/>
      <x:c r="Z5915" s="28"/>
      <x:c r="AA5915" s="28"/>
      <x:c r="AB5915" s="64"/>
      <x:c r="AC5915" s="28"/>
      <x:c r="AD5915" s="28"/>
      <x:c r="AE5915" s="28"/>
      <x:c r="AF5915" s="64"/>
      <x:c r="AG5915" s="28"/>
      <x:c r="AH5915" s="64"/>
      <x:c r="AI5915" s="28"/>
      <x:c r="AJ5915" s="28"/>
      <x:c r="AK5915" s="30"/>
    </x:row>
    <x:row r="5916">
      <x:c r="I5916" s="28"/>
      <x:c r="M5916" s="26"/>
      <x:c r="V5916" s="26"/>
      <x:c r="W5916" s="28"/>
      <x:c r="X5916" s="28"/>
      <x:c r="Y5916" s="28"/>
      <x:c r="Z5916" s="28"/>
      <x:c r="AA5916" s="28"/>
      <x:c r="AB5916" s="64"/>
      <x:c r="AC5916" s="28"/>
      <x:c r="AD5916" s="28"/>
      <x:c r="AE5916" s="28"/>
      <x:c r="AF5916" s="64"/>
      <x:c r="AG5916" s="28"/>
      <x:c r="AH5916" s="64"/>
      <x:c r="AI5916" s="28"/>
      <x:c r="AJ5916" s="28"/>
      <x:c r="AK5916" s="30"/>
    </x:row>
    <x:row r="5917">
      <x:c r="I5917" s="28"/>
      <x:c r="M5917" s="26"/>
      <x:c r="V5917" s="26"/>
      <x:c r="W5917" s="28"/>
      <x:c r="X5917" s="28"/>
      <x:c r="Y5917" s="28"/>
      <x:c r="Z5917" s="28"/>
      <x:c r="AA5917" s="28"/>
      <x:c r="AB5917" s="64"/>
      <x:c r="AC5917" s="28"/>
      <x:c r="AD5917" s="28"/>
      <x:c r="AE5917" s="28"/>
      <x:c r="AF5917" s="64"/>
      <x:c r="AG5917" s="28"/>
      <x:c r="AH5917" s="64"/>
      <x:c r="AI5917" s="28"/>
      <x:c r="AJ5917" s="28"/>
      <x:c r="AK5917" s="30"/>
    </x:row>
    <x:row r="5918">
      <x:c r="I5918" s="28"/>
      <x:c r="M5918" s="26"/>
      <x:c r="V5918" s="26"/>
      <x:c r="W5918" s="28"/>
      <x:c r="X5918" s="28"/>
      <x:c r="Y5918" s="28"/>
      <x:c r="Z5918" s="28"/>
      <x:c r="AA5918" s="28"/>
      <x:c r="AB5918" s="64"/>
      <x:c r="AC5918" s="28"/>
      <x:c r="AD5918" s="28"/>
      <x:c r="AE5918" s="28"/>
      <x:c r="AF5918" s="64"/>
      <x:c r="AG5918" s="28"/>
      <x:c r="AH5918" s="64"/>
      <x:c r="AI5918" s="28"/>
      <x:c r="AJ5918" s="28"/>
      <x:c r="AK5918" s="30"/>
    </x:row>
    <x:row r="5919">
      <x:c r="I5919" s="28"/>
      <x:c r="M5919" s="26"/>
      <x:c r="V5919" s="26"/>
      <x:c r="W5919" s="28"/>
      <x:c r="X5919" s="28"/>
      <x:c r="Y5919" s="28"/>
      <x:c r="Z5919" s="28"/>
      <x:c r="AA5919" s="28"/>
      <x:c r="AB5919" s="64"/>
      <x:c r="AC5919" s="28"/>
      <x:c r="AD5919" s="28"/>
      <x:c r="AE5919" s="28"/>
      <x:c r="AF5919" s="64"/>
      <x:c r="AG5919" s="28"/>
      <x:c r="AH5919" s="64"/>
      <x:c r="AI5919" s="28"/>
      <x:c r="AJ5919" s="28"/>
      <x:c r="AK5919" s="30"/>
    </x:row>
    <x:row r="5920">
      <x:c r="I5920" s="28"/>
      <x:c r="M5920" s="26"/>
      <x:c r="V5920" s="26"/>
      <x:c r="W5920" s="28"/>
      <x:c r="X5920" s="28"/>
      <x:c r="Y5920" s="28"/>
      <x:c r="Z5920" s="28"/>
      <x:c r="AA5920" s="28"/>
      <x:c r="AB5920" s="64"/>
      <x:c r="AC5920" s="28"/>
      <x:c r="AD5920" s="28"/>
      <x:c r="AE5920" s="28"/>
      <x:c r="AF5920" s="64"/>
      <x:c r="AG5920" s="28"/>
      <x:c r="AH5920" s="64"/>
      <x:c r="AI5920" s="28"/>
      <x:c r="AJ5920" s="28"/>
      <x:c r="AK5920" s="30"/>
    </x:row>
    <x:row r="5921">
      <x:c r="I5921" s="28"/>
      <x:c r="M5921" s="26"/>
      <x:c r="V5921" s="26"/>
      <x:c r="W5921" s="28"/>
      <x:c r="X5921" s="28"/>
      <x:c r="Y5921" s="28"/>
      <x:c r="Z5921" s="28"/>
      <x:c r="AA5921" s="28"/>
      <x:c r="AB5921" s="64"/>
      <x:c r="AC5921" s="28"/>
      <x:c r="AD5921" s="28"/>
      <x:c r="AE5921" s="28"/>
      <x:c r="AF5921" s="64"/>
      <x:c r="AG5921" s="28"/>
      <x:c r="AH5921" s="64"/>
      <x:c r="AI5921" s="28"/>
      <x:c r="AJ5921" s="28"/>
      <x:c r="AK5921" s="30"/>
    </x:row>
    <x:row r="5922">
      <x:c r="I5922" s="28"/>
      <x:c r="M5922" s="26"/>
      <x:c r="V5922" s="26"/>
      <x:c r="W5922" s="28"/>
      <x:c r="X5922" s="28"/>
      <x:c r="Y5922" s="28"/>
      <x:c r="Z5922" s="28"/>
      <x:c r="AA5922" s="28"/>
      <x:c r="AB5922" s="64"/>
      <x:c r="AC5922" s="28"/>
      <x:c r="AD5922" s="28"/>
      <x:c r="AE5922" s="28"/>
      <x:c r="AF5922" s="64"/>
      <x:c r="AG5922" s="28"/>
      <x:c r="AH5922" s="64"/>
      <x:c r="AI5922" s="28"/>
      <x:c r="AJ5922" s="28"/>
      <x:c r="AK5922" s="30"/>
    </x:row>
    <x:row r="5923">
      <x:c r="I5923" s="28"/>
      <x:c r="M5923" s="26"/>
      <x:c r="V5923" s="26"/>
      <x:c r="W5923" s="28"/>
      <x:c r="X5923" s="28"/>
      <x:c r="Y5923" s="28"/>
      <x:c r="Z5923" s="28"/>
      <x:c r="AA5923" s="28"/>
      <x:c r="AB5923" s="64"/>
      <x:c r="AC5923" s="28"/>
      <x:c r="AD5923" s="28"/>
      <x:c r="AE5923" s="28"/>
      <x:c r="AF5923" s="64"/>
      <x:c r="AG5923" s="28"/>
      <x:c r="AH5923" s="64"/>
      <x:c r="AI5923" s="28"/>
      <x:c r="AJ5923" s="28"/>
      <x:c r="AK5923" s="30"/>
    </x:row>
    <x:row r="5924">
      <x:c r="I5924" s="28"/>
      <x:c r="M5924" s="26"/>
      <x:c r="V5924" s="26"/>
      <x:c r="W5924" s="28"/>
      <x:c r="X5924" s="28"/>
      <x:c r="Y5924" s="28"/>
      <x:c r="Z5924" s="28"/>
      <x:c r="AA5924" s="28"/>
      <x:c r="AB5924" s="64"/>
      <x:c r="AC5924" s="28"/>
      <x:c r="AD5924" s="28"/>
      <x:c r="AE5924" s="28"/>
      <x:c r="AF5924" s="64"/>
      <x:c r="AG5924" s="28"/>
      <x:c r="AH5924" s="64"/>
      <x:c r="AI5924" s="28"/>
      <x:c r="AJ5924" s="28"/>
      <x:c r="AK5924" s="30"/>
    </x:row>
    <x:row r="5925">
      <x:c r="I5925" s="28"/>
      <x:c r="M5925" s="26"/>
      <x:c r="V5925" s="26"/>
      <x:c r="W5925" s="28"/>
      <x:c r="X5925" s="28"/>
      <x:c r="Y5925" s="28"/>
      <x:c r="Z5925" s="28"/>
      <x:c r="AA5925" s="28"/>
      <x:c r="AB5925" s="64"/>
      <x:c r="AC5925" s="28"/>
      <x:c r="AD5925" s="28"/>
      <x:c r="AE5925" s="28"/>
      <x:c r="AF5925" s="64"/>
      <x:c r="AG5925" s="28"/>
      <x:c r="AH5925" s="64"/>
      <x:c r="AI5925" s="28"/>
      <x:c r="AJ5925" s="28"/>
      <x:c r="AK5925" s="30"/>
    </x:row>
    <x:row r="5926">
      <x:c r="I5926" s="28"/>
      <x:c r="M5926" s="26"/>
      <x:c r="V5926" s="26"/>
      <x:c r="W5926" s="28"/>
      <x:c r="X5926" s="28"/>
      <x:c r="Y5926" s="28"/>
      <x:c r="Z5926" s="28"/>
      <x:c r="AA5926" s="28"/>
      <x:c r="AB5926" s="64"/>
      <x:c r="AC5926" s="28"/>
      <x:c r="AD5926" s="28"/>
      <x:c r="AE5926" s="28"/>
      <x:c r="AF5926" s="64"/>
      <x:c r="AG5926" s="28"/>
      <x:c r="AH5926" s="64"/>
      <x:c r="AI5926" s="28"/>
      <x:c r="AJ5926" s="28"/>
      <x:c r="AK5926" s="30"/>
    </x:row>
    <x:row r="5927">
      <x:c r="I5927" s="28"/>
      <x:c r="M5927" s="26"/>
      <x:c r="V5927" s="26"/>
      <x:c r="W5927" s="28"/>
      <x:c r="X5927" s="28"/>
      <x:c r="Y5927" s="28"/>
      <x:c r="Z5927" s="28"/>
      <x:c r="AA5927" s="28"/>
      <x:c r="AB5927" s="64"/>
      <x:c r="AC5927" s="28"/>
      <x:c r="AD5927" s="28"/>
      <x:c r="AE5927" s="28"/>
      <x:c r="AF5927" s="64"/>
      <x:c r="AG5927" s="28"/>
      <x:c r="AH5927" s="64"/>
      <x:c r="AI5927" s="28"/>
      <x:c r="AJ5927" s="28"/>
      <x:c r="AK5927" s="30"/>
    </x:row>
    <x:row r="5928">
      <x:c r="I5928" s="28"/>
      <x:c r="M5928" s="26"/>
      <x:c r="V5928" s="26"/>
      <x:c r="W5928" s="28"/>
      <x:c r="X5928" s="28"/>
      <x:c r="Y5928" s="28"/>
      <x:c r="Z5928" s="28"/>
      <x:c r="AA5928" s="28"/>
      <x:c r="AB5928" s="64"/>
      <x:c r="AC5928" s="28"/>
      <x:c r="AD5928" s="28"/>
      <x:c r="AE5928" s="28"/>
      <x:c r="AF5928" s="64"/>
      <x:c r="AG5928" s="28"/>
      <x:c r="AH5928" s="64"/>
      <x:c r="AI5928" s="28"/>
      <x:c r="AJ5928" s="28"/>
      <x:c r="AK5928" s="30"/>
    </x:row>
    <x:row r="5929">
      <x:c r="I5929" s="28"/>
      <x:c r="M5929" s="26"/>
      <x:c r="V5929" s="26"/>
      <x:c r="W5929" s="28"/>
      <x:c r="X5929" s="28"/>
      <x:c r="Y5929" s="28"/>
      <x:c r="Z5929" s="28"/>
      <x:c r="AA5929" s="28"/>
      <x:c r="AB5929" s="64"/>
      <x:c r="AC5929" s="28"/>
      <x:c r="AD5929" s="28"/>
      <x:c r="AE5929" s="28"/>
      <x:c r="AF5929" s="64"/>
      <x:c r="AG5929" s="28"/>
      <x:c r="AH5929" s="64"/>
      <x:c r="AI5929" s="28"/>
      <x:c r="AJ5929" s="28"/>
      <x:c r="AK5929" s="30"/>
    </x:row>
    <x:row r="5930">
      <x:c r="I5930" s="28"/>
      <x:c r="M5930" s="26"/>
      <x:c r="V5930" s="26"/>
      <x:c r="W5930" s="28"/>
      <x:c r="X5930" s="28"/>
      <x:c r="Y5930" s="28"/>
      <x:c r="Z5930" s="28"/>
      <x:c r="AA5930" s="28"/>
      <x:c r="AB5930" s="64"/>
      <x:c r="AC5930" s="28"/>
      <x:c r="AD5930" s="28"/>
      <x:c r="AE5930" s="28"/>
      <x:c r="AF5930" s="64"/>
      <x:c r="AG5930" s="28"/>
      <x:c r="AH5930" s="64"/>
      <x:c r="AI5930" s="28"/>
      <x:c r="AJ5930" s="28"/>
      <x:c r="AK5930" s="30"/>
    </x:row>
    <x:row r="5931">
      <x:c r="I5931" s="28"/>
      <x:c r="M5931" s="26"/>
      <x:c r="V5931" s="26"/>
      <x:c r="W5931" s="28"/>
      <x:c r="X5931" s="28"/>
      <x:c r="Y5931" s="28"/>
      <x:c r="Z5931" s="28"/>
      <x:c r="AA5931" s="28"/>
      <x:c r="AB5931" s="64"/>
      <x:c r="AC5931" s="28"/>
      <x:c r="AD5931" s="28"/>
      <x:c r="AE5931" s="28"/>
      <x:c r="AF5931" s="64"/>
      <x:c r="AG5931" s="28"/>
      <x:c r="AH5931" s="64"/>
      <x:c r="AI5931" s="28"/>
      <x:c r="AJ5931" s="28"/>
      <x:c r="AK5931" s="30"/>
    </x:row>
    <x:row r="5932">
      <x:c r="I5932" s="28"/>
      <x:c r="M5932" s="26"/>
      <x:c r="V5932" s="26"/>
      <x:c r="W5932" s="28"/>
      <x:c r="X5932" s="28"/>
      <x:c r="Y5932" s="28"/>
      <x:c r="Z5932" s="28"/>
      <x:c r="AA5932" s="28"/>
      <x:c r="AB5932" s="64"/>
      <x:c r="AC5932" s="28"/>
      <x:c r="AD5932" s="28"/>
      <x:c r="AE5932" s="28"/>
      <x:c r="AF5932" s="64"/>
      <x:c r="AG5932" s="28"/>
      <x:c r="AH5932" s="64"/>
      <x:c r="AI5932" s="28"/>
      <x:c r="AJ5932" s="28"/>
      <x:c r="AK5932" s="30"/>
    </x:row>
    <x:row r="5933">
      <x:c r="I5933" s="28"/>
      <x:c r="M5933" s="26"/>
      <x:c r="V5933" s="26"/>
      <x:c r="W5933" s="28"/>
      <x:c r="X5933" s="28"/>
      <x:c r="Y5933" s="28"/>
      <x:c r="Z5933" s="28"/>
      <x:c r="AA5933" s="28"/>
      <x:c r="AB5933" s="64"/>
      <x:c r="AC5933" s="28"/>
      <x:c r="AD5933" s="28"/>
      <x:c r="AE5933" s="28"/>
      <x:c r="AF5933" s="64"/>
      <x:c r="AG5933" s="28"/>
      <x:c r="AH5933" s="64"/>
      <x:c r="AI5933" s="28"/>
      <x:c r="AJ5933" s="28"/>
      <x:c r="AK5933" s="30"/>
    </x:row>
    <x:row r="5934">
      <x:c r="I5934" s="28"/>
      <x:c r="M5934" s="26"/>
      <x:c r="V5934" s="26"/>
      <x:c r="W5934" s="28"/>
      <x:c r="X5934" s="28"/>
      <x:c r="Y5934" s="28"/>
      <x:c r="Z5934" s="28"/>
      <x:c r="AA5934" s="28"/>
      <x:c r="AB5934" s="64"/>
      <x:c r="AC5934" s="28"/>
      <x:c r="AD5934" s="28"/>
      <x:c r="AE5934" s="28"/>
      <x:c r="AF5934" s="64"/>
      <x:c r="AG5934" s="28"/>
      <x:c r="AH5934" s="64"/>
      <x:c r="AI5934" s="28"/>
      <x:c r="AJ5934" s="28"/>
      <x:c r="AK5934" s="30"/>
    </x:row>
    <x:row r="5935">
      <x:c r="I5935" s="28"/>
      <x:c r="M5935" s="26"/>
      <x:c r="V5935" s="26"/>
      <x:c r="W5935" s="28"/>
      <x:c r="X5935" s="28"/>
      <x:c r="Y5935" s="28"/>
      <x:c r="Z5935" s="28"/>
      <x:c r="AA5935" s="28"/>
      <x:c r="AB5935" s="64"/>
      <x:c r="AC5935" s="28"/>
      <x:c r="AD5935" s="28"/>
      <x:c r="AE5935" s="28"/>
      <x:c r="AF5935" s="64"/>
      <x:c r="AG5935" s="28"/>
      <x:c r="AH5935" s="64"/>
      <x:c r="AI5935" s="28"/>
      <x:c r="AJ5935" s="28"/>
      <x:c r="AK5935" s="30"/>
    </x:row>
    <x:row r="5936">
      <x:c r="I5936" s="28"/>
      <x:c r="M5936" s="26"/>
      <x:c r="V5936" s="26"/>
      <x:c r="W5936" s="28"/>
      <x:c r="X5936" s="28"/>
      <x:c r="Y5936" s="28"/>
      <x:c r="Z5936" s="28"/>
      <x:c r="AA5936" s="28"/>
      <x:c r="AB5936" s="64"/>
      <x:c r="AC5936" s="28"/>
      <x:c r="AD5936" s="28"/>
      <x:c r="AE5936" s="28"/>
      <x:c r="AF5936" s="64"/>
      <x:c r="AG5936" s="28"/>
      <x:c r="AH5936" s="64"/>
      <x:c r="AI5936" s="28"/>
      <x:c r="AJ5936" s="28"/>
      <x:c r="AK5936" s="30"/>
    </x:row>
    <x:row r="5937">
      <x:c r="I5937" s="28"/>
      <x:c r="M5937" s="26"/>
      <x:c r="V5937" s="26"/>
      <x:c r="W5937" s="28"/>
      <x:c r="X5937" s="28"/>
      <x:c r="Y5937" s="28"/>
      <x:c r="Z5937" s="28"/>
      <x:c r="AA5937" s="28"/>
      <x:c r="AB5937" s="64"/>
      <x:c r="AC5937" s="28"/>
      <x:c r="AD5937" s="28"/>
      <x:c r="AE5937" s="28"/>
      <x:c r="AF5937" s="64"/>
      <x:c r="AG5937" s="28"/>
      <x:c r="AH5937" s="64"/>
      <x:c r="AI5937" s="28"/>
      <x:c r="AJ5937" s="28"/>
      <x:c r="AK5937" s="30"/>
    </x:row>
    <x:row r="5938">
      <x:c r="I5938" s="28"/>
      <x:c r="M5938" s="26"/>
      <x:c r="V5938" s="26"/>
      <x:c r="W5938" s="28"/>
      <x:c r="X5938" s="28"/>
      <x:c r="Y5938" s="28"/>
      <x:c r="Z5938" s="28"/>
      <x:c r="AA5938" s="28"/>
      <x:c r="AB5938" s="64"/>
      <x:c r="AC5938" s="28"/>
      <x:c r="AD5938" s="28"/>
      <x:c r="AE5938" s="28"/>
      <x:c r="AF5938" s="64"/>
      <x:c r="AG5938" s="28"/>
      <x:c r="AH5938" s="64"/>
      <x:c r="AI5938" s="28"/>
      <x:c r="AJ5938" s="28"/>
      <x:c r="AK5938" s="30"/>
    </x:row>
    <x:row r="5939">
      <x:c r="I5939" s="28"/>
      <x:c r="M5939" s="26"/>
      <x:c r="V5939" s="26"/>
      <x:c r="W5939" s="28"/>
      <x:c r="X5939" s="28"/>
      <x:c r="Y5939" s="28"/>
      <x:c r="Z5939" s="28"/>
      <x:c r="AA5939" s="28"/>
      <x:c r="AB5939" s="64"/>
      <x:c r="AC5939" s="28"/>
      <x:c r="AD5939" s="28"/>
      <x:c r="AE5939" s="28"/>
      <x:c r="AF5939" s="64"/>
      <x:c r="AG5939" s="28"/>
      <x:c r="AH5939" s="64"/>
      <x:c r="AI5939" s="28"/>
      <x:c r="AJ5939" s="28"/>
      <x:c r="AK5939" s="30"/>
    </x:row>
    <x:row r="5940">
      <x:c r="I5940" s="28"/>
      <x:c r="M5940" s="26"/>
      <x:c r="V5940" s="26"/>
      <x:c r="W5940" s="28"/>
      <x:c r="X5940" s="28"/>
      <x:c r="Y5940" s="28"/>
      <x:c r="Z5940" s="28"/>
      <x:c r="AA5940" s="28"/>
      <x:c r="AB5940" s="64"/>
      <x:c r="AC5940" s="28"/>
      <x:c r="AD5940" s="28"/>
      <x:c r="AE5940" s="28"/>
      <x:c r="AF5940" s="64"/>
      <x:c r="AG5940" s="28"/>
      <x:c r="AH5940" s="64"/>
      <x:c r="AI5940" s="28"/>
      <x:c r="AJ5940" s="28"/>
      <x:c r="AK5940" s="30"/>
    </x:row>
    <x:row r="5941">
      <x:c r="I5941" s="28"/>
      <x:c r="M5941" s="26"/>
      <x:c r="V5941" s="26"/>
      <x:c r="W5941" s="28"/>
      <x:c r="X5941" s="28"/>
      <x:c r="Y5941" s="28"/>
      <x:c r="Z5941" s="28"/>
      <x:c r="AA5941" s="28"/>
      <x:c r="AB5941" s="64"/>
      <x:c r="AC5941" s="28"/>
      <x:c r="AD5941" s="28"/>
      <x:c r="AE5941" s="28"/>
      <x:c r="AF5941" s="64"/>
      <x:c r="AG5941" s="28"/>
      <x:c r="AH5941" s="64"/>
      <x:c r="AI5941" s="28"/>
      <x:c r="AJ5941" s="28"/>
      <x:c r="AK5941" s="30"/>
    </x:row>
    <x:row r="5942">
      <x:c r="I5942" s="28"/>
      <x:c r="M5942" s="26"/>
      <x:c r="V5942" s="26"/>
      <x:c r="W5942" s="28"/>
      <x:c r="X5942" s="28"/>
      <x:c r="Y5942" s="28"/>
      <x:c r="Z5942" s="28"/>
      <x:c r="AA5942" s="28"/>
      <x:c r="AB5942" s="64"/>
      <x:c r="AC5942" s="28"/>
      <x:c r="AD5942" s="28"/>
      <x:c r="AE5942" s="28"/>
      <x:c r="AF5942" s="64"/>
      <x:c r="AG5942" s="28"/>
      <x:c r="AH5942" s="64"/>
      <x:c r="AI5942" s="28"/>
      <x:c r="AJ5942" s="28"/>
      <x:c r="AK5942" s="30"/>
    </x:row>
    <x:row r="5943">
      <x:c r="I5943" s="28"/>
      <x:c r="M5943" s="26"/>
      <x:c r="V5943" s="26"/>
      <x:c r="W5943" s="28"/>
      <x:c r="X5943" s="28"/>
      <x:c r="Y5943" s="28"/>
      <x:c r="Z5943" s="28"/>
      <x:c r="AA5943" s="28"/>
      <x:c r="AB5943" s="64"/>
      <x:c r="AC5943" s="28"/>
      <x:c r="AD5943" s="28"/>
      <x:c r="AE5943" s="28"/>
      <x:c r="AF5943" s="64"/>
      <x:c r="AG5943" s="28"/>
      <x:c r="AH5943" s="64"/>
      <x:c r="AI5943" s="28"/>
      <x:c r="AJ5943" s="28"/>
      <x:c r="AK5943" s="30"/>
    </x:row>
    <x:row r="5944">
      <x:c r="I5944" s="28"/>
      <x:c r="M5944" s="26"/>
      <x:c r="V5944" s="26"/>
      <x:c r="W5944" s="28"/>
      <x:c r="X5944" s="28"/>
      <x:c r="Y5944" s="28"/>
      <x:c r="Z5944" s="28"/>
      <x:c r="AA5944" s="28"/>
      <x:c r="AB5944" s="64"/>
      <x:c r="AC5944" s="28"/>
      <x:c r="AD5944" s="28"/>
      <x:c r="AE5944" s="28"/>
      <x:c r="AF5944" s="64"/>
      <x:c r="AG5944" s="28"/>
      <x:c r="AH5944" s="64"/>
      <x:c r="AI5944" s="28"/>
      <x:c r="AJ5944" s="28"/>
      <x:c r="AK5944" s="30"/>
    </x:row>
    <x:row r="5945">
      <x:c r="I5945" s="28"/>
      <x:c r="M5945" s="26"/>
      <x:c r="V5945" s="26"/>
      <x:c r="W5945" s="28"/>
      <x:c r="X5945" s="28"/>
      <x:c r="Y5945" s="28"/>
      <x:c r="Z5945" s="28"/>
      <x:c r="AA5945" s="28"/>
      <x:c r="AB5945" s="64"/>
      <x:c r="AC5945" s="28"/>
      <x:c r="AD5945" s="28"/>
      <x:c r="AE5945" s="28"/>
      <x:c r="AF5945" s="64"/>
      <x:c r="AG5945" s="28"/>
      <x:c r="AH5945" s="64"/>
      <x:c r="AI5945" s="28"/>
      <x:c r="AJ5945" s="28"/>
      <x:c r="AK5945" s="30"/>
    </x:row>
    <x:row r="5946">
      <x:c r="I5946" s="28"/>
      <x:c r="M5946" s="26"/>
      <x:c r="V5946" s="26"/>
      <x:c r="W5946" s="28"/>
      <x:c r="X5946" s="28"/>
      <x:c r="Y5946" s="28"/>
      <x:c r="Z5946" s="28"/>
      <x:c r="AA5946" s="28"/>
      <x:c r="AB5946" s="64"/>
      <x:c r="AC5946" s="28"/>
      <x:c r="AD5946" s="28"/>
      <x:c r="AE5946" s="28"/>
      <x:c r="AF5946" s="64"/>
      <x:c r="AG5946" s="28"/>
      <x:c r="AH5946" s="64"/>
      <x:c r="AI5946" s="28"/>
      <x:c r="AJ5946" s="28"/>
      <x:c r="AK5946" s="30"/>
    </x:row>
    <x:row r="5947">
      <x:c r="I5947" s="28"/>
      <x:c r="M5947" s="26"/>
      <x:c r="V5947" s="26"/>
      <x:c r="W5947" s="28"/>
      <x:c r="X5947" s="28"/>
      <x:c r="Y5947" s="28"/>
      <x:c r="Z5947" s="28"/>
      <x:c r="AA5947" s="28"/>
      <x:c r="AB5947" s="64"/>
      <x:c r="AC5947" s="28"/>
      <x:c r="AD5947" s="28"/>
      <x:c r="AE5947" s="28"/>
      <x:c r="AF5947" s="64"/>
      <x:c r="AG5947" s="28"/>
      <x:c r="AH5947" s="64"/>
      <x:c r="AI5947" s="28"/>
      <x:c r="AJ5947" s="28"/>
      <x:c r="AK5947" s="30"/>
    </x:row>
    <x:row r="5948">
      <x:c r="I5948" s="28"/>
      <x:c r="M5948" s="26"/>
      <x:c r="V5948" s="26"/>
      <x:c r="W5948" s="28"/>
      <x:c r="X5948" s="28"/>
      <x:c r="Y5948" s="28"/>
      <x:c r="Z5948" s="28"/>
      <x:c r="AA5948" s="28"/>
      <x:c r="AB5948" s="64"/>
      <x:c r="AC5948" s="28"/>
      <x:c r="AD5948" s="28"/>
      <x:c r="AE5948" s="28"/>
      <x:c r="AF5948" s="64"/>
      <x:c r="AG5948" s="28"/>
      <x:c r="AH5948" s="64"/>
      <x:c r="AI5948" s="28"/>
      <x:c r="AJ5948" s="28"/>
      <x:c r="AK5948" s="30"/>
    </x:row>
    <x:row r="5949">
      <x:c r="I5949" s="28"/>
      <x:c r="M5949" s="26"/>
      <x:c r="V5949" s="26"/>
      <x:c r="W5949" s="28"/>
      <x:c r="X5949" s="28"/>
      <x:c r="Y5949" s="28"/>
      <x:c r="Z5949" s="28"/>
      <x:c r="AA5949" s="28"/>
      <x:c r="AB5949" s="64"/>
      <x:c r="AC5949" s="28"/>
      <x:c r="AD5949" s="28"/>
      <x:c r="AE5949" s="28"/>
      <x:c r="AF5949" s="64"/>
      <x:c r="AG5949" s="28"/>
      <x:c r="AH5949" s="64"/>
      <x:c r="AI5949" s="28"/>
      <x:c r="AJ5949" s="28"/>
      <x:c r="AK5949" s="30"/>
    </x:row>
    <x:row r="5950">
      <x:c r="I5950" s="28"/>
      <x:c r="M5950" s="26"/>
      <x:c r="V5950" s="26"/>
      <x:c r="W5950" s="28"/>
      <x:c r="X5950" s="28"/>
      <x:c r="Y5950" s="28"/>
      <x:c r="Z5950" s="28"/>
      <x:c r="AA5950" s="28"/>
      <x:c r="AB5950" s="64"/>
      <x:c r="AC5950" s="28"/>
      <x:c r="AD5950" s="28"/>
      <x:c r="AE5950" s="28"/>
      <x:c r="AF5950" s="64"/>
      <x:c r="AG5950" s="28"/>
      <x:c r="AH5950" s="64"/>
      <x:c r="AI5950" s="28"/>
      <x:c r="AJ5950" s="28"/>
      <x:c r="AK5950" s="30"/>
    </x:row>
    <x:row r="5951">
      <x:c r="I5951" s="28"/>
      <x:c r="M5951" s="26"/>
      <x:c r="V5951" s="26"/>
      <x:c r="W5951" s="28"/>
      <x:c r="X5951" s="28"/>
      <x:c r="Y5951" s="28"/>
      <x:c r="Z5951" s="28"/>
      <x:c r="AA5951" s="28"/>
      <x:c r="AB5951" s="64"/>
      <x:c r="AC5951" s="28"/>
      <x:c r="AD5951" s="28"/>
      <x:c r="AE5951" s="28"/>
      <x:c r="AF5951" s="64"/>
      <x:c r="AG5951" s="28"/>
      <x:c r="AH5951" s="64"/>
      <x:c r="AI5951" s="28"/>
      <x:c r="AJ5951" s="28"/>
      <x:c r="AK5951" s="30"/>
    </x:row>
    <x:row r="5952">
      <x:c r="I5952" s="28"/>
      <x:c r="M5952" s="26"/>
      <x:c r="V5952" s="26"/>
      <x:c r="W5952" s="28"/>
      <x:c r="X5952" s="28"/>
      <x:c r="Y5952" s="28"/>
      <x:c r="Z5952" s="28"/>
      <x:c r="AA5952" s="28"/>
      <x:c r="AB5952" s="64"/>
      <x:c r="AC5952" s="28"/>
      <x:c r="AD5952" s="28"/>
      <x:c r="AE5952" s="28"/>
      <x:c r="AF5952" s="64"/>
      <x:c r="AG5952" s="28"/>
      <x:c r="AH5952" s="64"/>
      <x:c r="AI5952" s="28"/>
      <x:c r="AJ5952" s="28"/>
      <x:c r="AK5952" s="30"/>
    </x:row>
    <x:row r="5953">
      <x:c r="I5953" s="28"/>
      <x:c r="M5953" s="26"/>
      <x:c r="V5953" s="26"/>
      <x:c r="W5953" s="28"/>
      <x:c r="X5953" s="28"/>
      <x:c r="Y5953" s="28"/>
      <x:c r="Z5953" s="28"/>
      <x:c r="AA5953" s="28"/>
      <x:c r="AB5953" s="64"/>
      <x:c r="AC5953" s="28"/>
      <x:c r="AD5953" s="28"/>
      <x:c r="AE5953" s="28"/>
      <x:c r="AF5953" s="64"/>
      <x:c r="AG5953" s="28"/>
      <x:c r="AH5953" s="64"/>
      <x:c r="AI5953" s="28"/>
      <x:c r="AJ5953" s="28"/>
      <x:c r="AK5953" s="30"/>
    </x:row>
    <x:row r="5954">
      <x:c r="I5954" s="28"/>
      <x:c r="M5954" s="26"/>
      <x:c r="V5954" s="26"/>
      <x:c r="W5954" s="28"/>
      <x:c r="X5954" s="28"/>
      <x:c r="Y5954" s="28"/>
      <x:c r="Z5954" s="28"/>
      <x:c r="AA5954" s="28"/>
      <x:c r="AB5954" s="64"/>
      <x:c r="AC5954" s="28"/>
      <x:c r="AD5954" s="28"/>
      <x:c r="AE5954" s="28"/>
      <x:c r="AF5954" s="64"/>
      <x:c r="AG5954" s="28"/>
      <x:c r="AH5954" s="64"/>
      <x:c r="AI5954" s="28"/>
      <x:c r="AJ5954" s="28"/>
      <x:c r="AK5954" s="30"/>
    </x:row>
    <x:row r="5955">
      <x:c r="I5955" s="28"/>
      <x:c r="M5955" s="26"/>
      <x:c r="V5955" s="26"/>
      <x:c r="W5955" s="28"/>
      <x:c r="X5955" s="28"/>
      <x:c r="Y5955" s="28"/>
      <x:c r="Z5955" s="28"/>
      <x:c r="AA5955" s="28"/>
      <x:c r="AB5955" s="64"/>
      <x:c r="AC5955" s="28"/>
      <x:c r="AD5955" s="28"/>
      <x:c r="AE5955" s="28"/>
      <x:c r="AF5955" s="64"/>
      <x:c r="AG5955" s="28"/>
      <x:c r="AH5955" s="64"/>
      <x:c r="AI5955" s="28"/>
      <x:c r="AJ5955" s="28"/>
      <x:c r="AK5955" s="30"/>
    </x:row>
    <x:row r="5956">
      <x:c r="I5956" s="28"/>
      <x:c r="M5956" s="26"/>
      <x:c r="V5956" s="26"/>
      <x:c r="W5956" s="28"/>
      <x:c r="X5956" s="28"/>
      <x:c r="Y5956" s="28"/>
      <x:c r="Z5956" s="28"/>
      <x:c r="AA5956" s="28"/>
      <x:c r="AB5956" s="64"/>
      <x:c r="AC5956" s="28"/>
      <x:c r="AD5956" s="28"/>
      <x:c r="AE5956" s="28"/>
      <x:c r="AF5956" s="64"/>
      <x:c r="AG5956" s="28"/>
      <x:c r="AH5956" s="64"/>
      <x:c r="AI5956" s="28"/>
      <x:c r="AJ5956" s="28"/>
      <x:c r="AK5956" s="30"/>
    </x:row>
    <x:row r="5957">
      <x:c r="I5957" s="28"/>
      <x:c r="M5957" s="26"/>
      <x:c r="V5957" s="26"/>
      <x:c r="W5957" s="28"/>
      <x:c r="X5957" s="28"/>
      <x:c r="Y5957" s="28"/>
      <x:c r="Z5957" s="28"/>
      <x:c r="AA5957" s="28"/>
      <x:c r="AB5957" s="64"/>
      <x:c r="AC5957" s="28"/>
      <x:c r="AD5957" s="28"/>
      <x:c r="AE5957" s="28"/>
      <x:c r="AF5957" s="64"/>
      <x:c r="AG5957" s="28"/>
      <x:c r="AH5957" s="64"/>
      <x:c r="AI5957" s="28"/>
      <x:c r="AJ5957" s="28"/>
      <x:c r="AK5957" s="30"/>
    </x:row>
    <x:row r="5958">
      <x:c r="I5958" s="28"/>
      <x:c r="M5958" s="26"/>
      <x:c r="V5958" s="26"/>
      <x:c r="W5958" s="28"/>
      <x:c r="X5958" s="28"/>
      <x:c r="Y5958" s="28"/>
      <x:c r="Z5958" s="28"/>
      <x:c r="AA5958" s="28"/>
      <x:c r="AB5958" s="64"/>
      <x:c r="AC5958" s="28"/>
      <x:c r="AD5958" s="28"/>
      <x:c r="AE5958" s="28"/>
      <x:c r="AF5958" s="64"/>
      <x:c r="AG5958" s="28"/>
      <x:c r="AH5958" s="64"/>
      <x:c r="AI5958" s="28"/>
      <x:c r="AJ5958" s="28"/>
      <x:c r="AK5958" s="30"/>
    </x:row>
    <x:row r="5959">
      <x:c r="I5959" s="28"/>
      <x:c r="M5959" s="26"/>
      <x:c r="V5959" s="26"/>
      <x:c r="W5959" s="28"/>
      <x:c r="X5959" s="28"/>
      <x:c r="Y5959" s="28"/>
      <x:c r="Z5959" s="28"/>
      <x:c r="AA5959" s="28"/>
      <x:c r="AB5959" s="64"/>
      <x:c r="AC5959" s="28"/>
      <x:c r="AD5959" s="28"/>
      <x:c r="AE5959" s="28"/>
      <x:c r="AF5959" s="64"/>
      <x:c r="AG5959" s="28"/>
      <x:c r="AH5959" s="64"/>
      <x:c r="AI5959" s="28"/>
      <x:c r="AJ5959" s="28"/>
      <x:c r="AK5959" s="30"/>
    </x:row>
    <x:row r="5960">
      <x:c r="I5960" s="28"/>
      <x:c r="M5960" s="26"/>
      <x:c r="V5960" s="26"/>
      <x:c r="W5960" s="28"/>
      <x:c r="X5960" s="28"/>
      <x:c r="Y5960" s="28"/>
      <x:c r="Z5960" s="28"/>
      <x:c r="AA5960" s="28"/>
      <x:c r="AB5960" s="64"/>
      <x:c r="AC5960" s="28"/>
      <x:c r="AD5960" s="28"/>
      <x:c r="AE5960" s="28"/>
      <x:c r="AF5960" s="64"/>
      <x:c r="AG5960" s="28"/>
      <x:c r="AH5960" s="64"/>
      <x:c r="AI5960" s="28"/>
      <x:c r="AJ5960" s="28"/>
      <x:c r="AK5960" s="30"/>
    </x:row>
    <x:row r="5961">
      <x:c r="I5961" s="28"/>
      <x:c r="M5961" s="26"/>
      <x:c r="V5961" s="26"/>
      <x:c r="W5961" s="28"/>
      <x:c r="X5961" s="28"/>
      <x:c r="Y5961" s="28"/>
      <x:c r="Z5961" s="28"/>
      <x:c r="AA5961" s="28"/>
      <x:c r="AB5961" s="64"/>
      <x:c r="AC5961" s="28"/>
      <x:c r="AD5961" s="28"/>
      <x:c r="AE5961" s="28"/>
      <x:c r="AF5961" s="64"/>
      <x:c r="AG5961" s="28"/>
      <x:c r="AH5961" s="64"/>
      <x:c r="AI5961" s="28"/>
      <x:c r="AJ5961" s="28"/>
      <x:c r="AK5961" s="30"/>
    </x:row>
    <x:row r="5962">
      <x:c r="I5962" s="28"/>
      <x:c r="M5962" s="26"/>
      <x:c r="V5962" s="26"/>
      <x:c r="W5962" s="28"/>
      <x:c r="X5962" s="28"/>
      <x:c r="Y5962" s="28"/>
      <x:c r="Z5962" s="28"/>
      <x:c r="AA5962" s="28"/>
      <x:c r="AB5962" s="64"/>
      <x:c r="AC5962" s="28"/>
      <x:c r="AD5962" s="28"/>
      <x:c r="AE5962" s="28"/>
      <x:c r="AF5962" s="64"/>
      <x:c r="AG5962" s="28"/>
      <x:c r="AH5962" s="64"/>
      <x:c r="AI5962" s="28"/>
      <x:c r="AJ5962" s="28"/>
      <x:c r="AK5962" s="30"/>
    </x:row>
    <x:row r="5963">
      <x:c r="I5963" s="28"/>
      <x:c r="M5963" s="26"/>
      <x:c r="V5963" s="26"/>
      <x:c r="W5963" s="28"/>
      <x:c r="X5963" s="28"/>
      <x:c r="Y5963" s="28"/>
      <x:c r="Z5963" s="28"/>
      <x:c r="AA5963" s="28"/>
      <x:c r="AB5963" s="64"/>
      <x:c r="AC5963" s="28"/>
      <x:c r="AD5963" s="28"/>
      <x:c r="AE5963" s="28"/>
      <x:c r="AF5963" s="64"/>
      <x:c r="AG5963" s="28"/>
      <x:c r="AH5963" s="64"/>
      <x:c r="AI5963" s="28"/>
      <x:c r="AJ5963" s="28"/>
      <x:c r="AK5963" s="30"/>
    </x:row>
    <x:row r="5964">
      <x:c r="I5964" s="28"/>
      <x:c r="M5964" s="26"/>
      <x:c r="V5964" s="26"/>
      <x:c r="W5964" s="28"/>
      <x:c r="X5964" s="28"/>
      <x:c r="Y5964" s="28"/>
      <x:c r="Z5964" s="28"/>
      <x:c r="AA5964" s="28"/>
      <x:c r="AB5964" s="64"/>
      <x:c r="AC5964" s="28"/>
      <x:c r="AD5964" s="28"/>
      <x:c r="AE5964" s="28"/>
      <x:c r="AF5964" s="64"/>
      <x:c r="AG5964" s="28"/>
      <x:c r="AH5964" s="64"/>
      <x:c r="AI5964" s="28"/>
      <x:c r="AJ5964" s="28"/>
      <x:c r="AK5964" s="30"/>
    </x:row>
    <x:row r="5965">
      <x:c r="I5965" s="28"/>
      <x:c r="M5965" s="26"/>
      <x:c r="V5965" s="26"/>
      <x:c r="W5965" s="28"/>
      <x:c r="X5965" s="28"/>
      <x:c r="Y5965" s="28"/>
      <x:c r="Z5965" s="28"/>
      <x:c r="AA5965" s="28"/>
      <x:c r="AB5965" s="64"/>
      <x:c r="AC5965" s="28"/>
      <x:c r="AD5965" s="28"/>
      <x:c r="AE5965" s="28"/>
      <x:c r="AF5965" s="64"/>
      <x:c r="AG5965" s="28"/>
      <x:c r="AH5965" s="64"/>
      <x:c r="AI5965" s="28"/>
      <x:c r="AJ5965" s="28"/>
      <x:c r="AK5965" s="30"/>
    </x:row>
    <x:row r="5966">
      <x:c r="I5966" s="28"/>
      <x:c r="M5966" s="26"/>
      <x:c r="V5966" s="26"/>
      <x:c r="W5966" s="28"/>
      <x:c r="X5966" s="28"/>
      <x:c r="Y5966" s="28"/>
      <x:c r="Z5966" s="28"/>
      <x:c r="AA5966" s="28"/>
      <x:c r="AB5966" s="64"/>
      <x:c r="AC5966" s="28"/>
      <x:c r="AD5966" s="28"/>
      <x:c r="AE5966" s="28"/>
      <x:c r="AF5966" s="64"/>
      <x:c r="AG5966" s="28"/>
      <x:c r="AH5966" s="64"/>
      <x:c r="AI5966" s="28"/>
      <x:c r="AJ5966" s="28"/>
      <x:c r="AK5966" s="30"/>
    </x:row>
    <x:row r="5967">
      <x:c r="I5967" s="28"/>
      <x:c r="M5967" s="26"/>
      <x:c r="V5967" s="26"/>
      <x:c r="W5967" s="28"/>
      <x:c r="X5967" s="28"/>
      <x:c r="Y5967" s="28"/>
      <x:c r="Z5967" s="28"/>
      <x:c r="AA5967" s="28"/>
      <x:c r="AB5967" s="64"/>
      <x:c r="AC5967" s="28"/>
      <x:c r="AD5967" s="28"/>
      <x:c r="AE5967" s="28"/>
      <x:c r="AF5967" s="64"/>
      <x:c r="AG5967" s="28"/>
      <x:c r="AH5967" s="64"/>
      <x:c r="AI5967" s="28"/>
      <x:c r="AJ5967" s="28"/>
      <x:c r="AK5967" s="30"/>
    </x:row>
    <x:row r="5968">
      <x:c r="I5968" s="28"/>
      <x:c r="M5968" s="26"/>
      <x:c r="V5968" s="26"/>
      <x:c r="W5968" s="28"/>
      <x:c r="X5968" s="28"/>
      <x:c r="Y5968" s="28"/>
      <x:c r="Z5968" s="28"/>
      <x:c r="AA5968" s="28"/>
      <x:c r="AB5968" s="64"/>
      <x:c r="AC5968" s="28"/>
      <x:c r="AD5968" s="28"/>
      <x:c r="AE5968" s="28"/>
      <x:c r="AF5968" s="64"/>
      <x:c r="AG5968" s="28"/>
      <x:c r="AH5968" s="64"/>
      <x:c r="AI5968" s="28"/>
      <x:c r="AJ5968" s="28"/>
      <x:c r="AK5968" s="30"/>
    </x:row>
    <x:row r="5969">
      <x:c r="I5969" s="28"/>
      <x:c r="M5969" s="26"/>
      <x:c r="V5969" s="26"/>
      <x:c r="W5969" s="28"/>
      <x:c r="X5969" s="28"/>
      <x:c r="Y5969" s="28"/>
      <x:c r="Z5969" s="28"/>
      <x:c r="AA5969" s="28"/>
      <x:c r="AB5969" s="64"/>
      <x:c r="AC5969" s="28"/>
      <x:c r="AD5969" s="28"/>
      <x:c r="AE5969" s="28"/>
      <x:c r="AF5969" s="64"/>
      <x:c r="AG5969" s="28"/>
      <x:c r="AH5969" s="64"/>
      <x:c r="AI5969" s="28"/>
      <x:c r="AJ5969" s="28"/>
      <x:c r="AK5969" s="30"/>
    </x:row>
    <x:row r="5970">
      <x:c r="I5970" s="28"/>
      <x:c r="M5970" s="26"/>
      <x:c r="V5970" s="26"/>
      <x:c r="W5970" s="28"/>
      <x:c r="X5970" s="28"/>
      <x:c r="Y5970" s="28"/>
      <x:c r="Z5970" s="28"/>
      <x:c r="AA5970" s="28"/>
      <x:c r="AB5970" s="64"/>
      <x:c r="AC5970" s="28"/>
      <x:c r="AD5970" s="28"/>
      <x:c r="AE5970" s="28"/>
      <x:c r="AF5970" s="64"/>
      <x:c r="AG5970" s="28"/>
      <x:c r="AH5970" s="64"/>
      <x:c r="AI5970" s="28"/>
      <x:c r="AJ5970" s="28"/>
      <x:c r="AK5970" s="30"/>
    </x:row>
    <x:row r="5971">
      <x:c r="I5971" s="28"/>
      <x:c r="M5971" s="26"/>
      <x:c r="V5971" s="26"/>
      <x:c r="W5971" s="28"/>
      <x:c r="X5971" s="28"/>
      <x:c r="Y5971" s="28"/>
      <x:c r="Z5971" s="28"/>
      <x:c r="AA5971" s="28"/>
      <x:c r="AB5971" s="64"/>
      <x:c r="AC5971" s="28"/>
      <x:c r="AD5971" s="28"/>
      <x:c r="AE5971" s="28"/>
      <x:c r="AF5971" s="64"/>
      <x:c r="AG5971" s="28"/>
      <x:c r="AH5971" s="64"/>
      <x:c r="AI5971" s="28"/>
      <x:c r="AJ5971" s="28"/>
      <x:c r="AK5971" s="30"/>
    </x:row>
    <x:row r="5972">
      <x:c r="I5972" s="28"/>
      <x:c r="M5972" s="26"/>
      <x:c r="V5972" s="26"/>
      <x:c r="W5972" s="28"/>
      <x:c r="X5972" s="28"/>
      <x:c r="Y5972" s="28"/>
      <x:c r="Z5972" s="28"/>
      <x:c r="AA5972" s="28"/>
      <x:c r="AB5972" s="64"/>
      <x:c r="AC5972" s="28"/>
      <x:c r="AD5972" s="28"/>
      <x:c r="AE5972" s="28"/>
      <x:c r="AF5972" s="64"/>
      <x:c r="AG5972" s="28"/>
      <x:c r="AH5972" s="64"/>
      <x:c r="AI5972" s="28"/>
      <x:c r="AJ5972" s="28"/>
      <x:c r="AK5972" s="30"/>
    </x:row>
    <x:row r="5973">
      <x:c r="I5973" s="28"/>
      <x:c r="M5973" s="26"/>
      <x:c r="V5973" s="26"/>
      <x:c r="W5973" s="28"/>
      <x:c r="X5973" s="28"/>
      <x:c r="Y5973" s="28"/>
      <x:c r="Z5973" s="28"/>
      <x:c r="AA5973" s="28"/>
      <x:c r="AB5973" s="64"/>
      <x:c r="AC5973" s="28"/>
      <x:c r="AD5973" s="28"/>
      <x:c r="AE5973" s="28"/>
      <x:c r="AF5973" s="64"/>
      <x:c r="AG5973" s="28"/>
      <x:c r="AH5973" s="64"/>
      <x:c r="AI5973" s="28"/>
      <x:c r="AJ5973" s="28"/>
      <x:c r="AK5973" s="30"/>
    </x:row>
    <x:row r="5974">
      <x:c r="I5974" s="28"/>
      <x:c r="M5974" s="26"/>
      <x:c r="V5974" s="26"/>
      <x:c r="W5974" s="28"/>
      <x:c r="X5974" s="28"/>
      <x:c r="Y5974" s="28"/>
      <x:c r="Z5974" s="28"/>
      <x:c r="AA5974" s="28"/>
      <x:c r="AB5974" s="64"/>
      <x:c r="AC5974" s="28"/>
      <x:c r="AD5974" s="28"/>
      <x:c r="AE5974" s="28"/>
      <x:c r="AF5974" s="64"/>
      <x:c r="AG5974" s="28"/>
      <x:c r="AH5974" s="64"/>
      <x:c r="AI5974" s="28"/>
      <x:c r="AJ5974" s="28"/>
      <x:c r="AK5974" s="30"/>
    </x:row>
    <x:row r="5975">
      <x:c r="I5975" s="28"/>
      <x:c r="M5975" s="26"/>
      <x:c r="V5975" s="26"/>
      <x:c r="W5975" s="28"/>
      <x:c r="X5975" s="28"/>
      <x:c r="Y5975" s="28"/>
      <x:c r="Z5975" s="28"/>
      <x:c r="AA5975" s="28"/>
      <x:c r="AB5975" s="64"/>
      <x:c r="AC5975" s="28"/>
      <x:c r="AD5975" s="28"/>
      <x:c r="AE5975" s="28"/>
      <x:c r="AF5975" s="64"/>
      <x:c r="AG5975" s="28"/>
      <x:c r="AH5975" s="64"/>
      <x:c r="AI5975" s="28"/>
      <x:c r="AJ5975" s="28"/>
      <x:c r="AK5975" s="30"/>
    </x:row>
    <x:row r="5976">
      <x:c r="I5976" s="28"/>
      <x:c r="M5976" s="26"/>
      <x:c r="V5976" s="26"/>
      <x:c r="W5976" s="28"/>
      <x:c r="X5976" s="28"/>
      <x:c r="Y5976" s="28"/>
      <x:c r="Z5976" s="28"/>
      <x:c r="AA5976" s="28"/>
      <x:c r="AB5976" s="64"/>
      <x:c r="AC5976" s="28"/>
      <x:c r="AD5976" s="28"/>
      <x:c r="AE5976" s="28"/>
      <x:c r="AF5976" s="64"/>
      <x:c r="AG5976" s="28"/>
      <x:c r="AH5976" s="64"/>
      <x:c r="AI5976" s="28"/>
      <x:c r="AJ5976" s="28"/>
      <x:c r="AK5976" s="30"/>
    </x:row>
    <x:row r="5977">
      <x:c r="I5977" s="28"/>
      <x:c r="M5977" s="26"/>
      <x:c r="V5977" s="26"/>
      <x:c r="W5977" s="28"/>
      <x:c r="X5977" s="28"/>
      <x:c r="Y5977" s="28"/>
      <x:c r="Z5977" s="28"/>
      <x:c r="AA5977" s="28"/>
      <x:c r="AB5977" s="64"/>
      <x:c r="AC5977" s="28"/>
      <x:c r="AD5977" s="28"/>
      <x:c r="AE5977" s="28"/>
      <x:c r="AF5977" s="64"/>
      <x:c r="AG5977" s="28"/>
      <x:c r="AH5977" s="64"/>
      <x:c r="AI5977" s="28"/>
      <x:c r="AJ5977" s="28"/>
      <x:c r="AK5977" s="30"/>
    </x:row>
    <x:row r="5978">
      <x:c r="I5978" s="28"/>
      <x:c r="M5978" s="26"/>
      <x:c r="V5978" s="26"/>
      <x:c r="W5978" s="28"/>
      <x:c r="X5978" s="28"/>
      <x:c r="Y5978" s="28"/>
      <x:c r="Z5978" s="28"/>
      <x:c r="AA5978" s="28"/>
      <x:c r="AB5978" s="64"/>
      <x:c r="AC5978" s="28"/>
      <x:c r="AD5978" s="28"/>
      <x:c r="AE5978" s="28"/>
      <x:c r="AF5978" s="64"/>
      <x:c r="AG5978" s="28"/>
      <x:c r="AH5978" s="64"/>
      <x:c r="AI5978" s="28"/>
      <x:c r="AJ5978" s="28"/>
      <x:c r="AK5978" s="30"/>
    </x:row>
    <x:row r="5979">
      <x:c r="I5979" s="28"/>
      <x:c r="M5979" s="26"/>
      <x:c r="V5979" s="26"/>
      <x:c r="W5979" s="28"/>
      <x:c r="X5979" s="28"/>
      <x:c r="Y5979" s="28"/>
      <x:c r="Z5979" s="28"/>
      <x:c r="AA5979" s="28"/>
      <x:c r="AB5979" s="64"/>
      <x:c r="AC5979" s="28"/>
      <x:c r="AD5979" s="28"/>
      <x:c r="AE5979" s="28"/>
      <x:c r="AF5979" s="64"/>
      <x:c r="AG5979" s="28"/>
      <x:c r="AH5979" s="64"/>
      <x:c r="AI5979" s="28"/>
      <x:c r="AJ5979" s="28"/>
      <x:c r="AK5979" s="30"/>
    </x:row>
    <x:row r="5980">
      <x:c r="I5980" s="28"/>
      <x:c r="M5980" s="26"/>
      <x:c r="V5980" s="26"/>
      <x:c r="W5980" s="28"/>
      <x:c r="X5980" s="28"/>
      <x:c r="Y5980" s="28"/>
      <x:c r="Z5980" s="28"/>
      <x:c r="AA5980" s="28"/>
      <x:c r="AB5980" s="64"/>
      <x:c r="AC5980" s="28"/>
      <x:c r="AD5980" s="28"/>
      <x:c r="AE5980" s="28"/>
      <x:c r="AF5980" s="64"/>
      <x:c r="AG5980" s="28"/>
      <x:c r="AH5980" s="64"/>
      <x:c r="AI5980" s="28"/>
      <x:c r="AJ5980" s="28"/>
      <x:c r="AK5980" s="30"/>
    </x:row>
    <x:row r="5981">
      <x:c r="I5981" s="28"/>
      <x:c r="M5981" s="26"/>
      <x:c r="V5981" s="26"/>
      <x:c r="W5981" s="28"/>
      <x:c r="X5981" s="28"/>
      <x:c r="Y5981" s="28"/>
      <x:c r="Z5981" s="28"/>
      <x:c r="AA5981" s="28"/>
      <x:c r="AB5981" s="64"/>
      <x:c r="AC5981" s="28"/>
      <x:c r="AD5981" s="28"/>
      <x:c r="AE5981" s="28"/>
      <x:c r="AF5981" s="64"/>
      <x:c r="AG5981" s="28"/>
      <x:c r="AH5981" s="64"/>
      <x:c r="AI5981" s="28"/>
      <x:c r="AJ5981" s="28"/>
      <x:c r="AK5981" s="30"/>
    </x:row>
    <x:row r="5982">
      <x:c r="I5982" s="28"/>
      <x:c r="M5982" s="26"/>
      <x:c r="V5982" s="26"/>
      <x:c r="W5982" s="28"/>
      <x:c r="X5982" s="28"/>
      <x:c r="Y5982" s="28"/>
      <x:c r="Z5982" s="28"/>
      <x:c r="AA5982" s="28"/>
      <x:c r="AB5982" s="64"/>
      <x:c r="AC5982" s="28"/>
      <x:c r="AD5982" s="28"/>
      <x:c r="AE5982" s="28"/>
      <x:c r="AF5982" s="64"/>
      <x:c r="AG5982" s="28"/>
      <x:c r="AH5982" s="64"/>
      <x:c r="AI5982" s="28"/>
      <x:c r="AJ5982" s="28"/>
      <x:c r="AK5982" s="30"/>
    </x:row>
    <x:row r="5983">
      <x:c r="I5983" s="28"/>
      <x:c r="M5983" s="26"/>
      <x:c r="V5983" s="26"/>
      <x:c r="W5983" s="28"/>
      <x:c r="X5983" s="28"/>
      <x:c r="Y5983" s="28"/>
      <x:c r="Z5983" s="28"/>
      <x:c r="AA5983" s="28"/>
      <x:c r="AB5983" s="64"/>
      <x:c r="AC5983" s="28"/>
      <x:c r="AD5983" s="28"/>
      <x:c r="AE5983" s="28"/>
      <x:c r="AF5983" s="64"/>
      <x:c r="AG5983" s="28"/>
      <x:c r="AH5983" s="64"/>
      <x:c r="AI5983" s="28"/>
      <x:c r="AJ5983" s="28"/>
      <x:c r="AK5983" s="30"/>
    </x:row>
    <x:row r="5984">
      <x:c r="I5984" s="28"/>
      <x:c r="M5984" s="26"/>
      <x:c r="V5984" s="26"/>
      <x:c r="W5984" s="28"/>
      <x:c r="X5984" s="28"/>
      <x:c r="Y5984" s="28"/>
      <x:c r="Z5984" s="28"/>
      <x:c r="AA5984" s="28"/>
      <x:c r="AB5984" s="64"/>
      <x:c r="AC5984" s="28"/>
      <x:c r="AD5984" s="28"/>
      <x:c r="AE5984" s="28"/>
      <x:c r="AF5984" s="64"/>
      <x:c r="AG5984" s="28"/>
      <x:c r="AH5984" s="64"/>
      <x:c r="AI5984" s="28"/>
      <x:c r="AJ5984" s="28"/>
      <x:c r="AK5984" s="30"/>
    </x:row>
    <x:row r="5985">
      <x:c r="I5985" s="28"/>
      <x:c r="M5985" s="26"/>
      <x:c r="V5985" s="26"/>
      <x:c r="W5985" s="28"/>
      <x:c r="X5985" s="28"/>
      <x:c r="Y5985" s="28"/>
      <x:c r="Z5985" s="28"/>
      <x:c r="AA5985" s="28"/>
      <x:c r="AB5985" s="64"/>
      <x:c r="AC5985" s="28"/>
      <x:c r="AD5985" s="28"/>
      <x:c r="AE5985" s="28"/>
      <x:c r="AF5985" s="64"/>
      <x:c r="AG5985" s="28"/>
      <x:c r="AH5985" s="64"/>
      <x:c r="AI5985" s="28"/>
      <x:c r="AJ5985" s="28"/>
      <x:c r="AK5985" s="30"/>
    </x:row>
    <x:row r="5986">
      <x:c r="I5986" s="28"/>
      <x:c r="M5986" s="26"/>
      <x:c r="V5986" s="26"/>
      <x:c r="W5986" s="28"/>
      <x:c r="X5986" s="28"/>
      <x:c r="Y5986" s="28"/>
      <x:c r="Z5986" s="28"/>
      <x:c r="AA5986" s="28"/>
      <x:c r="AB5986" s="64"/>
      <x:c r="AC5986" s="28"/>
      <x:c r="AD5986" s="28"/>
      <x:c r="AE5986" s="28"/>
      <x:c r="AF5986" s="64"/>
      <x:c r="AG5986" s="28"/>
      <x:c r="AH5986" s="64"/>
      <x:c r="AI5986" s="28"/>
      <x:c r="AJ5986" s="28"/>
      <x:c r="AK5986" s="30"/>
    </x:row>
    <x:row r="5987">
      <x:c r="I5987" s="28"/>
      <x:c r="M5987" s="26"/>
      <x:c r="V5987" s="26"/>
      <x:c r="W5987" s="28"/>
      <x:c r="X5987" s="28"/>
      <x:c r="Y5987" s="28"/>
      <x:c r="Z5987" s="28"/>
      <x:c r="AA5987" s="28"/>
      <x:c r="AB5987" s="64"/>
      <x:c r="AC5987" s="28"/>
      <x:c r="AD5987" s="28"/>
      <x:c r="AE5987" s="28"/>
      <x:c r="AF5987" s="64"/>
      <x:c r="AG5987" s="28"/>
      <x:c r="AH5987" s="64"/>
      <x:c r="AI5987" s="28"/>
      <x:c r="AJ5987" s="28"/>
      <x:c r="AK5987" s="30"/>
    </x:row>
    <x:row r="5988">
      <x:c r="I5988" s="28"/>
      <x:c r="M5988" s="26"/>
      <x:c r="V5988" s="26"/>
      <x:c r="W5988" s="28"/>
      <x:c r="X5988" s="28"/>
      <x:c r="Y5988" s="28"/>
      <x:c r="Z5988" s="28"/>
      <x:c r="AA5988" s="28"/>
      <x:c r="AB5988" s="64"/>
      <x:c r="AC5988" s="28"/>
      <x:c r="AD5988" s="28"/>
      <x:c r="AE5988" s="28"/>
      <x:c r="AF5988" s="64"/>
      <x:c r="AG5988" s="28"/>
      <x:c r="AH5988" s="64"/>
      <x:c r="AI5988" s="28"/>
      <x:c r="AJ5988" s="28"/>
      <x:c r="AK5988" s="30"/>
    </x:row>
    <x:row r="5989">
      <x:c r="I5989" s="28"/>
      <x:c r="M5989" s="26"/>
      <x:c r="V5989" s="26"/>
      <x:c r="W5989" s="28"/>
      <x:c r="X5989" s="28"/>
      <x:c r="Y5989" s="28"/>
      <x:c r="Z5989" s="28"/>
      <x:c r="AA5989" s="28"/>
      <x:c r="AB5989" s="64"/>
      <x:c r="AC5989" s="28"/>
      <x:c r="AD5989" s="28"/>
      <x:c r="AE5989" s="28"/>
      <x:c r="AF5989" s="64"/>
      <x:c r="AG5989" s="28"/>
      <x:c r="AH5989" s="64"/>
      <x:c r="AI5989" s="28"/>
      <x:c r="AJ5989" s="28"/>
      <x:c r="AK5989" s="30"/>
    </x:row>
    <x:row r="5990">
      <x:c r="I5990" s="28"/>
      <x:c r="M5990" s="26"/>
      <x:c r="V5990" s="26"/>
      <x:c r="W5990" s="28"/>
      <x:c r="X5990" s="28"/>
      <x:c r="Y5990" s="28"/>
      <x:c r="Z5990" s="28"/>
      <x:c r="AA5990" s="28"/>
      <x:c r="AB5990" s="64"/>
      <x:c r="AC5990" s="28"/>
      <x:c r="AD5990" s="28"/>
      <x:c r="AE5990" s="28"/>
      <x:c r="AF5990" s="64"/>
      <x:c r="AG5990" s="28"/>
      <x:c r="AH5990" s="64"/>
      <x:c r="AI5990" s="28"/>
      <x:c r="AJ5990" s="28"/>
      <x:c r="AK5990" s="30"/>
    </x:row>
    <x:row r="5991">
      <x:c r="I5991" s="28"/>
      <x:c r="M5991" s="26"/>
      <x:c r="V5991" s="26"/>
      <x:c r="W5991" s="28"/>
      <x:c r="X5991" s="28"/>
      <x:c r="Y5991" s="28"/>
      <x:c r="Z5991" s="28"/>
      <x:c r="AA5991" s="28"/>
      <x:c r="AB5991" s="64"/>
      <x:c r="AC5991" s="28"/>
      <x:c r="AD5991" s="28"/>
      <x:c r="AE5991" s="28"/>
      <x:c r="AF5991" s="64"/>
      <x:c r="AG5991" s="28"/>
      <x:c r="AH5991" s="64"/>
      <x:c r="AI5991" s="28"/>
      <x:c r="AJ5991" s="28"/>
      <x:c r="AK5991" s="30"/>
    </x:row>
    <x:row r="5992">
      <x:c r="I5992" s="28"/>
      <x:c r="M5992" s="26"/>
      <x:c r="V5992" s="26"/>
      <x:c r="W5992" s="28"/>
      <x:c r="X5992" s="28"/>
      <x:c r="Y5992" s="28"/>
      <x:c r="Z5992" s="28"/>
      <x:c r="AA5992" s="28"/>
      <x:c r="AB5992" s="64"/>
      <x:c r="AC5992" s="28"/>
      <x:c r="AD5992" s="28"/>
      <x:c r="AE5992" s="28"/>
      <x:c r="AF5992" s="64"/>
      <x:c r="AG5992" s="28"/>
      <x:c r="AH5992" s="64"/>
      <x:c r="AI5992" s="28"/>
      <x:c r="AJ5992" s="28"/>
      <x:c r="AK5992" s="30"/>
    </x:row>
    <x:row r="5993">
      <x:c r="I5993" s="28"/>
      <x:c r="M5993" s="26"/>
      <x:c r="V5993" s="26"/>
      <x:c r="W5993" s="28"/>
      <x:c r="X5993" s="28"/>
      <x:c r="Y5993" s="28"/>
      <x:c r="Z5993" s="28"/>
      <x:c r="AA5993" s="28"/>
      <x:c r="AB5993" s="64"/>
      <x:c r="AC5993" s="28"/>
      <x:c r="AD5993" s="28"/>
      <x:c r="AE5993" s="28"/>
      <x:c r="AF5993" s="64"/>
      <x:c r="AG5993" s="28"/>
      <x:c r="AH5993" s="64"/>
      <x:c r="AI5993" s="28"/>
      <x:c r="AJ5993" s="28"/>
      <x:c r="AK5993" s="30"/>
    </x:row>
    <x:row r="5994">
      <x:c r="I5994" s="28"/>
      <x:c r="M5994" s="26"/>
      <x:c r="V5994" s="26"/>
      <x:c r="W5994" s="28"/>
      <x:c r="X5994" s="28"/>
      <x:c r="Y5994" s="28"/>
      <x:c r="Z5994" s="28"/>
      <x:c r="AA5994" s="28"/>
      <x:c r="AB5994" s="64"/>
      <x:c r="AC5994" s="28"/>
      <x:c r="AD5994" s="28"/>
      <x:c r="AE5994" s="28"/>
      <x:c r="AF5994" s="64"/>
      <x:c r="AG5994" s="28"/>
      <x:c r="AH5994" s="64"/>
      <x:c r="AI5994" s="28"/>
      <x:c r="AJ5994" s="28"/>
      <x:c r="AK5994" s="30"/>
    </x:row>
    <x:row r="5995">
      <x:c r="I5995" s="28"/>
      <x:c r="M5995" s="26"/>
      <x:c r="V5995" s="26"/>
      <x:c r="W5995" s="28"/>
      <x:c r="X5995" s="28"/>
      <x:c r="Y5995" s="28"/>
      <x:c r="Z5995" s="28"/>
      <x:c r="AA5995" s="28"/>
      <x:c r="AB5995" s="64"/>
      <x:c r="AC5995" s="28"/>
      <x:c r="AD5995" s="28"/>
      <x:c r="AE5995" s="28"/>
      <x:c r="AF5995" s="64"/>
      <x:c r="AG5995" s="28"/>
      <x:c r="AH5995" s="64"/>
      <x:c r="AI5995" s="28"/>
      <x:c r="AJ5995" s="28"/>
      <x:c r="AK5995" s="30"/>
    </x:row>
    <x:row r="5996">
      <x:c r="I5996" s="28"/>
      <x:c r="M5996" s="26"/>
      <x:c r="V5996" s="26"/>
      <x:c r="W5996" s="28"/>
      <x:c r="X5996" s="28"/>
      <x:c r="Y5996" s="28"/>
      <x:c r="Z5996" s="28"/>
      <x:c r="AA5996" s="28"/>
      <x:c r="AB5996" s="64"/>
      <x:c r="AC5996" s="28"/>
      <x:c r="AD5996" s="28"/>
      <x:c r="AE5996" s="28"/>
      <x:c r="AF5996" s="64"/>
      <x:c r="AG5996" s="28"/>
      <x:c r="AH5996" s="64"/>
      <x:c r="AI5996" s="28"/>
      <x:c r="AJ5996" s="28"/>
      <x:c r="AK5996" s="30"/>
    </x:row>
    <x:row r="5997">
      <x:c r="I5997" s="28"/>
      <x:c r="M5997" s="26"/>
      <x:c r="V5997" s="26"/>
      <x:c r="W5997" s="28"/>
      <x:c r="X5997" s="28"/>
      <x:c r="Y5997" s="28"/>
      <x:c r="Z5997" s="28"/>
      <x:c r="AA5997" s="28"/>
      <x:c r="AB5997" s="64"/>
      <x:c r="AC5997" s="28"/>
      <x:c r="AD5997" s="28"/>
      <x:c r="AE5997" s="28"/>
      <x:c r="AF5997" s="64"/>
      <x:c r="AG5997" s="28"/>
      <x:c r="AH5997" s="64"/>
      <x:c r="AI5997" s="28"/>
      <x:c r="AJ5997" s="28"/>
      <x:c r="AK5997" s="30"/>
    </x:row>
    <x:row r="5998">
      <x:c r="I5998" s="28"/>
      <x:c r="M5998" s="26"/>
      <x:c r="V5998" s="26"/>
      <x:c r="W5998" s="28"/>
      <x:c r="X5998" s="28"/>
      <x:c r="Y5998" s="28"/>
      <x:c r="Z5998" s="28"/>
      <x:c r="AA5998" s="28"/>
      <x:c r="AB5998" s="64"/>
      <x:c r="AC5998" s="28"/>
      <x:c r="AD5998" s="28"/>
      <x:c r="AE5998" s="28"/>
      <x:c r="AF5998" s="64"/>
      <x:c r="AG5998" s="28"/>
      <x:c r="AH5998" s="64"/>
      <x:c r="AI5998" s="28"/>
      <x:c r="AJ5998" s="28"/>
      <x:c r="AK5998" s="30"/>
    </x:row>
    <x:row r="5999">
      <x:c r="I5999" s="28"/>
      <x:c r="M5999" s="26"/>
      <x:c r="V5999" s="26"/>
      <x:c r="W5999" s="28"/>
      <x:c r="X5999" s="28"/>
      <x:c r="Y5999" s="28"/>
      <x:c r="Z5999" s="28"/>
      <x:c r="AA5999" s="28"/>
      <x:c r="AB5999" s="64"/>
      <x:c r="AC5999" s="28"/>
      <x:c r="AD5999" s="28"/>
      <x:c r="AE5999" s="28"/>
      <x:c r="AF5999" s="64"/>
      <x:c r="AG5999" s="28"/>
      <x:c r="AH5999" s="64"/>
      <x:c r="AI5999" s="28"/>
      <x:c r="AJ5999" s="28"/>
      <x:c r="AK5999" s="30"/>
    </x:row>
    <x:row r="6000">
      <x:c r="I6000" s="28"/>
      <x:c r="M6000" s="26"/>
      <x:c r="V6000" s="26"/>
      <x:c r="W6000" s="28"/>
      <x:c r="X6000" s="28"/>
      <x:c r="Y6000" s="28"/>
      <x:c r="Z6000" s="28"/>
      <x:c r="AA6000" s="28"/>
      <x:c r="AB6000" s="64"/>
      <x:c r="AC6000" s="28"/>
      <x:c r="AD6000" s="28"/>
      <x:c r="AE6000" s="28"/>
      <x:c r="AF6000" s="64"/>
      <x:c r="AG6000" s="28"/>
      <x:c r="AH6000" s="64"/>
      <x:c r="AI6000" s="28"/>
      <x:c r="AJ6000" s="28"/>
      <x:c r="AK6000" s="30"/>
    </x:row>
    <x:row r="6001">
      <x:c r="I6001" s="28"/>
      <x:c r="M6001" s="26"/>
      <x:c r="V6001" s="26"/>
      <x:c r="W6001" s="28"/>
      <x:c r="X6001" s="28"/>
      <x:c r="Y6001" s="28"/>
      <x:c r="Z6001" s="28"/>
      <x:c r="AA6001" s="28"/>
      <x:c r="AB6001" s="64"/>
      <x:c r="AC6001" s="28"/>
      <x:c r="AD6001" s="28"/>
      <x:c r="AE6001" s="28"/>
      <x:c r="AF6001" s="64"/>
      <x:c r="AG6001" s="28"/>
      <x:c r="AH6001" s="64"/>
      <x:c r="AI6001" s="28"/>
      <x:c r="AJ6001" s="28"/>
      <x:c r="AK6001" s="30"/>
    </x:row>
    <x:row r="6002">
      <x:c r="I6002" s="28"/>
      <x:c r="M6002" s="26"/>
      <x:c r="V6002" s="26"/>
      <x:c r="W6002" s="28"/>
      <x:c r="X6002" s="28"/>
      <x:c r="Y6002" s="28"/>
      <x:c r="Z6002" s="28"/>
      <x:c r="AA6002" s="28"/>
      <x:c r="AB6002" s="64"/>
      <x:c r="AC6002" s="28"/>
      <x:c r="AD6002" s="28"/>
      <x:c r="AE6002" s="28"/>
      <x:c r="AF6002" s="64"/>
      <x:c r="AG6002" s="28"/>
      <x:c r="AH6002" s="64"/>
      <x:c r="AI6002" s="28"/>
      <x:c r="AJ6002" s="28"/>
      <x:c r="AK6002" s="30"/>
    </x:row>
    <x:row r="6003">
      <x:c r="I6003" s="28"/>
      <x:c r="M6003" s="26"/>
      <x:c r="V6003" s="26"/>
      <x:c r="W6003" s="28"/>
      <x:c r="X6003" s="28"/>
      <x:c r="Y6003" s="28"/>
      <x:c r="Z6003" s="28"/>
      <x:c r="AA6003" s="28"/>
      <x:c r="AB6003" s="64"/>
      <x:c r="AC6003" s="28"/>
      <x:c r="AD6003" s="28"/>
      <x:c r="AE6003" s="28"/>
      <x:c r="AF6003" s="64"/>
      <x:c r="AG6003" s="28"/>
      <x:c r="AH6003" s="64"/>
      <x:c r="AI6003" s="28"/>
      <x:c r="AJ6003" s="28"/>
      <x:c r="AK6003" s="30"/>
    </x:row>
    <x:row r="6004">
      <x:c r="I6004" s="28"/>
      <x:c r="M6004" s="26"/>
      <x:c r="V6004" s="26"/>
      <x:c r="W6004" s="28"/>
      <x:c r="X6004" s="28"/>
      <x:c r="Y6004" s="28"/>
      <x:c r="Z6004" s="28"/>
      <x:c r="AA6004" s="28"/>
      <x:c r="AB6004" s="64"/>
      <x:c r="AC6004" s="28"/>
      <x:c r="AD6004" s="28"/>
      <x:c r="AE6004" s="28"/>
      <x:c r="AF6004" s="64"/>
      <x:c r="AG6004" s="28"/>
      <x:c r="AH6004" s="64"/>
      <x:c r="AI6004" s="28"/>
      <x:c r="AJ6004" s="28"/>
      <x:c r="AK6004" s="30"/>
    </x:row>
    <x:row r="6005">
      <x:c r="I6005" s="28"/>
      <x:c r="M6005" s="26"/>
      <x:c r="V6005" s="26"/>
      <x:c r="W6005" s="28"/>
      <x:c r="X6005" s="28"/>
      <x:c r="Y6005" s="28"/>
      <x:c r="Z6005" s="28"/>
      <x:c r="AA6005" s="28"/>
      <x:c r="AB6005" s="64"/>
      <x:c r="AC6005" s="28"/>
      <x:c r="AD6005" s="28"/>
      <x:c r="AE6005" s="28"/>
      <x:c r="AF6005" s="64"/>
      <x:c r="AG6005" s="28"/>
      <x:c r="AH6005" s="64"/>
      <x:c r="AI6005" s="28"/>
      <x:c r="AJ6005" s="28"/>
      <x:c r="AK6005" s="30"/>
    </x:row>
    <x:row r="6006">
      <x:c r="I6006" s="28"/>
      <x:c r="M6006" s="26"/>
      <x:c r="V6006" s="26"/>
      <x:c r="W6006" s="28"/>
      <x:c r="X6006" s="28"/>
      <x:c r="Y6006" s="28"/>
      <x:c r="Z6006" s="28"/>
      <x:c r="AA6006" s="28"/>
      <x:c r="AB6006" s="64"/>
      <x:c r="AC6006" s="28"/>
      <x:c r="AD6006" s="28"/>
      <x:c r="AE6006" s="28"/>
      <x:c r="AF6006" s="64"/>
      <x:c r="AG6006" s="28"/>
      <x:c r="AH6006" s="64"/>
      <x:c r="AI6006" s="28"/>
      <x:c r="AJ6006" s="28"/>
      <x:c r="AK6006" s="30"/>
    </x:row>
    <x:row r="6007">
      <x:c r="I6007" s="28"/>
      <x:c r="M6007" s="26"/>
      <x:c r="V6007" s="26"/>
      <x:c r="W6007" s="28"/>
      <x:c r="X6007" s="28"/>
      <x:c r="Y6007" s="28"/>
      <x:c r="Z6007" s="28"/>
      <x:c r="AA6007" s="28"/>
      <x:c r="AB6007" s="64"/>
      <x:c r="AC6007" s="28"/>
      <x:c r="AD6007" s="28"/>
      <x:c r="AE6007" s="28"/>
      <x:c r="AF6007" s="64"/>
      <x:c r="AG6007" s="28"/>
      <x:c r="AH6007" s="64"/>
      <x:c r="AI6007" s="28"/>
      <x:c r="AJ6007" s="28"/>
      <x:c r="AK6007" s="30"/>
    </x:row>
    <x:row r="6008">
      <x:c r="I6008" s="28"/>
      <x:c r="M6008" s="26"/>
      <x:c r="V6008" s="26"/>
      <x:c r="W6008" s="28"/>
      <x:c r="X6008" s="28"/>
      <x:c r="Y6008" s="28"/>
      <x:c r="Z6008" s="28"/>
      <x:c r="AA6008" s="28"/>
      <x:c r="AB6008" s="64"/>
      <x:c r="AC6008" s="28"/>
      <x:c r="AD6008" s="28"/>
      <x:c r="AE6008" s="28"/>
      <x:c r="AF6008" s="64"/>
      <x:c r="AG6008" s="28"/>
      <x:c r="AH6008" s="64"/>
      <x:c r="AI6008" s="28"/>
      <x:c r="AJ6008" s="28"/>
      <x:c r="AK6008" s="30"/>
    </x:row>
    <x:row r="6009">
      <x:c r="I6009" s="28"/>
      <x:c r="M6009" s="26"/>
      <x:c r="V6009" s="26"/>
      <x:c r="W6009" s="28"/>
      <x:c r="X6009" s="28"/>
      <x:c r="Y6009" s="28"/>
      <x:c r="Z6009" s="28"/>
      <x:c r="AA6009" s="28"/>
      <x:c r="AB6009" s="64"/>
      <x:c r="AC6009" s="28"/>
      <x:c r="AD6009" s="28"/>
      <x:c r="AE6009" s="28"/>
      <x:c r="AF6009" s="64"/>
      <x:c r="AG6009" s="28"/>
      <x:c r="AH6009" s="64"/>
      <x:c r="AI6009" s="28"/>
      <x:c r="AJ6009" s="28"/>
      <x:c r="AK6009" s="30"/>
    </x:row>
    <x:row r="6010">
      <x:c r="I6010" s="28"/>
      <x:c r="M6010" s="26"/>
      <x:c r="V6010" s="26"/>
      <x:c r="W6010" s="28"/>
      <x:c r="X6010" s="28"/>
      <x:c r="Y6010" s="28"/>
      <x:c r="Z6010" s="28"/>
      <x:c r="AA6010" s="28"/>
      <x:c r="AB6010" s="64"/>
      <x:c r="AC6010" s="28"/>
      <x:c r="AD6010" s="28"/>
      <x:c r="AE6010" s="28"/>
      <x:c r="AF6010" s="64"/>
      <x:c r="AG6010" s="28"/>
      <x:c r="AH6010" s="64"/>
      <x:c r="AI6010" s="28"/>
      <x:c r="AJ6010" s="28"/>
      <x:c r="AK6010" s="30"/>
    </x:row>
    <x:row r="6011">
      <x:c r="I6011" s="28"/>
      <x:c r="M6011" s="26"/>
      <x:c r="V6011" s="26"/>
      <x:c r="W6011" s="28"/>
      <x:c r="X6011" s="28"/>
      <x:c r="Y6011" s="28"/>
      <x:c r="Z6011" s="28"/>
      <x:c r="AA6011" s="28"/>
      <x:c r="AB6011" s="64"/>
      <x:c r="AC6011" s="28"/>
      <x:c r="AD6011" s="28"/>
      <x:c r="AE6011" s="28"/>
      <x:c r="AF6011" s="64"/>
      <x:c r="AG6011" s="28"/>
      <x:c r="AH6011" s="64"/>
      <x:c r="AI6011" s="28"/>
      <x:c r="AJ6011" s="28"/>
      <x:c r="AK6011" s="30"/>
    </x:row>
    <x:row r="6012">
      <x:c r="I6012" s="28"/>
      <x:c r="M6012" s="26"/>
      <x:c r="V6012" s="26"/>
      <x:c r="W6012" s="28"/>
      <x:c r="X6012" s="28"/>
      <x:c r="Y6012" s="28"/>
      <x:c r="Z6012" s="28"/>
      <x:c r="AA6012" s="28"/>
      <x:c r="AB6012" s="64"/>
      <x:c r="AC6012" s="28"/>
      <x:c r="AD6012" s="28"/>
      <x:c r="AE6012" s="28"/>
      <x:c r="AF6012" s="64"/>
      <x:c r="AG6012" s="28"/>
      <x:c r="AH6012" s="64"/>
      <x:c r="AI6012" s="28"/>
      <x:c r="AJ6012" s="28"/>
      <x:c r="AK6012" s="30"/>
    </x:row>
    <x:row r="6013">
      <x:c r="I6013" s="28"/>
      <x:c r="M6013" s="26"/>
      <x:c r="V6013" s="26"/>
      <x:c r="W6013" s="28"/>
      <x:c r="X6013" s="28"/>
      <x:c r="Y6013" s="28"/>
      <x:c r="Z6013" s="28"/>
      <x:c r="AA6013" s="28"/>
      <x:c r="AB6013" s="64"/>
      <x:c r="AC6013" s="28"/>
      <x:c r="AD6013" s="28"/>
      <x:c r="AE6013" s="28"/>
      <x:c r="AF6013" s="64"/>
      <x:c r="AG6013" s="28"/>
      <x:c r="AH6013" s="64"/>
      <x:c r="AI6013" s="28"/>
      <x:c r="AJ6013" s="28"/>
      <x:c r="AK6013" s="30"/>
    </x:row>
    <x:row r="6014">
      <x:c r="I6014" s="28"/>
      <x:c r="M6014" s="26"/>
      <x:c r="V6014" s="26"/>
      <x:c r="W6014" s="28"/>
      <x:c r="X6014" s="28"/>
      <x:c r="Y6014" s="28"/>
      <x:c r="Z6014" s="28"/>
      <x:c r="AA6014" s="28"/>
      <x:c r="AB6014" s="64"/>
      <x:c r="AC6014" s="28"/>
      <x:c r="AD6014" s="28"/>
      <x:c r="AE6014" s="28"/>
      <x:c r="AF6014" s="64"/>
      <x:c r="AG6014" s="28"/>
      <x:c r="AH6014" s="64"/>
      <x:c r="AI6014" s="28"/>
      <x:c r="AJ6014" s="28"/>
      <x:c r="AK6014" s="30"/>
    </x:row>
    <x:row r="6015">
      <x:c r="I6015" s="28"/>
      <x:c r="M6015" s="26"/>
      <x:c r="V6015" s="26"/>
      <x:c r="W6015" s="28"/>
      <x:c r="X6015" s="28"/>
      <x:c r="Y6015" s="28"/>
      <x:c r="Z6015" s="28"/>
      <x:c r="AA6015" s="28"/>
      <x:c r="AB6015" s="64"/>
      <x:c r="AC6015" s="28"/>
      <x:c r="AD6015" s="28"/>
      <x:c r="AE6015" s="28"/>
      <x:c r="AF6015" s="64"/>
      <x:c r="AG6015" s="28"/>
      <x:c r="AH6015" s="64"/>
      <x:c r="AI6015" s="28"/>
      <x:c r="AJ6015" s="28"/>
      <x:c r="AK6015" s="30"/>
    </x:row>
    <x:row r="6016">
      <x:c r="I6016" s="28"/>
      <x:c r="M6016" s="26"/>
      <x:c r="V6016" s="26"/>
      <x:c r="W6016" s="28"/>
      <x:c r="X6016" s="28"/>
      <x:c r="Y6016" s="28"/>
      <x:c r="Z6016" s="28"/>
      <x:c r="AA6016" s="28"/>
      <x:c r="AB6016" s="64"/>
      <x:c r="AC6016" s="28"/>
      <x:c r="AD6016" s="28"/>
      <x:c r="AE6016" s="28"/>
      <x:c r="AF6016" s="64"/>
      <x:c r="AG6016" s="28"/>
      <x:c r="AH6016" s="64"/>
      <x:c r="AI6016" s="28"/>
      <x:c r="AJ6016" s="28"/>
      <x:c r="AK6016" s="30"/>
    </x:row>
    <x:row r="6017">
      <x:c r="I6017" s="28"/>
      <x:c r="M6017" s="26"/>
      <x:c r="V6017" s="26"/>
      <x:c r="W6017" s="28"/>
      <x:c r="X6017" s="28"/>
      <x:c r="Y6017" s="28"/>
      <x:c r="Z6017" s="28"/>
      <x:c r="AA6017" s="28"/>
      <x:c r="AB6017" s="64"/>
      <x:c r="AC6017" s="28"/>
      <x:c r="AD6017" s="28"/>
      <x:c r="AE6017" s="28"/>
      <x:c r="AF6017" s="64"/>
      <x:c r="AG6017" s="28"/>
      <x:c r="AH6017" s="64"/>
      <x:c r="AI6017" s="28"/>
      <x:c r="AJ6017" s="28"/>
      <x:c r="AK6017" s="30"/>
    </x:row>
    <x:row r="6018">
      <x:c r="I6018" s="28"/>
      <x:c r="M6018" s="26"/>
      <x:c r="V6018" s="26"/>
      <x:c r="W6018" s="28"/>
      <x:c r="X6018" s="28"/>
      <x:c r="Y6018" s="28"/>
      <x:c r="Z6018" s="28"/>
      <x:c r="AA6018" s="28"/>
      <x:c r="AB6018" s="64"/>
      <x:c r="AC6018" s="28"/>
      <x:c r="AD6018" s="28"/>
      <x:c r="AE6018" s="28"/>
      <x:c r="AF6018" s="64"/>
      <x:c r="AG6018" s="28"/>
      <x:c r="AH6018" s="64"/>
      <x:c r="AI6018" s="28"/>
      <x:c r="AJ6018" s="28"/>
      <x:c r="AK6018" s="30"/>
    </x:row>
    <x:row r="6019">
      <x:c r="I6019" s="28"/>
      <x:c r="M6019" s="26"/>
      <x:c r="V6019" s="26"/>
      <x:c r="W6019" s="28"/>
      <x:c r="X6019" s="28"/>
      <x:c r="Y6019" s="28"/>
      <x:c r="Z6019" s="28"/>
      <x:c r="AA6019" s="28"/>
      <x:c r="AB6019" s="64"/>
      <x:c r="AC6019" s="28"/>
      <x:c r="AD6019" s="28"/>
      <x:c r="AE6019" s="28"/>
      <x:c r="AF6019" s="64"/>
      <x:c r="AG6019" s="28"/>
      <x:c r="AH6019" s="64"/>
      <x:c r="AI6019" s="28"/>
      <x:c r="AJ6019" s="28"/>
      <x:c r="AK6019" s="30"/>
    </x:row>
    <x:row r="6020">
      <x:c r="I6020" s="28"/>
      <x:c r="M6020" s="26"/>
      <x:c r="V6020" s="26"/>
      <x:c r="W6020" s="28"/>
      <x:c r="X6020" s="28"/>
      <x:c r="Y6020" s="28"/>
      <x:c r="Z6020" s="28"/>
      <x:c r="AA6020" s="28"/>
      <x:c r="AB6020" s="64"/>
      <x:c r="AC6020" s="28"/>
      <x:c r="AD6020" s="28"/>
      <x:c r="AE6020" s="28"/>
      <x:c r="AF6020" s="64"/>
      <x:c r="AG6020" s="28"/>
      <x:c r="AH6020" s="64"/>
      <x:c r="AI6020" s="28"/>
      <x:c r="AJ6020" s="28"/>
      <x:c r="AK6020" s="30"/>
    </x:row>
    <x:row r="6021">
      <x:c r="I6021" s="28"/>
      <x:c r="M6021" s="26"/>
      <x:c r="V6021" s="26"/>
      <x:c r="W6021" s="28"/>
      <x:c r="X6021" s="28"/>
      <x:c r="Y6021" s="28"/>
      <x:c r="Z6021" s="28"/>
      <x:c r="AA6021" s="28"/>
      <x:c r="AB6021" s="64"/>
      <x:c r="AC6021" s="28"/>
      <x:c r="AD6021" s="28"/>
      <x:c r="AE6021" s="28"/>
      <x:c r="AF6021" s="64"/>
      <x:c r="AG6021" s="28"/>
      <x:c r="AH6021" s="64"/>
      <x:c r="AI6021" s="28"/>
      <x:c r="AJ6021" s="28"/>
      <x:c r="AK6021" s="30"/>
    </x:row>
    <x:row r="6022">
      <x:c r="I6022" s="28"/>
      <x:c r="M6022" s="26"/>
      <x:c r="V6022" s="26"/>
      <x:c r="W6022" s="28"/>
      <x:c r="X6022" s="28"/>
      <x:c r="Y6022" s="28"/>
      <x:c r="Z6022" s="28"/>
      <x:c r="AA6022" s="28"/>
      <x:c r="AB6022" s="64"/>
      <x:c r="AC6022" s="28"/>
      <x:c r="AD6022" s="28"/>
      <x:c r="AE6022" s="28"/>
      <x:c r="AF6022" s="64"/>
      <x:c r="AG6022" s="28"/>
      <x:c r="AH6022" s="64"/>
      <x:c r="AI6022" s="28"/>
      <x:c r="AJ6022" s="28"/>
      <x:c r="AK6022" s="30"/>
    </x:row>
    <x:row r="6023">
      <x:c r="I6023" s="28"/>
      <x:c r="M6023" s="26"/>
      <x:c r="V6023" s="26"/>
      <x:c r="W6023" s="28"/>
      <x:c r="X6023" s="28"/>
      <x:c r="Y6023" s="28"/>
      <x:c r="Z6023" s="28"/>
      <x:c r="AA6023" s="28"/>
      <x:c r="AB6023" s="64"/>
      <x:c r="AC6023" s="28"/>
      <x:c r="AD6023" s="28"/>
      <x:c r="AE6023" s="28"/>
      <x:c r="AF6023" s="64"/>
      <x:c r="AG6023" s="28"/>
      <x:c r="AH6023" s="64"/>
      <x:c r="AI6023" s="28"/>
      <x:c r="AJ6023" s="28"/>
      <x:c r="AK6023" s="30"/>
    </x:row>
    <x:row r="6024">
      <x:c r="I6024" s="28"/>
      <x:c r="M6024" s="26"/>
      <x:c r="V6024" s="26"/>
      <x:c r="W6024" s="28"/>
      <x:c r="X6024" s="28"/>
      <x:c r="Y6024" s="28"/>
      <x:c r="Z6024" s="28"/>
      <x:c r="AA6024" s="28"/>
      <x:c r="AB6024" s="64"/>
      <x:c r="AC6024" s="28"/>
      <x:c r="AD6024" s="28"/>
      <x:c r="AE6024" s="28"/>
      <x:c r="AF6024" s="64"/>
      <x:c r="AG6024" s="28"/>
      <x:c r="AH6024" s="64"/>
      <x:c r="AI6024" s="28"/>
      <x:c r="AJ6024" s="28"/>
      <x:c r="AK6024" s="30"/>
    </x:row>
    <x:row r="6025">
      <x:c r="I6025" s="28"/>
      <x:c r="M6025" s="26"/>
      <x:c r="V6025" s="26"/>
      <x:c r="W6025" s="28"/>
      <x:c r="X6025" s="28"/>
      <x:c r="Y6025" s="28"/>
      <x:c r="Z6025" s="28"/>
      <x:c r="AA6025" s="28"/>
      <x:c r="AB6025" s="64"/>
      <x:c r="AC6025" s="28"/>
      <x:c r="AD6025" s="28"/>
      <x:c r="AE6025" s="28"/>
      <x:c r="AF6025" s="64"/>
      <x:c r="AG6025" s="28"/>
      <x:c r="AH6025" s="64"/>
      <x:c r="AI6025" s="28"/>
      <x:c r="AJ6025" s="28"/>
      <x:c r="AK6025" s="30"/>
    </x:row>
    <x:row r="6026">
      <x:c r="I6026" s="28"/>
      <x:c r="M6026" s="26"/>
      <x:c r="V6026" s="26"/>
      <x:c r="W6026" s="28"/>
      <x:c r="X6026" s="28"/>
      <x:c r="Y6026" s="28"/>
      <x:c r="Z6026" s="28"/>
      <x:c r="AA6026" s="28"/>
      <x:c r="AB6026" s="64"/>
      <x:c r="AC6026" s="28"/>
      <x:c r="AD6026" s="28"/>
      <x:c r="AE6026" s="28"/>
      <x:c r="AF6026" s="64"/>
      <x:c r="AG6026" s="28"/>
      <x:c r="AH6026" s="64"/>
      <x:c r="AI6026" s="28"/>
      <x:c r="AJ6026" s="28"/>
      <x:c r="AK6026" s="30"/>
    </x:row>
    <x:row r="6027">
      <x:c r="I6027" s="28"/>
      <x:c r="M6027" s="26"/>
      <x:c r="V6027" s="26"/>
      <x:c r="W6027" s="28"/>
      <x:c r="X6027" s="28"/>
      <x:c r="Y6027" s="28"/>
      <x:c r="Z6027" s="28"/>
      <x:c r="AA6027" s="28"/>
      <x:c r="AB6027" s="64"/>
      <x:c r="AC6027" s="28"/>
      <x:c r="AD6027" s="28"/>
      <x:c r="AE6027" s="28"/>
      <x:c r="AF6027" s="64"/>
      <x:c r="AG6027" s="28"/>
      <x:c r="AH6027" s="64"/>
      <x:c r="AI6027" s="28"/>
      <x:c r="AJ6027" s="28"/>
      <x:c r="AK6027" s="30"/>
    </x:row>
    <x:row r="6028">
      <x:c r="I6028" s="28"/>
      <x:c r="M6028" s="26"/>
      <x:c r="V6028" s="26"/>
      <x:c r="W6028" s="28"/>
      <x:c r="X6028" s="28"/>
      <x:c r="Y6028" s="28"/>
      <x:c r="Z6028" s="28"/>
      <x:c r="AA6028" s="28"/>
      <x:c r="AB6028" s="64"/>
      <x:c r="AC6028" s="28"/>
      <x:c r="AD6028" s="28"/>
      <x:c r="AE6028" s="28"/>
      <x:c r="AF6028" s="64"/>
      <x:c r="AG6028" s="28"/>
      <x:c r="AH6028" s="64"/>
      <x:c r="AI6028" s="28"/>
      <x:c r="AJ6028" s="28"/>
      <x:c r="AK6028" s="30"/>
    </x:row>
    <x:row r="6029">
      <x:c r="I6029" s="28"/>
      <x:c r="M6029" s="26"/>
      <x:c r="V6029" s="26"/>
      <x:c r="W6029" s="28"/>
      <x:c r="X6029" s="28"/>
      <x:c r="Y6029" s="28"/>
      <x:c r="Z6029" s="28"/>
      <x:c r="AA6029" s="28"/>
      <x:c r="AB6029" s="64"/>
      <x:c r="AC6029" s="28"/>
      <x:c r="AD6029" s="28"/>
      <x:c r="AE6029" s="28"/>
      <x:c r="AF6029" s="64"/>
      <x:c r="AG6029" s="28"/>
      <x:c r="AH6029" s="64"/>
      <x:c r="AI6029" s="28"/>
      <x:c r="AJ6029" s="28"/>
      <x:c r="AK6029" s="30"/>
    </x:row>
    <x:row r="6030">
      <x:c r="I6030" s="28"/>
      <x:c r="M6030" s="26"/>
      <x:c r="V6030" s="26"/>
      <x:c r="W6030" s="28"/>
      <x:c r="X6030" s="28"/>
      <x:c r="Y6030" s="28"/>
      <x:c r="Z6030" s="28"/>
      <x:c r="AA6030" s="28"/>
      <x:c r="AB6030" s="64"/>
      <x:c r="AC6030" s="28"/>
      <x:c r="AD6030" s="28"/>
      <x:c r="AE6030" s="28"/>
      <x:c r="AF6030" s="64"/>
      <x:c r="AG6030" s="28"/>
      <x:c r="AH6030" s="64"/>
      <x:c r="AI6030" s="28"/>
      <x:c r="AJ6030" s="28"/>
      <x:c r="AK6030" s="30"/>
    </x:row>
    <x:row r="6031">
      <x:c r="I6031" s="28"/>
      <x:c r="M6031" s="26"/>
      <x:c r="V6031" s="26"/>
      <x:c r="W6031" s="28"/>
      <x:c r="X6031" s="28"/>
      <x:c r="Y6031" s="28"/>
      <x:c r="Z6031" s="28"/>
      <x:c r="AA6031" s="28"/>
      <x:c r="AB6031" s="64"/>
      <x:c r="AC6031" s="28"/>
      <x:c r="AD6031" s="28"/>
      <x:c r="AE6031" s="28"/>
      <x:c r="AF6031" s="64"/>
      <x:c r="AG6031" s="28"/>
      <x:c r="AH6031" s="64"/>
      <x:c r="AI6031" s="28"/>
      <x:c r="AJ6031" s="28"/>
      <x:c r="AK6031" s="30"/>
    </x:row>
    <x:row r="6032">
      <x:c r="I6032" s="28"/>
      <x:c r="M6032" s="26"/>
      <x:c r="V6032" s="26"/>
      <x:c r="W6032" s="28"/>
      <x:c r="X6032" s="28"/>
      <x:c r="Y6032" s="28"/>
      <x:c r="Z6032" s="28"/>
      <x:c r="AA6032" s="28"/>
      <x:c r="AB6032" s="64"/>
      <x:c r="AC6032" s="28"/>
      <x:c r="AD6032" s="28"/>
      <x:c r="AE6032" s="28"/>
      <x:c r="AF6032" s="64"/>
      <x:c r="AG6032" s="28"/>
      <x:c r="AH6032" s="64"/>
      <x:c r="AI6032" s="28"/>
      <x:c r="AJ6032" s="28"/>
      <x:c r="AK6032" s="30"/>
    </x:row>
    <x:row r="6033">
      <x:c r="I6033" s="28"/>
      <x:c r="M6033" s="26"/>
      <x:c r="V6033" s="26"/>
      <x:c r="W6033" s="28"/>
      <x:c r="X6033" s="28"/>
      <x:c r="Y6033" s="28"/>
      <x:c r="Z6033" s="28"/>
      <x:c r="AA6033" s="28"/>
      <x:c r="AB6033" s="64"/>
      <x:c r="AC6033" s="28"/>
      <x:c r="AD6033" s="28"/>
      <x:c r="AE6033" s="28"/>
      <x:c r="AF6033" s="64"/>
      <x:c r="AG6033" s="28"/>
      <x:c r="AH6033" s="64"/>
      <x:c r="AI6033" s="28"/>
      <x:c r="AJ6033" s="28"/>
      <x:c r="AK6033" s="30"/>
    </x:row>
    <x:row r="6034">
      <x:c r="I6034" s="28"/>
      <x:c r="M6034" s="26"/>
      <x:c r="V6034" s="26"/>
      <x:c r="W6034" s="28"/>
      <x:c r="X6034" s="28"/>
      <x:c r="Y6034" s="28"/>
      <x:c r="Z6034" s="28"/>
      <x:c r="AA6034" s="28"/>
      <x:c r="AB6034" s="64"/>
      <x:c r="AC6034" s="28"/>
      <x:c r="AD6034" s="28"/>
      <x:c r="AE6034" s="28"/>
      <x:c r="AF6034" s="64"/>
      <x:c r="AG6034" s="28"/>
      <x:c r="AH6034" s="64"/>
      <x:c r="AI6034" s="28"/>
      <x:c r="AJ6034" s="28"/>
      <x:c r="AK6034" s="30"/>
    </x:row>
    <x:row r="6035">
      <x:c r="I6035" s="28"/>
      <x:c r="M6035" s="26"/>
      <x:c r="V6035" s="26"/>
      <x:c r="W6035" s="28"/>
      <x:c r="X6035" s="28"/>
      <x:c r="Y6035" s="28"/>
      <x:c r="Z6035" s="28"/>
      <x:c r="AA6035" s="28"/>
      <x:c r="AB6035" s="64"/>
      <x:c r="AC6035" s="28"/>
      <x:c r="AD6035" s="28"/>
      <x:c r="AE6035" s="28"/>
      <x:c r="AF6035" s="64"/>
      <x:c r="AG6035" s="28"/>
      <x:c r="AH6035" s="64"/>
      <x:c r="AI6035" s="28"/>
      <x:c r="AJ6035" s="28"/>
      <x:c r="AK6035" s="30"/>
    </x:row>
    <x:row r="6036">
      <x:c r="I6036" s="28"/>
      <x:c r="M6036" s="26"/>
      <x:c r="V6036" s="26"/>
      <x:c r="W6036" s="28"/>
      <x:c r="X6036" s="28"/>
      <x:c r="Y6036" s="28"/>
      <x:c r="Z6036" s="28"/>
      <x:c r="AA6036" s="28"/>
      <x:c r="AB6036" s="64"/>
      <x:c r="AC6036" s="28"/>
      <x:c r="AD6036" s="28"/>
      <x:c r="AE6036" s="28"/>
      <x:c r="AF6036" s="64"/>
      <x:c r="AG6036" s="28"/>
      <x:c r="AH6036" s="64"/>
      <x:c r="AI6036" s="28"/>
      <x:c r="AJ6036" s="28"/>
      <x:c r="AK6036" s="30"/>
    </x:row>
    <x:row r="6037">
      <x:c r="I6037" s="28"/>
      <x:c r="M6037" s="26"/>
      <x:c r="V6037" s="26"/>
      <x:c r="W6037" s="28"/>
      <x:c r="X6037" s="28"/>
      <x:c r="Y6037" s="28"/>
      <x:c r="Z6037" s="28"/>
      <x:c r="AA6037" s="28"/>
      <x:c r="AB6037" s="64"/>
      <x:c r="AC6037" s="28"/>
      <x:c r="AD6037" s="28"/>
      <x:c r="AE6037" s="28"/>
      <x:c r="AF6037" s="64"/>
      <x:c r="AG6037" s="28"/>
      <x:c r="AH6037" s="64"/>
      <x:c r="AI6037" s="28"/>
      <x:c r="AJ6037" s="28"/>
      <x:c r="AK6037" s="30"/>
    </x:row>
    <x:row r="6038">
      <x:c r="I6038" s="28"/>
      <x:c r="M6038" s="26"/>
      <x:c r="V6038" s="26"/>
      <x:c r="W6038" s="28"/>
      <x:c r="X6038" s="28"/>
      <x:c r="Y6038" s="28"/>
      <x:c r="Z6038" s="28"/>
      <x:c r="AA6038" s="28"/>
      <x:c r="AB6038" s="64"/>
      <x:c r="AC6038" s="28"/>
      <x:c r="AD6038" s="28"/>
      <x:c r="AE6038" s="28"/>
      <x:c r="AF6038" s="64"/>
      <x:c r="AG6038" s="28"/>
      <x:c r="AH6038" s="64"/>
      <x:c r="AI6038" s="28"/>
      <x:c r="AJ6038" s="28"/>
      <x:c r="AK6038" s="30"/>
    </x:row>
    <x:row r="6039">
      <x:c r="I6039" s="28"/>
      <x:c r="M6039" s="26"/>
      <x:c r="V6039" s="26"/>
      <x:c r="W6039" s="28"/>
      <x:c r="X6039" s="28"/>
      <x:c r="Y6039" s="28"/>
      <x:c r="Z6039" s="28"/>
      <x:c r="AA6039" s="28"/>
      <x:c r="AB6039" s="64"/>
      <x:c r="AC6039" s="28"/>
      <x:c r="AD6039" s="28"/>
      <x:c r="AE6039" s="28"/>
      <x:c r="AF6039" s="64"/>
      <x:c r="AG6039" s="28"/>
      <x:c r="AH6039" s="64"/>
      <x:c r="AI6039" s="28"/>
      <x:c r="AJ6039" s="28"/>
      <x:c r="AK6039" s="30"/>
    </x:row>
    <x:row r="6040">
      <x:c r="I6040" s="28"/>
      <x:c r="M6040" s="26"/>
      <x:c r="V6040" s="26"/>
      <x:c r="W6040" s="28"/>
      <x:c r="X6040" s="28"/>
      <x:c r="Y6040" s="28"/>
      <x:c r="Z6040" s="28"/>
      <x:c r="AA6040" s="28"/>
      <x:c r="AB6040" s="64"/>
      <x:c r="AC6040" s="28"/>
      <x:c r="AD6040" s="28"/>
      <x:c r="AE6040" s="28"/>
      <x:c r="AF6040" s="64"/>
      <x:c r="AG6040" s="28"/>
      <x:c r="AH6040" s="64"/>
      <x:c r="AI6040" s="28"/>
      <x:c r="AJ6040" s="28"/>
      <x:c r="AK6040" s="30"/>
    </x:row>
    <x:row r="6041">
      <x:c r="I6041" s="28"/>
      <x:c r="M6041" s="26"/>
      <x:c r="V6041" s="26"/>
      <x:c r="W6041" s="28"/>
      <x:c r="X6041" s="28"/>
      <x:c r="Y6041" s="28"/>
      <x:c r="Z6041" s="28"/>
      <x:c r="AA6041" s="28"/>
      <x:c r="AB6041" s="64"/>
      <x:c r="AC6041" s="28"/>
      <x:c r="AD6041" s="28"/>
      <x:c r="AE6041" s="28"/>
      <x:c r="AF6041" s="64"/>
      <x:c r="AG6041" s="28"/>
      <x:c r="AH6041" s="64"/>
      <x:c r="AI6041" s="28"/>
      <x:c r="AJ6041" s="28"/>
      <x:c r="AK6041" s="30"/>
    </x:row>
    <x:row r="6042">
      <x:c r="I6042" s="28"/>
      <x:c r="M6042" s="26"/>
      <x:c r="V6042" s="26"/>
      <x:c r="W6042" s="28"/>
      <x:c r="X6042" s="28"/>
      <x:c r="Y6042" s="28"/>
      <x:c r="Z6042" s="28"/>
      <x:c r="AA6042" s="28"/>
      <x:c r="AB6042" s="64"/>
      <x:c r="AC6042" s="28"/>
      <x:c r="AD6042" s="28"/>
      <x:c r="AE6042" s="28"/>
      <x:c r="AF6042" s="64"/>
      <x:c r="AG6042" s="28"/>
      <x:c r="AH6042" s="64"/>
      <x:c r="AI6042" s="28"/>
      <x:c r="AJ6042" s="28"/>
      <x:c r="AK6042" s="30"/>
    </x:row>
    <x:row r="6043">
      <x:c r="I6043" s="28"/>
      <x:c r="M6043" s="26"/>
      <x:c r="V6043" s="26"/>
      <x:c r="W6043" s="28"/>
      <x:c r="X6043" s="28"/>
      <x:c r="Y6043" s="28"/>
      <x:c r="Z6043" s="28"/>
      <x:c r="AA6043" s="28"/>
      <x:c r="AB6043" s="64"/>
      <x:c r="AC6043" s="28"/>
      <x:c r="AD6043" s="28"/>
      <x:c r="AE6043" s="28"/>
      <x:c r="AF6043" s="64"/>
      <x:c r="AG6043" s="28"/>
      <x:c r="AH6043" s="64"/>
      <x:c r="AI6043" s="28"/>
      <x:c r="AJ6043" s="28"/>
      <x:c r="AK6043" s="30"/>
    </x:row>
    <x:row r="6044">
      <x:c r="I6044" s="28"/>
      <x:c r="M6044" s="26"/>
      <x:c r="V6044" s="26"/>
      <x:c r="W6044" s="28"/>
      <x:c r="X6044" s="28"/>
      <x:c r="Y6044" s="28"/>
      <x:c r="Z6044" s="28"/>
      <x:c r="AA6044" s="28"/>
      <x:c r="AB6044" s="64"/>
      <x:c r="AC6044" s="28"/>
      <x:c r="AD6044" s="28"/>
      <x:c r="AE6044" s="28"/>
      <x:c r="AF6044" s="64"/>
      <x:c r="AG6044" s="28"/>
      <x:c r="AH6044" s="64"/>
      <x:c r="AI6044" s="28"/>
      <x:c r="AJ6044" s="28"/>
      <x:c r="AK6044" s="30"/>
    </x:row>
    <x:row r="6045">
      <x:c r="I6045" s="28"/>
      <x:c r="M6045" s="26"/>
      <x:c r="V6045" s="26"/>
      <x:c r="W6045" s="28"/>
      <x:c r="X6045" s="28"/>
      <x:c r="Y6045" s="28"/>
      <x:c r="Z6045" s="28"/>
      <x:c r="AA6045" s="28"/>
      <x:c r="AB6045" s="64"/>
      <x:c r="AC6045" s="28"/>
      <x:c r="AD6045" s="28"/>
      <x:c r="AE6045" s="28"/>
      <x:c r="AF6045" s="64"/>
      <x:c r="AG6045" s="28"/>
      <x:c r="AH6045" s="64"/>
      <x:c r="AI6045" s="28"/>
      <x:c r="AJ6045" s="28"/>
      <x:c r="AK6045" s="30"/>
    </x:row>
    <x:row r="6046">
      <x:c r="I6046" s="28"/>
      <x:c r="M6046" s="26"/>
      <x:c r="V6046" s="26"/>
      <x:c r="W6046" s="28"/>
      <x:c r="X6046" s="28"/>
      <x:c r="Y6046" s="28"/>
      <x:c r="Z6046" s="28"/>
      <x:c r="AA6046" s="28"/>
      <x:c r="AB6046" s="64"/>
      <x:c r="AC6046" s="28"/>
      <x:c r="AD6046" s="28"/>
      <x:c r="AE6046" s="28"/>
      <x:c r="AF6046" s="64"/>
      <x:c r="AG6046" s="28"/>
      <x:c r="AH6046" s="64"/>
      <x:c r="AI6046" s="28"/>
      <x:c r="AJ6046" s="28"/>
      <x:c r="AK6046" s="30"/>
    </x:row>
    <x:row r="6047">
      <x:c r="I6047" s="28"/>
      <x:c r="M6047" s="26"/>
      <x:c r="V6047" s="26"/>
      <x:c r="W6047" s="28"/>
      <x:c r="X6047" s="28"/>
      <x:c r="Y6047" s="28"/>
      <x:c r="Z6047" s="28"/>
      <x:c r="AA6047" s="28"/>
      <x:c r="AB6047" s="64"/>
      <x:c r="AC6047" s="28"/>
      <x:c r="AD6047" s="28"/>
      <x:c r="AE6047" s="28"/>
      <x:c r="AF6047" s="64"/>
      <x:c r="AG6047" s="28"/>
      <x:c r="AH6047" s="64"/>
      <x:c r="AI6047" s="28"/>
      <x:c r="AJ6047" s="28"/>
      <x:c r="AK6047" s="30"/>
    </x:row>
    <x:row r="6048">
      <x:c r="I6048" s="28"/>
      <x:c r="M6048" s="26"/>
      <x:c r="V6048" s="26"/>
      <x:c r="W6048" s="28"/>
      <x:c r="X6048" s="28"/>
      <x:c r="Y6048" s="28"/>
      <x:c r="Z6048" s="28"/>
      <x:c r="AA6048" s="28"/>
      <x:c r="AB6048" s="64"/>
      <x:c r="AC6048" s="28"/>
      <x:c r="AD6048" s="28"/>
      <x:c r="AE6048" s="28"/>
      <x:c r="AF6048" s="64"/>
      <x:c r="AG6048" s="28"/>
      <x:c r="AH6048" s="64"/>
      <x:c r="AI6048" s="28"/>
      <x:c r="AJ6048" s="28"/>
      <x:c r="AK6048" s="30"/>
    </x:row>
    <x:row r="6049">
      <x:c r="I6049" s="28"/>
      <x:c r="M6049" s="26"/>
      <x:c r="V6049" s="26"/>
      <x:c r="W6049" s="28"/>
      <x:c r="X6049" s="28"/>
      <x:c r="Y6049" s="28"/>
      <x:c r="Z6049" s="28"/>
      <x:c r="AA6049" s="28"/>
      <x:c r="AB6049" s="64"/>
      <x:c r="AC6049" s="28"/>
      <x:c r="AD6049" s="28"/>
      <x:c r="AE6049" s="28"/>
      <x:c r="AF6049" s="64"/>
      <x:c r="AG6049" s="28"/>
      <x:c r="AH6049" s="64"/>
      <x:c r="AI6049" s="28"/>
      <x:c r="AJ6049" s="28"/>
      <x:c r="AK6049" s="30"/>
    </x:row>
    <x:row r="6050">
      <x:c r="I6050" s="28"/>
      <x:c r="M6050" s="26"/>
      <x:c r="V6050" s="26"/>
      <x:c r="W6050" s="28"/>
      <x:c r="X6050" s="28"/>
      <x:c r="Y6050" s="28"/>
      <x:c r="Z6050" s="28"/>
      <x:c r="AA6050" s="28"/>
      <x:c r="AB6050" s="64"/>
      <x:c r="AC6050" s="28"/>
      <x:c r="AD6050" s="28"/>
      <x:c r="AE6050" s="28"/>
      <x:c r="AF6050" s="64"/>
      <x:c r="AG6050" s="28"/>
      <x:c r="AH6050" s="64"/>
      <x:c r="AI6050" s="28"/>
      <x:c r="AJ6050" s="28"/>
      <x:c r="AK6050" s="30"/>
    </x:row>
    <x:row r="6051">
      <x:c r="I6051" s="28"/>
      <x:c r="M6051" s="26"/>
      <x:c r="V6051" s="26"/>
      <x:c r="W6051" s="28"/>
      <x:c r="X6051" s="28"/>
      <x:c r="Y6051" s="28"/>
      <x:c r="Z6051" s="28"/>
      <x:c r="AA6051" s="28"/>
      <x:c r="AB6051" s="64"/>
      <x:c r="AC6051" s="28"/>
      <x:c r="AD6051" s="28"/>
      <x:c r="AE6051" s="28"/>
      <x:c r="AF6051" s="64"/>
      <x:c r="AG6051" s="28"/>
      <x:c r="AH6051" s="64"/>
      <x:c r="AI6051" s="28"/>
      <x:c r="AJ6051" s="28"/>
      <x:c r="AK6051" s="30"/>
    </x:row>
    <x:row r="6052">
      <x:c r="I6052" s="28"/>
      <x:c r="M6052" s="26"/>
      <x:c r="V6052" s="26"/>
      <x:c r="W6052" s="28"/>
      <x:c r="X6052" s="28"/>
      <x:c r="Y6052" s="28"/>
      <x:c r="Z6052" s="28"/>
      <x:c r="AA6052" s="28"/>
      <x:c r="AB6052" s="64"/>
      <x:c r="AC6052" s="28"/>
      <x:c r="AD6052" s="28"/>
      <x:c r="AE6052" s="28"/>
      <x:c r="AF6052" s="64"/>
      <x:c r="AG6052" s="28"/>
      <x:c r="AH6052" s="64"/>
      <x:c r="AI6052" s="28"/>
      <x:c r="AJ6052" s="28"/>
      <x:c r="AK6052" s="30"/>
    </x:row>
    <x:row r="6053">
      <x:c r="I6053" s="28"/>
      <x:c r="M6053" s="26"/>
      <x:c r="V6053" s="26"/>
      <x:c r="W6053" s="28"/>
      <x:c r="X6053" s="28"/>
      <x:c r="Y6053" s="28"/>
      <x:c r="Z6053" s="28"/>
      <x:c r="AA6053" s="28"/>
      <x:c r="AB6053" s="64"/>
      <x:c r="AC6053" s="28"/>
      <x:c r="AD6053" s="28"/>
      <x:c r="AE6053" s="28"/>
      <x:c r="AF6053" s="64"/>
      <x:c r="AG6053" s="28"/>
      <x:c r="AH6053" s="64"/>
      <x:c r="AI6053" s="28"/>
      <x:c r="AJ6053" s="28"/>
      <x:c r="AK6053" s="30"/>
    </x:row>
    <x:row r="6054">
      <x:c r="I6054" s="28"/>
      <x:c r="M6054" s="26"/>
      <x:c r="V6054" s="26"/>
      <x:c r="W6054" s="28"/>
      <x:c r="X6054" s="28"/>
      <x:c r="Y6054" s="28"/>
      <x:c r="Z6054" s="28"/>
      <x:c r="AA6054" s="28"/>
      <x:c r="AB6054" s="64"/>
      <x:c r="AC6054" s="28"/>
      <x:c r="AD6054" s="28"/>
      <x:c r="AE6054" s="28"/>
      <x:c r="AF6054" s="64"/>
      <x:c r="AG6054" s="28"/>
      <x:c r="AH6054" s="64"/>
      <x:c r="AI6054" s="28"/>
      <x:c r="AJ6054" s="28"/>
      <x:c r="AK6054" s="30"/>
    </x:row>
    <x:row r="6055">
      <x:c r="I6055" s="28"/>
      <x:c r="M6055" s="26"/>
      <x:c r="V6055" s="26"/>
      <x:c r="W6055" s="28"/>
      <x:c r="X6055" s="28"/>
      <x:c r="Y6055" s="28"/>
      <x:c r="Z6055" s="28"/>
      <x:c r="AA6055" s="28"/>
      <x:c r="AB6055" s="64"/>
      <x:c r="AC6055" s="28"/>
      <x:c r="AD6055" s="28"/>
      <x:c r="AE6055" s="28"/>
      <x:c r="AF6055" s="64"/>
      <x:c r="AG6055" s="28"/>
      <x:c r="AH6055" s="64"/>
      <x:c r="AI6055" s="28"/>
      <x:c r="AJ6055" s="28"/>
      <x:c r="AK6055" s="30"/>
    </x:row>
    <x:row r="6056">
      <x:c r="I6056" s="28"/>
      <x:c r="M6056" s="26"/>
      <x:c r="V6056" s="26"/>
      <x:c r="W6056" s="28"/>
      <x:c r="X6056" s="28"/>
      <x:c r="Y6056" s="28"/>
      <x:c r="Z6056" s="28"/>
      <x:c r="AA6056" s="28"/>
      <x:c r="AB6056" s="64"/>
      <x:c r="AC6056" s="28"/>
      <x:c r="AD6056" s="28"/>
      <x:c r="AE6056" s="28"/>
      <x:c r="AF6056" s="64"/>
      <x:c r="AG6056" s="28"/>
      <x:c r="AH6056" s="64"/>
      <x:c r="AI6056" s="28"/>
      <x:c r="AJ6056" s="28"/>
      <x:c r="AK6056" s="30"/>
    </x:row>
    <x:row r="6057">
      <x:c r="I6057" s="28"/>
      <x:c r="M6057" s="26"/>
      <x:c r="V6057" s="26"/>
      <x:c r="W6057" s="28"/>
      <x:c r="X6057" s="28"/>
      <x:c r="Y6057" s="28"/>
      <x:c r="Z6057" s="28"/>
      <x:c r="AA6057" s="28"/>
      <x:c r="AB6057" s="64"/>
      <x:c r="AC6057" s="28"/>
      <x:c r="AD6057" s="28"/>
      <x:c r="AE6057" s="28"/>
      <x:c r="AF6057" s="64"/>
      <x:c r="AG6057" s="28"/>
      <x:c r="AH6057" s="64"/>
      <x:c r="AI6057" s="28"/>
      <x:c r="AJ6057" s="28"/>
      <x:c r="AK6057" s="30"/>
    </x:row>
    <x:row r="6058">
      <x:c r="I6058" s="28"/>
      <x:c r="M6058" s="26"/>
      <x:c r="V6058" s="26"/>
      <x:c r="W6058" s="28"/>
      <x:c r="X6058" s="28"/>
      <x:c r="Y6058" s="28"/>
      <x:c r="Z6058" s="28"/>
      <x:c r="AA6058" s="28"/>
      <x:c r="AB6058" s="64"/>
      <x:c r="AC6058" s="28"/>
      <x:c r="AD6058" s="28"/>
      <x:c r="AE6058" s="28"/>
      <x:c r="AF6058" s="64"/>
      <x:c r="AG6058" s="28"/>
      <x:c r="AH6058" s="64"/>
      <x:c r="AI6058" s="28"/>
      <x:c r="AJ6058" s="28"/>
      <x:c r="AK6058" s="30"/>
    </x:row>
    <x:row r="6059">
      <x:c r="I6059" s="28"/>
      <x:c r="M6059" s="26"/>
      <x:c r="V6059" s="26"/>
      <x:c r="W6059" s="28"/>
      <x:c r="X6059" s="28"/>
      <x:c r="Y6059" s="28"/>
      <x:c r="Z6059" s="28"/>
      <x:c r="AA6059" s="28"/>
      <x:c r="AB6059" s="64"/>
      <x:c r="AC6059" s="28"/>
      <x:c r="AD6059" s="28"/>
      <x:c r="AE6059" s="28"/>
      <x:c r="AF6059" s="64"/>
      <x:c r="AG6059" s="28"/>
      <x:c r="AH6059" s="64"/>
      <x:c r="AI6059" s="28"/>
      <x:c r="AJ6059" s="28"/>
      <x:c r="AK6059" s="30"/>
    </x:row>
    <x:row r="6060">
      <x:c r="I6060" s="28"/>
      <x:c r="M6060" s="26"/>
      <x:c r="V6060" s="26"/>
      <x:c r="W6060" s="28"/>
      <x:c r="X6060" s="28"/>
      <x:c r="Y6060" s="28"/>
      <x:c r="Z6060" s="28"/>
      <x:c r="AA6060" s="28"/>
      <x:c r="AB6060" s="64"/>
      <x:c r="AC6060" s="28"/>
      <x:c r="AD6060" s="28"/>
      <x:c r="AE6060" s="28"/>
      <x:c r="AF6060" s="64"/>
      <x:c r="AG6060" s="28"/>
      <x:c r="AH6060" s="64"/>
      <x:c r="AI6060" s="28"/>
      <x:c r="AJ6060" s="28"/>
      <x:c r="AK6060" s="30"/>
    </x:row>
    <x:row r="6061">
      <x:c r="I6061" s="28"/>
      <x:c r="M6061" s="26"/>
      <x:c r="V6061" s="26"/>
      <x:c r="W6061" s="28"/>
      <x:c r="X6061" s="28"/>
      <x:c r="Y6061" s="28"/>
      <x:c r="Z6061" s="28"/>
      <x:c r="AA6061" s="28"/>
      <x:c r="AB6061" s="64"/>
      <x:c r="AC6061" s="28"/>
      <x:c r="AD6061" s="28"/>
      <x:c r="AE6061" s="28"/>
      <x:c r="AF6061" s="64"/>
      <x:c r="AG6061" s="28"/>
      <x:c r="AH6061" s="64"/>
      <x:c r="AI6061" s="28"/>
      <x:c r="AJ6061" s="28"/>
      <x:c r="AK6061" s="30"/>
    </x:row>
    <x:row r="6062">
      <x:c r="I6062" s="28"/>
      <x:c r="M6062" s="26"/>
      <x:c r="V6062" s="26"/>
      <x:c r="W6062" s="28"/>
      <x:c r="X6062" s="28"/>
      <x:c r="Y6062" s="28"/>
      <x:c r="Z6062" s="28"/>
      <x:c r="AA6062" s="28"/>
      <x:c r="AB6062" s="64"/>
      <x:c r="AC6062" s="28"/>
      <x:c r="AD6062" s="28"/>
      <x:c r="AE6062" s="28"/>
      <x:c r="AF6062" s="64"/>
      <x:c r="AG6062" s="28"/>
      <x:c r="AH6062" s="64"/>
      <x:c r="AI6062" s="28"/>
      <x:c r="AJ6062" s="28"/>
      <x:c r="AK6062" s="30"/>
    </x:row>
    <x:row r="6063">
      <x:c r="I6063" s="28"/>
      <x:c r="M6063" s="26"/>
      <x:c r="V6063" s="26"/>
      <x:c r="W6063" s="28"/>
      <x:c r="X6063" s="28"/>
      <x:c r="Y6063" s="28"/>
      <x:c r="Z6063" s="28"/>
      <x:c r="AA6063" s="28"/>
      <x:c r="AB6063" s="64"/>
      <x:c r="AC6063" s="28"/>
      <x:c r="AD6063" s="28"/>
      <x:c r="AE6063" s="28"/>
      <x:c r="AF6063" s="64"/>
      <x:c r="AG6063" s="28"/>
      <x:c r="AH6063" s="64"/>
      <x:c r="AI6063" s="28"/>
      <x:c r="AJ6063" s="28"/>
      <x:c r="AK6063" s="30"/>
    </x:row>
    <x:row r="6064">
      <x:c r="I6064" s="28"/>
      <x:c r="M6064" s="26"/>
      <x:c r="V6064" s="26"/>
      <x:c r="W6064" s="28"/>
      <x:c r="X6064" s="28"/>
      <x:c r="Y6064" s="28"/>
      <x:c r="Z6064" s="28"/>
      <x:c r="AA6064" s="28"/>
      <x:c r="AB6064" s="64"/>
      <x:c r="AC6064" s="28"/>
      <x:c r="AD6064" s="28"/>
      <x:c r="AE6064" s="28"/>
      <x:c r="AF6064" s="64"/>
      <x:c r="AG6064" s="28"/>
      <x:c r="AH6064" s="64"/>
      <x:c r="AI6064" s="28"/>
      <x:c r="AJ6064" s="28"/>
      <x:c r="AK6064" s="30"/>
    </x:row>
    <x:row r="6065">
      <x:c r="I6065" s="28"/>
      <x:c r="M6065" s="26"/>
      <x:c r="V6065" s="26"/>
      <x:c r="W6065" s="28"/>
      <x:c r="X6065" s="28"/>
      <x:c r="Y6065" s="28"/>
      <x:c r="Z6065" s="28"/>
      <x:c r="AA6065" s="28"/>
      <x:c r="AB6065" s="64"/>
      <x:c r="AC6065" s="28"/>
      <x:c r="AD6065" s="28"/>
      <x:c r="AE6065" s="28"/>
      <x:c r="AF6065" s="64"/>
      <x:c r="AG6065" s="28"/>
      <x:c r="AH6065" s="64"/>
      <x:c r="AI6065" s="28"/>
      <x:c r="AJ6065" s="28"/>
      <x:c r="AK6065" s="30"/>
    </x:row>
    <x:row r="6066">
      <x:c r="I6066" s="28"/>
      <x:c r="M6066" s="26"/>
      <x:c r="V6066" s="26"/>
      <x:c r="W6066" s="28"/>
      <x:c r="X6066" s="28"/>
      <x:c r="Y6066" s="28"/>
      <x:c r="Z6066" s="28"/>
      <x:c r="AA6066" s="28"/>
      <x:c r="AB6066" s="64"/>
      <x:c r="AC6066" s="28"/>
      <x:c r="AD6066" s="28"/>
      <x:c r="AE6066" s="28"/>
      <x:c r="AF6066" s="64"/>
      <x:c r="AG6066" s="28"/>
      <x:c r="AH6066" s="64"/>
      <x:c r="AI6066" s="28"/>
      <x:c r="AJ6066" s="28"/>
      <x:c r="AK6066" s="30"/>
    </x:row>
    <x:row r="6067">
      <x:c r="I6067" s="28"/>
      <x:c r="M6067" s="26"/>
      <x:c r="V6067" s="26"/>
      <x:c r="W6067" s="28"/>
      <x:c r="X6067" s="28"/>
      <x:c r="Y6067" s="28"/>
      <x:c r="Z6067" s="28"/>
      <x:c r="AA6067" s="28"/>
      <x:c r="AB6067" s="64"/>
      <x:c r="AC6067" s="28"/>
      <x:c r="AD6067" s="28"/>
      <x:c r="AE6067" s="28"/>
      <x:c r="AF6067" s="64"/>
      <x:c r="AG6067" s="28"/>
      <x:c r="AH6067" s="64"/>
      <x:c r="AI6067" s="28"/>
      <x:c r="AJ6067" s="28"/>
      <x:c r="AK6067" s="30"/>
    </x:row>
    <x:row r="6068">
      <x:c r="I6068" s="28"/>
      <x:c r="M6068" s="26"/>
      <x:c r="V6068" s="26"/>
      <x:c r="W6068" s="28"/>
      <x:c r="X6068" s="28"/>
      <x:c r="Y6068" s="28"/>
      <x:c r="Z6068" s="28"/>
      <x:c r="AA6068" s="28"/>
      <x:c r="AB6068" s="64"/>
      <x:c r="AC6068" s="28"/>
      <x:c r="AD6068" s="28"/>
      <x:c r="AE6068" s="28"/>
      <x:c r="AF6068" s="64"/>
      <x:c r="AG6068" s="28"/>
      <x:c r="AH6068" s="64"/>
      <x:c r="AI6068" s="28"/>
      <x:c r="AJ6068" s="28"/>
      <x:c r="AK6068" s="30"/>
    </x:row>
    <x:row r="6069">
      <x:c r="I6069" s="28"/>
      <x:c r="M6069" s="26"/>
      <x:c r="V6069" s="26"/>
      <x:c r="W6069" s="28"/>
      <x:c r="X6069" s="28"/>
      <x:c r="Y6069" s="28"/>
      <x:c r="Z6069" s="28"/>
      <x:c r="AA6069" s="28"/>
      <x:c r="AB6069" s="64"/>
      <x:c r="AC6069" s="28"/>
      <x:c r="AD6069" s="28"/>
      <x:c r="AE6069" s="28"/>
      <x:c r="AF6069" s="64"/>
      <x:c r="AG6069" s="28"/>
      <x:c r="AH6069" s="64"/>
      <x:c r="AI6069" s="28"/>
      <x:c r="AJ6069" s="28"/>
      <x:c r="AK6069" s="30"/>
    </x:row>
    <x:row r="6070">
      <x:c r="I6070" s="28"/>
      <x:c r="M6070" s="26"/>
      <x:c r="V6070" s="26"/>
      <x:c r="W6070" s="28"/>
      <x:c r="X6070" s="28"/>
      <x:c r="Y6070" s="28"/>
      <x:c r="Z6070" s="28"/>
      <x:c r="AA6070" s="28"/>
      <x:c r="AB6070" s="64"/>
      <x:c r="AC6070" s="28"/>
      <x:c r="AD6070" s="28"/>
      <x:c r="AE6070" s="28"/>
      <x:c r="AF6070" s="64"/>
      <x:c r="AG6070" s="28"/>
      <x:c r="AH6070" s="64"/>
      <x:c r="AI6070" s="28"/>
      <x:c r="AJ6070" s="28"/>
      <x:c r="AK6070" s="30"/>
    </x:row>
    <x:row r="6071">
      <x:c r="I6071" s="28"/>
      <x:c r="M6071" s="26"/>
      <x:c r="V6071" s="26"/>
      <x:c r="W6071" s="28"/>
      <x:c r="X6071" s="28"/>
      <x:c r="Y6071" s="28"/>
      <x:c r="Z6071" s="28"/>
      <x:c r="AA6071" s="28"/>
      <x:c r="AB6071" s="64"/>
      <x:c r="AC6071" s="28"/>
      <x:c r="AD6071" s="28"/>
      <x:c r="AE6071" s="28"/>
      <x:c r="AF6071" s="64"/>
      <x:c r="AG6071" s="28"/>
      <x:c r="AH6071" s="64"/>
      <x:c r="AI6071" s="28"/>
      <x:c r="AJ6071" s="28"/>
      <x:c r="AK6071" s="30"/>
    </x:row>
    <x:row r="6072">
      <x:c r="I6072" s="28"/>
      <x:c r="M6072" s="26"/>
      <x:c r="V6072" s="26"/>
      <x:c r="W6072" s="28"/>
      <x:c r="X6072" s="28"/>
      <x:c r="Y6072" s="28"/>
      <x:c r="Z6072" s="28"/>
      <x:c r="AA6072" s="28"/>
      <x:c r="AB6072" s="64"/>
      <x:c r="AC6072" s="28"/>
      <x:c r="AD6072" s="28"/>
      <x:c r="AE6072" s="28"/>
      <x:c r="AF6072" s="64"/>
      <x:c r="AG6072" s="28"/>
      <x:c r="AH6072" s="64"/>
      <x:c r="AI6072" s="28"/>
      <x:c r="AJ6072" s="28"/>
      <x:c r="AK6072" s="30"/>
    </x:row>
    <x:row r="6073">
      <x:c r="I6073" s="28"/>
      <x:c r="M6073" s="26"/>
      <x:c r="V6073" s="26"/>
      <x:c r="W6073" s="28"/>
      <x:c r="X6073" s="28"/>
      <x:c r="Y6073" s="28"/>
      <x:c r="Z6073" s="28"/>
      <x:c r="AA6073" s="28"/>
      <x:c r="AB6073" s="64"/>
      <x:c r="AC6073" s="28"/>
      <x:c r="AD6073" s="28"/>
      <x:c r="AE6073" s="28"/>
      <x:c r="AF6073" s="64"/>
      <x:c r="AG6073" s="28"/>
      <x:c r="AH6073" s="64"/>
      <x:c r="AI6073" s="28"/>
      <x:c r="AJ6073" s="28"/>
      <x:c r="AK6073" s="30"/>
    </x:row>
    <x:row r="6074">
      <x:c r="I6074" s="28"/>
      <x:c r="M6074" s="26"/>
      <x:c r="V6074" s="26"/>
      <x:c r="W6074" s="28"/>
      <x:c r="X6074" s="28"/>
      <x:c r="Y6074" s="28"/>
      <x:c r="Z6074" s="28"/>
      <x:c r="AA6074" s="28"/>
      <x:c r="AB6074" s="64"/>
      <x:c r="AC6074" s="28"/>
      <x:c r="AD6074" s="28"/>
      <x:c r="AE6074" s="28"/>
      <x:c r="AF6074" s="64"/>
      <x:c r="AG6074" s="28"/>
      <x:c r="AH6074" s="64"/>
      <x:c r="AI6074" s="28"/>
      <x:c r="AJ6074" s="28"/>
      <x:c r="AK6074" s="30"/>
    </x:row>
    <x:row r="6075">
      <x:c r="I6075" s="28"/>
      <x:c r="M6075" s="26"/>
      <x:c r="V6075" s="26"/>
      <x:c r="W6075" s="28"/>
      <x:c r="X6075" s="28"/>
      <x:c r="Y6075" s="28"/>
      <x:c r="Z6075" s="28"/>
      <x:c r="AA6075" s="28"/>
      <x:c r="AB6075" s="64"/>
      <x:c r="AC6075" s="28"/>
      <x:c r="AD6075" s="28"/>
      <x:c r="AE6075" s="28"/>
      <x:c r="AF6075" s="64"/>
      <x:c r="AG6075" s="28"/>
      <x:c r="AH6075" s="64"/>
      <x:c r="AI6075" s="28"/>
      <x:c r="AJ6075" s="28"/>
      <x:c r="AK6075" s="30"/>
    </x:row>
    <x:row r="6076">
      <x:c r="I6076" s="28"/>
      <x:c r="M6076" s="26"/>
      <x:c r="V6076" s="26"/>
      <x:c r="W6076" s="28"/>
      <x:c r="X6076" s="28"/>
      <x:c r="Y6076" s="28"/>
      <x:c r="Z6076" s="28"/>
      <x:c r="AA6076" s="28"/>
      <x:c r="AB6076" s="64"/>
      <x:c r="AC6076" s="28"/>
      <x:c r="AD6076" s="28"/>
      <x:c r="AE6076" s="28"/>
      <x:c r="AF6076" s="64"/>
      <x:c r="AG6076" s="28"/>
      <x:c r="AH6076" s="64"/>
      <x:c r="AI6076" s="28"/>
      <x:c r="AJ6076" s="28"/>
      <x:c r="AK6076" s="30"/>
    </x:row>
    <x:row r="6077">
      <x:c r="I6077" s="28"/>
      <x:c r="M6077" s="26"/>
      <x:c r="V6077" s="26"/>
      <x:c r="W6077" s="28"/>
      <x:c r="X6077" s="28"/>
      <x:c r="Y6077" s="28"/>
      <x:c r="Z6077" s="28"/>
      <x:c r="AA6077" s="28"/>
      <x:c r="AB6077" s="64"/>
      <x:c r="AC6077" s="28"/>
      <x:c r="AD6077" s="28"/>
      <x:c r="AE6077" s="28"/>
      <x:c r="AF6077" s="64"/>
      <x:c r="AG6077" s="28"/>
      <x:c r="AH6077" s="64"/>
      <x:c r="AI6077" s="28"/>
      <x:c r="AJ6077" s="28"/>
      <x:c r="AK6077" s="30"/>
    </x:row>
    <x:row r="6078">
      <x:c r="I6078" s="28"/>
      <x:c r="M6078" s="26"/>
      <x:c r="V6078" s="26"/>
      <x:c r="W6078" s="28"/>
      <x:c r="X6078" s="28"/>
      <x:c r="Y6078" s="28"/>
      <x:c r="Z6078" s="28"/>
      <x:c r="AA6078" s="28"/>
      <x:c r="AB6078" s="64"/>
      <x:c r="AC6078" s="28"/>
      <x:c r="AD6078" s="28"/>
      <x:c r="AE6078" s="28"/>
      <x:c r="AF6078" s="64"/>
      <x:c r="AG6078" s="28"/>
      <x:c r="AH6078" s="64"/>
      <x:c r="AI6078" s="28"/>
      <x:c r="AJ6078" s="28"/>
      <x:c r="AK6078" s="30"/>
    </x:row>
    <x:row r="6079">
      <x:c r="I6079" s="28"/>
      <x:c r="M6079" s="26"/>
      <x:c r="V6079" s="26"/>
      <x:c r="W6079" s="28"/>
      <x:c r="X6079" s="28"/>
      <x:c r="Y6079" s="28"/>
      <x:c r="Z6079" s="28"/>
      <x:c r="AA6079" s="28"/>
      <x:c r="AB6079" s="64"/>
      <x:c r="AC6079" s="28"/>
      <x:c r="AD6079" s="28"/>
      <x:c r="AE6079" s="28"/>
      <x:c r="AF6079" s="64"/>
      <x:c r="AG6079" s="28"/>
      <x:c r="AH6079" s="64"/>
      <x:c r="AI6079" s="28"/>
      <x:c r="AJ6079" s="28"/>
      <x:c r="AK6079" s="30"/>
    </x:row>
    <x:row r="6080">
      <x:c r="I6080" s="28"/>
      <x:c r="M6080" s="26"/>
      <x:c r="V6080" s="26"/>
      <x:c r="W6080" s="28"/>
      <x:c r="X6080" s="28"/>
      <x:c r="Y6080" s="28"/>
      <x:c r="Z6080" s="28"/>
      <x:c r="AA6080" s="28"/>
      <x:c r="AB6080" s="64"/>
      <x:c r="AC6080" s="28"/>
      <x:c r="AD6080" s="28"/>
      <x:c r="AE6080" s="28"/>
      <x:c r="AF6080" s="64"/>
      <x:c r="AG6080" s="28"/>
      <x:c r="AH6080" s="64"/>
      <x:c r="AI6080" s="28"/>
      <x:c r="AJ6080" s="28"/>
      <x:c r="AK6080" s="30"/>
    </x:row>
    <x:row r="6081">
      <x:c r="I6081" s="28"/>
      <x:c r="M6081" s="26"/>
      <x:c r="V6081" s="26"/>
      <x:c r="W6081" s="28"/>
      <x:c r="X6081" s="28"/>
      <x:c r="Y6081" s="28"/>
      <x:c r="Z6081" s="28"/>
      <x:c r="AA6081" s="28"/>
      <x:c r="AB6081" s="64"/>
      <x:c r="AC6081" s="28"/>
      <x:c r="AD6081" s="28"/>
      <x:c r="AE6081" s="28"/>
      <x:c r="AF6081" s="64"/>
      <x:c r="AG6081" s="28"/>
      <x:c r="AH6081" s="64"/>
      <x:c r="AI6081" s="28"/>
      <x:c r="AJ6081" s="28"/>
      <x:c r="AK6081" s="30"/>
    </x:row>
    <x:row r="6082">
      <x:c r="I6082" s="28"/>
      <x:c r="M6082" s="26"/>
      <x:c r="V6082" s="26"/>
      <x:c r="W6082" s="28"/>
      <x:c r="X6082" s="28"/>
      <x:c r="Y6082" s="28"/>
      <x:c r="Z6082" s="28"/>
      <x:c r="AA6082" s="28"/>
      <x:c r="AB6082" s="64"/>
      <x:c r="AC6082" s="28"/>
      <x:c r="AD6082" s="28"/>
      <x:c r="AE6082" s="28"/>
      <x:c r="AF6082" s="64"/>
      <x:c r="AG6082" s="28"/>
      <x:c r="AH6082" s="64"/>
      <x:c r="AI6082" s="28"/>
      <x:c r="AJ6082" s="28"/>
      <x:c r="AK6082" s="30"/>
    </x:row>
    <x:row r="6083">
      <x:c r="I6083" s="28"/>
      <x:c r="M6083" s="26"/>
      <x:c r="V6083" s="26"/>
      <x:c r="W6083" s="28"/>
      <x:c r="X6083" s="28"/>
      <x:c r="Y6083" s="28"/>
      <x:c r="Z6083" s="28"/>
      <x:c r="AA6083" s="28"/>
      <x:c r="AB6083" s="64"/>
      <x:c r="AC6083" s="28"/>
      <x:c r="AD6083" s="28"/>
      <x:c r="AE6083" s="28"/>
      <x:c r="AF6083" s="64"/>
      <x:c r="AG6083" s="28"/>
      <x:c r="AH6083" s="64"/>
      <x:c r="AI6083" s="28"/>
      <x:c r="AJ6083" s="28"/>
      <x:c r="AK6083" s="30"/>
    </x:row>
    <x:row r="6084">
      <x:c r="I6084" s="28"/>
      <x:c r="M6084" s="26"/>
      <x:c r="V6084" s="26"/>
      <x:c r="W6084" s="28"/>
      <x:c r="X6084" s="28"/>
      <x:c r="Y6084" s="28"/>
      <x:c r="Z6084" s="28"/>
      <x:c r="AA6084" s="28"/>
      <x:c r="AB6084" s="64"/>
      <x:c r="AC6084" s="28"/>
      <x:c r="AD6084" s="28"/>
      <x:c r="AE6084" s="28"/>
      <x:c r="AF6084" s="64"/>
      <x:c r="AG6084" s="28"/>
      <x:c r="AH6084" s="64"/>
      <x:c r="AI6084" s="28"/>
      <x:c r="AJ6084" s="28"/>
      <x:c r="AK6084" s="30"/>
    </x:row>
    <x:row r="6085">
      <x:c r="I6085" s="28"/>
      <x:c r="M6085" s="26"/>
      <x:c r="V6085" s="26"/>
      <x:c r="W6085" s="28"/>
      <x:c r="X6085" s="28"/>
      <x:c r="Y6085" s="28"/>
      <x:c r="Z6085" s="28"/>
      <x:c r="AA6085" s="28"/>
      <x:c r="AB6085" s="64"/>
      <x:c r="AC6085" s="28"/>
      <x:c r="AD6085" s="28"/>
      <x:c r="AE6085" s="28"/>
      <x:c r="AF6085" s="64"/>
      <x:c r="AG6085" s="28"/>
      <x:c r="AH6085" s="64"/>
      <x:c r="AI6085" s="28"/>
      <x:c r="AJ6085" s="28"/>
      <x:c r="AK6085" s="30"/>
    </x:row>
    <x:row r="6086">
      <x:c r="I6086" s="28"/>
      <x:c r="M6086" s="26"/>
      <x:c r="V6086" s="26"/>
      <x:c r="W6086" s="28"/>
      <x:c r="X6086" s="28"/>
      <x:c r="Y6086" s="28"/>
      <x:c r="Z6086" s="28"/>
      <x:c r="AA6086" s="28"/>
      <x:c r="AB6086" s="64"/>
      <x:c r="AC6086" s="28"/>
      <x:c r="AD6086" s="28"/>
      <x:c r="AE6086" s="28"/>
      <x:c r="AF6086" s="64"/>
      <x:c r="AG6086" s="28"/>
      <x:c r="AH6086" s="64"/>
      <x:c r="AI6086" s="28"/>
      <x:c r="AJ6086" s="28"/>
      <x:c r="AK6086" s="30"/>
    </x:row>
    <x:row r="6087">
      <x:c r="I6087" s="28"/>
      <x:c r="M6087" s="26"/>
      <x:c r="V6087" s="26"/>
      <x:c r="W6087" s="28"/>
      <x:c r="X6087" s="28"/>
      <x:c r="Y6087" s="28"/>
      <x:c r="Z6087" s="28"/>
      <x:c r="AA6087" s="28"/>
      <x:c r="AB6087" s="64"/>
      <x:c r="AC6087" s="28"/>
      <x:c r="AD6087" s="28"/>
      <x:c r="AE6087" s="28"/>
      <x:c r="AF6087" s="64"/>
      <x:c r="AG6087" s="28"/>
      <x:c r="AH6087" s="64"/>
      <x:c r="AI6087" s="28"/>
      <x:c r="AJ6087" s="28"/>
      <x:c r="AK6087" s="30"/>
    </x:row>
    <x:row r="6088">
      <x:c r="I6088" s="28"/>
      <x:c r="M6088" s="26"/>
      <x:c r="V6088" s="26"/>
      <x:c r="W6088" s="28"/>
      <x:c r="X6088" s="28"/>
      <x:c r="Y6088" s="28"/>
      <x:c r="Z6088" s="28"/>
      <x:c r="AA6088" s="28"/>
      <x:c r="AB6088" s="64"/>
      <x:c r="AC6088" s="28"/>
      <x:c r="AD6088" s="28"/>
      <x:c r="AE6088" s="28"/>
      <x:c r="AF6088" s="64"/>
      <x:c r="AG6088" s="28"/>
      <x:c r="AH6088" s="64"/>
      <x:c r="AI6088" s="28"/>
      <x:c r="AJ6088" s="28"/>
      <x:c r="AK6088" s="30"/>
    </x:row>
    <x:row r="6089">
      <x:c r="I6089" s="28"/>
      <x:c r="M6089" s="26"/>
      <x:c r="V6089" s="26"/>
      <x:c r="W6089" s="28"/>
      <x:c r="X6089" s="28"/>
      <x:c r="Y6089" s="28"/>
      <x:c r="Z6089" s="28"/>
      <x:c r="AA6089" s="28"/>
      <x:c r="AB6089" s="64"/>
      <x:c r="AC6089" s="28"/>
      <x:c r="AD6089" s="28"/>
      <x:c r="AE6089" s="28"/>
      <x:c r="AF6089" s="64"/>
      <x:c r="AG6089" s="28"/>
      <x:c r="AH6089" s="64"/>
      <x:c r="AI6089" s="28"/>
      <x:c r="AJ6089" s="28"/>
      <x:c r="AK6089" s="30"/>
    </x:row>
    <x:row r="6090">
      <x:c r="I6090" s="28"/>
      <x:c r="M6090" s="26"/>
      <x:c r="V6090" s="26"/>
      <x:c r="W6090" s="28"/>
      <x:c r="X6090" s="28"/>
      <x:c r="Y6090" s="28"/>
      <x:c r="Z6090" s="28"/>
      <x:c r="AA6090" s="28"/>
      <x:c r="AB6090" s="64"/>
      <x:c r="AC6090" s="28"/>
      <x:c r="AD6090" s="28"/>
      <x:c r="AE6090" s="28"/>
      <x:c r="AF6090" s="64"/>
      <x:c r="AG6090" s="28"/>
      <x:c r="AH6090" s="64"/>
      <x:c r="AI6090" s="28"/>
      <x:c r="AJ6090" s="28"/>
      <x:c r="AK6090" s="30"/>
    </x:row>
    <x:row r="6091">
      <x:c r="I6091" s="28"/>
      <x:c r="M6091" s="26"/>
      <x:c r="V6091" s="26"/>
      <x:c r="W6091" s="28"/>
      <x:c r="X6091" s="28"/>
      <x:c r="Y6091" s="28"/>
      <x:c r="Z6091" s="28"/>
      <x:c r="AA6091" s="28"/>
      <x:c r="AB6091" s="64"/>
      <x:c r="AC6091" s="28"/>
      <x:c r="AD6091" s="28"/>
      <x:c r="AE6091" s="28"/>
      <x:c r="AF6091" s="64"/>
      <x:c r="AG6091" s="28"/>
      <x:c r="AH6091" s="64"/>
      <x:c r="AI6091" s="28"/>
      <x:c r="AJ6091" s="28"/>
      <x:c r="AK6091" s="30"/>
    </x:row>
    <x:row r="6092">
      <x:c r="I6092" s="28"/>
      <x:c r="M6092" s="26"/>
      <x:c r="V6092" s="26"/>
      <x:c r="W6092" s="28"/>
      <x:c r="X6092" s="28"/>
      <x:c r="Y6092" s="28"/>
      <x:c r="Z6092" s="28"/>
      <x:c r="AA6092" s="28"/>
      <x:c r="AB6092" s="64"/>
      <x:c r="AC6092" s="28"/>
      <x:c r="AD6092" s="28"/>
      <x:c r="AE6092" s="28"/>
      <x:c r="AF6092" s="64"/>
      <x:c r="AG6092" s="28"/>
      <x:c r="AH6092" s="64"/>
      <x:c r="AI6092" s="28"/>
      <x:c r="AJ6092" s="28"/>
      <x:c r="AK6092" s="30"/>
    </x:row>
    <x:row r="6093">
      <x:c r="I6093" s="28"/>
      <x:c r="M6093" s="26"/>
      <x:c r="V6093" s="26"/>
      <x:c r="W6093" s="28"/>
      <x:c r="X6093" s="28"/>
      <x:c r="Y6093" s="28"/>
      <x:c r="Z6093" s="28"/>
      <x:c r="AA6093" s="28"/>
      <x:c r="AB6093" s="64"/>
      <x:c r="AC6093" s="28"/>
      <x:c r="AD6093" s="28"/>
      <x:c r="AE6093" s="28"/>
      <x:c r="AF6093" s="64"/>
      <x:c r="AG6093" s="28"/>
      <x:c r="AH6093" s="64"/>
      <x:c r="AI6093" s="28"/>
      <x:c r="AJ6093" s="28"/>
      <x:c r="AK6093" s="30"/>
    </x:row>
    <x:row r="6094">
      <x:c r="I6094" s="28"/>
      <x:c r="M6094" s="26"/>
      <x:c r="V6094" s="26"/>
      <x:c r="W6094" s="28"/>
      <x:c r="X6094" s="28"/>
      <x:c r="Y6094" s="28"/>
      <x:c r="Z6094" s="28"/>
      <x:c r="AA6094" s="28"/>
      <x:c r="AB6094" s="64"/>
      <x:c r="AC6094" s="28"/>
      <x:c r="AD6094" s="28"/>
      <x:c r="AE6094" s="28"/>
      <x:c r="AF6094" s="64"/>
      <x:c r="AG6094" s="28"/>
      <x:c r="AH6094" s="64"/>
      <x:c r="AI6094" s="28"/>
      <x:c r="AJ6094" s="28"/>
      <x:c r="AK6094" s="30"/>
    </x:row>
    <x:row r="6095">
      <x:c r="I6095" s="28"/>
      <x:c r="M6095" s="26"/>
      <x:c r="V6095" s="26"/>
      <x:c r="W6095" s="28"/>
      <x:c r="X6095" s="28"/>
      <x:c r="Y6095" s="28"/>
      <x:c r="Z6095" s="28"/>
      <x:c r="AA6095" s="28"/>
      <x:c r="AB6095" s="64"/>
      <x:c r="AC6095" s="28"/>
      <x:c r="AD6095" s="28"/>
      <x:c r="AE6095" s="28"/>
      <x:c r="AF6095" s="64"/>
      <x:c r="AG6095" s="28"/>
      <x:c r="AH6095" s="64"/>
      <x:c r="AI6095" s="28"/>
      <x:c r="AJ6095" s="28"/>
      <x:c r="AK6095" s="30"/>
    </x:row>
    <x:row r="6096">
      <x:c r="I6096" s="28"/>
      <x:c r="M6096" s="26"/>
      <x:c r="V6096" s="26"/>
      <x:c r="W6096" s="28"/>
      <x:c r="X6096" s="28"/>
      <x:c r="Y6096" s="28"/>
      <x:c r="Z6096" s="28"/>
      <x:c r="AA6096" s="28"/>
      <x:c r="AB6096" s="64"/>
      <x:c r="AC6096" s="28"/>
      <x:c r="AD6096" s="28"/>
      <x:c r="AE6096" s="28"/>
      <x:c r="AF6096" s="64"/>
      <x:c r="AG6096" s="28"/>
      <x:c r="AH6096" s="64"/>
      <x:c r="AI6096" s="28"/>
      <x:c r="AJ6096" s="28"/>
      <x:c r="AK6096" s="30"/>
    </x:row>
    <x:row r="6097">
      <x:c r="I6097" s="28"/>
      <x:c r="M6097" s="26"/>
      <x:c r="V6097" s="26"/>
      <x:c r="W6097" s="28"/>
      <x:c r="X6097" s="28"/>
      <x:c r="Y6097" s="28"/>
      <x:c r="Z6097" s="28"/>
      <x:c r="AA6097" s="28"/>
      <x:c r="AB6097" s="64"/>
      <x:c r="AC6097" s="28"/>
      <x:c r="AD6097" s="28"/>
      <x:c r="AE6097" s="28"/>
      <x:c r="AF6097" s="64"/>
      <x:c r="AG6097" s="28"/>
      <x:c r="AH6097" s="64"/>
      <x:c r="AI6097" s="28"/>
      <x:c r="AJ6097" s="28"/>
      <x:c r="AK6097" s="30"/>
    </x:row>
    <x:row r="6098">
      <x:c r="I6098" s="28"/>
      <x:c r="M6098" s="26"/>
      <x:c r="V6098" s="26"/>
      <x:c r="W6098" s="28"/>
      <x:c r="X6098" s="28"/>
      <x:c r="Y6098" s="28"/>
      <x:c r="Z6098" s="28"/>
      <x:c r="AA6098" s="28"/>
      <x:c r="AB6098" s="64"/>
      <x:c r="AC6098" s="28"/>
      <x:c r="AD6098" s="28"/>
      <x:c r="AE6098" s="28"/>
      <x:c r="AF6098" s="64"/>
      <x:c r="AG6098" s="28"/>
      <x:c r="AH6098" s="64"/>
      <x:c r="AI6098" s="28"/>
      <x:c r="AJ6098" s="28"/>
      <x:c r="AK6098" s="30"/>
    </x:row>
    <x:row r="6099">
      <x:c r="I6099" s="28"/>
      <x:c r="M6099" s="26"/>
      <x:c r="V6099" s="26"/>
      <x:c r="W6099" s="28"/>
      <x:c r="X6099" s="28"/>
      <x:c r="Y6099" s="28"/>
      <x:c r="Z6099" s="28"/>
      <x:c r="AA6099" s="28"/>
      <x:c r="AB6099" s="64"/>
      <x:c r="AC6099" s="28"/>
      <x:c r="AD6099" s="28"/>
      <x:c r="AE6099" s="28"/>
      <x:c r="AF6099" s="64"/>
      <x:c r="AG6099" s="28"/>
      <x:c r="AH6099" s="64"/>
      <x:c r="AI6099" s="28"/>
      <x:c r="AJ6099" s="28"/>
      <x:c r="AK6099" s="30"/>
    </x:row>
    <x:row r="6100">
      <x:c r="I6100" s="28"/>
      <x:c r="M6100" s="26"/>
      <x:c r="V6100" s="26"/>
      <x:c r="W6100" s="28"/>
      <x:c r="X6100" s="28"/>
      <x:c r="Y6100" s="28"/>
      <x:c r="Z6100" s="28"/>
      <x:c r="AA6100" s="28"/>
      <x:c r="AB6100" s="64"/>
      <x:c r="AC6100" s="28"/>
      <x:c r="AD6100" s="28"/>
      <x:c r="AE6100" s="28"/>
      <x:c r="AF6100" s="64"/>
      <x:c r="AG6100" s="28"/>
      <x:c r="AH6100" s="64"/>
      <x:c r="AI6100" s="28"/>
      <x:c r="AJ6100" s="28"/>
      <x:c r="AK6100" s="30"/>
    </x:row>
    <x:row r="6101">
      <x:c r="I6101" s="28"/>
      <x:c r="M6101" s="26"/>
      <x:c r="V6101" s="26"/>
      <x:c r="W6101" s="28"/>
      <x:c r="X6101" s="28"/>
      <x:c r="Y6101" s="28"/>
      <x:c r="Z6101" s="28"/>
      <x:c r="AA6101" s="28"/>
      <x:c r="AB6101" s="64"/>
      <x:c r="AC6101" s="28"/>
      <x:c r="AD6101" s="28"/>
      <x:c r="AE6101" s="28"/>
      <x:c r="AF6101" s="64"/>
      <x:c r="AG6101" s="28"/>
      <x:c r="AH6101" s="64"/>
      <x:c r="AI6101" s="28"/>
      <x:c r="AJ6101" s="28"/>
      <x:c r="AK6101" s="30"/>
    </x:row>
    <x:row r="6102">
      <x:c r="I6102" s="28"/>
      <x:c r="M6102" s="26"/>
      <x:c r="V6102" s="26"/>
      <x:c r="W6102" s="28"/>
      <x:c r="X6102" s="28"/>
      <x:c r="Y6102" s="28"/>
      <x:c r="Z6102" s="28"/>
      <x:c r="AA6102" s="28"/>
      <x:c r="AB6102" s="64"/>
      <x:c r="AC6102" s="28"/>
      <x:c r="AD6102" s="28"/>
      <x:c r="AE6102" s="28"/>
      <x:c r="AF6102" s="64"/>
      <x:c r="AG6102" s="28"/>
      <x:c r="AH6102" s="64"/>
      <x:c r="AI6102" s="28"/>
      <x:c r="AJ6102" s="28"/>
      <x:c r="AK6102" s="30"/>
    </x:row>
    <x:row r="6103">
      <x:c r="I6103" s="28"/>
      <x:c r="M6103" s="26"/>
      <x:c r="V6103" s="26"/>
      <x:c r="W6103" s="28"/>
      <x:c r="X6103" s="28"/>
      <x:c r="Y6103" s="28"/>
      <x:c r="Z6103" s="28"/>
      <x:c r="AA6103" s="28"/>
      <x:c r="AB6103" s="64"/>
      <x:c r="AC6103" s="28"/>
      <x:c r="AD6103" s="28"/>
      <x:c r="AE6103" s="28"/>
      <x:c r="AF6103" s="64"/>
      <x:c r="AG6103" s="28"/>
      <x:c r="AH6103" s="64"/>
      <x:c r="AI6103" s="28"/>
      <x:c r="AJ6103" s="28"/>
      <x:c r="AK6103" s="30"/>
    </x:row>
    <x:row r="6104">
      <x:c r="I6104" s="28"/>
      <x:c r="M6104" s="26"/>
      <x:c r="V6104" s="26"/>
      <x:c r="W6104" s="28"/>
      <x:c r="X6104" s="28"/>
      <x:c r="Y6104" s="28"/>
      <x:c r="Z6104" s="28"/>
      <x:c r="AA6104" s="28"/>
      <x:c r="AB6104" s="64"/>
      <x:c r="AC6104" s="28"/>
      <x:c r="AD6104" s="28"/>
      <x:c r="AE6104" s="28"/>
      <x:c r="AF6104" s="64"/>
      <x:c r="AG6104" s="28"/>
      <x:c r="AH6104" s="64"/>
      <x:c r="AI6104" s="28"/>
      <x:c r="AJ6104" s="28"/>
      <x:c r="AK6104" s="30"/>
    </x:row>
    <x:row r="6105">
      <x:c r="I6105" s="28"/>
      <x:c r="M6105" s="26"/>
      <x:c r="V6105" s="26"/>
      <x:c r="W6105" s="28"/>
      <x:c r="X6105" s="28"/>
      <x:c r="Y6105" s="28"/>
      <x:c r="Z6105" s="28"/>
      <x:c r="AA6105" s="28"/>
      <x:c r="AB6105" s="64"/>
      <x:c r="AC6105" s="28"/>
      <x:c r="AD6105" s="28"/>
      <x:c r="AE6105" s="28"/>
      <x:c r="AF6105" s="64"/>
      <x:c r="AG6105" s="28"/>
      <x:c r="AH6105" s="64"/>
      <x:c r="AI6105" s="28"/>
      <x:c r="AJ6105" s="28"/>
      <x:c r="AK6105" s="30"/>
    </x:row>
    <x:row r="6106">
      <x:c r="I6106" s="28"/>
      <x:c r="M6106" s="26"/>
      <x:c r="V6106" s="26"/>
      <x:c r="W6106" s="28"/>
      <x:c r="X6106" s="28"/>
      <x:c r="Y6106" s="28"/>
      <x:c r="Z6106" s="28"/>
      <x:c r="AA6106" s="28"/>
      <x:c r="AB6106" s="64"/>
      <x:c r="AC6106" s="28"/>
      <x:c r="AD6106" s="28"/>
      <x:c r="AE6106" s="28"/>
      <x:c r="AF6106" s="64"/>
      <x:c r="AG6106" s="28"/>
      <x:c r="AH6106" s="64"/>
      <x:c r="AI6106" s="28"/>
      <x:c r="AJ6106" s="28"/>
      <x:c r="AK6106" s="30"/>
    </x:row>
    <x:row r="6107">
      <x:c r="I6107" s="28"/>
      <x:c r="M6107" s="26"/>
      <x:c r="V6107" s="26"/>
      <x:c r="W6107" s="28"/>
      <x:c r="X6107" s="28"/>
      <x:c r="Y6107" s="28"/>
      <x:c r="Z6107" s="28"/>
      <x:c r="AA6107" s="28"/>
      <x:c r="AB6107" s="64"/>
      <x:c r="AC6107" s="28"/>
      <x:c r="AD6107" s="28"/>
      <x:c r="AE6107" s="28"/>
      <x:c r="AF6107" s="64"/>
      <x:c r="AG6107" s="28"/>
      <x:c r="AH6107" s="64"/>
      <x:c r="AI6107" s="28"/>
      <x:c r="AJ6107" s="28"/>
      <x:c r="AK6107" s="30"/>
    </x:row>
    <x:row r="6108">
      <x:c r="I6108" s="28"/>
      <x:c r="M6108" s="26"/>
      <x:c r="V6108" s="26"/>
      <x:c r="W6108" s="28"/>
      <x:c r="X6108" s="28"/>
      <x:c r="Y6108" s="28"/>
      <x:c r="Z6108" s="28"/>
      <x:c r="AA6108" s="28"/>
      <x:c r="AB6108" s="64"/>
      <x:c r="AC6108" s="28"/>
      <x:c r="AD6108" s="28"/>
      <x:c r="AE6108" s="28"/>
      <x:c r="AF6108" s="64"/>
      <x:c r="AG6108" s="28"/>
      <x:c r="AH6108" s="64"/>
      <x:c r="AI6108" s="28"/>
      <x:c r="AJ6108" s="28"/>
      <x:c r="AK6108" s="30"/>
    </x:row>
    <x:row r="6109">
      <x:c r="I6109" s="28"/>
      <x:c r="M6109" s="26"/>
      <x:c r="V6109" s="26"/>
      <x:c r="W6109" s="28"/>
      <x:c r="X6109" s="28"/>
      <x:c r="Y6109" s="28"/>
      <x:c r="Z6109" s="28"/>
      <x:c r="AA6109" s="28"/>
      <x:c r="AB6109" s="64"/>
      <x:c r="AC6109" s="28"/>
      <x:c r="AD6109" s="28"/>
      <x:c r="AE6109" s="28"/>
      <x:c r="AF6109" s="64"/>
      <x:c r="AG6109" s="28"/>
      <x:c r="AH6109" s="64"/>
      <x:c r="AI6109" s="28"/>
      <x:c r="AJ6109" s="28"/>
      <x:c r="AK6109" s="30"/>
    </x:row>
    <x:row r="6110">
      <x:c r="I6110" s="28"/>
      <x:c r="M6110" s="26"/>
      <x:c r="V6110" s="26"/>
      <x:c r="W6110" s="28"/>
      <x:c r="X6110" s="28"/>
      <x:c r="Y6110" s="28"/>
      <x:c r="Z6110" s="28"/>
      <x:c r="AA6110" s="28"/>
      <x:c r="AB6110" s="64"/>
      <x:c r="AC6110" s="28"/>
      <x:c r="AD6110" s="28"/>
      <x:c r="AE6110" s="28"/>
      <x:c r="AF6110" s="64"/>
      <x:c r="AG6110" s="28"/>
      <x:c r="AH6110" s="64"/>
      <x:c r="AI6110" s="28"/>
      <x:c r="AJ6110" s="28"/>
      <x:c r="AK6110" s="30"/>
    </x:row>
    <x:row r="6111">
      <x:c r="I6111" s="28"/>
      <x:c r="M6111" s="26"/>
      <x:c r="V6111" s="26"/>
      <x:c r="W6111" s="28"/>
      <x:c r="X6111" s="28"/>
      <x:c r="Y6111" s="28"/>
      <x:c r="Z6111" s="28"/>
      <x:c r="AA6111" s="28"/>
      <x:c r="AB6111" s="64"/>
      <x:c r="AC6111" s="28"/>
      <x:c r="AD6111" s="28"/>
      <x:c r="AE6111" s="28"/>
      <x:c r="AF6111" s="64"/>
      <x:c r="AG6111" s="28"/>
      <x:c r="AH6111" s="64"/>
      <x:c r="AI6111" s="28"/>
      <x:c r="AJ6111" s="28"/>
      <x:c r="AK6111" s="30"/>
    </x:row>
    <x:row r="6112">
      <x:c r="I6112" s="28"/>
      <x:c r="M6112" s="26"/>
      <x:c r="V6112" s="26"/>
      <x:c r="W6112" s="28"/>
      <x:c r="X6112" s="28"/>
      <x:c r="Y6112" s="28"/>
      <x:c r="Z6112" s="28"/>
      <x:c r="AA6112" s="28"/>
      <x:c r="AB6112" s="64"/>
      <x:c r="AC6112" s="28"/>
      <x:c r="AD6112" s="28"/>
      <x:c r="AE6112" s="28"/>
      <x:c r="AF6112" s="64"/>
      <x:c r="AG6112" s="28"/>
      <x:c r="AH6112" s="64"/>
      <x:c r="AI6112" s="28"/>
      <x:c r="AJ6112" s="28"/>
      <x:c r="AK6112" s="30"/>
    </x:row>
    <x:row r="6113">
      <x:c r="I6113" s="28"/>
      <x:c r="M6113" s="26"/>
      <x:c r="V6113" s="26"/>
      <x:c r="W6113" s="28"/>
      <x:c r="X6113" s="28"/>
      <x:c r="Y6113" s="28"/>
      <x:c r="Z6113" s="28"/>
      <x:c r="AA6113" s="28"/>
      <x:c r="AB6113" s="64"/>
      <x:c r="AC6113" s="28"/>
      <x:c r="AD6113" s="28"/>
      <x:c r="AE6113" s="28"/>
      <x:c r="AF6113" s="64"/>
      <x:c r="AG6113" s="28"/>
      <x:c r="AH6113" s="64"/>
      <x:c r="AI6113" s="28"/>
      <x:c r="AJ6113" s="28"/>
      <x:c r="AK6113" s="30"/>
    </x:row>
    <x:row r="6114">
      <x:c r="I6114" s="28"/>
      <x:c r="M6114" s="26"/>
      <x:c r="V6114" s="26"/>
      <x:c r="W6114" s="28"/>
      <x:c r="X6114" s="28"/>
      <x:c r="Y6114" s="28"/>
      <x:c r="Z6114" s="28"/>
      <x:c r="AA6114" s="28"/>
      <x:c r="AB6114" s="64"/>
      <x:c r="AC6114" s="28"/>
      <x:c r="AD6114" s="28"/>
      <x:c r="AE6114" s="28"/>
      <x:c r="AF6114" s="64"/>
      <x:c r="AG6114" s="28"/>
      <x:c r="AH6114" s="64"/>
      <x:c r="AI6114" s="28"/>
      <x:c r="AJ6114" s="28"/>
      <x:c r="AK6114" s="30"/>
    </x:row>
    <x:row r="6115">
      <x:c r="I6115" s="28"/>
      <x:c r="M6115" s="26"/>
      <x:c r="V6115" s="26"/>
      <x:c r="W6115" s="28"/>
      <x:c r="X6115" s="28"/>
      <x:c r="Y6115" s="28"/>
      <x:c r="Z6115" s="28"/>
      <x:c r="AA6115" s="28"/>
      <x:c r="AB6115" s="64"/>
      <x:c r="AC6115" s="28"/>
      <x:c r="AD6115" s="28"/>
      <x:c r="AE6115" s="28"/>
      <x:c r="AF6115" s="64"/>
      <x:c r="AG6115" s="28"/>
      <x:c r="AH6115" s="64"/>
      <x:c r="AI6115" s="28"/>
      <x:c r="AJ6115" s="28"/>
      <x:c r="AK6115" s="30"/>
    </x:row>
    <x:row r="6116">
      <x:c r="I6116" s="28"/>
      <x:c r="M6116" s="26"/>
      <x:c r="V6116" s="26"/>
      <x:c r="W6116" s="28"/>
      <x:c r="X6116" s="28"/>
      <x:c r="Y6116" s="28"/>
      <x:c r="Z6116" s="28"/>
      <x:c r="AA6116" s="28"/>
      <x:c r="AB6116" s="64"/>
      <x:c r="AC6116" s="28"/>
      <x:c r="AD6116" s="28"/>
      <x:c r="AE6116" s="28"/>
      <x:c r="AF6116" s="64"/>
      <x:c r="AG6116" s="28"/>
      <x:c r="AH6116" s="64"/>
      <x:c r="AI6116" s="28"/>
      <x:c r="AJ6116" s="28"/>
      <x:c r="AK6116" s="30"/>
    </x:row>
    <x:row r="6117">
      <x:c r="I6117" s="28"/>
      <x:c r="M6117" s="26"/>
      <x:c r="V6117" s="26"/>
      <x:c r="W6117" s="28"/>
      <x:c r="X6117" s="28"/>
      <x:c r="Y6117" s="28"/>
      <x:c r="Z6117" s="28"/>
      <x:c r="AA6117" s="28"/>
      <x:c r="AB6117" s="64"/>
      <x:c r="AC6117" s="28"/>
      <x:c r="AD6117" s="28"/>
      <x:c r="AE6117" s="28"/>
      <x:c r="AF6117" s="64"/>
      <x:c r="AG6117" s="28"/>
      <x:c r="AH6117" s="64"/>
      <x:c r="AI6117" s="28"/>
      <x:c r="AJ6117" s="28"/>
      <x:c r="AK6117" s="30"/>
    </x:row>
    <x:row r="6118">
      <x:c r="I6118" s="28"/>
      <x:c r="M6118" s="26"/>
      <x:c r="V6118" s="26"/>
      <x:c r="W6118" s="28"/>
      <x:c r="X6118" s="28"/>
      <x:c r="Y6118" s="28"/>
      <x:c r="Z6118" s="28"/>
      <x:c r="AA6118" s="28"/>
      <x:c r="AB6118" s="64"/>
      <x:c r="AC6118" s="28"/>
      <x:c r="AD6118" s="28"/>
      <x:c r="AE6118" s="28"/>
      <x:c r="AF6118" s="64"/>
      <x:c r="AG6118" s="28"/>
      <x:c r="AH6118" s="64"/>
      <x:c r="AI6118" s="28"/>
      <x:c r="AJ6118" s="28"/>
      <x:c r="AK6118" s="30"/>
    </x:row>
    <x:row r="6119">
      <x:c r="I6119" s="28"/>
      <x:c r="M6119" s="26"/>
      <x:c r="V6119" s="26"/>
      <x:c r="W6119" s="28"/>
      <x:c r="X6119" s="28"/>
      <x:c r="Y6119" s="28"/>
      <x:c r="Z6119" s="28"/>
      <x:c r="AA6119" s="28"/>
      <x:c r="AB6119" s="64"/>
      <x:c r="AC6119" s="28"/>
      <x:c r="AD6119" s="28"/>
      <x:c r="AE6119" s="28"/>
      <x:c r="AF6119" s="64"/>
      <x:c r="AG6119" s="28"/>
      <x:c r="AH6119" s="64"/>
      <x:c r="AI6119" s="28"/>
      <x:c r="AJ6119" s="28"/>
      <x:c r="AK6119" s="30"/>
    </x:row>
    <x:row r="6120">
      <x:c r="I6120" s="28"/>
      <x:c r="M6120" s="26"/>
      <x:c r="V6120" s="26"/>
      <x:c r="W6120" s="28"/>
      <x:c r="X6120" s="28"/>
      <x:c r="Y6120" s="28"/>
      <x:c r="Z6120" s="28"/>
      <x:c r="AA6120" s="28"/>
      <x:c r="AB6120" s="64"/>
      <x:c r="AC6120" s="28"/>
      <x:c r="AD6120" s="28"/>
      <x:c r="AE6120" s="28"/>
      <x:c r="AF6120" s="64"/>
      <x:c r="AG6120" s="28"/>
      <x:c r="AH6120" s="64"/>
      <x:c r="AI6120" s="28"/>
      <x:c r="AJ6120" s="28"/>
      <x:c r="AK6120" s="30"/>
    </x:row>
    <x:row r="6121">
      <x:c r="I6121" s="28"/>
      <x:c r="M6121" s="26"/>
      <x:c r="V6121" s="26"/>
      <x:c r="W6121" s="28"/>
      <x:c r="X6121" s="28"/>
      <x:c r="Y6121" s="28"/>
      <x:c r="Z6121" s="28"/>
      <x:c r="AA6121" s="28"/>
      <x:c r="AB6121" s="64"/>
      <x:c r="AC6121" s="28"/>
      <x:c r="AD6121" s="28"/>
      <x:c r="AE6121" s="28"/>
      <x:c r="AF6121" s="64"/>
      <x:c r="AG6121" s="28"/>
      <x:c r="AH6121" s="64"/>
      <x:c r="AI6121" s="28"/>
      <x:c r="AJ6121" s="28"/>
      <x:c r="AK6121" s="30"/>
    </x:row>
    <x:row r="6122">
      <x:c r="I6122" s="28"/>
      <x:c r="M6122" s="26"/>
      <x:c r="V6122" s="26"/>
      <x:c r="W6122" s="28"/>
      <x:c r="X6122" s="28"/>
      <x:c r="Y6122" s="28"/>
      <x:c r="Z6122" s="28"/>
      <x:c r="AA6122" s="28"/>
      <x:c r="AB6122" s="64"/>
      <x:c r="AC6122" s="28"/>
      <x:c r="AD6122" s="28"/>
      <x:c r="AE6122" s="28"/>
      <x:c r="AF6122" s="64"/>
      <x:c r="AG6122" s="28"/>
      <x:c r="AH6122" s="64"/>
      <x:c r="AI6122" s="28"/>
      <x:c r="AJ6122" s="28"/>
      <x:c r="AK6122" s="30"/>
    </x:row>
    <x:row r="6123">
      <x:c r="I6123" s="28"/>
      <x:c r="M6123" s="26"/>
      <x:c r="V6123" s="26"/>
      <x:c r="W6123" s="28"/>
      <x:c r="X6123" s="28"/>
      <x:c r="Y6123" s="28"/>
      <x:c r="Z6123" s="28"/>
      <x:c r="AA6123" s="28"/>
      <x:c r="AB6123" s="64"/>
      <x:c r="AC6123" s="28"/>
      <x:c r="AD6123" s="28"/>
      <x:c r="AE6123" s="28"/>
      <x:c r="AF6123" s="64"/>
      <x:c r="AG6123" s="28"/>
      <x:c r="AH6123" s="64"/>
      <x:c r="AI6123" s="28"/>
      <x:c r="AJ6123" s="28"/>
      <x:c r="AK6123" s="30"/>
    </x:row>
    <x:row r="6124">
      <x:c r="I6124" s="28"/>
      <x:c r="M6124" s="26"/>
      <x:c r="V6124" s="26"/>
      <x:c r="W6124" s="28"/>
      <x:c r="X6124" s="28"/>
      <x:c r="Y6124" s="28"/>
      <x:c r="Z6124" s="28"/>
      <x:c r="AA6124" s="28"/>
      <x:c r="AB6124" s="64"/>
      <x:c r="AC6124" s="28"/>
      <x:c r="AD6124" s="28"/>
      <x:c r="AE6124" s="28"/>
      <x:c r="AF6124" s="64"/>
      <x:c r="AG6124" s="28"/>
      <x:c r="AH6124" s="64"/>
      <x:c r="AI6124" s="28"/>
      <x:c r="AJ6124" s="28"/>
      <x:c r="AK6124" s="30"/>
    </x:row>
    <x:row r="6125">
      <x:c r="I6125" s="28"/>
      <x:c r="M6125" s="26"/>
      <x:c r="V6125" s="26"/>
      <x:c r="W6125" s="28"/>
      <x:c r="X6125" s="28"/>
      <x:c r="Y6125" s="28"/>
      <x:c r="Z6125" s="28"/>
      <x:c r="AA6125" s="28"/>
      <x:c r="AB6125" s="64"/>
      <x:c r="AC6125" s="28"/>
      <x:c r="AD6125" s="28"/>
      <x:c r="AE6125" s="28"/>
      <x:c r="AF6125" s="64"/>
      <x:c r="AG6125" s="28"/>
      <x:c r="AH6125" s="64"/>
      <x:c r="AI6125" s="28"/>
      <x:c r="AJ6125" s="28"/>
      <x:c r="AK6125" s="30"/>
    </x:row>
    <x:row r="6126">
      <x:c r="I6126" s="28"/>
      <x:c r="M6126" s="26"/>
      <x:c r="V6126" s="26"/>
      <x:c r="W6126" s="28"/>
      <x:c r="X6126" s="28"/>
      <x:c r="Y6126" s="28"/>
      <x:c r="Z6126" s="28"/>
      <x:c r="AA6126" s="28"/>
      <x:c r="AB6126" s="64"/>
      <x:c r="AC6126" s="28"/>
      <x:c r="AD6126" s="28"/>
      <x:c r="AE6126" s="28"/>
      <x:c r="AF6126" s="64"/>
      <x:c r="AG6126" s="28"/>
      <x:c r="AH6126" s="64"/>
      <x:c r="AI6126" s="28"/>
      <x:c r="AJ6126" s="28"/>
      <x:c r="AK6126" s="30"/>
    </x:row>
    <x:row r="6127">
      <x:c r="I6127" s="28"/>
      <x:c r="M6127" s="26"/>
      <x:c r="V6127" s="26"/>
      <x:c r="W6127" s="28"/>
      <x:c r="X6127" s="28"/>
      <x:c r="Y6127" s="28"/>
      <x:c r="Z6127" s="28"/>
      <x:c r="AA6127" s="28"/>
      <x:c r="AB6127" s="64"/>
      <x:c r="AC6127" s="28"/>
      <x:c r="AD6127" s="28"/>
      <x:c r="AE6127" s="28"/>
      <x:c r="AF6127" s="64"/>
      <x:c r="AG6127" s="28"/>
      <x:c r="AH6127" s="64"/>
      <x:c r="AI6127" s="28"/>
      <x:c r="AJ6127" s="28"/>
      <x:c r="AK6127" s="30"/>
    </x:row>
    <x:row r="6128">
      <x:c r="I6128" s="28"/>
      <x:c r="M6128" s="26"/>
      <x:c r="V6128" s="26"/>
      <x:c r="W6128" s="28"/>
      <x:c r="X6128" s="28"/>
      <x:c r="Y6128" s="28"/>
      <x:c r="Z6128" s="28"/>
      <x:c r="AA6128" s="28"/>
      <x:c r="AB6128" s="64"/>
      <x:c r="AC6128" s="28"/>
      <x:c r="AD6128" s="28"/>
      <x:c r="AE6128" s="28"/>
      <x:c r="AF6128" s="64"/>
      <x:c r="AG6128" s="28"/>
      <x:c r="AH6128" s="64"/>
      <x:c r="AI6128" s="28"/>
      <x:c r="AJ6128" s="28"/>
      <x:c r="AK6128" s="30"/>
    </x:row>
    <x:row r="6129">
      <x:c r="I6129" s="28"/>
      <x:c r="M6129" s="26"/>
      <x:c r="V6129" s="26"/>
      <x:c r="W6129" s="28"/>
      <x:c r="X6129" s="28"/>
      <x:c r="Y6129" s="28"/>
      <x:c r="Z6129" s="28"/>
      <x:c r="AA6129" s="28"/>
      <x:c r="AB6129" s="64"/>
      <x:c r="AC6129" s="28"/>
      <x:c r="AD6129" s="28"/>
      <x:c r="AE6129" s="28"/>
      <x:c r="AF6129" s="64"/>
      <x:c r="AG6129" s="28"/>
      <x:c r="AH6129" s="64"/>
      <x:c r="AI6129" s="28"/>
      <x:c r="AJ6129" s="28"/>
      <x:c r="AK6129" s="30"/>
    </x:row>
    <x:row r="6130">
      <x:c r="I6130" s="28"/>
      <x:c r="M6130" s="26"/>
      <x:c r="V6130" s="26"/>
      <x:c r="W6130" s="28"/>
      <x:c r="X6130" s="28"/>
      <x:c r="Y6130" s="28"/>
      <x:c r="Z6130" s="28"/>
      <x:c r="AA6130" s="28"/>
      <x:c r="AB6130" s="64"/>
      <x:c r="AC6130" s="28"/>
      <x:c r="AD6130" s="28"/>
      <x:c r="AE6130" s="28"/>
      <x:c r="AF6130" s="64"/>
      <x:c r="AG6130" s="28"/>
      <x:c r="AH6130" s="64"/>
      <x:c r="AI6130" s="28"/>
      <x:c r="AJ6130" s="28"/>
      <x:c r="AK6130" s="30"/>
    </x:row>
    <x:row r="6131">
      <x:c r="I6131" s="28"/>
      <x:c r="M6131" s="26"/>
      <x:c r="V6131" s="26"/>
      <x:c r="W6131" s="28"/>
      <x:c r="X6131" s="28"/>
      <x:c r="Y6131" s="28"/>
      <x:c r="Z6131" s="28"/>
      <x:c r="AA6131" s="28"/>
      <x:c r="AB6131" s="64"/>
      <x:c r="AC6131" s="28"/>
      <x:c r="AD6131" s="28"/>
      <x:c r="AE6131" s="28"/>
      <x:c r="AF6131" s="64"/>
      <x:c r="AG6131" s="28"/>
      <x:c r="AH6131" s="64"/>
      <x:c r="AI6131" s="28"/>
      <x:c r="AJ6131" s="28"/>
      <x:c r="AK6131" s="30"/>
    </x:row>
    <x:row r="6132">
      <x:c r="I6132" s="28"/>
      <x:c r="M6132" s="26"/>
      <x:c r="V6132" s="26"/>
      <x:c r="W6132" s="28"/>
      <x:c r="X6132" s="28"/>
      <x:c r="Y6132" s="28"/>
      <x:c r="Z6132" s="28"/>
      <x:c r="AA6132" s="28"/>
      <x:c r="AB6132" s="64"/>
      <x:c r="AC6132" s="28"/>
      <x:c r="AD6132" s="28"/>
      <x:c r="AE6132" s="28"/>
      <x:c r="AF6132" s="64"/>
      <x:c r="AG6132" s="28"/>
      <x:c r="AH6132" s="64"/>
      <x:c r="AI6132" s="28"/>
      <x:c r="AJ6132" s="28"/>
      <x:c r="AK6132" s="30"/>
    </x:row>
    <x:row r="6133">
      <x:c r="I6133" s="28"/>
      <x:c r="M6133" s="26"/>
      <x:c r="V6133" s="26"/>
      <x:c r="W6133" s="28"/>
      <x:c r="X6133" s="28"/>
      <x:c r="Y6133" s="28"/>
      <x:c r="Z6133" s="28"/>
      <x:c r="AA6133" s="28"/>
      <x:c r="AB6133" s="64"/>
      <x:c r="AC6133" s="28"/>
      <x:c r="AD6133" s="28"/>
      <x:c r="AE6133" s="28"/>
      <x:c r="AF6133" s="64"/>
      <x:c r="AG6133" s="28"/>
      <x:c r="AH6133" s="64"/>
      <x:c r="AI6133" s="28"/>
      <x:c r="AJ6133" s="28"/>
      <x:c r="AK6133" s="30"/>
    </x:row>
    <x:row r="6134">
      <x:c r="I6134" s="28"/>
      <x:c r="M6134" s="26"/>
      <x:c r="V6134" s="26"/>
      <x:c r="W6134" s="28"/>
      <x:c r="X6134" s="28"/>
      <x:c r="Y6134" s="28"/>
      <x:c r="Z6134" s="28"/>
      <x:c r="AA6134" s="28"/>
      <x:c r="AB6134" s="64"/>
      <x:c r="AC6134" s="28"/>
      <x:c r="AD6134" s="28"/>
      <x:c r="AE6134" s="28"/>
      <x:c r="AF6134" s="64"/>
      <x:c r="AG6134" s="28"/>
      <x:c r="AH6134" s="64"/>
      <x:c r="AI6134" s="28"/>
      <x:c r="AJ6134" s="28"/>
      <x:c r="AK6134" s="30"/>
    </x:row>
    <x:row r="6135">
      <x:c r="I6135" s="28"/>
      <x:c r="M6135" s="26"/>
      <x:c r="V6135" s="26"/>
      <x:c r="W6135" s="28"/>
      <x:c r="X6135" s="28"/>
      <x:c r="Y6135" s="28"/>
      <x:c r="Z6135" s="28"/>
      <x:c r="AA6135" s="28"/>
      <x:c r="AB6135" s="64"/>
      <x:c r="AC6135" s="28"/>
      <x:c r="AD6135" s="28"/>
      <x:c r="AE6135" s="28"/>
      <x:c r="AF6135" s="64"/>
      <x:c r="AG6135" s="28"/>
      <x:c r="AH6135" s="64"/>
      <x:c r="AI6135" s="28"/>
      <x:c r="AJ6135" s="28"/>
      <x:c r="AK6135" s="30"/>
    </x:row>
    <x:row r="6136">
      <x:c r="I6136" s="28"/>
      <x:c r="M6136" s="26"/>
      <x:c r="V6136" s="26"/>
      <x:c r="W6136" s="28"/>
      <x:c r="X6136" s="28"/>
      <x:c r="Y6136" s="28"/>
      <x:c r="Z6136" s="28"/>
      <x:c r="AA6136" s="28"/>
      <x:c r="AB6136" s="64"/>
      <x:c r="AC6136" s="28"/>
      <x:c r="AD6136" s="28"/>
      <x:c r="AE6136" s="28"/>
      <x:c r="AF6136" s="64"/>
      <x:c r="AG6136" s="28"/>
      <x:c r="AH6136" s="64"/>
      <x:c r="AI6136" s="28"/>
      <x:c r="AJ6136" s="28"/>
      <x:c r="AK6136" s="30"/>
    </x:row>
    <x:row r="6137">
      <x:c r="I6137" s="28"/>
      <x:c r="M6137" s="26"/>
      <x:c r="V6137" s="26"/>
      <x:c r="W6137" s="28"/>
      <x:c r="X6137" s="28"/>
      <x:c r="Y6137" s="28"/>
      <x:c r="Z6137" s="28"/>
      <x:c r="AA6137" s="28"/>
      <x:c r="AB6137" s="64"/>
      <x:c r="AC6137" s="28"/>
      <x:c r="AD6137" s="28"/>
      <x:c r="AE6137" s="28"/>
      <x:c r="AF6137" s="64"/>
      <x:c r="AG6137" s="28"/>
      <x:c r="AH6137" s="64"/>
      <x:c r="AI6137" s="28"/>
      <x:c r="AJ6137" s="28"/>
      <x:c r="AK6137" s="30"/>
    </x:row>
    <x:row r="6138">
      <x:c r="I6138" s="28"/>
      <x:c r="M6138" s="26"/>
      <x:c r="V6138" s="26"/>
      <x:c r="W6138" s="28"/>
      <x:c r="X6138" s="28"/>
      <x:c r="Y6138" s="28"/>
      <x:c r="Z6138" s="28"/>
      <x:c r="AA6138" s="28"/>
      <x:c r="AB6138" s="64"/>
      <x:c r="AC6138" s="28"/>
      <x:c r="AD6138" s="28"/>
      <x:c r="AE6138" s="28"/>
      <x:c r="AF6138" s="64"/>
      <x:c r="AG6138" s="28"/>
      <x:c r="AH6138" s="64"/>
      <x:c r="AI6138" s="28"/>
      <x:c r="AJ6138" s="28"/>
      <x:c r="AK6138" s="30"/>
    </x:row>
    <x:row r="6139">
      <x:c r="I6139" s="28"/>
      <x:c r="M6139" s="26"/>
      <x:c r="V6139" s="26"/>
      <x:c r="W6139" s="28"/>
      <x:c r="X6139" s="28"/>
      <x:c r="Y6139" s="28"/>
      <x:c r="Z6139" s="28"/>
      <x:c r="AA6139" s="28"/>
      <x:c r="AB6139" s="64"/>
      <x:c r="AC6139" s="28"/>
      <x:c r="AD6139" s="28"/>
      <x:c r="AE6139" s="28"/>
      <x:c r="AF6139" s="64"/>
      <x:c r="AG6139" s="28"/>
      <x:c r="AH6139" s="64"/>
      <x:c r="AI6139" s="28"/>
      <x:c r="AJ6139" s="28"/>
      <x:c r="AK6139" s="30"/>
    </x:row>
    <x:row r="6140">
      <x:c r="I6140" s="28"/>
      <x:c r="M6140" s="26"/>
      <x:c r="V6140" s="26"/>
      <x:c r="W6140" s="28"/>
      <x:c r="X6140" s="28"/>
      <x:c r="Y6140" s="28"/>
      <x:c r="Z6140" s="28"/>
      <x:c r="AA6140" s="28"/>
      <x:c r="AB6140" s="64"/>
      <x:c r="AC6140" s="28"/>
      <x:c r="AD6140" s="28"/>
      <x:c r="AE6140" s="28"/>
      <x:c r="AF6140" s="64"/>
      <x:c r="AG6140" s="28"/>
      <x:c r="AH6140" s="64"/>
      <x:c r="AI6140" s="28"/>
      <x:c r="AJ6140" s="28"/>
      <x:c r="AK6140" s="30"/>
    </x:row>
    <x:row r="6141">
      <x:c r="I6141" s="28"/>
      <x:c r="M6141" s="26"/>
      <x:c r="V6141" s="26"/>
      <x:c r="W6141" s="28"/>
      <x:c r="X6141" s="28"/>
      <x:c r="Y6141" s="28"/>
      <x:c r="Z6141" s="28"/>
      <x:c r="AA6141" s="28"/>
      <x:c r="AB6141" s="64"/>
      <x:c r="AC6141" s="28"/>
      <x:c r="AD6141" s="28"/>
      <x:c r="AE6141" s="28"/>
      <x:c r="AF6141" s="64"/>
      <x:c r="AG6141" s="28"/>
      <x:c r="AH6141" s="64"/>
      <x:c r="AI6141" s="28"/>
      <x:c r="AJ6141" s="28"/>
      <x:c r="AK6141" s="30"/>
    </x:row>
    <x:row r="6142">
      <x:c r="I6142" s="28"/>
      <x:c r="M6142" s="26"/>
      <x:c r="V6142" s="26"/>
      <x:c r="W6142" s="28"/>
      <x:c r="X6142" s="28"/>
      <x:c r="Y6142" s="28"/>
      <x:c r="Z6142" s="28"/>
      <x:c r="AA6142" s="28"/>
      <x:c r="AB6142" s="64"/>
      <x:c r="AC6142" s="28"/>
      <x:c r="AD6142" s="28"/>
      <x:c r="AE6142" s="28"/>
      <x:c r="AF6142" s="64"/>
      <x:c r="AG6142" s="28"/>
      <x:c r="AH6142" s="64"/>
      <x:c r="AI6142" s="28"/>
      <x:c r="AJ6142" s="28"/>
      <x:c r="AK6142" s="30"/>
    </x:row>
    <x:row r="6143">
      <x:c r="I6143" s="28"/>
      <x:c r="M6143" s="26"/>
      <x:c r="V6143" s="26"/>
      <x:c r="W6143" s="28"/>
      <x:c r="X6143" s="28"/>
      <x:c r="Y6143" s="28"/>
      <x:c r="Z6143" s="28"/>
      <x:c r="AA6143" s="28"/>
      <x:c r="AB6143" s="64"/>
      <x:c r="AC6143" s="28"/>
      <x:c r="AD6143" s="28"/>
      <x:c r="AE6143" s="28"/>
      <x:c r="AF6143" s="64"/>
      <x:c r="AG6143" s="28"/>
      <x:c r="AH6143" s="64"/>
      <x:c r="AI6143" s="28"/>
      <x:c r="AJ6143" s="28"/>
      <x:c r="AK6143" s="30"/>
    </x:row>
    <x:row r="6144">
      <x:c r="I6144" s="28"/>
      <x:c r="M6144" s="26"/>
      <x:c r="V6144" s="26"/>
      <x:c r="W6144" s="28"/>
      <x:c r="X6144" s="28"/>
      <x:c r="Y6144" s="28"/>
      <x:c r="Z6144" s="28"/>
      <x:c r="AA6144" s="28"/>
      <x:c r="AB6144" s="64"/>
      <x:c r="AC6144" s="28"/>
      <x:c r="AD6144" s="28"/>
      <x:c r="AE6144" s="28"/>
      <x:c r="AF6144" s="64"/>
      <x:c r="AG6144" s="28"/>
      <x:c r="AH6144" s="64"/>
      <x:c r="AI6144" s="28"/>
      <x:c r="AJ6144" s="28"/>
      <x:c r="AK6144" s="30"/>
    </x:row>
    <x:row r="6145">
      <x:c r="I6145" s="28"/>
      <x:c r="M6145" s="26"/>
      <x:c r="V6145" s="26"/>
      <x:c r="W6145" s="28"/>
      <x:c r="X6145" s="28"/>
      <x:c r="Y6145" s="28"/>
      <x:c r="Z6145" s="28"/>
      <x:c r="AA6145" s="28"/>
      <x:c r="AB6145" s="64"/>
      <x:c r="AC6145" s="28"/>
      <x:c r="AD6145" s="28"/>
      <x:c r="AE6145" s="28"/>
      <x:c r="AF6145" s="64"/>
      <x:c r="AG6145" s="28"/>
      <x:c r="AH6145" s="64"/>
      <x:c r="AI6145" s="28"/>
      <x:c r="AJ6145" s="28"/>
      <x:c r="AK6145" s="30"/>
    </x:row>
    <x:row r="6146">
      <x:c r="I6146" s="28"/>
      <x:c r="M6146" s="26"/>
      <x:c r="V6146" s="26"/>
      <x:c r="W6146" s="28"/>
      <x:c r="X6146" s="28"/>
      <x:c r="Y6146" s="28"/>
      <x:c r="Z6146" s="28"/>
      <x:c r="AA6146" s="28"/>
      <x:c r="AB6146" s="64"/>
      <x:c r="AC6146" s="28"/>
      <x:c r="AD6146" s="28"/>
      <x:c r="AE6146" s="28"/>
      <x:c r="AF6146" s="64"/>
      <x:c r="AG6146" s="28"/>
      <x:c r="AH6146" s="64"/>
      <x:c r="AI6146" s="28"/>
      <x:c r="AJ6146" s="28"/>
      <x:c r="AK6146" s="30"/>
    </x:row>
    <x:row r="6147">
      <x:c r="I6147" s="28"/>
      <x:c r="M6147" s="26"/>
      <x:c r="V6147" s="26"/>
      <x:c r="W6147" s="28"/>
      <x:c r="X6147" s="28"/>
      <x:c r="Y6147" s="28"/>
      <x:c r="Z6147" s="28"/>
      <x:c r="AA6147" s="28"/>
      <x:c r="AB6147" s="64"/>
      <x:c r="AC6147" s="28"/>
      <x:c r="AD6147" s="28"/>
      <x:c r="AE6147" s="28"/>
      <x:c r="AF6147" s="64"/>
      <x:c r="AG6147" s="28"/>
      <x:c r="AH6147" s="64"/>
      <x:c r="AI6147" s="28"/>
      <x:c r="AJ6147" s="28"/>
      <x:c r="AK6147" s="30"/>
    </x:row>
    <x:row r="6148">
      <x:c r="I6148" s="28"/>
      <x:c r="M6148" s="26"/>
      <x:c r="V6148" s="26"/>
      <x:c r="W6148" s="28"/>
      <x:c r="X6148" s="28"/>
      <x:c r="Y6148" s="28"/>
      <x:c r="Z6148" s="28"/>
      <x:c r="AA6148" s="28"/>
      <x:c r="AB6148" s="64"/>
      <x:c r="AC6148" s="28"/>
      <x:c r="AD6148" s="28"/>
      <x:c r="AE6148" s="28"/>
      <x:c r="AF6148" s="64"/>
      <x:c r="AG6148" s="28"/>
      <x:c r="AH6148" s="64"/>
      <x:c r="AI6148" s="28"/>
      <x:c r="AJ6148" s="28"/>
      <x:c r="AK6148" s="30"/>
    </x:row>
    <x:row r="6149">
      <x:c r="I6149" s="28"/>
      <x:c r="M6149" s="26"/>
      <x:c r="V6149" s="26"/>
      <x:c r="W6149" s="28"/>
      <x:c r="X6149" s="28"/>
      <x:c r="Y6149" s="28"/>
      <x:c r="Z6149" s="28"/>
      <x:c r="AA6149" s="28"/>
      <x:c r="AB6149" s="64"/>
      <x:c r="AC6149" s="28"/>
      <x:c r="AD6149" s="28"/>
      <x:c r="AE6149" s="28"/>
      <x:c r="AF6149" s="64"/>
      <x:c r="AG6149" s="28"/>
      <x:c r="AH6149" s="64"/>
      <x:c r="AI6149" s="28"/>
      <x:c r="AJ6149" s="28"/>
      <x:c r="AK6149" s="30"/>
    </x:row>
    <x:row r="6150">
      <x:c r="I6150" s="28"/>
      <x:c r="M6150" s="26"/>
      <x:c r="V6150" s="26"/>
      <x:c r="W6150" s="28"/>
      <x:c r="X6150" s="28"/>
      <x:c r="Y6150" s="28"/>
      <x:c r="Z6150" s="28"/>
      <x:c r="AA6150" s="28"/>
      <x:c r="AB6150" s="64"/>
      <x:c r="AC6150" s="28"/>
      <x:c r="AD6150" s="28"/>
      <x:c r="AE6150" s="28"/>
      <x:c r="AF6150" s="64"/>
      <x:c r="AG6150" s="28"/>
      <x:c r="AH6150" s="64"/>
      <x:c r="AI6150" s="28"/>
      <x:c r="AJ6150" s="28"/>
      <x:c r="AK6150" s="30"/>
    </x:row>
    <x:row r="6151">
      <x:c r="I6151" s="28"/>
      <x:c r="M6151" s="26"/>
      <x:c r="V6151" s="26"/>
      <x:c r="W6151" s="28"/>
      <x:c r="X6151" s="28"/>
      <x:c r="Y6151" s="28"/>
      <x:c r="Z6151" s="28"/>
      <x:c r="AA6151" s="28"/>
      <x:c r="AB6151" s="64"/>
      <x:c r="AC6151" s="28"/>
      <x:c r="AD6151" s="28"/>
      <x:c r="AE6151" s="28"/>
      <x:c r="AF6151" s="64"/>
      <x:c r="AG6151" s="28"/>
      <x:c r="AH6151" s="64"/>
      <x:c r="AI6151" s="28"/>
      <x:c r="AJ6151" s="28"/>
      <x:c r="AK6151" s="30"/>
    </x:row>
    <x:row r="6152">
      <x:c r="I6152" s="28"/>
      <x:c r="M6152" s="26"/>
      <x:c r="V6152" s="26"/>
      <x:c r="W6152" s="28"/>
      <x:c r="X6152" s="28"/>
      <x:c r="Y6152" s="28"/>
      <x:c r="Z6152" s="28"/>
      <x:c r="AA6152" s="28"/>
      <x:c r="AB6152" s="64"/>
      <x:c r="AC6152" s="28"/>
      <x:c r="AD6152" s="28"/>
      <x:c r="AE6152" s="28"/>
      <x:c r="AF6152" s="64"/>
      <x:c r="AG6152" s="28"/>
      <x:c r="AH6152" s="64"/>
      <x:c r="AI6152" s="28"/>
      <x:c r="AJ6152" s="28"/>
      <x:c r="AK6152" s="30"/>
    </x:row>
    <x:row r="6153">
      <x:c r="I6153" s="28"/>
      <x:c r="M6153" s="26"/>
      <x:c r="V6153" s="26"/>
      <x:c r="W6153" s="28"/>
      <x:c r="X6153" s="28"/>
      <x:c r="Y6153" s="28"/>
      <x:c r="Z6153" s="28"/>
      <x:c r="AA6153" s="28"/>
      <x:c r="AB6153" s="64"/>
      <x:c r="AC6153" s="28"/>
      <x:c r="AD6153" s="28"/>
      <x:c r="AE6153" s="28"/>
      <x:c r="AF6153" s="64"/>
      <x:c r="AG6153" s="28"/>
      <x:c r="AH6153" s="64"/>
      <x:c r="AI6153" s="28"/>
      <x:c r="AJ6153" s="28"/>
      <x:c r="AK6153" s="30"/>
    </x:row>
    <x:row r="6154">
      <x:c r="I6154" s="28"/>
      <x:c r="M6154" s="26"/>
      <x:c r="V6154" s="26"/>
      <x:c r="W6154" s="28"/>
      <x:c r="X6154" s="28"/>
      <x:c r="Y6154" s="28"/>
      <x:c r="Z6154" s="28"/>
      <x:c r="AA6154" s="28"/>
      <x:c r="AB6154" s="64"/>
      <x:c r="AC6154" s="28"/>
      <x:c r="AD6154" s="28"/>
      <x:c r="AE6154" s="28"/>
      <x:c r="AF6154" s="64"/>
      <x:c r="AG6154" s="28"/>
      <x:c r="AH6154" s="64"/>
      <x:c r="AI6154" s="28"/>
      <x:c r="AJ6154" s="28"/>
      <x:c r="AK6154" s="30"/>
    </x:row>
    <x:row r="6155">
      <x:c r="I6155" s="28"/>
      <x:c r="M6155" s="26"/>
      <x:c r="V6155" s="26"/>
      <x:c r="W6155" s="28"/>
      <x:c r="X6155" s="28"/>
      <x:c r="Y6155" s="28"/>
      <x:c r="Z6155" s="28"/>
      <x:c r="AA6155" s="28"/>
      <x:c r="AB6155" s="64"/>
      <x:c r="AC6155" s="28"/>
      <x:c r="AD6155" s="28"/>
      <x:c r="AE6155" s="28"/>
      <x:c r="AF6155" s="64"/>
      <x:c r="AG6155" s="28"/>
      <x:c r="AH6155" s="64"/>
      <x:c r="AI6155" s="28"/>
      <x:c r="AJ6155" s="28"/>
      <x:c r="AK6155" s="30"/>
    </x:row>
    <x:row r="6156">
      <x:c r="I6156" s="28"/>
      <x:c r="M6156" s="26"/>
      <x:c r="V6156" s="26"/>
      <x:c r="W6156" s="28"/>
      <x:c r="X6156" s="28"/>
      <x:c r="Y6156" s="28"/>
      <x:c r="Z6156" s="28"/>
      <x:c r="AA6156" s="28"/>
      <x:c r="AB6156" s="64"/>
      <x:c r="AC6156" s="28"/>
      <x:c r="AD6156" s="28"/>
      <x:c r="AE6156" s="28"/>
      <x:c r="AF6156" s="64"/>
      <x:c r="AG6156" s="28"/>
      <x:c r="AH6156" s="64"/>
      <x:c r="AI6156" s="28"/>
      <x:c r="AJ6156" s="28"/>
      <x:c r="AK6156" s="30"/>
    </x:row>
    <x:row r="6157">
      <x:c r="I6157" s="28"/>
      <x:c r="M6157" s="26"/>
      <x:c r="V6157" s="26"/>
      <x:c r="W6157" s="28"/>
      <x:c r="X6157" s="28"/>
      <x:c r="Y6157" s="28"/>
      <x:c r="Z6157" s="28"/>
      <x:c r="AA6157" s="28"/>
      <x:c r="AB6157" s="64"/>
      <x:c r="AC6157" s="28"/>
      <x:c r="AD6157" s="28"/>
      <x:c r="AE6157" s="28"/>
      <x:c r="AF6157" s="64"/>
      <x:c r="AG6157" s="28"/>
      <x:c r="AH6157" s="64"/>
      <x:c r="AI6157" s="28"/>
      <x:c r="AJ6157" s="28"/>
      <x:c r="AK6157" s="30"/>
    </x:row>
    <x:row r="6158">
      <x:c r="I6158" s="28"/>
      <x:c r="M6158" s="26"/>
      <x:c r="V6158" s="26"/>
      <x:c r="W6158" s="28"/>
      <x:c r="X6158" s="28"/>
      <x:c r="Y6158" s="28"/>
      <x:c r="Z6158" s="28"/>
      <x:c r="AA6158" s="28"/>
      <x:c r="AB6158" s="64"/>
      <x:c r="AC6158" s="28"/>
      <x:c r="AD6158" s="28"/>
      <x:c r="AE6158" s="28"/>
      <x:c r="AF6158" s="64"/>
      <x:c r="AG6158" s="28"/>
      <x:c r="AH6158" s="64"/>
      <x:c r="AI6158" s="28"/>
      <x:c r="AJ6158" s="28"/>
      <x:c r="AK6158" s="30"/>
    </x:row>
    <x:row r="6159">
      <x:c r="I6159" s="28"/>
      <x:c r="M6159" s="26"/>
      <x:c r="V6159" s="26"/>
      <x:c r="W6159" s="28"/>
      <x:c r="X6159" s="28"/>
      <x:c r="Y6159" s="28"/>
      <x:c r="Z6159" s="28"/>
      <x:c r="AA6159" s="28"/>
      <x:c r="AB6159" s="64"/>
      <x:c r="AC6159" s="28"/>
      <x:c r="AD6159" s="28"/>
      <x:c r="AE6159" s="28"/>
      <x:c r="AF6159" s="64"/>
      <x:c r="AG6159" s="28"/>
      <x:c r="AH6159" s="64"/>
      <x:c r="AI6159" s="28"/>
      <x:c r="AJ6159" s="28"/>
      <x:c r="AK6159" s="30"/>
    </x:row>
    <x:row r="6160">
      <x:c r="I6160" s="28"/>
      <x:c r="M6160" s="26"/>
      <x:c r="V6160" s="26"/>
      <x:c r="W6160" s="28"/>
      <x:c r="X6160" s="28"/>
      <x:c r="Y6160" s="28"/>
      <x:c r="Z6160" s="28"/>
      <x:c r="AA6160" s="28"/>
      <x:c r="AB6160" s="64"/>
      <x:c r="AC6160" s="28"/>
      <x:c r="AD6160" s="28"/>
      <x:c r="AE6160" s="28"/>
      <x:c r="AF6160" s="64"/>
      <x:c r="AG6160" s="28"/>
      <x:c r="AH6160" s="64"/>
      <x:c r="AI6160" s="28"/>
      <x:c r="AJ6160" s="28"/>
      <x:c r="AK6160" s="30"/>
    </x:row>
    <x:row r="6161">
      <x:c r="I6161" s="28"/>
      <x:c r="M6161" s="26"/>
      <x:c r="V6161" s="26"/>
      <x:c r="W6161" s="28"/>
      <x:c r="X6161" s="28"/>
      <x:c r="Y6161" s="28"/>
      <x:c r="Z6161" s="28"/>
      <x:c r="AA6161" s="28"/>
      <x:c r="AB6161" s="64"/>
      <x:c r="AC6161" s="28"/>
      <x:c r="AD6161" s="28"/>
      <x:c r="AE6161" s="28"/>
      <x:c r="AF6161" s="64"/>
      <x:c r="AG6161" s="28"/>
      <x:c r="AH6161" s="64"/>
      <x:c r="AI6161" s="28"/>
      <x:c r="AJ6161" s="28"/>
      <x:c r="AK6161" s="30"/>
    </x:row>
    <x:row r="6162">
      <x:c r="I6162" s="28"/>
      <x:c r="M6162" s="26"/>
      <x:c r="V6162" s="26"/>
      <x:c r="W6162" s="28"/>
      <x:c r="X6162" s="28"/>
      <x:c r="Y6162" s="28"/>
      <x:c r="Z6162" s="28"/>
      <x:c r="AA6162" s="28"/>
      <x:c r="AB6162" s="64"/>
      <x:c r="AC6162" s="28"/>
      <x:c r="AD6162" s="28"/>
      <x:c r="AE6162" s="28"/>
      <x:c r="AF6162" s="64"/>
      <x:c r="AG6162" s="28"/>
      <x:c r="AH6162" s="64"/>
      <x:c r="AI6162" s="28"/>
      <x:c r="AJ6162" s="28"/>
      <x:c r="AK6162" s="30"/>
    </x:row>
    <x:row r="6163">
      <x:c r="I6163" s="28"/>
      <x:c r="M6163" s="26"/>
      <x:c r="V6163" s="26"/>
      <x:c r="W6163" s="28"/>
      <x:c r="X6163" s="28"/>
      <x:c r="Y6163" s="28"/>
      <x:c r="Z6163" s="28"/>
      <x:c r="AA6163" s="28"/>
      <x:c r="AB6163" s="64"/>
      <x:c r="AC6163" s="28"/>
      <x:c r="AD6163" s="28"/>
      <x:c r="AE6163" s="28"/>
      <x:c r="AF6163" s="64"/>
      <x:c r="AG6163" s="28"/>
      <x:c r="AH6163" s="64"/>
      <x:c r="AI6163" s="28"/>
      <x:c r="AJ6163" s="28"/>
      <x:c r="AK6163" s="30"/>
    </x:row>
    <x:row r="6164">
      <x:c r="I6164" s="28"/>
      <x:c r="M6164" s="26"/>
      <x:c r="V6164" s="26"/>
      <x:c r="W6164" s="28"/>
      <x:c r="X6164" s="28"/>
      <x:c r="Y6164" s="28"/>
      <x:c r="Z6164" s="28"/>
      <x:c r="AA6164" s="28"/>
      <x:c r="AB6164" s="64"/>
      <x:c r="AC6164" s="28"/>
      <x:c r="AD6164" s="28"/>
      <x:c r="AE6164" s="28"/>
      <x:c r="AF6164" s="64"/>
      <x:c r="AG6164" s="28"/>
      <x:c r="AH6164" s="64"/>
      <x:c r="AI6164" s="28"/>
      <x:c r="AJ6164" s="28"/>
      <x:c r="AK6164" s="30"/>
    </x:row>
    <x:row r="6165">
      <x:c r="I6165" s="28"/>
      <x:c r="M6165" s="26"/>
      <x:c r="V6165" s="26"/>
      <x:c r="W6165" s="28"/>
      <x:c r="X6165" s="28"/>
      <x:c r="Y6165" s="28"/>
      <x:c r="Z6165" s="28"/>
      <x:c r="AA6165" s="28"/>
      <x:c r="AB6165" s="64"/>
      <x:c r="AC6165" s="28"/>
      <x:c r="AD6165" s="28"/>
      <x:c r="AE6165" s="28"/>
      <x:c r="AF6165" s="64"/>
      <x:c r="AG6165" s="28"/>
      <x:c r="AH6165" s="64"/>
      <x:c r="AI6165" s="28"/>
      <x:c r="AJ6165" s="28"/>
      <x:c r="AK6165" s="30"/>
    </x:row>
    <x:row r="6166">
      <x:c r="I6166" s="28"/>
      <x:c r="M6166" s="26"/>
      <x:c r="V6166" s="26"/>
      <x:c r="W6166" s="28"/>
      <x:c r="X6166" s="28"/>
      <x:c r="Y6166" s="28"/>
      <x:c r="Z6166" s="28"/>
      <x:c r="AA6166" s="28"/>
      <x:c r="AB6166" s="64"/>
      <x:c r="AC6166" s="28"/>
      <x:c r="AD6166" s="28"/>
      <x:c r="AE6166" s="28"/>
      <x:c r="AF6166" s="64"/>
      <x:c r="AG6166" s="28"/>
      <x:c r="AH6166" s="64"/>
      <x:c r="AI6166" s="28"/>
      <x:c r="AJ6166" s="28"/>
      <x:c r="AK6166" s="30"/>
    </x:row>
    <x:row r="6167">
      <x:c r="I6167" s="28"/>
      <x:c r="M6167" s="26"/>
      <x:c r="V6167" s="26"/>
      <x:c r="W6167" s="28"/>
      <x:c r="X6167" s="28"/>
      <x:c r="Y6167" s="28"/>
      <x:c r="Z6167" s="28"/>
      <x:c r="AA6167" s="28"/>
      <x:c r="AB6167" s="64"/>
      <x:c r="AC6167" s="28"/>
      <x:c r="AD6167" s="28"/>
      <x:c r="AE6167" s="28"/>
      <x:c r="AF6167" s="64"/>
      <x:c r="AG6167" s="28"/>
      <x:c r="AH6167" s="64"/>
      <x:c r="AI6167" s="28"/>
      <x:c r="AJ6167" s="28"/>
      <x:c r="AK6167" s="30"/>
    </x:row>
    <x:row r="6168">
      <x:c r="I6168" s="28"/>
      <x:c r="M6168" s="26"/>
      <x:c r="V6168" s="26"/>
      <x:c r="W6168" s="28"/>
      <x:c r="X6168" s="28"/>
      <x:c r="Y6168" s="28"/>
      <x:c r="Z6168" s="28"/>
      <x:c r="AA6168" s="28"/>
      <x:c r="AB6168" s="64"/>
      <x:c r="AC6168" s="28"/>
      <x:c r="AD6168" s="28"/>
      <x:c r="AE6168" s="28"/>
      <x:c r="AF6168" s="64"/>
      <x:c r="AG6168" s="28"/>
      <x:c r="AH6168" s="64"/>
      <x:c r="AI6168" s="28"/>
      <x:c r="AJ6168" s="28"/>
      <x:c r="AK6168" s="30"/>
    </x:row>
    <x:row r="6169">
      <x:c r="I6169" s="28"/>
      <x:c r="M6169" s="26"/>
      <x:c r="V6169" s="26"/>
      <x:c r="W6169" s="28"/>
      <x:c r="X6169" s="28"/>
      <x:c r="Y6169" s="28"/>
      <x:c r="Z6169" s="28"/>
      <x:c r="AA6169" s="28"/>
      <x:c r="AB6169" s="64"/>
      <x:c r="AC6169" s="28"/>
      <x:c r="AD6169" s="28"/>
      <x:c r="AE6169" s="28"/>
      <x:c r="AF6169" s="64"/>
      <x:c r="AG6169" s="28"/>
      <x:c r="AH6169" s="64"/>
      <x:c r="AI6169" s="28"/>
      <x:c r="AJ6169" s="28"/>
      <x:c r="AK6169" s="30"/>
    </x:row>
    <x:row r="6170">
      <x:c r="I6170" s="28"/>
      <x:c r="M6170" s="26"/>
      <x:c r="V6170" s="26"/>
      <x:c r="W6170" s="28"/>
      <x:c r="X6170" s="28"/>
      <x:c r="Y6170" s="28"/>
      <x:c r="Z6170" s="28"/>
      <x:c r="AA6170" s="28"/>
      <x:c r="AB6170" s="64"/>
      <x:c r="AC6170" s="28"/>
      <x:c r="AD6170" s="28"/>
      <x:c r="AE6170" s="28"/>
      <x:c r="AF6170" s="64"/>
      <x:c r="AG6170" s="28"/>
      <x:c r="AH6170" s="64"/>
      <x:c r="AI6170" s="28"/>
      <x:c r="AJ6170" s="28"/>
      <x:c r="AK6170" s="30"/>
    </x:row>
    <x:row r="6171">
      <x:c r="I6171" s="28"/>
      <x:c r="M6171" s="26"/>
      <x:c r="V6171" s="26"/>
      <x:c r="W6171" s="28"/>
      <x:c r="X6171" s="28"/>
      <x:c r="Y6171" s="28"/>
      <x:c r="Z6171" s="28"/>
      <x:c r="AA6171" s="28"/>
      <x:c r="AB6171" s="64"/>
      <x:c r="AC6171" s="28"/>
      <x:c r="AD6171" s="28"/>
      <x:c r="AE6171" s="28"/>
      <x:c r="AF6171" s="64"/>
      <x:c r="AG6171" s="28"/>
      <x:c r="AH6171" s="64"/>
      <x:c r="AI6171" s="28"/>
      <x:c r="AJ6171" s="28"/>
      <x:c r="AK6171" s="30"/>
    </x:row>
    <x:row r="6172">
      <x:c r="I6172" s="28"/>
      <x:c r="M6172" s="26"/>
      <x:c r="V6172" s="26"/>
      <x:c r="W6172" s="28"/>
      <x:c r="X6172" s="28"/>
      <x:c r="Y6172" s="28"/>
      <x:c r="Z6172" s="28"/>
      <x:c r="AA6172" s="28"/>
      <x:c r="AB6172" s="64"/>
      <x:c r="AC6172" s="28"/>
      <x:c r="AD6172" s="28"/>
      <x:c r="AE6172" s="28"/>
      <x:c r="AF6172" s="64"/>
      <x:c r="AG6172" s="28"/>
      <x:c r="AH6172" s="64"/>
      <x:c r="AI6172" s="28"/>
      <x:c r="AJ6172" s="28"/>
      <x:c r="AK6172" s="30"/>
    </x:row>
    <x:row r="6173">
      <x:c r="I6173" s="28"/>
      <x:c r="M6173" s="26"/>
      <x:c r="V6173" s="26"/>
      <x:c r="W6173" s="28"/>
      <x:c r="X6173" s="28"/>
      <x:c r="Y6173" s="28"/>
      <x:c r="Z6173" s="28"/>
      <x:c r="AA6173" s="28"/>
      <x:c r="AB6173" s="64"/>
      <x:c r="AC6173" s="28"/>
      <x:c r="AD6173" s="28"/>
      <x:c r="AE6173" s="28"/>
      <x:c r="AF6173" s="64"/>
      <x:c r="AG6173" s="28"/>
      <x:c r="AH6173" s="64"/>
      <x:c r="AI6173" s="28"/>
      <x:c r="AJ6173" s="28"/>
      <x:c r="AK6173" s="30"/>
    </x:row>
    <x:row r="6174">
      <x:c r="I6174" s="28"/>
      <x:c r="M6174" s="26"/>
      <x:c r="V6174" s="26"/>
      <x:c r="W6174" s="28"/>
      <x:c r="X6174" s="28"/>
      <x:c r="Y6174" s="28"/>
      <x:c r="Z6174" s="28"/>
      <x:c r="AA6174" s="28"/>
      <x:c r="AB6174" s="64"/>
      <x:c r="AC6174" s="28"/>
      <x:c r="AD6174" s="28"/>
      <x:c r="AE6174" s="28"/>
      <x:c r="AF6174" s="64"/>
      <x:c r="AG6174" s="28"/>
      <x:c r="AH6174" s="64"/>
      <x:c r="AI6174" s="28"/>
      <x:c r="AJ6174" s="28"/>
      <x:c r="AK6174" s="30"/>
    </x:row>
    <x:row r="6175">
      <x:c r="I6175" s="28"/>
      <x:c r="M6175" s="26"/>
      <x:c r="V6175" s="26"/>
      <x:c r="W6175" s="28"/>
      <x:c r="X6175" s="28"/>
      <x:c r="Y6175" s="28"/>
      <x:c r="Z6175" s="28"/>
      <x:c r="AA6175" s="28"/>
      <x:c r="AB6175" s="64"/>
      <x:c r="AC6175" s="28"/>
      <x:c r="AD6175" s="28"/>
      <x:c r="AE6175" s="28"/>
      <x:c r="AF6175" s="64"/>
      <x:c r="AG6175" s="28"/>
      <x:c r="AH6175" s="64"/>
      <x:c r="AI6175" s="28"/>
      <x:c r="AJ6175" s="28"/>
      <x:c r="AK6175" s="30"/>
    </x:row>
    <x:row r="6176">
      <x:c r="I6176" s="28"/>
      <x:c r="M6176" s="26"/>
      <x:c r="V6176" s="26"/>
      <x:c r="W6176" s="28"/>
      <x:c r="X6176" s="28"/>
      <x:c r="Y6176" s="28"/>
      <x:c r="Z6176" s="28"/>
      <x:c r="AA6176" s="28"/>
      <x:c r="AB6176" s="64"/>
      <x:c r="AC6176" s="28"/>
      <x:c r="AD6176" s="28"/>
      <x:c r="AE6176" s="28"/>
      <x:c r="AF6176" s="64"/>
      <x:c r="AG6176" s="28"/>
      <x:c r="AH6176" s="64"/>
      <x:c r="AI6176" s="28"/>
      <x:c r="AJ6176" s="28"/>
      <x:c r="AK6176" s="30"/>
    </x:row>
    <x:row r="6177">
      <x:c r="I6177" s="28"/>
      <x:c r="M6177" s="26"/>
      <x:c r="V6177" s="26"/>
      <x:c r="W6177" s="28"/>
      <x:c r="X6177" s="28"/>
      <x:c r="Y6177" s="28"/>
      <x:c r="Z6177" s="28"/>
      <x:c r="AA6177" s="28"/>
      <x:c r="AB6177" s="64"/>
      <x:c r="AC6177" s="28"/>
      <x:c r="AD6177" s="28"/>
      <x:c r="AE6177" s="28"/>
      <x:c r="AF6177" s="64"/>
      <x:c r="AG6177" s="28"/>
      <x:c r="AH6177" s="64"/>
      <x:c r="AI6177" s="28"/>
      <x:c r="AJ6177" s="28"/>
      <x:c r="AK6177" s="30"/>
    </x:row>
    <x:row r="6178">
      <x:c r="I6178" s="28"/>
      <x:c r="M6178" s="26"/>
      <x:c r="V6178" s="26"/>
      <x:c r="W6178" s="28"/>
      <x:c r="X6178" s="28"/>
      <x:c r="Y6178" s="28"/>
      <x:c r="Z6178" s="28"/>
      <x:c r="AA6178" s="28"/>
      <x:c r="AB6178" s="64"/>
      <x:c r="AC6178" s="28"/>
      <x:c r="AD6178" s="28"/>
      <x:c r="AE6178" s="28"/>
      <x:c r="AF6178" s="64"/>
      <x:c r="AG6178" s="28"/>
      <x:c r="AH6178" s="64"/>
      <x:c r="AI6178" s="28"/>
      <x:c r="AJ6178" s="28"/>
      <x:c r="AK6178" s="30"/>
    </x:row>
    <x:row r="6179">
      <x:c r="I6179" s="28"/>
      <x:c r="M6179" s="26"/>
      <x:c r="V6179" s="26"/>
      <x:c r="W6179" s="28"/>
      <x:c r="X6179" s="28"/>
      <x:c r="Y6179" s="28"/>
      <x:c r="Z6179" s="28"/>
      <x:c r="AA6179" s="28"/>
      <x:c r="AB6179" s="64"/>
      <x:c r="AC6179" s="28"/>
      <x:c r="AD6179" s="28"/>
      <x:c r="AE6179" s="28"/>
      <x:c r="AF6179" s="64"/>
      <x:c r="AG6179" s="28"/>
      <x:c r="AH6179" s="64"/>
      <x:c r="AI6179" s="28"/>
      <x:c r="AJ6179" s="28"/>
      <x:c r="AK6179" s="30"/>
    </x:row>
    <x:row r="6180">
      <x:c r="I6180" s="28"/>
      <x:c r="M6180" s="26"/>
      <x:c r="V6180" s="26"/>
      <x:c r="W6180" s="28"/>
      <x:c r="X6180" s="28"/>
      <x:c r="Y6180" s="28"/>
      <x:c r="Z6180" s="28"/>
      <x:c r="AA6180" s="28"/>
      <x:c r="AB6180" s="64"/>
      <x:c r="AC6180" s="28"/>
      <x:c r="AD6180" s="28"/>
      <x:c r="AE6180" s="28"/>
      <x:c r="AF6180" s="64"/>
      <x:c r="AG6180" s="28"/>
      <x:c r="AH6180" s="64"/>
      <x:c r="AI6180" s="28"/>
      <x:c r="AJ6180" s="28"/>
      <x:c r="AK6180" s="30"/>
    </x:row>
    <x:row r="6181">
      <x:c r="I6181" s="28"/>
      <x:c r="M6181" s="26"/>
      <x:c r="V6181" s="26"/>
      <x:c r="W6181" s="28"/>
      <x:c r="X6181" s="28"/>
      <x:c r="Y6181" s="28"/>
      <x:c r="Z6181" s="28"/>
      <x:c r="AA6181" s="28"/>
      <x:c r="AB6181" s="64"/>
      <x:c r="AC6181" s="28"/>
      <x:c r="AD6181" s="28"/>
      <x:c r="AE6181" s="28"/>
      <x:c r="AF6181" s="64"/>
      <x:c r="AG6181" s="28"/>
      <x:c r="AH6181" s="64"/>
      <x:c r="AI6181" s="28"/>
      <x:c r="AJ6181" s="28"/>
      <x:c r="AK6181" s="30"/>
    </x:row>
    <x:row r="6182">
      <x:c r="I6182" s="28"/>
      <x:c r="M6182" s="26"/>
      <x:c r="V6182" s="26"/>
      <x:c r="W6182" s="28"/>
      <x:c r="X6182" s="28"/>
      <x:c r="Y6182" s="28"/>
      <x:c r="Z6182" s="28"/>
      <x:c r="AA6182" s="28"/>
      <x:c r="AB6182" s="64"/>
      <x:c r="AC6182" s="28"/>
      <x:c r="AD6182" s="28"/>
      <x:c r="AE6182" s="28"/>
      <x:c r="AF6182" s="64"/>
      <x:c r="AG6182" s="28"/>
      <x:c r="AH6182" s="64"/>
      <x:c r="AI6182" s="28"/>
      <x:c r="AJ6182" s="28"/>
      <x:c r="AK6182" s="30"/>
    </x:row>
    <x:row r="6183">
      <x:c r="I6183" s="28"/>
      <x:c r="M6183" s="26"/>
      <x:c r="V6183" s="26"/>
      <x:c r="W6183" s="28"/>
      <x:c r="X6183" s="28"/>
      <x:c r="Y6183" s="28"/>
      <x:c r="Z6183" s="28"/>
      <x:c r="AA6183" s="28"/>
      <x:c r="AB6183" s="64"/>
      <x:c r="AC6183" s="28"/>
      <x:c r="AD6183" s="28"/>
      <x:c r="AE6183" s="28"/>
      <x:c r="AF6183" s="64"/>
      <x:c r="AG6183" s="28"/>
      <x:c r="AH6183" s="64"/>
      <x:c r="AI6183" s="28"/>
      <x:c r="AJ6183" s="28"/>
      <x:c r="AK6183" s="30"/>
    </x:row>
    <x:row r="6184">
      <x:c r="I6184" s="28"/>
      <x:c r="M6184" s="26"/>
      <x:c r="V6184" s="26"/>
      <x:c r="W6184" s="28"/>
      <x:c r="X6184" s="28"/>
      <x:c r="Y6184" s="28"/>
      <x:c r="Z6184" s="28"/>
      <x:c r="AA6184" s="28"/>
      <x:c r="AB6184" s="64"/>
      <x:c r="AC6184" s="28"/>
      <x:c r="AD6184" s="28"/>
      <x:c r="AE6184" s="28"/>
      <x:c r="AF6184" s="64"/>
      <x:c r="AG6184" s="28"/>
      <x:c r="AH6184" s="64"/>
      <x:c r="AI6184" s="28"/>
      <x:c r="AJ6184" s="28"/>
      <x:c r="AK6184" s="30"/>
    </x:row>
    <x:row r="6185">
      <x:c r="I6185" s="28"/>
      <x:c r="M6185" s="26"/>
      <x:c r="V6185" s="26"/>
      <x:c r="W6185" s="28"/>
      <x:c r="X6185" s="28"/>
      <x:c r="Y6185" s="28"/>
      <x:c r="Z6185" s="28"/>
      <x:c r="AA6185" s="28"/>
      <x:c r="AB6185" s="64"/>
      <x:c r="AC6185" s="28"/>
      <x:c r="AD6185" s="28"/>
      <x:c r="AE6185" s="28"/>
      <x:c r="AF6185" s="64"/>
      <x:c r="AG6185" s="28"/>
      <x:c r="AH6185" s="64"/>
      <x:c r="AI6185" s="28"/>
      <x:c r="AJ6185" s="28"/>
      <x:c r="AK6185" s="30"/>
    </x:row>
    <x:row r="6186">
      <x:c r="I6186" s="28"/>
      <x:c r="M6186" s="26"/>
      <x:c r="V6186" s="26"/>
      <x:c r="W6186" s="28"/>
      <x:c r="X6186" s="28"/>
      <x:c r="Y6186" s="28"/>
      <x:c r="Z6186" s="28"/>
      <x:c r="AA6186" s="28"/>
      <x:c r="AB6186" s="64"/>
      <x:c r="AC6186" s="28"/>
      <x:c r="AD6186" s="28"/>
      <x:c r="AE6186" s="28"/>
      <x:c r="AF6186" s="64"/>
      <x:c r="AG6186" s="28"/>
      <x:c r="AH6186" s="64"/>
      <x:c r="AI6186" s="28"/>
      <x:c r="AJ6186" s="28"/>
      <x:c r="AK6186" s="30"/>
    </x:row>
    <x:row r="6187">
      <x:c r="I6187" s="28"/>
      <x:c r="M6187" s="26"/>
      <x:c r="V6187" s="26"/>
      <x:c r="W6187" s="28"/>
      <x:c r="X6187" s="28"/>
      <x:c r="Y6187" s="28"/>
      <x:c r="Z6187" s="28"/>
      <x:c r="AA6187" s="28"/>
      <x:c r="AB6187" s="64"/>
      <x:c r="AC6187" s="28"/>
      <x:c r="AD6187" s="28"/>
      <x:c r="AE6187" s="28"/>
      <x:c r="AF6187" s="64"/>
      <x:c r="AG6187" s="28"/>
      <x:c r="AH6187" s="64"/>
      <x:c r="AI6187" s="28"/>
      <x:c r="AJ6187" s="28"/>
      <x:c r="AK6187" s="30"/>
    </x:row>
    <x:row r="6188">
      <x:c r="I6188" s="28"/>
      <x:c r="M6188" s="26"/>
      <x:c r="V6188" s="26"/>
      <x:c r="W6188" s="28"/>
      <x:c r="X6188" s="28"/>
      <x:c r="Y6188" s="28"/>
      <x:c r="Z6188" s="28"/>
      <x:c r="AA6188" s="28"/>
      <x:c r="AB6188" s="64"/>
      <x:c r="AC6188" s="28"/>
      <x:c r="AD6188" s="28"/>
      <x:c r="AE6188" s="28"/>
      <x:c r="AF6188" s="64"/>
      <x:c r="AG6188" s="28"/>
      <x:c r="AH6188" s="64"/>
      <x:c r="AI6188" s="28"/>
      <x:c r="AJ6188" s="28"/>
      <x:c r="AK6188" s="30"/>
    </x:row>
    <x:row r="6189">
      <x:c r="I6189" s="28"/>
      <x:c r="M6189" s="26"/>
      <x:c r="V6189" s="26"/>
      <x:c r="W6189" s="28"/>
      <x:c r="X6189" s="28"/>
      <x:c r="Y6189" s="28"/>
      <x:c r="Z6189" s="28"/>
      <x:c r="AA6189" s="28"/>
      <x:c r="AB6189" s="64"/>
      <x:c r="AC6189" s="28"/>
      <x:c r="AD6189" s="28"/>
      <x:c r="AE6189" s="28"/>
      <x:c r="AF6189" s="64"/>
      <x:c r="AG6189" s="28"/>
      <x:c r="AH6189" s="64"/>
      <x:c r="AI6189" s="28"/>
      <x:c r="AJ6189" s="28"/>
      <x:c r="AK6189" s="30"/>
    </x:row>
    <x:row r="6190">
      <x:c r="I6190" s="28"/>
      <x:c r="M6190" s="26"/>
      <x:c r="V6190" s="26"/>
      <x:c r="W6190" s="28"/>
      <x:c r="X6190" s="28"/>
      <x:c r="Y6190" s="28"/>
      <x:c r="Z6190" s="28"/>
      <x:c r="AA6190" s="28"/>
      <x:c r="AB6190" s="64"/>
      <x:c r="AC6190" s="28"/>
      <x:c r="AD6190" s="28"/>
      <x:c r="AE6190" s="28"/>
      <x:c r="AF6190" s="64"/>
      <x:c r="AG6190" s="28"/>
      <x:c r="AH6190" s="64"/>
      <x:c r="AI6190" s="28"/>
      <x:c r="AJ6190" s="28"/>
      <x:c r="AK6190" s="30"/>
    </x:row>
    <x:row r="6191">
      <x:c r="I6191" s="28"/>
      <x:c r="M6191" s="26"/>
      <x:c r="V6191" s="26"/>
      <x:c r="W6191" s="28"/>
      <x:c r="X6191" s="28"/>
      <x:c r="Y6191" s="28"/>
      <x:c r="Z6191" s="28"/>
      <x:c r="AA6191" s="28"/>
      <x:c r="AB6191" s="64"/>
      <x:c r="AC6191" s="28"/>
      <x:c r="AD6191" s="28"/>
      <x:c r="AE6191" s="28"/>
      <x:c r="AF6191" s="64"/>
      <x:c r="AG6191" s="28"/>
      <x:c r="AH6191" s="64"/>
      <x:c r="AI6191" s="28"/>
      <x:c r="AJ6191" s="28"/>
      <x:c r="AK6191" s="30"/>
    </x:row>
    <x:row r="6192">
      <x:c r="I6192" s="28"/>
      <x:c r="M6192" s="26"/>
      <x:c r="V6192" s="26"/>
      <x:c r="W6192" s="28"/>
      <x:c r="X6192" s="28"/>
      <x:c r="Y6192" s="28"/>
      <x:c r="Z6192" s="28"/>
      <x:c r="AA6192" s="28"/>
      <x:c r="AB6192" s="64"/>
      <x:c r="AC6192" s="28"/>
      <x:c r="AD6192" s="28"/>
      <x:c r="AE6192" s="28"/>
      <x:c r="AF6192" s="64"/>
      <x:c r="AG6192" s="28"/>
      <x:c r="AH6192" s="64"/>
      <x:c r="AI6192" s="28"/>
      <x:c r="AJ6192" s="28"/>
      <x:c r="AK6192" s="30"/>
    </x:row>
    <x:row r="6193">
      <x:c r="I6193" s="28"/>
      <x:c r="M6193" s="26"/>
      <x:c r="V6193" s="26"/>
      <x:c r="W6193" s="28"/>
      <x:c r="X6193" s="28"/>
      <x:c r="Y6193" s="28"/>
      <x:c r="Z6193" s="28"/>
      <x:c r="AA6193" s="28"/>
      <x:c r="AB6193" s="64"/>
      <x:c r="AC6193" s="28"/>
      <x:c r="AD6193" s="28"/>
      <x:c r="AE6193" s="28"/>
      <x:c r="AF6193" s="64"/>
      <x:c r="AG6193" s="28"/>
      <x:c r="AH6193" s="64"/>
      <x:c r="AI6193" s="28"/>
      <x:c r="AJ6193" s="28"/>
      <x:c r="AK6193" s="30"/>
    </x:row>
    <x:row r="6194">
      <x:c r="I6194" s="28"/>
      <x:c r="M6194" s="26"/>
      <x:c r="V6194" s="26"/>
      <x:c r="W6194" s="28"/>
      <x:c r="X6194" s="28"/>
      <x:c r="Y6194" s="28"/>
      <x:c r="Z6194" s="28"/>
      <x:c r="AA6194" s="28"/>
      <x:c r="AB6194" s="64"/>
      <x:c r="AC6194" s="28"/>
      <x:c r="AD6194" s="28"/>
      <x:c r="AE6194" s="28"/>
      <x:c r="AF6194" s="64"/>
      <x:c r="AG6194" s="28"/>
      <x:c r="AH6194" s="64"/>
      <x:c r="AI6194" s="28"/>
      <x:c r="AJ6194" s="28"/>
      <x:c r="AK6194" s="30"/>
    </x:row>
    <x:row r="6195">
      <x:c r="I6195" s="28"/>
      <x:c r="M6195" s="26"/>
      <x:c r="V6195" s="26"/>
      <x:c r="W6195" s="28"/>
      <x:c r="X6195" s="28"/>
      <x:c r="Y6195" s="28"/>
      <x:c r="Z6195" s="28"/>
      <x:c r="AA6195" s="28"/>
      <x:c r="AB6195" s="64"/>
      <x:c r="AC6195" s="28"/>
      <x:c r="AD6195" s="28"/>
      <x:c r="AE6195" s="28"/>
      <x:c r="AF6195" s="64"/>
      <x:c r="AG6195" s="28"/>
      <x:c r="AH6195" s="64"/>
      <x:c r="AI6195" s="28"/>
      <x:c r="AJ6195" s="28"/>
      <x:c r="AK6195" s="30"/>
    </x:row>
    <x:row r="6196">
      <x:c r="I6196" s="28"/>
      <x:c r="M6196" s="26"/>
      <x:c r="V6196" s="26"/>
      <x:c r="W6196" s="28"/>
      <x:c r="X6196" s="28"/>
      <x:c r="Y6196" s="28"/>
      <x:c r="Z6196" s="28"/>
      <x:c r="AA6196" s="28"/>
      <x:c r="AB6196" s="64"/>
      <x:c r="AC6196" s="28"/>
      <x:c r="AD6196" s="28"/>
      <x:c r="AE6196" s="28"/>
      <x:c r="AF6196" s="64"/>
      <x:c r="AG6196" s="28"/>
      <x:c r="AH6196" s="64"/>
      <x:c r="AI6196" s="28"/>
      <x:c r="AJ6196" s="28"/>
      <x:c r="AK6196" s="30"/>
    </x:row>
    <x:row r="6197">
      <x:c r="I6197" s="28"/>
      <x:c r="M6197" s="26"/>
      <x:c r="V6197" s="26"/>
      <x:c r="W6197" s="28"/>
      <x:c r="X6197" s="28"/>
      <x:c r="Y6197" s="28"/>
      <x:c r="Z6197" s="28"/>
      <x:c r="AA6197" s="28"/>
      <x:c r="AB6197" s="64"/>
      <x:c r="AC6197" s="28"/>
      <x:c r="AD6197" s="28"/>
      <x:c r="AE6197" s="28"/>
      <x:c r="AF6197" s="64"/>
      <x:c r="AG6197" s="28"/>
      <x:c r="AH6197" s="64"/>
      <x:c r="AI6197" s="28"/>
      <x:c r="AJ6197" s="28"/>
      <x:c r="AK6197" s="30"/>
    </x:row>
    <x:row r="6198">
      <x:c r="I6198" s="28"/>
      <x:c r="M6198" s="26"/>
      <x:c r="V6198" s="26"/>
      <x:c r="W6198" s="28"/>
      <x:c r="X6198" s="28"/>
      <x:c r="Y6198" s="28"/>
      <x:c r="Z6198" s="28"/>
      <x:c r="AA6198" s="28"/>
      <x:c r="AB6198" s="64"/>
      <x:c r="AC6198" s="28"/>
      <x:c r="AD6198" s="28"/>
      <x:c r="AE6198" s="28"/>
      <x:c r="AF6198" s="64"/>
      <x:c r="AG6198" s="28"/>
      <x:c r="AH6198" s="64"/>
      <x:c r="AI6198" s="28"/>
      <x:c r="AJ6198" s="28"/>
      <x:c r="AK6198" s="30"/>
    </x:row>
    <x:row r="6199">
      <x:c r="I6199" s="28"/>
      <x:c r="M6199" s="26"/>
      <x:c r="V6199" s="26"/>
      <x:c r="W6199" s="28"/>
      <x:c r="X6199" s="28"/>
      <x:c r="Y6199" s="28"/>
      <x:c r="Z6199" s="28"/>
      <x:c r="AA6199" s="28"/>
      <x:c r="AB6199" s="64"/>
      <x:c r="AC6199" s="28"/>
      <x:c r="AD6199" s="28"/>
      <x:c r="AE6199" s="28"/>
      <x:c r="AF6199" s="64"/>
      <x:c r="AG6199" s="28"/>
      <x:c r="AH6199" s="64"/>
      <x:c r="AI6199" s="28"/>
      <x:c r="AJ6199" s="28"/>
      <x:c r="AK6199" s="30"/>
    </x:row>
    <x:row r="6200">
      <x:c r="I6200" s="28"/>
      <x:c r="M6200" s="26"/>
      <x:c r="V6200" s="26"/>
      <x:c r="W6200" s="28"/>
      <x:c r="X6200" s="28"/>
      <x:c r="Y6200" s="28"/>
      <x:c r="Z6200" s="28"/>
      <x:c r="AA6200" s="28"/>
      <x:c r="AB6200" s="64"/>
      <x:c r="AC6200" s="28"/>
      <x:c r="AD6200" s="28"/>
      <x:c r="AE6200" s="28"/>
      <x:c r="AF6200" s="64"/>
      <x:c r="AG6200" s="28"/>
      <x:c r="AH6200" s="64"/>
      <x:c r="AI6200" s="28"/>
      <x:c r="AJ6200" s="28"/>
      <x:c r="AK6200" s="30"/>
    </x:row>
    <x:row r="6201">
      <x:c r="I6201" s="28"/>
      <x:c r="M6201" s="26"/>
      <x:c r="V6201" s="26"/>
      <x:c r="W6201" s="28"/>
      <x:c r="X6201" s="28"/>
      <x:c r="Y6201" s="28"/>
      <x:c r="Z6201" s="28"/>
      <x:c r="AA6201" s="28"/>
      <x:c r="AB6201" s="64"/>
      <x:c r="AC6201" s="28"/>
      <x:c r="AD6201" s="28"/>
      <x:c r="AE6201" s="28"/>
      <x:c r="AF6201" s="64"/>
      <x:c r="AG6201" s="28"/>
      <x:c r="AH6201" s="64"/>
      <x:c r="AI6201" s="28"/>
      <x:c r="AJ6201" s="28"/>
      <x:c r="AK6201" s="30"/>
    </x:row>
    <x:row r="6202">
      <x:c r="I6202" s="28"/>
      <x:c r="M6202" s="26"/>
      <x:c r="V6202" s="26"/>
      <x:c r="W6202" s="28"/>
      <x:c r="X6202" s="28"/>
      <x:c r="Y6202" s="28"/>
      <x:c r="Z6202" s="28"/>
      <x:c r="AA6202" s="28"/>
      <x:c r="AB6202" s="64"/>
      <x:c r="AC6202" s="28"/>
      <x:c r="AD6202" s="28"/>
      <x:c r="AE6202" s="28"/>
      <x:c r="AF6202" s="64"/>
      <x:c r="AG6202" s="28"/>
      <x:c r="AH6202" s="64"/>
      <x:c r="AI6202" s="28"/>
      <x:c r="AJ6202" s="28"/>
      <x:c r="AK6202" s="30"/>
    </x:row>
    <x:row r="6203">
      <x:c r="I6203" s="28"/>
      <x:c r="M6203" s="26"/>
      <x:c r="V6203" s="26"/>
      <x:c r="W6203" s="28"/>
      <x:c r="X6203" s="28"/>
      <x:c r="Y6203" s="28"/>
      <x:c r="Z6203" s="28"/>
      <x:c r="AA6203" s="28"/>
      <x:c r="AB6203" s="64"/>
      <x:c r="AC6203" s="28"/>
      <x:c r="AD6203" s="28"/>
      <x:c r="AE6203" s="28"/>
      <x:c r="AF6203" s="64"/>
      <x:c r="AG6203" s="28"/>
      <x:c r="AH6203" s="64"/>
      <x:c r="AI6203" s="28"/>
      <x:c r="AJ6203" s="28"/>
      <x:c r="AK6203" s="30"/>
    </x:row>
    <x:row r="6204">
      <x:c r="I6204" s="28"/>
      <x:c r="M6204" s="26"/>
      <x:c r="V6204" s="26"/>
      <x:c r="W6204" s="28"/>
      <x:c r="X6204" s="28"/>
      <x:c r="Y6204" s="28"/>
      <x:c r="Z6204" s="28"/>
      <x:c r="AA6204" s="28"/>
      <x:c r="AB6204" s="64"/>
      <x:c r="AC6204" s="28"/>
      <x:c r="AD6204" s="28"/>
      <x:c r="AE6204" s="28"/>
      <x:c r="AF6204" s="64"/>
      <x:c r="AG6204" s="28"/>
      <x:c r="AH6204" s="64"/>
      <x:c r="AI6204" s="28"/>
      <x:c r="AJ6204" s="28"/>
      <x:c r="AK6204" s="30"/>
    </x:row>
    <x:row r="6205">
      <x:c r="I6205" s="28"/>
      <x:c r="M6205" s="26"/>
      <x:c r="V6205" s="26"/>
      <x:c r="W6205" s="28"/>
      <x:c r="X6205" s="28"/>
      <x:c r="Y6205" s="28"/>
      <x:c r="Z6205" s="28"/>
      <x:c r="AA6205" s="28"/>
      <x:c r="AB6205" s="64"/>
      <x:c r="AC6205" s="28"/>
      <x:c r="AD6205" s="28"/>
      <x:c r="AE6205" s="28"/>
      <x:c r="AF6205" s="64"/>
      <x:c r="AG6205" s="28"/>
      <x:c r="AH6205" s="64"/>
      <x:c r="AI6205" s="28"/>
      <x:c r="AJ6205" s="28"/>
      <x:c r="AK6205" s="30"/>
    </x:row>
    <x:row r="6206">
      <x:c r="I6206" s="28"/>
      <x:c r="M6206" s="26"/>
      <x:c r="V6206" s="26"/>
      <x:c r="W6206" s="28"/>
      <x:c r="X6206" s="28"/>
      <x:c r="Y6206" s="28"/>
      <x:c r="Z6206" s="28"/>
      <x:c r="AA6206" s="28"/>
      <x:c r="AB6206" s="64"/>
      <x:c r="AC6206" s="28"/>
      <x:c r="AD6206" s="28"/>
      <x:c r="AE6206" s="28"/>
      <x:c r="AF6206" s="64"/>
      <x:c r="AG6206" s="28"/>
      <x:c r="AH6206" s="64"/>
      <x:c r="AI6206" s="28"/>
      <x:c r="AJ6206" s="28"/>
      <x:c r="AK6206" s="30"/>
    </x:row>
    <x:row r="6207">
      <x:c r="I6207" s="28"/>
      <x:c r="M6207" s="26"/>
      <x:c r="V6207" s="26"/>
      <x:c r="W6207" s="28"/>
      <x:c r="X6207" s="28"/>
      <x:c r="Y6207" s="28"/>
      <x:c r="Z6207" s="28"/>
      <x:c r="AA6207" s="28"/>
      <x:c r="AB6207" s="64"/>
      <x:c r="AC6207" s="28"/>
      <x:c r="AD6207" s="28"/>
      <x:c r="AE6207" s="28"/>
      <x:c r="AF6207" s="64"/>
      <x:c r="AG6207" s="28"/>
      <x:c r="AH6207" s="64"/>
      <x:c r="AI6207" s="28"/>
      <x:c r="AJ6207" s="28"/>
      <x:c r="AK6207" s="30"/>
    </x:row>
    <x:row r="6208">
      <x:c r="I6208" s="28"/>
      <x:c r="M6208" s="26"/>
      <x:c r="V6208" s="26"/>
      <x:c r="W6208" s="28"/>
      <x:c r="X6208" s="28"/>
      <x:c r="Y6208" s="28"/>
      <x:c r="Z6208" s="28"/>
      <x:c r="AA6208" s="28"/>
      <x:c r="AB6208" s="64"/>
      <x:c r="AC6208" s="28"/>
      <x:c r="AD6208" s="28"/>
      <x:c r="AE6208" s="28"/>
      <x:c r="AF6208" s="64"/>
      <x:c r="AG6208" s="28"/>
      <x:c r="AH6208" s="64"/>
      <x:c r="AI6208" s="28"/>
      <x:c r="AJ6208" s="28"/>
      <x:c r="AK6208" s="30"/>
    </x:row>
    <x:row r="6209">
      <x:c r="I6209" s="28"/>
      <x:c r="M6209" s="26"/>
      <x:c r="V6209" s="26"/>
      <x:c r="W6209" s="28"/>
      <x:c r="X6209" s="28"/>
      <x:c r="Y6209" s="28"/>
      <x:c r="Z6209" s="28"/>
      <x:c r="AA6209" s="28"/>
      <x:c r="AB6209" s="64"/>
      <x:c r="AC6209" s="28"/>
      <x:c r="AD6209" s="28"/>
      <x:c r="AE6209" s="28"/>
      <x:c r="AF6209" s="64"/>
      <x:c r="AG6209" s="28"/>
      <x:c r="AH6209" s="64"/>
      <x:c r="AI6209" s="28"/>
      <x:c r="AJ6209" s="28"/>
      <x:c r="AK6209" s="30"/>
    </x:row>
    <x:row r="6210">
      <x:c r="I6210" s="28"/>
      <x:c r="M6210" s="26"/>
      <x:c r="V6210" s="26"/>
      <x:c r="W6210" s="28"/>
      <x:c r="X6210" s="28"/>
      <x:c r="Y6210" s="28"/>
      <x:c r="Z6210" s="28"/>
      <x:c r="AA6210" s="28"/>
      <x:c r="AB6210" s="64"/>
      <x:c r="AC6210" s="28"/>
      <x:c r="AD6210" s="28"/>
      <x:c r="AE6210" s="28"/>
      <x:c r="AF6210" s="64"/>
      <x:c r="AG6210" s="28"/>
      <x:c r="AH6210" s="64"/>
      <x:c r="AI6210" s="28"/>
      <x:c r="AJ6210" s="28"/>
      <x:c r="AK6210" s="30"/>
    </x:row>
    <x:row r="6211">
      <x:c r="I6211" s="28"/>
      <x:c r="M6211" s="26"/>
      <x:c r="V6211" s="26"/>
      <x:c r="W6211" s="28"/>
      <x:c r="X6211" s="28"/>
      <x:c r="Y6211" s="28"/>
      <x:c r="Z6211" s="28"/>
      <x:c r="AA6211" s="28"/>
      <x:c r="AB6211" s="64"/>
      <x:c r="AC6211" s="28"/>
      <x:c r="AD6211" s="28"/>
      <x:c r="AE6211" s="28"/>
      <x:c r="AF6211" s="64"/>
      <x:c r="AG6211" s="28"/>
      <x:c r="AH6211" s="64"/>
      <x:c r="AI6211" s="28"/>
      <x:c r="AJ6211" s="28"/>
      <x:c r="AK6211" s="30"/>
    </x:row>
    <x:row r="6212">
      <x:c r="I6212" s="28"/>
      <x:c r="M6212" s="26"/>
      <x:c r="V6212" s="26"/>
      <x:c r="W6212" s="28"/>
      <x:c r="X6212" s="28"/>
      <x:c r="Y6212" s="28"/>
      <x:c r="Z6212" s="28"/>
      <x:c r="AA6212" s="28"/>
      <x:c r="AB6212" s="64"/>
      <x:c r="AC6212" s="28"/>
      <x:c r="AD6212" s="28"/>
      <x:c r="AE6212" s="28"/>
      <x:c r="AF6212" s="64"/>
      <x:c r="AG6212" s="28"/>
      <x:c r="AH6212" s="64"/>
      <x:c r="AI6212" s="28"/>
      <x:c r="AJ6212" s="28"/>
      <x:c r="AK6212" s="30"/>
    </x:row>
    <x:row r="6213">
      <x:c r="I6213" s="28"/>
      <x:c r="M6213" s="26"/>
      <x:c r="V6213" s="26"/>
      <x:c r="W6213" s="28"/>
      <x:c r="X6213" s="28"/>
      <x:c r="Y6213" s="28"/>
      <x:c r="Z6213" s="28"/>
      <x:c r="AA6213" s="28"/>
      <x:c r="AB6213" s="64"/>
      <x:c r="AC6213" s="28"/>
      <x:c r="AD6213" s="28"/>
      <x:c r="AE6213" s="28"/>
      <x:c r="AF6213" s="64"/>
      <x:c r="AG6213" s="28"/>
      <x:c r="AH6213" s="64"/>
      <x:c r="AI6213" s="28"/>
      <x:c r="AJ6213" s="28"/>
      <x:c r="AK6213" s="30"/>
    </x:row>
    <x:row r="6214">
      <x:c r="I6214" s="28"/>
      <x:c r="M6214" s="26"/>
      <x:c r="V6214" s="26"/>
      <x:c r="W6214" s="28"/>
      <x:c r="X6214" s="28"/>
      <x:c r="Y6214" s="28"/>
      <x:c r="Z6214" s="28"/>
      <x:c r="AA6214" s="28"/>
      <x:c r="AB6214" s="64"/>
      <x:c r="AC6214" s="28"/>
      <x:c r="AD6214" s="28"/>
      <x:c r="AE6214" s="28"/>
      <x:c r="AF6214" s="64"/>
      <x:c r="AG6214" s="28"/>
      <x:c r="AH6214" s="64"/>
      <x:c r="AI6214" s="28"/>
      <x:c r="AJ6214" s="28"/>
      <x:c r="AK6214" s="30"/>
    </x:row>
    <x:row r="6215">
      <x:c r="I6215" s="28"/>
      <x:c r="M6215" s="26"/>
      <x:c r="V6215" s="26"/>
      <x:c r="W6215" s="28"/>
      <x:c r="X6215" s="28"/>
      <x:c r="Y6215" s="28"/>
      <x:c r="Z6215" s="28"/>
      <x:c r="AA6215" s="28"/>
      <x:c r="AB6215" s="64"/>
      <x:c r="AC6215" s="28"/>
      <x:c r="AD6215" s="28"/>
      <x:c r="AE6215" s="28"/>
      <x:c r="AF6215" s="64"/>
      <x:c r="AG6215" s="28"/>
      <x:c r="AH6215" s="64"/>
      <x:c r="AI6215" s="28"/>
      <x:c r="AJ6215" s="28"/>
      <x:c r="AK6215" s="30"/>
    </x:row>
    <x:row r="6216">
      <x:c r="I6216" s="28"/>
      <x:c r="M6216" s="26"/>
      <x:c r="V6216" s="26"/>
      <x:c r="W6216" s="28"/>
      <x:c r="X6216" s="28"/>
      <x:c r="Y6216" s="28"/>
      <x:c r="Z6216" s="28"/>
      <x:c r="AA6216" s="28"/>
      <x:c r="AB6216" s="64"/>
      <x:c r="AC6216" s="28"/>
      <x:c r="AD6216" s="28"/>
      <x:c r="AE6216" s="28"/>
      <x:c r="AF6216" s="64"/>
      <x:c r="AG6216" s="28"/>
      <x:c r="AH6216" s="64"/>
      <x:c r="AI6216" s="28"/>
      <x:c r="AJ6216" s="28"/>
      <x:c r="AK6216" s="30"/>
    </x:row>
    <x:row r="6217">
      <x:c r="I6217" s="28"/>
      <x:c r="M6217" s="26"/>
      <x:c r="V6217" s="26"/>
      <x:c r="W6217" s="28"/>
      <x:c r="X6217" s="28"/>
      <x:c r="Y6217" s="28"/>
      <x:c r="Z6217" s="28"/>
      <x:c r="AA6217" s="28"/>
      <x:c r="AB6217" s="64"/>
      <x:c r="AC6217" s="28"/>
      <x:c r="AD6217" s="28"/>
      <x:c r="AE6217" s="28"/>
      <x:c r="AF6217" s="64"/>
      <x:c r="AG6217" s="28"/>
      <x:c r="AH6217" s="64"/>
      <x:c r="AI6217" s="28"/>
      <x:c r="AJ6217" s="28"/>
      <x:c r="AK6217" s="30"/>
    </x:row>
    <x:row r="6218">
      <x:c r="I6218" s="28"/>
      <x:c r="M6218" s="26"/>
      <x:c r="V6218" s="26"/>
      <x:c r="W6218" s="28"/>
      <x:c r="X6218" s="28"/>
      <x:c r="Y6218" s="28"/>
      <x:c r="Z6218" s="28"/>
      <x:c r="AA6218" s="28"/>
      <x:c r="AB6218" s="64"/>
      <x:c r="AC6218" s="28"/>
      <x:c r="AD6218" s="28"/>
      <x:c r="AE6218" s="28"/>
      <x:c r="AF6218" s="64"/>
      <x:c r="AG6218" s="28"/>
      <x:c r="AH6218" s="64"/>
      <x:c r="AI6218" s="28"/>
      <x:c r="AJ6218" s="28"/>
      <x:c r="AK6218" s="30"/>
    </x:row>
    <x:row r="6219">
      <x:c r="I6219" s="28"/>
      <x:c r="M6219" s="26"/>
      <x:c r="V6219" s="26"/>
      <x:c r="W6219" s="28"/>
      <x:c r="X6219" s="28"/>
      <x:c r="Y6219" s="28"/>
      <x:c r="Z6219" s="28"/>
      <x:c r="AA6219" s="28"/>
      <x:c r="AB6219" s="64"/>
      <x:c r="AC6219" s="28"/>
      <x:c r="AD6219" s="28"/>
      <x:c r="AE6219" s="28"/>
      <x:c r="AF6219" s="64"/>
      <x:c r="AG6219" s="28"/>
      <x:c r="AH6219" s="64"/>
      <x:c r="AI6219" s="28"/>
      <x:c r="AJ6219" s="28"/>
      <x:c r="AK6219" s="30"/>
    </x:row>
    <x:row r="6220">
      <x:c r="I6220" s="28"/>
      <x:c r="M6220" s="26"/>
      <x:c r="V6220" s="26"/>
      <x:c r="W6220" s="28"/>
      <x:c r="X6220" s="28"/>
      <x:c r="Y6220" s="28"/>
      <x:c r="Z6220" s="28"/>
      <x:c r="AA6220" s="28"/>
      <x:c r="AB6220" s="64"/>
      <x:c r="AC6220" s="28"/>
      <x:c r="AD6220" s="28"/>
      <x:c r="AE6220" s="28"/>
      <x:c r="AF6220" s="64"/>
      <x:c r="AG6220" s="28"/>
      <x:c r="AH6220" s="64"/>
      <x:c r="AI6220" s="28"/>
      <x:c r="AJ6220" s="28"/>
      <x:c r="AK6220" s="30"/>
    </x:row>
    <x:row r="6221">
      <x:c r="I6221" s="28"/>
      <x:c r="M6221" s="26"/>
      <x:c r="V6221" s="26"/>
      <x:c r="W6221" s="28"/>
      <x:c r="X6221" s="28"/>
      <x:c r="Y6221" s="28"/>
      <x:c r="Z6221" s="28"/>
      <x:c r="AA6221" s="28"/>
      <x:c r="AB6221" s="64"/>
      <x:c r="AC6221" s="28"/>
      <x:c r="AD6221" s="28"/>
      <x:c r="AE6221" s="28"/>
      <x:c r="AF6221" s="64"/>
      <x:c r="AG6221" s="28"/>
      <x:c r="AH6221" s="64"/>
      <x:c r="AI6221" s="28"/>
      <x:c r="AJ6221" s="28"/>
      <x:c r="AK6221" s="30"/>
    </x:row>
    <x:row r="6222">
      <x:c r="I6222" s="28"/>
      <x:c r="M6222" s="26"/>
      <x:c r="V6222" s="26"/>
      <x:c r="W6222" s="28"/>
      <x:c r="X6222" s="28"/>
      <x:c r="Y6222" s="28"/>
      <x:c r="Z6222" s="28"/>
      <x:c r="AA6222" s="28"/>
      <x:c r="AB6222" s="64"/>
      <x:c r="AC6222" s="28"/>
      <x:c r="AD6222" s="28"/>
      <x:c r="AE6222" s="28"/>
      <x:c r="AF6222" s="64"/>
      <x:c r="AG6222" s="28"/>
      <x:c r="AH6222" s="64"/>
      <x:c r="AI6222" s="28"/>
      <x:c r="AJ6222" s="28"/>
      <x:c r="AK6222" s="30"/>
    </x:row>
    <x:row r="6223">
      <x:c r="I6223" s="28"/>
      <x:c r="M6223" s="26"/>
      <x:c r="V6223" s="26"/>
      <x:c r="W6223" s="28"/>
      <x:c r="X6223" s="28"/>
      <x:c r="Y6223" s="28"/>
      <x:c r="Z6223" s="28"/>
      <x:c r="AA6223" s="28"/>
      <x:c r="AB6223" s="64"/>
      <x:c r="AC6223" s="28"/>
      <x:c r="AD6223" s="28"/>
      <x:c r="AE6223" s="28"/>
      <x:c r="AF6223" s="64"/>
      <x:c r="AG6223" s="28"/>
      <x:c r="AH6223" s="64"/>
      <x:c r="AI6223" s="28"/>
      <x:c r="AJ6223" s="28"/>
      <x:c r="AK6223" s="30"/>
    </x:row>
    <x:row r="6224">
      <x:c r="I6224" s="28"/>
      <x:c r="M6224" s="26"/>
      <x:c r="V6224" s="26"/>
      <x:c r="W6224" s="28"/>
      <x:c r="X6224" s="28"/>
      <x:c r="Y6224" s="28"/>
      <x:c r="Z6224" s="28"/>
      <x:c r="AA6224" s="28"/>
      <x:c r="AB6224" s="64"/>
      <x:c r="AC6224" s="28"/>
      <x:c r="AD6224" s="28"/>
      <x:c r="AE6224" s="28"/>
      <x:c r="AF6224" s="64"/>
      <x:c r="AG6224" s="28"/>
      <x:c r="AH6224" s="64"/>
      <x:c r="AI6224" s="28"/>
      <x:c r="AJ6224" s="28"/>
      <x:c r="AK6224" s="30"/>
    </x:row>
    <x:row r="6225">
      <x:c r="I6225" s="28"/>
      <x:c r="M6225" s="26"/>
      <x:c r="V6225" s="26"/>
      <x:c r="W6225" s="28"/>
      <x:c r="X6225" s="28"/>
      <x:c r="Y6225" s="28"/>
      <x:c r="Z6225" s="28"/>
      <x:c r="AA6225" s="28"/>
      <x:c r="AB6225" s="64"/>
      <x:c r="AC6225" s="28"/>
      <x:c r="AD6225" s="28"/>
      <x:c r="AE6225" s="28"/>
      <x:c r="AF6225" s="64"/>
      <x:c r="AG6225" s="28"/>
      <x:c r="AH6225" s="64"/>
      <x:c r="AI6225" s="28"/>
      <x:c r="AJ6225" s="28"/>
      <x:c r="AK6225" s="30"/>
    </x:row>
    <x:row r="6226">
      <x:c r="I6226" s="28"/>
      <x:c r="M6226" s="26"/>
      <x:c r="V6226" s="26"/>
      <x:c r="W6226" s="28"/>
      <x:c r="X6226" s="28"/>
      <x:c r="Y6226" s="28"/>
      <x:c r="Z6226" s="28"/>
      <x:c r="AA6226" s="28"/>
      <x:c r="AB6226" s="64"/>
      <x:c r="AC6226" s="28"/>
      <x:c r="AD6226" s="28"/>
      <x:c r="AE6226" s="28"/>
      <x:c r="AF6226" s="64"/>
      <x:c r="AG6226" s="28"/>
      <x:c r="AH6226" s="64"/>
      <x:c r="AI6226" s="28"/>
      <x:c r="AJ6226" s="28"/>
      <x:c r="AK6226" s="30"/>
    </x:row>
    <x:row r="6227">
      <x:c r="I6227" s="28"/>
      <x:c r="M6227" s="26"/>
      <x:c r="V6227" s="26"/>
      <x:c r="W6227" s="28"/>
      <x:c r="X6227" s="28"/>
      <x:c r="Y6227" s="28"/>
      <x:c r="Z6227" s="28"/>
      <x:c r="AA6227" s="28"/>
      <x:c r="AB6227" s="64"/>
      <x:c r="AC6227" s="28"/>
      <x:c r="AD6227" s="28"/>
      <x:c r="AE6227" s="28"/>
      <x:c r="AF6227" s="64"/>
      <x:c r="AG6227" s="28"/>
      <x:c r="AH6227" s="64"/>
      <x:c r="AI6227" s="28"/>
      <x:c r="AJ6227" s="28"/>
      <x:c r="AK6227" s="30"/>
    </x:row>
    <x:row r="6228">
      <x:c r="I6228" s="28"/>
      <x:c r="M6228" s="26"/>
      <x:c r="V6228" s="26"/>
      <x:c r="W6228" s="28"/>
      <x:c r="X6228" s="28"/>
      <x:c r="Y6228" s="28"/>
      <x:c r="Z6228" s="28"/>
      <x:c r="AA6228" s="28"/>
      <x:c r="AB6228" s="64"/>
      <x:c r="AC6228" s="28"/>
      <x:c r="AD6228" s="28"/>
      <x:c r="AE6228" s="28"/>
      <x:c r="AF6228" s="64"/>
      <x:c r="AG6228" s="28"/>
      <x:c r="AH6228" s="64"/>
      <x:c r="AI6228" s="28"/>
      <x:c r="AJ6228" s="28"/>
      <x:c r="AK6228" s="30"/>
    </x:row>
    <x:row r="6229">
      <x:c r="I6229" s="28"/>
      <x:c r="M6229" s="26"/>
      <x:c r="V6229" s="26"/>
      <x:c r="W6229" s="28"/>
      <x:c r="X6229" s="28"/>
      <x:c r="Y6229" s="28"/>
      <x:c r="Z6229" s="28"/>
      <x:c r="AA6229" s="28"/>
      <x:c r="AB6229" s="64"/>
      <x:c r="AC6229" s="28"/>
      <x:c r="AD6229" s="28"/>
      <x:c r="AE6229" s="28"/>
      <x:c r="AF6229" s="64"/>
      <x:c r="AG6229" s="28"/>
      <x:c r="AH6229" s="64"/>
      <x:c r="AI6229" s="28"/>
      <x:c r="AJ6229" s="28"/>
      <x:c r="AK6229" s="30"/>
    </x:row>
    <x:row r="6230">
      <x:c r="I6230" s="28"/>
      <x:c r="M6230" s="26"/>
      <x:c r="V6230" s="26"/>
      <x:c r="W6230" s="28"/>
      <x:c r="X6230" s="28"/>
      <x:c r="Y6230" s="28"/>
      <x:c r="Z6230" s="28"/>
      <x:c r="AA6230" s="28"/>
      <x:c r="AB6230" s="64"/>
      <x:c r="AC6230" s="28"/>
      <x:c r="AD6230" s="28"/>
      <x:c r="AE6230" s="28"/>
      <x:c r="AF6230" s="64"/>
      <x:c r="AG6230" s="28"/>
      <x:c r="AH6230" s="64"/>
      <x:c r="AI6230" s="28"/>
      <x:c r="AJ6230" s="28"/>
      <x:c r="AK6230" s="30"/>
    </x:row>
    <x:row r="6231">
      <x:c r="I6231" s="28"/>
      <x:c r="M6231" s="26"/>
      <x:c r="V6231" s="26"/>
      <x:c r="W6231" s="28"/>
      <x:c r="X6231" s="28"/>
      <x:c r="Y6231" s="28"/>
      <x:c r="Z6231" s="28"/>
      <x:c r="AA6231" s="28"/>
      <x:c r="AB6231" s="64"/>
      <x:c r="AC6231" s="28"/>
      <x:c r="AD6231" s="28"/>
      <x:c r="AE6231" s="28"/>
      <x:c r="AF6231" s="64"/>
      <x:c r="AG6231" s="28"/>
      <x:c r="AH6231" s="64"/>
      <x:c r="AI6231" s="28"/>
      <x:c r="AJ6231" s="28"/>
      <x:c r="AK6231" s="30"/>
    </x:row>
    <x:row r="6232">
      <x:c r="I6232" s="28"/>
      <x:c r="M6232" s="26"/>
      <x:c r="V6232" s="26"/>
      <x:c r="W6232" s="28"/>
      <x:c r="X6232" s="28"/>
      <x:c r="Y6232" s="28"/>
      <x:c r="Z6232" s="28"/>
      <x:c r="AA6232" s="28"/>
      <x:c r="AB6232" s="64"/>
      <x:c r="AC6232" s="28"/>
      <x:c r="AD6232" s="28"/>
      <x:c r="AE6232" s="28"/>
      <x:c r="AF6232" s="64"/>
      <x:c r="AG6232" s="28"/>
      <x:c r="AH6232" s="64"/>
      <x:c r="AI6232" s="28"/>
      <x:c r="AJ6232" s="28"/>
      <x:c r="AK6232" s="30"/>
    </x:row>
    <x:row r="6233">
      <x:c r="I6233" s="28"/>
      <x:c r="M6233" s="26"/>
      <x:c r="V6233" s="26"/>
      <x:c r="W6233" s="28"/>
      <x:c r="X6233" s="28"/>
      <x:c r="Y6233" s="28"/>
      <x:c r="Z6233" s="28"/>
      <x:c r="AA6233" s="28"/>
      <x:c r="AB6233" s="64"/>
      <x:c r="AC6233" s="28"/>
      <x:c r="AD6233" s="28"/>
      <x:c r="AE6233" s="28"/>
      <x:c r="AF6233" s="64"/>
      <x:c r="AG6233" s="28"/>
      <x:c r="AH6233" s="64"/>
      <x:c r="AI6233" s="28"/>
      <x:c r="AJ6233" s="28"/>
      <x:c r="AK6233" s="30"/>
    </x:row>
    <x:row r="6234">
      <x:c r="I6234" s="28"/>
      <x:c r="M6234" s="26"/>
      <x:c r="V6234" s="26"/>
      <x:c r="W6234" s="28"/>
      <x:c r="X6234" s="28"/>
      <x:c r="Y6234" s="28"/>
      <x:c r="Z6234" s="28"/>
      <x:c r="AA6234" s="28"/>
      <x:c r="AB6234" s="64"/>
      <x:c r="AC6234" s="28"/>
      <x:c r="AD6234" s="28"/>
      <x:c r="AE6234" s="28"/>
      <x:c r="AF6234" s="64"/>
      <x:c r="AG6234" s="28"/>
      <x:c r="AH6234" s="64"/>
      <x:c r="AI6234" s="28"/>
      <x:c r="AJ6234" s="28"/>
      <x:c r="AK6234" s="30"/>
    </x:row>
    <x:row r="6235">
      <x:c r="I6235" s="28"/>
      <x:c r="M6235" s="26"/>
      <x:c r="V6235" s="26"/>
      <x:c r="W6235" s="28"/>
      <x:c r="X6235" s="28"/>
      <x:c r="Y6235" s="28"/>
      <x:c r="Z6235" s="28"/>
      <x:c r="AA6235" s="28"/>
      <x:c r="AB6235" s="64"/>
      <x:c r="AC6235" s="28"/>
      <x:c r="AD6235" s="28"/>
      <x:c r="AE6235" s="28"/>
      <x:c r="AF6235" s="64"/>
      <x:c r="AG6235" s="28"/>
      <x:c r="AH6235" s="64"/>
      <x:c r="AI6235" s="28"/>
      <x:c r="AJ6235" s="28"/>
      <x:c r="AK6235" s="30"/>
    </x:row>
    <x:row r="6236">
      <x:c r="I6236" s="28"/>
      <x:c r="M6236" s="26"/>
      <x:c r="V6236" s="26"/>
      <x:c r="W6236" s="28"/>
      <x:c r="X6236" s="28"/>
      <x:c r="Y6236" s="28"/>
      <x:c r="Z6236" s="28"/>
      <x:c r="AA6236" s="28"/>
      <x:c r="AB6236" s="64"/>
      <x:c r="AC6236" s="28"/>
      <x:c r="AD6236" s="28"/>
      <x:c r="AE6236" s="28"/>
      <x:c r="AF6236" s="64"/>
      <x:c r="AG6236" s="28"/>
      <x:c r="AH6236" s="64"/>
      <x:c r="AI6236" s="28"/>
      <x:c r="AJ6236" s="28"/>
      <x:c r="AK6236" s="30"/>
    </x:row>
    <x:row r="6237">
      <x:c r="I6237" s="28"/>
      <x:c r="M6237" s="26"/>
      <x:c r="V6237" s="26"/>
      <x:c r="W6237" s="28"/>
      <x:c r="X6237" s="28"/>
      <x:c r="Y6237" s="28"/>
      <x:c r="Z6237" s="28"/>
      <x:c r="AA6237" s="28"/>
      <x:c r="AB6237" s="64"/>
      <x:c r="AC6237" s="28"/>
      <x:c r="AD6237" s="28"/>
      <x:c r="AE6237" s="28"/>
      <x:c r="AF6237" s="64"/>
      <x:c r="AG6237" s="28"/>
      <x:c r="AH6237" s="64"/>
      <x:c r="AI6237" s="28"/>
      <x:c r="AJ6237" s="28"/>
      <x:c r="AK6237" s="30"/>
    </x:row>
    <x:row r="6238">
      <x:c r="I6238" s="28"/>
      <x:c r="M6238" s="26"/>
      <x:c r="V6238" s="26"/>
      <x:c r="W6238" s="28"/>
      <x:c r="X6238" s="28"/>
      <x:c r="Y6238" s="28"/>
      <x:c r="Z6238" s="28"/>
      <x:c r="AA6238" s="28"/>
      <x:c r="AB6238" s="64"/>
      <x:c r="AC6238" s="28"/>
      <x:c r="AD6238" s="28"/>
      <x:c r="AE6238" s="28"/>
      <x:c r="AF6238" s="64"/>
      <x:c r="AG6238" s="28"/>
      <x:c r="AH6238" s="64"/>
      <x:c r="AI6238" s="28"/>
      <x:c r="AJ6238" s="28"/>
      <x:c r="AK6238" s="30"/>
    </x:row>
    <x:row r="6239">
      <x:c r="I6239" s="28"/>
      <x:c r="M6239" s="26"/>
      <x:c r="V6239" s="26"/>
      <x:c r="W6239" s="28"/>
      <x:c r="X6239" s="28"/>
      <x:c r="Y6239" s="28"/>
      <x:c r="Z6239" s="28"/>
      <x:c r="AA6239" s="28"/>
      <x:c r="AB6239" s="64"/>
      <x:c r="AC6239" s="28"/>
      <x:c r="AD6239" s="28"/>
      <x:c r="AE6239" s="28"/>
      <x:c r="AF6239" s="64"/>
      <x:c r="AG6239" s="28"/>
      <x:c r="AH6239" s="64"/>
      <x:c r="AI6239" s="28"/>
      <x:c r="AJ6239" s="28"/>
      <x:c r="AK6239" s="30"/>
    </x:row>
    <x:row r="6240">
      <x:c r="I6240" s="28"/>
      <x:c r="M6240" s="26"/>
      <x:c r="V6240" s="26"/>
      <x:c r="W6240" s="28"/>
      <x:c r="X6240" s="28"/>
      <x:c r="Y6240" s="28"/>
      <x:c r="Z6240" s="28"/>
      <x:c r="AA6240" s="28"/>
      <x:c r="AB6240" s="64"/>
      <x:c r="AC6240" s="28"/>
      <x:c r="AD6240" s="28"/>
      <x:c r="AE6240" s="28"/>
      <x:c r="AF6240" s="64"/>
      <x:c r="AG6240" s="28"/>
      <x:c r="AH6240" s="64"/>
      <x:c r="AI6240" s="28"/>
      <x:c r="AJ6240" s="28"/>
      <x:c r="AK6240" s="30"/>
    </x:row>
    <x:row r="6241">
      <x:c r="I6241" s="28"/>
      <x:c r="M6241" s="26"/>
      <x:c r="V6241" s="26"/>
      <x:c r="W6241" s="28"/>
      <x:c r="X6241" s="28"/>
      <x:c r="Y6241" s="28"/>
      <x:c r="Z6241" s="28"/>
      <x:c r="AA6241" s="28"/>
      <x:c r="AB6241" s="64"/>
      <x:c r="AC6241" s="28"/>
      <x:c r="AD6241" s="28"/>
      <x:c r="AE6241" s="28"/>
      <x:c r="AF6241" s="64"/>
      <x:c r="AG6241" s="28"/>
      <x:c r="AH6241" s="64"/>
      <x:c r="AI6241" s="28"/>
      <x:c r="AJ6241" s="28"/>
      <x:c r="AK6241" s="30"/>
    </x:row>
    <x:row r="6242">
      <x:c r="I6242" s="28"/>
      <x:c r="M6242" s="26"/>
      <x:c r="V6242" s="26"/>
      <x:c r="W6242" s="28"/>
      <x:c r="X6242" s="28"/>
      <x:c r="Y6242" s="28"/>
      <x:c r="Z6242" s="28"/>
      <x:c r="AA6242" s="28"/>
      <x:c r="AB6242" s="64"/>
      <x:c r="AC6242" s="28"/>
      <x:c r="AD6242" s="28"/>
      <x:c r="AE6242" s="28"/>
      <x:c r="AF6242" s="64"/>
      <x:c r="AG6242" s="28"/>
      <x:c r="AH6242" s="64"/>
      <x:c r="AI6242" s="28"/>
      <x:c r="AJ6242" s="28"/>
      <x:c r="AK6242" s="30"/>
    </x:row>
    <x:row r="6243">
      <x:c r="I6243" s="28"/>
      <x:c r="M6243" s="26"/>
      <x:c r="V6243" s="26"/>
      <x:c r="W6243" s="28"/>
      <x:c r="X6243" s="28"/>
      <x:c r="Y6243" s="28"/>
      <x:c r="Z6243" s="28"/>
      <x:c r="AA6243" s="28"/>
      <x:c r="AB6243" s="64"/>
      <x:c r="AC6243" s="28"/>
      <x:c r="AD6243" s="28"/>
      <x:c r="AE6243" s="28"/>
      <x:c r="AF6243" s="64"/>
      <x:c r="AG6243" s="28"/>
      <x:c r="AH6243" s="64"/>
      <x:c r="AI6243" s="28"/>
      <x:c r="AJ6243" s="28"/>
      <x:c r="AK6243" s="30"/>
    </x:row>
    <x:row r="6244">
      <x:c r="I6244" s="28"/>
      <x:c r="M6244" s="26"/>
      <x:c r="V6244" s="26"/>
      <x:c r="W6244" s="28"/>
      <x:c r="X6244" s="28"/>
      <x:c r="Y6244" s="28"/>
      <x:c r="Z6244" s="28"/>
      <x:c r="AA6244" s="28"/>
      <x:c r="AB6244" s="64"/>
      <x:c r="AC6244" s="28"/>
      <x:c r="AD6244" s="28"/>
      <x:c r="AE6244" s="28"/>
      <x:c r="AF6244" s="64"/>
      <x:c r="AG6244" s="28"/>
      <x:c r="AH6244" s="64"/>
      <x:c r="AI6244" s="28"/>
      <x:c r="AJ6244" s="28"/>
      <x:c r="AK6244" s="30"/>
    </x:row>
    <x:row r="6245">
      <x:c r="I6245" s="28"/>
      <x:c r="M6245" s="26"/>
      <x:c r="V6245" s="26"/>
      <x:c r="W6245" s="28"/>
      <x:c r="X6245" s="28"/>
      <x:c r="Y6245" s="28"/>
      <x:c r="Z6245" s="28"/>
      <x:c r="AA6245" s="28"/>
      <x:c r="AB6245" s="64"/>
      <x:c r="AC6245" s="28"/>
      <x:c r="AD6245" s="28"/>
      <x:c r="AE6245" s="28"/>
      <x:c r="AF6245" s="64"/>
      <x:c r="AG6245" s="28"/>
      <x:c r="AH6245" s="64"/>
      <x:c r="AI6245" s="28"/>
      <x:c r="AJ6245" s="28"/>
      <x:c r="AK6245" s="30"/>
    </x:row>
    <x:row r="6246">
      <x:c r="I6246" s="28"/>
      <x:c r="M6246" s="26"/>
      <x:c r="V6246" s="26"/>
      <x:c r="W6246" s="28"/>
      <x:c r="X6246" s="28"/>
      <x:c r="Y6246" s="28"/>
      <x:c r="Z6246" s="28"/>
      <x:c r="AA6246" s="28"/>
      <x:c r="AB6246" s="64"/>
      <x:c r="AC6246" s="28"/>
      <x:c r="AD6246" s="28"/>
      <x:c r="AE6246" s="28"/>
      <x:c r="AF6246" s="64"/>
      <x:c r="AG6246" s="28"/>
      <x:c r="AH6246" s="64"/>
      <x:c r="AI6246" s="28"/>
      <x:c r="AJ6246" s="28"/>
      <x:c r="AK6246" s="30"/>
    </x:row>
    <x:row r="6247">
      <x:c r="I6247" s="28"/>
      <x:c r="M6247" s="26"/>
      <x:c r="V6247" s="26"/>
      <x:c r="W6247" s="28"/>
      <x:c r="X6247" s="28"/>
      <x:c r="Y6247" s="28"/>
      <x:c r="Z6247" s="28"/>
      <x:c r="AA6247" s="28"/>
      <x:c r="AB6247" s="64"/>
      <x:c r="AC6247" s="28"/>
      <x:c r="AD6247" s="28"/>
      <x:c r="AE6247" s="28"/>
      <x:c r="AF6247" s="64"/>
      <x:c r="AG6247" s="28"/>
      <x:c r="AH6247" s="64"/>
      <x:c r="AI6247" s="28"/>
      <x:c r="AJ6247" s="28"/>
      <x:c r="AK6247" s="30"/>
    </x:row>
    <x:row r="6248">
      <x:c r="I6248" s="28"/>
      <x:c r="M6248" s="26"/>
      <x:c r="V6248" s="26"/>
      <x:c r="W6248" s="28"/>
      <x:c r="X6248" s="28"/>
      <x:c r="Y6248" s="28"/>
      <x:c r="Z6248" s="28"/>
      <x:c r="AA6248" s="28"/>
      <x:c r="AB6248" s="64"/>
      <x:c r="AC6248" s="28"/>
      <x:c r="AD6248" s="28"/>
      <x:c r="AE6248" s="28"/>
      <x:c r="AF6248" s="64"/>
      <x:c r="AG6248" s="28"/>
      <x:c r="AH6248" s="64"/>
      <x:c r="AI6248" s="28"/>
      <x:c r="AJ6248" s="28"/>
      <x:c r="AK6248" s="30"/>
    </x:row>
    <x:row r="6249">
      <x:c r="I6249" s="28"/>
      <x:c r="M6249" s="26"/>
      <x:c r="V6249" s="26"/>
      <x:c r="W6249" s="28"/>
      <x:c r="X6249" s="28"/>
      <x:c r="Y6249" s="28"/>
      <x:c r="Z6249" s="28"/>
      <x:c r="AA6249" s="28"/>
      <x:c r="AB6249" s="64"/>
      <x:c r="AC6249" s="28"/>
      <x:c r="AD6249" s="28"/>
      <x:c r="AE6249" s="28"/>
      <x:c r="AF6249" s="64"/>
      <x:c r="AG6249" s="28"/>
      <x:c r="AH6249" s="64"/>
      <x:c r="AI6249" s="28"/>
      <x:c r="AJ6249" s="28"/>
      <x:c r="AK6249" s="30"/>
    </x:row>
    <x:row r="6250">
      <x:c r="I6250" s="28"/>
      <x:c r="M6250" s="26"/>
      <x:c r="V6250" s="26"/>
      <x:c r="W6250" s="28"/>
      <x:c r="X6250" s="28"/>
      <x:c r="Y6250" s="28"/>
      <x:c r="Z6250" s="28"/>
      <x:c r="AA6250" s="28"/>
      <x:c r="AB6250" s="64"/>
      <x:c r="AC6250" s="28"/>
      <x:c r="AD6250" s="28"/>
      <x:c r="AE6250" s="28"/>
      <x:c r="AF6250" s="64"/>
      <x:c r="AG6250" s="28"/>
      <x:c r="AH6250" s="64"/>
      <x:c r="AI6250" s="28"/>
      <x:c r="AJ6250" s="28"/>
      <x:c r="AK6250" s="30"/>
    </x:row>
    <x:row r="6251">
      <x:c r="I6251" s="28"/>
      <x:c r="M6251" s="26"/>
      <x:c r="V6251" s="26"/>
      <x:c r="W6251" s="28"/>
      <x:c r="X6251" s="28"/>
      <x:c r="Y6251" s="28"/>
      <x:c r="Z6251" s="28"/>
      <x:c r="AA6251" s="28"/>
      <x:c r="AB6251" s="64"/>
      <x:c r="AC6251" s="28"/>
      <x:c r="AD6251" s="28"/>
      <x:c r="AE6251" s="28"/>
      <x:c r="AF6251" s="64"/>
      <x:c r="AG6251" s="28"/>
      <x:c r="AH6251" s="64"/>
      <x:c r="AI6251" s="28"/>
      <x:c r="AJ6251" s="28"/>
      <x:c r="AK6251" s="30"/>
    </x:row>
    <x:row r="6252">
      <x:c r="I6252" s="28"/>
      <x:c r="M6252" s="26"/>
      <x:c r="V6252" s="26"/>
      <x:c r="W6252" s="28"/>
      <x:c r="X6252" s="28"/>
      <x:c r="Y6252" s="28"/>
      <x:c r="Z6252" s="28"/>
      <x:c r="AA6252" s="28"/>
      <x:c r="AB6252" s="64"/>
      <x:c r="AC6252" s="28"/>
      <x:c r="AD6252" s="28"/>
      <x:c r="AE6252" s="28"/>
      <x:c r="AF6252" s="64"/>
      <x:c r="AG6252" s="28"/>
      <x:c r="AH6252" s="64"/>
      <x:c r="AI6252" s="28"/>
      <x:c r="AJ6252" s="28"/>
      <x:c r="AK6252" s="30"/>
    </x:row>
    <x:row r="6253">
      <x:c r="I6253" s="28"/>
      <x:c r="M6253" s="26"/>
      <x:c r="V6253" s="26"/>
      <x:c r="W6253" s="28"/>
      <x:c r="X6253" s="28"/>
      <x:c r="Y6253" s="28"/>
      <x:c r="Z6253" s="28"/>
      <x:c r="AA6253" s="28"/>
      <x:c r="AB6253" s="64"/>
      <x:c r="AC6253" s="28"/>
      <x:c r="AD6253" s="28"/>
      <x:c r="AE6253" s="28"/>
      <x:c r="AF6253" s="64"/>
      <x:c r="AG6253" s="28"/>
      <x:c r="AH6253" s="64"/>
      <x:c r="AI6253" s="28"/>
      <x:c r="AJ6253" s="28"/>
      <x:c r="AK6253" s="30"/>
    </x:row>
    <x:row r="6254">
      <x:c r="I6254" s="28"/>
      <x:c r="M6254" s="26"/>
      <x:c r="V6254" s="26"/>
      <x:c r="W6254" s="28"/>
      <x:c r="X6254" s="28"/>
      <x:c r="Y6254" s="28"/>
      <x:c r="Z6254" s="28"/>
      <x:c r="AA6254" s="28"/>
      <x:c r="AB6254" s="64"/>
      <x:c r="AC6254" s="28"/>
      <x:c r="AD6254" s="28"/>
      <x:c r="AE6254" s="28"/>
      <x:c r="AF6254" s="64"/>
      <x:c r="AG6254" s="28"/>
      <x:c r="AH6254" s="64"/>
      <x:c r="AI6254" s="28"/>
      <x:c r="AJ6254" s="28"/>
      <x:c r="AK6254" s="30"/>
    </x:row>
    <x:row r="6255">
      <x:c r="I6255" s="28"/>
      <x:c r="M6255" s="26"/>
      <x:c r="V6255" s="26"/>
      <x:c r="W6255" s="28"/>
      <x:c r="X6255" s="28"/>
      <x:c r="Y6255" s="28"/>
      <x:c r="Z6255" s="28"/>
      <x:c r="AA6255" s="28"/>
      <x:c r="AB6255" s="64"/>
      <x:c r="AC6255" s="28"/>
      <x:c r="AD6255" s="28"/>
      <x:c r="AE6255" s="28"/>
      <x:c r="AF6255" s="64"/>
      <x:c r="AG6255" s="28"/>
      <x:c r="AH6255" s="64"/>
      <x:c r="AI6255" s="28"/>
      <x:c r="AJ6255" s="28"/>
      <x:c r="AK6255" s="30"/>
    </x:row>
    <x:row r="6256">
      <x:c r="I6256" s="28"/>
      <x:c r="M6256" s="26"/>
      <x:c r="V6256" s="26"/>
      <x:c r="W6256" s="28"/>
      <x:c r="X6256" s="28"/>
      <x:c r="Y6256" s="28"/>
      <x:c r="Z6256" s="28"/>
      <x:c r="AA6256" s="28"/>
      <x:c r="AB6256" s="64"/>
      <x:c r="AC6256" s="28"/>
      <x:c r="AD6256" s="28"/>
      <x:c r="AE6256" s="28"/>
      <x:c r="AF6256" s="64"/>
      <x:c r="AG6256" s="28"/>
      <x:c r="AH6256" s="64"/>
      <x:c r="AI6256" s="28"/>
      <x:c r="AJ6256" s="28"/>
      <x:c r="AK6256" s="30"/>
    </x:row>
    <x:row r="6257">
      <x:c r="I6257" s="28"/>
      <x:c r="M6257" s="26"/>
      <x:c r="V6257" s="26"/>
      <x:c r="W6257" s="28"/>
      <x:c r="X6257" s="28"/>
      <x:c r="Y6257" s="28"/>
      <x:c r="Z6257" s="28"/>
      <x:c r="AA6257" s="28"/>
      <x:c r="AB6257" s="64"/>
      <x:c r="AC6257" s="28"/>
      <x:c r="AD6257" s="28"/>
      <x:c r="AE6257" s="28"/>
      <x:c r="AF6257" s="64"/>
      <x:c r="AG6257" s="28"/>
      <x:c r="AH6257" s="64"/>
      <x:c r="AI6257" s="28"/>
      <x:c r="AJ6257" s="28"/>
      <x:c r="AK6257" s="30"/>
    </x:row>
    <x:row r="6258">
      <x:c r="I6258" s="28"/>
      <x:c r="M6258" s="26"/>
      <x:c r="V6258" s="26"/>
      <x:c r="W6258" s="28"/>
      <x:c r="X6258" s="28"/>
      <x:c r="Y6258" s="28"/>
      <x:c r="Z6258" s="28"/>
      <x:c r="AA6258" s="28"/>
      <x:c r="AB6258" s="64"/>
      <x:c r="AC6258" s="28"/>
      <x:c r="AD6258" s="28"/>
      <x:c r="AE6258" s="28"/>
      <x:c r="AF6258" s="64"/>
      <x:c r="AG6258" s="28"/>
      <x:c r="AH6258" s="64"/>
      <x:c r="AI6258" s="28"/>
      <x:c r="AJ6258" s="28"/>
      <x:c r="AK6258" s="30"/>
    </x:row>
    <x:row r="6259">
      <x:c r="I6259" s="28"/>
      <x:c r="M6259" s="26"/>
      <x:c r="V6259" s="26"/>
      <x:c r="W6259" s="28"/>
      <x:c r="X6259" s="28"/>
      <x:c r="Y6259" s="28"/>
      <x:c r="Z6259" s="28"/>
      <x:c r="AA6259" s="28"/>
      <x:c r="AB6259" s="64"/>
      <x:c r="AC6259" s="28"/>
      <x:c r="AD6259" s="28"/>
      <x:c r="AE6259" s="28"/>
      <x:c r="AF6259" s="64"/>
      <x:c r="AG6259" s="28"/>
      <x:c r="AH6259" s="64"/>
      <x:c r="AI6259" s="28"/>
      <x:c r="AJ6259" s="28"/>
      <x:c r="AK6259" s="30"/>
    </x:row>
    <x:row r="6260">
      <x:c r="I6260" s="28"/>
      <x:c r="M6260" s="26"/>
      <x:c r="V6260" s="26"/>
      <x:c r="W6260" s="28"/>
      <x:c r="X6260" s="28"/>
      <x:c r="Y6260" s="28"/>
      <x:c r="Z6260" s="28"/>
      <x:c r="AA6260" s="28"/>
      <x:c r="AB6260" s="64"/>
      <x:c r="AC6260" s="28"/>
      <x:c r="AD6260" s="28"/>
      <x:c r="AE6260" s="28"/>
      <x:c r="AF6260" s="64"/>
      <x:c r="AG6260" s="28"/>
      <x:c r="AH6260" s="64"/>
      <x:c r="AI6260" s="28"/>
      <x:c r="AJ6260" s="28"/>
      <x:c r="AK6260" s="30"/>
    </x:row>
    <x:row r="6261">
      <x:c r="I6261" s="28"/>
      <x:c r="M6261" s="26"/>
      <x:c r="V6261" s="26"/>
      <x:c r="W6261" s="28"/>
      <x:c r="X6261" s="28"/>
      <x:c r="Y6261" s="28"/>
      <x:c r="Z6261" s="28"/>
      <x:c r="AA6261" s="28"/>
      <x:c r="AB6261" s="64"/>
      <x:c r="AC6261" s="28"/>
      <x:c r="AD6261" s="28"/>
      <x:c r="AE6261" s="28"/>
      <x:c r="AF6261" s="64"/>
      <x:c r="AG6261" s="28"/>
      <x:c r="AH6261" s="64"/>
      <x:c r="AI6261" s="28"/>
      <x:c r="AJ6261" s="28"/>
      <x:c r="AK6261" s="30"/>
    </x:row>
    <x:row r="6262">
      <x:c r="I6262" s="28"/>
      <x:c r="M6262" s="26"/>
      <x:c r="V6262" s="26"/>
      <x:c r="W6262" s="28"/>
      <x:c r="X6262" s="28"/>
      <x:c r="Y6262" s="28"/>
      <x:c r="Z6262" s="28"/>
      <x:c r="AA6262" s="28"/>
      <x:c r="AB6262" s="64"/>
      <x:c r="AC6262" s="28"/>
      <x:c r="AD6262" s="28"/>
      <x:c r="AE6262" s="28"/>
      <x:c r="AF6262" s="64"/>
      <x:c r="AG6262" s="28"/>
      <x:c r="AH6262" s="64"/>
      <x:c r="AI6262" s="28"/>
      <x:c r="AJ6262" s="28"/>
      <x:c r="AK6262" s="30"/>
    </x:row>
    <x:row r="6263">
      <x:c r="I6263" s="28"/>
      <x:c r="M6263" s="26"/>
      <x:c r="V6263" s="26"/>
      <x:c r="W6263" s="28"/>
      <x:c r="X6263" s="28"/>
      <x:c r="Y6263" s="28"/>
      <x:c r="Z6263" s="28"/>
      <x:c r="AA6263" s="28"/>
      <x:c r="AB6263" s="64"/>
      <x:c r="AC6263" s="28"/>
      <x:c r="AD6263" s="28"/>
      <x:c r="AE6263" s="28"/>
      <x:c r="AF6263" s="64"/>
      <x:c r="AG6263" s="28"/>
      <x:c r="AH6263" s="64"/>
      <x:c r="AI6263" s="28"/>
      <x:c r="AJ6263" s="28"/>
      <x:c r="AK6263" s="30"/>
    </x:row>
    <x:row r="6264">
      <x:c r="I6264" s="28"/>
      <x:c r="M6264" s="26"/>
      <x:c r="V6264" s="26"/>
      <x:c r="W6264" s="28"/>
      <x:c r="X6264" s="28"/>
      <x:c r="Y6264" s="28"/>
      <x:c r="Z6264" s="28"/>
      <x:c r="AA6264" s="28"/>
      <x:c r="AB6264" s="64"/>
      <x:c r="AC6264" s="28"/>
      <x:c r="AD6264" s="28"/>
      <x:c r="AE6264" s="28"/>
      <x:c r="AF6264" s="64"/>
      <x:c r="AG6264" s="28"/>
      <x:c r="AH6264" s="64"/>
      <x:c r="AI6264" s="28"/>
      <x:c r="AJ6264" s="28"/>
      <x:c r="AK6264" s="30"/>
    </x:row>
    <x:row r="6265">
      <x:c r="I6265" s="28"/>
      <x:c r="M6265" s="26"/>
      <x:c r="V6265" s="26"/>
      <x:c r="W6265" s="28"/>
      <x:c r="X6265" s="28"/>
      <x:c r="Y6265" s="28"/>
      <x:c r="Z6265" s="28"/>
      <x:c r="AA6265" s="28"/>
      <x:c r="AB6265" s="64"/>
      <x:c r="AC6265" s="28"/>
      <x:c r="AD6265" s="28"/>
      <x:c r="AE6265" s="28"/>
      <x:c r="AF6265" s="64"/>
      <x:c r="AG6265" s="28"/>
      <x:c r="AH6265" s="64"/>
      <x:c r="AI6265" s="28"/>
      <x:c r="AJ6265" s="28"/>
      <x:c r="AK6265" s="30"/>
    </x:row>
    <x:row r="6266">
      <x:c r="I6266" s="28"/>
      <x:c r="M6266" s="26"/>
      <x:c r="V6266" s="26"/>
      <x:c r="W6266" s="28"/>
      <x:c r="X6266" s="28"/>
      <x:c r="Y6266" s="28"/>
      <x:c r="Z6266" s="28"/>
      <x:c r="AA6266" s="28"/>
      <x:c r="AB6266" s="64"/>
      <x:c r="AC6266" s="28"/>
      <x:c r="AD6266" s="28"/>
      <x:c r="AE6266" s="28"/>
      <x:c r="AF6266" s="64"/>
      <x:c r="AG6266" s="28"/>
      <x:c r="AH6266" s="64"/>
      <x:c r="AI6266" s="28"/>
      <x:c r="AJ6266" s="28"/>
      <x:c r="AK6266" s="30"/>
    </x:row>
    <x:row r="6267">
      <x:c r="I6267" s="28"/>
      <x:c r="M6267" s="26"/>
      <x:c r="V6267" s="26"/>
      <x:c r="W6267" s="28"/>
      <x:c r="X6267" s="28"/>
      <x:c r="Y6267" s="28"/>
      <x:c r="Z6267" s="28"/>
      <x:c r="AA6267" s="28"/>
      <x:c r="AB6267" s="64"/>
      <x:c r="AC6267" s="28"/>
      <x:c r="AD6267" s="28"/>
      <x:c r="AE6267" s="28"/>
      <x:c r="AF6267" s="64"/>
      <x:c r="AG6267" s="28"/>
      <x:c r="AH6267" s="64"/>
      <x:c r="AI6267" s="28"/>
      <x:c r="AJ6267" s="28"/>
      <x:c r="AK6267" s="30"/>
    </x:row>
    <x:row r="6268">
      <x:c r="I6268" s="28"/>
      <x:c r="M6268" s="26"/>
      <x:c r="V6268" s="26"/>
      <x:c r="W6268" s="28"/>
      <x:c r="X6268" s="28"/>
      <x:c r="Y6268" s="28"/>
      <x:c r="Z6268" s="28"/>
      <x:c r="AA6268" s="28"/>
      <x:c r="AB6268" s="64"/>
      <x:c r="AC6268" s="28"/>
      <x:c r="AD6268" s="28"/>
      <x:c r="AE6268" s="28"/>
      <x:c r="AF6268" s="64"/>
      <x:c r="AG6268" s="28"/>
      <x:c r="AH6268" s="64"/>
      <x:c r="AI6268" s="28"/>
      <x:c r="AJ6268" s="28"/>
      <x:c r="AK6268" s="30"/>
    </x:row>
    <x:row r="6269">
      <x:c r="I6269" s="28"/>
      <x:c r="M6269" s="26"/>
      <x:c r="V6269" s="26"/>
      <x:c r="W6269" s="28"/>
      <x:c r="X6269" s="28"/>
      <x:c r="Y6269" s="28"/>
      <x:c r="Z6269" s="28"/>
      <x:c r="AA6269" s="28"/>
      <x:c r="AB6269" s="64"/>
      <x:c r="AC6269" s="28"/>
      <x:c r="AD6269" s="28"/>
      <x:c r="AE6269" s="28"/>
      <x:c r="AF6269" s="64"/>
      <x:c r="AG6269" s="28"/>
      <x:c r="AH6269" s="64"/>
      <x:c r="AI6269" s="28"/>
      <x:c r="AJ6269" s="28"/>
      <x:c r="AK6269" s="30"/>
    </x:row>
    <x:row r="6270">
      <x:c r="I6270" s="28"/>
      <x:c r="M6270" s="26"/>
      <x:c r="V6270" s="26"/>
      <x:c r="W6270" s="28"/>
      <x:c r="X6270" s="28"/>
      <x:c r="Y6270" s="28"/>
      <x:c r="Z6270" s="28"/>
      <x:c r="AA6270" s="28"/>
      <x:c r="AB6270" s="64"/>
      <x:c r="AC6270" s="28"/>
      <x:c r="AD6270" s="28"/>
      <x:c r="AE6270" s="28"/>
      <x:c r="AF6270" s="64"/>
      <x:c r="AG6270" s="28"/>
      <x:c r="AH6270" s="64"/>
      <x:c r="AI6270" s="28"/>
      <x:c r="AJ6270" s="28"/>
      <x:c r="AK6270" s="30"/>
    </x:row>
    <x:row r="6271">
      <x:c r="I6271" s="28"/>
      <x:c r="M6271" s="26"/>
      <x:c r="V6271" s="26"/>
      <x:c r="W6271" s="28"/>
      <x:c r="X6271" s="28"/>
      <x:c r="Y6271" s="28"/>
      <x:c r="Z6271" s="28"/>
      <x:c r="AA6271" s="28"/>
      <x:c r="AB6271" s="64"/>
      <x:c r="AC6271" s="28"/>
      <x:c r="AD6271" s="28"/>
      <x:c r="AE6271" s="28"/>
      <x:c r="AF6271" s="64"/>
      <x:c r="AG6271" s="28"/>
      <x:c r="AH6271" s="64"/>
      <x:c r="AI6271" s="28"/>
      <x:c r="AJ6271" s="28"/>
      <x:c r="AK6271" s="30"/>
    </x:row>
    <x:row r="6272">
      <x:c r="I6272" s="28"/>
      <x:c r="M6272" s="26"/>
      <x:c r="V6272" s="26"/>
      <x:c r="W6272" s="28"/>
      <x:c r="X6272" s="28"/>
      <x:c r="Y6272" s="28"/>
      <x:c r="Z6272" s="28"/>
      <x:c r="AA6272" s="28"/>
      <x:c r="AB6272" s="64"/>
      <x:c r="AC6272" s="28"/>
      <x:c r="AD6272" s="28"/>
      <x:c r="AE6272" s="28"/>
      <x:c r="AF6272" s="64"/>
      <x:c r="AG6272" s="28"/>
      <x:c r="AH6272" s="64"/>
      <x:c r="AI6272" s="28"/>
      <x:c r="AJ6272" s="28"/>
      <x:c r="AK6272" s="30"/>
    </x:row>
    <x:row r="6273">
      <x:c r="I6273" s="28"/>
      <x:c r="M6273" s="26"/>
      <x:c r="V6273" s="26"/>
      <x:c r="W6273" s="28"/>
      <x:c r="X6273" s="28"/>
      <x:c r="Y6273" s="28"/>
      <x:c r="Z6273" s="28"/>
      <x:c r="AA6273" s="28"/>
      <x:c r="AB6273" s="64"/>
      <x:c r="AC6273" s="28"/>
      <x:c r="AD6273" s="28"/>
      <x:c r="AE6273" s="28"/>
      <x:c r="AF6273" s="64"/>
      <x:c r="AG6273" s="28"/>
      <x:c r="AH6273" s="64"/>
      <x:c r="AI6273" s="28"/>
      <x:c r="AJ6273" s="28"/>
      <x:c r="AK6273" s="30"/>
    </x:row>
    <x:row r="6274">
      <x:c r="I6274" s="28"/>
      <x:c r="M6274" s="26"/>
      <x:c r="V6274" s="26"/>
      <x:c r="W6274" s="28"/>
      <x:c r="X6274" s="28"/>
      <x:c r="Y6274" s="28"/>
      <x:c r="Z6274" s="28"/>
      <x:c r="AA6274" s="28"/>
      <x:c r="AB6274" s="64"/>
      <x:c r="AC6274" s="28"/>
      <x:c r="AD6274" s="28"/>
      <x:c r="AE6274" s="28"/>
      <x:c r="AF6274" s="64"/>
      <x:c r="AG6274" s="28"/>
      <x:c r="AH6274" s="64"/>
      <x:c r="AI6274" s="28"/>
      <x:c r="AJ6274" s="28"/>
      <x:c r="AK6274" s="30"/>
    </x:row>
    <x:row r="6275">
      <x:c r="I6275" s="28"/>
      <x:c r="M6275" s="26"/>
      <x:c r="V6275" s="26"/>
      <x:c r="W6275" s="28"/>
      <x:c r="X6275" s="28"/>
      <x:c r="Y6275" s="28"/>
      <x:c r="Z6275" s="28"/>
      <x:c r="AA6275" s="28"/>
      <x:c r="AB6275" s="64"/>
      <x:c r="AC6275" s="28"/>
      <x:c r="AD6275" s="28"/>
      <x:c r="AE6275" s="28"/>
      <x:c r="AF6275" s="64"/>
      <x:c r="AG6275" s="28"/>
      <x:c r="AH6275" s="64"/>
      <x:c r="AI6275" s="28"/>
      <x:c r="AJ6275" s="28"/>
      <x:c r="AK6275" s="30"/>
    </x:row>
    <x:row r="6276">
      <x:c r="I6276" s="28"/>
      <x:c r="M6276" s="26"/>
      <x:c r="V6276" s="26"/>
      <x:c r="W6276" s="28"/>
      <x:c r="X6276" s="28"/>
      <x:c r="Y6276" s="28"/>
      <x:c r="Z6276" s="28"/>
      <x:c r="AA6276" s="28"/>
      <x:c r="AB6276" s="64"/>
      <x:c r="AC6276" s="28"/>
      <x:c r="AD6276" s="28"/>
      <x:c r="AE6276" s="28"/>
      <x:c r="AF6276" s="64"/>
      <x:c r="AG6276" s="28"/>
      <x:c r="AH6276" s="64"/>
      <x:c r="AI6276" s="28"/>
      <x:c r="AJ6276" s="28"/>
      <x:c r="AK6276" s="30"/>
    </x:row>
    <x:row r="6277">
      <x:c r="I6277" s="28"/>
      <x:c r="M6277" s="26"/>
      <x:c r="V6277" s="26"/>
      <x:c r="W6277" s="28"/>
      <x:c r="X6277" s="28"/>
      <x:c r="Y6277" s="28"/>
      <x:c r="Z6277" s="28"/>
      <x:c r="AA6277" s="28"/>
      <x:c r="AB6277" s="64"/>
      <x:c r="AC6277" s="28"/>
      <x:c r="AD6277" s="28"/>
      <x:c r="AE6277" s="28"/>
      <x:c r="AF6277" s="64"/>
      <x:c r="AG6277" s="28"/>
      <x:c r="AH6277" s="64"/>
      <x:c r="AI6277" s="28"/>
      <x:c r="AJ6277" s="28"/>
      <x:c r="AK6277" s="30"/>
    </x:row>
    <x:row r="6278">
      <x:c r="I6278" s="28"/>
      <x:c r="M6278" s="26"/>
      <x:c r="V6278" s="26"/>
      <x:c r="W6278" s="28"/>
      <x:c r="X6278" s="28"/>
      <x:c r="Y6278" s="28"/>
      <x:c r="Z6278" s="28"/>
      <x:c r="AA6278" s="28"/>
      <x:c r="AB6278" s="64"/>
      <x:c r="AC6278" s="28"/>
      <x:c r="AD6278" s="28"/>
      <x:c r="AE6278" s="28"/>
      <x:c r="AF6278" s="64"/>
      <x:c r="AG6278" s="28"/>
      <x:c r="AH6278" s="64"/>
      <x:c r="AI6278" s="28"/>
      <x:c r="AJ6278" s="28"/>
      <x:c r="AK6278" s="30"/>
    </x:row>
    <x:row r="6279">
      <x:c r="I6279" s="28"/>
      <x:c r="M6279" s="26"/>
      <x:c r="V6279" s="26"/>
      <x:c r="W6279" s="28"/>
      <x:c r="X6279" s="28"/>
      <x:c r="Y6279" s="28"/>
      <x:c r="Z6279" s="28"/>
      <x:c r="AA6279" s="28"/>
      <x:c r="AB6279" s="64"/>
      <x:c r="AC6279" s="28"/>
      <x:c r="AD6279" s="28"/>
      <x:c r="AE6279" s="28"/>
      <x:c r="AF6279" s="64"/>
      <x:c r="AG6279" s="28"/>
      <x:c r="AH6279" s="64"/>
      <x:c r="AI6279" s="28"/>
      <x:c r="AJ6279" s="28"/>
      <x:c r="AK6279" s="30"/>
    </x:row>
    <x:row r="6280">
      <x:c r="I6280" s="28"/>
      <x:c r="M6280" s="26"/>
      <x:c r="V6280" s="26"/>
      <x:c r="W6280" s="28"/>
      <x:c r="X6280" s="28"/>
      <x:c r="Y6280" s="28"/>
      <x:c r="Z6280" s="28"/>
      <x:c r="AA6280" s="28"/>
      <x:c r="AB6280" s="64"/>
      <x:c r="AC6280" s="28"/>
      <x:c r="AD6280" s="28"/>
      <x:c r="AE6280" s="28"/>
      <x:c r="AF6280" s="64"/>
      <x:c r="AG6280" s="28"/>
      <x:c r="AH6280" s="64"/>
      <x:c r="AI6280" s="28"/>
      <x:c r="AJ6280" s="28"/>
      <x:c r="AK6280" s="30"/>
    </x:row>
    <x:row r="6281">
      <x:c r="I6281" s="28"/>
      <x:c r="M6281" s="26"/>
      <x:c r="V6281" s="26"/>
      <x:c r="W6281" s="28"/>
      <x:c r="X6281" s="28"/>
      <x:c r="Y6281" s="28"/>
      <x:c r="Z6281" s="28"/>
      <x:c r="AA6281" s="28"/>
      <x:c r="AB6281" s="64"/>
      <x:c r="AC6281" s="28"/>
      <x:c r="AD6281" s="28"/>
      <x:c r="AE6281" s="28"/>
      <x:c r="AF6281" s="64"/>
      <x:c r="AG6281" s="28"/>
      <x:c r="AH6281" s="64"/>
      <x:c r="AI6281" s="28"/>
      <x:c r="AJ6281" s="28"/>
      <x:c r="AK6281" s="30"/>
    </x:row>
    <x:row r="6282">
      <x:c r="I6282" s="28"/>
      <x:c r="M6282" s="26"/>
      <x:c r="V6282" s="26"/>
      <x:c r="W6282" s="28"/>
      <x:c r="X6282" s="28"/>
      <x:c r="Y6282" s="28"/>
      <x:c r="Z6282" s="28"/>
      <x:c r="AA6282" s="28"/>
      <x:c r="AB6282" s="64"/>
      <x:c r="AC6282" s="28"/>
      <x:c r="AD6282" s="28"/>
      <x:c r="AE6282" s="28"/>
      <x:c r="AF6282" s="64"/>
      <x:c r="AG6282" s="28"/>
      <x:c r="AH6282" s="64"/>
      <x:c r="AI6282" s="28"/>
      <x:c r="AJ6282" s="28"/>
      <x:c r="AK6282" s="30"/>
    </x:row>
    <x:row r="6283">
      <x:c r="I6283" s="28"/>
      <x:c r="M6283" s="26"/>
      <x:c r="V6283" s="26"/>
      <x:c r="W6283" s="28"/>
      <x:c r="X6283" s="28"/>
      <x:c r="Y6283" s="28"/>
      <x:c r="Z6283" s="28"/>
      <x:c r="AA6283" s="28"/>
      <x:c r="AB6283" s="64"/>
      <x:c r="AC6283" s="28"/>
      <x:c r="AD6283" s="28"/>
      <x:c r="AE6283" s="28"/>
      <x:c r="AF6283" s="64"/>
      <x:c r="AG6283" s="28"/>
      <x:c r="AH6283" s="64"/>
      <x:c r="AI6283" s="28"/>
      <x:c r="AJ6283" s="28"/>
      <x:c r="AK6283" s="30"/>
    </x:row>
    <x:row r="6284">
      <x:c r="I6284" s="28"/>
      <x:c r="M6284" s="26"/>
      <x:c r="V6284" s="26"/>
      <x:c r="W6284" s="28"/>
      <x:c r="X6284" s="28"/>
      <x:c r="Y6284" s="28"/>
      <x:c r="Z6284" s="28"/>
      <x:c r="AA6284" s="28"/>
      <x:c r="AB6284" s="64"/>
      <x:c r="AC6284" s="28"/>
      <x:c r="AD6284" s="28"/>
      <x:c r="AE6284" s="28"/>
      <x:c r="AF6284" s="64"/>
      <x:c r="AG6284" s="28"/>
      <x:c r="AH6284" s="64"/>
      <x:c r="AI6284" s="28"/>
      <x:c r="AJ6284" s="28"/>
      <x:c r="AK6284" s="30"/>
    </x:row>
    <x:row r="6285">
      <x:c r="I6285" s="28"/>
      <x:c r="M6285" s="26"/>
      <x:c r="V6285" s="26"/>
      <x:c r="W6285" s="28"/>
      <x:c r="X6285" s="28"/>
      <x:c r="Y6285" s="28"/>
      <x:c r="Z6285" s="28"/>
      <x:c r="AA6285" s="28"/>
      <x:c r="AB6285" s="64"/>
      <x:c r="AC6285" s="28"/>
      <x:c r="AD6285" s="28"/>
      <x:c r="AE6285" s="28"/>
      <x:c r="AF6285" s="64"/>
      <x:c r="AG6285" s="28"/>
      <x:c r="AH6285" s="64"/>
      <x:c r="AI6285" s="28"/>
      <x:c r="AJ6285" s="28"/>
      <x:c r="AK6285" s="30"/>
    </x:row>
    <x:row r="6286">
      <x:c r="I6286" s="28"/>
      <x:c r="M6286" s="26"/>
      <x:c r="V6286" s="26"/>
      <x:c r="W6286" s="28"/>
      <x:c r="X6286" s="28"/>
      <x:c r="Y6286" s="28"/>
      <x:c r="Z6286" s="28"/>
      <x:c r="AA6286" s="28"/>
      <x:c r="AB6286" s="64"/>
      <x:c r="AC6286" s="28"/>
      <x:c r="AD6286" s="28"/>
      <x:c r="AE6286" s="28"/>
      <x:c r="AF6286" s="64"/>
      <x:c r="AG6286" s="28"/>
      <x:c r="AH6286" s="64"/>
      <x:c r="AI6286" s="28"/>
      <x:c r="AJ6286" s="28"/>
      <x:c r="AK6286" s="30"/>
    </x:row>
    <x:row r="6287">
      <x:c r="I6287" s="28"/>
      <x:c r="M6287" s="26"/>
      <x:c r="V6287" s="26"/>
      <x:c r="W6287" s="28"/>
      <x:c r="X6287" s="28"/>
      <x:c r="Y6287" s="28"/>
      <x:c r="Z6287" s="28"/>
      <x:c r="AA6287" s="28"/>
      <x:c r="AB6287" s="64"/>
      <x:c r="AC6287" s="28"/>
      <x:c r="AD6287" s="28"/>
      <x:c r="AE6287" s="28"/>
      <x:c r="AF6287" s="64"/>
      <x:c r="AG6287" s="28"/>
      <x:c r="AH6287" s="64"/>
      <x:c r="AI6287" s="28"/>
      <x:c r="AJ6287" s="28"/>
      <x:c r="AK6287" s="30"/>
    </x:row>
    <x:row r="6288">
      <x:c r="I6288" s="28"/>
      <x:c r="M6288" s="26"/>
      <x:c r="V6288" s="26"/>
      <x:c r="W6288" s="28"/>
      <x:c r="X6288" s="28"/>
      <x:c r="Y6288" s="28"/>
      <x:c r="Z6288" s="28"/>
      <x:c r="AA6288" s="28"/>
      <x:c r="AB6288" s="64"/>
      <x:c r="AC6288" s="28"/>
      <x:c r="AD6288" s="28"/>
      <x:c r="AE6288" s="28"/>
      <x:c r="AF6288" s="64"/>
      <x:c r="AG6288" s="28"/>
      <x:c r="AH6288" s="64"/>
      <x:c r="AI6288" s="28"/>
      <x:c r="AJ6288" s="28"/>
      <x:c r="AK6288" s="30"/>
    </x:row>
    <x:row r="6289">
      <x:c r="I6289" s="28"/>
      <x:c r="M6289" s="26"/>
      <x:c r="V6289" s="26"/>
      <x:c r="W6289" s="28"/>
      <x:c r="X6289" s="28"/>
      <x:c r="Y6289" s="28"/>
      <x:c r="Z6289" s="28"/>
      <x:c r="AA6289" s="28"/>
      <x:c r="AB6289" s="64"/>
      <x:c r="AC6289" s="28"/>
      <x:c r="AD6289" s="28"/>
      <x:c r="AE6289" s="28"/>
      <x:c r="AF6289" s="64"/>
      <x:c r="AG6289" s="28"/>
      <x:c r="AH6289" s="64"/>
      <x:c r="AI6289" s="28"/>
      <x:c r="AJ6289" s="28"/>
      <x:c r="AK6289" s="30"/>
    </x:row>
    <x:row r="6290">
      <x:c r="I6290" s="28"/>
      <x:c r="M6290" s="26"/>
      <x:c r="V6290" s="26"/>
      <x:c r="W6290" s="28"/>
      <x:c r="X6290" s="28"/>
      <x:c r="Y6290" s="28"/>
      <x:c r="Z6290" s="28"/>
      <x:c r="AA6290" s="28"/>
      <x:c r="AB6290" s="64"/>
      <x:c r="AC6290" s="28"/>
      <x:c r="AD6290" s="28"/>
      <x:c r="AE6290" s="28"/>
      <x:c r="AF6290" s="64"/>
      <x:c r="AG6290" s="28"/>
      <x:c r="AH6290" s="64"/>
      <x:c r="AI6290" s="28"/>
      <x:c r="AJ6290" s="28"/>
      <x:c r="AK6290" s="30"/>
    </x:row>
    <x:row r="6291">
      <x:c r="I6291" s="28"/>
      <x:c r="M6291" s="26"/>
      <x:c r="V6291" s="26"/>
      <x:c r="W6291" s="28"/>
      <x:c r="X6291" s="28"/>
      <x:c r="Y6291" s="28"/>
      <x:c r="Z6291" s="28"/>
      <x:c r="AA6291" s="28"/>
      <x:c r="AB6291" s="64"/>
      <x:c r="AC6291" s="28"/>
      <x:c r="AD6291" s="28"/>
      <x:c r="AE6291" s="28"/>
      <x:c r="AF6291" s="64"/>
      <x:c r="AG6291" s="28"/>
      <x:c r="AH6291" s="64"/>
      <x:c r="AI6291" s="28"/>
      <x:c r="AJ6291" s="28"/>
      <x:c r="AK6291" s="30"/>
    </x:row>
    <x:row r="6292">
      <x:c r="I6292" s="28"/>
      <x:c r="M6292" s="26"/>
      <x:c r="V6292" s="26"/>
      <x:c r="W6292" s="28"/>
      <x:c r="X6292" s="28"/>
      <x:c r="Y6292" s="28"/>
      <x:c r="Z6292" s="28"/>
      <x:c r="AA6292" s="28"/>
      <x:c r="AB6292" s="64"/>
      <x:c r="AC6292" s="28"/>
      <x:c r="AD6292" s="28"/>
      <x:c r="AE6292" s="28"/>
      <x:c r="AF6292" s="64"/>
      <x:c r="AG6292" s="28"/>
      <x:c r="AH6292" s="64"/>
      <x:c r="AI6292" s="28"/>
      <x:c r="AJ6292" s="28"/>
      <x:c r="AK6292" s="30"/>
    </x:row>
    <x:row r="6293">
      <x:c r="I6293" s="28"/>
      <x:c r="M6293" s="26"/>
      <x:c r="V6293" s="26"/>
      <x:c r="W6293" s="28"/>
      <x:c r="X6293" s="28"/>
      <x:c r="Y6293" s="28"/>
      <x:c r="Z6293" s="28"/>
      <x:c r="AA6293" s="28"/>
      <x:c r="AB6293" s="64"/>
      <x:c r="AC6293" s="28"/>
      <x:c r="AD6293" s="28"/>
      <x:c r="AE6293" s="28"/>
      <x:c r="AF6293" s="64"/>
      <x:c r="AG6293" s="28"/>
      <x:c r="AH6293" s="64"/>
      <x:c r="AI6293" s="28"/>
      <x:c r="AJ6293" s="28"/>
      <x:c r="AK6293" s="30"/>
    </x:row>
    <x:row r="6294">
      <x:c r="I6294" s="28"/>
      <x:c r="M6294" s="26"/>
      <x:c r="V6294" s="26"/>
      <x:c r="W6294" s="28"/>
      <x:c r="X6294" s="28"/>
      <x:c r="Y6294" s="28"/>
      <x:c r="Z6294" s="28"/>
      <x:c r="AA6294" s="28"/>
      <x:c r="AB6294" s="64"/>
      <x:c r="AC6294" s="28"/>
      <x:c r="AD6294" s="28"/>
      <x:c r="AE6294" s="28"/>
      <x:c r="AF6294" s="64"/>
      <x:c r="AG6294" s="28"/>
      <x:c r="AH6294" s="64"/>
      <x:c r="AI6294" s="28"/>
      <x:c r="AJ6294" s="28"/>
      <x:c r="AK6294" s="30"/>
    </x:row>
    <x:row r="6295">
      <x:c r="I6295" s="28"/>
      <x:c r="M6295" s="26"/>
      <x:c r="V6295" s="26"/>
      <x:c r="W6295" s="28"/>
      <x:c r="X6295" s="28"/>
      <x:c r="Y6295" s="28"/>
      <x:c r="Z6295" s="28"/>
      <x:c r="AA6295" s="28"/>
      <x:c r="AB6295" s="64"/>
      <x:c r="AC6295" s="28"/>
      <x:c r="AD6295" s="28"/>
      <x:c r="AE6295" s="28"/>
      <x:c r="AF6295" s="64"/>
      <x:c r="AG6295" s="28"/>
      <x:c r="AH6295" s="64"/>
      <x:c r="AI6295" s="28"/>
      <x:c r="AJ6295" s="28"/>
      <x:c r="AK6295" s="30"/>
    </x:row>
    <x:row r="6296">
      <x:c r="I6296" s="28"/>
      <x:c r="M6296" s="26"/>
      <x:c r="V6296" s="26"/>
      <x:c r="W6296" s="28"/>
      <x:c r="X6296" s="28"/>
      <x:c r="Y6296" s="28"/>
      <x:c r="Z6296" s="28"/>
      <x:c r="AA6296" s="28"/>
      <x:c r="AB6296" s="64"/>
      <x:c r="AC6296" s="28"/>
      <x:c r="AD6296" s="28"/>
      <x:c r="AE6296" s="28"/>
      <x:c r="AF6296" s="64"/>
      <x:c r="AG6296" s="28"/>
      <x:c r="AH6296" s="64"/>
      <x:c r="AI6296" s="28"/>
      <x:c r="AJ6296" s="28"/>
      <x:c r="AK6296" s="30"/>
    </x:row>
    <x:row r="6297">
      <x:c r="I6297" s="28"/>
      <x:c r="M6297" s="26"/>
      <x:c r="V6297" s="26"/>
      <x:c r="W6297" s="28"/>
      <x:c r="X6297" s="28"/>
      <x:c r="Y6297" s="28"/>
      <x:c r="Z6297" s="28"/>
      <x:c r="AA6297" s="28"/>
      <x:c r="AB6297" s="64"/>
      <x:c r="AC6297" s="28"/>
      <x:c r="AD6297" s="28"/>
      <x:c r="AE6297" s="28"/>
      <x:c r="AF6297" s="64"/>
      <x:c r="AG6297" s="28"/>
      <x:c r="AH6297" s="64"/>
      <x:c r="AI6297" s="28"/>
      <x:c r="AJ6297" s="28"/>
      <x:c r="AK6297" s="30"/>
    </x:row>
    <x:row r="6298">
      <x:c r="I6298" s="28"/>
      <x:c r="M6298" s="26"/>
      <x:c r="V6298" s="26"/>
      <x:c r="W6298" s="28"/>
      <x:c r="X6298" s="28"/>
      <x:c r="Y6298" s="28"/>
      <x:c r="Z6298" s="28"/>
      <x:c r="AA6298" s="28"/>
      <x:c r="AB6298" s="64"/>
      <x:c r="AC6298" s="28"/>
      <x:c r="AD6298" s="28"/>
      <x:c r="AE6298" s="28"/>
      <x:c r="AF6298" s="64"/>
      <x:c r="AG6298" s="28"/>
      <x:c r="AH6298" s="64"/>
      <x:c r="AI6298" s="28"/>
      <x:c r="AJ6298" s="28"/>
      <x:c r="AK6298" s="30"/>
    </x:row>
    <x:row r="6299">
      <x:c r="I6299" s="28"/>
      <x:c r="M6299" s="26"/>
      <x:c r="V6299" s="26"/>
      <x:c r="W6299" s="28"/>
      <x:c r="X6299" s="28"/>
      <x:c r="Y6299" s="28"/>
      <x:c r="Z6299" s="28"/>
      <x:c r="AA6299" s="28"/>
      <x:c r="AB6299" s="64"/>
      <x:c r="AC6299" s="28"/>
      <x:c r="AD6299" s="28"/>
      <x:c r="AE6299" s="28"/>
      <x:c r="AF6299" s="64"/>
      <x:c r="AG6299" s="28"/>
      <x:c r="AH6299" s="64"/>
      <x:c r="AI6299" s="28"/>
      <x:c r="AJ6299" s="28"/>
      <x:c r="AK6299" s="30"/>
    </x:row>
    <x:row r="6300">
      <x:c r="I6300" s="28"/>
      <x:c r="M6300" s="26"/>
      <x:c r="V6300" s="26"/>
      <x:c r="W6300" s="28"/>
      <x:c r="X6300" s="28"/>
      <x:c r="Y6300" s="28"/>
      <x:c r="Z6300" s="28"/>
      <x:c r="AA6300" s="28"/>
      <x:c r="AB6300" s="64"/>
      <x:c r="AC6300" s="28"/>
      <x:c r="AD6300" s="28"/>
      <x:c r="AE6300" s="28"/>
      <x:c r="AF6300" s="64"/>
      <x:c r="AG6300" s="28"/>
      <x:c r="AH6300" s="64"/>
      <x:c r="AI6300" s="28"/>
      <x:c r="AJ6300" s="28"/>
      <x:c r="AK6300" s="30"/>
    </x:row>
    <x:row r="6301">
      <x:c r="I6301" s="28"/>
      <x:c r="M6301" s="26"/>
      <x:c r="V6301" s="26"/>
      <x:c r="W6301" s="28"/>
      <x:c r="X6301" s="28"/>
      <x:c r="Y6301" s="28"/>
      <x:c r="Z6301" s="28"/>
      <x:c r="AA6301" s="28"/>
      <x:c r="AB6301" s="64"/>
      <x:c r="AC6301" s="28"/>
      <x:c r="AD6301" s="28"/>
      <x:c r="AE6301" s="28"/>
      <x:c r="AF6301" s="64"/>
      <x:c r="AG6301" s="28"/>
      <x:c r="AH6301" s="64"/>
      <x:c r="AI6301" s="28"/>
      <x:c r="AJ6301" s="28"/>
      <x:c r="AK6301" s="30"/>
    </x:row>
    <x:row r="6302">
      <x:c r="I6302" s="28"/>
      <x:c r="M6302" s="26"/>
      <x:c r="V6302" s="26"/>
      <x:c r="W6302" s="28"/>
      <x:c r="X6302" s="28"/>
      <x:c r="Y6302" s="28"/>
      <x:c r="Z6302" s="28"/>
      <x:c r="AA6302" s="28"/>
      <x:c r="AB6302" s="64"/>
      <x:c r="AC6302" s="28"/>
      <x:c r="AD6302" s="28"/>
      <x:c r="AE6302" s="28"/>
      <x:c r="AF6302" s="64"/>
      <x:c r="AG6302" s="28"/>
      <x:c r="AH6302" s="64"/>
      <x:c r="AI6302" s="28"/>
      <x:c r="AJ6302" s="28"/>
      <x:c r="AK6302" s="30"/>
    </x:row>
    <x:row r="6303">
      <x:c r="I6303" s="28"/>
      <x:c r="M6303" s="26"/>
      <x:c r="V6303" s="26"/>
      <x:c r="W6303" s="28"/>
      <x:c r="X6303" s="28"/>
      <x:c r="Y6303" s="28"/>
      <x:c r="Z6303" s="28"/>
      <x:c r="AA6303" s="28"/>
      <x:c r="AB6303" s="64"/>
      <x:c r="AC6303" s="28"/>
      <x:c r="AD6303" s="28"/>
      <x:c r="AE6303" s="28"/>
      <x:c r="AF6303" s="64"/>
      <x:c r="AG6303" s="28"/>
      <x:c r="AH6303" s="64"/>
      <x:c r="AI6303" s="28"/>
      <x:c r="AJ6303" s="28"/>
      <x:c r="AK6303" s="30"/>
    </x:row>
    <x:row r="6304">
      <x:c r="I6304" s="28"/>
      <x:c r="M6304" s="26"/>
      <x:c r="V6304" s="26"/>
      <x:c r="W6304" s="28"/>
      <x:c r="X6304" s="28"/>
      <x:c r="Y6304" s="28"/>
      <x:c r="Z6304" s="28"/>
      <x:c r="AA6304" s="28"/>
      <x:c r="AB6304" s="64"/>
      <x:c r="AC6304" s="28"/>
      <x:c r="AD6304" s="28"/>
      <x:c r="AE6304" s="28"/>
      <x:c r="AF6304" s="64"/>
      <x:c r="AG6304" s="28"/>
      <x:c r="AH6304" s="64"/>
      <x:c r="AI6304" s="28"/>
      <x:c r="AJ6304" s="28"/>
      <x:c r="AK6304" s="30"/>
    </x:row>
    <x:row r="6305">
      <x:c r="I6305" s="28"/>
      <x:c r="M6305" s="26"/>
      <x:c r="V6305" s="26"/>
      <x:c r="W6305" s="28"/>
      <x:c r="X6305" s="28"/>
      <x:c r="Y6305" s="28"/>
      <x:c r="Z6305" s="28"/>
      <x:c r="AA6305" s="28"/>
      <x:c r="AB6305" s="64"/>
      <x:c r="AC6305" s="28"/>
      <x:c r="AD6305" s="28"/>
      <x:c r="AE6305" s="28"/>
      <x:c r="AF6305" s="64"/>
      <x:c r="AG6305" s="28"/>
      <x:c r="AH6305" s="64"/>
      <x:c r="AI6305" s="28"/>
      <x:c r="AJ6305" s="28"/>
      <x:c r="AK6305" s="30"/>
    </x:row>
    <x:row r="6306">
      <x:c r="I6306" s="28"/>
      <x:c r="M6306" s="26"/>
      <x:c r="V6306" s="26"/>
      <x:c r="W6306" s="28"/>
      <x:c r="X6306" s="28"/>
      <x:c r="Y6306" s="28"/>
      <x:c r="Z6306" s="28"/>
      <x:c r="AA6306" s="28"/>
      <x:c r="AB6306" s="64"/>
      <x:c r="AC6306" s="28"/>
      <x:c r="AD6306" s="28"/>
      <x:c r="AE6306" s="28"/>
      <x:c r="AF6306" s="64"/>
      <x:c r="AG6306" s="28"/>
      <x:c r="AH6306" s="64"/>
      <x:c r="AI6306" s="28"/>
      <x:c r="AJ6306" s="28"/>
      <x:c r="AK6306" s="30"/>
    </x:row>
    <x:row r="6307">
      <x:c r="I6307" s="28"/>
      <x:c r="M6307" s="26"/>
      <x:c r="V6307" s="26"/>
      <x:c r="W6307" s="28"/>
      <x:c r="X6307" s="28"/>
      <x:c r="Y6307" s="28"/>
      <x:c r="Z6307" s="28"/>
      <x:c r="AA6307" s="28"/>
      <x:c r="AB6307" s="64"/>
      <x:c r="AC6307" s="28"/>
      <x:c r="AD6307" s="28"/>
      <x:c r="AE6307" s="28"/>
      <x:c r="AF6307" s="64"/>
      <x:c r="AG6307" s="28"/>
      <x:c r="AH6307" s="64"/>
      <x:c r="AI6307" s="28"/>
      <x:c r="AJ6307" s="28"/>
      <x:c r="AK6307" s="30"/>
    </x:row>
    <x:row r="6308">
      <x:c r="I6308" s="28"/>
      <x:c r="M6308" s="26"/>
      <x:c r="V6308" s="26"/>
      <x:c r="W6308" s="28"/>
      <x:c r="X6308" s="28"/>
      <x:c r="Y6308" s="28"/>
      <x:c r="Z6308" s="28"/>
      <x:c r="AA6308" s="28"/>
      <x:c r="AB6308" s="64"/>
      <x:c r="AC6308" s="28"/>
      <x:c r="AD6308" s="28"/>
      <x:c r="AE6308" s="28"/>
      <x:c r="AF6308" s="64"/>
      <x:c r="AG6308" s="28"/>
      <x:c r="AH6308" s="64"/>
      <x:c r="AI6308" s="28"/>
      <x:c r="AJ6308" s="28"/>
      <x:c r="AK6308" s="30"/>
    </x:row>
    <x:row r="6309">
      <x:c r="I6309" s="28"/>
      <x:c r="M6309" s="26"/>
      <x:c r="V6309" s="26"/>
      <x:c r="W6309" s="28"/>
      <x:c r="X6309" s="28"/>
      <x:c r="Y6309" s="28"/>
      <x:c r="Z6309" s="28"/>
      <x:c r="AA6309" s="28"/>
      <x:c r="AB6309" s="64"/>
      <x:c r="AC6309" s="28"/>
      <x:c r="AD6309" s="28"/>
      <x:c r="AE6309" s="28"/>
      <x:c r="AF6309" s="64"/>
      <x:c r="AG6309" s="28"/>
      <x:c r="AH6309" s="64"/>
      <x:c r="AI6309" s="28"/>
      <x:c r="AJ6309" s="28"/>
      <x:c r="AK6309" s="30"/>
    </x:row>
    <x:row r="6310">
      <x:c r="I6310" s="28"/>
      <x:c r="M6310" s="26"/>
      <x:c r="V6310" s="26"/>
      <x:c r="W6310" s="28"/>
      <x:c r="X6310" s="28"/>
      <x:c r="Y6310" s="28"/>
      <x:c r="Z6310" s="28"/>
      <x:c r="AA6310" s="28"/>
      <x:c r="AB6310" s="64"/>
      <x:c r="AC6310" s="28"/>
      <x:c r="AD6310" s="28"/>
      <x:c r="AE6310" s="28"/>
      <x:c r="AF6310" s="64"/>
      <x:c r="AG6310" s="28"/>
      <x:c r="AH6310" s="64"/>
      <x:c r="AI6310" s="28"/>
      <x:c r="AJ6310" s="28"/>
      <x:c r="AK6310" s="30"/>
    </x:row>
    <x:row r="6311">
      <x:c r="I6311" s="28"/>
      <x:c r="M6311" s="26"/>
      <x:c r="V6311" s="26"/>
      <x:c r="W6311" s="28"/>
      <x:c r="X6311" s="28"/>
      <x:c r="Y6311" s="28"/>
      <x:c r="Z6311" s="28"/>
      <x:c r="AA6311" s="28"/>
      <x:c r="AB6311" s="64"/>
      <x:c r="AC6311" s="28"/>
      <x:c r="AD6311" s="28"/>
      <x:c r="AE6311" s="28"/>
      <x:c r="AF6311" s="64"/>
      <x:c r="AG6311" s="28"/>
      <x:c r="AH6311" s="64"/>
      <x:c r="AI6311" s="28"/>
      <x:c r="AJ6311" s="28"/>
      <x:c r="AK6311" s="30"/>
    </x:row>
    <x:row r="6312">
      <x:c r="I6312" s="28"/>
      <x:c r="M6312" s="26"/>
      <x:c r="V6312" s="26"/>
      <x:c r="W6312" s="28"/>
      <x:c r="X6312" s="28"/>
      <x:c r="Y6312" s="28"/>
      <x:c r="Z6312" s="28"/>
      <x:c r="AA6312" s="28"/>
      <x:c r="AB6312" s="64"/>
      <x:c r="AC6312" s="28"/>
      <x:c r="AD6312" s="28"/>
      <x:c r="AE6312" s="28"/>
      <x:c r="AF6312" s="64"/>
      <x:c r="AG6312" s="28"/>
      <x:c r="AH6312" s="64"/>
      <x:c r="AI6312" s="28"/>
      <x:c r="AJ6312" s="28"/>
      <x:c r="AK6312" s="30"/>
    </x:row>
    <x:row r="6313">
      <x:c r="I6313" s="28"/>
      <x:c r="M6313" s="26"/>
      <x:c r="V6313" s="26"/>
      <x:c r="W6313" s="28"/>
      <x:c r="X6313" s="28"/>
      <x:c r="Y6313" s="28"/>
      <x:c r="Z6313" s="28"/>
      <x:c r="AA6313" s="28"/>
      <x:c r="AB6313" s="64"/>
      <x:c r="AC6313" s="28"/>
      <x:c r="AD6313" s="28"/>
      <x:c r="AE6313" s="28"/>
      <x:c r="AF6313" s="64"/>
      <x:c r="AG6313" s="28"/>
      <x:c r="AH6313" s="64"/>
      <x:c r="AI6313" s="28"/>
      <x:c r="AJ6313" s="28"/>
      <x:c r="AK6313" s="30"/>
    </x:row>
    <x:row r="6314">
      <x:c r="I6314" s="28"/>
      <x:c r="M6314" s="26"/>
      <x:c r="V6314" s="26"/>
      <x:c r="W6314" s="28"/>
      <x:c r="X6314" s="28"/>
      <x:c r="Y6314" s="28"/>
      <x:c r="Z6314" s="28"/>
      <x:c r="AA6314" s="28"/>
      <x:c r="AB6314" s="64"/>
      <x:c r="AC6314" s="28"/>
      <x:c r="AD6314" s="28"/>
      <x:c r="AE6314" s="28"/>
      <x:c r="AF6314" s="64"/>
      <x:c r="AG6314" s="28"/>
      <x:c r="AH6314" s="64"/>
      <x:c r="AI6314" s="28"/>
      <x:c r="AJ6314" s="28"/>
      <x:c r="AK6314" s="30"/>
    </x:row>
    <x:row r="6315">
      <x:c r="I6315" s="28"/>
      <x:c r="M6315" s="26"/>
      <x:c r="V6315" s="26"/>
      <x:c r="W6315" s="28"/>
      <x:c r="X6315" s="28"/>
      <x:c r="Y6315" s="28"/>
      <x:c r="Z6315" s="28"/>
      <x:c r="AA6315" s="28"/>
      <x:c r="AB6315" s="64"/>
      <x:c r="AC6315" s="28"/>
      <x:c r="AD6315" s="28"/>
      <x:c r="AE6315" s="28"/>
      <x:c r="AF6315" s="64"/>
      <x:c r="AG6315" s="28"/>
      <x:c r="AH6315" s="64"/>
      <x:c r="AI6315" s="28"/>
      <x:c r="AJ6315" s="28"/>
      <x:c r="AK6315" s="30"/>
    </x:row>
    <x:row r="6316">
      <x:c r="I6316" s="28"/>
      <x:c r="M6316" s="26"/>
      <x:c r="V6316" s="26"/>
      <x:c r="W6316" s="28"/>
      <x:c r="X6316" s="28"/>
      <x:c r="Y6316" s="28"/>
      <x:c r="Z6316" s="28"/>
      <x:c r="AA6316" s="28"/>
      <x:c r="AB6316" s="64"/>
      <x:c r="AC6316" s="28"/>
      <x:c r="AD6316" s="28"/>
      <x:c r="AE6316" s="28"/>
      <x:c r="AF6316" s="64"/>
      <x:c r="AG6316" s="28"/>
      <x:c r="AH6316" s="64"/>
      <x:c r="AI6316" s="28"/>
      <x:c r="AJ6316" s="28"/>
      <x:c r="AK6316" s="30"/>
    </x:row>
    <x:row r="6317">
      <x:c r="I6317" s="28"/>
      <x:c r="M6317" s="26"/>
      <x:c r="V6317" s="26"/>
      <x:c r="W6317" s="28"/>
      <x:c r="X6317" s="28"/>
      <x:c r="Y6317" s="28"/>
      <x:c r="Z6317" s="28"/>
      <x:c r="AA6317" s="28"/>
      <x:c r="AB6317" s="64"/>
      <x:c r="AC6317" s="28"/>
      <x:c r="AD6317" s="28"/>
      <x:c r="AE6317" s="28"/>
      <x:c r="AF6317" s="64"/>
      <x:c r="AG6317" s="28"/>
      <x:c r="AH6317" s="64"/>
      <x:c r="AI6317" s="28"/>
      <x:c r="AJ6317" s="28"/>
      <x:c r="AK6317" s="30"/>
    </x:row>
    <x:row r="6318">
      <x:c r="I6318" s="28"/>
      <x:c r="M6318" s="26"/>
      <x:c r="V6318" s="26"/>
      <x:c r="W6318" s="28"/>
      <x:c r="X6318" s="28"/>
      <x:c r="Y6318" s="28"/>
      <x:c r="Z6318" s="28"/>
      <x:c r="AA6318" s="28"/>
      <x:c r="AB6318" s="64"/>
      <x:c r="AC6318" s="28"/>
      <x:c r="AD6318" s="28"/>
      <x:c r="AE6318" s="28"/>
      <x:c r="AF6318" s="64"/>
      <x:c r="AG6318" s="28"/>
      <x:c r="AH6318" s="64"/>
      <x:c r="AI6318" s="28"/>
      <x:c r="AJ6318" s="28"/>
      <x:c r="AK6318" s="30"/>
    </x:row>
    <x:row r="6319">
      <x:c r="I6319" s="28"/>
      <x:c r="M6319" s="26"/>
      <x:c r="V6319" s="26"/>
      <x:c r="W6319" s="28"/>
      <x:c r="X6319" s="28"/>
      <x:c r="Y6319" s="28"/>
      <x:c r="Z6319" s="28"/>
      <x:c r="AA6319" s="28"/>
      <x:c r="AB6319" s="64"/>
      <x:c r="AC6319" s="28"/>
      <x:c r="AD6319" s="28"/>
      <x:c r="AE6319" s="28"/>
      <x:c r="AF6319" s="64"/>
      <x:c r="AG6319" s="28"/>
      <x:c r="AH6319" s="64"/>
      <x:c r="AI6319" s="28"/>
      <x:c r="AJ6319" s="28"/>
      <x:c r="AK6319" s="30"/>
    </x:row>
    <x:row r="6320">
      <x:c r="I6320" s="28"/>
      <x:c r="M6320" s="26"/>
      <x:c r="V6320" s="26"/>
      <x:c r="W6320" s="28"/>
      <x:c r="X6320" s="28"/>
      <x:c r="Y6320" s="28"/>
      <x:c r="Z6320" s="28"/>
      <x:c r="AA6320" s="28"/>
      <x:c r="AB6320" s="64"/>
      <x:c r="AC6320" s="28"/>
      <x:c r="AD6320" s="28"/>
      <x:c r="AE6320" s="28"/>
      <x:c r="AF6320" s="64"/>
      <x:c r="AG6320" s="28"/>
      <x:c r="AH6320" s="64"/>
      <x:c r="AI6320" s="28"/>
      <x:c r="AJ6320" s="28"/>
      <x:c r="AK6320" s="30"/>
    </x:row>
    <x:row r="6321">
      <x:c r="I6321" s="28"/>
      <x:c r="M6321" s="26"/>
      <x:c r="V6321" s="26"/>
      <x:c r="W6321" s="28"/>
      <x:c r="X6321" s="28"/>
      <x:c r="Y6321" s="28"/>
      <x:c r="Z6321" s="28"/>
      <x:c r="AA6321" s="28"/>
      <x:c r="AB6321" s="64"/>
      <x:c r="AC6321" s="28"/>
      <x:c r="AD6321" s="28"/>
      <x:c r="AE6321" s="28"/>
      <x:c r="AF6321" s="64"/>
      <x:c r="AG6321" s="28"/>
      <x:c r="AH6321" s="64"/>
      <x:c r="AI6321" s="28"/>
      <x:c r="AJ6321" s="28"/>
      <x:c r="AK6321" s="30"/>
    </x:row>
    <x:row r="6322">
      <x:c r="I6322" s="28"/>
      <x:c r="M6322" s="26"/>
      <x:c r="V6322" s="26"/>
      <x:c r="W6322" s="28"/>
      <x:c r="X6322" s="28"/>
      <x:c r="Y6322" s="28"/>
      <x:c r="Z6322" s="28"/>
      <x:c r="AA6322" s="28"/>
      <x:c r="AB6322" s="64"/>
      <x:c r="AC6322" s="28"/>
      <x:c r="AD6322" s="28"/>
      <x:c r="AE6322" s="28"/>
      <x:c r="AF6322" s="64"/>
      <x:c r="AG6322" s="28"/>
      <x:c r="AH6322" s="64"/>
      <x:c r="AI6322" s="28"/>
      <x:c r="AJ6322" s="28"/>
      <x:c r="AK6322" s="30"/>
    </x:row>
    <x:row r="6323">
      <x:c r="I6323" s="28"/>
      <x:c r="M6323" s="26"/>
      <x:c r="V6323" s="26"/>
      <x:c r="W6323" s="28"/>
      <x:c r="X6323" s="28"/>
      <x:c r="Y6323" s="28"/>
      <x:c r="Z6323" s="28"/>
      <x:c r="AA6323" s="28"/>
      <x:c r="AB6323" s="64"/>
      <x:c r="AC6323" s="28"/>
      <x:c r="AD6323" s="28"/>
      <x:c r="AE6323" s="28"/>
      <x:c r="AF6323" s="64"/>
      <x:c r="AG6323" s="28"/>
      <x:c r="AH6323" s="64"/>
      <x:c r="AI6323" s="28"/>
      <x:c r="AJ6323" s="28"/>
      <x:c r="AK6323" s="30"/>
    </x:row>
    <x:row r="6324">
      <x:c r="I6324" s="28"/>
      <x:c r="M6324" s="26"/>
      <x:c r="V6324" s="26"/>
      <x:c r="W6324" s="28"/>
      <x:c r="X6324" s="28"/>
      <x:c r="Y6324" s="28"/>
      <x:c r="Z6324" s="28"/>
      <x:c r="AA6324" s="28"/>
      <x:c r="AB6324" s="64"/>
      <x:c r="AC6324" s="28"/>
      <x:c r="AD6324" s="28"/>
      <x:c r="AE6324" s="28"/>
      <x:c r="AF6324" s="64"/>
      <x:c r="AG6324" s="28"/>
      <x:c r="AH6324" s="64"/>
      <x:c r="AI6324" s="28"/>
      <x:c r="AJ6324" s="28"/>
      <x:c r="AK6324" s="30"/>
    </x:row>
    <x:row r="6325">
      <x:c r="I6325" s="28"/>
      <x:c r="M6325" s="26"/>
      <x:c r="V6325" s="26"/>
      <x:c r="W6325" s="28"/>
      <x:c r="X6325" s="28"/>
      <x:c r="Y6325" s="28"/>
      <x:c r="Z6325" s="28"/>
      <x:c r="AA6325" s="28"/>
      <x:c r="AB6325" s="64"/>
      <x:c r="AC6325" s="28"/>
      <x:c r="AD6325" s="28"/>
      <x:c r="AE6325" s="28"/>
      <x:c r="AF6325" s="64"/>
      <x:c r="AG6325" s="28"/>
      <x:c r="AH6325" s="64"/>
      <x:c r="AI6325" s="28"/>
      <x:c r="AJ6325" s="28"/>
      <x:c r="AK6325" s="30"/>
    </x:row>
    <x:row r="6326">
      <x:c r="I6326" s="28"/>
      <x:c r="M6326" s="26"/>
      <x:c r="V6326" s="26"/>
      <x:c r="W6326" s="28"/>
      <x:c r="X6326" s="28"/>
      <x:c r="Y6326" s="28"/>
      <x:c r="Z6326" s="28"/>
      <x:c r="AA6326" s="28"/>
      <x:c r="AB6326" s="64"/>
      <x:c r="AC6326" s="28"/>
      <x:c r="AD6326" s="28"/>
      <x:c r="AE6326" s="28"/>
      <x:c r="AF6326" s="64"/>
      <x:c r="AG6326" s="28"/>
      <x:c r="AH6326" s="64"/>
      <x:c r="AI6326" s="28"/>
      <x:c r="AJ6326" s="28"/>
      <x:c r="AK6326" s="30"/>
    </x:row>
    <x:row r="6327">
      <x:c r="I6327" s="28"/>
      <x:c r="M6327" s="26"/>
      <x:c r="V6327" s="26"/>
      <x:c r="W6327" s="28"/>
      <x:c r="X6327" s="28"/>
      <x:c r="Y6327" s="28"/>
      <x:c r="Z6327" s="28"/>
      <x:c r="AA6327" s="28"/>
      <x:c r="AB6327" s="64"/>
      <x:c r="AC6327" s="28"/>
      <x:c r="AD6327" s="28"/>
      <x:c r="AE6327" s="28"/>
      <x:c r="AF6327" s="64"/>
      <x:c r="AG6327" s="28"/>
      <x:c r="AH6327" s="64"/>
      <x:c r="AI6327" s="28"/>
      <x:c r="AJ6327" s="28"/>
      <x:c r="AK6327" s="30"/>
    </x:row>
    <x:row r="6328">
      <x:c r="I6328" s="28"/>
      <x:c r="M6328" s="26"/>
      <x:c r="V6328" s="26"/>
      <x:c r="W6328" s="28"/>
      <x:c r="X6328" s="28"/>
      <x:c r="Y6328" s="28"/>
      <x:c r="Z6328" s="28"/>
      <x:c r="AA6328" s="28"/>
      <x:c r="AB6328" s="64"/>
      <x:c r="AC6328" s="28"/>
      <x:c r="AD6328" s="28"/>
      <x:c r="AE6328" s="28"/>
      <x:c r="AF6328" s="64"/>
      <x:c r="AG6328" s="28"/>
      <x:c r="AH6328" s="64"/>
      <x:c r="AI6328" s="28"/>
      <x:c r="AJ6328" s="28"/>
      <x:c r="AK6328" s="30"/>
    </x:row>
    <x:row r="6329">
      <x:c r="I6329" s="28"/>
      <x:c r="M6329" s="26"/>
      <x:c r="V6329" s="26"/>
      <x:c r="W6329" s="28"/>
      <x:c r="X6329" s="28"/>
      <x:c r="Y6329" s="28"/>
      <x:c r="Z6329" s="28"/>
      <x:c r="AA6329" s="28"/>
      <x:c r="AB6329" s="64"/>
      <x:c r="AC6329" s="28"/>
      <x:c r="AD6329" s="28"/>
      <x:c r="AE6329" s="28"/>
      <x:c r="AF6329" s="64"/>
      <x:c r="AG6329" s="28"/>
      <x:c r="AH6329" s="64"/>
      <x:c r="AI6329" s="28"/>
      <x:c r="AJ6329" s="28"/>
      <x:c r="AK6329" s="30"/>
    </x:row>
    <x:row r="6330">
      <x:c r="I6330" s="28"/>
      <x:c r="M6330" s="26"/>
      <x:c r="V6330" s="26"/>
      <x:c r="W6330" s="28"/>
      <x:c r="X6330" s="28"/>
      <x:c r="Y6330" s="28"/>
      <x:c r="Z6330" s="28"/>
      <x:c r="AA6330" s="28"/>
      <x:c r="AB6330" s="64"/>
      <x:c r="AC6330" s="28"/>
      <x:c r="AD6330" s="28"/>
      <x:c r="AE6330" s="28"/>
      <x:c r="AF6330" s="64"/>
      <x:c r="AG6330" s="28"/>
      <x:c r="AH6330" s="64"/>
      <x:c r="AI6330" s="28"/>
      <x:c r="AJ6330" s="28"/>
      <x:c r="AK6330" s="30"/>
    </x:row>
    <x:row r="6331">
      <x:c r="I6331" s="28"/>
      <x:c r="M6331" s="26"/>
      <x:c r="V6331" s="26"/>
      <x:c r="W6331" s="28"/>
      <x:c r="X6331" s="28"/>
      <x:c r="Y6331" s="28"/>
      <x:c r="Z6331" s="28"/>
      <x:c r="AA6331" s="28"/>
      <x:c r="AB6331" s="64"/>
      <x:c r="AC6331" s="28"/>
      <x:c r="AD6331" s="28"/>
      <x:c r="AE6331" s="28"/>
      <x:c r="AF6331" s="64"/>
      <x:c r="AG6331" s="28"/>
      <x:c r="AH6331" s="64"/>
      <x:c r="AI6331" s="28"/>
      <x:c r="AJ6331" s="28"/>
      <x:c r="AK6331" s="30"/>
    </x:row>
    <x:row r="6332">
      <x:c r="I6332" s="28"/>
      <x:c r="M6332" s="26"/>
      <x:c r="V6332" s="26"/>
      <x:c r="W6332" s="28"/>
      <x:c r="X6332" s="28"/>
      <x:c r="Y6332" s="28"/>
      <x:c r="Z6332" s="28"/>
      <x:c r="AA6332" s="28"/>
      <x:c r="AB6332" s="64"/>
      <x:c r="AC6332" s="28"/>
      <x:c r="AD6332" s="28"/>
      <x:c r="AE6332" s="28"/>
      <x:c r="AF6332" s="64"/>
      <x:c r="AG6332" s="28"/>
      <x:c r="AH6332" s="64"/>
      <x:c r="AI6332" s="28"/>
      <x:c r="AJ6332" s="28"/>
      <x:c r="AK6332" s="30"/>
    </x:row>
    <x:row r="6333">
      <x:c r="I6333" s="28"/>
      <x:c r="M6333" s="26"/>
      <x:c r="V6333" s="26"/>
      <x:c r="W6333" s="28"/>
      <x:c r="X6333" s="28"/>
      <x:c r="Y6333" s="28"/>
      <x:c r="Z6333" s="28"/>
      <x:c r="AA6333" s="28"/>
      <x:c r="AB6333" s="64"/>
      <x:c r="AC6333" s="28"/>
      <x:c r="AD6333" s="28"/>
      <x:c r="AE6333" s="28"/>
      <x:c r="AF6333" s="64"/>
      <x:c r="AG6333" s="28"/>
      <x:c r="AH6333" s="64"/>
      <x:c r="AI6333" s="28"/>
      <x:c r="AJ6333" s="28"/>
      <x:c r="AK6333" s="30"/>
    </x:row>
    <x:row r="6334">
      <x:c r="I6334" s="28"/>
      <x:c r="M6334" s="26"/>
      <x:c r="V6334" s="26"/>
      <x:c r="W6334" s="28"/>
      <x:c r="X6334" s="28"/>
      <x:c r="Y6334" s="28"/>
      <x:c r="Z6334" s="28"/>
      <x:c r="AA6334" s="28"/>
      <x:c r="AB6334" s="64"/>
      <x:c r="AC6334" s="28"/>
      <x:c r="AD6334" s="28"/>
      <x:c r="AE6334" s="28"/>
      <x:c r="AF6334" s="64"/>
      <x:c r="AG6334" s="28"/>
      <x:c r="AH6334" s="64"/>
      <x:c r="AI6334" s="28"/>
      <x:c r="AJ6334" s="28"/>
      <x:c r="AK6334" s="30"/>
    </x:row>
    <x:row r="6335">
      <x:c r="I6335" s="28"/>
      <x:c r="M6335" s="26"/>
      <x:c r="V6335" s="26"/>
      <x:c r="W6335" s="28"/>
      <x:c r="X6335" s="28"/>
      <x:c r="Y6335" s="28"/>
      <x:c r="Z6335" s="28"/>
      <x:c r="AA6335" s="28"/>
      <x:c r="AB6335" s="64"/>
      <x:c r="AC6335" s="28"/>
      <x:c r="AD6335" s="28"/>
      <x:c r="AE6335" s="28"/>
      <x:c r="AF6335" s="64"/>
      <x:c r="AG6335" s="28"/>
      <x:c r="AH6335" s="64"/>
      <x:c r="AI6335" s="28"/>
      <x:c r="AJ6335" s="28"/>
      <x:c r="AK6335" s="30"/>
    </x:row>
    <x:row r="6336">
      <x:c r="I6336" s="28"/>
      <x:c r="M6336" s="26"/>
      <x:c r="V6336" s="26"/>
      <x:c r="W6336" s="28"/>
      <x:c r="X6336" s="28"/>
      <x:c r="Y6336" s="28"/>
      <x:c r="Z6336" s="28"/>
      <x:c r="AA6336" s="28"/>
      <x:c r="AB6336" s="64"/>
      <x:c r="AC6336" s="28"/>
      <x:c r="AD6336" s="28"/>
      <x:c r="AE6336" s="28"/>
      <x:c r="AF6336" s="64"/>
      <x:c r="AG6336" s="28"/>
      <x:c r="AH6336" s="64"/>
      <x:c r="AI6336" s="28"/>
      <x:c r="AJ6336" s="28"/>
      <x:c r="AK6336" s="30"/>
    </x:row>
    <x:row r="6337">
      <x:c r="I6337" s="28"/>
      <x:c r="M6337" s="26"/>
      <x:c r="V6337" s="26"/>
      <x:c r="W6337" s="28"/>
      <x:c r="X6337" s="28"/>
      <x:c r="Y6337" s="28"/>
      <x:c r="Z6337" s="28"/>
      <x:c r="AA6337" s="28"/>
      <x:c r="AB6337" s="64"/>
      <x:c r="AC6337" s="28"/>
      <x:c r="AD6337" s="28"/>
      <x:c r="AE6337" s="28"/>
      <x:c r="AF6337" s="64"/>
      <x:c r="AG6337" s="28"/>
      <x:c r="AH6337" s="64"/>
      <x:c r="AI6337" s="28"/>
      <x:c r="AJ6337" s="28"/>
      <x:c r="AK6337" s="30"/>
    </x:row>
    <x:row r="6338">
      <x:c r="I6338" s="28"/>
      <x:c r="M6338" s="26"/>
      <x:c r="V6338" s="26"/>
      <x:c r="W6338" s="28"/>
      <x:c r="X6338" s="28"/>
      <x:c r="Y6338" s="28"/>
      <x:c r="Z6338" s="28"/>
      <x:c r="AA6338" s="28"/>
      <x:c r="AB6338" s="64"/>
      <x:c r="AC6338" s="28"/>
      <x:c r="AD6338" s="28"/>
      <x:c r="AE6338" s="28"/>
      <x:c r="AF6338" s="64"/>
      <x:c r="AG6338" s="28"/>
      <x:c r="AH6338" s="64"/>
      <x:c r="AI6338" s="28"/>
      <x:c r="AJ6338" s="28"/>
      <x:c r="AK6338" s="30"/>
    </x:row>
    <x:row r="6339">
      <x:c r="I6339" s="28"/>
      <x:c r="M6339" s="26"/>
      <x:c r="V6339" s="26"/>
      <x:c r="W6339" s="28"/>
      <x:c r="X6339" s="28"/>
      <x:c r="Y6339" s="28"/>
      <x:c r="Z6339" s="28"/>
      <x:c r="AA6339" s="28"/>
      <x:c r="AB6339" s="64"/>
      <x:c r="AC6339" s="28"/>
      <x:c r="AD6339" s="28"/>
      <x:c r="AE6339" s="28"/>
      <x:c r="AF6339" s="64"/>
      <x:c r="AG6339" s="28"/>
      <x:c r="AH6339" s="64"/>
      <x:c r="AI6339" s="28"/>
      <x:c r="AJ6339" s="28"/>
      <x:c r="AK6339" s="30"/>
    </x:row>
    <x:row r="6340">
      <x:c r="I6340" s="28"/>
      <x:c r="M6340" s="26"/>
      <x:c r="V6340" s="26"/>
      <x:c r="W6340" s="28"/>
      <x:c r="X6340" s="28"/>
      <x:c r="Y6340" s="28"/>
      <x:c r="Z6340" s="28"/>
      <x:c r="AA6340" s="28"/>
      <x:c r="AB6340" s="64"/>
      <x:c r="AC6340" s="28"/>
      <x:c r="AD6340" s="28"/>
      <x:c r="AE6340" s="28"/>
      <x:c r="AF6340" s="64"/>
      <x:c r="AG6340" s="28"/>
      <x:c r="AH6340" s="64"/>
      <x:c r="AI6340" s="28"/>
      <x:c r="AJ6340" s="28"/>
      <x:c r="AK6340" s="30"/>
    </x:row>
    <x:row r="6341">
      <x:c r="I6341" s="28"/>
      <x:c r="M6341" s="26"/>
      <x:c r="V6341" s="26"/>
      <x:c r="W6341" s="28"/>
      <x:c r="X6341" s="28"/>
      <x:c r="Y6341" s="28"/>
      <x:c r="Z6341" s="28"/>
      <x:c r="AA6341" s="28"/>
      <x:c r="AB6341" s="64"/>
      <x:c r="AC6341" s="28"/>
      <x:c r="AD6341" s="28"/>
      <x:c r="AE6341" s="28"/>
      <x:c r="AF6341" s="64"/>
      <x:c r="AG6341" s="28"/>
      <x:c r="AH6341" s="64"/>
      <x:c r="AI6341" s="28"/>
      <x:c r="AJ6341" s="28"/>
      <x:c r="AK6341" s="30"/>
    </x:row>
    <x:row r="6342">
      <x:c r="I6342" s="28"/>
      <x:c r="M6342" s="26"/>
      <x:c r="V6342" s="26"/>
      <x:c r="W6342" s="28"/>
      <x:c r="X6342" s="28"/>
      <x:c r="Y6342" s="28"/>
      <x:c r="Z6342" s="28"/>
      <x:c r="AA6342" s="28"/>
      <x:c r="AB6342" s="64"/>
      <x:c r="AC6342" s="28"/>
      <x:c r="AD6342" s="28"/>
      <x:c r="AE6342" s="28"/>
      <x:c r="AF6342" s="64"/>
      <x:c r="AG6342" s="28"/>
      <x:c r="AH6342" s="64"/>
      <x:c r="AI6342" s="28"/>
      <x:c r="AJ6342" s="28"/>
      <x:c r="AK6342" s="30"/>
    </x:row>
    <x:row r="6343">
      <x:c r="I6343" s="28"/>
      <x:c r="M6343" s="26"/>
      <x:c r="V6343" s="26"/>
      <x:c r="W6343" s="28"/>
      <x:c r="X6343" s="28"/>
      <x:c r="Y6343" s="28"/>
      <x:c r="Z6343" s="28"/>
      <x:c r="AA6343" s="28"/>
      <x:c r="AB6343" s="64"/>
      <x:c r="AC6343" s="28"/>
      <x:c r="AD6343" s="28"/>
      <x:c r="AE6343" s="28"/>
      <x:c r="AF6343" s="64"/>
      <x:c r="AG6343" s="28"/>
      <x:c r="AH6343" s="64"/>
      <x:c r="AI6343" s="28"/>
      <x:c r="AJ6343" s="28"/>
      <x:c r="AK6343" s="30"/>
    </x:row>
    <x:row r="6344">
      <x:c r="I6344" s="28"/>
      <x:c r="M6344" s="26"/>
      <x:c r="V6344" s="26"/>
      <x:c r="W6344" s="28"/>
      <x:c r="X6344" s="28"/>
      <x:c r="Y6344" s="28"/>
      <x:c r="Z6344" s="28"/>
      <x:c r="AA6344" s="28"/>
      <x:c r="AB6344" s="64"/>
      <x:c r="AC6344" s="28"/>
      <x:c r="AD6344" s="28"/>
      <x:c r="AE6344" s="28"/>
      <x:c r="AF6344" s="64"/>
      <x:c r="AG6344" s="28"/>
      <x:c r="AH6344" s="64"/>
      <x:c r="AI6344" s="28"/>
      <x:c r="AJ6344" s="28"/>
      <x:c r="AK6344" s="30"/>
    </x:row>
    <x:row r="6345">
      <x:c r="I6345" s="28"/>
      <x:c r="M6345" s="26"/>
      <x:c r="V6345" s="26"/>
      <x:c r="W6345" s="28"/>
      <x:c r="X6345" s="28"/>
      <x:c r="Y6345" s="28"/>
      <x:c r="Z6345" s="28"/>
      <x:c r="AA6345" s="28"/>
      <x:c r="AB6345" s="64"/>
      <x:c r="AC6345" s="28"/>
      <x:c r="AD6345" s="28"/>
      <x:c r="AE6345" s="28"/>
      <x:c r="AF6345" s="64"/>
      <x:c r="AG6345" s="28"/>
      <x:c r="AH6345" s="64"/>
      <x:c r="AI6345" s="28"/>
      <x:c r="AJ6345" s="28"/>
      <x:c r="AK6345" s="30"/>
    </x:row>
    <x:row r="6346">
      <x:c r="I6346" s="28"/>
      <x:c r="M6346" s="26"/>
      <x:c r="V6346" s="26"/>
      <x:c r="W6346" s="28"/>
      <x:c r="X6346" s="28"/>
      <x:c r="Y6346" s="28"/>
      <x:c r="Z6346" s="28"/>
      <x:c r="AA6346" s="28"/>
      <x:c r="AB6346" s="64"/>
      <x:c r="AC6346" s="28"/>
      <x:c r="AD6346" s="28"/>
      <x:c r="AE6346" s="28"/>
      <x:c r="AF6346" s="64"/>
      <x:c r="AG6346" s="28"/>
      <x:c r="AH6346" s="64"/>
      <x:c r="AI6346" s="28"/>
      <x:c r="AJ6346" s="28"/>
      <x:c r="AK6346" s="30"/>
    </x:row>
    <x:row r="6347">
      <x:c r="I6347" s="28"/>
      <x:c r="M6347" s="26"/>
      <x:c r="V6347" s="26"/>
      <x:c r="W6347" s="28"/>
      <x:c r="X6347" s="28"/>
      <x:c r="Y6347" s="28"/>
      <x:c r="Z6347" s="28"/>
      <x:c r="AA6347" s="28"/>
      <x:c r="AB6347" s="64"/>
      <x:c r="AC6347" s="28"/>
      <x:c r="AD6347" s="28"/>
      <x:c r="AE6347" s="28"/>
      <x:c r="AF6347" s="64"/>
      <x:c r="AG6347" s="28"/>
      <x:c r="AH6347" s="64"/>
      <x:c r="AI6347" s="28"/>
      <x:c r="AJ6347" s="28"/>
      <x:c r="AK6347" s="30"/>
    </x:row>
    <x:row r="6348">
      <x:c r="I6348" s="28"/>
      <x:c r="M6348" s="26"/>
      <x:c r="V6348" s="26"/>
      <x:c r="W6348" s="28"/>
      <x:c r="X6348" s="28"/>
      <x:c r="Y6348" s="28"/>
      <x:c r="Z6348" s="28"/>
      <x:c r="AA6348" s="28"/>
      <x:c r="AB6348" s="64"/>
      <x:c r="AC6348" s="28"/>
      <x:c r="AD6348" s="28"/>
      <x:c r="AE6348" s="28"/>
      <x:c r="AF6348" s="64"/>
      <x:c r="AG6348" s="28"/>
      <x:c r="AH6348" s="64"/>
      <x:c r="AI6348" s="28"/>
      <x:c r="AJ6348" s="28"/>
      <x:c r="AK6348" s="30"/>
    </x:row>
    <x:row r="6349">
      <x:c r="I6349" s="28"/>
      <x:c r="M6349" s="26"/>
      <x:c r="V6349" s="26"/>
      <x:c r="W6349" s="28"/>
      <x:c r="X6349" s="28"/>
      <x:c r="Y6349" s="28"/>
      <x:c r="Z6349" s="28"/>
      <x:c r="AA6349" s="28"/>
      <x:c r="AB6349" s="64"/>
      <x:c r="AC6349" s="28"/>
      <x:c r="AD6349" s="28"/>
      <x:c r="AE6349" s="28"/>
      <x:c r="AF6349" s="64"/>
      <x:c r="AG6349" s="28"/>
      <x:c r="AH6349" s="64"/>
      <x:c r="AI6349" s="28"/>
      <x:c r="AJ6349" s="28"/>
      <x:c r="AK6349" s="30"/>
    </x:row>
    <x:row r="6350">
      <x:c r="I6350" s="28"/>
      <x:c r="M6350" s="26"/>
      <x:c r="V6350" s="26"/>
      <x:c r="W6350" s="28"/>
      <x:c r="X6350" s="28"/>
      <x:c r="Y6350" s="28"/>
      <x:c r="Z6350" s="28"/>
      <x:c r="AA6350" s="28"/>
      <x:c r="AB6350" s="64"/>
      <x:c r="AC6350" s="28"/>
      <x:c r="AD6350" s="28"/>
      <x:c r="AE6350" s="28"/>
      <x:c r="AF6350" s="64"/>
      <x:c r="AG6350" s="28"/>
      <x:c r="AH6350" s="64"/>
      <x:c r="AI6350" s="28"/>
      <x:c r="AJ6350" s="28"/>
      <x:c r="AK6350" s="30"/>
    </x:row>
    <x:row r="6351">
      <x:c r="I6351" s="28"/>
      <x:c r="M6351" s="26"/>
      <x:c r="V6351" s="26"/>
      <x:c r="W6351" s="28"/>
      <x:c r="X6351" s="28"/>
      <x:c r="Y6351" s="28"/>
      <x:c r="Z6351" s="28"/>
      <x:c r="AA6351" s="28"/>
      <x:c r="AB6351" s="64"/>
      <x:c r="AC6351" s="28"/>
      <x:c r="AD6351" s="28"/>
      <x:c r="AE6351" s="28"/>
      <x:c r="AF6351" s="64"/>
      <x:c r="AG6351" s="28"/>
      <x:c r="AH6351" s="64"/>
      <x:c r="AI6351" s="28"/>
      <x:c r="AJ6351" s="28"/>
      <x:c r="AK6351" s="30"/>
    </x:row>
    <x:row r="6352">
      <x:c r="I6352" s="28"/>
      <x:c r="M6352" s="26"/>
      <x:c r="V6352" s="26"/>
      <x:c r="W6352" s="28"/>
      <x:c r="X6352" s="28"/>
      <x:c r="Y6352" s="28"/>
      <x:c r="Z6352" s="28"/>
      <x:c r="AA6352" s="28"/>
      <x:c r="AB6352" s="64"/>
      <x:c r="AC6352" s="28"/>
      <x:c r="AD6352" s="28"/>
      <x:c r="AE6352" s="28"/>
      <x:c r="AF6352" s="64"/>
      <x:c r="AG6352" s="28"/>
      <x:c r="AH6352" s="64"/>
      <x:c r="AI6352" s="28"/>
      <x:c r="AJ6352" s="28"/>
      <x:c r="AK6352" s="30"/>
    </x:row>
    <x:row r="6353">
      <x:c r="I6353" s="28"/>
      <x:c r="M6353" s="26"/>
      <x:c r="V6353" s="26"/>
      <x:c r="W6353" s="28"/>
      <x:c r="X6353" s="28"/>
      <x:c r="Y6353" s="28"/>
      <x:c r="Z6353" s="28"/>
      <x:c r="AA6353" s="28"/>
      <x:c r="AB6353" s="64"/>
      <x:c r="AC6353" s="28"/>
      <x:c r="AD6353" s="28"/>
      <x:c r="AE6353" s="28"/>
      <x:c r="AF6353" s="64"/>
      <x:c r="AG6353" s="28"/>
      <x:c r="AH6353" s="64"/>
      <x:c r="AI6353" s="28"/>
      <x:c r="AJ6353" s="28"/>
      <x:c r="AK6353" s="30"/>
    </x:row>
    <x:row r="6354">
      <x:c r="I6354" s="28"/>
      <x:c r="M6354" s="26"/>
      <x:c r="V6354" s="26"/>
      <x:c r="W6354" s="28"/>
      <x:c r="X6354" s="28"/>
      <x:c r="Y6354" s="28"/>
      <x:c r="Z6354" s="28"/>
      <x:c r="AA6354" s="28"/>
      <x:c r="AB6354" s="64"/>
      <x:c r="AC6354" s="28"/>
      <x:c r="AD6354" s="28"/>
      <x:c r="AE6354" s="28"/>
      <x:c r="AF6354" s="64"/>
      <x:c r="AG6354" s="28"/>
      <x:c r="AH6354" s="64"/>
      <x:c r="AI6354" s="28"/>
      <x:c r="AJ6354" s="28"/>
      <x:c r="AK6354" s="30"/>
    </x:row>
    <x:row r="6355">
      <x:c r="I6355" s="28"/>
      <x:c r="M6355" s="26"/>
      <x:c r="V6355" s="26"/>
      <x:c r="W6355" s="28"/>
      <x:c r="X6355" s="28"/>
      <x:c r="Y6355" s="28"/>
      <x:c r="Z6355" s="28"/>
      <x:c r="AA6355" s="28"/>
      <x:c r="AB6355" s="64"/>
      <x:c r="AC6355" s="28"/>
      <x:c r="AD6355" s="28"/>
      <x:c r="AE6355" s="28"/>
      <x:c r="AF6355" s="64"/>
      <x:c r="AG6355" s="28"/>
      <x:c r="AH6355" s="64"/>
      <x:c r="AI6355" s="28"/>
      <x:c r="AJ6355" s="28"/>
      <x:c r="AK6355" s="30"/>
    </x:row>
    <x:row r="6356">
      <x:c r="I6356" s="28"/>
      <x:c r="M6356" s="26"/>
      <x:c r="V6356" s="26"/>
      <x:c r="W6356" s="28"/>
      <x:c r="X6356" s="28"/>
      <x:c r="Y6356" s="28"/>
      <x:c r="Z6356" s="28"/>
      <x:c r="AA6356" s="28"/>
      <x:c r="AB6356" s="64"/>
      <x:c r="AC6356" s="28"/>
      <x:c r="AD6356" s="28"/>
      <x:c r="AE6356" s="28"/>
      <x:c r="AF6356" s="64"/>
      <x:c r="AG6356" s="28"/>
      <x:c r="AH6356" s="64"/>
      <x:c r="AI6356" s="28"/>
      <x:c r="AJ6356" s="28"/>
      <x:c r="AK6356" s="30"/>
    </x:row>
    <x:row r="6357">
      <x:c r="I6357" s="28"/>
      <x:c r="M6357" s="26"/>
      <x:c r="V6357" s="26"/>
      <x:c r="W6357" s="28"/>
      <x:c r="X6357" s="28"/>
      <x:c r="Y6357" s="28"/>
      <x:c r="Z6357" s="28"/>
      <x:c r="AA6357" s="28"/>
      <x:c r="AB6357" s="64"/>
      <x:c r="AC6357" s="28"/>
      <x:c r="AD6357" s="28"/>
      <x:c r="AE6357" s="28"/>
      <x:c r="AF6357" s="64"/>
      <x:c r="AG6357" s="28"/>
      <x:c r="AH6357" s="64"/>
      <x:c r="AI6357" s="28"/>
      <x:c r="AJ6357" s="28"/>
      <x:c r="AK6357" s="30"/>
    </x:row>
    <x:row r="6358">
      <x:c r="I6358" s="28"/>
      <x:c r="M6358" s="26"/>
      <x:c r="V6358" s="26"/>
      <x:c r="W6358" s="28"/>
      <x:c r="X6358" s="28"/>
      <x:c r="Y6358" s="28"/>
      <x:c r="Z6358" s="28"/>
      <x:c r="AA6358" s="28"/>
      <x:c r="AB6358" s="64"/>
      <x:c r="AC6358" s="28"/>
      <x:c r="AD6358" s="28"/>
      <x:c r="AE6358" s="28"/>
      <x:c r="AF6358" s="64"/>
      <x:c r="AG6358" s="28"/>
      <x:c r="AH6358" s="64"/>
      <x:c r="AI6358" s="28"/>
      <x:c r="AJ6358" s="28"/>
      <x:c r="AK6358" s="30"/>
    </x:row>
    <x:row r="6359">
      <x:c r="I6359" s="28"/>
      <x:c r="M6359" s="26"/>
      <x:c r="V6359" s="26"/>
      <x:c r="W6359" s="28"/>
      <x:c r="X6359" s="28"/>
      <x:c r="Y6359" s="28"/>
      <x:c r="Z6359" s="28"/>
      <x:c r="AA6359" s="28"/>
      <x:c r="AB6359" s="64"/>
      <x:c r="AC6359" s="28"/>
      <x:c r="AD6359" s="28"/>
      <x:c r="AE6359" s="28"/>
      <x:c r="AF6359" s="64"/>
      <x:c r="AG6359" s="28"/>
      <x:c r="AH6359" s="64"/>
      <x:c r="AI6359" s="28"/>
      <x:c r="AJ6359" s="28"/>
      <x:c r="AK6359" s="30"/>
    </x:row>
    <x:row r="6360">
      <x:c r="I6360" s="28"/>
      <x:c r="M6360" s="26"/>
      <x:c r="V6360" s="26"/>
      <x:c r="W6360" s="28"/>
      <x:c r="X6360" s="28"/>
      <x:c r="Y6360" s="28"/>
      <x:c r="Z6360" s="28"/>
      <x:c r="AA6360" s="28"/>
      <x:c r="AB6360" s="64"/>
      <x:c r="AC6360" s="28"/>
      <x:c r="AD6360" s="28"/>
      <x:c r="AE6360" s="28"/>
      <x:c r="AF6360" s="64"/>
      <x:c r="AG6360" s="28"/>
      <x:c r="AH6360" s="64"/>
      <x:c r="AI6360" s="28"/>
      <x:c r="AJ6360" s="28"/>
      <x:c r="AK6360" s="30"/>
    </x:row>
    <x:row r="6361">
      <x:c r="I6361" s="28"/>
      <x:c r="M6361" s="26"/>
      <x:c r="V6361" s="26"/>
      <x:c r="W6361" s="28"/>
      <x:c r="X6361" s="28"/>
      <x:c r="Y6361" s="28"/>
      <x:c r="Z6361" s="28"/>
      <x:c r="AA6361" s="28"/>
      <x:c r="AB6361" s="64"/>
      <x:c r="AC6361" s="28"/>
      <x:c r="AD6361" s="28"/>
      <x:c r="AE6361" s="28"/>
      <x:c r="AF6361" s="64"/>
      <x:c r="AG6361" s="28"/>
      <x:c r="AH6361" s="64"/>
      <x:c r="AI6361" s="28"/>
      <x:c r="AJ6361" s="28"/>
      <x:c r="AK6361" s="30"/>
    </x:row>
    <x:row r="6362">
      <x:c r="I6362" s="28"/>
      <x:c r="M6362" s="26"/>
      <x:c r="V6362" s="26"/>
      <x:c r="W6362" s="28"/>
      <x:c r="X6362" s="28"/>
      <x:c r="Y6362" s="28"/>
      <x:c r="Z6362" s="28"/>
      <x:c r="AA6362" s="28"/>
      <x:c r="AB6362" s="64"/>
      <x:c r="AC6362" s="28"/>
      <x:c r="AD6362" s="28"/>
      <x:c r="AE6362" s="28"/>
      <x:c r="AF6362" s="64"/>
      <x:c r="AG6362" s="28"/>
      <x:c r="AH6362" s="64"/>
      <x:c r="AI6362" s="28"/>
      <x:c r="AJ6362" s="28"/>
      <x:c r="AK6362" s="30"/>
    </x:row>
    <x:row r="6363">
      <x:c r="I6363" s="28"/>
      <x:c r="M6363" s="26"/>
      <x:c r="V6363" s="26"/>
      <x:c r="W6363" s="28"/>
      <x:c r="X6363" s="28"/>
      <x:c r="Y6363" s="28"/>
      <x:c r="Z6363" s="28"/>
      <x:c r="AA6363" s="28"/>
      <x:c r="AB6363" s="64"/>
      <x:c r="AC6363" s="28"/>
      <x:c r="AD6363" s="28"/>
      <x:c r="AE6363" s="28"/>
      <x:c r="AF6363" s="64"/>
      <x:c r="AG6363" s="28"/>
      <x:c r="AH6363" s="64"/>
      <x:c r="AI6363" s="28"/>
      <x:c r="AJ6363" s="28"/>
      <x:c r="AK6363" s="30"/>
    </x:row>
    <x:row r="6364">
      <x:c r="I6364" s="28"/>
      <x:c r="M6364" s="26"/>
      <x:c r="V6364" s="26"/>
      <x:c r="W6364" s="28"/>
      <x:c r="X6364" s="28"/>
      <x:c r="Y6364" s="28"/>
      <x:c r="Z6364" s="28"/>
      <x:c r="AA6364" s="28"/>
      <x:c r="AB6364" s="64"/>
      <x:c r="AC6364" s="28"/>
      <x:c r="AD6364" s="28"/>
      <x:c r="AE6364" s="28"/>
      <x:c r="AF6364" s="64"/>
      <x:c r="AG6364" s="28"/>
      <x:c r="AH6364" s="64"/>
      <x:c r="AI6364" s="28"/>
      <x:c r="AJ6364" s="28"/>
      <x:c r="AK6364" s="30"/>
    </x:row>
    <x:row r="6365">
      <x:c r="I6365" s="28"/>
      <x:c r="M6365" s="26"/>
      <x:c r="V6365" s="26"/>
      <x:c r="W6365" s="28"/>
      <x:c r="X6365" s="28"/>
      <x:c r="Y6365" s="28"/>
      <x:c r="Z6365" s="28"/>
      <x:c r="AA6365" s="28"/>
      <x:c r="AB6365" s="64"/>
      <x:c r="AC6365" s="28"/>
      <x:c r="AD6365" s="28"/>
      <x:c r="AE6365" s="28"/>
      <x:c r="AF6365" s="64"/>
      <x:c r="AG6365" s="28"/>
      <x:c r="AH6365" s="64"/>
      <x:c r="AI6365" s="28"/>
      <x:c r="AJ6365" s="28"/>
      <x:c r="AK6365" s="30"/>
    </x:row>
    <x:row r="6366">
      <x:c r="I6366" s="28"/>
      <x:c r="M6366" s="26"/>
      <x:c r="V6366" s="26"/>
      <x:c r="W6366" s="28"/>
      <x:c r="X6366" s="28"/>
      <x:c r="Y6366" s="28"/>
      <x:c r="Z6366" s="28"/>
      <x:c r="AA6366" s="28"/>
      <x:c r="AB6366" s="64"/>
      <x:c r="AC6366" s="28"/>
      <x:c r="AD6366" s="28"/>
      <x:c r="AE6366" s="28"/>
      <x:c r="AF6366" s="64"/>
      <x:c r="AG6366" s="28"/>
      <x:c r="AH6366" s="64"/>
      <x:c r="AI6366" s="28"/>
      <x:c r="AJ6366" s="28"/>
      <x:c r="AK6366" s="30"/>
    </x:row>
    <x:row r="6367">
      <x:c r="I6367" s="28"/>
      <x:c r="M6367" s="26"/>
      <x:c r="V6367" s="26"/>
      <x:c r="W6367" s="28"/>
      <x:c r="X6367" s="28"/>
      <x:c r="Y6367" s="28"/>
      <x:c r="Z6367" s="28"/>
      <x:c r="AA6367" s="28"/>
      <x:c r="AB6367" s="64"/>
      <x:c r="AC6367" s="28"/>
      <x:c r="AD6367" s="28"/>
      <x:c r="AE6367" s="28"/>
      <x:c r="AF6367" s="64"/>
      <x:c r="AG6367" s="28"/>
      <x:c r="AH6367" s="64"/>
      <x:c r="AI6367" s="28"/>
      <x:c r="AJ6367" s="28"/>
      <x:c r="AK6367" s="30"/>
    </x:row>
    <x:row r="6368">
      <x:c r="I6368" s="28"/>
      <x:c r="M6368" s="26"/>
      <x:c r="V6368" s="26"/>
      <x:c r="W6368" s="28"/>
      <x:c r="X6368" s="28"/>
      <x:c r="Y6368" s="28"/>
      <x:c r="Z6368" s="28"/>
      <x:c r="AA6368" s="28"/>
      <x:c r="AB6368" s="64"/>
      <x:c r="AC6368" s="28"/>
      <x:c r="AD6368" s="28"/>
      <x:c r="AE6368" s="28"/>
      <x:c r="AF6368" s="64"/>
      <x:c r="AG6368" s="28"/>
      <x:c r="AH6368" s="64"/>
      <x:c r="AI6368" s="28"/>
      <x:c r="AJ6368" s="28"/>
      <x:c r="AK6368" s="30"/>
    </x:row>
    <x:row r="6369">
      <x:c r="I6369" s="28"/>
      <x:c r="M6369" s="26"/>
      <x:c r="V6369" s="26"/>
      <x:c r="W6369" s="28"/>
      <x:c r="X6369" s="28"/>
      <x:c r="Y6369" s="28"/>
      <x:c r="Z6369" s="28"/>
      <x:c r="AA6369" s="28"/>
      <x:c r="AB6369" s="64"/>
      <x:c r="AC6369" s="28"/>
      <x:c r="AD6369" s="28"/>
      <x:c r="AE6369" s="28"/>
      <x:c r="AF6369" s="64"/>
      <x:c r="AG6369" s="28"/>
      <x:c r="AH6369" s="64"/>
      <x:c r="AI6369" s="28"/>
      <x:c r="AJ6369" s="28"/>
      <x:c r="AK6369" s="30"/>
    </x:row>
    <x:row r="6370">
      <x:c r="I6370" s="28"/>
      <x:c r="M6370" s="26"/>
      <x:c r="V6370" s="26"/>
      <x:c r="W6370" s="28"/>
      <x:c r="X6370" s="28"/>
      <x:c r="Y6370" s="28"/>
      <x:c r="Z6370" s="28"/>
      <x:c r="AA6370" s="28"/>
      <x:c r="AB6370" s="64"/>
      <x:c r="AC6370" s="28"/>
      <x:c r="AD6370" s="28"/>
      <x:c r="AE6370" s="28"/>
      <x:c r="AF6370" s="64"/>
      <x:c r="AG6370" s="28"/>
      <x:c r="AH6370" s="64"/>
      <x:c r="AI6370" s="28"/>
      <x:c r="AJ6370" s="28"/>
      <x:c r="AK6370" s="30"/>
    </x:row>
    <x:row r="6371">
      <x:c r="I6371" s="28"/>
      <x:c r="M6371" s="26"/>
      <x:c r="V6371" s="26"/>
      <x:c r="W6371" s="28"/>
      <x:c r="X6371" s="28"/>
      <x:c r="Y6371" s="28"/>
      <x:c r="Z6371" s="28"/>
      <x:c r="AA6371" s="28"/>
      <x:c r="AB6371" s="64"/>
      <x:c r="AC6371" s="28"/>
      <x:c r="AD6371" s="28"/>
      <x:c r="AE6371" s="28"/>
      <x:c r="AF6371" s="64"/>
      <x:c r="AG6371" s="28"/>
      <x:c r="AH6371" s="64"/>
      <x:c r="AI6371" s="28"/>
      <x:c r="AJ6371" s="28"/>
      <x:c r="AK6371" s="30"/>
    </x:row>
    <x:row r="6372">
      <x:c r="I6372" s="28"/>
      <x:c r="M6372" s="26"/>
      <x:c r="V6372" s="26"/>
      <x:c r="W6372" s="28"/>
      <x:c r="X6372" s="28"/>
      <x:c r="Y6372" s="28"/>
      <x:c r="Z6372" s="28"/>
      <x:c r="AA6372" s="28"/>
      <x:c r="AB6372" s="64"/>
      <x:c r="AC6372" s="28"/>
      <x:c r="AD6372" s="28"/>
      <x:c r="AE6372" s="28"/>
      <x:c r="AF6372" s="64"/>
      <x:c r="AG6372" s="28"/>
      <x:c r="AH6372" s="64"/>
      <x:c r="AI6372" s="28"/>
      <x:c r="AJ6372" s="28"/>
      <x:c r="AK6372" s="30"/>
    </x:row>
    <x:row r="6373">
      <x:c r="I6373" s="28"/>
      <x:c r="M6373" s="26"/>
      <x:c r="V6373" s="26"/>
      <x:c r="W6373" s="28"/>
      <x:c r="X6373" s="28"/>
      <x:c r="Y6373" s="28"/>
      <x:c r="Z6373" s="28"/>
      <x:c r="AA6373" s="28"/>
      <x:c r="AB6373" s="64"/>
      <x:c r="AC6373" s="28"/>
      <x:c r="AD6373" s="28"/>
      <x:c r="AE6373" s="28"/>
      <x:c r="AF6373" s="64"/>
      <x:c r="AG6373" s="28"/>
      <x:c r="AH6373" s="64"/>
      <x:c r="AI6373" s="28"/>
      <x:c r="AJ6373" s="28"/>
      <x:c r="AK6373" s="30"/>
    </x:row>
    <x:row r="6374">
      <x:c r="I6374" s="28"/>
      <x:c r="M6374" s="26"/>
      <x:c r="V6374" s="26"/>
      <x:c r="W6374" s="28"/>
      <x:c r="X6374" s="28"/>
      <x:c r="Y6374" s="28"/>
      <x:c r="Z6374" s="28"/>
      <x:c r="AA6374" s="28"/>
      <x:c r="AB6374" s="64"/>
      <x:c r="AC6374" s="28"/>
      <x:c r="AD6374" s="28"/>
      <x:c r="AE6374" s="28"/>
      <x:c r="AF6374" s="64"/>
      <x:c r="AG6374" s="28"/>
      <x:c r="AH6374" s="64"/>
      <x:c r="AI6374" s="28"/>
      <x:c r="AJ6374" s="28"/>
      <x:c r="AK6374" s="30"/>
    </x:row>
    <x:row r="6375">
      <x:c r="I6375" s="28"/>
      <x:c r="M6375" s="26"/>
      <x:c r="V6375" s="26"/>
      <x:c r="W6375" s="28"/>
      <x:c r="X6375" s="28"/>
      <x:c r="Y6375" s="28"/>
      <x:c r="Z6375" s="28"/>
      <x:c r="AA6375" s="28"/>
      <x:c r="AB6375" s="64"/>
      <x:c r="AC6375" s="28"/>
      <x:c r="AD6375" s="28"/>
      <x:c r="AE6375" s="28"/>
      <x:c r="AF6375" s="64"/>
      <x:c r="AG6375" s="28"/>
      <x:c r="AH6375" s="64"/>
      <x:c r="AI6375" s="28"/>
      <x:c r="AJ6375" s="28"/>
      <x:c r="AK6375" s="30"/>
    </x:row>
    <x:row r="6376">
      <x:c r="I6376" s="28"/>
      <x:c r="M6376" s="26"/>
      <x:c r="V6376" s="26"/>
      <x:c r="W6376" s="28"/>
      <x:c r="X6376" s="28"/>
      <x:c r="Y6376" s="28"/>
      <x:c r="Z6376" s="28"/>
      <x:c r="AA6376" s="28"/>
      <x:c r="AB6376" s="64"/>
      <x:c r="AC6376" s="28"/>
      <x:c r="AD6376" s="28"/>
      <x:c r="AE6376" s="28"/>
      <x:c r="AF6376" s="64"/>
      <x:c r="AG6376" s="28"/>
      <x:c r="AH6376" s="64"/>
      <x:c r="AI6376" s="28"/>
      <x:c r="AJ6376" s="28"/>
      <x:c r="AK6376" s="30"/>
    </x:row>
    <x:row r="6377">
      <x:c r="I6377" s="28"/>
      <x:c r="M6377" s="26"/>
      <x:c r="V6377" s="26"/>
      <x:c r="W6377" s="28"/>
      <x:c r="X6377" s="28"/>
      <x:c r="Y6377" s="28"/>
      <x:c r="Z6377" s="28"/>
      <x:c r="AA6377" s="28"/>
      <x:c r="AB6377" s="64"/>
      <x:c r="AC6377" s="28"/>
      <x:c r="AD6377" s="28"/>
      <x:c r="AE6377" s="28"/>
      <x:c r="AF6377" s="64"/>
      <x:c r="AG6377" s="28"/>
      <x:c r="AH6377" s="64"/>
      <x:c r="AI6377" s="28"/>
      <x:c r="AJ6377" s="28"/>
      <x:c r="AK6377" s="30"/>
    </x:row>
    <x:row r="6378">
      <x:c r="I6378" s="28"/>
      <x:c r="M6378" s="26"/>
      <x:c r="V6378" s="26"/>
      <x:c r="W6378" s="28"/>
      <x:c r="X6378" s="28"/>
      <x:c r="Y6378" s="28"/>
      <x:c r="Z6378" s="28"/>
      <x:c r="AA6378" s="28"/>
      <x:c r="AB6378" s="64"/>
      <x:c r="AC6378" s="28"/>
      <x:c r="AD6378" s="28"/>
      <x:c r="AE6378" s="28"/>
      <x:c r="AF6378" s="64"/>
      <x:c r="AG6378" s="28"/>
      <x:c r="AH6378" s="64"/>
      <x:c r="AI6378" s="28"/>
      <x:c r="AJ6378" s="28"/>
      <x:c r="AK6378" s="30"/>
    </x:row>
    <x:row r="6379">
      <x:c r="I6379" s="28"/>
      <x:c r="M6379" s="26"/>
      <x:c r="V6379" s="26"/>
      <x:c r="W6379" s="28"/>
      <x:c r="X6379" s="28"/>
      <x:c r="Y6379" s="28"/>
      <x:c r="Z6379" s="28"/>
      <x:c r="AA6379" s="28"/>
      <x:c r="AB6379" s="64"/>
      <x:c r="AC6379" s="28"/>
      <x:c r="AD6379" s="28"/>
      <x:c r="AE6379" s="28"/>
      <x:c r="AF6379" s="64"/>
      <x:c r="AG6379" s="28"/>
      <x:c r="AH6379" s="64"/>
      <x:c r="AI6379" s="28"/>
      <x:c r="AJ6379" s="28"/>
      <x:c r="AK6379" s="30"/>
    </x:row>
    <x:row r="6380">
      <x:c r="I6380" s="28"/>
      <x:c r="M6380" s="26"/>
      <x:c r="V6380" s="26"/>
      <x:c r="W6380" s="28"/>
      <x:c r="X6380" s="28"/>
      <x:c r="Y6380" s="28"/>
      <x:c r="Z6380" s="28"/>
      <x:c r="AA6380" s="28"/>
      <x:c r="AB6380" s="64"/>
      <x:c r="AC6380" s="28"/>
      <x:c r="AD6380" s="28"/>
      <x:c r="AE6380" s="28"/>
      <x:c r="AF6380" s="64"/>
      <x:c r="AG6380" s="28"/>
      <x:c r="AH6380" s="64"/>
      <x:c r="AI6380" s="28"/>
      <x:c r="AJ6380" s="28"/>
      <x:c r="AK6380" s="30"/>
    </x:row>
    <x:row r="6381">
      <x:c r="I6381" s="28"/>
      <x:c r="M6381" s="26"/>
      <x:c r="V6381" s="26"/>
      <x:c r="W6381" s="28"/>
      <x:c r="X6381" s="28"/>
      <x:c r="Y6381" s="28"/>
      <x:c r="Z6381" s="28"/>
      <x:c r="AA6381" s="28"/>
      <x:c r="AB6381" s="64"/>
      <x:c r="AC6381" s="28"/>
      <x:c r="AD6381" s="28"/>
      <x:c r="AE6381" s="28"/>
      <x:c r="AF6381" s="64"/>
      <x:c r="AG6381" s="28"/>
      <x:c r="AH6381" s="64"/>
      <x:c r="AI6381" s="28"/>
      <x:c r="AJ6381" s="28"/>
      <x:c r="AK6381" s="30"/>
    </x:row>
    <x:row r="6382">
      <x:c r="I6382" s="28"/>
      <x:c r="M6382" s="26"/>
      <x:c r="V6382" s="26"/>
      <x:c r="W6382" s="28"/>
      <x:c r="X6382" s="28"/>
      <x:c r="Y6382" s="28"/>
      <x:c r="Z6382" s="28"/>
      <x:c r="AA6382" s="28"/>
      <x:c r="AB6382" s="64"/>
      <x:c r="AC6382" s="28"/>
      <x:c r="AD6382" s="28"/>
      <x:c r="AE6382" s="28"/>
      <x:c r="AF6382" s="64"/>
      <x:c r="AG6382" s="28"/>
      <x:c r="AH6382" s="64"/>
      <x:c r="AI6382" s="28"/>
      <x:c r="AJ6382" s="28"/>
      <x:c r="AK6382" s="30"/>
    </x:row>
    <x:row r="6383">
      <x:c r="I6383" s="28"/>
      <x:c r="M6383" s="26"/>
      <x:c r="V6383" s="26"/>
      <x:c r="W6383" s="28"/>
      <x:c r="X6383" s="28"/>
      <x:c r="Y6383" s="28"/>
      <x:c r="Z6383" s="28"/>
      <x:c r="AA6383" s="28"/>
      <x:c r="AB6383" s="64"/>
      <x:c r="AC6383" s="28"/>
      <x:c r="AD6383" s="28"/>
      <x:c r="AE6383" s="28"/>
      <x:c r="AF6383" s="64"/>
      <x:c r="AG6383" s="28"/>
      <x:c r="AH6383" s="64"/>
      <x:c r="AI6383" s="28"/>
      <x:c r="AJ6383" s="28"/>
      <x:c r="AK6383" s="30"/>
    </x:row>
    <x:row r="6384">
      <x:c r="I6384" s="28"/>
      <x:c r="M6384" s="26"/>
      <x:c r="V6384" s="26"/>
      <x:c r="W6384" s="28"/>
      <x:c r="X6384" s="28"/>
      <x:c r="Y6384" s="28"/>
      <x:c r="Z6384" s="28"/>
      <x:c r="AA6384" s="28"/>
      <x:c r="AB6384" s="64"/>
      <x:c r="AC6384" s="28"/>
      <x:c r="AD6384" s="28"/>
      <x:c r="AE6384" s="28"/>
      <x:c r="AF6384" s="64"/>
      <x:c r="AG6384" s="28"/>
      <x:c r="AH6384" s="64"/>
      <x:c r="AI6384" s="28"/>
      <x:c r="AJ6384" s="28"/>
      <x:c r="AK6384" s="30"/>
    </x:row>
    <x:row r="6385">
      <x:c r="I6385" s="28"/>
      <x:c r="M6385" s="26"/>
      <x:c r="V6385" s="26"/>
      <x:c r="W6385" s="28"/>
      <x:c r="X6385" s="28"/>
      <x:c r="Y6385" s="28"/>
      <x:c r="Z6385" s="28"/>
      <x:c r="AA6385" s="28"/>
      <x:c r="AB6385" s="64"/>
      <x:c r="AC6385" s="28"/>
      <x:c r="AD6385" s="28"/>
      <x:c r="AE6385" s="28"/>
      <x:c r="AF6385" s="64"/>
      <x:c r="AG6385" s="28"/>
      <x:c r="AH6385" s="64"/>
      <x:c r="AI6385" s="28"/>
      <x:c r="AJ6385" s="28"/>
      <x:c r="AK6385" s="30"/>
    </x:row>
    <x:row r="6386">
      <x:c r="I6386" s="28"/>
      <x:c r="M6386" s="26"/>
      <x:c r="V6386" s="26"/>
      <x:c r="W6386" s="28"/>
      <x:c r="X6386" s="28"/>
      <x:c r="Y6386" s="28"/>
      <x:c r="Z6386" s="28"/>
      <x:c r="AA6386" s="28"/>
      <x:c r="AB6386" s="64"/>
      <x:c r="AC6386" s="28"/>
      <x:c r="AD6386" s="28"/>
      <x:c r="AE6386" s="28"/>
      <x:c r="AF6386" s="64"/>
      <x:c r="AG6386" s="28"/>
      <x:c r="AH6386" s="64"/>
      <x:c r="AI6386" s="28"/>
      <x:c r="AJ6386" s="28"/>
      <x:c r="AK6386" s="30"/>
    </x:row>
    <x:row r="6387">
      <x:c r="I6387" s="28"/>
      <x:c r="M6387" s="26"/>
      <x:c r="V6387" s="26"/>
      <x:c r="W6387" s="28"/>
      <x:c r="X6387" s="28"/>
      <x:c r="Y6387" s="28"/>
      <x:c r="Z6387" s="28"/>
      <x:c r="AA6387" s="28"/>
      <x:c r="AB6387" s="64"/>
      <x:c r="AC6387" s="28"/>
      <x:c r="AD6387" s="28"/>
      <x:c r="AE6387" s="28"/>
      <x:c r="AF6387" s="64"/>
      <x:c r="AG6387" s="28"/>
      <x:c r="AH6387" s="64"/>
      <x:c r="AI6387" s="28"/>
      <x:c r="AJ6387" s="28"/>
      <x:c r="AK6387" s="30"/>
    </x:row>
    <x:row r="6388">
      <x:c r="I6388" s="28"/>
      <x:c r="M6388" s="26"/>
      <x:c r="V6388" s="26"/>
      <x:c r="W6388" s="28"/>
      <x:c r="X6388" s="28"/>
      <x:c r="Y6388" s="28"/>
      <x:c r="Z6388" s="28"/>
      <x:c r="AA6388" s="28"/>
      <x:c r="AB6388" s="64"/>
      <x:c r="AC6388" s="28"/>
      <x:c r="AD6388" s="28"/>
      <x:c r="AE6388" s="28"/>
      <x:c r="AF6388" s="64"/>
      <x:c r="AG6388" s="28"/>
      <x:c r="AH6388" s="64"/>
      <x:c r="AI6388" s="28"/>
      <x:c r="AJ6388" s="28"/>
      <x:c r="AK6388" s="30"/>
    </x:row>
    <x:row r="6389">
      <x:c r="I6389" s="28"/>
      <x:c r="M6389" s="26"/>
      <x:c r="V6389" s="26"/>
      <x:c r="W6389" s="28"/>
      <x:c r="X6389" s="28"/>
      <x:c r="Y6389" s="28"/>
      <x:c r="Z6389" s="28"/>
      <x:c r="AA6389" s="28"/>
      <x:c r="AB6389" s="64"/>
      <x:c r="AC6389" s="28"/>
      <x:c r="AD6389" s="28"/>
      <x:c r="AE6389" s="28"/>
      <x:c r="AF6389" s="64"/>
      <x:c r="AG6389" s="28"/>
      <x:c r="AH6389" s="64"/>
      <x:c r="AI6389" s="28"/>
      <x:c r="AJ6389" s="28"/>
      <x:c r="AK6389" s="30"/>
    </x:row>
    <x:row r="6390">
      <x:c r="I6390" s="28"/>
      <x:c r="M6390" s="26"/>
      <x:c r="V6390" s="26"/>
      <x:c r="W6390" s="28"/>
      <x:c r="X6390" s="28"/>
      <x:c r="Y6390" s="28"/>
      <x:c r="Z6390" s="28"/>
      <x:c r="AA6390" s="28"/>
      <x:c r="AB6390" s="64"/>
      <x:c r="AC6390" s="28"/>
      <x:c r="AD6390" s="28"/>
      <x:c r="AE6390" s="28"/>
      <x:c r="AF6390" s="64"/>
      <x:c r="AG6390" s="28"/>
      <x:c r="AH6390" s="64"/>
      <x:c r="AI6390" s="28"/>
      <x:c r="AJ6390" s="28"/>
      <x:c r="AK6390" s="30"/>
    </x:row>
    <x:row r="6391">
      <x:c r="I6391" s="28"/>
      <x:c r="M6391" s="26"/>
      <x:c r="V6391" s="26"/>
      <x:c r="W6391" s="28"/>
      <x:c r="X6391" s="28"/>
      <x:c r="Y6391" s="28"/>
      <x:c r="Z6391" s="28"/>
      <x:c r="AA6391" s="28"/>
      <x:c r="AB6391" s="64"/>
      <x:c r="AC6391" s="28"/>
      <x:c r="AD6391" s="28"/>
      <x:c r="AE6391" s="28"/>
      <x:c r="AF6391" s="64"/>
      <x:c r="AG6391" s="28"/>
      <x:c r="AH6391" s="64"/>
      <x:c r="AI6391" s="28"/>
      <x:c r="AJ6391" s="28"/>
      <x:c r="AK6391" s="30"/>
    </x:row>
    <x:row r="6392">
      <x:c r="I6392" s="28"/>
      <x:c r="M6392" s="26"/>
      <x:c r="V6392" s="26"/>
      <x:c r="W6392" s="28"/>
      <x:c r="X6392" s="28"/>
      <x:c r="Y6392" s="28"/>
      <x:c r="Z6392" s="28"/>
      <x:c r="AA6392" s="28"/>
      <x:c r="AB6392" s="64"/>
      <x:c r="AC6392" s="28"/>
      <x:c r="AD6392" s="28"/>
      <x:c r="AE6392" s="28"/>
      <x:c r="AF6392" s="64"/>
      <x:c r="AG6392" s="28"/>
      <x:c r="AH6392" s="64"/>
      <x:c r="AI6392" s="28"/>
      <x:c r="AJ6392" s="28"/>
      <x:c r="AK6392" s="30"/>
    </x:row>
    <x:row r="6393">
      <x:c r="I6393" s="28"/>
      <x:c r="M6393" s="26"/>
      <x:c r="V6393" s="26"/>
      <x:c r="W6393" s="28"/>
      <x:c r="X6393" s="28"/>
      <x:c r="Y6393" s="28"/>
      <x:c r="Z6393" s="28"/>
      <x:c r="AA6393" s="28"/>
      <x:c r="AB6393" s="64"/>
      <x:c r="AC6393" s="28"/>
      <x:c r="AD6393" s="28"/>
      <x:c r="AE6393" s="28"/>
      <x:c r="AF6393" s="64"/>
      <x:c r="AG6393" s="28"/>
      <x:c r="AH6393" s="64"/>
      <x:c r="AI6393" s="28"/>
      <x:c r="AJ6393" s="28"/>
      <x:c r="AK6393" s="30"/>
    </x:row>
    <x:row r="6394">
      <x:c r="I6394" s="28"/>
      <x:c r="M6394" s="26"/>
      <x:c r="V6394" s="26"/>
      <x:c r="W6394" s="28"/>
      <x:c r="X6394" s="28"/>
      <x:c r="Y6394" s="28"/>
      <x:c r="Z6394" s="28"/>
      <x:c r="AA6394" s="28"/>
      <x:c r="AB6394" s="64"/>
      <x:c r="AC6394" s="28"/>
      <x:c r="AD6394" s="28"/>
      <x:c r="AE6394" s="28"/>
      <x:c r="AF6394" s="64"/>
      <x:c r="AG6394" s="28"/>
      <x:c r="AH6394" s="64"/>
      <x:c r="AI6394" s="28"/>
      <x:c r="AJ6394" s="28"/>
      <x:c r="AK6394" s="30"/>
    </x:row>
    <x:row r="6395">
      <x:c r="I6395" s="28"/>
      <x:c r="M6395" s="26"/>
      <x:c r="V6395" s="26"/>
      <x:c r="W6395" s="28"/>
      <x:c r="X6395" s="28"/>
      <x:c r="Y6395" s="28"/>
      <x:c r="Z6395" s="28"/>
      <x:c r="AA6395" s="28"/>
      <x:c r="AB6395" s="64"/>
      <x:c r="AC6395" s="28"/>
      <x:c r="AD6395" s="28"/>
      <x:c r="AE6395" s="28"/>
      <x:c r="AF6395" s="64"/>
      <x:c r="AG6395" s="28"/>
      <x:c r="AH6395" s="64"/>
      <x:c r="AI6395" s="28"/>
      <x:c r="AJ6395" s="28"/>
      <x:c r="AK6395" s="30"/>
    </x:row>
    <x:row r="6396">
      <x:c r="I6396" s="28"/>
      <x:c r="M6396" s="26"/>
      <x:c r="V6396" s="26"/>
      <x:c r="W6396" s="28"/>
      <x:c r="X6396" s="28"/>
      <x:c r="Y6396" s="28"/>
      <x:c r="Z6396" s="28"/>
      <x:c r="AA6396" s="28"/>
      <x:c r="AB6396" s="64"/>
      <x:c r="AC6396" s="28"/>
      <x:c r="AD6396" s="28"/>
      <x:c r="AE6396" s="28"/>
      <x:c r="AF6396" s="64"/>
      <x:c r="AG6396" s="28"/>
      <x:c r="AH6396" s="64"/>
      <x:c r="AI6396" s="28"/>
      <x:c r="AJ6396" s="28"/>
      <x:c r="AK6396" s="30"/>
    </x:row>
    <x:row r="6397">
      <x:c r="I6397" s="28"/>
      <x:c r="M6397" s="26"/>
      <x:c r="V6397" s="26"/>
      <x:c r="W6397" s="28"/>
      <x:c r="X6397" s="28"/>
      <x:c r="Y6397" s="28"/>
      <x:c r="Z6397" s="28"/>
      <x:c r="AA6397" s="28"/>
      <x:c r="AB6397" s="64"/>
      <x:c r="AC6397" s="28"/>
      <x:c r="AD6397" s="28"/>
      <x:c r="AE6397" s="28"/>
      <x:c r="AF6397" s="64"/>
      <x:c r="AG6397" s="28"/>
      <x:c r="AH6397" s="64"/>
      <x:c r="AI6397" s="28"/>
      <x:c r="AJ6397" s="28"/>
      <x:c r="AK6397" s="30"/>
    </x:row>
    <x:row r="6398">
      <x:c r="I6398" s="28"/>
      <x:c r="M6398" s="26"/>
      <x:c r="V6398" s="26"/>
      <x:c r="W6398" s="28"/>
      <x:c r="X6398" s="28"/>
      <x:c r="Y6398" s="28"/>
      <x:c r="Z6398" s="28"/>
      <x:c r="AA6398" s="28"/>
      <x:c r="AB6398" s="64"/>
      <x:c r="AC6398" s="28"/>
      <x:c r="AD6398" s="28"/>
      <x:c r="AE6398" s="28"/>
      <x:c r="AF6398" s="64"/>
      <x:c r="AG6398" s="28"/>
      <x:c r="AH6398" s="64"/>
      <x:c r="AI6398" s="28"/>
      <x:c r="AJ6398" s="28"/>
      <x:c r="AK6398" s="30"/>
    </x:row>
    <x:row r="6399">
      <x:c r="I6399" s="28"/>
      <x:c r="M6399" s="26"/>
      <x:c r="V6399" s="26"/>
      <x:c r="W6399" s="28"/>
      <x:c r="X6399" s="28"/>
      <x:c r="Y6399" s="28"/>
      <x:c r="Z6399" s="28"/>
      <x:c r="AA6399" s="28"/>
      <x:c r="AB6399" s="64"/>
      <x:c r="AC6399" s="28"/>
      <x:c r="AD6399" s="28"/>
      <x:c r="AE6399" s="28"/>
      <x:c r="AF6399" s="64"/>
      <x:c r="AG6399" s="28"/>
      <x:c r="AH6399" s="64"/>
      <x:c r="AI6399" s="28"/>
      <x:c r="AJ6399" s="28"/>
      <x:c r="AK6399" s="30"/>
    </x:row>
    <x:row r="6400">
      <x:c r="I6400" s="28"/>
      <x:c r="M6400" s="26"/>
      <x:c r="V6400" s="26"/>
      <x:c r="W6400" s="28"/>
      <x:c r="X6400" s="28"/>
      <x:c r="Y6400" s="28"/>
      <x:c r="Z6400" s="28"/>
      <x:c r="AA6400" s="28"/>
      <x:c r="AB6400" s="64"/>
      <x:c r="AC6400" s="28"/>
      <x:c r="AD6400" s="28"/>
      <x:c r="AE6400" s="28"/>
      <x:c r="AF6400" s="64"/>
      <x:c r="AG6400" s="28"/>
      <x:c r="AH6400" s="64"/>
      <x:c r="AI6400" s="28"/>
      <x:c r="AJ6400" s="28"/>
      <x:c r="AK6400" s="30"/>
    </x:row>
    <x:row r="6401">
      <x:c r="I6401" s="28"/>
      <x:c r="M6401" s="26"/>
      <x:c r="V6401" s="26"/>
      <x:c r="W6401" s="28"/>
      <x:c r="X6401" s="28"/>
      <x:c r="Y6401" s="28"/>
      <x:c r="Z6401" s="28"/>
      <x:c r="AA6401" s="28"/>
      <x:c r="AB6401" s="64"/>
      <x:c r="AC6401" s="28"/>
      <x:c r="AD6401" s="28"/>
      <x:c r="AE6401" s="28"/>
      <x:c r="AF6401" s="64"/>
      <x:c r="AG6401" s="28"/>
      <x:c r="AH6401" s="64"/>
      <x:c r="AI6401" s="28"/>
      <x:c r="AJ6401" s="28"/>
      <x:c r="AK6401" s="30"/>
    </x:row>
    <x:row r="6402">
      <x:c r="I6402" s="28"/>
      <x:c r="M6402" s="26"/>
      <x:c r="V6402" s="26"/>
      <x:c r="W6402" s="28"/>
      <x:c r="X6402" s="28"/>
      <x:c r="Y6402" s="28"/>
      <x:c r="Z6402" s="28"/>
      <x:c r="AA6402" s="28"/>
      <x:c r="AB6402" s="64"/>
      <x:c r="AC6402" s="28"/>
      <x:c r="AD6402" s="28"/>
      <x:c r="AE6402" s="28"/>
      <x:c r="AF6402" s="64"/>
      <x:c r="AG6402" s="28"/>
      <x:c r="AH6402" s="64"/>
      <x:c r="AI6402" s="28"/>
      <x:c r="AJ6402" s="28"/>
      <x:c r="AK6402" s="30"/>
    </x:row>
    <x:row r="6403">
      <x:c r="I6403" s="28"/>
      <x:c r="M6403" s="26"/>
      <x:c r="V6403" s="26"/>
      <x:c r="W6403" s="28"/>
      <x:c r="X6403" s="28"/>
      <x:c r="Y6403" s="28"/>
      <x:c r="Z6403" s="28"/>
      <x:c r="AA6403" s="28"/>
      <x:c r="AB6403" s="64"/>
      <x:c r="AC6403" s="28"/>
      <x:c r="AD6403" s="28"/>
      <x:c r="AE6403" s="28"/>
      <x:c r="AF6403" s="64"/>
      <x:c r="AG6403" s="28"/>
      <x:c r="AH6403" s="64"/>
      <x:c r="AI6403" s="28"/>
      <x:c r="AJ6403" s="28"/>
      <x:c r="AK6403" s="30"/>
    </x:row>
    <x:row r="6404">
      <x:c r="I6404" s="28"/>
      <x:c r="M6404" s="26"/>
      <x:c r="V6404" s="26"/>
      <x:c r="W6404" s="28"/>
      <x:c r="X6404" s="28"/>
      <x:c r="Y6404" s="28"/>
      <x:c r="Z6404" s="28"/>
      <x:c r="AA6404" s="28"/>
      <x:c r="AB6404" s="64"/>
      <x:c r="AC6404" s="28"/>
      <x:c r="AD6404" s="28"/>
      <x:c r="AE6404" s="28"/>
      <x:c r="AF6404" s="64"/>
      <x:c r="AG6404" s="28"/>
      <x:c r="AH6404" s="64"/>
      <x:c r="AI6404" s="28"/>
      <x:c r="AJ6404" s="28"/>
      <x:c r="AK6404" s="30"/>
    </x:row>
    <x:row r="6405">
      <x:c r="I6405" s="28"/>
      <x:c r="M6405" s="26"/>
      <x:c r="V6405" s="26"/>
      <x:c r="W6405" s="28"/>
      <x:c r="X6405" s="28"/>
      <x:c r="Y6405" s="28"/>
      <x:c r="Z6405" s="28"/>
      <x:c r="AA6405" s="28"/>
      <x:c r="AB6405" s="64"/>
      <x:c r="AC6405" s="28"/>
      <x:c r="AD6405" s="28"/>
      <x:c r="AE6405" s="28"/>
      <x:c r="AF6405" s="64"/>
      <x:c r="AG6405" s="28"/>
      <x:c r="AH6405" s="64"/>
      <x:c r="AI6405" s="28"/>
      <x:c r="AJ6405" s="28"/>
      <x:c r="AK6405" s="30"/>
    </x:row>
    <x:row r="6406">
      <x:c r="I6406" s="28"/>
      <x:c r="M6406" s="26"/>
      <x:c r="V6406" s="26"/>
      <x:c r="W6406" s="28"/>
      <x:c r="X6406" s="28"/>
      <x:c r="Y6406" s="28"/>
      <x:c r="Z6406" s="28"/>
      <x:c r="AA6406" s="28"/>
      <x:c r="AB6406" s="64"/>
      <x:c r="AC6406" s="28"/>
      <x:c r="AD6406" s="28"/>
      <x:c r="AE6406" s="28"/>
      <x:c r="AF6406" s="64"/>
      <x:c r="AG6406" s="28"/>
      <x:c r="AH6406" s="64"/>
      <x:c r="AI6406" s="28"/>
      <x:c r="AJ6406" s="28"/>
      <x:c r="AK6406" s="30"/>
    </x:row>
    <x:row r="6407">
      <x:c r="I6407" s="28"/>
      <x:c r="M6407" s="26"/>
      <x:c r="V6407" s="26"/>
      <x:c r="W6407" s="28"/>
      <x:c r="X6407" s="28"/>
      <x:c r="Y6407" s="28"/>
      <x:c r="Z6407" s="28"/>
      <x:c r="AA6407" s="28"/>
      <x:c r="AB6407" s="64"/>
      <x:c r="AC6407" s="28"/>
      <x:c r="AD6407" s="28"/>
      <x:c r="AE6407" s="28"/>
      <x:c r="AF6407" s="64"/>
      <x:c r="AG6407" s="28"/>
      <x:c r="AH6407" s="64"/>
      <x:c r="AI6407" s="28"/>
      <x:c r="AJ6407" s="28"/>
      <x:c r="AK6407" s="30"/>
    </x:row>
    <x:row r="6408">
      <x:c r="I6408" s="28"/>
      <x:c r="M6408" s="26"/>
      <x:c r="V6408" s="26"/>
      <x:c r="W6408" s="28"/>
      <x:c r="X6408" s="28"/>
      <x:c r="Y6408" s="28"/>
      <x:c r="Z6408" s="28"/>
      <x:c r="AA6408" s="28"/>
      <x:c r="AB6408" s="64"/>
      <x:c r="AC6408" s="28"/>
      <x:c r="AD6408" s="28"/>
      <x:c r="AE6408" s="28"/>
      <x:c r="AF6408" s="64"/>
      <x:c r="AG6408" s="28"/>
      <x:c r="AH6408" s="64"/>
      <x:c r="AI6408" s="28"/>
      <x:c r="AJ6408" s="28"/>
      <x:c r="AK6408" s="30"/>
    </x:row>
    <x:row r="6409">
      <x:c r="I6409" s="28"/>
      <x:c r="M6409" s="26"/>
      <x:c r="V6409" s="26"/>
      <x:c r="W6409" s="28"/>
      <x:c r="X6409" s="28"/>
      <x:c r="Y6409" s="28"/>
      <x:c r="Z6409" s="28"/>
      <x:c r="AA6409" s="28"/>
      <x:c r="AB6409" s="64"/>
      <x:c r="AC6409" s="28"/>
      <x:c r="AD6409" s="28"/>
      <x:c r="AE6409" s="28"/>
      <x:c r="AF6409" s="64"/>
      <x:c r="AG6409" s="28"/>
      <x:c r="AH6409" s="64"/>
      <x:c r="AI6409" s="28"/>
      <x:c r="AJ6409" s="28"/>
      <x:c r="AK6409" s="30"/>
    </x:row>
    <x:row r="6410">
      <x:c r="I6410" s="28"/>
      <x:c r="M6410" s="26"/>
      <x:c r="V6410" s="26"/>
      <x:c r="W6410" s="28"/>
      <x:c r="X6410" s="28"/>
      <x:c r="Y6410" s="28"/>
      <x:c r="Z6410" s="28"/>
      <x:c r="AA6410" s="28"/>
      <x:c r="AB6410" s="64"/>
      <x:c r="AC6410" s="28"/>
      <x:c r="AD6410" s="28"/>
      <x:c r="AE6410" s="28"/>
      <x:c r="AF6410" s="64"/>
      <x:c r="AG6410" s="28"/>
      <x:c r="AH6410" s="64"/>
      <x:c r="AI6410" s="28"/>
      <x:c r="AJ6410" s="28"/>
      <x:c r="AK6410" s="30"/>
    </x:row>
    <x:row r="6411">
      <x:c r="I6411" s="28"/>
      <x:c r="M6411" s="26"/>
      <x:c r="V6411" s="26"/>
      <x:c r="W6411" s="28"/>
      <x:c r="X6411" s="28"/>
      <x:c r="Y6411" s="28"/>
      <x:c r="Z6411" s="28"/>
      <x:c r="AA6411" s="28"/>
      <x:c r="AB6411" s="64"/>
      <x:c r="AC6411" s="28"/>
      <x:c r="AD6411" s="28"/>
      <x:c r="AE6411" s="28"/>
      <x:c r="AF6411" s="64"/>
      <x:c r="AG6411" s="28"/>
      <x:c r="AH6411" s="64"/>
      <x:c r="AI6411" s="28"/>
      <x:c r="AJ6411" s="28"/>
      <x:c r="AK6411" s="30"/>
    </x:row>
    <x:row r="6412">
      <x:c r="I6412" s="28"/>
      <x:c r="M6412" s="26"/>
      <x:c r="V6412" s="26"/>
      <x:c r="W6412" s="28"/>
      <x:c r="X6412" s="28"/>
      <x:c r="Y6412" s="28"/>
      <x:c r="Z6412" s="28"/>
      <x:c r="AA6412" s="28"/>
      <x:c r="AB6412" s="64"/>
      <x:c r="AC6412" s="28"/>
      <x:c r="AD6412" s="28"/>
      <x:c r="AE6412" s="28"/>
      <x:c r="AF6412" s="64"/>
      <x:c r="AG6412" s="28"/>
      <x:c r="AH6412" s="64"/>
      <x:c r="AI6412" s="28"/>
      <x:c r="AJ6412" s="28"/>
      <x:c r="AK6412" s="30"/>
    </x:row>
    <x:row r="6413">
      <x:c r="I6413" s="28"/>
      <x:c r="M6413" s="26"/>
      <x:c r="V6413" s="26"/>
      <x:c r="W6413" s="28"/>
      <x:c r="X6413" s="28"/>
      <x:c r="Y6413" s="28"/>
      <x:c r="Z6413" s="28"/>
      <x:c r="AA6413" s="28"/>
      <x:c r="AB6413" s="64"/>
      <x:c r="AC6413" s="28"/>
      <x:c r="AD6413" s="28"/>
      <x:c r="AE6413" s="28"/>
      <x:c r="AF6413" s="64"/>
      <x:c r="AG6413" s="28"/>
      <x:c r="AH6413" s="64"/>
      <x:c r="AI6413" s="28"/>
      <x:c r="AJ6413" s="28"/>
      <x:c r="AK6413" s="30"/>
    </x:row>
    <x:row r="6414">
      <x:c r="I6414" s="28"/>
      <x:c r="M6414" s="26"/>
      <x:c r="V6414" s="26"/>
      <x:c r="W6414" s="28"/>
      <x:c r="X6414" s="28"/>
      <x:c r="Y6414" s="28"/>
      <x:c r="Z6414" s="28"/>
      <x:c r="AA6414" s="28"/>
      <x:c r="AB6414" s="64"/>
      <x:c r="AC6414" s="28"/>
      <x:c r="AD6414" s="28"/>
      <x:c r="AE6414" s="28"/>
      <x:c r="AF6414" s="64"/>
      <x:c r="AG6414" s="28"/>
      <x:c r="AH6414" s="64"/>
      <x:c r="AI6414" s="28"/>
      <x:c r="AJ6414" s="28"/>
      <x:c r="AK6414" s="30"/>
    </x:row>
    <x:row r="6415">
      <x:c r="I6415" s="28"/>
      <x:c r="M6415" s="26"/>
      <x:c r="V6415" s="26"/>
      <x:c r="W6415" s="28"/>
      <x:c r="X6415" s="28"/>
      <x:c r="Y6415" s="28"/>
      <x:c r="Z6415" s="28"/>
      <x:c r="AA6415" s="28"/>
      <x:c r="AB6415" s="64"/>
      <x:c r="AC6415" s="28"/>
      <x:c r="AD6415" s="28"/>
      <x:c r="AE6415" s="28"/>
      <x:c r="AF6415" s="64"/>
      <x:c r="AG6415" s="28"/>
      <x:c r="AH6415" s="64"/>
      <x:c r="AI6415" s="28"/>
      <x:c r="AJ6415" s="28"/>
      <x:c r="AK6415" s="30"/>
    </x:row>
    <x:row r="6416">
      <x:c r="I6416" s="28"/>
      <x:c r="M6416" s="26"/>
      <x:c r="V6416" s="26"/>
      <x:c r="W6416" s="28"/>
      <x:c r="X6416" s="28"/>
      <x:c r="Y6416" s="28"/>
      <x:c r="Z6416" s="28"/>
      <x:c r="AA6416" s="28"/>
      <x:c r="AB6416" s="64"/>
      <x:c r="AC6416" s="28"/>
      <x:c r="AD6416" s="28"/>
      <x:c r="AE6416" s="28"/>
      <x:c r="AF6416" s="64"/>
      <x:c r="AG6416" s="28"/>
      <x:c r="AH6416" s="64"/>
      <x:c r="AI6416" s="28"/>
      <x:c r="AJ6416" s="28"/>
      <x:c r="AK6416" s="30"/>
    </x:row>
    <x:row r="6417">
      <x:c r="I6417" s="28"/>
      <x:c r="M6417" s="26"/>
      <x:c r="V6417" s="26"/>
      <x:c r="W6417" s="28"/>
      <x:c r="X6417" s="28"/>
      <x:c r="Y6417" s="28"/>
      <x:c r="Z6417" s="28"/>
      <x:c r="AA6417" s="28"/>
      <x:c r="AB6417" s="64"/>
      <x:c r="AC6417" s="28"/>
      <x:c r="AD6417" s="28"/>
      <x:c r="AE6417" s="28"/>
      <x:c r="AF6417" s="64"/>
      <x:c r="AG6417" s="28"/>
      <x:c r="AH6417" s="64"/>
      <x:c r="AI6417" s="28"/>
      <x:c r="AJ6417" s="28"/>
      <x:c r="AK6417" s="30"/>
    </x:row>
    <x:row r="6418">
      <x:c r="I6418" s="28"/>
      <x:c r="M6418" s="26"/>
      <x:c r="V6418" s="26"/>
      <x:c r="W6418" s="28"/>
      <x:c r="X6418" s="28"/>
      <x:c r="Y6418" s="28"/>
      <x:c r="Z6418" s="28"/>
      <x:c r="AA6418" s="28"/>
      <x:c r="AB6418" s="64"/>
      <x:c r="AC6418" s="28"/>
      <x:c r="AD6418" s="28"/>
      <x:c r="AE6418" s="28"/>
      <x:c r="AF6418" s="64"/>
      <x:c r="AG6418" s="28"/>
      <x:c r="AH6418" s="64"/>
      <x:c r="AI6418" s="28"/>
      <x:c r="AJ6418" s="28"/>
      <x:c r="AK6418" s="30"/>
    </x:row>
    <x:row r="6419">
      <x:c r="I6419" s="28"/>
      <x:c r="M6419" s="26"/>
      <x:c r="V6419" s="26"/>
      <x:c r="W6419" s="28"/>
      <x:c r="X6419" s="28"/>
      <x:c r="Y6419" s="28"/>
      <x:c r="Z6419" s="28"/>
      <x:c r="AA6419" s="28"/>
      <x:c r="AB6419" s="64"/>
      <x:c r="AC6419" s="28"/>
      <x:c r="AD6419" s="28"/>
      <x:c r="AE6419" s="28"/>
      <x:c r="AF6419" s="64"/>
      <x:c r="AG6419" s="28"/>
      <x:c r="AH6419" s="64"/>
      <x:c r="AI6419" s="28"/>
      <x:c r="AJ6419" s="28"/>
      <x:c r="AK6419" s="30"/>
    </x:row>
    <x:row r="6420">
      <x:c r="I6420" s="28"/>
      <x:c r="M6420" s="26"/>
      <x:c r="V6420" s="26"/>
      <x:c r="W6420" s="28"/>
      <x:c r="X6420" s="28"/>
      <x:c r="Y6420" s="28"/>
      <x:c r="Z6420" s="28"/>
      <x:c r="AA6420" s="28"/>
      <x:c r="AB6420" s="64"/>
      <x:c r="AC6420" s="28"/>
      <x:c r="AD6420" s="28"/>
      <x:c r="AE6420" s="28"/>
      <x:c r="AF6420" s="64"/>
      <x:c r="AG6420" s="28"/>
      <x:c r="AH6420" s="64"/>
      <x:c r="AI6420" s="28"/>
      <x:c r="AJ6420" s="28"/>
      <x:c r="AK6420" s="30"/>
    </x:row>
    <x:row r="6421">
      <x:c r="I6421" s="28"/>
      <x:c r="M6421" s="26"/>
      <x:c r="V6421" s="26"/>
      <x:c r="W6421" s="28"/>
      <x:c r="X6421" s="28"/>
      <x:c r="Y6421" s="28"/>
      <x:c r="Z6421" s="28"/>
      <x:c r="AA6421" s="28"/>
      <x:c r="AB6421" s="64"/>
      <x:c r="AC6421" s="28"/>
      <x:c r="AD6421" s="28"/>
      <x:c r="AE6421" s="28"/>
      <x:c r="AF6421" s="64"/>
      <x:c r="AG6421" s="28"/>
      <x:c r="AH6421" s="64"/>
      <x:c r="AI6421" s="28"/>
      <x:c r="AJ6421" s="28"/>
      <x:c r="AK6421" s="30"/>
    </x:row>
    <x:row r="6422">
      <x:c r="I6422" s="28"/>
      <x:c r="M6422" s="26"/>
      <x:c r="V6422" s="26"/>
      <x:c r="W6422" s="28"/>
      <x:c r="X6422" s="28"/>
      <x:c r="Y6422" s="28"/>
      <x:c r="Z6422" s="28"/>
      <x:c r="AA6422" s="28"/>
      <x:c r="AB6422" s="64"/>
      <x:c r="AC6422" s="28"/>
      <x:c r="AD6422" s="28"/>
      <x:c r="AE6422" s="28"/>
      <x:c r="AF6422" s="64"/>
      <x:c r="AG6422" s="28"/>
      <x:c r="AH6422" s="64"/>
      <x:c r="AI6422" s="28"/>
      <x:c r="AJ6422" s="28"/>
      <x:c r="AK6422" s="30"/>
    </x:row>
    <x:row r="6423">
      <x:c r="I6423" s="28"/>
      <x:c r="M6423" s="26"/>
      <x:c r="V6423" s="26"/>
      <x:c r="W6423" s="28"/>
      <x:c r="X6423" s="28"/>
      <x:c r="Y6423" s="28"/>
      <x:c r="Z6423" s="28"/>
      <x:c r="AA6423" s="28"/>
      <x:c r="AB6423" s="64"/>
      <x:c r="AC6423" s="28"/>
      <x:c r="AD6423" s="28"/>
      <x:c r="AE6423" s="28"/>
      <x:c r="AF6423" s="64"/>
      <x:c r="AG6423" s="28"/>
      <x:c r="AH6423" s="64"/>
      <x:c r="AI6423" s="28"/>
      <x:c r="AJ6423" s="28"/>
      <x:c r="AK6423" s="30"/>
    </x:row>
    <x:row r="6424">
      <x:c r="I6424" s="28"/>
      <x:c r="M6424" s="26"/>
      <x:c r="V6424" s="26"/>
      <x:c r="W6424" s="28"/>
      <x:c r="X6424" s="28"/>
      <x:c r="Y6424" s="28"/>
      <x:c r="Z6424" s="28"/>
      <x:c r="AA6424" s="28"/>
      <x:c r="AB6424" s="64"/>
      <x:c r="AC6424" s="28"/>
      <x:c r="AD6424" s="28"/>
      <x:c r="AE6424" s="28"/>
      <x:c r="AF6424" s="64"/>
      <x:c r="AG6424" s="28"/>
      <x:c r="AH6424" s="64"/>
      <x:c r="AI6424" s="28"/>
      <x:c r="AJ6424" s="28"/>
      <x:c r="AK6424" s="30"/>
    </x:row>
    <x:row r="6425">
      <x:c r="I6425" s="28"/>
      <x:c r="M6425" s="26"/>
      <x:c r="V6425" s="26"/>
      <x:c r="W6425" s="28"/>
      <x:c r="X6425" s="28"/>
      <x:c r="Y6425" s="28"/>
      <x:c r="Z6425" s="28"/>
      <x:c r="AA6425" s="28"/>
      <x:c r="AB6425" s="64"/>
      <x:c r="AC6425" s="28"/>
      <x:c r="AD6425" s="28"/>
      <x:c r="AE6425" s="28"/>
      <x:c r="AF6425" s="64"/>
      <x:c r="AG6425" s="28"/>
      <x:c r="AH6425" s="64"/>
      <x:c r="AI6425" s="28"/>
      <x:c r="AJ6425" s="28"/>
      <x:c r="AK6425" s="30"/>
    </x:row>
    <x:row r="6426">
      <x:c r="I6426" s="28"/>
      <x:c r="M6426" s="26"/>
      <x:c r="V6426" s="26"/>
      <x:c r="W6426" s="28"/>
      <x:c r="X6426" s="28"/>
      <x:c r="Y6426" s="28"/>
      <x:c r="Z6426" s="28"/>
      <x:c r="AA6426" s="28"/>
      <x:c r="AB6426" s="64"/>
      <x:c r="AC6426" s="28"/>
      <x:c r="AD6426" s="28"/>
      <x:c r="AE6426" s="28"/>
      <x:c r="AF6426" s="64"/>
      <x:c r="AG6426" s="28"/>
      <x:c r="AH6426" s="64"/>
      <x:c r="AI6426" s="28"/>
      <x:c r="AJ6426" s="28"/>
      <x:c r="AK6426" s="30"/>
    </x:row>
    <x:row r="6427">
      <x:c r="I6427" s="28"/>
      <x:c r="M6427" s="26"/>
      <x:c r="V6427" s="26"/>
      <x:c r="W6427" s="28"/>
      <x:c r="X6427" s="28"/>
      <x:c r="Y6427" s="28"/>
      <x:c r="Z6427" s="28"/>
      <x:c r="AA6427" s="28"/>
      <x:c r="AB6427" s="64"/>
      <x:c r="AC6427" s="28"/>
      <x:c r="AD6427" s="28"/>
      <x:c r="AE6427" s="28"/>
      <x:c r="AF6427" s="64"/>
      <x:c r="AG6427" s="28"/>
      <x:c r="AH6427" s="64"/>
      <x:c r="AI6427" s="28"/>
      <x:c r="AJ6427" s="28"/>
      <x:c r="AK6427" s="30"/>
    </x:row>
    <x:row r="6428">
      <x:c r="I6428" s="28"/>
      <x:c r="M6428" s="26"/>
      <x:c r="V6428" s="26"/>
      <x:c r="W6428" s="28"/>
      <x:c r="X6428" s="28"/>
      <x:c r="Y6428" s="28"/>
      <x:c r="Z6428" s="28"/>
      <x:c r="AA6428" s="28"/>
      <x:c r="AB6428" s="64"/>
      <x:c r="AC6428" s="28"/>
      <x:c r="AD6428" s="28"/>
      <x:c r="AE6428" s="28"/>
      <x:c r="AF6428" s="64"/>
      <x:c r="AG6428" s="28"/>
      <x:c r="AH6428" s="64"/>
      <x:c r="AI6428" s="28"/>
      <x:c r="AJ6428" s="28"/>
      <x:c r="AK6428" s="30"/>
    </x:row>
    <x:row r="6429">
      <x:c r="I6429" s="28"/>
      <x:c r="M6429" s="26"/>
      <x:c r="V6429" s="26"/>
      <x:c r="W6429" s="28"/>
      <x:c r="X6429" s="28"/>
      <x:c r="Y6429" s="28"/>
      <x:c r="Z6429" s="28"/>
      <x:c r="AA6429" s="28"/>
      <x:c r="AB6429" s="64"/>
      <x:c r="AC6429" s="28"/>
      <x:c r="AD6429" s="28"/>
      <x:c r="AE6429" s="28"/>
      <x:c r="AF6429" s="64"/>
      <x:c r="AG6429" s="28"/>
      <x:c r="AH6429" s="64"/>
      <x:c r="AI6429" s="28"/>
      <x:c r="AJ6429" s="28"/>
      <x:c r="AK6429" s="30"/>
    </x:row>
    <x:row r="6430">
      <x:c r="I6430" s="28"/>
      <x:c r="M6430" s="26"/>
      <x:c r="V6430" s="26"/>
      <x:c r="W6430" s="28"/>
      <x:c r="X6430" s="28"/>
      <x:c r="Y6430" s="28"/>
      <x:c r="Z6430" s="28"/>
      <x:c r="AA6430" s="28"/>
      <x:c r="AB6430" s="64"/>
      <x:c r="AC6430" s="28"/>
      <x:c r="AD6430" s="28"/>
      <x:c r="AE6430" s="28"/>
      <x:c r="AF6430" s="64"/>
      <x:c r="AG6430" s="28"/>
      <x:c r="AH6430" s="64"/>
      <x:c r="AI6430" s="28"/>
      <x:c r="AJ6430" s="28"/>
      <x:c r="AK6430" s="30"/>
    </x:row>
    <x:row r="6431">
      <x:c r="I6431" s="28"/>
      <x:c r="M6431" s="26"/>
      <x:c r="V6431" s="26"/>
      <x:c r="W6431" s="28"/>
      <x:c r="X6431" s="28"/>
      <x:c r="Y6431" s="28"/>
      <x:c r="Z6431" s="28"/>
      <x:c r="AA6431" s="28"/>
      <x:c r="AB6431" s="64"/>
      <x:c r="AC6431" s="28"/>
      <x:c r="AD6431" s="28"/>
      <x:c r="AE6431" s="28"/>
      <x:c r="AF6431" s="64"/>
      <x:c r="AG6431" s="28"/>
      <x:c r="AH6431" s="64"/>
      <x:c r="AI6431" s="28"/>
      <x:c r="AJ6431" s="28"/>
      <x:c r="AK6431" s="30"/>
    </x:row>
    <x:row r="6432">
      <x:c r="I6432" s="28"/>
      <x:c r="M6432" s="26"/>
      <x:c r="V6432" s="26"/>
      <x:c r="W6432" s="28"/>
      <x:c r="X6432" s="28"/>
      <x:c r="Y6432" s="28"/>
      <x:c r="Z6432" s="28"/>
      <x:c r="AA6432" s="28"/>
      <x:c r="AB6432" s="64"/>
      <x:c r="AC6432" s="28"/>
      <x:c r="AD6432" s="28"/>
      <x:c r="AE6432" s="28"/>
      <x:c r="AF6432" s="64"/>
      <x:c r="AG6432" s="28"/>
      <x:c r="AH6432" s="64"/>
      <x:c r="AI6432" s="28"/>
      <x:c r="AJ6432" s="28"/>
      <x:c r="AK6432" s="30"/>
    </x:row>
    <x:row r="6433">
      <x:c r="I6433" s="28"/>
      <x:c r="M6433" s="26"/>
      <x:c r="V6433" s="26"/>
      <x:c r="W6433" s="28"/>
      <x:c r="X6433" s="28"/>
      <x:c r="Y6433" s="28"/>
      <x:c r="Z6433" s="28"/>
      <x:c r="AA6433" s="28"/>
      <x:c r="AB6433" s="64"/>
      <x:c r="AC6433" s="28"/>
      <x:c r="AD6433" s="28"/>
      <x:c r="AE6433" s="28"/>
      <x:c r="AF6433" s="64"/>
      <x:c r="AG6433" s="28"/>
      <x:c r="AH6433" s="64"/>
      <x:c r="AI6433" s="28"/>
      <x:c r="AJ6433" s="28"/>
      <x:c r="AK6433" s="30"/>
    </x:row>
    <x:row r="6434">
      <x:c r="I6434" s="28"/>
      <x:c r="M6434" s="26"/>
      <x:c r="V6434" s="26"/>
      <x:c r="W6434" s="28"/>
      <x:c r="X6434" s="28"/>
      <x:c r="Y6434" s="28"/>
      <x:c r="Z6434" s="28"/>
      <x:c r="AA6434" s="28"/>
      <x:c r="AB6434" s="64"/>
      <x:c r="AC6434" s="28"/>
      <x:c r="AD6434" s="28"/>
      <x:c r="AE6434" s="28"/>
      <x:c r="AF6434" s="64"/>
      <x:c r="AG6434" s="28"/>
      <x:c r="AH6434" s="64"/>
      <x:c r="AI6434" s="28"/>
      <x:c r="AJ6434" s="28"/>
      <x:c r="AK6434" s="30"/>
    </x:row>
    <x:row r="6435">
      <x:c r="I6435" s="28"/>
      <x:c r="M6435" s="26"/>
      <x:c r="V6435" s="26"/>
      <x:c r="W6435" s="28"/>
      <x:c r="X6435" s="28"/>
      <x:c r="Y6435" s="28"/>
      <x:c r="Z6435" s="28"/>
      <x:c r="AA6435" s="28"/>
      <x:c r="AB6435" s="64"/>
      <x:c r="AC6435" s="28"/>
      <x:c r="AD6435" s="28"/>
      <x:c r="AE6435" s="28"/>
      <x:c r="AF6435" s="64"/>
      <x:c r="AG6435" s="28"/>
      <x:c r="AH6435" s="64"/>
      <x:c r="AI6435" s="28"/>
      <x:c r="AJ6435" s="28"/>
      <x:c r="AK6435" s="30"/>
    </x:row>
    <x:row r="6436">
      <x:c r="I6436" s="28"/>
      <x:c r="M6436" s="26"/>
      <x:c r="V6436" s="26"/>
      <x:c r="W6436" s="28"/>
      <x:c r="X6436" s="28"/>
      <x:c r="Y6436" s="28"/>
      <x:c r="Z6436" s="28"/>
      <x:c r="AA6436" s="28"/>
      <x:c r="AB6436" s="64"/>
      <x:c r="AC6436" s="28"/>
      <x:c r="AD6436" s="28"/>
      <x:c r="AE6436" s="28"/>
      <x:c r="AF6436" s="64"/>
      <x:c r="AG6436" s="28"/>
      <x:c r="AH6436" s="64"/>
      <x:c r="AI6436" s="28"/>
      <x:c r="AJ6436" s="28"/>
      <x:c r="AK6436" s="30"/>
    </x:row>
    <x:row r="6437">
      <x:c r="I6437" s="28"/>
      <x:c r="M6437" s="26"/>
      <x:c r="V6437" s="26"/>
      <x:c r="W6437" s="28"/>
      <x:c r="X6437" s="28"/>
      <x:c r="Y6437" s="28"/>
      <x:c r="Z6437" s="28"/>
      <x:c r="AA6437" s="28"/>
      <x:c r="AB6437" s="64"/>
      <x:c r="AC6437" s="28"/>
      <x:c r="AD6437" s="28"/>
      <x:c r="AE6437" s="28"/>
      <x:c r="AF6437" s="64"/>
      <x:c r="AG6437" s="28"/>
      <x:c r="AH6437" s="64"/>
      <x:c r="AI6437" s="28"/>
      <x:c r="AJ6437" s="28"/>
      <x:c r="AK6437" s="30"/>
    </x:row>
    <x:row r="6438">
      <x:c r="I6438" s="28"/>
      <x:c r="M6438" s="26"/>
      <x:c r="V6438" s="26"/>
      <x:c r="W6438" s="28"/>
      <x:c r="X6438" s="28"/>
      <x:c r="Y6438" s="28"/>
      <x:c r="Z6438" s="28"/>
      <x:c r="AA6438" s="28"/>
      <x:c r="AB6438" s="64"/>
      <x:c r="AC6438" s="28"/>
      <x:c r="AD6438" s="28"/>
      <x:c r="AE6438" s="28"/>
      <x:c r="AF6438" s="64"/>
      <x:c r="AG6438" s="28"/>
      <x:c r="AH6438" s="64"/>
      <x:c r="AI6438" s="28"/>
      <x:c r="AJ6438" s="28"/>
      <x:c r="AK6438" s="30"/>
    </x:row>
    <x:row r="6439">
      <x:c r="I6439" s="28"/>
      <x:c r="M6439" s="26"/>
      <x:c r="V6439" s="26"/>
      <x:c r="W6439" s="28"/>
      <x:c r="X6439" s="28"/>
      <x:c r="Y6439" s="28"/>
      <x:c r="Z6439" s="28"/>
      <x:c r="AA6439" s="28"/>
      <x:c r="AB6439" s="64"/>
      <x:c r="AC6439" s="28"/>
      <x:c r="AD6439" s="28"/>
      <x:c r="AE6439" s="28"/>
      <x:c r="AF6439" s="64"/>
      <x:c r="AG6439" s="28"/>
      <x:c r="AH6439" s="64"/>
      <x:c r="AI6439" s="28"/>
      <x:c r="AJ6439" s="28"/>
      <x:c r="AK6439" s="30"/>
    </x:row>
    <x:row r="6440">
      <x:c r="I6440" s="28"/>
      <x:c r="M6440" s="26"/>
      <x:c r="V6440" s="26"/>
      <x:c r="W6440" s="28"/>
      <x:c r="X6440" s="28"/>
      <x:c r="Y6440" s="28"/>
      <x:c r="Z6440" s="28"/>
      <x:c r="AA6440" s="28"/>
      <x:c r="AB6440" s="64"/>
      <x:c r="AC6440" s="28"/>
      <x:c r="AD6440" s="28"/>
      <x:c r="AE6440" s="28"/>
      <x:c r="AF6440" s="64"/>
      <x:c r="AG6440" s="28"/>
      <x:c r="AH6440" s="64"/>
      <x:c r="AI6440" s="28"/>
      <x:c r="AJ6440" s="28"/>
      <x:c r="AK6440" s="30"/>
    </x:row>
    <x:row r="6441">
      <x:c r="I6441" s="28"/>
      <x:c r="M6441" s="26"/>
      <x:c r="V6441" s="26"/>
      <x:c r="W6441" s="28"/>
      <x:c r="X6441" s="28"/>
      <x:c r="Y6441" s="28"/>
      <x:c r="Z6441" s="28"/>
      <x:c r="AA6441" s="28"/>
      <x:c r="AB6441" s="64"/>
      <x:c r="AC6441" s="28"/>
      <x:c r="AD6441" s="28"/>
      <x:c r="AE6441" s="28"/>
      <x:c r="AF6441" s="64"/>
      <x:c r="AG6441" s="28"/>
      <x:c r="AH6441" s="64"/>
      <x:c r="AI6441" s="28"/>
      <x:c r="AJ6441" s="28"/>
      <x:c r="AK6441" s="30"/>
    </x:row>
    <x:row r="6442">
      <x:c r="I6442" s="28"/>
      <x:c r="M6442" s="26"/>
      <x:c r="V6442" s="26"/>
      <x:c r="W6442" s="28"/>
      <x:c r="X6442" s="28"/>
      <x:c r="Y6442" s="28"/>
      <x:c r="Z6442" s="28"/>
      <x:c r="AA6442" s="28"/>
      <x:c r="AB6442" s="64"/>
      <x:c r="AC6442" s="28"/>
      <x:c r="AD6442" s="28"/>
      <x:c r="AE6442" s="28"/>
      <x:c r="AF6442" s="64"/>
      <x:c r="AG6442" s="28"/>
      <x:c r="AH6442" s="64"/>
      <x:c r="AI6442" s="28"/>
      <x:c r="AJ6442" s="28"/>
      <x:c r="AK6442" s="30"/>
    </x:row>
    <x:row r="6443">
      <x:c r="I6443" s="28"/>
      <x:c r="M6443" s="26"/>
      <x:c r="V6443" s="26"/>
      <x:c r="W6443" s="28"/>
      <x:c r="X6443" s="28"/>
      <x:c r="Y6443" s="28"/>
      <x:c r="Z6443" s="28"/>
      <x:c r="AA6443" s="28"/>
      <x:c r="AB6443" s="64"/>
      <x:c r="AC6443" s="28"/>
      <x:c r="AD6443" s="28"/>
      <x:c r="AE6443" s="28"/>
      <x:c r="AF6443" s="64"/>
      <x:c r="AG6443" s="28"/>
      <x:c r="AH6443" s="64"/>
      <x:c r="AI6443" s="28"/>
      <x:c r="AJ6443" s="28"/>
      <x:c r="AK6443" s="30"/>
    </x:row>
    <x:row r="6444">
      <x:c r="I6444" s="28"/>
      <x:c r="M6444" s="26"/>
      <x:c r="V6444" s="26"/>
      <x:c r="W6444" s="28"/>
      <x:c r="X6444" s="28"/>
      <x:c r="Y6444" s="28"/>
      <x:c r="Z6444" s="28"/>
      <x:c r="AA6444" s="28"/>
      <x:c r="AB6444" s="64"/>
      <x:c r="AC6444" s="28"/>
      <x:c r="AD6444" s="28"/>
      <x:c r="AE6444" s="28"/>
      <x:c r="AF6444" s="64"/>
      <x:c r="AG6444" s="28"/>
      <x:c r="AH6444" s="64"/>
      <x:c r="AI6444" s="28"/>
      <x:c r="AJ6444" s="28"/>
      <x:c r="AK6444" s="30"/>
    </x:row>
    <x:row r="6445">
      <x:c r="I6445" s="28"/>
      <x:c r="M6445" s="26"/>
      <x:c r="V6445" s="26"/>
      <x:c r="W6445" s="28"/>
      <x:c r="X6445" s="28"/>
      <x:c r="Y6445" s="28"/>
      <x:c r="Z6445" s="28"/>
      <x:c r="AA6445" s="28"/>
      <x:c r="AB6445" s="64"/>
      <x:c r="AC6445" s="28"/>
      <x:c r="AD6445" s="28"/>
      <x:c r="AE6445" s="28"/>
      <x:c r="AF6445" s="64"/>
      <x:c r="AG6445" s="28"/>
      <x:c r="AH6445" s="64"/>
      <x:c r="AI6445" s="28"/>
      <x:c r="AJ6445" s="28"/>
      <x:c r="AK6445" s="30"/>
    </x:row>
    <x:row r="6446">
      <x:c r="I6446" s="28"/>
      <x:c r="M6446" s="26"/>
      <x:c r="V6446" s="26"/>
      <x:c r="W6446" s="28"/>
      <x:c r="X6446" s="28"/>
      <x:c r="Y6446" s="28"/>
      <x:c r="Z6446" s="28"/>
      <x:c r="AA6446" s="28"/>
      <x:c r="AB6446" s="64"/>
      <x:c r="AC6446" s="28"/>
      <x:c r="AD6446" s="28"/>
      <x:c r="AE6446" s="28"/>
      <x:c r="AF6446" s="64"/>
      <x:c r="AG6446" s="28"/>
      <x:c r="AH6446" s="64"/>
      <x:c r="AI6446" s="28"/>
      <x:c r="AJ6446" s="28"/>
      <x:c r="AK6446" s="30"/>
    </x:row>
    <x:row r="6447">
      <x:c r="I6447" s="28"/>
      <x:c r="M6447" s="26"/>
      <x:c r="V6447" s="26"/>
      <x:c r="W6447" s="28"/>
      <x:c r="X6447" s="28"/>
      <x:c r="Y6447" s="28"/>
      <x:c r="Z6447" s="28"/>
      <x:c r="AA6447" s="28"/>
      <x:c r="AB6447" s="64"/>
      <x:c r="AC6447" s="28"/>
      <x:c r="AD6447" s="28"/>
      <x:c r="AE6447" s="28"/>
      <x:c r="AF6447" s="64"/>
      <x:c r="AG6447" s="28"/>
      <x:c r="AH6447" s="64"/>
      <x:c r="AI6447" s="28"/>
      <x:c r="AJ6447" s="28"/>
      <x:c r="AK6447" s="30"/>
    </x:row>
    <x:row r="6448">
      <x:c r="I6448" s="28"/>
      <x:c r="M6448" s="26"/>
      <x:c r="V6448" s="26"/>
      <x:c r="W6448" s="28"/>
      <x:c r="X6448" s="28"/>
      <x:c r="Y6448" s="28"/>
      <x:c r="Z6448" s="28"/>
      <x:c r="AA6448" s="28"/>
      <x:c r="AB6448" s="64"/>
      <x:c r="AC6448" s="28"/>
      <x:c r="AD6448" s="28"/>
      <x:c r="AE6448" s="28"/>
      <x:c r="AF6448" s="64"/>
      <x:c r="AG6448" s="28"/>
      <x:c r="AH6448" s="64"/>
      <x:c r="AI6448" s="28"/>
      <x:c r="AJ6448" s="28"/>
      <x:c r="AK6448" s="30"/>
    </x:row>
    <x:row r="6449">
      <x:c r="I6449" s="28"/>
      <x:c r="M6449" s="26"/>
      <x:c r="V6449" s="26"/>
      <x:c r="W6449" s="28"/>
      <x:c r="X6449" s="28"/>
      <x:c r="Y6449" s="28"/>
      <x:c r="Z6449" s="28"/>
      <x:c r="AA6449" s="28"/>
      <x:c r="AB6449" s="64"/>
      <x:c r="AC6449" s="28"/>
      <x:c r="AD6449" s="28"/>
      <x:c r="AE6449" s="28"/>
      <x:c r="AF6449" s="64"/>
      <x:c r="AG6449" s="28"/>
      <x:c r="AH6449" s="64"/>
      <x:c r="AI6449" s="28"/>
      <x:c r="AJ6449" s="28"/>
      <x:c r="AK6449" s="30"/>
    </x:row>
    <x:row r="6450">
      <x:c r="I6450" s="28"/>
      <x:c r="M6450" s="26"/>
      <x:c r="V6450" s="26"/>
      <x:c r="W6450" s="28"/>
      <x:c r="X6450" s="28"/>
      <x:c r="Y6450" s="28"/>
      <x:c r="Z6450" s="28"/>
      <x:c r="AA6450" s="28"/>
      <x:c r="AB6450" s="64"/>
      <x:c r="AC6450" s="28"/>
      <x:c r="AD6450" s="28"/>
      <x:c r="AE6450" s="28"/>
      <x:c r="AF6450" s="64"/>
      <x:c r="AG6450" s="28"/>
      <x:c r="AH6450" s="64"/>
      <x:c r="AI6450" s="28"/>
      <x:c r="AJ6450" s="28"/>
      <x:c r="AK6450" s="30"/>
    </x:row>
    <x:row r="6451">
      <x:c r="I6451" s="28"/>
      <x:c r="M6451" s="26"/>
      <x:c r="V6451" s="26"/>
      <x:c r="W6451" s="28"/>
      <x:c r="X6451" s="28"/>
      <x:c r="Y6451" s="28"/>
      <x:c r="Z6451" s="28"/>
      <x:c r="AA6451" s="28"/>
      <x:c r="AB6451" s="64"/>
      <x:c r="AC6451" s="28"/>
      <x:c r="AD6451" s="28"/>
      <x:c r="AE6451" s="28"/>
      <x:c r="AF6451" s="64"/>
      <x:c r="AG6451" s="28"/>
      <x:c r="AH6451" s="64"/>
      <x:c r="AI6451" s="28"/>
      <x:c r="AJ6451" s="28"/>
      <x:c r="AK6451" s="30"/>
    </x:row>
    <x:row r="6452">
      <x:c r="I6452" s="28"/>
      <x:c r="M6452" s="26"/>
      <x:c r="V6452" s="26"/>
      <x:c r="W6452" s="28"/>
      <x:c r="X6452" s="28"/>
      <x:c r="Y6452" s="28"/>
      <x:c r="Z6452" s="28"/>
      <x:c r="AA6452" s="28"/>
      <x:c r="AB6452" s="64"/>
      <x:c r="AC6452" s="28"/>
      <x:c r="AD6452" s="28"/>
      <x:c r="AE6452" s="28"/>
      <x:c r="AF6452" s="64"/>
      <x:c r="AG6452" s="28"/>
      <x:c r="AH6452" s="64"/>
      <x:c r="AI6452" s="28"/>
      <x:c r="AJ6452" s="28"/>
      <x:c r="AK6452" s="30"/>
    </x:row>
    <x:row r="6453">
      <x:c r="I6453" s="28"/>
      <x:c r="M6453" s="26"/>
      <x:c r="V6453" s="26"/>
      <x:c r="W6453" s="28"/>
      <x:c r="X6453" s="28"/>
      <x:c r="Y6453" s="28"/>
      <x:c r="Z6453" s="28"/>
      <x:c r="AA6453" s="28"/>
      <x:c r="AB6453" s="64"/>
      <x:c r="AC6453" s="28"/>
      <x:c r="AD6453" s="28"/>
      <x:c r="AE6453" s="28"/>
      <x:c r="AF6453" s="64"/>
      <x:c r="AG6453" s="28"/>
      <x:c r="AH6453" s="64"/>
      <x:c r="AI6453" s="28"/>
      <x:c r="AJ6453" s="28"/>
      <x:c r="AK6453" s="30"/>
    </x:row>
    <x:row r="6454">
      <x:c r="I6454" s="28"/>
      <x:c r="M6454" s="26"/>
      <x:c r="V6454" s="26"/>
      <x:c r="W6454" s="28"/>
      <x:c r="X6454" s="28"/>
      <x:c r="Y6454" s="28"/>
      <x:c r="Z6454" s="28"/>
      <x:c r="AA6454" s="28"/>
      <x:c r="AB6454" s="64"/>
      <x:c r="AC6454" s="28"/>
      <x:c r="AD6454" s="28"/>
      <x:c r="AE6454" s="28"/>
      <x:c r="AF6454" s="64"/>
      <x:c r="AG6454" s="28"/>
      <x:c r="AH6454" s="64"/>
      <x:c r="AI6454" s="28"/>
      <x:c r="AJ6454" s="28"/>
      <x:c r="AK6454" s="30"/>
    </x:row>
    <x:row r="6455">
      <x:c r="I6455" s="28"/>
      <x:c r="M6455" s="26"/>
      <x:c r="V6455" s="26"/>
      <x:c r="W6455" s="28"/>
      <x:c r="X6455" s="28"/>
      <x:c r="Y6455" s="28"/>
      <x:c r="Z6455" s="28"/>
      <x:c r="AA6455" s="28"/>
      <x:c r="AB6455" s="64"/>
      <x:c r="AC6455" s="28"/>
      <x:c r="AD6455" s="28"/>
      <x:c r="AE6455" s="28"/>
      <x:c r="AF6455" s="64"/>
      <x:c r="AG6455" s="28"/>
      <x:c r="AH6455" s="64"/>
      <x:c r="AI6455" s="28"/>
      <x:c r="AJ6455" s="28"/>
      <x:c r="AK6455" s="30"/>
    </x:row>
    <x:row r="6456">
      <x:c r="I6456" s="28"/>
      <x:c r="M6456" s="26"/>
      <x:c r="V6456" s="26"/>
      <x:c r="W6456" s="28"/>
      <x:c r="X6456" s="28"/>
      <x:c r="Y6456" s="28"/>
      <x:c r="Z6456" s="28"/>
      <x:c r="AA6456" s="28"/>
      <x:c r="AB6456" s="64"/>
      <x:c r="AC6456" s="28"/>
      <x:c r="AD6456" s="28"/>
      <x:c r="AE6456" s="28"/>
      <x:c r="AF6456" s="64"/>
      <x:c r="AG6456" s="28"/>
      <x:c r="AH6456" s="64"/>
      <x:c r="AI6456" s="28"/>
      <x:c r="AJ6456" s="28"/>
      <x:c r="AK6456" s="30"/>
    </x:row>
    <x:row r="6457">
      <x:c r="I6457" s="28"/>
      <x:c r="M6457" s="26"/>
      <x:c r="V6457" s="26"/>
      <x:c r="W6457" s="28"/>
      <x:c r="X6457" s="28"/>
      <x:c r="Y6457" s="28"/>
      <x:c r="Z6457" s="28"/>
      <x:c r="AA6457" s="28"/>
      <x:c r="AB6457" s="64"/>
      <x:c r="AC6457" s="28"/>
      <x:c r="AD6457" s="28"/>
      <x:c r="AE6457" s="28"/>
      <x:c r="AF6457" s="64"/>
      <x:c r="AG6457" s="28"/>
      <x:c r="AH6457" s="64"/>
      <x:c r="AI6457" s="28"/>
      <x:c r="AJ6457" s="28"/>
      <x:c r="AK6457" s="30"/>
    </x:row>
    <x:row r="6458">
      <x:c r="I6458" s="28"/>
      <x:c r="M6458" s="26"/>
      <x:c r="V6458" s="26"/>
      <x:c r="W6458" s="28"/>
      <x:c r="X6458" s="28"/>
      <x:c r="Y6458" s="28"/>
      <x:c r="Z6458" s="28"/>
      <x:c r="AA6458" s="28"/>
      <x:c r="AB6458" s="64"/>
      <x:c r="AC6458" s="28"/>
      <x:c r="AD6458" s="28"/>
      <x:c r="AE6458" s="28"/>
      <x:c r="AF6458" s="64"/>
      <x:c r="AG6458" s="28"/>
      <x:c r="AH6458" s="64"/>
      <x:c r="AI6458" s="28"/>
      <x:c r="AJ6458" s="28"/>
      <x:c r="AK6458" s="30"/>
    </x:row>
    <x:row r="6459">
      <x:c r="I6459" s="28"/>
      <x:c r="M6459" s="26"/>
      <x:c r="V6459" s="26"/>
      <x:c r="W6459" s="28"/>
      <x:c r="X6459" s="28"/>
      <x:c r="Y6459" s="28"/>
      <x:c r="Z6459" s="28"/>
      <x:c r="AA6459" s="28"/>
      <x:c r="AB6459" s="64"/>
      <x:c r="AC6459" s="28"/>
      <x:c r="AD6459" s="28"/>
      <x:c r="AE6459" s="28"/>
      <x:c r="AF6459" s="64"/>
      <x:c r="AG6459" s="28"/>
      <x:c r="AH6459" s="64"/>
      <x:c r="AI6459" s="28"/>
      <x:c r="AJ6459" s="28"/>
      <x:c r="AK6459" s="30"/>
    </x:row>
    <x:row r="6460">
      <x:c r="I6460" s="28"/>
      <x:c r="M6460" s="26"/>
      <x:c r="V6460" s="26"/>
      <x:c r="W6460" s="28"/>
      <x:c r="X6460" s="28"/>
      <x:c r="Y6460" s="28"/>
      <x:c r="Z6460" s="28"/>
      <x:c r="AA6460" s="28"/>
      <x:c r="AB6460" s="64"/>
      <x:c r="AC6460" s="28"/>
      <x:c r="AD6460" s="28"/>
      <x:c r="AE6460" s="28"/>
      <x:c r="AF6460" s="64"/>
      <x:c r="AG6460" s="28"/>
      <x:c r="AH6460" s="64"/>
      <x:c r="AI6460" s="28"/>
      <x:c r="AJ6460" s="28"/>
      <x:c r="AK6460" s="30"/>
    </x:row>
    <x:row r="6461">
      <x:c r="I6461" s="28"/>
      <x:c r="M6461" s="26"/>
      <x:c r="V6461" s="26"/>
      <x:c r="W6461" s="28"/>
      <x:c r="X6461" s="28"/>
      <x:c r="Y6461" s="28"/>
      <x:c r="Z6461" s="28"/>
      <x:c r="AA6461" s="28"/>
      <x:c r="AB6461" s="64"/>
      <x:c r="AC6461" s="28"/>
      <x:c r="AD6461" s="28"/>
      <x:c r="AE6461" s="28"/>
      <x:c r="AF6461" s="64"/>
      <x:c r="AG6461" s="28"/>
      <x:c r="AH6461" s="64"/>
      <x:c r="AI6461" s="28"/>
      <x:c r="AJ6461" s="28"/>
      <x:c r="AK6461" s="30"/>
    </x:row>
    <x:row r="6462">
      <x:c r="I6462" s="28"/>
      <x:c r="M6462" s="26"/>
      <x:c r="V6462" s="26"/>
      <x:c r="W6462" s="28"/>
      <x:c r="X6462" s="28"/>
      <x:c r="Y6462" s="28"/>
      <x:c r="Z6462" s="28"/>
      <x:c r="AA6462" s="28"/>
      <x:c r="AB6462" s="64"/>
      <x:c r="AC6462" s="28"/>
      <x:c r="AD6462" s="28"/>
      <x:c r="AE6462" s="28"/>
      <x:c r="AF6462" s="64"/>
      <x:c r="AG6462" s="28"/>
      <x:c r="AH6462" s="64"/>
      <x:c r="AI6462" s="28"/>
      <x:c r="AJ6462" s="28"/>
      <x:c r="AK6462" s="30"/>
    </x:row>
    <x:row r="6463">
      <x:c r="I6463" s="28"/>
      <x:c r="M6463" s="26"/>
      <x:c r="V6463" s="26"/>
      <x:c r="W6463" s="28"/>
      <x:c r="X6463" s="28"/>
      <x:c r="Y6463" s="28"/>
      <x:c r="Z6463" s="28"/>
      <x:c r="AA6463" s="28"/>
      <x:c r="AB6463" s="64"/>
      <x:c r="AC6463" s="28"/>
      <x:c r="AD6463" s="28"/>
      <x:c r="AE6463" s="28"/>
      <x:c r="AF6463" s="64"/>
      <x:c r="AG6463" s="28"/>
      <x:c r="AH6463" s="64"/>
      <x:c r="AI6463" s="28"/>
      <x:c r="AJ6463" s="28"/>
      <x:c r="AK6463" s="30"/>
    </x:row>
    <x:row r="6464">
      <x:c r="I6464" s="28"/>
      <x:c r="M6464" s="26"/>
      <x:c r="V6464" s="26"/>
      <x:c r="W6464" s="28"/>
      <x:c r="X6464" s="28"/>
      <x:c r="Y6464" s="28"/>
      <x:c r="Z6464" s="28"/>
      <x:c r="AA6464" s="28"/>
      <x:c r="AB6464" s="64"/>
      <x:c r="AC6464" s="28"/>
      <x:c r="AD6464" s="28"/>
      <x:c r="AE6464" s="28"/>
      <x:c r="AF6464" s="64"/>
      <x:c r="AG6464" s="28"/>
      <x:c r="AH6464" s="64"/>
      <x:c r="AI6464" s="28"/>
      <x:c r="AJ6464" s="28"/>
      <x:c r="AK6464" s="30"/>
    </x:row>
    <x:row r="6465">
      <x:c r="I6465" s="28"/>
      <x:c r="M6465" s="26"/>
      <x:c r="V6465" s="26"/>
      <x:c r="W6465" s="28"/>
      <x:c r="X6465" s="28"/>
      <x:c r="Y6465" s="28"/>
      <x:c r="Z6465" s="28"/>
      <x:c r="AA6465" s="28"/>
      <x:c r="AB6465" s="64"/>
      <x:c r="AC6465" s="28"/>
      <x:c r="AD6465" s="28"/>
      <x:c r="AE6465" s="28"/>
      <x:c r="AF6465" s="64"/>
      <x:c r="AG6465" s="28"/>
      <x:c r="AH6465" s="64"/>
      <x:c r="AI6465" s="28"/>
      <x:c r="AJ6465" s="28"/>
      <x:c r="AK6465" s="30"/>
    </x:row>
    <x:row r="6466">
      <x:c r="I6466" s="28"/>
      <x:c r="M6466" s="26"/>
      <x:c r="V6466" s="26"/>
      <x:c r="W6466" s="28"/>
      <x:c r="X6466" s="28"/>
      <x:c r="Y6466" s="28"/>
      <x:c r="Z6466" s="28"/>
      <x:c r="AA6466" s="28"/>
      <x:c r="AB6466" s="64"/>
      <x:c r="AC6466" s="28"/>
      <x:c r="AD6466" s="28"/>
      <x:c r="AE6466" s="28"/>
      <x:c r="AF6466" s="64"/>
      <x:c r="AG6466" s="28"/>
      <x:c r="AH6466" s="64"/>
      <x:c r="AI6466" s="28"/>
      <x:c r="AJ6466" s="28"/>
      <x:c r="AK6466" s="30"/>
    </x:row>
    <x:row r="6467">
      <x:c r="I6467" s="28"/>
      <x:c r="M6467" s="26"/>
      <x:c r="V6467" s="26"/>
      <x:c r="W6467" s="28"/>
      <x:c r="X6467" s="28"/>
      <x:c r="Y6467" s="28"/>
      <x:c r="Z6467" s="28"/>
      <x:c r="AA6467" s="28"/>
      <x:c r="AB6467" s="64"/>
      <x:c r="AC6467" s="28"/>
      <x:c r="AD6467" s="28"/>
      <x:c r="AE6467" s="28"/>
      <x:c r="AF6467" s="64"/>
      <x:c r="AG6467" s="28"/>
      <x:c r="AH6467" s="64"/>
      <x:c r="AI6467" s="28"/>
      <x:c r="AJ6467" s="28"/>
      <x:c r="AK6467" s="30"/>
    </x:row>
    <x:row r="6468">
      <x:c r="I6468" s="28"/>
      <x:c r="M6468" s="26"/>
      <x:c r="V6468" s="26"/>
      <x:c r="W6468" s="28"/>
      <x:c r="X6468" s="28"/>
      <x:c r="Y6468" s="28"/>
      <x:c r="Z6468" s="28"/>
      <x:c r="AA6468" s="28"/>
      <x:c r="AB6468" s="64"/>
      <x:c r="AC6468" s="28"/>
      <x:c r="AD6468" s="28"/>
      <x:c r="AE6468" s="28"/>
      <x:c r="AF6468" s="64"/>
      <x:c r="AG6468" s="28"/>
      <x:c r="AH6468" s="64"/>
      <x:c r="AI6468" s="28"/>
      <x:c r="AJ6468" s="28"/>
      <x:c r="AK6468" s="30"/>
    </x:row>
    <x:row r="6469">
      <x:c r="I6469" s="28"/>
      <x:c r="M6469" s="26"/>
      <x:c r="V6469" s="26"/>
      <x:c r="W6469" s="28"/>
      <x:c r="X6469" s="28"/>
      <x:c r="Y6469" s="28"/>
      <x:c r="Z6469" s="28"/>
      <x:c r="AA6469" s="28"/>
      <x:c r="AB6469" s="64"/>
      <x:c r="AC6469" s="28"/>
      <x:c r="AD6469" s="28"/>
      <x:c r="AE6469" s="28"/>
      <x:c r="AF6469" s="64"/>
      <x:c r="AG6469" s="28"/>
      <x:c r="AH6469" s="64"/>
      <x:c r="AI6469" s="28"/>
      <x:c r="AJ6469" s="28"/>
      <x:c r="AK6469" s="30"/>
    </x:row>
    <x:row r="6470">
      <x:c r="I6470" s="28"/>
      <x:c r="M6470" s="26"/>
      <x:c r="V6470" s="26"/>
      <x:c r="W6470" s="28"/>
      <x:c r="X6470" s="28"/>
      <x:c r="Y6470" s="28"/>
      <x:c r="Z6470" s="28"/>
      <x:c r="AA6470" s="28"/>
      <x:c r="AB6470" s="64"/>
      <x:c r="AC6470" s="28"/>
      <x:c r="AD6470" s="28"/>
      <x:c r="AE6470" s="28"/>
      <x:c r="AF6470" s="64"/>
      <x:c r="AG6470" s="28"/>
      <x:c r="AH6470" s="64"/>
      <x:c r="AI6470" s="28"/>
      <x:c r="AJ6470" s="28"/>
      <x:c r="AK6470" s="30"/>
    </x:row>
    <x:row r="6471">
      <x:c r="I6471" s="28"/>
      <x:c r="M6471" s="26"/>
      <x:c r="V6471" s="26"/>
      <x:c r="W6471" s="28"/>
      <x:c r="X6471" s="28"/>
      <x:c r="Y6471" s="28"/>
      <x:c r="Z6471" s="28"/>
      <x:c r="AA6471" s="28"/>
      <x:c r="AB6471" s="64"/>
      <x:c r="AC6471" s="28"/>
      <x:c r="AD6471" s="28"/>
      <x:c r="AE6471" s="28"/>
      <x:c r="AF6471" s="64"/>
      <x:c r="AG6471" s="28"/>
      <x:c r="AH6471" s="64"/>
      <x:c r="AI6471" s="28"/>
      <x:c r="AJ6471" s="28"/>
      <x:c r="AK6471" s="30"/>
    </x:row>
    <x:row r="6472">
      <x:c r="I6472" s="28"/>
      <x:c r="M6472" s="26"/>
      <x:c r="V6472" s="26"/>
      <x:c r="W6472" s="28"/>
      <x:c r="X6472" s="28"/>
      <x:c r="Y6472" s="28"/>
      <x:c r="Z6472" s="28"/>
      <x:c r="AA6472" s="28"/>
      <x:c r="AB6472" s="64"/>
      <x:c r="AC6472" s="28"/>
      <x:c r="AD6472" s="28"/>
      <x:c r="AE6472" s="28"/>
      <x:c r="AF6472" s="64"/>
      <x:c r="AG6472" s="28"/>
      <x:c r="AH6472" s="64"/>
      <x:c r="AI6472" s="28"/>
      <x:c r="AJ6472" s="28"/>
      <x:c r="AK6472" s="30"/>
    </x:row>
    <x:row r="6473">
      <x:c r="I6473" s="28"/>
      <x:c r="M6473" s="26"/>
      <x:c r="V6473" s="26"/>
      <x:c r="W6473" s="28"/>
      <x:c r="X6473" s="28"/>
      <x:c r="Y6473" s="28"/>
      <x:c r="Z6473" s="28"/>
      <x:c r="AA6473" s="28"/>
      <x:c r="AB6473" s="64"/>
      <x:c r="AC6473" s="28"/>
      <x:c r="AD6473" s="28"/>
      <x:c r="AE6473" s="28"/>
      <x:c r="AF6473" s="64"/>
      <x:c r="AG6473" s="28"/>
      <x:c r="AH6473" s="64"/>
      <x:c r="AI6473" s="28"/>
      <x:c r="AJ6473" s="28"/>
      <x:c r="AK6473" s="30"/>
    </x:row>
    <x:row r="6474">
      <x:c r="I6474" s="28"/>
      <x:c r="M6474" s="26"/>
      <x:c r="V6474" s="26"/>
      <x:c r="W6474" s="28"/>
      <x:c r="X6474" s="28"/>
      <x:c r="Y6474" s="28"/>
      <x:c r="Z6474" s="28"/>
      <x:c r="AA6474" s="28"/>
      <x:c r="AB6474" s="64"/>
      <x:c r="AC6474" s="28"/>
      <x:c r="AD6474" s="28"/>
      <x:c r="AE6474" s="28"/>
      <x:c r="AF6474" s="64"/>
      <x:c r="AG6474" s="28"/>
      <x:c r="AH6474" s="64"/>
      <x:c r="AI6474" s="28"/>
      <x:c r="AJ6474" s="28"/>
      <x:c r="AK6474" s="30"/>
    </x:row>
    <x:row r="6475">
      <x:c r="I6475" s="28"/>
      <x:c r="M6475" s="26"/>
      <x:c r="V6475" s="26"/>
      <x:c r="W6475" s="28"/>
      <x:c r="X6475" s="28"/>
      <x:c r="Y6475" s="28"/>
      <x:c r="Z6475" s="28"/>
      <x:c r="AA6475" s="28"/>
      <x:c r="AB6475" s="64"/>
      <x:c r="AC6475" s="28"/>
      <x:c r="AD6475" s="28"/>
      <x:c r="AE6475" s="28"/>
      <x:c r="AF6475" s="64"/>
      <x:c r="AG6475" s="28"/>
      <x:c r="AH6475" s="64"/>
      <x:c r="AI6475" s="28"/>
      <x:c r="AJ6475" s="28"/>
      <x:c r="AK6475" s="30"/>
    </x:row>
    <x:row r="6476">
      <x:c r="I6476" s="28"/>
      <x:c r="M6476" s="26"/>
      <x:c r="V6476" s="26"/>
      <x:c r="W6476" s="28"/>
      <x:c r="X6476" s="28"/>
      <x:c r="Y6476" s="28"/>
      <x:c r="Z6476" s="28"/>
      <x:c r="AA6476" s="28"/>
      <x:c r="AB6476" s="64"/>
      <x:c r="AC6476" s="28"/>
      <x:c r="AD6476" s="28"/>
      <x:c r="AE6476" s="28"/>
      <x:c r="AF6476" s="64"/>
      <x:c r="AG6476" s="28"/>
      <x:c r="AH6476" s="64"/>
      <x:c r="AI6476" s="28"/>
      <x:c r="AJ6476" s="28"/>
      <x:c r="AK6476" s="30"/>
    </x:row>
    <x:row r="6477">
      <x:c r="I6477" s="28"/>
      <x:c r="M6477" s="26"/>
      <x:c r="V6477" s="26"/>
      <x:c r="W6477" s="28"/>
      <x:c r="X6477" s="28"/>
      <x:c r="Y6477" s="28"/>
      <x:c r="Z6477" s="28"/>
      <x:c r="AA6477" s="28"/>
      <x:c r="AB6477" s="64"/>
      <x:c r="AC6477" s="28"/>
      <x:c r="AD6477" s="28"/>
      <x:c r="AE6477" s="28"/>
      <x:c r="AF6477" s="64"/>
      <x:c r="AG6477" s="28"/>
      <x:c r="AH6477" s="64"/>
      <x:c r="AI6477" s="28"/>
      <x:c r="AJ6477" s="28"/>
      <x:c r="AK6477" s="30"/>
    </x:row>
    <x:row r="6478">
      <x:c r="I6478" s="28"/>
      <x:c r="M6478" s="26"/>
      <x:c r="V6478" s="26"/>
      <x:c r="W6478" s="28"/>
      <x:c r="X6478" s="28"/>
      <x:c r="Y6478" s="28"/>
      <x:c r="Z6478" s="28"/>
      <x:c r="AA6478" s="28"/>
      <x:c r="AB6478" s="64"/>
      <x:c r="AC6478" s="28"/>
      <x:c r="AD6478" s="28"/>
      <x:c r="AE6478" s="28"/>
      <x:c r="AF6478" s="64"/>
      <x:c r="AG6478" s="28"/>
      <x:c r="AH6478" s="64"/>
      <x:c r="AI6478" s="28"/>
      <x:c r="AJ6478" s="28"/>
      <x:c r="AK6478" s="30"/>
    </x:row>
    <x:row r="6479">
      <x:c r="I6479" s="28"/>
      <x:c r="M6479" s="26"/>
      <x:c r="V6479" s="26"/>
      <x:c r="W6479" s="28"/>
      <x:c r="X6479" s="28"/>
      <x:c r="Y6479" s="28"/>
      <x:c r="Z6479" s="28"/>
      <x:c r="AA6479" s="28"/>
      <x:c r="AB6479" s="64"/>
      <x:c r="AC6479" s="28"/>
      <x:c r="AD6479" s="28"/>
      <x:c r="AE6479" s="28"/>
      <x:c r="AF6479" s="64"/>
      <x:c r="AG6479" s="28"/>
      <x:c r="AH6479" s="64"/>
      <x:c r="AI6479" s="28"/>
      <x:c r="AJ6479" s="28"/>
      <x:c r="AK6479" s="30"/>
    </x:row>
    <x:row r="6480">
      <x:c r="I6480" s="28"/>
      <x:c r="M6480" s="26"/>
      <x:c r="V6480" s="26"/>
      <x:c r="W6480" s="28"/>
      <x:c r="X6480" s="28"/>
      <x:c r="Y6480" s="28"/>
      <x:c r="Z6480" s="28"/>
      <x:c r="AA6480" s="28"/>
      <x:c r="AB6480" s="64"/>
      <x:c r="AC6480" s="28"/>
      <x:c r="AD6480" s="28"/>
      <x:c r="AE6480" s="28"/>
      <x:c r="AF6480" s="64"/>
      <x:c r="AG6480" s="28"/>
      <x:c r="AH6480" s="64"/>
      <x:c r="AI6480" s="28"/>
      <x:c r="AJ6480" s="28"/>
      <x:c r="AK6480" s="30"/>
    </x:row>
    <x:row r="6481">
      <x:c r="I6481" s="28"/>
      <x:c r="M6481" s="26"/>
      <x:c r="V6481" s="26"/>
      <x:c r="W6481" s="28"/>
      <x:c r="X6481" s="28"/>
      <x:c r="Y6481" s="28"/>
      <x:c r="Z6481" s="28"/>
      <x:c r="AA6481" s="28"/>
      <x:c r="AB6481" s="64"/>
      <x:c r="AC6481" s="28"/>
      <x:c r="AD6481" s="28"/>
      <x:c r="AE6481" s="28"/>
      <x:c r="AF6481" s="64"/>
      <x:c r="AG6481" s="28"/>
      <x:c r="AH6481" s="64"/>
      <x:c r="AI6481" s="28"/>
      <x:c r="AJ6481" s="28"/>
      <x:c r="AK6481" s="30"/>
    </x:row>
    <x:row r="6482">
      <x:c r="I6482" s="28"/>
      <x:c r="M6482" s="26"/>
      <x:c r="V6482" s="26"/>
      <x:c r="W6482" s="28"/>
      <x:c r="X6482" s="28"/>
      <x:c r="Y6482" s="28"/>
      <x:c r="Z6482" s="28"/>
      <x:c r="AA6482" s="28"/>
      <x:c r="AB6482" s="64"/>
      <x:c r="AC6482" s="28"/>
      <x:c r="AD6482" s="28"/>
      <x:c r="AE6482" s="28"/>
      <x:c r="AF6482" s="64"/>
      <x:c r="AG6482" s="28"/>
      <x:c r="AH6482" s="64"/>
      <x:c r="AI6482" s="28"/>
      <x:c r="AJ6482" s="28"/>
      <x:c r="AK6482" s="30"/>
    </x:row>
    <x:row r="6483">
      <x:c r="I6483" s="28"/>
      <x:c r="M6483" s="26"/>
      <x:c r="V6483" s="26"/>
      <x:c r="W6483" s="28"/>
      <x:c r="X6483" s="28"/>
      <x:c r="Y6483" s="28"/>
      <x:c r="Z6483" s="28"/>
      <x:c r="AA6483" s="28"/>
      <x:c r="AB6483" s="64"/>
      <x:c r="AC6483" s="28"/>
      <x:c r="AD6483" s="28"/>
      <x:c r="AE6483" s="28"/>
      <x:c r="AF6483" s="64"/>
      <x:c r="AG6483" s="28"/>
      <x:c r="AH6483" s="64"/>
      <x:c r="AI6483" s="28"/>
      <x:c r="AJ6483" s="28"/>
      <x:c r="AK6483" s="30"/>
    </x:row>
    <x:row r="6484">
      <x:c r="I6484" s="28"/>
      <x:c r="M6484" s="26"/>
      <x:c r="V6484" s="26"/>
      <x:c r="W6484" s="28"/>
      <x:c r="X6484" s="28"/>
      <x:c r="Y6484" s="28"/>
      <x:c r="Z6484" s="28"/>
      <x:c r="AA6484" s="28"/>
      <x:c r="AB6484" s="64"/>
      <x:c r="AC6484" s="28"/>
      <x:c r="AD6484" s="28"/>
      <x:c r="AE6484" s="28"/>
      <x:c r="AF6484" s="64"/>
      <x:c r="AG6484" s="28"/>
      <x:c r="AH6484" s="64"/>
      <x:c r="AI6484" s="28"/>
      <x:c r="AJ6484" s="28"/>
      <x:c r="AK6484" s="30"/>
    </x:row>
    <x:row r="6485">
      <x:c r="I6485" s="28"/>
      <x:c r="M6485" s="26"/>
      <x:c r="V6485" s="26"/>
      <x:c r="W6485" s="28"/>
      <x:c r="X6485" s="28"/>
      <x:c r="Y6485" s="28"/>
      <x:c r="Z6485" s="28"/>
      <x:c r="AA6485" s="28"/>
      <x:c r="AB6485" s="64"/>
      <x:c r="AC6485" s="28"/>
      <x:c r="AD6485" s="28"/>
      <x:c r="AE6485" s="28"/>
      <x:c r="AF6485" s="64"/>
      <x:c r="AG6485" s="28"/>
      <x:c r="AH6485" s="64"/>
      <x:c r="AI6485" s="28"/>
      <x:c r="AJ6485" s="28"/>
      <x:c r="AK6485" s="30"/>
    </x:row>
    <x:row r="6486">
      <x:c r="I6486" s="28"/>
      <x:c r="M6486" s="26"/>
      <x:c r="V6486" s="26"/>
      <x:c r="W6486" s="28"/>
      <x:c r="X6486" s="28"/>
      <x:c r="Y6486" s="28"/>
      <x:c r="Z6486" s="28"/>
      <x:c r="AA6486" s="28"/>
      <x:c r="AB6486" s="64"/>
      <x:c r="AC6486" s="28"/>
      <x:c r="AD6486" s="28"/>
      <x:c r="AE6486" s="28"/>
      <x:c r="AF6486" s="64"/>
      <x:c r="AG6486" s="28"/>
      <x:c r="AH6486" s="64"/>
      <x:c r="AI6486" s="28"/>
      <x:c r="AJ6486" s="28"/>
      <x:c r="AK6486" s="30"/>
    </x:row>
    <x:row r="6487">
      <x:c r="I6487" s="28"/>
      <x:c r="M6487" s="26"/>
      <x:c r="V6487" s="26"/>
      <x:c r="W6487" s="28"/>
      <x:c r="X6487" s="28"/>
      <x:c r="Y6487" s="28"/>
      <x:c r="Z6487" s="28"/>
      <x:c r="AA6487" s="28"/>
      <x:c r="AB6487" s="64"/>
      <x:c r="AC6487" s="28"/>
      <x:c r="AD6487" s="28"/>
      <x:c r="AE6487" s="28"/>
      <x:c r="AF6487" s="64"/>
      <x:c r="AG6487" s="28"/>
      <x:c r="AH6487" s="64"/>
      <x:c r="AI6487" s="28"/>
      <x:c r="AJ6487" s="28"/>
      <x:c r="AK6487" s="30"/>
    </x:row>
    <x:row r="6488">
      <x:c r="I6488" s="28"/>
      <x:c r="M6488" s="26"/>
      <x:c r="V6488" s="26"/>
      <x:c r="W6488" s="28"/>
      <x:c r="X6488" s="28"/>
      <x:c r="Y6488" s="28"/>
      <x:c r="Z6488" s="28"/>
      <x:c r="AA6488" s="28"/>
      <x:c r="AB6488" s="64"/>
      <x:c r="AC6488" s="28"/>
      <x:c r="AD6488" s="28"/>
      <x:c r="AE6488" s="28"/>
      <x:c r="AF6488" s="64"/>
      <x:c r="AG6488" s="28"/>
      <x:c r="AH6488" s="64"/>
      <x:c r="AI6488" s="28"/>
      <x:c r="AJ6488" s="28"/>
      <x:c r="AK6488" s="30"/>
    </x:row>
    <x:row r="6489">
      <x:c r="I6489" s="28"/>
      <x:c r="M6489" s="26"/>
      <x:c r="V6489" s="26"/>
      <x:c r="W6489" s="28"/>
      <x:c r="X6489" s="28"/>
      <x:c r="Y6489" s="28"/>
      <x:c r="Z6489" s="28"/>
      <x:c r="AA6489" s="28"/>
      <x:c r="AB6489" s="64"/>
      <x:c r="AC6489" s="28"/>
      <x:c r="AD6489" s="28"/>
      <x:c r="AE6489" s="28"/>
      <x:c r="AF6489" s="64"/>
      <x:c r="AG6489" s="28"/>
      <x:c r="AH6489" s="64"/>
      <x:c r="AI6489" s="28"/>
      <x:c r="AJ6489" s="28"/>
      <x:c r="AK6489" s="30"/>
    </x:row>
    <x:row r="6490">
      <x:c r="I6490" s="28"/>
      <x:c r="M6490" s="26"/>
      <x:c r="V6490" s="26"/>
      <x:c r="W6490" s="28"/>
      <x:c r="X6490" s="28"/>
      <x:c r="Y6490" s="28"/>
      <x:c r="Z6490" s="28"/>
      <x:c r="AA6490" s="28"/>
      <x:c r="AB6490" s="64"/>
      <x:c r="AC6490" s="28"/>
      <x:c r="AD6490" s="28"/>
      <x:c r="AE6490" s="28"/>
      <x:c r="AF6490" s="64"/>
      <x:c r="AG6490" s="28"/>
      <x:c r="AH6490" s="64"/>
      <x:c r="AI6490" s="28"/>
      <x:c r="AJ6490" s="28"/>
      <x:c r="AK6490" s="30"/>
    </x:row>
    <x:row r="6491">
      <x:c r="I6491" s="28"/>
      <x:c r="M6491" s="26"/>
      <x:c r="V6491" s="26"/>
      <x:c r="W6491" s="28"/>
      <x:c r="X6491" s="28"/>
      <x:c r="Y6491" s="28"/>
      <x:c r="Z6491" s="28"/>
      <x:c r="AA6491" s="28"/>
      <x:c r="AB6491" s="64"/>
      <x:c r="AC6491" s="28"/>
      <x:c r="AD6491" s="28"/>
      <x:c r="AE6491" s="28"/>
      <x:c r="AF6491" s="64"/>
      <x:c r="AG6491" s="28"/>
      <x:c r="AH6491" s="64"/>
      <x:c r="AI6491" s="28"/>
      <x:c r="AJ6491" s="28"/>
      <x:c r="AK6491" s="30"/>
    </x:row>
    <x:row r="6492">
      <x:c r="I6492" s="28"/>
      <x:c r="M6492" s="26"/>
      <x:c r="V6492" s="26"/>
      <x:c r="W6492" s="28"/>
      <x:c r="X6492" s="28"/>
      <x:c r="Y6492" s="28"/>
      <x:c r="Z6492" s="28"/>
      <x:c r="AA6492" s="28"/>
      <x:c r="AB6492" s="64"/>
      <x:c r="AC6492" s="28"/>
      <x:c r="AD6492" s="28"/>
      <x:c r="AE6492" s="28"/>
      <x:c r="AF6492" s="64"/>
      <x:c r="AG6492" s="28"/>
      <x:c r="AH6492" s="64"/>
      <x:c r="AI6492" s="28"/>
      <x:c r="AJ6492" s="28"/>
      <x:c r="AK6492" s="30"/>
    </x:row>
    <x:row r="6493">
      <x:c r="I6493" s="28"/>
      <x:c r="M6493" s="26"/>
      <x:c r="V6493" s="26"/>
      <x:c r="W6493" s="28"/>
      <x:c r="X6493" s="28"/>
      <x:c r="Y6493" s="28"/>
      <x:c r="Z6493" s="28"/>
      <x:c r="AA6493" s="28"/>
      <x:c r="AB6493" s="64"/>
      <x:c r="AC6493" s="28"/>
      <x:c r="AD6493" s="28"/>
      <x:c r="AE6493" s="28"/>
      <x:c r="AF6493" s="64"/>
      <x:c r="AG6493" s="28"/>
      <x:c r="AH6493" s="64"/>
      <x:c r="AI6493" s="28"/>
      <x:c r="AJ6493" s="28"/>
      <x:c r="AK6493" s="30"/>
    </x:row>
    <x:row r="6494">
      <x:c r="I6494" s="28"/>
      <x:c r="M6494" s="26"/>
      <x:c r="V6494" s="26"/>
      <x:c r="W6494" s="28"/>
      <x:c r="X6494" s="28"/>
      <x:c r="Y6494" s="28"/>
      <x:c r="Z6494" s="28"/>
      <x:c r="AA6494" s="28"/>
      <x:c r="AB6494" s="64"/>
      <x:c r="AC6494" s="28"/>
      <x:c r="AD6494" s="28"/>
      <x:c r="AE6494" s="28"/>
      <x:c r="AF6494" s="64"/>
      <x:c r="AG6494" s="28"/>
      <x:c r="AH6494" s="64"/>
      <x:c r="AI6494" s="28"/>
      <x:c r="AJ6494" s="28"/>
      <x:c r="AK6494" s="30"/>
    </x:row>
    <x:row r="6495">
      <x:c r="I6495" s="28"/>
      <x:c r="M6495" s="26"/>
      <x:c r="V6495" s="26"/>
      <x:c r="W6495" s="28"/>
      <x:c r="X6495" s="28"/>
      <x:c r="Y6495" s="28"/>
      <x:c r="Z6495" s="28"/>
      <x:c r="AA6495" s="28"/>
      <x:c r="AB6495" s="64"/>
      <x:c r="AC6495" s="28"/>
      <x:c r="AD6495" s="28"/>
      <x:c r="AE6495" s="28"/>
      <x:c r="AF6495" s="64"/>
      <x:c r="AG6495" s="28"/>
      <x:c r="AH6495" s="64"/>
      <x:c r="AI6495" s="28"/>
      <x:c r="AJ6495" s="28"/>
      <x:c r="AK6495" s="30"/>
    </x:row>
    <x:row r="6496">
      <x:c r="I6496" s="28"/>
      <x:c r="M6496" s="26"/>
      <x:c r="V6496" s="26"/>
      <x:c r="W6496" s="28"/>
      <x:c r="X6496" s="28"/>
      <x:c r="Y6496" s="28"/>
      <x:c r="Z6496" s="28"/>
      <x:c r="AA6496" s="28"/>
      <x:c r="AB6496" s="64"/>
      <x:c r="AC6496" s="28"/>
      <x:c r="AD6496" s="28"/>
      <x:c r="AE6496" s="28"/>
      <x:c r="AF6496" s="64"/>
      <x:c r="AG6496" s="28"/>
      <x:c r="AH6496" s="64"/>
      <x:c r="AI6496" s="28"/>
      <x:c r="AJ6496" s="28"/>
      <x:c r="AK6496" s="30"/>
    </x:row>
    <x:row r="6497">
      <x:c r="I6497" s="28"/>
      <x:c r="M6497" s="26"/>
      <x:c r="V6497" s="26"/>
      <x:c r="W6497" s="28"/>
      <x:c r="X6497" s="28"/>
      <x:c r="Y6497" s="28"/>
      <x:c r="Z6497" s="28"/>
      <x:c r="AA6497" s="28"/>
      <x:c r="AB6497" s="64"/>
      <x:c r="AC6497" s="28"/>
      <x:c r="AD6497" s="28"/>
      <x:c r="AE6497" s="28"/>
      <x:c r="AF6497" s="64"/>
      <x:c r="AG6497" s="28"/>
      <x:c r="AH6497" s="64"/>
      <x:c r="AI6497" s="28"/>
      <x:c r="AJ6497" s="28"/>
      <x:c r="AK6497" s="30"/>
    </x:row>
    <x:row r="6498">
      <x:c r="I6498" s="28"/>
      <x:c r="M6498" s="26"/>
      <x:c r="V6498" s="26"/>
      <x:c r="W6498" s="28"/>
      <x:c r="X6498" s="28"/>
      <x:c r="Y6498" s="28"/>
      <x:c r="Z6498" s="28"/>
      <x:c r="AA6498" s="28"/>
      <x:c r="AB6498" s="64"/>
      <x:c r="AC6498" s="28"/>
      <x:c r="AD6498" s="28"/>
      <x:c r="AE6498" s="28"/>
      <x:c r="AF6498" s="64"/>
      <x:c r="AG6498" s="28"/>
      <x:c r="AH6498" s="64"/>
      <x:c r="AI6498" s="28"/>
      <x:c r="AJ6498" s="28"/>
      <x:c r="AK6498" s="30"/>
    </x:row>
    <x:row r="6499">
      <x:c r="I6499" s="28"/>
      <x:c r="M6499" s="26"/>
      <x:c r="V6499" s="26"/>
      <x:c r="W6499" s="28"/>
      <x:c r="X6499" s="28"/>
      <x:c r="Y6499" s="28"/>
      <x:c r="Z6499" s="28"/>
      <x:c r="AA6499" s="28"/>
      <x:c r="AB6499" s="64"/>
      <x:c r="AC6499" s="28"/>
      <x:c r="AD6499" s="28"/>
      <x:c r="AE6499" s="28"/>
      <x:c r="AF6499" s="64"/>
      <x:c r="AG6499" s="28"/>
      <x:c r="AH6499" s="64"/>
      <x:c r="AI6499" s="28"/>
      <x:c r="AJ6499" s="28"/>
      <x:c r="AK6499" s="30"/>
    </x:row>
    <x:row r="6500">
      <x:c r="I6500" s="28"/>
      <x:c r="M6500" s="26"/>
      <x:c r="V6500" s="26"/>
      <x:c r="W6500" s="28"/>
      <x:c r="X6500" s="28"/>
      <x:c r="Y6500" s="28"/>
      <x:c r="Z6500" s="28"/>
      <x:c r="AA6500" s="28"/>
      <x:c r="AB6500" s="64"/>
      <x:c r="AC6500" s="28"/>
      <x:c r="AD6500" s="28"/>
      <x:c r="AE6500" s="28"/>
      <x:c r="AF6500" s="64"/>
      <x:c r="AG6500" s="28"/>
      <x:c r="AH6500" s="64"/>
      <x:c r="AI6500" s="28"/>
      <x:c r="AJ6500" s="28"/>
      <x:c r="AK6500" s="30"/>
    </x:row>
    <x:row r="6501">
      <x:c r="I6501" s="28"/>
      <x:c r="M6501" s="26"/>
      <x:c r="V6501" s="26"/>
      <x:c r="W6501" s="28"/>
      <x:c r="X6501" s="28"/>
      <x:c r="Y6501" s="28"/>
      <x:c r="Z6501" s="28"/>
      <x:c r="AA6501" s="28"/>
      <x:c r="AB6501" s="64"/>
      <x:c r="AC6501" s="28"/>
      <x:c r="AD6501" s="28"/>
      <x:c r="AE6501" s="28"/>
      <x:c r="AF6501" s="64"/>
      <x:c r="AG6501" s="28"/>
      <x:c r="AH6501" s="64"/>
      <x:c r="AI6501" s="28"/>
      <x:c r="AJ6501" s="28"/>
      <x:c r="AK6501" s="30"/>
    </x:row>
    <x:row r="6502">
      <x:c r="I6502" s="28"/>
      <x:c r="M6502" s="26"/>
      <x:c r="V6502" s="26"/>
      <x:c r="W6502" s="28"/>
      <x:c r="X6502" s="28"/>
      <x:c r="Y6502" s="28"/>
      <x:c r="Z6502" s="28"/>
      <x:c r="AA6502" s="28"/>
      <x:c r="AB6502" s="64"/>
      <x:c r="AC6502" s="28"/>
      <x:c r="AD6502" s="28"/>
      <x:c r="AE6502" s="28"/>
      <x:c r="AF6502" s="64"/>
      <x:c r="AG6502" s="28"/>
      <x:c r="AH6502" s="64"/>
      <x:c r="AI6502" s="28"/>
      <x:c r="AJ6502" s="28"/>
      <x:c r="AK6502" s="30"/>
    </x:row>
    <x:row r="6503">
      <x:c r="I6503" s="28"/>
      <x:c r="M6503" s="26"/>
      <x:c r="V6503" s="26"/>
      <x:c r="W6503" s="28"/>
      <x:c r="X6503" s="28"/>
      <x:c r="Y6503" s="28"/>
      <x:c r="Z6503" s="28"/>
      <x:c r="AA6503" s="28"/>
      <x:c r="AB6503" s="64"/>
      <x:c r="AC6503" s="28"/>
      <x:c r="AD6503" s="28"/>
      <x:c r="AE6503" s="28"/>
      <x:c r="AF6503" s="64"/>
      <x:c r="AG6503" s="28"/>
      <x:c r="AH6503" s="64"/>
      <x:c r="AI6503" s="28"/>
      <x:c r="AJ6503" s="28"/>
      <x:c r="AK6503" s="30"/>
    </x:row>
    <x:row r="6504">
      <x:c r="I6504" s="28"/>
      <x:c r="M6504" s="26"/>
      <x:c r="V6504" s="26"/>
      <x:c r="W6504" s="28"/>
      <x:c r="X6504" s="28"/>
      <x:c r="Y6504" s="28"/>
      <x:c r="Z6504" s="28"/>
      <x:c r="AA6504" s="28"/>
      <x:c r="AB6504" s="64"/>
      <x:c r="AC6504" s="28"/>
      <x:c r="AD6504" s="28"/>
      <x:c r="AE6504" s="28"/>
      <x:c r="AF6504" s="64"/>
      <x:c r="AG6504" s="28"/>
      <x:c r="AH6504" s="64"/>
      <x:c r="AI6504" s="28"/>
      <x:c r="AJ6504" s="28"/>
      <x:c r="AK6504" s="30"/>
    </x:row>
    <x:row r="6505">
      <x:c r="I6505" s="28"/>
      <x:c r="M6505" s="26"/>
      <x:c r="V6505" s="26"/>
      <x:c r="W6505" s="28"/>
      <x:c r="X6505" s="28"/>
      <x:c r="Y6505" s="28"/>
      <x:c r="Z6505" s="28"/>
      <x:c r="AA6505" s="28"/>
      <x:c r="AB6505" s="64"/>
      <x:c r="AC6505" s="28"/>
      <x:c r="AD6505" s="28"/>
      <x:c r="AE6505" s="28"/>
      <x:c r="AF6505" s="64"/>
      <x:c r="AG6505" s="28"/>
      <x:c r="AH6505" s="64"/>
      <x:c r="AI6505" s="28"/>
      <x:c r="AJ6505" s="28"/>
      <x:c r="AK6505" s="30"/>
    </x:row>
    <x:row r="6506">
      <x:c r="I6506" s="28"/>
      <x:c r="M6506" s="26"/>
      <x:c r="V6506" s="26"/>
      <x:c r="W6506" s="28"/>
      <x:c r="X6506" s="28"/>
      <x:c r="Y6506" s="28"/>
      <x:c r="Z6506" s="28"/>
      <x:c r="AA6506" s="28"/>
      <x:c r="AB6506" s="64"/>
      <x:c r="AC6506" s="28"/>
      <x:c r="AD6506" s="28"/>
      <x:c r="AE6506" s="28"/>
      <x:c r="AF6506" s="64"/>
      <x:c r="AG6506" s="28"/>
      <x:c r="AH6506" s="64"/>
      <x:c r="AI6506" s="28"/>
      <x:c r="AJ6506" s="28"/>
      <x:c r="AK6506" s="30"/>
    </x:row>
    <x:row r="6507">
      <x:c r="I6507" s="28"/>
      <x:c r="M6507" s="26"/>
      <x:c r="V6507" s="26"/>
      <x:c r="W6507" s="28"/>
      <x:c r="X6507" s="28"/>
      <x:c r="Y6507" s="28"/>
      <x:c r="Z6507" s="28"/>
      <x:c r="AA6507" s="28"/>
      <x:c r="AB6507" s="64"/>
      <x:c r="AC6507" s="28"/>
      <x:c r="AD6507" s="28"/>
      <x:c r="AE6507" s="28"/>
      <x:c r="AF6507" s="64"/>
      <x:c r="AG6507" s="28"/>
      <x:c r="AH6507" s="64"/>
      <x:c r="AI6507" s="28"/>
      <x:c r="AJ6507" s="28"/>
      <x:c r="AK6507" s="30"/>
    </x:row>
    <x:row r="6508">
      <x:c r="I6508" s="28"/>
      <x:c r="M6508" s="26"/>
      <x:c r="V6508" s="26"/>
      <x:c r="W6508" s="28"/>
      <x:c r="X6508" s="28"/>
      <x:c r="Y6508" s="28"/>
      <x:c r="Z6508" s="28"/>
      <x:c r="AA6508" s="28"/>
      <x:c r="AB6508" s="64"/>
      <x:c r="AC6508" s="28"/>
      <x:c r="AD6508" s="28"/>
      <x:c r="AE6508" s="28"/>
      <x:c r="AF6508" s="64"/>
      <x:c r="AG6508" s="28"/>
      <x:c r="AH6508" s="64"/>
      <x:c r="AI6508" s="28"/>
      <x:c r="AJ6508" s="28"/>
      <x:c r="AK6508" s="30"/>
    </x:row>
    <x:row r="6509">
      <x:c r="I6509" s="28"/>
      <x:c r="M6509" s="26"/>
      <x:c r="V6509" s="26"/>
      <x:c r="W6509" s="28"/>
      <x:c r="X6509" s="28"/>
      <x:c r="Y6509" s="28"/>
      <x:c r="Z6509" s="28"/>
      <x:c r="AA6509" s="28"/>
      <x:c r="AB6509" s="64"/>
      <x:c r="AC6509" s="28"/>
      <x:c r="AD6509" s="28"/>
      <x:c r="AE6509" s="28"/>
      <x:c r="AF6509" s="64"/>
      <x:c r="AG6509" s="28"/>
      <x:c r="AH6509" s="64"/>
      <x:c r="AI6509" s="28"/>
      <x:c r="AJ6509" s="28"/>
      <x:c r="AK6509" s="30"/>
    </x:row>
    <x:row r="6510">
      <x:c r="I6510" s="28"/>
      <x:c r="M6510" s="26"/>
      <x:c r="V6510" s="26"/>
      <x:c r="W6510" s="28"/>
      <x:c r="X6510" s="28"/>
      <x:c r="Y6510" s="28"/>
      <x:c r="Z6510" s="28"/>
      <x:c r="AA6510" s="28"/>
      <x:c r="AB6510" s="64"/>
      <x:c r="AC6510" s="28"/>
      <x:c r="AD6510" s="28"/>
      <x:c r="AE6510" s="28"/>
      <x:c r="AF6510" s="64"/>
      <x:c r="AG6510" s="28"/>
      <x:c r="AH6510" s="64"/>
      <x:c r="AI6510" s="28"/>
      <x:c r="AJ6510" s="28"/>
      <x:c r="AK6510" s="30"/>
    </x:row>
    <x:row r="6511">
      <x:c r="I6511" s="28"/>
      <x:c r="M6511" s="26"/>
      <x:c r="V6511" s="26"/>
      <x:c r="W6511" s="28"/>
      <x:c r="X6511" s="28"/>
      <x:c r="Y6511" s="28"/>
      <x:c r="Z6511" s="28"/>
      <x:c r="AA6511" s="28"/>
      <x:c r="AB6511" s="64"/>
      <x:c r="AC6511" s="28"/>
      <x:c r="AD6511" s="28"/>
      <x:c r="AE6511" s="28"/>
      <x:c r="AF6511" s="64"/>
      <x:c r="AG6511" s="28"/>
      <x:c r="AH6511" s="64"/>
      <x:c r="AI6511" s="28"/>
      <x:c r="AJ6511" s="28"/>
      <x:c r="AK6511" s="30"/>
    </x:row>
    <x:row r="6512">
      <x:c r="I6512" s="28"/>
      <x:c r="M6512" s="26"/>
      <x:c r="V6512" s="26"/>
      <x:c r="W6512" s="28"/>
      <x:c r="X6512" s="28"/>
      <x:c r="Y6512" s="28"/>
      <x:c r="Z6512" s="28"/>
      <x:c r="AA6512" s="28"/>
      <x:c r="AB6512" s="64"/>
      <x:c r="AC6512" s="28"/>
      <x:c r="AD6512" s="28"/>
      <x:c r="AE6512" s="28"/>
      <x:c r="AF6512" s="64"/>
      <x:c r="AG6512" s="28"/>
      <x:c r="AH6512" s="64"/>
      <x:c r="AI6512" s="28"/>
      <x:c r="AJ6512" s="28"/>
      <x:c r="AK6512" s="30"/>
    </x:row>
    <x:row r="6513">
      <x:c r="I6513" s="28"/>
      <x:c r="M6513" s="26"/>
      <x:c r="V6513" s="26"/>
      <x:c r="W6513" s="28"/>
      <x:c r="X6513" s="28"/>
      <x:c r="Y6513" s="28"/>
      <x:c r="Z6513" s="28"/>
      <x:c r="AA6513" s="28"/>
      <x:c r="AB6513" s="64"/>
      <x:c r="AC6513" s="28"/>
      <x:c r="AD6513" s="28"/>
      <x:c r="AE6513" s="28"/>
      <x:c r="AF6513" s="64"/>
      <x:c r="AG6513" s="28"/>
      <x:c r="AH6513" s="64"/>
      <x:c r="AI6513" s="28"/>
      <x:c r="AJ6513" s="28"/>
      <x:c r="AK6513" s="30"/>
    </x:row>
    <x:row r="6514">
      <x:c r="I6514" s="28"/>
      <x:c r="M6514" s="26"/>
      <x:c r="V6514" s="26"/>
      <x:c r="W6514" s="28"/>
      <x:c r="X6514" s="28"/>
      <x:c r="Y6514" s="28"/>
      <x:c r="Z6514" s="28"/>
      <x:c r="AA6514" s="28"/>
      <x:c r="AB6514" s="64"/>
      <x:c r="AC6514" s="28"/>
      <x:c r="AD6514" s="28"/>
      <x:c r="AE6514" s="28"/>
      <x:c r="AF6514" s="64"/>
      <x:c r="AG6514" s="28"/>
      <x:c r="AH6514" s="64"/>
      <x:c r="AI6514" s="28"/>
      <x:c r="AJ6514" s="28"/>
      <x:c r="AK6514" s="30"/>
    </x:row>
    <x:row r="6515">
      <x:c r="I6515" s="28"/>
      <x:c r="M6515" s="26"/>
      <x:c r="V6515" s="26"/>
      <x:c r="W6515" s="28"/>
      <x:c r="X6515" s="28"/>
      <x:c r="Y6515" s="28"/>
      <x:c r="Z6515" s="28"/>
      <x:c r="AA6515" s="28"/>
      <x:c r="AB6515" s="64"/>
      <x:c r="AC6515" s="28"/>
      <x:c r="AD6515" s="28"/>
      <x:c r="AE6515" s="28"/>
      <x:c r="AF6515" s="64"/>
      <x:c r="AG6515" s="28"/>
      <x:c r="AH6515" s="64"/>
      <x:c r="AI6515" s="28"/>
      <x:c r="AJ6515" s="28"/>
      <x:c r="AK6515" s="30"/>
    </x:row>
    <x:row r="6516">
      <x:c r="I6516" s="28"/>
      <x:c r="M6516" s="26"/>
      <x:c r="V6516" s="26"/>
      <x:c r="W6516" s="28"/>
      <x:c r="X6516" s="28"/>
      <x:c r="Y6516" s="28"/>
      <x:c r="Z6516" s="28"/>
      <x:c r="AA6516" s="28"/>
      <x:c r="AB6516" s="64"/>
      <x:c r="AC6516" s="28"/>
      <x:c r="AD6516" s="28"/>
      <x:c r="AE6516" s="28"/>
      <x:c r="AF6516" s="64"/>
      <x:c r="AG6516" s="28"/>
      <x:c r="AH6516" s="64"/>
      <x:c r="AI6516" s="28"/>
      <x:c r="AJ6516" s="28"/>
      <x:c r="AK6516" s="30"/>
    </x:row>
    <x:row r="6517">
      <x:c r="I6517" s="28"/>
      <x:c r="M6517" s="26"/>
      <x:c r="V6517" s="26"/>
      <x:c r="W6517" s="28"/>
      <x:c r="X6517" s="28"/>
      <x:c r="Y6517" s="28"/>
      <x:c r="Z6517" s="28"/>
      <x:c r="AA6517" s="28"/>
      <x:c r="AB6517" s="64"/>
      <x:c r="AC6517" s="28"/>
      <x:c r="AD6517" s="28"/>
      <x:c r="AE6517" s="28"/>
      <x:c r="AF6517" s="64"/>
      <x:c r="AG6517" s="28"/>
      <x:c r="AH6517" s="64"/>
      <x:c r="AI6517" s="28"/>
      <x:c r="AJ6517" s="28"/>
      <x:c r="AK6517" s="30"/>
    </x:row>
    <x:row r="6518">
      <x:c r="I6518" s="28"/>
      <x:c r="M6518" s="26"/>
      <x:c r="V6518" s="26"/>
      <x:c r="W6518" s="28"/>
      <x:c r="X6518" s="28"/>
      <x:c r="Y6518" s="28"/>
      <x:c r="Z6518" s="28"/>
      <x:c r="AA6518" s="28"/>
      <x:c r="AB6518" s="64"/>
      <x:c r="AC6518" s="28"/>
      <x:c r="AD6518" s="28"/>
      <x:c r="AE6518" s="28"/>
      <x:c r="AF6518" s="64"/>
      <x:c r="AG6518" s="28"/>
      <x:c r="AH6518" s="64"/>
      <x:c r="AI6518" s="28"/>
      <x:c r="AJ6518" s="28"/>
      <x:c r="AK6518" s="30"/>
    </x:row>
    <x:row r="6519">
      <x:c r="I6519" s="28"/>
      <x:c r="M6519" s="26"/>
      <x:c r="V6519" s="26"/>
      <x:c r="W6519" s="28"/>
      <x:c r="X6519" s="28"/>
      <x:c r="Y6519" s="28"/>
      <x:c r="Z6519" s="28"/>
      <x:c r="AA6519" s="28"/>
      <x:c r="AB6519" s="64"/>
      <x:c r="AC6519" s="28"/>
      <x:c r="AD6519" s="28"/>
      <x:c r="AE6519" s="28"/>
      <x:c r="AF6519" s="64"/>
      <x:c r="AG6519" s="28"/>
      <x:c r="AH6519" s="64"/>
      <x:c r="AI6519" s="28"/>
      <x:c r="AJ6519" s="28"/>
      <x:c r="AK6519" s="30"/>
    </x:row>
    <x:row r="6520">
      <x:c r="I6520" s="28"/>
      <x:c r="M6520" s="26"/>
      <x:c r="V6520" s="26"/>
      <x:c r="W6520" s="28"/>
      <x:c r="X6520" s="28"/>
      <x:c r="Y6520" s="28"/>
      <x:c r="Z6520" s="28"/>
      <x:c r="AA6520" s="28"/>
      <x:c r="AB6520" s="64"/>
      <x:c r="AC6520" s="28"/>
      <x:c r="AD6520" s="28"/>
      <x:c r="AE6520" s="28"/>
      <x:c r="AF6520" s="64"/>
      <x:c r="AG6520" s="28"/>
      <x:c r="AH6520" s="64"/>
      <x:c r="AI6520" s="28"/>
      <x:c r="AJ6520" s="28"/>
      <x:c r="AK6520" s="30"/>
    </x:row>
    <x:row r="6521">
      <x:c r="I6521" s="28"/>
      <x:c r="M6521" s="26"/>
      <x:c r="V6521" s="26"/>
      <x:c r="W6521" s="28"/>
      <x:c r="X6521" s="28"/>
      <x:c r="Y6521" s="28"/>
      <x:c r="Z6521" s="28"/>
      <x:c r="AA6521" s="28"/>
      <x:c r="AB6521" s="64"/>
      <x:c r="AC6521" s="28"/>
      <x:c r="AD6521" s="28"/>
      <x:c r="AE6521" s="28"/>
      <x:c r="AF6521" s="64"/>
      <x:c r="AG6521" s="28"/>
      <x:c r="AH6521" s="64"/>
      <x:c r="AI6521" s="28"/>
      <x:c r="AJ6521" s="28"/>
      <x:c r="AK6521" s="30"/>
    </x:row>
    <x:row r="6522">
      <x:c r="I6522" s="28"/>
      <x:c r="M6522" s="26"/>
      <x:c r="V6522" s="26"/>
      <x:c r="W6522" s="28"/>
      <x:c r="X6522" s="28"/>
      <x:c r="Y6522" s="28"/>
      <x:c r="Z6522" s="28"/>
      <x:c r="AA6522" s="28"/>
      <x:c r="AB6522" s="64"/>
      <x:c r="AC6522" s="28"/>
      <x:c r="AD6522" s="28"/>
      <x:c r="AE6522" s="28"/>
      <x:c r="AF6522" s="64"/>
      <x:c r="AG6522" s="28"/>
      <x:c r="AH6522" s="64"/>
      <x:c r="AI6522" s="28"/>
      <x:c r="AJ6522" s="28"/>
      <x:c r="AK6522" s="30"/>
    </x:row>
    <x:row r="6523">
      <x:c r="I6523" s="28"/>
      <x:c r="M6523" s="26"/>
      <x:c r="V6523" s="26"/>
      <x:c r="W6523" s="28"/>
      <x:c r="X6523" s="28"/>
      <x:c r="Y6523" s="28"/>
      <x:c r="Z6523" s="28"/>
      <x:c r="AA6523" s="28"/>
      <x:c r="AB6523" s="64"/>
      <x:c r="AC6523" s="28"/>
      <x:c r="AD6523" s="28"/>
      <x:c r="AE6523" s="28"/>
      <x:c r="AF6523" s="64"/>
      <x:c r="AG6523" s="28"/>
      <x:c r="AH6523" s="64"/>
      <x:c r="AI6523" s="28"/>
      <x:c r="AJ6523" s="28"/>
      <x:c r="AK6523" s="30"/>
    </x:row>
    <x:row r="6524">
      <x:c r="I6524" s="28"/>
      <x:c r="M6524" s="26"/>
      <x:c r="V6524" s="26"/>
      <x:c r="W6524" s="28"/>
      <x:c r="X6524" s="28"/>
      <x:c r="Y6524" s="28"/>
      <x:c r="Z6524" s="28"/>
      <x:c r="AA6524" s="28"/>
      <x:c r="AB6524" s="64"/>
      <x:c r="AC6524" s="28"/>
      <x:c r="AD6524" s="28"/>
      <x:c r="AE6524" s="28"/>
      <x:c r="AF6524" s="64"/>
      <x:c r="AG6524" s="28"/>
      <x:c r="AH6524" s="64"/>
      <x:c r="AI6524" s="28"/>
      <x:c r="AJ6524" s="28"/>
      <x:c r="AK6524" s="30"/>
    </x:row>
    <x:row r="6525">
      <x:c r="I6525" s="28"/>
      <x:c r="M6525" s="26"/>
      <x:c r="V6525" s="26"/>
      <x:c r="W6525" s="28"/>
      <x:c r="X6525" s="28"/>
      <x:c r="Y6525" s="28"/>
      <x:c r="Z6525" s="28"/>
      <x:c r="AA6525" s="28"/>
      <x:c r="AB6525" s="64"/>
      <x:c r="AC6525" s="28"/>
      <x:c r="AD6525" s="28"/>
      <x:c r="AE6525" s="28"/>
      <x:c r="AF6525" s="64"/>
      <x:c r="AG6525" s="28"/>
      <x:c r="AH6525" s="64"/>
      <x:c r="AI6525" s="28"/>
      <x:c r="AJ6525" s="28"/>
      <x:c r="AK6525" s="30"/>
    </x:row>
    <x:row r="6526">
      <x:c r="I6526" s="28"/>
      <x:c r="M6526" s="26"/>
      <x:c r="V6526" s="26"/>
      <x:c r="W6526" s="28"/>
      <x:c r="X6526" s="28"/>
      <x:c r="Y6526" s="28"/>
      <x:c r="Z6526" s="28"/>
      <x:c r="AA6526" s="28"/>
      <x:c r="AB6526" s="64"/>
      <x:c r="AC6526" s="28"/>
      <x:c r="AD6526" s="28"/>
      <x:c r="AE6526" s="28"/>
      <x:c r="AF6526" s="64"/>
      <x:c r="AG6526" s="28"/>
      <x:c r="AH6526" s="64"/>
      <x:c r="AI6526" s="28"/>
      <x:c r="AJ6526" s="28"/>
      <x:c r="AK6526" s="30"/>
    </x:row>
    <x:row r="6527">
      <x:c r="I6527" s="28"/>
      <x:c r="M6527" s="26"/>
      <x:c r="V6527" s="26"/>
      <x:c r="W6527" s="28"/>
      <x:c r="X6527" s="28"/>
      <x:c r="Y6527" s="28"/>
      <x:c r="Z6527" s="28"/>
      <x:c r="AA6527" s="28"/>
      <x:c r="AB6527" s="64"/>
      <x:c r="AC6527" s="28"/>
      <x:c r="AD6527" s="28"/>
      <x:c r="AE6527" s="28"/>
      <x:c r="AF6527" s="64"/>
      <x:c r="AG6527" s="28"/>
      <x:c r="AH6527" s="64"/>
      <x:c r="AI6527" s="28"/>
      <x:c r="AJ6527" s="28"/>
      <x:c r="AK6527" s="30"/>
    </x:row>
    <x:row r="6528">
      <x:c r="I6528" s="28"/>
      <x:c r="M6528" s="26"/>
      <x:c r="V6528" s="26"/>
      <x:c r="W6528" s="28"/>
      <x:c r="X6528" s="28"/>
      <x:c r="Y6528" s="28"/>
      <x:c r="Z6528" s="28"/>
      <x:c r="AA6528" s="28"/>
      <x:c r="AB6528" s="64"/>
      <x:c r="AC6528" s="28"/>
      <x:c r="AD6528" s="28"/>
      <x:c r="AE6528" s="28"/>
      <x:c r="AF6528" s="64"/>
      <x:c r="AG6528" s="28"/>
      <x:c r="AH6528" s="64"/>
      <x:c r="AI6528" s="28"/>
      <x:c r="AJ6528" s="28"/>
      <x:c r="AK6528" s="30"/>
    </x:row>
    <x:row r="6529">
      <x:c r="I6529" s="28"/>
      <x:c r="M6529" s="26"/>
      <x:c r="V6529" s="26"/>
      <x:c r="W6529" s="28"/>
      <x:c r="X6529" s="28"/>
      <x:c r="Y6529" s="28"/>
      <x:c r="Z6529" s="28"/>
      <x:c r="AA6529" s="28"/>
      <x:c r="AB6529" s="64"/>
      <x:c r="AC6529" s="28"/>
      <x:c r="AD6529" s="28"/>
      <x:c r="AE6529" s="28"/>
      <x:c r="AF6529" s="64"/>
      <x:c r="AG6529" s="28"/>
      <x:c r="AH6529" s="64"/>
      <x:c r="AI6529" s="28"/>
      <x:c r="AJ6529" s="28"/>
      <x:c r="AK6529" s="30"/>
    </x:row>
    <x:row r="6530">
      <x:c r="I6530" s="28"/>
      <x:c r="M6530" s="26"/>
      <x:c r="V6530" s="26"/>
      <x:c r="W6530" s="28"/>
      <x:c r="X6530" s="28"/>
      <x:c r="Y6530" s="28"/>
      <x:c r="Z6530" s="28"/>
      <x:c r="AA6530" s="28"/>
      <x:c r="AB6530" s="64"/>
      <x:c r="AC6530" s="28"/>
      <x:c r="AD6530" s="28"/>
      <x:c r="AE6530" s="28"/>
      <x:c r="AF6530" s="64"/>
      <x:c r="AG6530" s="28"/>
      <x:c r="AH6530" s="64"/>
      <x:c r="AI6530" s="28"/>
      <x:c r="AJ6530" s="28"/>
      <x:c r="AK6530" s="30"/>
    </x:row>
    <x:row r="6531">
      <x:c r="I6531" s="28"/>
      <x:c r="M6531" s="26"/>
      <x:c r="V6531" s="26"/>
      <x:c r="W6531" s="28"/>
      <x:c r="X6531" s="28"/>
      <x:c r="Y6531" s="28"/>
      <x:c r="Z6531" s="28"/>
      <x:c r="AA6531" s="28"/>
      <x:c r="AB6531" s="64"/>
      <x:c r="AC6531" s="28"/>
      <x:c r="AD6531" s="28"/>
      <x:c r="AE6531" s="28"/>
      <x:c r="AF6531" s="64"/>
      <x:c r="AG6531" s="28"/>
      <x:c r="AH6531" s="64"/>
      <x:c r="AI6531" s="28"/>
      <x:c r="AJ6531" s="28"/>
      <x:c r="AK6531" s="30"/>
    </x:row>
    <x:row r="6532">
      <x:c r="I6532" s="28"/>
      <x:c r="M6532" s="26"/>
      <x:c r="V6532" s="26"/>
      <x:c r="W6532" s="28"/>
      <x:c r="X6532" s="28"/>
      <x:c r="Y6532" s="28"/>
      <x:c r="Z6532" s="28"/>
      <x:c r="AA6532" s="28"/>
      <x:c r="AB6532" s="64"/>
      <x:c r="AC6532" s="28"/>
      <x:c r="AD6532" s="28"/>
      <x:c r="AE6532" s="28"/>
      <x:c r="AF6532" s="64"/>
      <x:c r="AG6532" s="28"/>
      <x:c r="AH6532" s="64"/>
      <x:c r="AI6532" s="28"/>
      <x:c r="AJ6532" s="28"/>
      <x:c r="AK6532" s="30"/>
    </x:row>
    <x:row r="6533">
      <x:c r="I6533" s="28"/>
      <x:c r="M6533" s="26"/>
      <x:c r="V6533" s="26"/>
      <x:c r="W6533" s="28"/>
      <x:c r="X6533" s="28"/>
      <x:c r="Y6533" s="28"/>
      <x:c r="Z6533" s="28"/>
      <x:c r="AA6533" s="28"/>
      <x:c r="AB6533" s="64"/>
      <x:c r="AC6533" s="28"/>
      <x:c r="AD6533" s="28"/>
      <x:c r="AE6533" s="28"/>
      <x:c r="AF6533" s="64"/>
      <x:c r="AG6533" s="28"/>
      <x:c r="AH6533" s="64"/>
      <x:c r="AI6533" s="28"/>
      <x:c r="AJ6533" s="28"/>
      <x:c r="AK6533" s="30"/>
    </x:row>
    <x:row r="6534">
      <x:c r="I6534" s="28"/>
      <x:c r="M6534" s="26"/>
      <x:c r="V6534" s="26"/>
      <x:c r="W6534" s="28"/>
      <x:c r="X6534" s="28"/>
      <x:c r="Y6534" s="28"/>
      <x:c r="Z6534" s="28"/>
      <x:c r="AA6534" s="28"/>
      <x:c r="AB6534" s="64"/>
      <x:c r="AC6534" s="28"/>
      <x:c r="AD6534" s="28"/>
      <x:c r="AE6534" s="28"/>
      <x:c r="AF6534" s="64"/>
      <x:c r="AG6534" s="28"/>
      <x:c r="AH6534" s="64"/>
      <x:c r="AI6534" s="28"/>
      <x:c r="AJ6534" s="28"/>
      <x:c r="AK6534" s="30"/>
    </x:row>
    <x:row r="6535">
      <x:c r="I6535" s="28"/>
      <x:c r="M6535" s="26"/>
      <x:c r="V6535" s="26"/>
      <x:c r="W6535" s="28"/>
      <x:c r="X6535" s="28"/>
      <x:c r="Y6535" s="28"/>
      <x:c r="Z6535" s="28"/>
      <x:c r="AA6535" s="28"/>
      <x:c r="AB6535" s="64"/>
      <x:c r="AC6535" s="28"/>
      <x:c r="AD6535" s="28"/>
      <x:c r="AE6535" s="28"/>
      <x:c r="AF6535" s="64"/>
      <x:c r="AG6535" s="28"/>
      <x:c r="AH6535" s="64"/>
      <x:c r="AI6535" s="28"/>
      <x:c r="AJ6535" s="28"/>
      <x:c r="AK6535" s="30"/>
    </x:row>
    <x:row r="6536">
      <x:c r="I6536" s="28"/>
      <x:c r="M6536" s="26"/>
      <x:c r="V6536" s="26"/>
      <x:c r="W6536" s="28"/>
      <x:c r="X6536" s="28"/>
      <x:c r="Y6536" s="28"/>
      <x:c r="Z6536" s="28"/>
      <x:c r="AA6536" s="28"/>
      <x:c r="AB6536" s="64"/>
      <x:c r="AC6536" s="28"/>
      <x:c r="AD6536" s="28"/>
      <x:c r="AE6536" s="28"/>
      <x:c r="AF6536" s="64"/>
      <x:c r="AG6536" s="28"/>
      <x:c r="AH6536" s="64"/>
      <x:c r="AI6536" s="28"/>
      <x:c r="AJ6536" s="28"/>
      <x:c r="AK6536" s="30"/>
    </x:row>
    <x:row r="6537">
      <x:c r="I6537" s="28"/>
      <x:c r="M6537" s="26"/>
      <x:c r="V6537" s="26"/>
      <x:c r="W6537" s="28"/>
      <x:c r="X6537" s="28"/>
      <x:c r="Y6537" s="28"/>
      <x:c r="Z6537" s="28"/>
      <x:c r="AA6537" s="28"/>
      <x:c r="AB6537" s="64"/>
      <x:c r="AC6537" s="28"/>
      <x:c r="AD6537" s="28"/>
      <x:c r="AE6537" s="28"/>
      <x:c r="AF6537" s="64"/>
      <x:c r="AG6537" s="28"/>
      <x:c r="AH6537" s="64"/>
      <x:c r="AI6537" s="28"/>
      <x:c r="AJ6537" s="28"/>
      <x:c r="AK6537" s="30"/>
    </x:row>
    <x:row r="6538">
      <x:c r="I6538" s="28"/>
      <x:c r="M6538" s="26"/>
      <x:c r="V6538" s="26"/>
      <x:c r="W6538" s="28"/>
      <x:c r="X6538" s="28"/>
      <x:c r="Y6538" s="28"/>
      <x:c r="Z6538" s="28"/>
      <x:c r="AA6538" s="28"/>
      <x:c r="AB6538" s="64"/>
      <x:c r="AC6538" s="28"/>
      <x:c r="AD6538" s="28"/>
      <x:c r="AE6538" s="28"/>
      <x:c r="AF6538" s="64"/>
      <x:c r="AG6538" s="28"/>
      <x:c r="AH6538" s="64"/>
      <x:c r="AI6538" s="28"/>
      <x:c r="AJ6538" s="28"/>
      <x:c r="AK6538" s="30"/>
    </x:row>
    <x:row r="6539">
      <x:c r="I6539" s="28"/>
      <x:c r="M6539" s="26"/>
      <x:c r="V6539" s="26"/>
      <x:c r="W6539" s="28"/>
      <x:c r="X6539" s="28"/>
      <x:c r="Y6539" s="28"/>
      <x:c r="Z6539" s="28"/>
      <x:c r="AA6539" s="28"/>
      <x:c r="AB6539" s="64"/>
      <x:c r="AC6539" s="28"/>
      <x:c r="AD6539" s="28"/>
      <x:c r="AE6539" s="28"/>
      <x:c r="AF6539" s="64"/>
      <x:c r="AG6539" s="28"/>
      <x:c r="AH6539" s="64"/>
      <x:c r="AI6539" s="28"/>
      <x:c r="AJ6539" s="28"/>
      <x:c r="AK6539" s="30"/>
    </x:row>
    <x:row r="6540">
      <x:c r="I6540" s="28"/>
      <x:c r="M6540" s="26"/>
      <x:c r="V6540" s="26"/>
      <x:c r="W6540" s="28"/>
      <x:c r="X6540" s="28"/>
      <x:c r="Y6540" s="28"/>
      <x:c r="Z6540" s="28"/>
      <x:c r="AA6540" s="28"/>
      <x:c r="AB6540" s="64"/>
      <x:c r="AC6540" s="28"/>
      <x:c r="AD6540" s="28"/>
      <x:c r="AE6540" s="28"/>
      <x:c r="AF6540" s="64"/>
      <x:c r="AG6540" s="28"/>
      <x:c r="AH6540" s="64"/>
      <x:c r="AI6540" s="28"/>
      <x:c r="AJ6540" s="28"/>
      <x:c r="AK6540" s="30"/>
    </x:row>
    <x:row r="6541">
      <x:c r="I6541" s="28"/>
      <x:c r="M6541" s="26"/>
      <x:c r="V6541" s="26"/>
      <x:c r="W6541" s="28"/>
      <x:c r="X6541" s="28"/>
      <x:c r="Y6541" s="28"/>
      <x:c r="Z6541" s="28"/>
      <x:c r="AA6541" s="28"/>
      <x:c r="AB6541" s="64"/>
      <x:c r="AC6541" s="28"/>
      <x:c r="AD6541" s="28"/>
      <x:c r="AE6541" s="28"/>
      <x:c r="AF6541" s="64"/>
      <x:c r="AG6541" s="28"/>
      <x:c r="AH6541" s="64"/>
      <x:c r="AI6541" s="28"/>
      <x:c r="AJ6541" s="28"/>
      <x:c r="AK6541" s="30"/>
    </x:row>
    <x:row r="6542">
      <x:c r="I6542" s="28"/>
      <x:c r="M6542" s="26"/>
      <x:c r="V6542" s="26"/>
      <x:c r="W6542" s="28"/>
      <x:c r="X6542" s="28"/>
      <x:c r="Y6542" s="28"/>
      <x:c r="Z6542" s="28"/>
      <x:c r="AA6542" s="28"/>
      <x:c r="AB6542" s="64"/>
      <x:c r="AC6542" s="28"/>
      <x:c r="AD6542" s="28"/>
      <x:c r="AE6542" s="28"/>
      <x:c r="AF6542" s="64"/>
      <x:c r="AG6542" s="28"/>
      <x:c r="AH6542" s="64"/>
      <x:c r="AI6542" s="28"/>
      <x:c r="AJ6542" s="28"/>
      <x:c r="AK6542" s="30"/>
    </x:row>
    <x:row r="6543">
      <x:c r="I6543" s="28"/>
      <x:c r="M6543" s="26"/>
      <x:c r="V6543" s="26"/>
      <x:c r="W6543" s="28"/>
      <x:c r="X6543" s="28"/>
      <x:c r="Y6543" s="28"/>
      <x:c r="Z6543" s="28"/>
      <x:c r="AA6543" s="28"/>
      <x:c r="AB6543" s="64"/>
      <x:c r="AC6543" s="28"/>
      <x:c r="AD6543" s="28"/>
      <x:c r="AE6543" s="28"/>
      <x:c r="AF6543" s="64"/>
      <x:c r="AG6543" s="28"/>
      <x:c r="AH6543" s="64"/>
      <x:c r="AI6543" s="28"/>
      <x:c r="AJ6543" s="28"/>
      <x:c r="AK6543" s="30"/>
    </x:row>
    <x:row r="6544">
      <x:c r="I6544" s="28"/>
      <x:c r="M6544" s="26"/>
      <x:c r="V6544" s="26"/>
      <x:c r="W6544" s="28"/>
      <x:c r="X6544" s="28"/>
      <x:c r="Y6544" s="28"/>
      <x:c r="Z6544" s="28"/>
      <x:c r="AA6544" s="28"/>
      <x:c r="AB6544" s="64"/>
      <x:c r="AC6544" s="28"/>
      <x:c r="AD6544" s="28"/>
      <x:c r="AE6544" s="28"/>
      <x:c r="AF6544" s="64"/>
      <x:c r="AG6544" s="28"/>
      <x:c r="AH6544" s="64"/>
      <x:c r="AI6544" s="28"/>
      <x:c r="AJ6544" s="28"/>
      <x:c r="AK6544" s="30"/>
    </x:row>
    <x:row r="6545">
      <x:c r="I6545" s="28"/>
      <x:c r="M6545" s="26"/>
      <x:c r="V6545" s="26"/>
      <x:c r="W6545" s="28"/>
      <x:c r="X6545" s="28"/>
      <x:c r="Y6545" s="28"/>
      <x:c r="Z6545" s="28"/>
      <x:c r="AA6545" s="28"/>
      <x:c r="AB6545" s="64"/>
      <x:c r="AC6545" s="28"/>
      <x:c r="AD6545" s="28"/>
      <x:c r="AE6545" s="28"/>
      <x:c r="AF6545" s="64"/>
      <x:c r="AG6545" s="28"/>
      <x:c r="AH6545" s="64"/>
      <x:c r="AI6545" s="28"/>
      <x:c r="AJ6545" s="28"/>
      <x:c r="AK6545" s="30"/>
    </x:row>
    <x:row r="6546">
      <x:c r="I6546" s="28"/>
      <x:c r="M6546" s="26"/>
      <x:c r="V6546" s="26"/>
      <x:c r="W6546" s="28"/>
      <x:c r="X6546" s="28"/>
      <x:c r="Y6546" s="28"/>
      <x:c r="Z6546" s="28"/>
      <x:c r="AA6546" s="28"/>
      <x:c r="AB6546" s="64"/>
      <x:c r="AC6546" s="28"/>
      <x:c r="AD6546" s="28"/>
      <x:c r="AE6546" s="28"/>
      <x:c r="AF6546" s="64"/>
      <x:c r="AG6546" s="28"/>
      <x:c r="AH6546" s="64"/>
      <x:c r="AI6546" s="28"/>
      <x:c r="AJ6546" s="28"/>
      <x:c r="AK6546" s="30"/>
    </x:row>
    <x:row r="6547">
      <x:c r="I6547" s="28"/>
      <x:c r="M6547" s="26"/>
      <x:c r="V6547" s="26"/>
      <x:c r="W6547" s="28"/>
      <x:c r="X6547" s="28"/>
      <x:c r="Y6547" s="28"/>
      <x:c r="Z6547" s="28"/>
      <x:c r="AA6547" s="28"/>
      <x:c r="AB6547" s="64"/>
      <x:c r="AC6547" s="28"/>
      <x:c r="AD6547" s="28"/>
      <x:c r="AE6547" s="28"/>
      <x:c r="AF6547" s="64"/>
      <x:c r="AG6547" s="28"/>
      <x:c r="AH6547" s="64"/>
      <x:c r="AI6547" s="28"/>
      <x:c r="AJ6547" s="28"/>
      <x:c r="AK6547" s="30"/>
    </x:row>
    <x:row r="6548">
      <x:c r="I6548" s="28"/>
      <x:c r="M6548" s="26"/>
      <x:c r="V6548" s="26"/>
      <x:c r="W6548" s="28"/>
      <x:c r="X6548" s="28"/>
      <x:c r="Y6548" s="28"/>
      <x:c r="Z6548" s="28"/>
      <x:c r="AA6548" s="28"/>
      <x:c r="AB6548" s="64"/>
      <x:c r="AC6548" s="28"/>
      <x:c r="AD6548" s="28"/>
      <x:c r="AE6548" s="28"/>
      <x:c r="AF6548" s="64"/>
      <x:c r="AG6548" s="28"/>
      <x:c r="AH6548" s="64"/>
      <x:c r="AI6548" s="28"/>
      <x:c r="AJ6548" s="28"/>
      <x:c r="AK6548" s="30"/>
    </x:row>
    <x:row r="6549">
      <x:c r="I6549" s="28"/>
      <x:c r="M6549" s="26"/>
      <x:c r="V6549" s="26"/>
      <x:c r="W6549" s="28"/>
      <x:c r="X6549" s="28"/>
      <x:c r="Y6549" s="28"/>
      <x:c r="Z6549" s="28"/>
      <x:c r="AA6549" s="28"/>
      <x:c r="AB6549" s="64"/>
      <x:c r="AC6549" s="28"/>
      <x:c r="AD6549" s="28"/>
      <x:c r="AE6549" s="28"/>
      <x:c r="AF6549" s="64"/>
      <x:c r="AG6549" s="28"/>
      <x:c r="AH6549" s="64"/>
      <x:c r="AI6549" s="28"/>
      <x:c r="AJ6549" s="28"/>
      <x:c r="AK6549" s="30"/>
    </x:row>
    <x:row r="6550">
      <x:c r="I6550" s="28"/>
      <x:c r="M6550" s="26"/>
      <x:c r="V6550" s="26"/>
      <x:c r="W6550" s="28"/>
      <x:c r="X6550" s="28"/>
      <x:c r="Y6550" s="28"/>
      <x:c r="Z6550" s="28"/>
      <x:c r="AA6550" s="28"/>
      <x:c r="AB6550" s="64"/>
      <x:c r="AC6550" s="28"/>
      <x:c r="AD6550" s="28"/>
      <x:c r="AE6550" s="28"/>
      <x:c r="AF6550" s="64"/>
      <x:c r="AG6550" s="28"/>
      <x:c r="AH6550" s="64"/>
      <x:c r="AI6550" s="28"/>
      <x:c r="AJ6550" s="28"/>
      <x:c r="AK6550" s="30"/>
    </x:row>
    <x:row r="6551">
      <x:c r="I6551" s="28"/>
      <x:c r="M6551" s="26"/>
      <x:c r="V6551" s="26"/>
      <x:c r="W6551" s="28"/>
      <x:c r="X6551" s="28"/>
      <x:c r="Y6551" s="28"/>
      <x:c r="Z6551" s="28"/>
      <x:c r="AA6551" s="28"/>
      <x:c r="AB6551" s="64"/>
      <x:c r="AC6551" s="28"/>
      <x:c r="AD6551" s="28"/>
      <x:c r="AE6551" s="28"/>
      <x:c r="AF6551" s="64"/>
      <x:c r="AG6551" s="28"/>
      <x:c r="AH6551" s="64"/>
      <x:c r="AI6551" s="28"/>
      <x:c r="AJ6551" s="28"/>
      <x:c r="AK6551" s="30"/>
    </x:row>
    <x:row r="6552">
      <x:c r="I6552" s="28"/>
      <x:c r="M6552" s="26"/>
      <x:c r="V6552" s="26"/>
      <x:c r="W6552" s="28"/>
      <x:c r="X6552" s="28"/>
      <x:c r="Y6552" s="28"/>
      <x:c r="Z6552" s="28"/>
      <x:c r="AA6552" s="28"/>
      <x:c r="AB6552" s="64"/>
      <x:c r="AC6552" s="28"/>
      <x:c r="AD6552" s="28"/>
      <x:c r="AE6552" s="28"/>
      <x:c r="AF6552" s="64"/>
      <x:c r="AG6552" s="28"/>
      <x:c r="AH6552" s="64"/>
      <x:c r="AI6552" s="28"/>
      <x:c r="AJ6552" s="28"/>
      <x:c r="AK6552" s="30"/>
    </x:row>
    <x:row r="6553">
      <x:c r="I6553" s="28"/>
      <x:c r="M6553" s="26"/>
      <x:c r="V6553" s="26"/>
      <x:c r="W6553" s="28"/>
      <x:c r="X6553" s="28"/>
      <x:c r="Y6553" s="28"/>
      <x:c r="Z6553" s="28"/>
      <x:c r="AA6553" s="28"/>
      <x:c r="AB6553" s="64"/>
      <x:c r="AC6553" s="28"/>
      <x:c r="AD6553" s="28"/>
      <x:c r="AE6553" s="28"/>
      <x:c r="AF6553" s="64"/>
      <x:c r="AG6553" s="28"/>
      <x:c r="AH6553" s="64"/>
      <x:c r="AI6553" s="28"/>
      <x:c r="AJ6553" s="28"/>
      <x:c r="AK6553" s="30"/>
    </x:row>
    <x:row r="6554">
      <x:c r="I6554" s="28"/>
      <x:c r="M6554" s="26"/>
      <x:c r="V6554" s="26"/>
      <x:c r="W6554" s="28"/>
      <x:c r="X6554" s="28"/>
      <x:c r="Y6554" s="28"/>
      <x:c r="Z6554" s="28"/>
      <x:c r="AA6554" s="28"/>
      <x:c r="AB6554" s="64"/>
      <x:c r="AC6554" s="28"/>
      <x:c r="AD6554" s="28"/>
      <x:c r="AE6554" s="28"/>
      <x:c r="AF6554" s="64"/>
      <x:c r="AG6554" s="28"/>
      <x:c r="AH6554" s="64"/>
      <x:c r="AI6554" s="28"/>
      <x:c r="AJ6554" s="28"/>
      <x:c r="AK6554" s="30"/>
    </x:row>
    <x:row r="6555">
      <x:c r="I6555" s="28"/>
      <x:c r="M6555" s="26"/>
      <x:c r="V6555" s="26"/>
      <x:c r="W6555" s="28"/>
      <x:c r="X6555" s="28"/>
      <x:c r="Y6555" s="28"/>
      <x:c r="Z6555" s="28"/>
      <x:c r="AA6555" s="28"/>
      <x:c r="AB6555" s="64"/>
      <x:c r="AC6555" s="28"/>
      <x:c r="AD6555" s="28"/>
      <x:c r="AE6555" s="28"/>
      <x:c r="AF6555" s="64"/>
      <x:c r="AG6555" s="28"/>
      <x:c r="AH6555" s="64"/>
      <x:c r="AI6555" s="28"/>
      <x:c r="AJ6555" s="28"/>
      <x:c r="AK6555" s="30"/>
    </x:row>
    <x:row r="6556">
      <x:c r="I6556" s="28"/>
      <x:c r="M6556" s="26"/>
      <x:c r="V6556" s="26"/>
      <x:c r="W6556" s="28"/>
      <x:c r="X6556" s="28"/>
      <x:c r="Y6556" s="28"/>
      <x:c r="Z6556" s="28"/>
      <x:c r="AA6556" s="28"/>
      <x:c r="AB6556" s="64"/>
      <x:c r="AC6556" s="28"/>
      <x:c r="AD6556" s="28"/>
      <x:c r="AE6556" s="28"/>
      <x:c r="AF6556" s="64"/>
      <x:c r="AG6556" s="28"/>
      <x:c r="AH6556" s="64"/>
      <x:c r="AI6556" s="28"/>
      <x:c r="AJ6556" s="28"/>
      <x:c r="AK6556" s="30"/>
    </x:row>
    <x:row r="6557">
      <x:c r="I6557" s="28"/>
      <x:c r="M6557" s="26"/>
      <x:c r="V6557" s="26"/>
      <x:c r="W6557" s="28"/>
      <x:c r="X6557" s="28"/>
      <x:c r="Y6557" s="28"/>
      <x:c r="Z6557" s="28"/>
      <x:c r="AA6557" s="28"/>
      <x:c r="AB6557" s="64"/>
      <x:c r="AC6557" s="28"/>
      <x:c r="AD6557" s="28"/>
      <x:c r="AE6557" s="28"/>
      <x:c r="AF6557" s="64"/>
      <x:c r="AG6557" s="28"/>
      <x:c r="AH6557" s="64"/>
      <x:c r="AI6557" s="28"/>
      <x:c r="AJ6557" s="28"/>
      <x:c r="AK6557" s="30"/>
    </x:row>
    <x:row r="6558">
      <x:c r="I6558" s="28"/>
      <x:c r="M6558" s="26"/>
      <x:c r="V6558" s="26"/>
      <x:c r="W6558" s="28"/>
      <x:c r="X6558" s="28"/>
      <x:c r="Y6558" s="28"/>
      <x:c r="Z6558" s="28"/>
      <x:c r="AA6558" s="28"/>
      <x:c r="AB6558" s="64"/>
      <x:c r="AC6558" s="28"/>
      <x:c r="AD6558" s="28"/>
      <x:c r="AE6558" s="28"/>
      <x:c r="AF6558" s="64"/>
      <x:c r="AG6558" s="28"/>
      <x:c r="AH6558" s="64"/>
      <x:c r="AI6558" s="28"/>
      <x:c r="AJ6558" s="28"/>
      <x:c r="AK6558" s="30"/>
    </x:row>
    <x:row r="6559">
      <x:c r="I6559" s="28"/>
      <x:c r="M6559" s="26"/>
      <x:c r="V6559" s="26"/>
      <x:c r="W6559" s="28"/>
      <x:c r="X6559" s="28"/>
      <x:c r="Y6559" s="28"/>
      <x:c r="Z6559" s="28"/>
      <x:c r="AA6559" s="28"/>
      <x:c r="AB6559" s="64"/>
      <x:c r="AC6559" s="28"/>
      <x:c r="AD6559" s="28"/>
      <x:c r="AE6559" s="28"/>
      <x:c r="AF6559" s="64"/>
      <x:c r="AG6559" s="28"/>
      <x:c r="AH6559" s="64"/>
      <x:c r="AI6559" s="28"/>
      <x:c r="AJ6559" s="28"/>
      <x:c r="AK6559" s="30"/>
    </x:row>
    <x:row r="6560">
      <x:c r="I6560" s="28"/>
      <x:c r="M6560" s="26"/>
      <x:c r="V6560" s="26"/>
      <x:c r="W6560" s="28"/>
      <x:c r="X6560" s="28"/>
      <x:c r="Y6560" s="28"/>
      <x:c r="Z6560" s="28"/>
      <x:c r="AA6560" s="28"/>
      <x:c r="AB6560" s="64"/>
      <x:c r="AC6560" s="28"/>
      <x:c r="AD6560" s="28"/>
      <x:c r="AE6560" s="28"/>
      <x:c r="AF6560" s="64"/>
      <x:c r="AG6560" s="28"/>
      <x:c r="AH6560" s="64"/>
      <x:c r="AI6560" s="28"/>
      <x:c r="AJ6560" s="28"/>
      <x:c r="AK6560" s="30"/>
    </x:row>
    <x:row r="6561">
      <x:c r="I6561" s="28"/>
      <x:c r="M6561" s="26"/>
      <x:c r="V6561" s="26"/>
      <x:c r="W6561" s="28"/>
      <x:c r="X6561" s="28"/>
      <x:c r="Y6561" s="28"/>
      <x:c r="Z6561" s="28"/>
      <x:c r="AA6561" s="28"/>
      <x:c r="AB6561" s="64"/>
      <x:c r="AC6561" s="28"/>
      <x:c r="AD6561" s="28"/>
      <x:c r="AE6561" s="28"/>
      <x:c r="AF6561" s="64"/>
      <x:c r="AG6561" s="28"/>
      <x:c r="AH6561" s="64"/>
      <x:c r="AI6561" s="28"/>
      <x:c r="AJ6561" s="28"/>
      <x:c r="AK6561" s="30"/>
    </x:row>
    <x:row r="6562">
      <x:c r="I6562" s="28"/>
      <x:c r="M6562" s="26"/>
      <x:c r="V6562" s="26"/>
      <x:c r="W6562" s="28"/>
      <x:c r="X6562" s="28"/>
      <x:c r="Y6562" s="28"/>
      <x:c r="Z6562" s="28"/>
      <x:c r="AA6562" s="28"/>
      <x:c r="AB6562" s="64"/>
      <x:c r="AC6562" s="28"/>
      <x:c r="AD6562" s="28"/>
      <x:c r="AE6562" s="28"/>
      <x:c r="AF6562" s="64"/>
      <x:c r="AG6562" s="28"/>
      <x:c r="AH6562" s="64"/>
      <x:c r="AI6562" s="28"/>
      <x:c r="AJ6562" s="28"/>
      <x:c r="AK6562" s="30"/>
    </x:row>
    <x:row r="6563">
      <x:c r="I6563" s="28"/>
      <x:c r="M6563" s="26"/>
      <x:c r="V6563" s="26"/>
      <x:c r="W6563" s="28"/>
      <x:c r="X6563" s="28"/>
      <x:c r="Y6563" s="28"/>
      <x:c r="Z6563" s="28"/>
      <x:c r="AA6563" s="28"/>
      <x:c r="AB6563" s="64"/>
      <x:c r="AC6563" s="28"/>
      <x:c r="AD6563" s="28"/>
      <x:c r="AE6563" s="28"/>
      <x:c r="AF6563" s="64"/>
      <x:c r="AG6563" s="28"/>
      <x:c r="AH6563" s="64"/>
      <x:c r="AI6563" s="28"/>
      <x:c r="AJ6563" s="28"/>
      <x:c r="AK6563" s="30"/>
    </x:row>
    <x:row r="6564">
      <x:c r="I6564" s="28"/>
      <x:c r="M6564" s="26"/>
      <x:c r="V6564" s="26"/>
      <x:c r="W6564" s="28"/>
      <x:c r="X6564" s="28"/>
      <x:c r="Y6564" s="28"/>
      <x:c r="Z6564" s="28"/>
      <x:c r="AA6564" s="28"/>
      <x:c r="AB6564" s="64"/>
      <x:c r="AC6564" s="28"/>
      <x:c r="AD6564" s="28"/>
      <x:c r="AE6564" s="28"/>
      <x:c r="AF6564" s="64"/>
      <x:c r="AG6564" s="28"/>
      <x:c r="AH6564" s="64"/>
      <x:c r="AI6564" s="28"/>
      <x:c r="AJ6564" s="28"/>
      <x:c r="AK6564" s="30"/>
    </x:row>
    <x:row r="6565">
      <x:c r="I6565" s="28"/>
      <x:c r="M6565" s="26"/>
      <x:c r="V6565" s="26"/>
      <x:c r="W6565" s="28"/>
      <x:c r="X6565" s="28"/>
      <x:c r="Y6565" s="28"/>
      <x:c r="Z6565" s="28"/>
      <x:c r="AA6565" s="28"/>
      <x:c r="AB6565" s="64"/>
      <x:c r="AC6565" s="28"/>
      <x:c r="AD6565" s="28"/>
      <x:c r="AE6565" s="28"/>
      <x:c r="AF6565" s="64"/>
      <x:c r="AG6565" s="28"/>
      <x:c r="AH6565" s="64"/>
      <x:c r="AI6565" s="28"/>
      <x:c r="AJ6565" s="28"/>
      <x:c r="AK6565" s="30"/>
    </x:row>
    <x:row r="6566">
      <x:c r="I6566" s="28"/>
      <x:c r="M6566" s="26"/>
      <x:c r="V6566" s="26"/>
      <x:c r="W6566" s="28"/>
      <x:c r="X6566" s="28"/>
      <x:c r="Y6566" s="28"/>
      <x:c r="Z6566" s="28"/>
      <x:c r="AA6566" s="28"/>
      <x:c r="AB6566" s="64"/>
      <x:c r="AC6566" s="28"/>
      <x:c r="AD6566" s="28"/>
      <x:c r="AE6566" s="28"/>
      <x:c r="AF6566" s="64"/>
      <x:c r="AG6566" s="28"/>
      <x:c r="AH6566" s="64"/>
      <x:c r="AI6566" s="28"/>
      <x:c r="AJ6566" s="28"/>
      <x:c r="AK6566" s="30"/>
    </x:row>
    <x:row r="6567">
      <x:c r="I6567" s="28"/>
      <x:c r="M6567" s="26"/>
      <x:c r="V6567" s="26"/>
      <x:c r="W6567" s="28"/>
      <x:c r="X6567" s="28"/>
      <x:c r="Y6567" s="28"/>
      <x:c r="Z6567" s="28"/>
      <x:c r="AA6567" s="28"/>
      <x:c r="AB6567" s="64"/>
      <x:c r="AC6567" s="28"/>
      <x:c r="AD6567" s="28"/>
      <x:c r="AE6567" s="28"/>
      <x:c r="AF6567" s="64"/>
      <x:c r="AG6567" s="28"/>
      <x:c r="AH6567" s="64"/>
      <x:c r="AI6567" s="28"/>
      <x:c r="AJ6567" s="28"/>
      <x:c r="AK6567" s="30"/>
    </x:row>
    <x:row r="6568">
      <x:c r="I6568" s="28"/>
      <x:c r="M6568" s="26"/>
      <x:c r="V6568" s="26"/>
      <x:c r="W6568" s="28"/>
      <x:c r="X6568" s="28"/>
      <x:c r="Y6568" s="28"/>
      <x:c r="Z6568" s="28"/>
      <x:c r="AA6568" s="28"/>
      <x:c r="AB6568" s="64"/>
      <x:c r="AC6568" s="28"/>
      <x:c r="AD6568" s="28"/>
      <x:c r="AE6568" s="28"/>
      <x:c r="AF6568" s="64"/>
      <x:c r="AG6568" s="28"/>
      <x:c r="AH6568" s="64"/>
      <x:c r="AI6568" s="28"/>
      <x:c r="AJ6568" s="28"/>
      <x:c r="AK6568" s="30"/>
    </x:row>
    <x:row r="6569">
      <x:c r="I6569" s="28"/>
      <x:c r="M6569" s="26"/>
      <x:c r="V6569" s="26"/>
      <x:c r="W6569" s="28"/>
      <x:c r="X6569" s="28"/>
      <x:c r="Y6569" s="28"/>
      <x:c r="Z6569" s="28"/>
      <x:c r="AA6569" s="28"/>
      <x:c r="AB6569" s="64"/>
      <x:c r="AC6569" s="28"/>
      <x:c r="AD6569" s="28"/>
      <x:c r="AE6569" s="28"/>
      <x:c r="AF6569" s="64"/>
      <x:c r="AG6569" s="28"/>
      <x:c r="AH6569" s="64"/>
      <x:c r="AI6569" s="28"/>
      <x:c r="AJ6569" s="28"/>
      <x:c r="AK6569" s="30"/>
    </x:row>
    <x:row r="6570">
      <x:c r="I6570" s="28"/>
      <x:c r="M6570" s="26"/>
      <x:c r="V6570" s="26"/>
      <x:c r="W6570" s="28"/>
      <x:c r="X6570" s="28"/>
      <x:c r="Y6570" s="28"/>
      <x:c r="Z6570" s="28"/>
      <x:c r="AA6570" s="28"/>
      <x:c r="AB6570" s="64"/>
      <x:c r="AC6570" s="28"/>
      <x:c r="AD6570" s="28"/>
      <x:c r="AE6570" s="28"/>
      <x:c r="AF6570" s="64"/>
      <x:c r="AG6570" s="28"/>
      <x:c r="AH6570" s="64"/>
      <x:c r="AI6570" s="28"/>
      <x:c r="AJ6570" s="28"/>
      <x:c r="AK6570" s="30"/>
    </x:row>
    <x:row r="6571">
      <x:c r="I6571" s="28"/>
      <x:c r="M6571" s="26"/>
      <x:c r="V6571" s="26"/>
      <x:c r="W6571" s="28"/>
      <x:c r="X6571" s="28"/>
      <x:c r="Y6571" s="28"/>
      <x:c r="Z6571" s="28"/>
      <x:c r="AA6571" s="28"/>
      <x:c r="AB6571" s="64"/>
      <x:c r="AC6571" s="28"/>
      <x:c r="AD6571" s="28"/>
      <x:c r="AE6571" s="28"/>
      <x:c r="AF6571" s="64"/>
      <x:c r="AG6571" s="28"/>
      <x:c r="AH6571" s="64"/>
      <x:c r="AI6571" s="28"/>
      <x:c r="AJ6571" s="28"/>
      <x:c r="AK6571" s="30"/>
    </x:row>
    <x:row r="6572">
      <x:c r="I6572" s="28"/>
      <x:c r="M6572" s="26"/>
      <x:c r="V6572" s="26"/>
      <x:c r="W6572" s="28"/>
      <x:c r="X6572" s="28"/>
      <x:c r="Y6572" s="28"/>
      <x:c r="Z6572" s="28"/>
      <x:c r="AA6572" s="28"/>
      <x:c r="AB6572" s="64"/>
      <x:c r="AC6572" s="28"/>
      <x:c r="AD6572" s="28"/>
      <x:c r="AE6572" s="28"/>
      <x:c r="AF6572" s="64"/>
      <x:c r="AG6572" s="28"/>
      <x:c r="AH6572" s="64"/>
      <x:c r="AI6572" s="28"/>
      <x:c r="AJ6572" s="28"/>
      <x:c r="AK6572" s="30"/>
    </x:row>
    <x:row r="6573">
      <x:c r="I6573" s="28"/>
      <x:c r="M6573" s="26"/>
      <x:c r="V6573" s="26"/>
      <x:c r="W6573" s="28"/>
      <x:c r="X6573" s="28"/>
      <x:c r="Y6573" s="28"/>
      <x:c r="Z6573" s="28"/>
      <x:c r="AA6573" s="28"/>
      <x:c r="AB6573" s="64"/>
      <x:c r="AC6573" s="28"/>
      <x:c r="AD6573" s="28"/>
      <x:c r="AE6573" s="28"/>
      <x:c r="AF6573" s="64"/>
      <x:c r="AG6573" s="28"/>
      <x:c r="AH6573" s="64"/>
      <x:c r="AI6573" s="28"/>
      <x:c r="AJ6573" s="28"/>
      <x:c r="AK6573" s="30"/>
    </x:row>
    <x:row r="6574">
      <x:c r="I6574" s="28"/>
      <x:c r="M6574" s="26"/>
      <x:c r="V6574" s="26"/>
      <x:c r="W6574" s="28"/>
      <x:c r="X6574" s="28"/>
      <x:c r="Y6574" s="28"/>
      <x:c r="Z6574" s="28"/>
      <x:c r="AA6574" s="28"/>
      <x:c r="AB6574" s="64"/>
      <x:c r="AC6574" s="28"/>
      <x:c r="AD6574" s="28"/>
      <x:c r="AE6574" s="28"/>
      <x:c r="AF6574" s="64"/>
      <x:c r="AG6574" s="28"/>
      <x:c r="AH6574" s="64"/>
      <x:c r="AI6574" s="28"/>
      <x:c r="AJ6574" s="28"/>
      <x:c r="AK6574" s="30"/>
    </x:row>
    <x:row r="6575">
      <x:c r="I6575" s="28"/>
      <x:c r="M6575" s="26"/>
      <x:c r="V6575" s="26"/>
      <x:c r="W6575" s="28"/>
      <x:c r="X6575" s="28"/>
      <x:c r="Y6575" s="28"/>
      <x:c r="Z6575" s="28"/>
      <x:c r="AA6575" s="28"/>
      <x:c r="AB6575" s="64"/>
      <x:c r="AC6575" s="28"/>
      <x:c r="AD6575" s="28"/>
      <x:c r="AE6575" s="28"/>
      <x:c r="AF6575" s="64"/>
      <x:c r="AG6575" s="28"/>
      <x:c r="AH6575" s="64"/>
      <x:c r="AI6575" s="28"/>
      <x:c r="AJ6575" s="28"/>
      <x:c r="AK6575" s="30"/>
    </x:row>
    <x:row r="6576">
      <x:c r="I6576" s="28"/>
      <x:c r="M6576" s="26"/>
      <x:c r="V6576" s="26"/>
      <x:c r="W6576" s="28"/>
      <x:c r="X6576" s="28"/>
      <x:c r="Y6576" s="28"/>
      <x:c r="Z6576" s="28"/>
      <x:c r="AA6576" s="28"/>
      <x:c r="AB6576" s="64"/>
      <x:c r="AC6576" s="28"/>
      <x:c r="AD6576" s="28"/>
      <x:c r="AE6576" s="28"/>
      <x:c r="AF6576" s="64"/>
      <x:c r="AG6576" s="28"/>
      <x:c r="AH6576" s="64"/>
      <x:c r="AI6576" s="28"/>
      <x:c r="AJ6576" s="28"/>
      <x:c r="AK6576" s="30"/>
    </x:row>
    <x:row r="6577">
      <x:c r="I6577" s="28"/>
      <x:c r="M6577" s="26"/>
      <x:c r="V6577" s="26"/>
      <x:c r="W6577" s="28"/>
      <x:c r="X6577" s="28"/>
      <x:c r="Y6577" s="28"/>
      <x:c r="Z6577" s="28"/>
      <x:c r="AA6577" s="28"/>
      <x:c r="AB6577" s="64"/>
      <x:c r="AC6577" s="28"/>
      <x:c r="AD6577" s="28"/>
      <x:c r="AE6577" s="28"/>
      <x:c r="AF6577" s="64"/>
      <x:c r="AG6577" s="28"/>
      <x:c r="AH6577" s="64"/>
      <x:c r="AI6577" s="28"/>
      <x:c r="AJ6577" s="28"/>
      <x:c r="AK6577" s="30"/>
    </x:row>
    <x:row r="6578">
      <x:c r="I6578" s="28"/>
      <x:c r="M6578" s="26"/>
      <x:c r="V6578" s="26"/>
      <x:c r="W6578" s="28"/>
      <x:c r="X6578" s="28"/>
      <x:c r="Y6578" s="28"/>
      <x:c r="Z6578" s="28"/>
      <x:c r="AA6578" s="28"/>
      <x:c r="AB6578" s="64"/>
      <x:c r="AC6578" s="28"/>
      <x:c r="AD6578" s="28"/>
      <x:c r="AE6578" s="28"/>
      <x:c r="AF6578" s="64"/>
      <x:c r="AG6578" s="28"/>
      <x:c r="AH6578" s="64"/>
      <x:c r="AI6578" s="28"/>
      <x:c r="AJ6578" s="28"/>
      <x:c r="AK6578" s="30"/>
    </x:row>
    <x:row r="6579">
      <x:c r="I6579" s="28"/>
      <x:c r="M6579" s="26"/>
      <x:c r="V6579" s="26"/>
      <x:c r="W6579" s="28"/>
      <x:c r="X6579" s="28"/>
      <x:c r="Y6579" s="28"/>
      <x:c r="Z6579" s="28"/>
      <x:c r="AA6579" s="28"/>
      <x:c r="AB6579" s="64"/>
      <x:c r="AC6579" s="28"/>
      <x:c r="AD6579" s="28"/>
      <x:c r="AE6579" s="28"/>
      <x:c r="AF6579" s="64"/>
      <x:c r="AG6579" s="28"/>
      <x:c r="AH6579" s="64"/>
      <x:c r="AI6579" s="28"/>
      <x:c r="AJ6579" s="28"/>
      <x:c r="AK6579" s="30"/>
    </x:row>
    <x:row r="6580">
      <x:c r="I6580" s="28"/>
      <x:c r="M6580" s="26"/>
      <x:c r="V6580" s="26"/>
      <x:c r="W6580" s="28"/>
      <x:c r="X6580" s="28"/>
      <x:c r="Y6580" s="28"/>
      <x:c r="Z6580" s="28"/>
      <x:c r="AA6580" s="28"/>
      <x:c r="AB6580" s="64"/>
      <x:c r="AC6580" s="28"/>
      <x:c r="AD6580" s="28"/>
      <x:c r="AE6580" s="28"/>
      <x:c r="AF6580" s="64"/>
      <x:c r="AG6580" s="28"/>
      <x:c r="AH6580" s="64"/>
      <x:c r="AI6580" s="28"/>
      <x:c r="AJ6580" s="28"/>
      <x:c r="AK6580" s="30"/>
    </x:row>
    <x:row r="6581">
      <x:c r="I6581" s="28"/>
      <x:c r="M6581" s="26"/>
      <x:c r="V6581" s="26"/>
      <x:c r="W6581" s="28"/>
      <x:c r="X6581" s="28"/>
      <x:c r="Y6581" s="28"/>
      <x:c r="Z6581" s="28"/>
      <x:c r="AA6581" s="28"/>
      <x:c r="AB6581" s="64"/>
      <x:c r="AC6581" s="28"/>
      <x:c r="AD6581" s="28"/>
      <x:c r="AE6581" s="28"/>
      <x:c r="AF6581" s="64"/>
      <x:c r="AG6581" s="28"/>
      <x:c r="AH6581" s="64"/>
      <x:c r="AI6581" s="28"/>
      <x:c r="AJ6581" s="28"/>
      <x:c r="AK6581" s="30"/>
    </x:row>
    <x:row r="6582">
      <x:c r="I6582" s="28"/>
      <x:c r="M6582" s="26"/>
      <x:c r="V6582" s="26"/>
      <x:c r="W6582" s="28"/>
      <x:c r="X6582" s="28"/>
      <x:c r="Y6582" s="28"/>
      <x:c r="Z6582" s="28"/>
      <x:c r="AA6582" s="28"/>
      <x:c r="AB6582" s="64"/>
      <x:c r="AC6582" s="28"/>
      <x:c r="AD6582" s="28"/>
      <x:c r="AE6582" s="28"/>
      <x:c r="AF6582" s="64"/>
      <x:c r="AG6582" s="28"/>
      <x:c r="AH6582" s="64"/>
      <x:c r="AI6582" s="28"/>
      <x:c r="AJ6582" s="28"/>
      <x:c r="AK6582" s="30"/>
    </x:row>
    <x:row r="6583">
      <x:c r="I6583" s="28"/>
      <x:c r="M6583" s="26"/>
      <x:c r="V6583" s="26"/>
      <x:c r="W6583" s="28"/>
      <x:c r="X6583" s="28"/>
      <x:c r="Y6583" s="28"/>
      <x:c r="Z6583" s="28"/>
      <x:c r="AA6583" s="28"/>
      <x:c r="AB6583" s="64"/>
      <x:c r="AC6583" s="28"/>
      <x:c r="AD6583" s="28"/>
      <x:c r="AE6583" s="28"/>
      <x:c r="AF6583" s="64"/>
      <x:c r="AG6583" s="28"/>
      <x:c r="AH6583" s="64"/>
      <x:c r="AI6583" s="28"/>
      <x:c r="AJ6583" s="28"/>
      <x:c r="AK6583" s="30"/>
    </x:row>
    <x:row r="6584">
      <x:c r="I6584" s="28"/>
      <x:c r="M6584" s="26"/>
      <x:c r="V6584" s="26"/>
      <x:c r="W6584" s="28"/>
      <x:c r="X6584" s="28"/>
      <x:c r="Y6584" s="28"/>
      <x:c r="Z6584" s="28"/>
      <x:c r="AA6584" s="28"/>
      <x:c r="AB6584" s="64"/>
      <x:c r="AC6584" s="28"/>
      <x:c r="AD6584" s="28"/>
      <x:c r="AE6584" s="28"/>
      <x:c r="AF6584" s="64"/>
      <x:c r="AG6584" s="28"/>
      <x:c r="AH6584" s="64"/>
      <x:c r="AI6584" s="28"/>
      <x:c r="AJ6584" s="28"/>
      <x:c r="AK6584" s="30"/>
    </x:row>
    <x:row r="6585">
      <x:c r="I6585" s="28"/>
      <x:c r="M6585" s="26"/>
      <x:c r="V6585" s="26"/>
      <x:c r="W6585" s="28"/>
      <x:c r="X6585" s="28"/>
      <x:c r="Y6585" s="28"/>
      <x:c r="Z6585" s="28"/>
      <x:c r="AA6585" s="28"/>
      <x:c r="AB6585" s="64"/>
      <x:c r="AC6585" s="28"/>
      <x:c r="AD6585" s="28"/>
      <x:c r="AE6585" s="28"/>
      <x:c r="AF6585" s="64"/>
      <x:c r="AG6585" s="28"/>
      <x:c r="AH6585" s="64"/>
      <x:c r="AI6585" s="28"/>
      <x:c r="AJ6585" s="28"/>
      <x:c r="AK6585" s="30"/>
    </x:row>
    <x:row r="6586">
      <x:c r="I6586" s="28"/>
      <x:c r="M6586" s="26"/>
      <x:c r="V6586" s="26"/>
      <x:c r="W6586" s="28"/>
      <x:c r="X6586" s="28"/>
      <x:c r="Y6586" s="28"/>
      <x:c r="Z6586" s="28"/>
      <x:c r="AA6586" s="28"/>
      <x:c r="AB6586" s="64"/>
      <x:c r="AC6586" s="28"/>
      <x:c r="AD6586" s="28"/>
      <x:c r="AE6586" s="28"/>
      <x:c r="AF6586" s="64"/>
      <x:c r="AG6586" s="28"/>
      <x:c r="AH6586" s="64"/>
      <x:c r="AI6586" s="28"/>
      <x:c r="AJ6586" s="28"/>
      <x:c r="AK6586" s="30"/>
    </x:row>
    <x:row r="6587">
      <x:c r="I6587" s="28"/>
      <x:c r="M6587" s="26"/>
      <x:c r="V6587" s="26"/>
      <x:c r="W6587" s="28"/>
      <x:c r="X6587" s="28"/>
      <x:c r="Y6587" s="28"/>
      <x:c r="Z6587" s="28"/>
      <x:c r="AA6587" s="28"/>
      <x:c r="AB6587" s="64"/>
      <x:c r="AC6587" s="28"/>
      <x:c r="AD6587" s="28"/>
      <x:c r="AE6587" s="28"/>
      <x:c r="AF6587" s="64"/>
      <x:c r="AG6587" s="28"/>
      <x:c r="AH6587" s="64"/>
      <x:c r="AI6587" s="28"/>
      <x:c r="AJ6587" s="28"/>
      <x:c r="AK6587" s="30"/>
    </x:row>
    <x:row r="6588">
      <x:c r="I6588" s="28"/>
      <x:c r="M6588" s="26"/>
      <x:c r="V6588" s="26"/>
      <x:c r="W6588" s="28"/>
      <x:c r="X6588" s="28"/>
      <x:c r="Y6588" s="28"/>
      <x:c r="Z6588" s="28"/>
      <x:c r="AA6588" s="28"/>
      <x:c r="AB6588" s="64"/>
      <x:c r="AC6588" s="28"/>
      <x:c r="AD6588" s="28"/>
      <x:c r="AE6588" s="28"/>
      <x:c r="AF6588" s="64"/>
      <x:c r="AG6588" s="28"/>
      <x:c r="AH6588" s="64"/>
      <x:c r="AI6588" s="28"/>
      <x:c r="AJ6588" s="28"/>
      <x:c r="AK6588" s="30"/>
    </x:row>
    <x:row r="6589">
      <x:c r="I6589" s="28"/>
      <x:c r="M6589" s="26"/>
      <x:c r="V6589" s="26"/>
      <x:c r="W6589" s="28"/>
      <x:c r="X6589" s="28"/>
      <x:c r="Y6589" s="28"/>
      <x:c r="Z6589" s="28"/>
      <x:c r="AA6589" s="28"/>
      <x:c r="AB6589" s="64"/>
      <x:c r="AC6589" s="28"/>
      <x:c r="AD6589" s="28"/>
      <x:c r="AE6589" s="28"/>
      <x:c r="AF6589" s="64"/>
      <x:c r="AG6589" s="28"/>
      <x:c r="AH6589" s="64"/>
      <x:c r="AI6589" s="28"/>
      <x:c r="AJ6589" s="28"/>
      <x:c r="AK6589" s="30"/>
    </x:row>
    <x:row r="6590">
      <x:c r="I6590" s="28"/>
      <x:c r="M6590" s="26"/>
      <x:c r="V6590" s="26"/>
      <x:c r="W6590" s="28"/>
      <x:c r="X6590" s="28"/>
      <x:c r="Y6590" s="28"/>
      <x:c r="Z6590" s="28"/>
      <x:c r="AA6590" s="28"/>
      <x:c r="AB6590" s="64"/>
      <x:c r="AC6590" s="28"/>
      <x:c r="AD6590" s="28"/>
      <x:c r="AE6590" s="28"/>
      <x:c r="AF6590" s="64"/>
      <x:c r="AG6590" s="28"/>
      <x:c r="AH6590" s="64"/>
      <x:c r="AI6590" s="28"/>
      <x:c r="AJ6590" s="28"/>
      <x:c r="AK6590" s="30"/>
    </x:row>
    <x:row r="6591">
      <x:c r="I6591" s="28"/>
      <x:c r="M6591" s="26"/>
      <x:c r="V6591" s="26"/>
      <x:c r="W6591" s="28"/>
      <x:c r="X6591" s="28"/>
      <x:c r="Y6591" s="28"/>
      <x:c r="Z6591" s="28"/>
      <x:c r="AA6591" s="28"/>
      <x:c r="AB6591" s="64"/>
      <x:c r="AC6591" s="28"/>
      <x:c r="AD6591" s="28"/>
      <x:c r="AE6591" s="28"/>
      <x:c r="AF6591" s="64"/>
      <x:c r="AG6591" s="28"/>
      <x:c r="AH6591" s="64"/>
      <x:c r="AI6591" s="28"/>
      <x:c r="AJ6591" s="28"/>
      <x:c r="AK6591" s="30"/>
    </x:row>
    <x:row r="6592">
      <x:c r="I6592" s="28"/>
      <x:c r="M6592" s="26"/>
      <x:c r="V6592" s="26"/>
      <x:c r="W6592" s="28"/>
      <x:c r="X6592" s="28"/>
      <x:c r="Y6592" s="28"/>
      <x:c r="Z6592" s="28"/>
      <x:c r="AA6592" s="28"/>
      <x:c r="AB6592" s="64"/>
      <x:c r="AC6592" s="28"/>
      <x:c r="AD6592" s="28"/>
      <x:c r="AE6592" s="28"/>
      <x:c r="AF6592" s="64"/>
      <x:c r="AG6592" s="28"/>
      <x:c r="AH6592" s="64"/>
      <x:c r="AI6592" s="28"/>
      <x:c r="AJ6592" s="28"/>
      <x:c r="AK6592" s="30"/>
    </x:row>
    <x:row r="6593">
      <x:c r="I6593" s="28"/>
      <x:c r="M6593" s="26"/>
      <x:c r="V6593" s="26"/>
      <x:c r="W6593" s="28"/>
      <x:c r="X6593" s="28"/>
      <x:c r="Y6593" s="28"/>
      <x:c r="Z6593" s="28"/>
      <x:c r="AA6593" s="28"/>
      <x:c r="AB6593" s="64"/>
      <x:c r="AC6593" s="28"/>
      <x:c r="AD6593" s="28"/>
      <x:c r="AE6593" s="28"/>
      <x:c r="AF6593" s="64"/>
      <x:c r="AG6593" s="28"/>
      <x:c r="AH6593" s="64"/>
      <x:c r="AI6593" s="28"/>
      <x:c r="AJ6593" s="28"/>
      <x:c r="AK6593" s="30"/>
    </x:row>
    <x:row r="6594">
      <x:c r="I6594" s="28"/>
      <x:c r="M6594" s="26"/>
      <x:c r="V6594" s="26"/>
      <x:c r="W6594" s="28"/>
      <x:c r="X6594" s="28"/>
      <x:c r="Y6594" s="28"/>
      <x:c r="Z6594" s="28"/>
      <x:c r="AA6594" s="28"/>
      <x:c r="AB6594" s="64"/>
      <x:c r="AC6594" s="28"/>
      <x:c r="AD6594" s="28"/>
      <x:c r="AE6594" s="28"/>
      <x:c r="AF6594" s="64"/>
      <x:c r="AG6594" s="28"/>
      <x:c r="AH6594" s="64"/>
      <x:c r="AI6594" s="28"/>
      <x:c r="AJ6594" s="28"/>
      <x:c r="AK6594" s="30"/>
    </x:row>
    <x:row r="6595">
      <x:c r="I6595" s="28"/>
      <x:c r="M6595" s="26"/>
      <x:c r="V6595" s="26"/>
      <x:c r="W6595" s="28"/>
      <x:c r="X6595" s="28"/>
      <x:c r="Y6595" s="28"/>
      <x:c r="Z6595" s="28"/>
      <x:c r="AA6595" s="28"/>
      <x:c r="AB6595" s="64"/>
      <x:c r="AC6595" s="28"/>
      <x:c r="AD6595" s="28"/>
      <x:c r="AE6595" s="28"/>
      <x:c r="AF6595" s="64"/>
      <x:c r="AG6595" s="28"/>
      <x:c r="AH6595" s="64"/>
      <x:c r="AI6595" s="28"/>
      <x:c r="AJ6595" s="28"/>
      <x:c r="AK6595" s="30"/>
    </x:row>
    <x:row r="6596">
      <x:c r="I6596" s="28"/>
      <x:c r="M6596" s="26"/>
      <x:c r="V6596" s="26"/>
      <x:c r="W6596" s="28"/>
      <x:c r="X6596" s="28"/>
      <x:c r="Y6596" s="28"/>
      <x:c r="Z6596" s="28"/>
      <x:c r="AA6596" s="28"/>
      <x:c r="AB6596" s="64"/>
      <x:c r="AC6596" s="28"/>
      <x:c r="AD6596" s="28"/>
      <x:c r="AE6596" s="28"/>
      <x:c r="AF6596" s="64"/>
      <x:c r="AG6596" s="28"/>
      <x:c r="AH6596" s="64"/>
      <x:c r="AI6596" s="28"/>
      <x:c r="AJ6596" s="28"/>
      <x:c r="AK6596" s="30"/>
    </x:row>
    <x:row r="6597">
      <x:c r="I6597" s="28"/>
      <x:c r="M6597" s="26"/>
      <x:c r="V6597" s="26"/>
      <x:c r="W6597" s="28"/>
      <x:c r="X6597" s="28"/>
      <x:c r="Y6597" s="28"/>
      <x:c r="Z6597" s="28"/>
      <x:c r="AA6597" s="28"/>
      <x:c r="AB6597" s="64"/>
      <x:c r="AC6597" s="28"/>
      <x:c r="AD6597" s="28"/>
      <x:c r="AE6597" s="28"/>
      <x:c r="AF6597" s="64"/>
      <x:c r="AG6597" s="28"/>
      <x:c r="AH6597" s="64"/>
      <x:c r="AI6597" s="28"/>
      <x:c r="AJ6597" s="28"/>
      <x:c r="AK6597" s="30"/>
    </x:row>
    <x:row r="6598">
      <x:c r="I6598" s="28"/>
      <x:c r="M6598" s="26"/>
      <x:c r="V6598" s="26"/>
      <x:c r="W6598" s="28"/>
      <x:c r="X6598" s="28"/>
      <x:c r="Y6598" s="28"/>
      <x:c r="Z6598" s="28"/>
      <x:c r="AA6598" s="28"/>
      <x:c r="AB6598" s="64"/>
      <x:c r="AC6598" s="28"/>
      <x:c r="AD6598" s="28"/>
      <x:c r="AE6598" s="28"/>
      <x:c r="AF6598" s="64"/>
      <x:c r="AG6598" s="28"/>
      <x:c r="AH6598" s="64"/>
      <x:c r="AI6598" s="28"/>
      <x:c r="AJ6598" s="28"/>
      <x:c r="AK6598" s="30"/>
    </x:row>
    <x:row r="6599">
      <x:c r="I6599" s="28"/>
      <x:c r="M6599" s="26"/>
      <x:c r="V6599" s="26"/>
      <x:c r="W6599" s="28"/>
      <x:c r="X6599" s="28"/>
      <x:c r="Y6599" s="28"/>
      <x:c r="Z6599" s="28"/>
      <x:c r="AA6599" s="28"/>
      <x:c r="AB6599" s="64"/>
      <x:c r="AC6599" s="28"/>
      <x:c r="AD6599" s="28"/>
      <x:c r="AE6599" s="28"/>
      <x:c r="AF6599" s="64"/>
      <x:c r="AG6599" s="28"/>
      <x:c r="AH6599" s="64"/>
      <x:c r="AI6599" s="28"/>
      <x:c r="AJ6599" s="28"/>
      <x:c r="AK6599" s="30"/>
    </x:row>
    <x:row r="6600">
      <x:c r="I6600" s="28"/>
      <x:c r="M6600" s="26"/>
      <x:c r="V6600" s="26"/>
      <x:c r="W6600" s="28"/>
      <x:c r="X6600" s="28"/>
      <x:c r="Y6600" s="28"/>
      <x:c r="Z6600" s="28"/>
      <x:c r="AA6600" s="28"/>
      <x:c r="AB6600" s="64"/>
      <x:c r="AC6600" s="28"/>
      <x:c r="AD6600" s="28"/>
      <x:c r="AE6600" s="28"/>
      <x:c r="AF6600" s="64"/>
      <x:c r="AG6600" s="28"/>
      <x:c r="AH6600" s="64"/>
      <x:c r="AI6600" s="28"/>
      <x:c r="AJ6600" s="28"/>
      <x:c r="AK6600" s="30"/>
    </x:row>
    <x:row r="6601">
      <x:c r="I6601" s="28"/>
      <x:c r="M6601" s="26"/>
      <x:c r="V6601" s="26"/>
      <x:c r="W6601" s="28"/>
      <x:c r="X6601" s="28"/>
      <x:c r="Y6601" s="28"/>
      <x:c r="Z6601" s="28"/>
      <x:c r="AA6601" s="28"/>
      <x:c r="AB6601" s="64"/>
      <x:c r="AC6601" s="28"/>
      <x:c r="AD6601" s="28"/>
      <x:c r="AE6601" s="28"/>
      <x:c r="AF6601" s="64"/>
      <x:c r="AG6601" s="28"/>
      <x:c r="AH6601" s="64"/>
      <x:c r="AI6601" s="28"/>
      <x:c r="AJ6601" s="28"/>
      <x:c r="AK6601" s="30"/>
    </x:row>
    <x:row r="6602">
      <x:c r="I6602" s="28"/>
      <x:c r="M6602" s="26"/>
      <x:c r="V6602" s="26"/>
      <x:c r="W6602" s="28"/>
      <x:c r="X6602" s="28"/>
      <x:c r="Y6602" s="28"/>
      <x:c r="Z6602" s="28"/>
      <x:c r="AA6602" s="28"/>
      <x:c r="AB6602" s="64"/>
      <x:c r="AC6602" s="28"/>
      <x:c r="AD6602" s="28"/>
      <x:c r="AE6602" s="28"/>
      <x:c r="AF6602" s="64"/>
      <x:c r="AG6602" s="28"/>
      <x:c r="AH6602" s="64"/>
      <x:c r="AI6602" s="28"/>
      <x:c r="AJ6602" s="28"/>
      <x:c r="AK6602" s="30"/>
    </x:row>
    <x:row r="6603">
      <x:c r="I6603" s="28"/>
      <x:c r="M6603" s="26"/>
      <x:c r="V6603" s="26"/>
      <x:c r="W6603" s="28"/>
      <x:c r="X6603" s="28"/>
      <x:c r="Y6603" s="28"/>
      <x:c r="Z6603" s="28"/>
      <x:c r="AA6603" s="28"/>
      <x:c r="AB6603" s="64"/>
      <x:c r="AC6603" s="28"/>
      <x:c r="AD6603" s="28"/>
      <x:c r="AE6603" s="28"/>
      <x:c r="AF6603" s="64"/>
      <x:c r="AG6603" s="28"/>
      <x:c r="AH6603" s="64"/>
      <x:c r="AI6603" s="28"/>
      <x:c r="AJ6603" s="28"/>
      <x:c r="AK6603" s="30"/>
    </x:row>
    <x:row r="6604">
      <x:c r="I6604" s="28"/>
      <x:c r="M6604" s="26"/>
      <x:c r="V6604" s="26"/>
      <x:c r="W6604" s="28"/>
      <x:c r="X6604" s="28"/>
      <x:c r="Y6604" s="28"/>
      <x:c r="Z6604" s="28"/>
      <x:c r="AA6604" s="28"/>
      <x:c r="AB6604" s="64"/>
      <x:c r="AC6604" s="28"/>
      <x:c r="AD6604" s="28"/>
      <x:c r="AE6604" s="28"/>
      <x:c r="AF6604" s="64"/>
      <x:c r="AG6604" s="28"/>
      <x:c r="AH6604" s="64"/>
      <x:c r="AI6604" s="28"/>
      <x:c r="AJ6604" s="28"/>
      <x:c r="AK6604" s="30"/>
    </x:row>
    <x:row r="6605">
      <x:c r="I6605" s="28"/>
      <x:c r="M6605" s="26"/>
      <x:c r="V6605" s="26"/>
      <x:c r="W6605" s="28"/>
      <x:c r="X6605" s="28"/>
      <x:c r="Y6605" s="28"/>
      <x:c r="Z6605" s="28"/>
      <x:c r="AA6605" s="28"/>
      <x:c r="AB6605" s="64"/>
      <x:c r="AC6605" s="28"/>
      <x:c r="AD6605" s="28"/>
      <x:c r="AE6605" s="28"/>
      <x:c r="AF6605" s="64"/>
      <x:c r="AG6605" s="28"/>
      <x:c r="AH6605" s="64"/>
      <x:c r="AI6605" s="28"/>
      <x:c r="AJ6605" s="28"/>
      <x:c r="AK6605" s="30"/>
    </x:row>
    <x:row r="6606">
      <x:c r="I6606" s="28"/>
      <x:c r="M6606" s="26"/>
      <x:c r="V6606" s="26"/>
      <x:c r="W6606" s="28"/>
      <x:c r="X6606" s="28"/>
      <x:c r="Y6606" s="28"/>
      <x:c r="Z6606" s="28"/>
      <x:c r="AA6606" s="28"/>
      <x:c r="AB6606" s="64"/>
      <x:c r="AC6606" s="28"/>
      <x:c r="AD6606" s="28"/>
      <x:c r="AE6606" s="28"/>
      <x:c r="AF6606" s="64"/>
      <x:c r="AG6606" s="28"/>
      <x:c r="AH6606" s="64"/>
      <x:c r="AI6606" s="28"/>
      <x:c r="AJ6606" s="28"/>
      <x:c r="AK6606" s="30"/>
    </x:row>
    <x:row r="6607">
      <x:c r="I6607" s="28"/>
      <x:c r="M6607" s="26"/>
      <x:c r="V6607" s="26"/>
      <x:c r="W6607" s="28"/>
      <x:c r="X6607" s="28"/>
      <x:c r="Y6607" s="28"/>
      <x:c r="Z6607" s="28"/>
      <x:c r="AA6607" s="28"/>
      <x:c r="AB6607" s="64"/>
      <x:c r="AC6607" s="28"/>
      <x:c r="AD6607" s="28"/>
      <x:c r="AE6607" s="28"/>
      <x:c r="AF6607" s="64"/>
      <x:c r="AG6607" s="28"/>
      <x:c r="AH6607" s="64"/>
      <x:c r="AI6607" s="28"/>
      <x:c r="AJ6607" s="28"/>
      <x:c r="AK6607" s="30"/>
    </x:row>
    <x:row r="6608">
      <x:c r="I6608" s="28"/>
      <x:c r="M6608" s="26"/>
      <x:c r="V6608" s="26"/>
      <x:c r="W6608" s="28"/>
      <x:c r="X6608" s="28"/>
      <x:c r="Y6608" s="28"/>
      <x:c r="Z6608" s="28"/>
      <x:c r="AA6608" s="28"/>
      <x:c r="AB6608" s="64"/>
      <x:c r="AC6608" s="28"/>
      <x:c r="AD6608" s="28"/>
      <x:c r="AE6608" s="28"/>
      <x:c r="AF6608" s="64"/>
      <x:c r="AG6608" s="28"/>
      <x:c r="AH6608" s="64"/>
      <x:c r="AI6608" s="28"/>
      <x:c r="AJ6608" s="28"/>
      <x:c r="AK6608" s="30"/>
    </x:row>
    <x:row r="6609">
      <x:c r="I6609" s="28"/>
      <x:c r="M6609" s="26"/>
      <x:c r="V6609" s="26"/>
      <x:c r="W6609" s="28"/>
      <x:c r="X6609" s="28"/>
      <x:c r="Y6609" s="28"/>
      <x:c r="Z6609" s="28"/>
      <x:c r="AA6609" s="28"/>
      <x:c r="AB6609" s="64"/>
      <x:c r="AC6609" s="28"/>
      <x:c r="AD6609" s="28"/>
      <x:c r="AE6609" s="28"/>
      <x:c r="AF6609" s="64"/>
      <x:c r="AG6609" s="28"/>
      <x:c r="AH6609" s="64"/>
      <x:c r="AI6609" s="28"/>
      <x:c r="AJ6609" s="28"/>
      <x:c r="AK6609" s="30"/>
    </x:row>
    <x:row r="6610">
      <x:c r="I6610" s="28"/>
      <x:c r="M6610" s="26"/>
      <x:c r="V6610" s="26"/>
      <x:c r="W6610" s="28"/>
      <x:c r="X6610" s="28"/>
      <x:c r="Y6610" s="28"/>
      <x:c r="Z6610" s="28"/>
      <x:c r="AA6610" s="28"/>
      <x:c r="AB6610" s="64"/>
      <x:c r="AC6610" s="28"/>
      <x:c r="AD6610" s="28"/>
      <x:c r="AE6610" s="28"/>
      <x:c r="AF6610" s="64"/>
      <x:c r="AG6610" s="28"/>
      <x:c r="AH6610" s="64"/>
      <x:c r="AI6610" s="28"/>
      <x:c r="AJ6610" s="28"/>
      <x:c r="AK6610" s="30"/>
    </x:row>
    <x:row r="6611">
      <x:c r="I6611" s="28"/>
      <x:c r="M6611" s="26"/>
      <x:c r="V6611" s="26"/>
      <x:c r="W6611" s="28"/>
      <x:c r="X6611" s="28"/>
      <x:c r="Y6611" s="28"/>
      <x:c r="Z6611" s="28"/>
      <x:c r="AA6611" s="28"/>
      <x:c r="AB6611" s="64"/>
      <x:c r="AC6611" s="28"/>
      <x:c r="AD6611" s="28"/>
      <x:c r="AE6611" s="28"/>
      <x:c r="AF6611" s="64"/>
      <x:c r="AG6611" s="28"/>
      <x:c r="AH6611" s="64"/>
      <x:c r="AI6611" s="28"/>
      <x:c r="AJ6611" s="28"/>
      <x:c r="AK6611" s="30"/>
    </x:row>
    <x:row r="6612">
      <x:c r="I6612" s="28"/>
      <x:c r="M6612" s="26"/>
      <x:c r="V6612" s="26"/>
      <x:c r="W6612" s="28"/>
      <x:c r="X6612" s="28"/>
      <x:c r="Y6612" s="28"/>
      <x:c r="Z6612" s="28"/>
      <x:c r="AA6612" s="28"/>
      <x:c r="AB6612" s="64"/>
      <x:c r="AC6612" s="28"/>
      <x:c r="AD6612" s="28"/>
      <x:c r="AE6612" s="28"/>
      <x:c r="AF6612" s="64"/>
      <x:c r="AG6612" s="28"/>
      <x:c r="AH6612" s="64"/>
      <x:c r="AI6612" s="28"/>
      <x:c r="AJ6612" s="28"/>
      <x:c r="AK6612" s="30"/>
    </x:row>
    <x:row r="6613">
      <x:c r="I6613" s="28"/>
      <x:c r="M6613" s="26"/>
      <x:c r="V6613" s="26"/>
      <x:c r="W6613" s="28"/>
      <x:c r="X6613" s="28"/>
      <x:c r="Y6613" s="28"/>
      <x:c r="Z6613" s="28"/>
      <x:c r="AA6613" s="28"/>
      <x:c r="AB6613" s="64"/>
      <x:c r="AC6613" s="28"/>
      <x:c r="AD6613" s="28"/>
      <x:c r="AE6613" s="28"/>
      <x:c r="AF6613" s="64"/>
      <x:c r="AG6613" s="28"/>
      <x:c r="AH6613" s="64"/>
      <x:c r="AI6613" s="28"/>
      <x:c r="AJ6613" s="28"/>
      <x:c r="AK6613" s="30"/>
    </x:row>
    <x:row r="6614">
      <x:c r="I6614" s="28"/>
      <x:c r="M6614" s="26"/>
      <x:c r="V6614" s="26"/>
      <x:c r="W6614" s="28"/>
      <x:c r="X6614" s="28"/>
      <x:c r="Y6614" s="28"/>
      <x:c r="Z6614" s="28"/>
      <x:c r="AA6614" s="28"/>
      <x:c r="AB6614" s="64"/>
      <x:c r="AC6614" s="28"/>
      <x:c r="AD6614" s="28"/>
      <x:c r="AE6614" s="28"/>
      <x:c r="AF6614" s="64"/>
      <x:c r="AG6614" s="28"/>
      <x:c r="AH6614" s="64"/>
      <x:c r="AI6614" s="28"/>
      <x:c r="AJ6614" s="28"/>
      <x:c r="AK6614" s="30"/>
    </x:row>
    <x:row r="6615">
      <x:c r="I6615" s="28"/>
      <x:c r="M6615" s="26"/>
      <x:c r="V6615" s="26"/>
      <x:c r="W6615" s="28"/>
      <x:c r="X6615" s="28"/>
      <x:c r="Y6615" s="28"/>
      <x:c r="Z6615" s="28"/>
      <x:c r="AA6615" s="28"/>
      <x:c r="AB6615" s="64"/>
      <x:c r="AC6615" s="28"/>
      <x:c r="AD6615" s="28"/>
      <x:c r="AE6615" s="28"/>
      <x:c r="AF6615" s="64"/>
      <x:c r="AG6615" s="28"/>
      <x:c r="AH6615" s="64"/>
      <x:c r="AI6615" s="28"/>
      <x:c r="AJ6615" s="28"/>
      <x:c r="AK6615" s="30"/>
    </x:row>
    <x:row r="6616">
      <x:c r="I6616" s="28"/>
      <x:c r="M6616" s="26"/>
      <x:c r="V6616" s="26"/>
      <x:c r="W6616" s="28"/>
      <x:c r="X6616" s="28"/>
      <x:c r="Y6616" s="28"/>
      <x:c r="Z6616" s="28"/>
      <x:c r="AA6616" s="28"/>
      <x:c r="AB6616" s="64"/>
      <x:c r="AC6616" s="28"/>
      <x:c r="AD6616" s="28"/>
      <x:c r="AE6616" s="28"/>
      <x:c r="AF6616" s="64"/>
      <x:c r="AG6616" s="28"/>
      <x:c r="AH6616" s="64"/>
      <x:c r="AI6616" s="28"/>
      <x:c r="AJ6616" s="28"/>
      <x:c r="AK6616" s="30"/>
    </x:row>
    <x:row r="6617">
      <x:c r="I6617" s="28"/>
      <x:c r="M6617" s="26"/>
      <x:c r="V6617" s="26"/>
      <x:c r="W6617" s="28"/>
      <x:c r="X6617" s="28"/>
      <x:c r="Y6617" s="28"/>
      <x:c r="Z6617" s="28"/>
      <x:c r="AA6617" s="28"/>
      <x:c r="AB6617" s="64"/>
      <x:c r="AC6617" s="28"/>
      <x:c r="AD6617" s="28"/>
      <x:c r="AE6617" s="28"/>
      <x:c r="AF6617" s="64"/>
      <x:c r="AG6617" s="28"/>
      <x:c r="AH6617" s="64"/>
      <x:c r="AI6617" s="28"/>
      <x:c r="AJ6617" s="28"/>
      <x:c r="AK6617" s="30"/>
    </x:row>
    <x:row r="6618">
      <x:c r="I6618" s="28"/>
      <x:c r="M6618" s="26"/>
      <x:c r="V6618" s="26"/>
      <x:c r="W6618" s="28"/>
      <x:c r="X6618" s="28"/>
      <x:c r="Y6618" s="28"/>
      <x:c r="Z6618" s="28"/>
      <x:c r="AA6618" s="28"/>
      <x:c r="AB6618" s="64"/>
      <x:c r="AC6618" s="28"/>
      <x:c r="AD6618" s="28"/>
      <x:c r="AE6618" s="28"/>
      <x:c r="AF6618" s="64"/>
      <x:c r="AG6618" s="28"/>
      <x:c r="AH6618" s="64"/>
      <x:c r="AI6618" s="28"/>
      <x:c r="AJ6618" s="28"/>
      <x:c r="AK6618" s="30"/>
    </x:row>
    <x:row r="6619">
      <x:c r="I6619" s="28"/>
      <x:c r="M6619" s="26"/>
      <x:c r="V6619" s="26"/>
      <x:c r="W6619" s="28"/>
      <x:c r="X6619" s="28"/>
      <x:c r="Y6619" s="28"/>
      <x:c r="Z6619" s="28"/>
      <x:c r="AA6619" s="28"/>
      <x:c r="AB6619" s="64"/>
      <x:c r="AC6619" s="28"/>
      <x:c r="AD6619" s="28"/>
      <x:c r="AE6619" s="28"/>
      <x:c r="AF6619" s="64"/>
      <x:c r="AG6619" s="28"/>
      <x:c r="AH6619" s="64"/>
      <x:c r="AI6619" s="28"/>
      <x:c r="AJ6619" s="28"/>
      <x:c r="AK6619" s="30"/>
    </x:row>
    <x:row r="6620">
      <x:c r="I6620" s="28"/>
      <x:c r="M6620" s="26"/>
      <x:c r="V6620" s="26"/>
      <x:c r="W6620" s="28"/>
      <x:c r="X6620" s="28"/>
      <x:c r="Y6620" s="28"/>
      <x:c r="Z6620" s="28"/>
      <x:c r="AA6620" s="28"/>
      <x:c r="AB6620" s="64"/>
      <x:c r="AC6620" s="28"/>
      <x:c r="AD6620" s="28"/>
      <x:c r="AE6620" s="28"/>
      <x:c r="AF6620" s="64"/>
      <x:c r="AG6620" s="28"/>
      <x:c r="AH6620" s="64"/>
      <x:c r="AI6620" s="28"/>
      <x:c r="AJ6620" s="28"/>
      <x:c r="AK6620" s="30"/>
    </x:row>
    <x:row r="6621">
      <x:c r="I6621" s="28"/>
      <x:c r="M6621" s="26"/>
      <x:c r="V6621" s="26"/>
      <x:c r="W6621" s="28"/>
      <x:c r="X6621" s="28"/>
      <x:c r="Y6621" s="28"/>
      <x:c r="Z6621" s="28"/>
      <x:c r="AA6621" s="28"/>
      <x:c r="AB6621" s="64"/>
      <x:c r="AC6621" s="28"/>
      <x:c r="AD6621" s="28"/>
      <x:c r="AE6621" s="28"/>
      <x:c r="AF6621" s="64"/>
      <x:c r="AG6621" s="28"/>
      <x:c r="AH6621" s="64"/>
      <x:c r="AI6621" s="28"/>
      <x:c r="AJ6621" s="28"/>
      <x:c r="AK6621" s="30"/>
    </x:row>
    <x:row r="6622">
      <x:c r="I6622" s="28"/>
      <x:c r="M6622" s="26"/>
      <x:c r="V6622" s="26"/>
      <x:c r="W6622" s="28"/>
      <x:c r="X6622" s="28"/>
      <x:c r="Y6622" s="28"/>
      <x:c r="Z6622" s="28"/>
      <x:c r="AA6622" s="28"/>
      <x:c r="AB6622" s="64"/>
      <x:c r="AC6622" s="28"/>
      <x:c r="AD6622" s="28"/>
      <x:c r="AE6622" s="28"/>
      <x:c r="AF6622" s="64"/>
      <x:c r="AG6622" s="28"/>
      <x:c r="AH6622" s="64"/>
      <x:c r="AI6622" s="28"/>
      <x:c r="AJ6622" s="28"/>
      <x:c r="AK6622" s="30"/>
    </x:row>
    <x:row r="6623">
      <x:c r="I6623" s="28"/>
      <x:c r="M6623" s="26"/>
      <x:c r="V6623" s="26"/>
      <x:c r="W6623" s="28"/>
      <x:c r="X6623" s="28"/>
      <x:c r="Y6623" s="28"/>
      <x:c r="Z6623" s="28"/>
      <x:c r="AA6623" s="28"/>
      <x:c r="AB6623" s="64"/>
      <x:c r="AC6623" s="28"/>
      <x:c r="AD6623" s="28"/>
      <x:c r="AE6623" s="28"/>
      <x:c r="AF6623" s="64"/>
      <x:c r="AG6623" s="28"/>
      <x:c r="AH6623" s="64"/>
      <x:c r="AI6623" s="28"/>
      <x:c r="AJ6623" s="28"/>
      <x:c r="AK6623" s="30"/>
    </x:row>
    <x:row r="6624">
      <x:c r="I6624" s="28"/>
      <x:c r="M6624" s="26"/>
      <x:c r="V6624" s="26"/>
      <x:c r="W6624" s="28"/>
      <x:c r="X6624" s="28"/>
      <x:c r="Y6624" s="28"/>
      <x:c r="Z6624" s="28"/>
      <x:c r="AA6624" s="28"/>
      <x:c r="AB6624" s="64"/>
      <x:c r="AC6624" s="28"/>
      <x:c r="AD6624" s="28"/>
      <x:c r="AE6624" s="28"/>
      <x:c r="AF6624" s="64"/>
      <x:c r="AG6624" s="28"/>
      <x:c r="AH6624" s="64"/>
      <x:c r="AI6624" s="28"/>
      <x:c r="AJ6624" s="28"/>
      <x:c r="AK6624" s="30"/>
    </x:row>
    <x:row r="6625">
      <x:c r="I6625" s="28"/>
      <x:c r="M6625" s="26"/>
      <x:c r="V6625" s="26"/>
      <x:c r="W6625" s="28"/>
      <x:c r="X6625" s="28"/>
      <x:c r="Y6625" s="28"/>
      <x:c r="Z6625" s="28"/>
      <x:c r="AA6625" s="28"/>
      <x:c r="AB6625" s="64"/>
      <x:c r="AC6625" s="28"/>
      <x:c r="AD6625" s="28"/>
      <x:c r="AE6625" s="28"/>
      <x:c r="AF6625" s="64"/>
      <x:c r="AG6625" s="28"/>
      <x:c r="AH6625" s="64"/>
      <x:c r="AI6625" s="28"/>
      <x:c r="AJ6625" s="28"/>
      <x:c r="AK6625" s="30"/>
    </x:row>
    <x:row r="6626">
      <x:c r="I6626" s="28"/>
      <x:c r="M6626" s="26"/>
      <x:c r="V6626" s="26"/>
      <x:c r="W6626" s="28"/>
      <x:c r="X6626" s="28"/>
      <x:c r="Y6626" s="28"/>
      <x:c r="Z6626" s="28"/>
      <x:c r="AA6626" s="28"/>
      <x:c r="AB6626" s="64"/>
      <x:c r="AC6626" s="28"/>
      <x:c r="AD6626" s="28"/>
      <x:c r="AE6626" s="28"/>
      <x:c r="AF6626" s="64"/>
      <x:c r="AG6626" s="28"/>
      <x:c r="AH6626" s="64"/>
      <x:c r="AI6626" s="28"/>
      <x:c r="AJ6626" s="28"/>
      <x:c r="AK6626" s="30"/>
    </x:row>
    <x:row r="6627">
      <x:c r="I6627" s="28"/>
      <x:c r="M6627" s="26"/>
      <x:c r="V6627" s="26"/>
      <x:c r="W6627" s="28"/>
      <x:c r="X6627" s="28"/>
      <x:c r="Y6627" s="28"/>
      <x:c r="Z6627" s="28"/>
      <x:c r="AA6627" s="28"/>
      <x:c r="AB6627" s="64"/>
      <x:c r="AC6627" s="28"/>
      <x:c r="AD6627" s="28"/>
      <x:c r="AE6627" s="28"/>
      <x:c r="AF6627" s="64"/>
      <x:c r="AG6627" s="28"/>
      <x:c r="AH6627" s="64"/>
      <x:c r="AI6627" s="28"/>
      <x:c r="AJ6627" s="28"/>
      <x:c r="AK6627" s="30"/>
    </x:row>
    <x:row r="6628">
      <x:c r="I6628" s="28"/>
      <x:c r="M6628" s="26"/>
      <x:c r="V6628" s="26"/>
      <x:c r="W6628" s="28"/>
      <x:c r="X6628" s="28"/>
      <x:c r="Y6628" s="28"/>
      <x:c r="Z6628" s="28"/>
      <x:c r="AA6628" s="28"/>
      <x:c r="AB6628" s="64"/>
      <x:c r="AC6628" s="28"/>
      <x:c r="AD6628" s="28"/>
      <x:c r="AE6628" s="28"/>
      <x:c r="AF6628" s="64"/>
      <x:c r="AG6628" s="28"/>
      <x:c r="AH6628" s="64"/>
      <x:c r="AI6628" s="28"/>
      <x:c r="AJ6628" s="28"/>
      <x:c r="AK6628" s="30"/>
    </x:row>
    <x:row r="6629">
      <x:c r="I6629" s="28"/>
      <x:c r="M6629" s="26"/>
      <x:c r="V6629" s="26"/>
      <x:c r="W6629" s="28"/>
      <x:c r="X6629" s="28"/>
      <x:c r="Y6629" s="28"/>
      <x:c r="Z6629" s="28"/>
      <x:c r="AA6629" s="28"/>
      <x:c r="AB6629" s="64"/>
      <x:c r="AC6629" s="28"/>
      <x:c r="AD6629" s="28"/>
      <x:c r="AE6629" s="28"/>
      <x:c r="AF6629" s="64"/>
      <x:c r="AG6629" s="28"/>
      <x:c r="AH6629" s="64"/>
      <x:c r="AI6629" s="28"/>
      <x:c r="AJ6629" s="28"/>
      <x:c r="AK6629" s="30"/>
    </x:row>
    <x:row r="6630">
      <x:c r="I6630" s="28"/>
      <x:c r="M6630" s="26"/>
      <x:c r="V6630" s="26"/>
      <x:c r="W6630" s="28"/>
      <x:c r="X6630" s="28"/>
      <x:c r="Y6630" s="28"/>
      <x:c r="Z6630" s="28"/>
      <x:c r="AA6630" s="28"/>
      <x:c r="AB6630" s="64"/>
      <x:c r="AC6630" s="28"/>
      <x:c r="AD6630" s="28"/>
      <x:c r="AE6630" s="28"/>
      <x:c r="AF6630" s="64"/>
      <x:c r="AG6630" s="28"/>
      <x:c r="AH6630" s="64"/>
      <x:c r="AI6630" s="28"/>
      <x:c r="AJ6630" s="28"/>
      <x:c r="AK6630" s="30"/>
    </x:row>
    <x:row r="6631">
      <x:c r="I6631" s="28"/>
      <x:c r="M6631" s="26"/>
      <x:c r="V6631" s="26"/>
      <x:c r="W6631" s="28"/>
      <x:c r="X6631" s="28"/>
      <x:c r="Y6631" s="28"/>
      <x:c r="Z6631" s="28"/>
      <x:c r="AA6631" s="28"/>
      <x:c r="AB6631" s="64"/>
      <x:c r="AC6631" s="28"/>
      <x:c r="AD6631" s="28"/>
      <x:c r="AE6631" s="28"/>
      <x:c r="AF6631" s="64"/>
      <x:c r="AG6631" s="28"/>
      <x:c r="AH6631" s="64"/>
      <x:c r="AI6631" s="28"/>
      <x:c r="AJ6631" s="28"/>
      <x:c r="AK6631" s="30"/>
    </x:row>
    <x:row r="6632">
      <x:c r="I6632" s="28"/>
      <x:c r="M6632" s="26"/>
      <x:c r="V6632" s="26"/>
      <x:c r="W6632" s="28"/>
      <x:c r="X6632" s="28"/>
      <x:c r="Y6632" s="28"/>
      <x:c r="Z6632" s="28"/>
      <x:c r="AA6632" s="28"/>
      <x:c r="AB6632" s="64"/>
      <x:c r="AC6632" s="28"/>
      <x:c r="AD6632" s="28"/>
      <x:c r="AE6632" s="28"/>
      <x:c r="AF6632" s="64"/>
      <x:c r="AG6632" s="28"/>
      <x:c r="AH6632" s="64"/>
      <x:c r="AI6632" s="28"/>
      <x:c r="AJ6632" s="28"/>
      <x:c r="AK6632" s="30"/>
    </x:row>
    <x:row r="6633">
      <x:c r="I6633" s="28"/>
      <x:c r="M6633" s="26"/>
      <x:c r="V6633" s="26"/>
      <x:c r="W6633" s="28"/>
      <x:c r="X6633" s="28"/>
      <x:c r="Y6633" s="28"/>
      <x:c r="Z6633" s="28"/>
      <x:c r="AA6633" s="28"/>
      <x:c r="AB6633" s="64"/>
      <x:c r="AC6633" s="28"/>
      <x:c r="AD6633" s="28"/>
      <x:c r="AE6633" s="28"/>
      <x:c r="AF6633" s="64"/>
      <x:c r="AG6633" s="28"/>
      <x:c r="AH6633" s="64"/>
      <x:c r="AI6633" s="28"/>
      <x:c r="AJ6633" s="28"/>
      <x:c r="AK6633" s="30"/>
    </x:row>
    <x:row r="6634">
      <x:c r="I6634" s="28"/>
      <x:c r="M6634" s="26"/>
      <x:c r="V6634" s="26"/>
      <x:c r="W6634" s="28"/>
      <x:c r="X6634" s="28"/>
      <x:c r="Y6634" s="28"/>
      <x:c r="Z6634" s="28"/>
      <x:c r="AA6634" s="28"/>
      <x:c r="AB6634" s="64"/>
      <x:c r="AC6634" s="28"/>
      <x:c r="AD6634" s="28"/>
      <x:c r="AE6634" s="28"/>
      <x:c r="AF6634" s="64"/>
      <x:c r="AG6634" s="28"/>
      <x:c r="AH6634" s="64"/>
      <x:c r="AI6634" s="28"/>
      <x:c r="AJ6634" s="28"/>
      <x:c r="AK6634" s="30"/>
    </x:row>
    <x:row r="6635">
      <x:c r="I6635" s="28"/>
      <x:c r="M6635" s="26"/>
      <x:c r="V6635" s="26"/>
      <x:c r="W6635" s="28"/>
      <x:c r="X6635" s="28"/>
      <x:c r="Y6635" s="28"/>
      <x:c r="Z6635" s="28"/>
      <x:c r="AA6635" s="28"/>
      <x:c r="AB6635" s="64"/>
      <x:c r="AC6635" s="28"/>
      <x:c r="AD6635" s="28"/>
      <x:c r="AE6635" s="28"/>
      <x:c r="AF6635" s="64"/>
      <x:c r="AG6635" s="28"/>
      <x:c r="AH6635" s="64"/>
      <x:c r="AI6635" s="28"/>
      <x:c r="AJ6635" s="28"/>
      <x:c r="AK6635" s="30"/>
    </x:row>
    <x:row r="6636">
      <x:c r="I6636" s="28"/>
      <x:c r="M6636" s="26"/>
      <x:c r="V6636" s="26"/>
      <x:c r="W6636" s="28"/>
      <x:c r="X6636" s="28"/>
      <x:c r="Y6636" s="28"/>
      <x:c r="Z6636" s="28"/>
      <x:c r="AA6636" s="28"/>
      <x:c r="AB6636" s="64"/>
      <x:c r="AC6636" s="28"/>
      <x:c r="AD6636" s="28"/>
      <x:c r="AE6636" s="28"/>
      <x:c r="AF6636" s="64"/>
      <x:c r="AG6636" s="28"/>
      <x:c r="AH6636" s="64"/>
      <x:c r="AI6636" s="28"/>
      <x:c r="AJ6636" s="28"/>
      <x:c r="AK6636" s="30"/>
    </x:row>
    <x:row r="6637">
      <x:c r="I6637" s="28"/>
      <x:c r="M6637" s="26"/>
      <x:c r="V6637" s="26"/>
      <x:c r="W6637" s="28"/>
      <x:c r="X6637" s="28"/>
      <x:c r="Y6637" s="28"/>
      <x:c r="Z6637" s="28"/>
      <x:c r="AA6637" s="28"/>
      <x:c r="AB6637" s="64"/>
      <x:c r="AC6637" s="28"/>
      <x:c r="AD6637" s="28"/>
      <x:c r="AE6637" s="28"/>
      <x:c r="AF6637" s="64"/>
      <x:c r="AG6637" s="28"/>
      <x:c r="AH6637" s="64"/>
      <x:c r="AI6637" s="28"/>
      <x:c r="AJ6637" s="28"/>
      <x:c r="AK6637" s="30"/>
    </x:row>
    <x:row r="6638">
      <x:c r="I6638" s="28"/>
      <x:c r="M6638" s="26"/>
      <x:c r="V6638" s="26"/>
      <x:c r="W6638" s="28"/>
      <x:c r="X6638" s="28"/>
      <x:c r="Y6638" s="28"/>
      <x:c r="Z6638" s="28"/>
      <x:c r="AA6638" s="28"/>
      <x:c r="AB6638" s="64"/>
      <x:c r="AC6638" s="28"/>
      <x:c r="AD6638" s="28"/>
      <x:c r="AE6638" s="28"/>
      <x:c r="AF6638" s="64"/>
      <x:c r="AG6638" s="28"/>
      <x:c r="AH6638" s="64"/>
      <x:c r="AI6638" s="28"/>
      <x:c r="AJ6638" s="28"/>
      <x:c r="AK6638" s="30"/>
    </x:row>
    <x:row r="6639">
      <x:c r="I6639" s="28"/>
      <x:c r="M6639" s="26"/>
      <x:c r="V6639" s="26"/>
      <x:c r="W6639" s="28"/>
      <x:c r="X6639" s="28"/>
      <x:c r="Y6639" s="28"/>
      <x:c r="Z6639" s="28"/>
      <x:c r="AA6639" s="28"/>
      <x:c r="AB6639" s="64"/>
      <x:c r="AC6639" s="28"/>
      <x:c r="AD6639" s="28"/>
      <x:c r="AE6639" s="28"/>
      <x:c r="AF6639" s="64"/>
      <x:c r="AG6639" s="28"/>
      <x:c r="AH6639" s="64"/>
      <x:c r="AI6639" s="28"/>
      <x:c r="AJ6639" s="28"/>
      <x:c r="AK6639" s="30"/>
    </x:row>
    <x:row r="6640">
      <x:c r="I6640" s="28"/>
      <x:c r="M6640" s="26"/>
      <x:c r="V6640" s="26"/>
      <x:c r="W6640" s="28"/>
      <x:c r="X6640" s="28"/>
      <x:c r="Y6640" s="28"/>
      <x:c r="Z6640" s="28"/>
      <x:c r="AA6640" s="28"/>
      <x:c r="AB6640" s="64"/>
      <x:c r="AC6640" s="28"/>
      <x:c r="AD6640" s="28"/>
      <x:c r="AE6640" s="28"/>
      <x:c r="AF6640" s="64"/>
      <x:c r="AG6640" s="28"/>
      <x:c r="AH6640" s="64"/>
      <x:c r="AI6640" s="28"/>
      <x:c r="AJ6640" s="28"/>
      <x:c r="AK6640" s="30"/>
    </x:row>
    <x:row r="6641">
      <x:c r="I6641" s="28"/>
      <x:c r="M6641" s="26"/>
      <x:c r="V6641" s="26"/>
      <x:c r="W6641" s="28"/>
      <x:c r="X6641" s="28"/>
      <x:c r="Y6641" s="28"/>
      <x:c r="Z6641" s="28"/>
      <x:c r="AA6641" s="28"/>
      <x:c r="AB6641" s="64"/>
      <x:c r="AC6641" s="28"/>
      <x:c r="AD6641" s="28"/>
      <x:c r="AE6641" s="28"/>
      <x:c r="AF6641" s="64"/>
      <x:c r="AG6641" s="28"/>
      <x:c r="AH6641" s="64"/>
      <x:c r="AI6641" s="28"/>
      <x:c r="AJ6641" s="28"/>
      <x:c r="AK6641" s="30"/>
    </x:row>
    <x:row r="6642">
      <x:c r="I6642" s="28"/>
      <x:c r="M6642" s="26"/>
      <x:c r="V6642" s="26"/>
      <x:c r="W6642" s="28"/>
      <x:c r="X6642" s="28"/>
      <x:c r="Y6642" s="28"/>
      <x:c r="Z6642" s="28"/>
      <x:c r="AA6642" s="28"/>
      <x:c r="AB6642" s="64"/>
      <x:c r="AC6642" s="28"/>
      <x:c r="AD6642" s="28"/>
      <x:c r="AE6642" s="28"/>
      <x:c r="AF6642" s="64"/>
      <x:c r="AG6642" s="28"/>
      <x:c r="AH6642" s="64"/>
      <x:c r="AI6642" s="28"/>
      <x:c r="AJ6642" s="28"/>
      <x:c r="AK6642" s="30"/>
    </x:row>
    <x:row r="6643">
      <x:c r="I6643" s="28"/>
      <x:c r="M6643" s="26"/>
      <x:c r="V6643" s="26"/>
      <x:c r="W6643" s="28"/>
      <x:c r="X6643" s="28"/>
      <x:c r="Y6643" s="28"/>
      <x:c r="Z6643" s="28"/>
      <x:c r="AA6643" s="28"/>
      <x:c r="AB6643" s="64"/>
      <x:c r="AC6643" s="28"/>
      <x:c r="AD6643" s="28"/>
      <x:c r="AE6643" s="28"/>
      <x:c r="AF6643" s="64"/>
      <x:c r="AG6643" s="28"/>
      <x:c r="AH6643" s="64"/>
      <x:c r="AI6643" s="28"/>
      <x:c r="AJ6643" s="28"/>
      <x:c r="AK6643" s="30"/>
    </x:row>
    <x:row r="6644">
      <x:c r="I6644" s="28"/>
      <x:c r="M6644" s="26"/>
      <x:c r="V6644" s="26"/>
      <x:c r="W6644" s="28"/>
      <x:c r="X6644" s="28"/>
      <x:c r="Y6644" s="28"/>
      <x:c r="Z6644" s="28"/>
      <x:c r="AA6644" s="28"/>
      <x:c r="AB6644" s="64"/>
      <x:c r="AC6644" s="28"/>
      <x:c r="AD6644" s="28"/>
      <x:c r="AE6644" s="28"/>
      <x:c r="AF6644" s="64"/>
      <x:c r="AG6644" s="28"/>
      <x:c r="AH6644" s="64"/>
      <x:c r="AI6644" s="28"/>
      <x:c r="AJ6644" s="28"/>
      <x:c r="AK6644" s="30"/>
    </x:row>
    <x:row r="6645">
      <x:c r="I6645" s="28"/>
      <x:c r="M6645" s="26"/>
      <x:c r="V6645" s="26"/>
      <x:c r="W6645" s="28"/>
      <x:c r="X6645" s="28"/>
      <x:c r="Y6645" s="28"/>
      <x:c r="Z6645" s="28"/>
      <x:c r="AA6645" s="28"/>
      <x:c r="AB6645" s="64"/>
      <x:c r="AC6645" s="28"/>
      <x:c r="AD6645" s="28"/>
      <x:c r="AE6645" s="28"/>
      <x:c r="AF6645" s="64"/>
      <x:c r="AG6645" s="28"/>
      <x:c r="AH6645" s="64"/>
      <x:c r="AI6645" s="28"/>
      <x:c r="AJ6645" s="28"/>
      <x:c r="AK6645" s="30"/>
    </x:row>
    <x:row r="6646">
      <x:c r="I6646" s="28"/>
      <x:c r="M6646" s="26"/>
      <x:c r="V6646" s="26"/>
      <x:c r="W6646" s="28"/>
      <x:c r="X6646" s="28"/>
      <x:c r="Y6646" s="28"/>
      <x:c r="Z6646" s="28"/>
      <x:c r="AA6646" s="28"/>
      <x:c r="AB6646" s="64"/>
      <x:c r="AC6646" s="28"/>
      <x:c r="AD6646" s="28"/>
      <x:c r="AE6646" s="28"/>
      <x:c r="AF6646" s="64"/>
      <x:c r="AG6646" s="28"/>
      <x:c r="AH6646" s="64"/>
      <x:c r="AI6646" s="28"/>
      <x:c r="AJ6646" s="28"/>
      <x:c r="AK6646" s="30"/>
    </x:row>
    <x:row r="6647">
      <x:c r="I6647" s="28"/>
      <x:c r="M6647" s="26"/>
      <x:c r="V6647" s="26"/>
      <x:c r="W6647" s="28"/>
      <x:c r="X6647" s="28"/>
      <x:c r="Y6647" s="28"/>
      <x:c r="Z6647" s="28"/>
      <x:c r="AA6647" s="28"/>
      <x:c r="AB6647" s="64"/>
      <x:c r="AC6647" s="28"/>
      <x:c r="AD6647" s="28"/>
      <x:c r="AE6647" s="28"/>
      <x:c r="AF6647" s="64"/>
      <x:c r="AG6647" s="28"/>
      <x:c r="AH6647" s="64"/>
      <x:c r="AI6647" s="28"/>
      <x:c r="AJ6647" s="28"/>
      <x:c r="AK6647" s="30"/>
    </x:row>
    <x:row r="6648">
      <x:c r="I6648" s="28"/>
      <x:c r="M6648" s="26"/>
      <x:c r="V6648" s="26"/>
      <x:c r="W6648" s="28"/>
      <x:c r="X6648" s="28"/>
      <x:c r="Y6648" s="28"/>
      <x:c r="Z6648" s="28"/>
      <x:c r="AA6648" s="28"/>
      <x:c r="AB6648" s="64"/>
      <x:c r="AC6648" s="28"/>
      <x:c r="AD6648" s="28"/>
      <x:c r="AE6648" s="28"/>
      <x:c r="AF6648" s="64"/>
      <x:c r="AG6648" s="28"/>
      <x:c r="AH6648" s="64"/>
      <x:c r="AI6648" s="28"/>
      <x:c r="AJ6648" s="28"/>
      <x:c r="AK6648" s="30"/>
    </x:row>
    <x:row r="6649">
      <x:c r="I6649" s="28"/>
      <x:c r="M6649" s="26"/>
      <x:c r="V6649" s="26"/>
      <x:c r="W6649" s="28"/>
      <x:c r="X6649" s="28"/>
      <x:c r="Y6649" s="28"/>
      <x:c r="Z6649" s="28"/>
      <x:c r="AA6649" s="28"/>
      <x:c r="AB6649" s="64"/>
      <x:c r="AC6649" s="28"/>
      <x:c r="AD6649" s="28"/>
      <x:c r="AE6649" s="28"/>
      <x:c r="AF6649" s="64"/>
      <x:c r="AG6649" s="28"/>
      <x:c r="AH6649" s="64"/>
      <x:c r="AI6649" s="28"/>
      <x:c r="AJ6649" s="28"/>
      <x:c r="AK6649" s="30"/>
    </x:row>
    <x:row r="6650">
      <x:c r="I6650" s="28"/>
      <x:c r="M6650" s="26"/>
      <x:c r="V6650" s="26"/>
      <x:c r="W6650" s="28"/>
      <x:c r="X6650" s="28"/>
      <x:c r="Y6650" s="28"/>
      <x:c r="Z6650" s="28"/>
      <x:c r="AA6650" s="28"/>
      <x:c r="AB6650" s="64"/>
      <x:c r="AC6650" s="28"/>
      <x:c r="AD6650" s="28"/>
      <x:c r="AE6650" s="28"/>
      <x:c r="AF6650" s="64"/>
      <x:c r="AG6650" s="28"/>
      <x:c r="AH6650" s="64"/>
      <x:c r="AI6650" s="28"/>
      <x:c r="AJ6650" s="28"/>
      <x:c r="AK6650" s="30"/>
    </x:row>
    <x:row r="6651">
      <x:c r="I6651" s="28"/>
      <x:c r="M6651" s="26"/>
      <x:c r="V6651" s="26"/>
      <x:c r="W6651" s="28"/>
      <x:c r="X6651" s="28"/>
      <x:c r="Y6651" s="28"/>
      <x:c r="Z6651" s="28"/>
      <x:c r="AA6651" s="28"/>
      <x:c r="AB6651" s="64"/>
      <x:c r="AC6651" s="28"/>
      <x:c r="AD6651" s="28"/>
      <x:c r="AE6651" s="28"/>
      <x:c r="AF6651" s="64"/>
      <x:c r="AG6651" s="28"/>
      <x:c r="AH6651" s="64"/>
      <x:c r="AI6651" s="28"/>
      <x:c r="AJ6651" s="28"/>
      <x:c r="AK6651" s="30"/>
    </x:row>
    <x:row r="6652">
      <x:c r="I6652" s="28"/>
      <x:c r="M6652" s="26"/>
      <x:c r="V6652" s="26"/>
      <x:c r="W6652" s="28"/>
      <x:c r="X6652" s="28"/>
      <x:c r="Y6652" s="28"/>
      <x:c r="Z6652" s="28"/>
      <x:c r="AA6652" s="28"/>
      <x:c r="AB6652" s="64"/>
      <x:c r="AC6652" s="28"/>
      <x:c r="AD6652" s="28"/>
      <x:c r="AE6652" s="28"/>
      <x:c r="AF6652" s="64"/>
      <x:c r="AG6652" s="28"/>
      <x:c r="AH6652" s="64"/>
      <x:c r="AI6652" s="28"/>
      <x:c r="AJ6652" s="28"/>
      <x:c r="AK6652" s="30"/>
    </x:row>
    <x:row r="6653">
      <x:c r="I6653" s="28"/>
      <x:c r="M6653" s="26"/>
      <x:c r="V6653" s="26"/>
      <x:c r="W6653" s="28"/>
      <x:c r="X6653" s="28"/>
      <x:c r="Y6653" s="28"/>
      <x:c r="Z6653" s="28"/>
      <x:c r="AA6653" s="28"/>
      <x:c r="AB6653" s="64"/>
      <x:c r="AC6653" s="28"/>
      <x:c r="AD6653" s="28"/>
      <x:c r="AE6653" s="28"/>
      <x:c r="AF6653" s="64"/>
      <x:c r="AG6653" s="28"/>
      <x:c r="AH6653" s="64"/>
      <x:c r="AI6653" s="28"/>
      <x:c r="AJ6653" s="28"/>
      <x:c r="AK6653" s="30"/>
    </x:row>
    <x:row r="6654">
      <x:c r="I6654" s="28"/>
      <x:c r="M6654" s="26"/>
      <x:c r="V6654" s="26"/>
      <x:c r="W6654" s="28"/>
      <x:c r="X6654" s="28"/>
      <x:c r="Y6654" s="28"/>
      <x:c r="Z6654" s="28"/>
      <x:c r="AA6654" s="28"/>
      <x:c r="AB6654" s="64"/>
      <x:c r="AC6654" s="28"/>
      <x:c r="AD6654" s="28"/>
      <x:c r="AE6654" s="28"/>
      <x:c r="AF6654" s="64"/>
      <x:c r="AG6654" s="28"/>
      <x:c r="AH6654" s="64"/>
      <x:c r="AI6654" s="28"/>
      <x:c r="AJ6654" s="28"/>
      <x:c r="AK6654" s="30"/>
    </x:row>
    <x:row r="6655">
      <x:c r="I6655" s="28"/>
      <x:c r="M6655" s="26"/>
      <x:c r="V6655" s="26"/>
      <x:c r="W6655" s="28"/>
      <x:c r="X6655" s="28"/>
      <x:c r="Y6655" s="28"/>
      <x:c r="Z6655" s="28"/>
      <x:c r="AA6655" s="28"/>
      <x:c r="AB6655" s="64"/>
      <x:c r="AC6655" s="28"/>
      <x:c r="AD6655" s="28"/>
      <x:c r="AE6655" s="28"/>
      <x:c r="AF6655" s="64"/>
      <x:c r="AG6655" s="28"/>
      <x:c r="AH6655" s="64"/>
      <x:c r="AI6655" s="28"/>
      <x:c r="AJ6655" s="28"/>
      <x:c r="AK6655" s="30"/>
    </x:row>
    <x:row r="6656">
      <x:c r="I6656" s="28"/>
      <x:c r="M6656" s="26"/>
      <x:c r="V6656" s="26"/>
      <x:c r="W6656" s="28"/>
      <x:c r="X6656" s="28"/>
      <x:c r="Y6656" s="28"/>
      <x:c r="Z6656" s="28"/>
      <x:c r="AA6656" s="28"/>
      <x:c r="AB6656" s="64"/>
      <x:c r="AC6656" s="28"/>
      <x:c r="AD6656" s="28"/>
      <x:c r="AE6656" s="28"/>
      <x:c r="AF6656" s="64"/>
      <x:c r="AG6656" s="28"/>
      <x:c r="AH6656" s="64"/>
      <x:c r="AI6656" s="28"/>
      <x:c r="AJ6656" s="28"/>
      <x:c r="AK6656" s="30"/>
    </x:row>
    <x:row r="6657">
      <x:c r="I6657" s="28"/>
      <x:c r="M6657" s="26"/>
      <x:c r="V6657" s="26"/>
      <x:c r="W6657" s="28"/>
      <x:c r="X6657" s="28"/>
      <x:c r="Y6657" s="28"/>
      <x:c r="Z6657" s="28"/>
      <x:c r="AA6657" s="28"/>
      <x:c r="AB6657" s="64"/>
      <x:c r="AC6657" s="28"/>
      <x:c r="AD6657" s="28"/>
      <x:c r="AE6657" s="28"/>
      <x:c r="AF6657" s="64"/>
      <x:c r="AG6657" s="28"/>
      <x:c r="AH6657" s="64"/>
      <x:c r="AI6657" s="28"/>
      <x:c r="AJ6657" s="28"/>
      <x:c r="AK6657" s="30"/>
    </x:row>
    <x:row r="6658">
      <x:c r="I6658" s="28"/>
      <x:c r="M6658" s="26"/>
      <x:c r="V6658" s="26"/>
      <x:c r="W6658" s="28"/>
      <x:c r="X6658" s="28"/>
      <x:c r="Y6658" s="28"/>
      <x:c r="Z6658" s="28"/>
      <x:c r="AA6658" s="28"/>
      <x:c r="AB6658" s="64"/>
      <x:c r="AC6658" s="28"/>
      <x:c r="AD6658" s="28"/>
      <x:c r="AE6658" s="28"/>
      <x:c r="AF6658" s="64"/>
      <x:c r="AG6658" s="28"/>
      <x:c r="AH6658" s="64"/>
      <x:c r="AI6658" s="28"/>
      <x:c r="AJ6658" s="28"/>
      <x:c r="AK6658" s="30"/>
    </x:row>
    <x:row r="6659">
      <x:c r="I6659" s="28"/>
      <x:c r="M6659" s="26"/>
      <x:c r="V6659" s="26"/>
      <x:c r="W6659" s="28"/>
      <x:c r="X6659" s="28"/>
      <x:c r="Y6659" s="28"/>
      <x:c r="Z6659" s="28"/>
      <x:c r="AA6659" s="28"/>
      <x:c r="AB6659" s="64"/>
      <x:c r="AC6659" s="28"/>
      <x:c r="AD6659" s="28"/>
      <x:c r="AE6659" s="28"/>
      <x:c r="AF6659" s="64"/>
      <x:c r="AG6659" s="28"/>
      <x:c r="AH6659" s="64"/>
      <x:c r="AI6659" s="28"/>
      <x:c r="AJ6659" s="28"/>
      <x:c r="AK6659" s="30"/>
    </x:row>
    <x:row r="6660">
      <x:c r="I6660" s="28"/>
      <x:c r="M6660" s="26"/>
      <x:c r="V6660" s="26"/>
      <x:c r="W6660" s="28"/>
      <x:c r="X6660" s="28"/>
      <x:c r="Y6660" s="28"/>
      <x:c r="Z6660" s="28"/>
      <x:c r="AA6660" s="28"/>
      <x:c r="AB6660" s="64"/>
      <x:c r="AC6660" s="28"/>
      <x:c r="AD6660" s="28"/>
      <x:c r="AE6660" s="28"/>
      <x:c r="AF6660" s="64"/>
      <x:c r="AG6660" s="28"/>
      <x:c r="AH6660" s="64"/>
      <x:c r="AI6660" s="28"/>
      <x:c r="AJ6660" s="28"/>
      <x:c r="AK6660" s="30"/>
    </x:row>
    <x:row r="6661">
      <x:c r="I6661" s="28"/>
      <x:c r="M6661" s="26"/>
      <x:c r="V6661" s="26"/>
      <x:c r="W6661" s="28"/>
      <x:c r="X6661" s="28"/>
      <x:c r="Y6661" s="28"/>
      <x:c r="Z6661" s="28"/>
      <x:c r="AA6661" s="28"/>
      <x:c r="AB6661" s="64"/>
      <x:c r="AC6661" s="28"/>
      <x:c r="AD6661" s="28"/>
      <x:c r="AE6661" s="28"/>
      <x:c r="AF6661" s="64"/>
      <x:c r="AG6661" s="28"/>
      <x:c r="AH6661" s="64"/>
      <x:c r="AI6661" s="28"/>
      <x:c r="AJ6661" s="28"/>
      <x:c r="AK6661" s="30"/>
    </x:row>
    <x:row r="6662">
      <x:c r="I6662" s="28"/>
      <x:c r="M6662" s="26"/>
      <x:c r="V6662" s="26"/>
      <x:c r="W6662" s="28"/>
      <x:c r="X6662" s="28"/>
      <x:c r="Y6662" s="28"/>
      <x:c r="Z6662" s="28"/>
      <x:c r="AA6662" s="28"/>
      <x:c r="AB6662" s="64"/>
      <x:c r="AC6662" s="28"/>
      <x:c r="AD6662" s="28"/>
      <x:c r="AE6662" s="28"/>
      <x:c r="AF6662" s="64"/>
      <x:c r="AG6662" s="28"/>
      <x:c r="AH6662" s="64"/>
      <x:c r="AI6662" s="28"/>
      <x:c r="AJ6662" s="28"/>
      <x:c r="AK6662" s="30"/>
    </x:row>
    <x:row r="6663">
      <x:c r="I6663" s="28"/>
      <x:c r="M6663" s="26"/>
      <x:c r="V6663" s="26"/>
      <x:c r="W6663" s="28"/>
      <x:c r="X6663" s="28"/>
      <x:c r="Y6663" s="28"/>
      <x:c r="Z6663" s="28"/>
      <x:c r="AA6663" s="28"/>
      <x:c r="AB6663" s="64"/>
      <x:c r="AC6663" s="28"/>
      <x:c r="AD6663" s="28"/>
      <x:c r="AE6663" s="28"/>
      <x:c r="AF6663" s="64"/>
      <x:c r="AG6663" s="28"/>
      <x:c r="AH6663" s="64"/>
      <x:c r="AI6663" s="28"/>
      <x:c r="AJ6663" s="28"/>
      <x:c r="AK6663" s="30"/>
    </x:row>
    <x:row r="6664">
      <x:c r="I6664" s="28"/>
      <x:c r="M6664" s="26"/>
      <x:c r="V6664" s="26"/>
      <x:c r="W6664" s="28"/>
      <x:c r="X6664" s="28"/>
      <x:c r="Y6664" s="28"/>
      <x:c r="Z6664" s="28"/>
      <x:c r="AA6664" s="28"/>
      <x:c r="AB6664" s="64"/>
      <x:c r="AC6664" s="28"/>
      <x:c r="AD6664" s="28"/>
      <x:c r="AE6664" s="28"/>
      <x:c r="AF6664" s="64"/>
      <x:c r="AG6664" s="28"/>
      <x:c r="AH6664" s="64"/>
      <x:c r="AI6664" s="28"/>
      <x:c r="AJ6664" s="28"/>
      <x:c r="AK6664" s="30"/>
    </x:row>
    <x:row r="6665">
      <x:c r="I6665" s="28"/>
      <x:c r="M6665" s="26"/>
      <x:c r="V6665" s="26"/>
      <x:c r="W6665" s="28"/>
      <x:c r="X6665" s="28"/>
      <x:c r="Y6665" s="28"/>
      <x:c r="Z6665" s="28"/>
      <x:c r="AA6665" s="28"/>
      <x:c r="AB6665" s="64"/>
      <x:c r="AC6665" s="28"/>
      <x:c r="AD6665" s="28"/>
      <x:c r="AE6665" s="28"/>
      <x:c r="AF6665" s="64"/>
      <x:c r="AG6665" s="28"/>
      <x:c r="AH6665" s="64"/>
      <x:c r="AI6665" s="28"/>
      <x:c r="AJ6665" s="28"/>
      <x:c r="AK6665" s="30"/>
    </x:row>
    <x:row r="6666">
      <x:c r="I6666" s="28"/>
      <x:c r="M6666" s="26"/>
      <x:c r="V6666" s="26"/>
      <x:c r="W6666" s="28"/>
      <x:c r="X6666" s="28"/>
      <x:c r="Y6666" s="28"/>
      <x:c r="Z6666" s="28"/>
      <x:c r="AA6666" s="28"/>
      <x:c r="AB6666" s="64"/>
      <x:c r="AC6666" s="28"/>
      <x:c r="AD6666" s="28"/>
      <x:c r="AE6666" s="28"/>
      <x:c r="AF6666" s="64"/>
      <x:c r="AG6666" s="28"/>
      <x:c r="AH6666" s="64"/>
      <x:c r="AI6666" s="28"/>
      <x:c r="AJ6666" s="28"/>
      <x:c r="AK6666" s="30"/>
    </x:row>
    <x:row r="6667">
      <x:c r="I6667" s="28"/>
      <x:c r="M6667" s="26"/>
      <x:c r="V6667" s="26"/>
      <x:c r="W6667" s="28"/>
      <x:c r="X6667" s="28"/>
      <x:c r="Y6667" s="28"/>
      <x:c r="Z6667" s="28"/>
      <x:c r="AA6667" s="28"/>
      <x:c r="AB6667" s="64"/>
      <x:c r="AC6667" s="28"/>
      <x:c r="AD6667" s="28"/>
      <x:c r="AE6667" s="28"/>
      <x:c r="AF6667" s="64"/>
      <x:c r="AG6667" s="28"/>
      <x:c r="AH6667" s="64"/>
      <x:c r="AI6667" s="28"/>
      <x:c r="AJ6667" s="28"/>
      <x:c r="AK6667" s="30"/>
    </x:row>
    <x:row r="6668">
      <x:c r="I6668" s="28"/>
      <x:c r="M6668" s="26"/>
      <x:c r="V6668" s="26"/>
      <x:c r="W6668" s="28"/>
      <x:c r="X6668" s="28"/>
      <x:c r="Y6668" s="28"/>
      <x:c r="Z6668" s="28"/>
      <x:c r="AA6668" s="28"/>
      <x:c r="AB6668" s="64"/>
      <x:c r="AC6668" s="28"/>
      <x:c r="AD6668" s="28"/>
      <x:c r="AE6668" s="28"/>
      <x:c r="AF6668" s="64"/>
      <x:c r="AG6668" s="28"/>
      <x:c r="AH6668" s="64"/>
      <x:c r="AI6668" s="28"/>
      <x:c r="AJ6668" s="28"/>
      <x:c r="AK6668" s="30"/>
    </x:row>
    <x:row r="6669">
      <x:c r="I6669" s="28"/>
      <x:c r="M6669" s="26"/>
      <x:c r="V6669" s="26"/>
      <x:c r="W6669" s="28"/>
      <x:c r="X6669" s="28"/>
      <x:c r="Y6669" s="28"/>
      <x:c r="Z6669" s="28"/>
      <x:c r="AA6669" s="28"/>
      <x:c r="AB6669" s="64"/>
      <x:c r="AC6669" s="28"/>
      <x:c r="AD6669" s="28"/>
      <x:c r="AE6669" s="28"/>
      <x:c r="AF6669" s="64"/>
      <x:c r="AG6669" s="28"/>
      <x:c r="AH6669" s="64"/>
      <x:c r="AI6669" s="28"/>
      <x:c r="AJ6669" s="28"/>
      <x:c r="AK6669" s="30"/>
    </x:row>
    <x:row r="6670">
      <x:c r="I6670" s="28"/>
      <x:c r="M6670" s="26"/>
      <x:c r="V6670" s="26"/>
      <x:c r="W6670" s="28"/>
      <x:c r="X6670" s="28"/>
      <x:c r="Y6670" s="28"/>
      <x:c r="Z6670" s="28"/>
      <x:c r="AA6670" s="28"/>
      <x:c r="AB6670" s="64"/>
      <x:c r="AC6670" s="28"/>
      <x:c r="AD6670" s="28"/>
      <x:c r="AE6670" s="28"/>
      <x:c r="AF6670" s="64"/>
      <x:c r="AG6670" s="28"/>
      <x:c r="AH6670" s="64"/>
      <x:c r="AI6670" s="28"/>
      <x:c r="AJ6670" s="28"/>
      <x:c r="AK6670" s="30"/>
    </x:row>
    <x:row r="6671">
      <x:c r="I6671" s="28"/>
      <x:c r="M6671" s="26"/>
      <x:c r="V6671" s="26"/>
      <x:c r="W6671" s="28"/>
      <x:c r="X6671" s="28"/>
      <x:c r="Y6671" s="28"/>
      <x:c r="Z6671" s="28"/>
      <x:c r="AA6671" s="28"/>
      <x:c r="AB6671" s="64"/>
      <x:c r="AC6671" s="28"/>
      <x:c r="AD6671" s="28"/>
      <x:c r="AE6671" s="28"/>
      <x:c r="AF6671" s="64"/>
      <x:c r="AG6671" s="28"/>
      <x:c r="AH6671" s="64"/>
      <x:c r="AI6671" s="28"/>
      <x:c r="AJ6671" s="28"/>
      <x:c r="AK6671" s="30"/>
    </x:row>
    <x:row r="6672">
      <x:c r="I6672" s="28"/>
      <x:c r="M6672" s="26"/>
      <x:c r="V6672" s="26"/>
      <x:c r="W6672" s="28"/>
      <x:c r="X6672" s="28"/>
      <x:c r="Y6672" s="28"/>
      <x:c r="Z6672" s="28"/>
      <x:c r="AA6672" s="28"/>
      <x:c r="AB6672" s="64"/>
      <x:c r="AC6672" s="28"/>
      <x:c r="AD6672" s="28"/>
      <x:c r="AE6672" s="28"/>
      <x:c r="AF6672" s="64"/>
      <x:c r="AG6672" s="28"/>
      <x:c r="AH6672" s="64"/>
      <x:c r="AI6672" s="28"/>
      <x:c r="AJ6672" s="28"/>
      <x:c r="AK6672" s="30"/>
    </x:row>
    <x:row r="6673">
      <x:c r="I6673" s="28"/>
      <x:c r="M6673" s="26"/>
      <x:c r="V6673" s="26"/>
      <x:c r="W6673" s="28"/>
      <x:c r="X6673" s="28"/>
      <x:c r="Y6673" s="28"/>
      <x:c r="Z6673" s="28"/>
      <x:c r="AA6673" s="28"/>
      <x:c r="AB6673" s="64"/>
      <x:c r="AC6673" s="28"/>
      <x:c r="AD6673" s="28"/>
      <x:c r="AE6673" s="28"/>
      <x:c r="AF6673" s="64"/>
      <x:c r="AG6673" s="28"/>
      <x:c r="AH6673" s="64"/>
      <x:c r="AI6673" s="28"/>
      <x:c r="AJ6673" s="28"/>
      <x:c r="AK6673" s="30"/>
    </x:row>
    <x:row r="6674">
      <x:c r="I6674" s="28"/>
      <x:c r="M6674" s="26"/>
      <x:c r="V6674" s="26"/>
      <x:c r="W6674" s="28"/>
      <x:c r="X6674" s="28"/>
      <x:c r="Y6674" s="28"/>
      <x:c r="Z6674" s="28"/>
      <x:c r="AA6674" s="28"/>
      <x:c r="AB6674" s="64"/>
      <x:c r="AC6674" s="28"/>
      <x:c r="AD6674" s="28"/>
      <x:c r="AE6674" s="28"/>
      <x:c r="AF6674" s="64"/>
      <x:c r="AG6674" s="28"/>
      <x:c r="AH6674" s="64"/>
      <x:c r="AI6674" s="28"/>
      <x:c r="AJ6674" s="28"/>
      <x:c r="AK6674" s="30"/>
    </x:row>
    <x:row r="6675">
      <x:c r="I6675" s="28"/>
      <x:c r="M6675" s="26"/>
      <x:c r="V6675" s="26"/>
      <x:c r="W6675" s="28"/>
      <x:c r="X6675" s="28"/>
      <x:c r="Y6675" s="28"/>
      <x:c r="Z6675" s="28"/>
      <x:c r="AA6675" s="28"/>
      <x:c r="AB6675" s="64"/>
      <x:c r="AC6675" s="28"/>
      <x:c r="AD6675" s="28"/>
      <x:c r="AE6675" s="28"/>
      <x:c r="AF6675" s="64"/>
      <x:c r="AG6675" s="28"/>
      <x:c r="AH6675" s="64"/>
      <x:c r="AI6675" s="28"/>
      <x:c r="AJ6675" s="28"/>
      <x:c r="AK6675" s="30"/>
    </x:row>
    <x:row r="6676">
      <x:c r="I6676" s="28"/>
      <x:c r="M6676" s="26"/>
      <x:c r="V6676" s="26"/>
      <x:c r="W6676" s="28"/>
      <x:c r="X6676" s="28"/>
      <x:c r="Y6676" s="28"/>
      <x:c r="Z6676" s="28"/>
      <x:c r="AA6676" s="28"/>
      <x:c r="AB6676" s="64"/>
      <x:c r="AC6676" s="28"/>
      <x:c r="AD6676" s="28"/>
      <x:c r="AE6676" s="28"/>
      <x:c r="AF6676" s="64"/>
      <x:c r="AG6676" s="28"/>
      <x:c r="AH6676" s="64"/>
      <x:c r="AI6676" s="28"/>
      <x:c r="AJ6676" s="28"/>
      <x:c r="AK6676" s="30"/>
    </x:row>
    <x:row r="6677">
      <x:c r="I6677" s="28"/>
      <x:c r="M6677" s="26"/>
      <x:c r="V6677" s="26"/>
      <x:c r="W6677" s="28"/>
      <x:c r="X6677" s="28"/>
      <x:c r="Y6677" s="28"/>
      <x:c r="Z6677" s="28"/>
      <x:c r="AA6677" s="28"/>
      <x:c r="AB6677" s="64"/>
      <x:c r="AC6677" s="28"/>
      <x:c r="AD6677" s="28"/>
      <x:c r="AE6677" s="28"/>
      <x:c r="AF6677" s="64"/>
      <x:c r="AG6677" s="28"/>
      <x:c r="AH6677" s="64"/>
      <x:c r="AI6677" s="28"/>
      <x:c r="AJ6677" s="28"/>
      <x:c r="AK6677" s="30"/>
    </x:row>
    <x:row r="6678">
      <x:c r="I6678" s="28"/>
      <x:c r="M6678" s="26"/>
      <x:c r="V6678" s="26"/>
      <x:c r="W6678" s="28"/>
      <x:c r="X6678" s="28"/>
      <x:c r="Y6678" s="28"/>
      <x:c r="Z6678" s="28"/>
      <x:c r="AA6678" s="28"/>
      <x:c r="AB6678" s="64"/>
      <x:c r="AC6678" s="28"/>
      <x:c r="AD6678" s="28"/>
      <x:c r="AE6678" s="28"/>
      <x:c r="AF6678" s="64"/>
      <x:c r="AG6678" s="28"/>
      <x:c r="AH6678" s="64"/>
      <x:c r="AI6678" s="28"/>
      <x:c r="AJ6678" s="28"/>
      <x:c r="AK6678" s="30"/>
    </x:row>
    <x:row r="6679">
      <x:c r="I6679" s="28"/>
      <x:c r="M6679" s="26"/>
      <x:c r="V6679" s="26"/>
      <x:c r="W6679" s="28"/>
      <x:c r="X6679" s="28"/>
      <x:c r="Y6679" s="28"/>
      <x:c r="Z6679" s="28"/>
      <x:c r="AA6679" s="28"/>
      <x:c r="AB6679" s="64"/>
      <x:c r="AC6679" s="28"/>
      <x:c r="AD6679" s="28"/>
      <x:c r="AE6679" s="28"/>
      <x:c r="AF6679" s="64"/>
      <x:c r="AG6679" s="28"/>
      <x:c r="AH6679" s="64"/>
      <x:c r="AI6679" s="28"/>
      <x:c r="AJ6679" s="28"/>
      <x:c r="AK6679" s="30"/>
    </x:row>
    <x:row r="6680">
      <x:c r="I6680" s="28"/>
      <x:c r="M6680" s="26"/>
      <x:c r="V6680" s="26"/>
      <x:c r="W6680" s="28"/>
      <x:c r="X6680" s="28"/>
      <x:c r="Y6680" s="28"/>
      <x:c r="Z6680" s="28"/>
      <x:c r="AA6680" s="28"/>
      <x:c r="AB6680" s="64"/>
      <x:c r="AC6680" s="28"/>
      <x:c r="AD6680" s="28"/>
      <x:c r="AE6680" s="28"/>
      <x:c r="AF6680" s="64"/>
      <x:c r="AG6680" s="28"/>
      <x:c r="AH6680" s="64"/>
      <x:c r="AI6680" s="28"/>
      <x:c r="AJ6680" s="28"/>
      <x:c r="AK6680" s="30"/>
    </x:row>
    <x:row r="6681">
      <x:c r="I6681" s="28"/>
      <x:c r="M6681" s="26"/>
      <x:c r="V6681" s="26"/>
      <x:c r="W6681" s="28"/>
      <x:c r="X6681" s="28"/>
      <x:c r="Y6681" s="28"/>
      <x:c r="Z6681" s="28"/>
      <x:c r="AA6681" s="28"/>
      <x:c r="AB6681" s="64"/>
      <x:c r="AC6681" s="28"/>
      <x:c r="AD6681" s="28"/>
      <x:c r="AE6681" s="28"/>
      <x:c r="AF6681" s="64"/>
      <x:c r="AG6681" s="28"/>
      <x:c r="AH6681" s="64"/>
      <x:c r="AI6681" s="28"/>
      <x:c r="AJ6681" s="28"/>
      <x:c r="AK6681" s="30"/>
    </x:row>
    <x:row r="6682">
      <x:c r="I6682" s="28"/>
      <x:c r="M6682" s="26"/>
      <x:c r="V6682" s="26"/>
      <x:c r="W6682" s="28"/>
      <x:c r="X6682" s="28"/>
      <x:c r="Y6682" s="28"/>
      <x:c r="Z6682" s="28"/>
      <x:c r="AA6682" s="28"/>
      <x:c r="AB6682" s="64"/>
      <x:c r="AC6682" s="28"/>
      <x:c r="AD6682" s="28"/>
      <x:c r="AE6682" s="28"/>
      <x:c r="AF6682" s="64"/>
      <x:c r="AG6682" s="28"/>
      <x:c r="AH6682" s="64"/>
      <x:c r="AI6682" s="28"/>
      <x:c r="AJ6682" s="28"/>
      <x:c r="AK6682" s="30"/>
    </x:row>
    <x:row r="6683">
      <x:c r="I6683" s="28"/>
      <x:c r="M6683" s="26"/>
      <x:c r="V6683" s="26"/>
      <x:c r="W6683" s="28"/>
      <x:c r="X6683" s="28"/>
      <x:c r="Y6683" s="28"/>
      <x:c r="Z6683" s="28"/>
      <x:c r="AA6683" s="28"/>
      <x:c r="AB6683" s="64"/>
      <x:c r="AC6683" s="28"/>
      <x:c r="AD6683" s="28"/>
      <x:c r="AE6683" s="28"/>
      <x:c r="AF6683" s="64"/>
      <x:c r="AG6683" s="28"/>
      <x:c r="AH6683" s="64"/>
      <x:c r="AI6683" s="28"/>
      <x:c r="AJ6683" s="28"/>
      <x:c r="AK6683" s="30"/>
    </x:row>
    <x:row r="6684">
      <x:c r="I6684" s="28"/>
      <x:c r="M6684" s="26"/>
      <x:c r="V6684" s="26"/>
      <x:c r="W6684" s="28"/>
      <x:c r="X6684" s="28"/>
      <x:c r="Y6684" s="28"/>
      <x:c r="Z6684" s="28"/>
      <x:c r="AA6684" s="28"/>
      <x:c r="AB6684" s="64"/>
      <x:c r="AC6684" s="28"/>
      <x:c r="AD6684" s="28"/>
      <x:c r="AE6684" s="28"/>
      <x:c r="AF6684" s="64"/>
      <x:c r="AG6684" s="28"/>
      <x:c r="AH6684" s="64"/>
      <x:c r="AI6684" s="28"/>
      <x:c r="AJ6684" s="28"/>
      <x:c r="AK6684" s="30"/>
    </x:row>
    <x:row r="6685">
      <x:c r="I6685" s="28"/>
      <x:c r="M6685" s="26"/>
      <x:c r="V6685" s="26"/>
      <x:c r="W6685" s="28"/>
      <x:c r="X6685" s="28"/>
      <x:c r="Y6685" s="28"/>
      <x:c r="Z6685" s="28"/>
      <x:c r="AA6685" s="28"/>
      <x:c r="AB6685" s="64"/>
      <x:c r="AC6685" s="28"/>
      <x:c r="AD6685" s="28"/>
      <x:c r="AE6685" s="28"/>
      <x:c r="AF6685" s="64"/>
      <x:c r="AG6685" s="28"/>
      <x:c r="AH6685" s="64"/>
      <x:c r="AI6685" s="28"/>
      <x:c r="AJ6685" s="28"/>
      <x:c r="AK6685" s="30"/>
    </x:row>
    <x:row r="6686">
      <x:c r="I6686" s="28"/>
      <x:c r="M6686" s="26"/>
      <x:c r="V6686" s="26"/>
      <x:c r="W6686" s="28"/>
      <x:c r="X6686" s="28"/>
      <x:c r="Y6686" s="28"/>
      <x:c r="Z6686" s="28"/>
      <x:c r="AA6686" s="28"/>
      <x:c r="AB6686" s="64"/>
      <x:c r="AC6686" s="28"/>
      <x:c r="AD6686" s="28"/>
      <x:c r="AE6686" s="28"/>
      <x:c r="AF6686" s="64"/>
      <x:c r="AG6686" s="28"/>
      <x:c r="AH6686" s="64"/>
      <x:c r="AI6686" s="28"/>
      <x:c r="AJ6686" s="28"/>
      <x:c r="AK6686" s="30"/>
    </x:row>
    <x:row r="6687">
      <x:c r="I6687" s="28"/>
      <x:c r="M6687" s="26"/>
      <x:c r="V6687" s="26"/>
      <x:c r="W6687" s="28"/>
      <x:c r="X6687" s="28"/>
      <x:c r="Y6687" s="28"/>
      <x:c r="Z6687" s="28"/>
      <x:c r="AA6687" s="28"/>
      <x:c r="AB6687" s="64"/>
      <x:c r="AC6687" s="28"/>
      <x:c r="AD6687" s="28"/>
      <x:c r="AE6687" s="28"/>
      <x:c r="AF6687" s="64"/>
      <x:c r="AG6687" s="28"/>
      <x:c r="AH6687" s="64"/>
      <x:c r="AI6687" s="28"/>
      <x:c r="AJ6687" s="28"/>
      <x:c r="AK6687" s="30"/>
    </x:row>
    <x:row r="6688">
      <x:c r="I6688" s="28"/>
      <x:c r="M6688" s="26"/>
      <x:c r="V6688" s="26"/>
      <x:c r="W6688" s="28"/>
      <x:c r="X6688" s="28"/>
      <x:c r="Y6688" s="28"/>
      <x:c r="Z6688" s="28"/>
      <x:c r="AA6688" s="28"/>
      <x:c r="AB6688" s="64"/>
      <x:c r="AC6688" s="28"/>
      <x:c r="AD6688" s="28"/>
      <x:c r="AE6688" s="28"/>
      <x:c r="AF6688" s="64"/>
      <x:c r="AG6688" s="28"/>
      <x:c r="AH6688" s="64"/>
      <x:c r="AI6688" s="28"/>
      <x:c r="AJ6688" s="28"/>
      <x:c r="AK6688" s="30"/>
    </x:row>
    <x:row r="6689">
      <x:c r="I6689" s="28"/>
      <x:c r="M6689" s="26"/>
      <x:c r="V6689" s="26"/>
      <x:c r="W6689" s="28"/>
      <x:c r="X6689" s="28"/>
      <x:c r="Y6689" s="28"/>
      <x:c r="Z6689" s="28"/>
      <x:c r="AA6689" s="28"/>
      <x:c r="AB6689" s="64"/>
      <x:c r="AC6689" s="28"/>
      <x:c r="AD6689" s="28"/>
      <x:c r="AE6689" s="28"/>
      <x:c r="AF6689" s="64"/>
      <x:c r="AG6689" s="28"/>
      <x:c r="AH6689" s="64"/>
      <x:c r="AI6689" s="28"/>
      <x:c r="AJ6689" s="28"/>
      <x:c r="AK6689" s="30"/>
    </x:row>
    <x:row r="6690">
      <x:c r="I6690" s="28"/>
      <x:c r="M6690" s="26"/>
      <x:c r="V6690" s="26"/>
      <x:c r="W6690" s="28"/>
      <x:c r="X6690" s="28"/>
      <x:c r="Y6690" s="28"/>
      <x:c r="Z6690" s="28"/>
      <x:c r="AA6690" s="28"/>
      <x:c r="AB6690" s="64"/>
      <x:c r="AC6690" s="28"/>
      <x:c r="AD6690" s="28"/>
      <x:c r="AE6690" s="28"/>
      <x:c r="AF6690" s="64"/>
      <x:c r="AG6690" s="28"/>
      <x:c r="AH6690" s="64"/>
      <x:c r="AI6690" s="28"/>
      <x:c r="AJ6690" s="28"/>
      <x:c r="AK6690" s="30"/>
    </x:row>
    <x:row r="6691">
      <x:c r="I6691" s="28"/>
      <x:c r="M6691" s="26"/>
      <x:c r="V6691" s="26"/>
      <x:c r="W6691" s="28"/>
      <x:c r="X6691" s="28"/>
      <x:c r="Y6691" s="28"/>
      <x:c r="Z6691" s="28"/>
      <x:c r="AA6691" s="28"/>
      <x:c r="AB6691" s="64"/>
      <x:c r="AC6691" s="28"/>
      <x:c r="AD6691" s="28"/>
      <x:c r="AE6691" s="28"/>
      <x:c r="AF6691" s="64"/>
      <x:c r="AG6691" s="28"/>
      <x:c r="AH6691" s="64"/>
      <x:c r="AI6691" s="28"/>
      <x:c r="AJ6691" s="28"/>
      <x:c r="AK6691" s="30"/>
    </x:row>
    <x:row r="6692">
      <x:c r="I6692" s="28"/>
      <x:c r="M6692" s="26"/>
      <x:c r="V6692" s="26"/>
      <x:c r="W6692" s="28"/>
      <x:c r="X6692" s="28"/>
      <x:c r="Y6692" s="28"/>
      <x:c r="Z6692" s="28"/>
      <x:c r="AA6692" s="28"/>
      <x:c r="AB6692" s="64"/>
      <x:c r="AC6692" s="28"/>
      <x:c r="AD6692" s="28"/>
      <x:c r="AE6692" s="28"/>
      <x:c r="AF6692" s="64"/>
      <x:c r="AG6692" s="28"/>
      <x:c r="AH6692" s="64"/>
      <x:c r="AI6692" s="28"/>
      <x:c r="AJ6692" s="28"/>
      <x:c r="AK6692" s="30"/>
    </x:row>
    <x:row r="6693">
      <x:c r="I6693" s="28"/>
      <x:c r="M6693" s="26"/>
      <x:c r="V6693" s="26"/>
      <x:c r="W6693" s="28"/>
      <x:c r="X6693" s="28"/>
      <x:c r="Y6693" s="28"/>
      <x:c r="Z6693" s="28"/>
      <x:c r="AA6693" s="28"/>
      <x:c r="AB6693" s="64"/>
      <x:c r="AC6693" s="28"/>
      <x:c r="AD6693" s="28"/>
      <x:c r="AE6693" s="28"/>
      <x:c r="AF6693" s="64"/>
      <x:c r="AG6693" s="28"/>
      <x:c r="AH6693" s="64"/>
      <x:c r="AI6693" s="28"/>
      <x:c r="AJ6693" s="28"/>
      <x:c r="AK6693" s="30"/>
    </x:row>
    <x:row r="6694">
      <x:c r="I6694" s="28"/>
      <x:c r="M6694" s="26"/>
      <x:c r="V6694" s="26"/>
      <x:c r="W6694" s="28"/>
      <x:c r="X6694" s="28"/>
      <x:c r="Y6694" s="28"/>
      <x:c r="Z6694" s="28"/>
      <x:c r="AA6694" s="28"/>
      <x:c r="AB6694" s="64"/>
      <x:c r="AC6694" s="28"/>
      <x:c r="AD6694" s="28"/>
      <x:c r="AE6694" s="28"/>
      <x:c r="AF6694" s="64"/>
      <x:c r="AG6694" s="28"/>
      <x:c r="AH6694" s="64"/>
      <x:c r="AI6694" s="28"/>
      <x:c r="AJ6694" s="28"/>
      <x:c r="AK6694" s="30"/>
    </x:row>
    <x:row r="6695">
      <x:c r="I6695" s="28"/>
      <x:c r="M6695" s="26"/>
      <x:c r="V6695" s="26"/>
      <x:c r="W6695" s="28"/>
      <x:c r="X6695" s="28"/>
      <x:c r="Y6695" s="28"/>
      <x:c r="Z6695" s="28"/>
      <x:c r="AA6695" s="28"/>
      <x:c r="AB6695" s="64"/>
      <x:c r="AC6695" s="28"/>
      <x:c r="AD6695" s="28"/>
      <x:c r="AE6695" s="28"/>
      <x:c r="AF6695" s="64"/>
      <x:c r="AG6695" s="28"/>
      <x:c r="AH6695" s="64"/>
      <x:c r="AI6695" s="28"/>
      <x:c r="AJ6695" s="28"/>
      <x:c r="AK6695" s="30"/>
    </x:row>
    <x:row r="6696">
      <x:c r="I6696" s="28"/>
      <x:c r="M6696" s="26"/>
      <x:c r="V6696" s="26"/>
      <x:c r="W6696" s="28"/>
      <x:c r="X6696" s="28"/>
      <x:c r="Y6696" s="28"/>
      <x:c r="Z6696" s="28"/>
      <x:c r="AA6696" s="28"/>
      <x:c r="AB6696" s="64"/>
      <x:c r="AC6696" s="28"/>
      <x:c r="AD6696" s="28"/>
      <x:c r="AE6696" s="28"/>
      <x:c r="AF6696" s="64"/>
      <x:c r="AG6696" s="28"/>
      <x:c r="AH6696" s="64"/>
      <x:c r="AI6696" s="28"/>
      <x:c r="AJ6696" s="28"/>
      <x:c r="AK6696" s="30"/>
    </x:row>
    <x:row r="6697">
      <x:c r="I6697" s="28"/>
      <x:c r="M6697" s="26"/>
      <x:c r="V6697" s="26"/>
      <x:c r="W6697" s="28"/>
      <x:c r="X6697" s="28"/>
      <x:c r="Y6697" s="28"/>
      <x:c r="Z6697" s="28"/>
      <x:c r="AA6697" s="28"/>
      <x:c r="AB6697" s="64"/>
      <x:c r="AC6697" s="28"/>
      <x:c r="AD6697" s="28"/>
      <x:c r="AE6697" s="28"/>
      <x:c r="AF6697" s="64"/>
      <x:c r="AG6697" s="28"/>
      <x:c r="AH6697" s="64"/>
      <x:c r="AI6697" s="28"/>
      <x:c r="AJ6697" s="28"/>
      <x:c r="AK6697" s="30"/>
    </x:row>
    <x:row r="6698">
      <x:c r="I6698" s="28"/>
      <x:c r="M6698" s="26"/>
      <x:c r="V6698" s="26"/>
      <x:c r="W6698" s="28"/>
      <x:c r="X6698" s="28"/>
      <x:c r="Y6698" s="28"/>
      <x:c r="Z6698" s="28"/>
      <x:c r="AA6698" s="28"/>
      <x:c r="AB6698" s="64"/>
      <x:c r="AC6698" s="28"/>
      <x:c r="AD6698" s="28"/>
      <x:c r="AE6698" s="28"/>
      <x:c r="AF6698" s="64"/>
      <x:c r="AG6698" s="28"/>
      <x:c r="AH6698" s="64"/>
      <x:c r="AI6698" s="28"/>
      <x:c r="AJ6698" s="28"/>
      <x:c r="AK6698" s="30"/>
    </x:row>
    <x:row r="6699">
      <x:c r="I6699" s="28"/>
      <x:c r="M6699" s="26"/>
      <x:c r="V6699" s="26"/>
      <x:c r="W6699" s="28"/>
      <x:c r="X6699" s="28"/>
      <x:c r="Y6699" s="28"/>
      <x:c r="Z6699" s="28"/>
      <x:c r="AA6699" s="28"/>
      <x:c r="AB6699" s="64"/>
      <x:c r="AC6699" s="28"/>
      <x:c r="AD6699" s="28"/>
      <x:c r="AE6699" s="28"/>
      <x:c r="AF6699" s="64"/>
      <x:c r="AG6699" s="28"/>
      <x:c r="AH6699" s="64"/>
      <x:c r="AI6699" s="28"/>
      <x:c r="AJ6699" s="28"/>
      <x:c r="AK6699" s="30"/>
    </x:row>
    <x:row r="6700">
      <x:c r="I6700" s="28"/>
      <x:c r="M6700" s="26"/>
      <x:c r="V6700" s="26"/>
      <x:c r="W6700" s="28"/>
      <x:c r="X6700" s="28"/>
      <x:c r="Y6700" s="28"/>
      <x:c r="Z6700" s="28"/>
      <x:c r="AA6700" s="28"/>
      <x:c r="AB6700" s="64"/>
      <x:c r="AC6700" s="28"/>
      <x:c r="AD6700" s="28"/>
      <x:c r="AE6700" s="28"/>
      <x:c r="AF6700" s="64"/>
      <x:c r="AG6700" s="28"/>
      <x:c r="AH6700" s="64"/>
      <x:c r="AI6700" s="28"/>
      <x:c r="AJ6700" s="28"/>
      <x:c r="AK6700" s="30"/>
    </x:row>
    <x:row r="6701">
      <x:c r="I6701" s="28"/>
      <x:c r="M6701" s="26"/>
      <x:c r="V6701" s="26"/>
      <x:c r="W6701" s="28"/>
      <x:c r="X6701" s="28"/>
      <x:c r="Y6701" s="28"/>
      <x:c r="Z6701" s="28"/>
      <x:c r="AA6701" s="28"/>
      <x:c r="AB6701" s="64"/>
      <x:c r="AC6701" s="28"/>
      <x:c r="AD6701" s="28"/>
      <x:c r="AE6701" s="28"/>
      <x:c r="AF6701" s="64"/>
      <x:c r="AG6701" s="28"/>
      <x:c r="AH6701" s="64"/>
      <x:c r="AI6701" s="28"/>
      <x:c r="AJ6701" s="28"/>
      <x:c r="AK6701" s="30"/>
    </x:row>
    <x:row r="6702">
      <x:c r="I6702" s="28"/>
      <x:c r="M6702" s="26"/>
      <x:c r="V6702" s="26"/>
      <x:c r="W6702" s="28"/>
      <x:c r="X6702" s="28"/>
      <x:c r="Y6702" s="28"/>
      <x:c r="Z6702" s="28"/>
      <x:c r="AA6702" s="28"/>
      <x:c r="AB6702" s="64"/>
      <x:c r="AC6702" s="28"/>
      <x:c r="AD6702" s="28"/>
      <x:c r="AE6702" s="28"/>
      <x:c r="AF6702" s="64"/>
      <x:c r="AG6702" s="28"/>
      <x:c r="AH6702" s="64"/>
      <x:c r="AI6702" s="28"/>
      <x:c r="AJ6702" s="28"/>
      <x:c r="AK6702" s="30"/>
    </x:row>
    <x:row r="6703">
      <x:c r="I6703" s="28"/>
      <x:c r="M6703" s="26"/>
      <x:c r="V6703" s="26"/>
      <x:c r="W6703" s="28"/>
      <x:c r="X6703" s="28"/>
      <x:c r="Y6703" s="28"/>
      <x:c r="Z6703" s="28"/>
      <x:c r="AA6703" s="28"/>
      <x:c r="AB6703" s="64"/>
      <x:c r="AC6703" s="28"/>
      <x:c r="AD6703" s="28"/>
      <x:c r="AE6703" s="28"/>
      <x:c r="AF6703" s="64"/>
      <x:c r="AG6703" s="28"/>
      <x:c r="AH6703" s="64"/>
      <x:c r="AI6703" s="28"/>
      <x:c r="AJ6703" s="28"/>
      <x:c r="AK6703" s="30"/>
    </x:row>
    <x:row r="6704">
      <x:c r="I6704" s="28"/>
      <x:c r="M6704" s="26"/>
      <x:c r="V6704" s="26"/>
      <x:c r="W6704" s="28"/>
      <x:c r="X6704" s="28"/>
      <x:c r="Y6704" s="28"/>
      <x:c r="Z6704" s="28"/>
      <x:c r="AA6704" s="28"/>
      <x:c r="AB6704" s="64"/>
      <x:c r="AC6704" s="28"/>
      <x:c r="AD6704" s="28"/>
      <x:c r="AE6704" s="28"/>
      <x:c r="AF6704" s="64"/>
      <x:c r="AG6704" s="28"/>
      <x:c r="AH6704" s="64"/>
      <x:c r="AI6704" s="28"/>
      <x:c r="AJ6704" s="28"/>
      <x:c r="AK6704" s="30"/>
    </x:row>
    <x:row r="6705">
      <x:c r="I6705" s="28"/>
      <x:c r="M6705" s="26"/>
      <x:c r="V6705" s="26"/>
      <x:c r="W6705" s="28"/>
      <x:c r="X6705" s="28"/>
      <x:c r="Y6705" s="28"/>
      <x:c r="Z6705" s="28"/>
      <x:c r="AA6705" s="28"/>
      <x:c r="AB6705" s="64"/>
      <x:c r="AC6705" s="28"/>
      <x:c r="AD6705" s="28"/>
      <x:c r="AE6705" s="28"/>
      <x:c r="AF6705" s="64"/>
      <x:c r="AG6705" s="28"/>
      <x:c r="AH6705" s="64"/>
      <x:c r="AI6705" s="28"/>
      <x:c r="AJ6705" s="28"/>
      <x:c r="AK6705" s="30"/>
    </x:row>
    <x:row r="6706">
      <x:c r="I6706" s="28"/>
      <x:c r="M6706" s="26"/>
      <x:c r="V6706" s="26"/>
      <x:c r="W6706" s="28"/>
      <x:c r="X6706" s="28"/>
      <x:c r="Y6706" s="28"/>
      <x:c r="Z6706" s="28"/>
      <x:c r="AA6706" s="28"/>
      <x:c r="AB6706" s="64"/>
      <x:c r="AC6706" s="28"/>
      <x:c r="AD6706" s="28"/>
      <x:c r="AE6706" s="28"/>
      <x:c r="AF6706" s="64"/>
      <x:c r="AG6706" s="28"/>
      <x:c r="AH6706" s="64"/>
      <x:c r="AI6706" s="28"/>
      <x:c r="AJ6706" s="28"/>
      <x:c r="AK6706" s="30"/>
    </x:row>
    <x:row r="6707">
      <x:c r="I6707" s="28"/>
      <x:c r="M6707" s="26"/>
      <x:c r="V6707" s="26"/>
      <x:c r="W6707" s="28"/>
      <x:c r="X6707" s="28"/>
      <x:c r="Y6707" s="28"/>
      <x:c r="Z6707" s="28"/>
      <x:c r="AA6707" s="28"/>
      <x:c r="AB6707" s="64"/>
      <x:c r="AC6707" s="28"/>
      <x:c r="AD6707" s="28"/>
      <x:c r="AE6707" s="28"/>
      <x:c r="AF6707" s="64"/>
      <x:c r="AG6707" s="28"/>
      <x:c r="AH6707" s="64"/>
      <x:c r="AI6707" s="28"/>
      <x:c r="AJ6707" s="28"/>
      <x:c r="AK6707" s="30"/>
    </x:row>
    <x:row r="6708">
      <x:c r="I6708" s="28"/>
      <x:c r="M6708" s="26"/>
      <x:c r="V6708" s="26"/>
      <x:c r="W6708" s="28"/>
      <x:c r="X6708" s="28"/>
      <x:c r="Y6708" s="28"/>
      <x:c r="Z6708" s="28"/>
      <x:c r="AA6708" s="28"/>
      <x:c r="AB6708" s="64"/>
      <x:c r="AC6708" s="28"/>
      <x:c r="AD6708" s="28"/>
      <x:c r="AE6708" s="28"/>
      <x:c r="AF6708" s="64"/>
      <x:c r="AG6708" s="28"/>
      <x:c r="AH6708" s="64"/>
      <x:c r="AI6708" s="28"/>
      <x:c r="AJ6708" s="28"/>
      <x:c r="AK6708" s="30"/>
    </x:row>
    <x:row r="6709">
      <x:c r="I6709" s="28"/>
      <x:c r="M6709" s="26"/>
      <x:c r="V6709" s="26"/>
      <x:c r="W6709" s="28"/>
      <x:c r="X6709" s="28"/>
      <x:c r="Y6709" s="28"/>
      <x:c r="Z6709" s="28"/>
      <x:c r="AA6709" s="28"/>
      <x:c r="AB6709" s="64"/>
      <x:c r="AC6709" s="28"/>
      <x:c r="AD6709" s="28"/>
      <x:c r="AE6709" s="28"/>
      <x:c r="AF6709" s="64"/>
      <x:c r="AG6709" s="28"/>
      <x:c r="AH6709" s="64"/>
      <x:c r="AI6709" s="28"/>
      <x:c r="AJ6709" s="28"/>
      <x:c r="AK6709" s="30"/>
    </x:row>
    <x:row r="6710">
      <x:c r="I6710" s="28"/>
      <x:c r="M6710" s="26"/>
      <x:c r="V6710" s="26"/>
      <x:c r="W6710" s="28"/>
      <x:c r="X6710" s="28"/>
      <x:c r="Y6710" s="28"/>
      <x:c r="Z6710" s="28"/>
      <x:c r="AA6710" s="28"/>
      <x:c r="AB6710" s="64"/>
      <x:c r="AC6710" s="28"/>
      <x:c r="AD6710" s="28"/>
      <x:c r="AE6710" s="28"/>
      <x:c r="AF6710" s="64"/>
      <x:c r="AG6710" s="28"/>
      <x:c r="AH6710" s="64"/>
      <x:c r="AI6710" s="28"/>
      <x:c r="AJ6710" s="28"/>
      <x:c r="AK6710" s="30"/>
    </x:row>
    <x:row r="6711">
      <x:c r="I6711" s="28"/>
      <x:c r="M6711" s="26"/>
      <x:c r="V6711" s="26"/>
      <x:c r="W6711" s="28"/>
      <x:c r="X6711" s="28"/>
      <x:c r="Y6711" s="28"/>
      <x:c r="Z6711" s="28"/>
      <x:c r="AA6711" s="28"/>
      <x:c r="AB6711" s="64"/>
      <x:c r="AC6711" s="28"/>
      <x:c r="AD6711" s="28"/>
      <x:c r="AE6711" s="28"/>
      <x:c r="AF6711" s="64"/>
      <x:c r="AG6711" s="28"/>
      <x:c r="AH6711" s="64"/>
      <x:c r="AI6711" s="28"/>
      <x:c r="AJ6711" s="28"/>
      <x:c r="AK6711" s="30"/>
    </x:row>
    <x:row r="6712">
      <x:c r="I6712" s="28"/>
      <x:c r="M6712" s="26"/>
      <x:c r="V6712" s="26"/>
      <x:c r="W6712" s="28"/>
      <x:c r="X6712" s="28"/>
      <x:c r="Y6712" s="28"/>
      <x:c r="Z6712" s="28"/>
      <x:c r="AA6712" s="28"/>
      <x:c r="AB6712" s="64"/>
      <x:c r="AC6712" s="28"/>
      <x:c r="AD6712" s="28"/>
      <x:c r="AE6712" s="28"/>
      <x:c r="AF6712" s="64"/>
      <x:c r="AG6712" s="28"/>
      <x:c r="AH6712" s="64"/>
      <x:c r="AI6712" s="28"/>
      <x:c r="AJ6712" s="28"/>
      <x:c r="AK6712" s="30"/>
    </x:row>
    <x:row r="6713">
      <x:c r="I6713" s="28"/>
      <x:c r="M6713" s="26"/>
      <x:c r="V6713" s="26"/>
      <x:c r="W6713" s="28"/>
      <x:c r="X6713" s="28"/>
      <x:c r="Y6713" s="28"/>
      <x:c r="Z6713" s="28"/>
      <x:c r="AA6713" s="28"/>
      <x:c r="AB6713" s="64"/>
      <x:c r="AC6713" s="28"/>
      <x:c r="AD6713" s="28"/>
      <x:c r="AE6713" s="28"/>
      <x:c r="AF6713" s="64"/>
      <x:c r="AG6713" s="28"/>
      <x:c r="AH6713" s="64"/>
      <x:c r="AI6713" s="28"/>
      <x:c r="AJ6713" s="28"/>
      <x:c r="AK6713" s="30"/>
    </x:row>
    <x:row r="6714">
      <x:c r="I6714" s="28"/>
      <x:c r="M6714" s="26"/>
      <x:c r="V6714" s="26"/>
      <x:c r="W6714" s="28"/>
      <x:c r="X6714" s="28"/>
      <x:c r="Y6714" s="28"/>
      <x:c r="Z6714" s="28"/>
      <x:c r="AA6714" s="28"/>
      <x:c r="AB6714" s="64"/>
      <x:c r="AC6714" s="28"/>
      <x:c r="AD6714" s="28"/>
      <x:c r="AE6714" s="28"/>
      <x:c r="AF6714" s="64"/>
      <x:c r="AG6714" s="28"/>
      <x:c r="AH6714" s="64"/>
      <x:c r="AI6714" s="28"/>
      <x:c r="AJ6714" s="28"/>
      <x:c r="AK6714" s="30"/>
    </x:row>
    <x:row r="6715">
      <x:c r="I6715" s="28"/>
      <x:c r="M6715" s="26"/>
      <x:c r="V6715" s="26"/>
      <x:c r="W6715" s="28"/>
      <x:c r="X6715" s="28"/>
      <x:c r="Y6715" s="28"/>
      <x:c r="Z6715" s="28"/>
      <x:c r="AA6715" s="28"/>
      <x:c r="AB6715" s="64"/>
      <x:c r="AC6715" s="28"/>
      <x:c r="AD6715" s="28"/>
      <x:c r="AE6715" s="28"/>
      <x:c r="AF6715" s="64"/>
      <x:c r="AG6715" s="28"/>
      <x:c r="AH6715" s="64"/>
      <x:c r="AI6715" s="28"/>
      <x:c r="AJ6715" s="28"/>
      <x:c r="AK6715" s="30"/>
    </x:row>
    <x:row r="6716">
      <x:c r="I6716" s="28"/>
      <x:c r="M6716" s="26"/>
      <x:c r="V6716" s="26"/>
      <x:c r="W6716" s="28"/>
      <x:c r="X6716" s="28"/>
      <x:c r="Y6716" s="28"/>
      <x:c r="Z6716" s="28"/>
      <x:c r="AA6716" s="28"/>
      <x:c r="AB6716" s="64"/>
      <x:c r="AC6716" s="28"/>
      <x:c r="AD6716" s="28"/>
      <x:c r="AE6716" s="28"/>
      <x:c r="AF6716" s="64"/>
      <x:c r="AG6716" s="28"/>
      <x:c r="AH6716" s="64"/>
      <x:c r="AI6716" s="28"/>
      <x:c r="AJ6716" s="28"/>
      <x:c r="AK6716" s="30"/>
    </x:row>
    <x:row r="6717">
      <x:c r="I6717" s="28"/>
      <x:c r="M6717" s="26"/>
      <x:c r="V6717" s="26"/>
      <x:c r="W6717" s="28"/>
      <x:c r="X6717" s="28"/>
      <x:c r="Y6717" s="28"/>
      <x:c r="Z6717" s="28"/>
      <x:c r="AA6717" s="28"/>
      <x:c r="AB6717" s="64"/>
      <x:c r="AC6717" s="28"/>
      <x:c r="AD6717" s="28"/>
      <x:c r="AE6717" s="28"/>
      <x:c r="AF6717" s="64"/>
      <x:c r="AG6717" s="28"/>
      <x:c r="AH6717" s="64"/>
      <x:c r="AI6717" s="28"/>
      <x:c r="AJ6717" s="28"/>
      <x:c r="AK6717" s="30"/>
    </x:row>
    <x:row r="6718">
      <x:c r="I6718" s="28"/>
      <x:c r="M6718" s="26"/>
      <x:c r="V6718" s="26"/>
      <x:c r="W6718" s="28"/>
      <x:c r="X6718" s="28"/>
      <x:c r="Y6718" s="28"/>
      <x:c r="Z6718" s="28"/>
      <x:c r="AA6718" s="28"/>
      <x:c r="AB6718" s="64"/>
      <x:c r="AC6718" s="28"/>
      <x:c r="AD6718" s="28"/>
      <x:c r="AE6718" s="28"/>
      <x:c r="AF6718" s="64"/>
      <x:c r="AG6718" s="28"/>
      <x:c r="AH6718" s="64"/>
      <x:c r="AI6718" s="28"/>
      <x:c r="AJ6718" s="28"/>
      <x:c r="AK6718" s="30"/>
    </x:row>
    <x:row r="6719">
      <x:c r="I6719" s="28"/>
      <x:c r="M6719" s="26"/>
      <x:c r="V6719" s="26"/>
      <x:c r="W6719" s="28"/>
      <x:c r="X6719" s="28"/>
      <x:c r="Y6719" s="28"/>
      <x:c r="Z6719" s="28"/>
      <x:c r="AA6719" s="28"/>
      <x:c r="AB6719" s="64"/>
      <x:c r="AC6719" s="28"/>
      <x:c r="AD6719" s="28"/>
      <x:c r="AE6719" s="28"/>
      <x:c r="AF6719" s="64"/>
      <x:c r="AG6719" s="28"/>
      <x:c r="AH6719" s="64"/>
      <x:c r="AI6719" s="28"/>
      <x:c r="AJ6719" s="28"/>
      <x:c r="AK6719" s="30"/>
    </x:row>
    <x:row r="6720">
      <x:c r="I6720" s="28"/>
      <x:c r="M6720" s="26"/>
      <x:c r="V6720" s="26"/>
      <x:c r="W6720" s="28"/>
      <x:c r="X6720" s="28"/>
      <x:c r="Y6720" s="28"/>
      <x:c r="Z6720" s="28"/>
      <x:c r="AA6720" s="28"/>
      <x:c r="AB6720" s="64"/>
      <x:c r="AC6720" s="28"/>
      <x:c r="AD6720" s="28"/>
      <x:c r="AE6720" s="28"/>
      <x:c r="AF6720" s="64"/>
      <x:c r="AG6720" s="28"/>
      <x:c r="AH6720" s="64"/>
      <x:c r="AI6720" s="28"/>
      <x:c r="AJ6720" s="28"/>
      <x:c r="AK6720" s="30"/>
    </x:row>
    <x:row r="6721">
      <x:c r="I6721" s="28"/>
      <x:c r="M6721" s="26"/>
      <x:c r="V6721" s="26"/>
      <x:c r="W6721" s="28"/>
      <x:c r="X6721" s="28"/>
      <x:c r="Y6721" s="28"/>
      <x:c r="Z6721" s="28"/>
      <x:c r="AA6721" s="28"/>
      <x:c r="AB6721" s="64"/>
      <x:c r="AC6721" s="28"/>
      <x:c r="AD6721" s="28"/>
      <x:c r="AE6721" s="28"/>
      <x:c r="AF6721" s="64"/>
      <x:c r="AG6721" s="28"/>
      <x:c r="AH6721" s="64"/>
      <x:c r="AI6721" s="28"/>
      <x:c r="AJ6721" s="28"/>
      <x:c r="AK6721" s="30"/>
    </x:row>
    <x:row r="6722">
      <x:c r="I6722" s="28"/>
      <x:c r="M6722" s="26"/>
      <x:c r="V6722" s="26"/>
      <x:c r="W6722" s="28"/>
      <x:c r="X6722" s="28"/>
      <x:c r="Y6722" s="28"/>
      <x:c r="Z6722" s="28"/>
      <x:c r="AA6722" s="28"/>
      <x:c r="AB6722" s="64"/>
      <x:c r="AC6722" s="28"/>
      <x:c r="AD6722" s="28"/>
      <x:c r="AE6722" s="28"/>
      <x:c r="AF6722" s="64"/>
      <x:c r="AG6722" s="28"/>
      <x:c r="AH6722" s="64"/>
      <x:c r="AI6722" s="28"/>
      <x:c r="AJ6722" s="28"/>
      <x:c r="AK6722" s="30"/>
    </x:row>
    <x:row r="6723">
      <x:c r="I6723" s="28"/>
      <x:c r="M6723" s="26"/>
      <x:c r="V6723" s="26"/>
      <x:c r="W6723" s="28"/>
      <x:c r="X6723" s="28"/>
      <x:c r="Y6723" s="28"/>
      <x:c r="Z6723" s="28"/>
      <x:c r="AA6723" s="28"/>
      <x:c r="AB6723" s="64"/>
      <x:c r="AC6723" s="28"/>
      <x:c r="AD6723" s="28"/>
      <x:c r="AE6723" s="28"/>
      <x:c r="AF6723" s="64"/>
      <x:c r="AG6723" s="28"/>
      <x:c r="AH6723" s="64"/>
      <x:c r="AI6723" s="28"/>
      <x:c r="AJ6723" s="28"/>
      <x:c r="AK6723" s="30"/>
    </x:row>
    <x:row r="6724">
      <x:c r="I6724" s="28"/>
      <x:c r="M6724" s="26"/>
      <x:c r="V6724" s="26"/>
      <x:c r="W6724" s="28"/>
      <x:c r="X6724" s="28"/>
      <x:c r="Y6724" s="28"/>
      <x:c r="Z6724" s="28"/>
      <x:c r="AA6724" s="28"/>
      <x:c r="AB6724" s="64"/>
      <x:c r="AC6724" s="28"/>
      <x:c r="AD6724" s="28"/>
      <x:c r="AE6724" s="28"/>
      <x:c r="AF6724" s="64"/>
      <x:c r="AG6724" s="28"/>
      <x:c r="AH6724" s="64"/>
      <x:c r="AI6724" s="28"/>
      <x:c r="AJ6724" s="28"/>
      <x:c r="AK6724" s="30"/>
    </x:row>
    <x:row r="6725">
      <x:c r="I6725" s="28"/>
      <x:c r="M6725" s="26"/>
      <x:c r="V6725" s="26"/>
      <x:c r="W6725" s="28"/>
      <x:c r="X6725" s="28"/>
      <x:c r="Y6725" s="28"/>
      <x:c r="Z6725" s="28"/>
      <x:c r="AA6725" s="28"/>
      <x:c r="AB6725" s="64"/>
      <x:c r="AC6725" s="28"/>
      <x:c r="AD6725" s="28"/>
      <x:c r="AE6725" s="28"/>
      <x:c r="AF6725" s="64"/>
      <x:c r="AG6725" s="28"/>
      <x:c r="AH6725" s="64"/>
      <x:c r="AI6725" s="28"/>
      <x:c r="AJ6725" s="28"/>
      <x:c r="AK6725" s="30"/>
    </x:row>
    <x:row r="6726">
      <x:c r="I6726" s="28"/>
      <x:c r="M6726" s="26"/>
      <x:c r="V6726" s="26"/>
      <x:c r="W6726" s="28"/>
      <x:c r="X6726" s="28"/>
      <x:c r="Y6726" s="28"/>
      <x:c r="Z6726" s="28"/>
      <x:c r="AA6726" s="28"/>
      <x:c r="AB6726" s="64"/>
      <x:c r="AC6726" s="28"/>
      <x:c r="AD6726" s="28"/>
      <x:c r="AE6726" s="28"/>
      <x:c r="AF6726" s="64"/>
      <x:c r="AG6726" s="28"/>
      <x:c r="AH6726" s="64"/>
      <x:c r="AI6726" s="28"/>
      <x:c r="AJ6726" s="28"/>
      <x:c r="AK6726" s="30"/>
    </x:row>
    <x:row r="6727">
      <x:c r="I6727" s="28"/>
      <x:c r="M6727" s="26"/>
      <x:c r="V6727" s="26"/>
      <x:c r="W6727" s="28"/>
      <x:c r="X6727" s="28"/>
      <x:c r="Y6727" s="28"/>
      <x:c r="Z6727" s="28"/>
      <x:c r="AA6727" s="28"/>
      <x:c r="AB6727" s="64"/>
      <x:c r="AC6727" s="28"/>
      <x:c r="AD6727" s="28"/>
      <x:c r="AE6727" s="28"/>
      <x:c r="AF6727" s="64"/>
      <x:c r="AG6727" s="28"/>
      <x:c r="AH6727" s="64"/>
      <x:c r="AI6727" s="28"/>
      <x:c r="AJ6727" s="28"/>
      <x:c r="AK6727" s="30"/>
    </x:row>
    <x:row r="6728">
      <x:c r="I6728" s="28"/>
      <x:c r="M6728" s="26"/>
      <x:c r="V6728" s="26"/>
      <x:c r="W6728" s="28"/>
      <x:c r="X6728" s="28"/>
      <x:c r="Y6728" s="28"/>
      <x:c r="Z6728" s="28"/>
      <x:c r="AA6728" s="28"/>
      <x:c r="AB6728" s="64"/>
      <x:c r="AC6728" s="28"/>
      <x:c r="AD6728" s="28"/>
      <x:c r="AE6728" s="28"/>
      <x:c r="AF6728" s="64"/>
      <x:c r="AG6728" s="28"/>
      <x:c r="AH6728" s="64"/>
      <x:c r="AI6728" s="28"/>
      <x:c r="AJ6728" s="28"/>
      <x:c r="AK6728" s="30"/>
    </x:row>
    <x:row r="6729">
      <x:c r="I6729" s="28"/>
      <x:c r="M6729" s="26"/>
      <x:c r="V6729" s="26"/>
      <x:c r="W6729" s="28"/>
      <x:c r="X6729" s="28"/>
      <x:c r="Y6729" s="28"/>
      <x:c r="Z6729" s="28"/>
      <x:c r="AA6729" s="28"/>
      <x:c r="AB6729" s="64"/>
      <x:c r="AC6729" s="28"/>
      <x:c r="AD6729" s="28"/>
      <x:c r="AE6729" s="28"/>
      <x:c r="AF6729" s="64"/>
      <x:c r="AG6729" s="28"/>
      <x:c r="AH6729" s="64"/>
      <x:c r="AI6729" s="28"/>
      <x:c r="AJ6729" s="28"/>
      <x:c r="AK6729" s="30"/>
    </x:row>
    <x:row r="6730">
      <x:c r="I6730" s="28"/>
      <x:c r="M6730" s="26"/>
      <x:c r="V6730" s="26"/>
      <x:c r="W6730" s="28"/>
      <x:c r="X6730" s="28"/>
      <x:c r="Y6730" s="28"/>
      <x:c r="Z6730" s="28"/>
      <x:c r="AA6730" s="28"/>
      <x:c r="AB6730" s="64"/>
      <x:c r="AC6730" s="28"/>
      <x:c r="AD6730" s="28"/>
      <x:c r="AE6730" s="28"/>
      <x:c r="AF6730" s="64"/>
      <x:c r="AG6730" s="28"/>
      <x:c r="AH6730" s="64"/>
      <x:c r="AI6730" s="28"/>
      <x:c r="AJ6730" s="28"/>
      <x:c r="AK6730" s="30"/>
    </x:row>
    <x:row r="6731">
      <x:c r="I6731" s="28"/>
      <x:c r="M6731" s="26"/>
      <x:c r="V6731" s="26"/>
      <x:c r="W6731" s="28"/>
      <x:c r="X6731" s="28"/>
      <x:c r="Y6731" s="28"/>
      <x:c r="Z6731" s="28"/>
      <x:c r="AA6731" s="28"/>
      <x:c r="AB6731" s="64"/>
      <x:c r="AC6731" s="28"/>
      <x:c r="AD6731" s="28"/>
      <x:c r="AE6731" s="28"/>
      <x:c r="AF6731" s="64"/>
      <x:c r="AG6731" s="28"/>
      <x:c r="AH6731" s="64"/>
      <x:c r="AI6731" s="28"/>
      <x:c r="AJ6731" s="28"/>
      <x:c r="AK6731" s="30"/>
    </x:row>
    <x:row r="6732">
      <x:c r="I6732" s="28"/>
      <x:c r="M6732" s="26"/>
      <x:c r="V6732" s="26"/>
      <x:c r="W6732" s="28"/>
      <x:c r="X6732" s="28"/>
      <x:c r="Y6732" s="28"/>
      <x:c r="Z6732" s="28"/>
      <x:c r="AA6732" s="28"/>
      <x:c r="AB6732" s="64"/>
      <x:c r="AC6732" s="28"/>
      <x:c r="AD6732" s="28"/>
      <x:c r="AE6732" s="28"/>
      <x:c r="AF6732" s="64"/>
      <x:c r="AG6732" s="28"/>
      <x:c r="AH6732" s="64"/>
      <x:c r="AI6732" s="28"/>
      <x:c r="AJ6732" s="28"/>
      <x:c r="AK6732" s="30"/>
    </x:row>
    <x:row r="6733">
      <x:c r="I6733" s="28"/>
      <x:c r="M6733" s="26"/>
      <x:c r="V6733" s="26"/>
      <x:c r="W6733" s="28"/>
      <x:c r="X6733" s="28"/>
      <x:c r="Y6733" s="28"/>
      <x:c r="Z6733" s="28"/>
      <x:c r="AA6733" s="28"/>
      <x:c r="AB6733" s="64"/>
      <x:c r="AC6733" s="28"/>
      <x:c r="AD6733" s="28"/>
      <x:c r="AE6733" s="28"/>
      <x:c r="AF6733" s="64"/>
      <x:c r="AG6733" s="28"/>
      <x:c r="AH6733" s="64"/>
      <x:c r="AI6733" s="28"/>
      <x:c r="AJ6733" s="28"/>
      <x:c r="AK6733" s="30"/>
    </x:row>
    <x:row r="6734">
      <x:c r="I6734" s="28"/>
      <x:c r="M6734" s="26"/>
      <x:c r="V6734" s="26"/>
      <x:c r="W6734" s="28"/>
      <x:c r="X6734" s="28"/>
      <x:c r="Y6734" s="28"/>
      <x:c r="Z6734" s="28"/>
      <x:c r="AA6734" s="28"/>
      <x:c r="AB6734" s="64"/>
      <x:c r="AC6734" s="28"/>
      <x:c r="AD6734" s="28"/>
      <x:c r="AE6734" s="28"/>
      <x:c r="AF6734" s="64"/>
      <x:c r="AG6734" s="28"/>
      <x:c r="AH6734" s="64"/>
      <x:c r="AI6734" s="28"/>
      <x:c r="AJ6734" s="28"/>
      <x:c r="AK6734" s="30"/>
    </x:row>
    <x:row r="6735">
      <x:c r="I6735" s="28"/>
      <x:c r="M6735" s="26"/>
      <x:c r="V6735" s="26"/>
      <x:c r="W6735" s="28"/>
      <x:c r="X6735" s="28"/>
      <x:c r="Y6735" s="28"/>
      <x:c r="Z6735" s="28"/>
      <x:c r="AA6735" s="28"/>
      <x:c r="AB6735" s="64"/>
      <x:c r="AC6735" s="28"/>
      <x:c r="AD6735" s="28"/>
      <x:c r="AE6735" s="28"/>
      <x:c r="AF6735" s="64"/>
      <x:c r="AG6735" s="28"/>
      <x:c r="AH6735" s="64"/>
      <x:c r="AI6735" s="28"/>
      <x:c r="AJ6735" s="28"/>
      <x:c r="AK6735" s="30"/>
    </x:row>
    <x:row r="6736">
      <x:c r="I6736" s="28"/>
      <x:c r="M6736" s="26"/>
      <x:c r="V6736" s="26"/>
      <x:c r="W6736" s="28"/>
      <x:c r="X6736" s="28"/>
      <x:c r="Y6736" s="28"/>
      <x:c r="Z6736" s="28"/>
      <x:c r="AA6736" s="28"/>
      <x:c r="AB6736" s="64"/>
      <x:c r="AC6736" s="28"/>
      <x:c r="AD6736" s="28"/>
      <x:c r="AE6736" s="28"/>
      <x:c r="AF6736" s="64"/>
      <x:c r="AG6736" s="28"/>
      <x:c r="AH6736" s="64"/>
      <x:c r="AI6736" s="28"/>
      <x:c r="AJ6736" s="28"/>
      <x:c r="AK6736" s="30"/>
    </x:row>
    <x:row r="6737">
      <x:c r="I6737" s="28"/>
      <x:c r="M6737" s="26"/>
      <x:c r="V6737" s="26"/>
      <x:c r="W6737" s="28"/>
      <x:c r="X6737" s="28"/>
      <x:c r="Y6737" s="28"/>
      <x:c r="Z6737" s="28"/>
      <x:c r="AA6737" s="28"/>
      <x:c r="AB6737" s="64"/>
      <x:c r="AC6737" s="28"/>
      <x:c r="AD6737" s="28"/>
      <x:c r="AE6737" s="28"/>
      <x:c r="AF6737" s="64"/>
      <x:c r="AG6737" s="28"/>
      <x:c r="AH6737" s="64"/>
      <x:c r="AI6737" s="28"/>
      <x:c r="AJ6737" s="28"/>
      <x:c r="AK6737" s="30"/>
    </x:row>
    <x:row r="6738">
      <x:c r="I6738" s="28"/>
      <x:c r="M6738" s="26"/>
      <x:c r="V6738" s="26"/>
      <x:c r="W6738" s="28"/>
      <x:c r="X6738" s="28"/>
      <x:c r="Y6738" s="28"/>
      <x:c r="Z6738" s="28"/>
      <x:c r="AA6738" s="28"/>
      <x:c r="AB6738" s="64"/>
      <x:c r="AC6738" s="28"/>
      <x:c r="AD6738" s="28"/>
      <x:c r="AE6738" s="28"/>
      <x:c r="AF6738" s="64"/>
      <x:c r="AG6738" s="28"/>
      <x:c r="AH6738" s="64"/>
      <x:c r="AI6738" s="28"/>
      <x:c r="AJ6738" s="28"/>
      <x:c r="AK6738" s="30"/>
    </x:row>
    <x:row r="6739">
      <x:c r="I6739" s="28"/>
      <x:c r="M6739" s="26"/>
      <x:c r="V6739" s="26"/>
      <x:c r="W6739" s="28"/>
      <x:c r="X6739" s="28"/>
      <x:c r="Y6739" s="28"/>
      <x:c r="Z6739" s="28"/>
      <x:c r="AA6739" s="28"/>
      <x:c r="AB6739" s="64"/>
      <x:c r="AC6739" s="28"/>
      <x:c r="AD6739" s="28"/>
      <x:c r="AE6739" s="28"/>
      <x:c r="AF6739" s="64"/>
      <x:c r="AG6739" s="28"/>
      <x:c r="AH6739" s="64"/>
      <x:c r="AI6739" s="28"/>
      <x:c r="AJ6739" s="28"/>
      <x:c r="AK6739" s="30"/>
    </x:row>
    <x:row r="6740">
      <x:c r="I6740" s="28"/>
      <x:c r="M6740" s="26"/>
      <x:c r="V6740" s="26"/>
      <x:c r="W6740" s="28"/>
      <x:c r="X6740" s="28"/>
      <x:c r="Y6740" s="28"/>
      <x:c r="Z6740" s="28"/>
      <x:c r="AA6740" s="28"/>
      <x:c r="AB6740" s="64"/>
      <x:c r="AC6740" s="28"/>
      <x:c r="AD6740" s="28"/>
      <x:c r="AE6740" s="28"/>
      <x:c r="AF6740" s="64"/>
      <x:c r="AG6740" s="28"/>
      <x:c r="AH6740" s="64"/>
      <x:c r="AI6740" s="28"/>
      <x:c r="AJ6740" s="28"/>
      <x:c r="AK6740" s="30"/>
    </x:row>
    <x:row r="6741">
      <x:c r="I6741" s="28"/>
      <x:c r="M6741" s="26"/>
      <x:c r="V6741" s="26"/>
      <x:c r="W6741" s="28"/>
      <x:c r="X6741" s="28"/>
      <x:c r="Y6741" s="28"/>
      <x:c r="Z6741" s="28"/>
      <x:c r="AA6741" s="28"/>
      <x:c r="AB6741" s="64"/>
      <x:c r="AC6741" s="28"/>
      <x:c r="AD6741" s="28"/>
      <x:c r="AE6741" s="28"/>
      <x:c r="AF6741" s="64"/>
      <x:c r="AG6741" s="28"/>
      <x:c r="AH6741" s="64"/>
      <x:c r="AI6741" s="28"/>
      <x:c r="AJ6741" s="28"/>
      <x:c r="AK6741" s="30"/>
    </x:row>
    <x:row r="6742">
      <x:c r="I6742" s="28"/>
      <x:c r="M6742" s="26"/>
      <x:c r="V6742" s="26"/>
      <x:c r="W6742" s="28"/>
      <x:c r="X6742" s="28"/>
      <x:c r="Y6742" s="28"/>
      <x:c r="Z6742" s="28"/>
      <x:c r="AA6742" s="28"/>
      <x:c r="AB6742" s="64"/>
      <x:c r="AC6742" s="28"/>
      <x:c r="AD6742" s="28"/>
      <x:c r="AE6742" s="28"/>
      <x:c r="AF6742" s="64"/>
      <x:c r="AG6742" s="28"/>
      <x:c r="AH6742" s="64"/>
      <x:c r="AI6742" s="28"/>
      <x:c r="AJ6742" s="28"/>
      <x:c r="AK6742" s="30"/>
    </x:row>
    <x:row r="6743">
      <x:c r="I6743" s="28"/>
      <x:c r="M6743" s="26"/>
      <x:c r="V6743" s="26"/>
      <x:c r="W6743" s="28"/>
      <x:c r="X6743" s="28"/>
      <x:c r="Y6743" s="28"/>
      <x:c r="Z6743" s="28"/>
      <x:c r="AA6743" s="28"/>
      <x:c r="AB6743" s="64"/>
      <x:c r="AC6743" s="28"/>
      <x:c r="AD6743" s="28"/>
      <x:c r="AE6743" s="28"/>
      <x:c r="AF6743" s="64"/>
      <x:c r="AG6743" s="28"/>
      <x:c r="AH6743" s="64"/>
      <x:c r="AI6743" s="28"/>
      <x:c r="AJ6743" s="28"/>
      <x:c r="AK6743" s="30"/>
    </x:row>
    <x:row r="6744">
      <x:c r="I6744" s="28"/>
      <x:c r="M6744" s="26"/>
      <x:c r="V6744" s="26"/>
      <x:c r="W6744" s="28"/>
      <x:c r="X6744" s="28"/>
      <x:c r="Y6744" s="28"/>
      <x:c r="Z6744" s="28"/>
      <x:c r="AA6744" s="28"/>
      <x:c r="AB6744" s="64"/>
      <x:c r="AC6744" s="28"/>
      <x:c r="AD6744" s="28"/>
      <x:c r="AE6744" s="28"/>
      <x:c r="AF6744" s="64"/>
      <x:c r="AG6744" s="28"/>
      <x:c r="AH6744" s="64"/>
      <x:c r="AI6744" s="28"/>
      <x:c r="AJ6744" s="28"/>
      <x:c r="AK6744" s="30"/>
    </x:row>
    <x:row r="6745">
      <x:c r="I6745" s="28"/>
      <x:c r="M6745" s="26"/>
      <x:c r="V6745" s="26"/>
      <x:c r="W6745" s="28"/>
      <x:c r="X6745" s="28"/>
      <x:c r="Y6745" s="28"/>
      <x:c r="Z6745" s="28"/>
      <x:c r="AA6745" s="28"/>
      <x:c r="AB6745" s="64"/>
      <x:c r="AC6745" s="28"/>
      <x:c r="AD6745" s="28"/>
      <x:c r="AE6745" s="28"/>
      <x:c r="AF6745" s="64"/>
      <x:c r="AG6745" s="28"/>
      <x:c r="AH6745" s="64"/>
      <x:c r="AI6745" s="28"/>
      <x:c r="AJ6745" s="28"/>
      <x:c r="AK6745" s="30"/>
    </x:row>
    <x:row r="6746">
      <x:c r="I6746" s="28"/>
      <x:c r="M6746" s="26"/>
      <x:c r="V6746" s="26"/>
      <x:c r="W6746" s="28"/>
      <x:c r="X6746" s="28"/>
      <x:c r="Y6746" s="28"/>
      <x:c r="Z6746" s="28"/>
      <x:c r="AA6746" s="28"/>
      <x:c r="AB6746" s="64"/>
      <x:c r="AC6746" s="28"/>
      <x:c r="AD6746" s="28"/>
      <x:c r="AE6746" s="28"/>
      <x:c r="AF6746" s="64"/>
      <x:c r="AG6746" s="28"/>
      <x:c r="AH6746" s="64"/>
      <x:c r="AI6746" s="28"/>
      <x:c r="AJ6746" s="28"/>
      <x:c r="AK6746" s="30"/>
    </x:row>
    <x:row r="6747">
      <x:c r="I6747" s="28"/>
      <x:c r="M6747" s="26"/>
      <x:c r="V6747" s="26"/>
      <x:c r="W6747" s="28"/>
      <x:c r="X6747" s="28"/>
      <x:c r="Y6747" s="28"/>
      <x:c r="Z6747" s="28"/>
      <x:c r="AA6747" s="28"/>
      <x:c r="AB6747" s="64"/>
      <x:c r="AC6747" s="28"/>
      <x:c r="AD6747" s="28"/>
      <x:c r="AE6747" s="28"/>
      <x:c r="AF6747" s="64"/>
      <x:c r="AG6747" s="28"/>
      <x:c r="AH6747" s="64"/>
      <x:c r="AI6747" s="28"/>
      <x:c r="AJ6747" s="28"/>
      <x:c r="AK6747" s="30"/>
    </x:row>
    <x:row r="6748">
      <x:c r="I6748" s="28"/>
      <x:c r="M6748" s="26"/>
      <x:c r="V6748" s="26"/>
      <x:c r="W6748" s="28"/>
      <x:c r="X6748" s="28"/>
      <x:c r="Y6748" s="28"/>
      <x:c r="Z6748" s="28"/>
      <x:c r="AA6748" s="28"/>
      <x:c r="AB6748" s="64"/>
      <x:c r="AC6748" s="28"/>
      <x:c r="AD6748" s="28"/>
      <x:c r="AE6748" s="28"/>
      <x:c r="AF6748" s="64"/>
      <x:c r="AG6748" s="28"/>
      <x:c r="AH6748" s="64"/>
      <x:c r="AI6748" s="28"/>
      <x:c r="AJ6748" s="28"/>
      <x:c r="AK6748" s="30"/>
    </x:row>
    <x:row r="6749">
      <x:c r="I6749" s="28"/>
      <x:c r="M6749" s="26"/>
      <x:c r="V6749" s="26"/>
      <x:c r="W6749" s="28"/>
      <x:c r="X6749" s="28"/>
      <x:c r="Y6749" s="28"/>
      <x:c r="Z6749" s="28"/>
      <x:c r="AA6749" s="28"/>
      <x:c r="AB6749" s="64"/>
      <x:c r="AC6749" s="28"/>
      <x:c r="AD6749" s="28"/>
      <x:c r="AE6749" s="28"/>
      <x:c r="AF6749" s="64"/>
      <x:c r="AG6749" s="28"/>
      <x:c r="AH6749" s="64"/>
      <x:c r="AI6749" s="28"/>
      <x:c r="AJ6749" s="28"/>
      <x:c r="AK6749" s="30"/>
    </x:row>
    <x:row r="6750">
      <x:c r="I6750" s="28"/>
      <x:c r="M6750" s="26"/>
      <x:c r="V6750" s="26"/>
      <x:c r="W6750" s="28"/>
      <x:c r="X6750" s="28"/>
      <x:c r="Y6750" s="28"/>
      <x:c r="Z6750" s="28"/>
      <x:c r="AA6750" s="28"/>
      <x:c r="AB6750" s="64"/>
      <x:c r="AC6750" s="28"/>
      <x:c r="AD6750" s="28"/>
      <x:c r="AE6750" s="28"/>
      <x:c r="AF6750" s="64"/>
      <x:c r="AG6750" s="28"/>
      <x:c r="AH6750" s="64"/>
      <x:c r="AI6750" s="28"/>
      <x:c r="AJ6750" s="28"/>
      <x:c r="AK6750" s="30"/>
    </x:row>
    <x:row r="6751">
      <x:c r="I6751" s="28"/>
      <x:c r="M6751" s="26"/>
      <x:c r="V6751" s="26"/>
      <x:c r="W6751" s="28"/>
      <x:c r="X6751" s="28"/>
      <x:c r="Y6751" s="28"/>
      <x:c r="Z6751" s="28"/>
      <x:c r="AA6751" s="28"/>
      <x:c r="AB6751" s="64"/>
      <x:c r="AC6751" s="28"/>
      <x:c r="AD6751" s="28"/>
      <x:c r="AE6751" s="28"/>
      <x:c r="AF6751" s="64"/>
      <x:c r="AG6751" s="28"/>
      <x:c r="AH6751" s="64"/>
      <x:c r="AI6751" s="28"/>
      <x:c r="AJ6751" s="28"/>
      <x:c r="AK6751" s="30"/>
    </x:row>
    <x:row r="6752">
      <x:c r="I6752" s="28"/>
      <x:c r="M6752" s="26"/>
      <x:c r="V6752" s="26"/>
      <x:c r="W6752" s="28"/>
      <x:c r="X6752" s="28"/>
      <x:c r="Y6752" s="28"/>
      <x:c r="Z6752" s="28"/>
      <x:c r="AA6752" s="28"/>
      <x:c r="AB6752" s="64"/>
      <x:c r="AC6752" s="28"/>
      <x:c r="AD6752" s="28"/>
      <x:c r="AE6752" s="28"/>
      <x:c r="AF6752" s="64"/>
      <x:c r="AG6752" s="28"/>
      <x:c r="AH6752" s="64"/>
      <x:c r="AI6752" s="28"/>
      <x:c r="AJ6752" s="28"/>
      <x:c r="AK6752" s="30"/>
    </x:row>
    <x:row r="6753">
      <x:c r="I6753" s="28"/>
      <x:c r="M6753" s="26"/>
      <x:c r="V6753" s="26"/>
      <x:c r="W6753" s="28"/>
      <x:c r="X6753" s="28"/>
      <x:c r="Y6753" s="28"/>
      <x:c r="Z6753" s="28"/>
      <x:c r="AA6753" s="28"/>
      <x:c r="AB6753" s="64"/>
      <x:c r="AC6753" s="28"/>
      <x:c r="AD6753" s="28"/>
      <x:c r="AE6753" s="28"/>
      <x:c r="AF6753" s="64"/>
      <x:c r="AG6753" s="28"/>
      <x:c r="AH6753" s="64"/>
      <x:c r="AI6753" s="28"/>
      <x:c r="AJ6753" s="28"/>
      <x:c r="AK6753" s="30"/>
    </x:row>
    <x:row r="6754">
      <x:c r="I6754" s="28"/>
      <x:c r="M6754" s="26"/>
      <x:c r="V6754" s="26"/>
      <x:c r="W6754" s="28"/>
      <x:c r="X6754" s="28"/>
      <x:c r="Y6754" s="28"/>
      <x:c r="Z6754" s="28"/>
      <x:c r="AA6754" s="28"/>
      <x:c r="AB6754" s="64"/>
      <x:c r="AC6754" s="28"/>
      <x:c r="AD6754" s="28"/>
      <x:c r="AE6754" s="28"/>
      <x:c r="AF6754" s="64"/>
      <x:c r="AG6754" s="28"/>
      <x:c r="AH6754" s="64"/>
      <x:c r="AI6754" s="28"/>
      <x:c r="AJ6754" s="28"/>
      <x:c r="AK6754" s="30"/>
    </x:row>
    <x:row r="6755">
      <x:c r="I6755" s="28"/>
      <x:c r="M6755" s="26"/>
      <x:c r="V6755" s="26"/>
      <x:c r="W6755" s="28"/>
      <x:c r="X6755" s="28"/>
      <x:c r="Y6755" s="28"/>
      <x:c r="Z6755" s="28"/>
      <x:c r="AA6755" s="28"/>
      <x:c r="AB6755" s="64"/>
      <x:c r="AC6755" s="28"/>
      <x:c r="AD6755" s="28"/>
      <x:c r="AE6755" s="28"/>
      <x:c r="AF6755" s="64"/>
      <x:c r="AG6755" s="28"/>
      <x:c r="AH6755" s="64"/>
      <x:c r="AI6755" s="28"/>
      <x:c r="AJ6755" s="28"/>
      <x:c r="AK6755" s="30"/>
    </x:row>
    <x:row r="6756">
      <x:c r="I6756" s="28"/>
      <x:c r="M6756" s="26"/>
      <x:c r="V6756" s="26"/>
      <x:c r="W6756" s="28"/>
      <x:c r="X6756" s="28"/>
      <x:c r="Y6756" s="28"/>
      <x:c r="Z6756" s="28"/>
      <x:c r="AA6756" s="28"/>
      <x:c r="AB6756" s="64"/>
      <x:c r="AC6756" s="28"/>
      <x:c r="AD6756" s="28"/>
      <x:c r="AE6756" s="28"/>
      <x:c r="AF6756" s="64"/>
      <x:c r="AG6756" s="28"/>
      <x:c r="AH6756" s="64"/>
      <x:c r="AI6756" s="28"/>
      <x:c r="AJ6756" s="28"/>
      <x:c r="AK6756" s="30"/>
    </x:row>
    <x:row r="6757">
      <x:c r="I6757" s="28"/>
      <x:c r="M6757" s="26"/>
      <x:c r="V6757" s="26"/>
      <x:c r="W6757" s="28"/>
      <x:c r="X6757" s="28"/>
      <x:c r="Y6757" s="28"/>
      <x:c r="Z6757" s="28"/>
      <x:c r="AA6757" s="28"/>
      <x:c r="AB6757" s="64"/>
      <x:c r="AC6757" s="28"/>
      <x:c r="AD6757" s="28"/>
      <x:c r="AE6757" s="28"/>
      <x:c r="AF6757" s="64"/>
      <x:c r="AG6757" s="28"/>
      <x:c r="AH6757" s="64"/>
      <x:c r="AI6757" s="28"/>
      <x:c r="AJ6757" s="28"/>
      <x:c r="AK6757" s="30"/>
    </x:row>
    <x:row r="6758">
      <x:c r="I6758" s="28"/>
      <x:c r="M6758" s="26"/>
      <x:c r="V6758" s="26"/>
      <x:c r="W6758" s="28"/>
      <x:c r="X6758" s="28"/>
      <x:c r="Y6758" s="28"/>
      <x:c r="Z6758" s="28"/>
      <x:c r="AA6758" s="28"/>
      <x:c r="AB6758" s="64"/>
      <x:c r="AC6758" s="28"/>
      <x:c r="AD6758" s="28"/>
      <x:c r="AE6758" s="28"/>
      <x:c r="AF6758" s="64"/>
      <x:c r="AG6758" s="28"/>
      <x:c r="AH6758" s="64"/>
      <x:c r="AI6758" s="28"/>
      <x:c r="AJ6758" s="28"/>
      <x:c r="AK6758" s="30"/>
    </x:row>
    <x:row r="6759">
      <x:c r="I6759" s="28"/>
      <x:c r="M6759" s="26"/>
      <x:c r="V6759" s="26"/>
      <x:c r="W6759" s="28"/>
      <x:c r="X6759" s="28"/>
      <x:c r="Y6759" s="28"/>
      <x:c r="Z6759" s="28"/>
      <x:c r="AA6759" s="28"/>
      <x:c r="AB6759" s="64"/>
      <x:c r="AC6759" s="28"/>
      <x:c r="AD6759" s="28"/>
      <x:c r="AE6759" s="28"/>
      <x:c r="AF6759" s="64"/>
      <x:c r="AG6759" s="28"/>
      <x:c r="AH6759" s="64"/>
      <x:c r="AI6759" s="28"/>
      <x:c r="AJ6759" s="28"/>
      <x:c r="AK6759" s="30"/>
    </x:row>
    <x:row r="6760">
      <x:c r="I6760" s="28"/>
      <x:c r="M6760" s="26"/>
      <x:c r="V6760" s="26"/>
      <x:c r="W6760" s="28"/>
      <x:c r="X6760" s="28"/>
      <x:c r="Y6760" s="28"/>
      <x:c r="Z6760" s="28"/>
      <x:c r="AA6760" s="28"/>
      <x:c r="AB6760" s="64"/>
      <x:c r="AC6760" s="28"/>
      <x:c r="AD6760" s="28"/>
      <x:c r="AE6760" s="28"/>
      <x:c r="AF6760" s="64"/>
      <x:c r="AG6760" s="28"/>
      <x:c r="AH6760" s="64"/>
      <x:c r="AI6760" s="28"/>
      <x:c r="AJ6760" s="28"/>
      <x:c r="AK6760" s="30"/>
    </x:row>
    <x:row r="6761">
      <x:c r="I6761" s="28"/>
      <x:c r="M6761" s="26"/>
      <x:c r="V6761" s="26"/>
      <x:c r="W6761" s="28"/>
      <x:c r="X6761" s="28"/>
      <x:c r="Y6761" s="28"/>
      <x:c r="Z6761" s="28"/>
      <x:c r="AA6761" s="28"/>
      <x:c r="AB6761" s="64"/>
      <x:c r="AC6761" s="28"/>
      <x:c r="AD6761" s="28"/>
      <x:c r="AE6761" s="28"/>
      <x:c r="AF6761" s="64"/>
      <x:c r="AG6761" s="28"/>
      <x:c r="AH6761" s="64"/>
      <x:c r="AI6761" s="28"/>
      <x:c r="AJ6761" s="28"/>
      <x:c r="AK6761" s="30"/>
    </x:row>
    <x:row r="6762">
      <x:c r="I6762" s="28"/>
      <x:c r="M6762" s="26"/>
      <x:c r="V6762" s="26"/>
      <x:c r="W6762" s="28"/>
      <x:c r="X6762" s="28"/>
      <x:c r="Y6762" s="28"/>
      <x:c r="Z6762" s="28"/>
      <x:c r="AA6762" s="28"/>
      <x:c r="AB6762" s="64"/>
      <x:c r="AC6762" s="28"/>
      <x:c r="AD6762" s="28"/>
      <x:c r="AE6762" s="28"/>
      <x:c r="AF6762" s="64"/>
      <x:c r="AG6762" s="28"/>
      <x:c r="AH6762" s="64"/>
      <x:c r="AI6762" s="28"/>
      <x:c r="AJ6762" s="28"/>
      <x:c r="AK6762" s="30"/>
    </x:row>
    <x:row r="6763">
      <x:c r="I6763" s="28"/>
      <x:c r="M6763" s="26"/>
      <x:c r="V6763" s="26"/>
      <x:c r="W6763" s="28"/>
      <x:c r="X6763" s="28"/>
      <x:c r="Y6763" s="28"/>
      <x:c r="Z6763" s="28"/>
      <x:c r="AA6763" s="28"/>
      <x:c r="AB6763" s="64"/>
      <x:c r="AC6763" s="28"/>
      <x:c r="AD6763" s="28"/>
      <x:c r="AE6763" s="28"/>
      <x:c r="AF6763" s="64"/>
      <x:c r="AG6763" s="28"/>
      <x:c r="AH6763" s="64"/>
      <x:c r="AI6763" s="28"/>
      <x:c r="AJ6763" s="28"/>
      <x:c r="AK6763" s="30"/>
    </x:row>
    <x:row r="6764">
      <x:c r="I6764" s="28"/>
      <x:c r="M6764" s="26"/>
      <x:c r="V6764" s="26"/>
      <x:c r="W6764" s="28"/>
      <x:c r="X6764" s="28"/>
      <x:c r="Y6764" s="28"/>
      <x:c r="Z6764" s="28"/>
      <x:c r="AA6764" s="28"/>
      <x:c r="AB6764" s="64"/>
      <x:c r="AC6764" s="28"/>
      <x:c r="AD6764" s="28"/>
      <x:c r="AE6764" s="28"/>
      <x:c r="AF6764" s="64"/>
      <x:c r="AG6764" s="28"/>
      <x:c r="AH6764" s="64"/>
      <x:c r="AI6764" s="28"/>
      <x:c r="AJ6764" s="28"/>
      <x:c r="AK6764" s="30"/>
    </x:row>
    <x:row r="6765">
      <x:c r="I6765" s="28"/>
      <x:c r="M6765" s="26"/>
      <x:c r="V6765" s="26"/>
      <x:c r="W6765" s="28"/>
      <x:c r="X6765" s="28"/>
      <x:c r="Y6765" s="28"/>
      <x:c r="Z6765" s="28"/>
      <x:c r="AA6765" s="28"/>
      <x:c r="AB6765" s="64"/>
      <x:c r="AC6765" s="28"/>
      <x:c r="AD6765" s="28"/>
      <x:c r="AE6765" s="28"/>
      <x:c r="AF6765" s="64"/>
      <x:c r="AG6765" s="28"/>
      <x:c r="AH6765" s="64"/>
      <x:c r="AI6765" s="28"/>
      <x:c r="AJ6765" s="28"/>
      <x:c r="AK6765" s="30"/>
    </x:row>
    <x:row r="6766">
      <x:c r="I6766" s="28"/>
      <x:c r="M6766" s="26"/>
      <x:c r="V6766" s="26"/>
      <x:c r="W6766" s="28"/>
      <x:c r="X6766" s="28"/>
      <x:c r="Y6766" s="28"/>
      <x:c r="Z6766" s="28"/>
      <x:c r="AA6766" s="28"/>
      <x:c r="AB6766" s="64"/>
      <x:c r="AC6766" s="28"/>
      <x:c r="AD6766" s="28"/>
      <x:c r="AE6766" s="28"/>
      <x:c r="AF6766" s="64"/>
      <x:c r="AG6766" s="28"/>
      <x:c r="AH6766" s="64"/>
      <x:c r="AI6766" s="28"/>
      <x:c r="AJ6766" s="28"/>
      <x:c r="AK6766" s="30"/>
    </x:row>
    <x:row r="6767">
      <x:c r="I6767" s="28"/>
      <x:c r="M6767" s="26"/>
      <x:c r="V6767" s="26"/>
      <x:c r="W6767" s="28"/>
      <x:c r="X6767" s="28"/>
      <x:c r="Y6767" s="28"/>
      <x:c r="Z6767" s="28"/>
      <x:c r="AA6767" s="28"/>
      <x:c r="AB6767" s="64"/>
      <x:c r="AC6767" s="28"/>
      <x:c r="AD6767" s="28"/>
      <x:c r="AE6767" s="28"/>
      <x:c r="AF6767" s="64"/>
      <x:c r="AG6767" s="28"/>
      <x:c r="AH6767" s="64"/>
      <x:c r="AI6767" s="28"/>
      <x:c r="AJ6767" s="28"/>
      <x:c r="AK6767" s="30"/>
    </x:row>
    <x:row r="6768">
      <x:c r="I6768" s="28"/>
      <x:c r="M6768" s="26"/>
      <x:c r="V6768" s="26"/>
      <x:c r="W6768" s="28"/>
      <x:c r="X6768" s="28"/>
      <x:c r="Y6768" s="28"/>
      <x:c r="Z6768" s="28"/>
      <x:c r="AA6768" s="28"/>
      <x:c r="AB6768" s="64"/>
      <x:c r="AC6768" s="28"/>
      <x:c r="AD6768" s="28"/>
      <x:c r="AE6768" s="28"/>
      <x:c r="AF6768" s="64"/>
      <x:c r="AG6768" s="28"/>
      <x:c r="AH6768" s="64"/>
      <x:c r="AI6768" s="28"/>
      <x:c r="AJ6768" s="28"/>
      <x:c r="AK6768" s="30"/>
    </x:row>
    <x:row r="6769">
      <x:c r="I6769" s="28"/>
      <x:c r="M6769" s="26"/>
      <x:c r="V6769" s="26"/>
      <x:c r="W6769" s="28"/>
      <x:c r="X6769" s="28"/>
      <x:c r="Y6769" s="28"/>
      <x:c r="Z6769" s="28"/>
      <x:c r="AA6769" s="28"/>
      <x:c r="AB6769" s="64"/>
      <x:c r="AC6769" s="28"/>
      <x:c r="AD6769" s="28"/>
      <x:c r="AE6769" s="28"/>
      <x:c r="AF6769" s="64"/>
      <x:c r="AG6769" s="28"/>
      <x:c r="AH6769" s="64"/>
      <x:c r="AI6769" s="28"/>
      <x:c r="AJ6769" s="28"/>
      <x:c r="AK6769" s="30"/>
    </x:row>
    <x:row r="6770">
      <x:c r="I6770" s="28"/>
      <x:c r="M6770" s="26"/>
      <x:c r="V6770" s="26"/>
      <x:c r="W6770" s="28"/>
      <x:c r="X6770" s="28"/>
      <x:c r="Y6770" s="28"/>
      <x:c r="Z6770" s="28"/>
      <x:c r="AA6770" s="28"/>
      <x:c r="AB6770" s="64"/>
      <x:c r="AC6770" s="28"/>
      <x:c r="AD6770" s="28"/>
      <x:c r="AE6770" s="28"/>
      <x:c r="AF6770" s="64"/>
      <x:c r="AG6770" s="28"/>
      <x:c r="AH6770" s="64"/>
      <x:c r="AI6770" s="28"/>
      <x:c r="AJ6770" s="28"/>
      <x:c r="AK6770" s="30"/>
    </x:row>
    <x:row r="6771">
      <x:c r="I6771" s="28"/>
      <x:c r="M6771" s="26"/>
      <x:c r="V6771" s="26"/>
      <x:c r="W6771" s="28"/>
      <x:c r="X6771" s="28"/>
      <x:c r="Y6771" s="28"/>
      <x:c r="Z6771" s="28"/>
      <x:c r="AA6771" s="28"/>
      <x:c r="AB6771" s="64"/>
      <x:c r="AC6771" s="28"/>
      <x:c r="AD6771" s="28"/>
      <x:c r="AE6771" s="28"/>
      <x:c r="AF6771" s="64"/>
      <x:c r="AG6771" s="28"/>
      <x:c r="AH6771" s="64"/>
      <x:c r="AI6771" s="28"/>
      <x:c r="AJ6771" s="28"/>
      <x:c r="AK6771" s="30"/>
    </x:row>
    <x:row r="6772">
      <x:c r="I6772" s="28"/>
      <x:c r="M6772" s="26"/>
      <x:c r="V6772" s="26"/>
      <x:c r="W6772" s="28"/>
      <x:c r="X6772" s="28"/>
      <x:c r="Y6772" s="28"/>
      <x:c r="Z6772" s="28"/>
      <x:c r="AA6772" s="28"/>
      <x:c r="AB6772" s="64"/>
      <x:c r="AC6772" s="28"/>
      <x:c r="AD6772" s="28"/>
      <x:c r="AE6772" s="28"/>
      <x:c r="AF6772" s="64"/>
      <x:c r="AG6772" s="28"/>
      <x:c r="AH6772" s="64"/>
      <x:c r="AI6772" s="28"/>
      <x:c r="AJ6772" s="28"/>
      <x:c r="AK6772" s="30"/>
    </x:row>
    <x:row r="6773">
      <x:c r="I6773" s="28"/>
      <x:c r="M6773" s="26"/>
      <x:c r="V6773" s="26"/>
      <x:c r="W6773" s="28"/>
      <x:c r="X6773" s="28"/>
      <x:c r="Y6773" s="28"/>
      <x:c r="Z6773" s="28"/>
      <x:c r="AA6773" s="28"/>
      <x:c r="AB6773" s="64"/>
      <x:c r="AC6773" s="28"/>
      <x:c r="AD6773" s="28"/>
      <x:c r="AE6773" s="28"/>
      <x:c r="AF6773" s="64"/>
      <x:c r="AG6773" s="28"/>
      <x:c r="AH6773" s="64"/>
      <x:c r="AI6773" s="28"/>
      <x:c r="AJ6773" s="28"/>
      <x:c r="AK6773" s="30"/>
    </x:row>
    <x:row r="6774">
      <x:c r="I6774" s="28"/>
      <x:c r="M6774" s="26"/>
      <x:c r="V6774" s="26"/>
      <x:c r="W6774" s="28"/>
      <x:c r="X6774" s="28"/>
      <x:c r="Y6774" s="28"/>
      <x:c r="Z6774" s="28"/>
      <x:c r="AA6774" s="28"/>
      <x:c r="AB6774" s="64"/>
      <x:c r="AC6774" s="28"/>
      <x:c r="AD6774" s="28"/>
      <x:c r="AE6774" s="28"/>
      <x:c r="AF6774" s="64"/>
      <x:c r="AG6774" s="28"/>
      <x:c r="AH6774" s="64"/>
      <x:c r="AI6774" s="28"/>
      <x:c r="AJ6774" s="28"/>
      <x:c r="AK6774" s="30"/>
    </x:row>
    <x:row r="6775">
      <x:c r="I6775" s="28"/>
      <x:c r="M6775" s="26"/>
      <x:c r="V6775" s="26"/>
      <x:c r="W6775" s="28"/>
      <x:c r="X6775" s="28"/>
      <x:c r="Y6775" s="28"/>
      <x:c r="Z6775" s="28"/>
      <x:c r="AA6775" s="28"/>
      <x:c r="AB6775" s="64"/>
      <x:c r="AC6775" s="28"/>
      <x:c r="AD6775" s="28"/>
      <x:c r="AE6775" s="28"/>
      <x:c r="AF6775" s="64"/>
      <x:c r="AG6775" s="28"/>
      <x:c r="AH6775" s="64"/>
      <x:c r="AI6775" s="28"/>
      <x:c r="AJ6775" s="28"/>
      <x:c r="AK6775" s="30"/>
    </x:row>
    <x:row r="6776">
      <x:c r="I6776" s="28"/>
      <x:c r="M6776" s="26"/>
      <x:c r="V6776" s="26"/>
      <x:c r="W6776" s="28"/>
      <x:c r="X6776" s="28"/>
      <x:c r="Y6776" s="28"/>
      <x:c r="Z6776" s="28"/>
      <x:c r="AA6776" s="28"/>
      <x:c r="AB6776" s="64"/>
      <x:c r="AC6776" s="28"/>
      <x:c r="AD6776" s="28"/>
      <x:c r="AE6776" s="28"/>
      <x:c r="AF6776" s="64"/>
      <x:c r="AG6776" s="28"/>
      <x:c r="AH6776" s="64"/>
      <x:c r="AI6776" s="28"/>
      <x:c r="AJ6776" s="28"/>
      <x:c r="AK6776" s="30"/>
    </x:row>
    <x:row r="6777">
      <x:c r="I6777" s="28"/>
      <x:c r="M6777" s="26"/>
      <x:c r="V6777" s="26"/>
      <x:c r="W6777" s="28"/>
      <x:c r="X6777" s="28"/>
      <x:c r="Y6777" s="28"/>
      <x:c r="Z6777" s="28"/>
      <x:c r="AA6777" s="28"/>
      <x:c r="AB6777" s="64"/>
      <x:c r="AC6777" s="28"/>
      <x:c r="AD6777" s="28"/>
      <x:c r="AE6777" s="28"/>
      <x:c r="AF6777" s="64"/>
      <x:c r="AG6777" s="28"/>
      <x:c r="AH6777" s="64"/>
      <x:c r="AI6777" s="28"/>
      <x:c r="AJ6777" s="28"/>
      <x:c r="AK6777" s="30"/>
    </x:row>
    <x:row r="6778">
      <x:c r="I6778" s="28"/>
      <x:c r="M6778" s="26"/>
      <x:c r="V6778" s="26"/>
      <x:c r="W6778" s="28"/>
      <x:c r="X6778" s="28"/>
      <x:c r="Y6778" s="28"/>
      <x:c r="Z6778" s="28"/>
      <x:c r="AA6778" s="28"/>
      <x:c r="AB6778" s="64"/>
      <x:c r="AC6778" s="28"/>
      <x:c r="AD6778" s="28"/>
      <x:c r="AE6778" s="28"/>
      <x:c r="AF6778" s="64"/>
      <x:c r="AG6778" s="28"/>
      <x:c r="AH6778" s="64"/>
      <x:c r="AI6778" s="28"/>
      <x:c r="AJ6778" s="28"/>
      <x:c r="AK6778" s="30"/>
    </x:row>
    <x:row r="6779">
      <x:c r="I6779" s="28"/>
      <x:c r="M6779" s="26"/>
      <x:c r="V6779" s="26"/>
      <x:c r="W6779" s="28"/>
      <x:c r="X6779" s="28"/>
      <x:c r="Y6779" s="28"/>
      <x:c r="Z6779" s="28"/>
      <x:c r="AA6779" s="28"/>
      <x:c r="AB6779" s="64"/>
      <x:c r="AC6779" s="28"/>
      <x:c r="AD6779" s="28"/>
      <x:c r="AE6779" s="28"/>
      <x:c r="AF6779" s="64"/>
      <x:c r="AG6779" s="28"/>
      <x:c r="AH6779" s="64"/>
      <x:c r="AI6779" s="28"/>
      <x:c r="AJ6779" s="28"/>
      <x:c r="AK6779" s="30"/>
    </x:row>
    <x:row r="6780">
      <x:c r="I6780" s="28"/>
      <x:c r="M6780" s="26"/>
      <x:c r="V6780" s="26"/>
      <x:c r="W6780" s="28"/>
      <x:c r="X6780" s="28"/>
      <x:c r="Y6780" s="28"/>
      <x:c r="Z6780" s="28"/>
      <x:c r="AA6780" s="28"/>
      <x:c r="AB6780" s="64"/>
      <x:c r="AC6780" s="28"/>
      <x:c r="AD6780" s="28"/>
      <x:c r="AE6780" s="28"/>
      <x:c r="AF6780" s="64"/>
      <x:c r="AG6780" s="28"/>
      <x:c r="AH6780" s="64"/>
      <x:c r="AI6780" s="28"/>
      <x:c r="AJ6780" s="28"/>
      <x:c r="AK6780" s="30"/>
    </x:row>
    <x:row r="6781">
      <x:c r="I6781" s="28"/>
      <x:c r="M6781" s="26"/>
      <x:c r="V6781" s="26"/>
      <x:c r="W6781" s="28"/>
      <x:c r="X6781" s="28"/>
      <x:c r="Y6781" s="28"/>
      <x:c r="Z6781" s="28"/>
      <x:c r="AA6781" s="28"/>
      <x:c r="AB6781" s="64"/>
      <x:c r="AC6781" s="28"/>
      <x:c r="AD6781" s="28"/>
      <x:c r="AE6781" s="28"/>
      <x:c r="AF6781" s="64"/>
      <x:c r="AG6781" s="28"/>
      <x:c r="AH6781" s="64"/>
      <x:c r="AI6781" s="28"/>
      <x:c r="AJ6781" s="28"/>
      <x:c r="AK6781" s="30"/>
    </x:row>
    <x:row r="6782">
      <x:c r="I6782" s="28"/>
      <x:c r="M6782" s="26"/>
      <x:c r="V6782" s="26"/>
      <x:c r="W6782" s="28"/>
      <x:c r="X6782" s="28"/>
      <x:c r="Y6782" s="28"/>
      <x:c r="Z6782" s="28"/>
      <x:c r="AA6782" s="28"/>
      <x:c r="AB6782" s="64"/>
      <x:c r="AC6782" s="28"/>
      <x:c r="AD6782" s="28"/>
      <x:c r="AE6782" s="28"/>
      <x:c r="AF6782" s="64"/>
      <x:c r="AG6782" s="28"/>
      <x:c r="AH6782" s="64"/>
      <x:c r="AI6782" s="28"/>
      <x:c r="AJ6782" s="28"/>
      <x:c r="AK6782" s="30"/>
    </x:row>
    <x:row r="6783">
      <x:c r="I6783" s="28"/>
      <x:c r="M6783" s="26"/>
      <x:c r="V6783" s="26"/>
      <x:c r="W6783" s="28"/>
      <x:c r="X6783" s="28"/>
      <x:c r="Y6783" s="28"/>
      <x:c r="Z6783" s="28"/>
      <x:c r="AA6783" s="28"/>
      <x:c r="AB6783" s="64"/>
      <x:c r="AC6783" s="28"/>
      <x:c r="AD6783" s="28"/>
      <x:c r="AE6783" s="28"/>
      <x:c r="AF6783" s="64"/>
      <x:c r="AG6783" s="28"/>
      <x:c r="AH6783" s="64"/>
      <x:c r="AI6783" s="28"/>
      <x:c r="AJ6783" s="28"/>
      <x:c r="AK6783" s="30"/>
    </x:row>
    <x:row r="6784">
      <x:c r="I6784" s="28"/>
      <x:c r="M6784" s="26"/>
      <x:c r="V6784" s="26"/>
      <x:c r="W6784" s="28"/>
      <x:c r="X6784" s="28"/>
      <x:c r="Y6784" s="28"/>
      <x:c r="Z6784" s="28"/>
      <x:c r="AA6784" s="28"/>
      <x:c r="AB6784" s="64"/>
      <x:c r="AC6784" s="28"/>
      <x:c r="AD6784" s="28"/>
      <x:c r="AE6784" s="28"/>
      <x:c r="AF6784" s="64"/>
      <x:c r="AG6784" s="28"/>
      <x:c r="AH6784" s="64"/>
      <x:c r="AI6784" s="28"/>
      <x:c r="AJ6784" s="28"/>
      <x:c r="AK6784" s="30"/>
    </x:row>
    <x:row r="6785">
      <x:c r="I6785" s="28"/>
      <x:c r="M6785" s="26"/>
      <x:c r="V6785" s="26"/>
      <x:c r="W6785" s="28"/>
      <x:c r="X6785" s="28"/>
      <x:c r="Y6785" s="28"/>
      <x:c r="Z6785" s="28"/>
      <x:c r="AA6785" s="28"/>
      <x:c r="AB6785" s="64"/>
      <x:c r="AC6785" s="28"/>
      <x:c r="AD6785" s="28"/>
      <x:c r="AE6785" s="28"/>
      <x:c r="AF6785" s="64"/>
      <x:c r="AG6785" s="28"/>
      <x:c r="AH6785" s="64"/>
      <x:c r="AI6785" s="28"/>
      <x:c r="AJ6785" s="28"/>
      <x:c r="AK6785" s="30"/>
    </x:row>
    <x:row r="6786">
      <x:c r="I6786" s="28"/>
      <x:c r="M6786" s="26"/>
      <x:c r="V6786" s="26"/>
      <x:c r="W6786" s="28"/>
      <x:c r="X6786" s="28"/>
      <x:c r="Y6786" s="28"/>
      <x:c r="Z6786" s="28"/>
      <x:c r="AA6786" s="28"/>
      <x:c r="AB6786" s="64"/>
      <x:c r="AC6786" s="28"/>
      <x:c r="AD6786" s="28"/>
      <x:c r="AE6786" s="28"/>
      <x:c r="AF6786" s="64"/>
      <x:c r="AG6786" s="28"/>
      <x:c r="AH6786" s="64"/>
      <x:c r="AI6786" s="28"/>
      <x:c r="AJ6786" s="28"/>
      <x:c r="AK6786" s="30"/>
    </x:row>
    <x:row r="6787">
      <x:c r="I6787" s="28"/>
      <x:c r="M6787" s="26"/>
      <x:c r="V6787" s="26"/>
      <x:c r="W6787" s="28"/>
      <x:c r="X6787" s="28"/>
      <x:c r="Y6787" s="28"/>
      <x:c r="Z6787" s="28"/>
      <x:c r="AA6787" s="28"/>
      <x:c r="AB6787" s="64"/>
      <x:c r="AC6787" s="28"/>
      <x:c r="AD6787" s="28"/>
      <x:c r="AE6787" s="28"/>
      <x:c r="AF6787" s="64"/>
      <x:c r="AG6787" s="28"/>
      <x:c r="AH6787" s="64"/>
      <x:c r="AI6787" s="28"/>
      <x:c r="AJ6787" s="28"/>
      <x:c r="AK6787" s="30"/>
    </x:row>
    <x:row r="6788">
      <x:c r="I6788" s="28"/>
      <x:c r="M6788" s="26"/>
      <x:c r="V6788" s="26"/>
      <x:c r="W6788" s="28"/>
      <x:c r="X6788" s="28"/>
      <x:c r="Y6788" s="28"/>
      <x:c r="Z6788" s="28"/>
      <x:c r="AA6788" s="28"/>
      <x:c r="AB6788" s="64"/>
      <x:c r="AC6788" s="28"/>
      <x:c r="AD6788" s="28"/>
      <x:c r="AE6788" s="28"/>
      <x:c r="AF6788" s="64"/>
      <x:c r="AG6788" s="28"/>
      <x:c r="AH6788" s="64"/>
      <x:c r="AI6788" s="28"/>
      <x:c r="AJ6788" s="28"/>
      <x:c r="AK6788" s="30"/>
    </x:row>
    <x:row r="6789">
      <x:c r="I6789" s="28"/>
      <x:c r="M6789" s="26"/>
      <x:c r="V6789" s="26"/>
      <x:c r="W6789" s="28"/>
      <x:c r="X6789" s="28"/>
      <x:c r="Y6789" s="28"/>
      <x:c r="Z6789" s="28"/>
      <x:c r="AA6789" s="28"/>
      <x:c r="AB6789" s="64"/>
      <x:c r="AC6789" s="28"/>
      <x:c r="AD6789" s="28"/>
      <x:c r="AE6789" s="28"/>
      <x:c r="AF6789" s="64"/>
      <x:c r="AG6789" s="28"/>
      <x:c r="AH6789" s="64"/>
      <x:c r="AI6789" s="28"/>
      <x:c r="AJ6789" s="28"/>
      <x:c r="AK6789" s="30"/>
    </x:row>
    <x:row r="6790">
      <x:c r="I6790" s="28"/>
      <x:c r="M6790" s="26"/>
      <x:c r="V6790" s="26"/>
      <x:c r="W6790" s="28"/>
      <x:c r="X6790" s="28"/>
      <x:c r="Y6790" s="28"/>
      <x:c r="Z6790" s="28"/>
      <x:c r="AA6790" s="28"/>
      <x:c r="AB6790" s="64"/>
      <x:c r="AC6790" s="28"/>
      <x:c r="AD6790" s="28"/>
      <x:c r="AE6790" s="28"/>
      <x:c r="AF6790" s="64"/>
      <x:c r="AG6790" s="28"/>
      <x:c r="AH6790" s="64"/>
      <x:c r="AI6790" s="28"/>
      <x:c r="AJ6790" s="28"/>
      <x:c r="AK6790" s="30"/>
    </x:row>
    <x:row r="6791">
      <x:c r="I6791" s="28"/>
      <x:c r="M6791" s="26"/>
      <x:c r="V6791" s="26"/>
      <x:c r="W6791" s="28"/>
      <x:c r="X6791" s="28"/>
      <x:c r="Y6791" s="28"/>
      <x:c r="Z6791" s="28"/>
      <x:c r="AA6791" s="28"/>
      <x:c r="AB6791" s="64"/>
      <x:c r="AC6791" s="28"/>
      <x:c r="AD6791" s="28"/>
      <x:c r="AE6791" s="28"/>
      <x:c r="AF6791" s="64"/>
      <x:c r="AG6791" s="28"/>
      <x:c r="AH6791" s="64"/>
      <x:c r="AI6791" s="28"/>
      <x:c r="AJ6791" s="28"/>
      <x:c r="AK6791" s="30"/>
    </x:row>
    <x:row r="6792">
      <x:c r="I6792" s="28"/>
      <x:c r="M6792" s="26"/>
      <x:c r="V6792" s="26"/>
      <x:c r="W6792" s="28"/>
      <x:c r="X6792" s="28"/>
      <x:c r="Y6792" s="28"/>
      <x:c r="Z6792" s="28"/>
      <x:c r="AA6792" s="28"/>
      <x:c r="AB6792" s="64"/>
      <x:c r="AC6792" s="28"/>
      <x:c r="AD6792" s="28"/>
      <x:c r="AE6792" s="28"/>
      <x:c r="AF6792" s="64"/>
      <x:c r="AG6792" s="28"/>
      <x:c r="AH6792" s="64"/>
      <x:c r="AI6792" s="28"/>
      <x:c r="AJ6792" s="28"/>
      <x:c r="AK6792" s="30"/>
    </x:row>
    <x:row r="6793">
      <x:c r="I6793" s="28"/>
      <x:c r="M6793" s="26"/>
      <x:c r="V6793" s="26"/>
      <x:c r="W6793" s="28"/>
      <x:c r="X6793" s="28"/>
      <x:c r="Y6793" s="28"/>
      <x:c r="Z6793" s="28"/>
      <x:c r="AA6793" s="28"/>
      <x:c r="AB6793" s="64"/>
      <x:c r="AC6793" s="28"/>
      <x:c r="AD6793" s="28"/>
      <x:c r="AE6793" s="28"/>
      <x:c r="AF6793" s="64"/>
      <x:c r="AG6793" s="28"/>
      <x:c r="AH6793" s="64"/>
      <x:c r="AI6793" s="28"/>
      <x:c r="AJ6793" s="28"/>
      <x:c r="AK6793" s="30"/>
    </x:row>
    <x:row r="6794">
      <x:c r="I6794" s="28"/>
      <x:c r="M6794" s="26"/>
      <x:c r="V6794" s="26"/>
      <x:c r="W6794" s="28"/>
      <x:c r="X6794" s="28"/>
      <x:c r="Y6794" s="28"/>
      <x:c r="Z6794" s="28"/>
      <x:c r="AA6794" s="28"/>
      <x:c r="AB6794" s="64"/>
      <x:c r="AC6794" s="28"/>
      <x:c r="AD6794" s="28"/>
      <x:c r="AE6794" s="28"/>
      <x:c r="AF6794" s="64"/>
      <x:c r="AG6794" s="28"/>
      <x:c r="AH6794" s="64"/>
      <x:c r="AI6794" s="28"/>
      <x:c r="AJ6794" s="28"/>
      <x:c r="AK6794" s="30"/>
    </x:row>
    <x:row r="6795">
      <x:c r="I6795" s="28"/>
      <x:c r="M6795" s="26"/>
      <x:c r="V6795" s="26"/>
      <x:c r="W6795" s="28"/>
      <x:c r="X6795" s="28"/>
      <x:c r="Y6795" s="28"/>
      <x:c r="Z6795" s="28"/>
      <x:c r="AA6795" s="28"/>
      <x:c r="AB6795" s="64"/>
      <x:c r="AC6795" s="28"/>
      <x:c r="AD6795" s="28"/>
      <x:c r="AE6795" s="28"/>
      <x:c r="AF6795" s="64"/>
      <x:c r="AG6795" s="28"/>
      <x:c r="AH6795" s="64"/>
      <x:c r="AI6795" s="28"/>
      <x:c r="AJ6795" s="28"/>
      <x:c r="AK6795" s="30"/>
    </x:row>
    <x:row r="6796">
      <x:c r="I6796" s="28"/>
      <x:c r="M6796" s="26"/>
      <x:c r="V6796" s="26"/>
      <x:c r="W6796" s="28"/>
      <x:c r="X6796" s="28"/>
      <x:c r="Y6796" s="28"/>
      <x:c r="Z6796" s="28"/>
      <x:c r="AA6796" s="28"/>
      <x:c r="AB6796" s="64"/>
      <x:c r="AC6796" s="28"/>
      <x:c r="AD6796" s="28"/>
      <x:c r="AE6796" s="28"/>
      <x:c r="AF6796" s="64"/>
      <x:c r="AG6796" s="28"/>
      <x:c r="AH6796" s="64"/>
      <x:c r="AI6796" s="28"/>
      <x:c r="AJ6796" s="28"/>
      <x:c r="AK6796" s="30"/>
    </x:row>
    <x:row r="6797">
      <x:c r="I6797" s="28"/>
      <x:c r="M6797" s="26"/>
      <x:c r="V6797" s="26"/>
      <x:c r="W6797" s="28"/>
      <x:c r="X6797" s="28"/>
      <x:c r="Y6797" s="28"/>
      <x:c r="Z6797" s="28"/>
      <x:c r="AA6797" s="28"/>
      <x:c r="AB6797" s="64"/>
      <x:c r="AC6797" s="28"/>
      <x:c r="AD6797" s="28"/>
      <x:c r="AE6797" s="28"/>
      <x:c r="AF6797" s="64"/>
      <x:c r="AG6797" s="28"/>
      <x:c r="AH6797" s="64"/>
      <x:c r="AI6797" s="28"/>
      <x:c r="AJ6797" s="28"/>
      <x:c r="AK6797" s="30"/>
    </x:row>
    <x:row r="6798">
      <x:c r="I6798" s="28"/>
      <x:c r="M6798" s="26"/>
      <x:c r="V6798" s="26"/>
      <x:c r="W6798" s="28"/>
      <x:c r="X6798" s="28"/>
      <x:c r="Y6798" s="28"/>
      <x:c r="Z6798" s="28"/>
      <x:c r="AA6798" s="28"/>
      <x:c r="AB6798" s="64"/>
      <x:c r="AC6798" s="28"/>
      <x:c r="AD6798" s="28"/>
      <x:c r="AE6798" s="28"/>
      <x:c r="AF6798" s="64"/>
      <x:c r="AG6798" s="28"/>
      <x:c r="AH6798" s="64"/>
      <x:c r="AI6798" s="28"/>
      <x:c r="AJ6798" s="28"/>
      <x:c r="AK6798" s="30"/>
    </x:row>
    <x:row r="6799">
      <x:c r="I6799" s="28"/>
      <x:c r="M6799" s="26"/>
      <x:c r="V6799" s="26"/>
      <x:c r="W6799" s="28"/>
      <x:c r="X6799" s="28"/>
      <x:c r="Y6799" s="28"/>
      <x:c r="Z6799" s="28"/>
      <x:c r="AA6799" s="28"/>
      <x:c r="AB6799" s="64"/>
      <x:c r="AC6799" s="28"/>
      <x:c r="AD6799" s="28"/>
      <x:c r="AE6799" s="28"/>
      <x:c r="AF6799" s="64"/>
      <x:c r="AG6799" s="28"/>
      <x:c r="AH6799" s="64"/>
      <x:c r="AI6799" s="28"/>
      <x:c r="AJ6799" s="28"/>
      <x:c r="AK6799" s="30"/>
    </x:row>
    <x:row r="6800">
      <x:c r="I6800" s="28"/>
      <x:c r="M6800" s="26"/>
      <x:c r="V6800" s="26"/>
      <x:c r="W6800" s="28"/>
      <x:c r="X6800" s="28"/>
      <x:c r="Y6800" s="28"/>
      <x:c r="Z6800" s="28"/>
      <x:c r="AA6800" s="28"/>
      <x:c r="AB6800" s="64"/>
      <x:c r="AC6800" s="28"/>
      <x:c r="AD6800" s="28"/>
      <x:c r="AE6800" s="28"/>
      <x:c r="AF6800" s="64"/>
      <x:c r="AG6800" s="28"/>
      <x:c r="AH6800" s="64"/>
      <x:c r="AI6800" s="28"/>
      <x:c r="AJ6800" s="28"/>
      <x:c r="AK6800" s="30"/>
    </x:row>
    <x:row r="6801">
      <x:c r="I6801" s="28"/>
      <x:c r="M6801" s="26"/>
      <x:c r="V6801" s="26"/>
      <x:c r="W6801" s="28"/>
      <x:c r="X6801" s="28"/>
      <x:c r="Y6801" s="28"/>
      <x:c r="Z6801" s="28"/>
      <x:c r="AA6801" s="28"/>
      <x:c r="AB6801" s="64"/>
      <x:c r="AC6801" s="28"/>
      <x:c r="AD6801" s="28"/>
      <x:c r="AE6801" s="28"/>
      <x:c r="AF6801" s="64"/>
      <x:c r="AG6801" s="28"/>
      <x:c r="AH6801" s="64"/>
      <x:c r="AI6801" s="28"/>
      <x:c r="AJ6801" s="28"/>
      <x:c r="AK6801" s="30"/>
    </x:row>
    <x:row r="6802">
      <x:c r="I6802" s="28"/>
      <x:c r="M6802" s="26"/>
      <x:c r="V6802" s="26"/>
      <x:c r="W6802" s="28"/>
      <x:c r="X6802" s="28"/>
      <x:c r="Y6802" s="28"/>
      <x:c r="Z6802" s="28"/>
      <x:c r="AA6802" s="28"/>
      <x:c r="AB6802" s="64"/>
      <x:c r="AC6802" s="28"/>
      <x:c r="AD6802" s="28"/>
      <x:c r="AE6802" s="28"/>
      <x:c r="AF6802" s="64"/>
      <x:c r="AG6802" s="28"/>
      <x:c r="AH6802" s="64"/>
      <x:c r="AI6802" s="28"/>
      <x:c r="AJ6802" s="28"/>
      <x:c r="AK6802" s="30"/>
    </x:row>
    <x:row r="6803">
      <x:c r="I6803" s="28"/>
      <x:c r="M6803" s="26"/>
      <x:c r="V6803" s="26"/>
      <x:c r="W6803" s="28"/>
      <x:c r="X6803" s="28"/>
      <x:c r="Y6803" s="28"/>
      <x:c r="Z6803" s="28"/>
      <x:c r="AA6803" s="28"/>
      <x:c r="AB6803" s="64"/>
      <x:c r="AC6803" s="28"/>
      <x:c r="AD6803" s="28"/>
      <x:c r="AE6803" s="28"/>
      <x:c r="AF6803" s="64"/>
      <x:c r="AG6803" s="28"/>
      <x:c r="AH6803" s="64"/>
      <x:c r="AI6803" s="28"/>
      <x:c r="AJ6803" s="28"/>
      <x:c r="AK6803" s="30"/>
    </x:row>
    <x:row r="6804">
      <x:c r="I6804" s="28"/>
      <x:c r="M6804" s="26"/>
      <x:c r="V6804" s="26"/>
      <x:c r="W6804" s="28"/>
      <x:c r="X6804" s="28"/>
      <x:c r="Y6804" s="28"/>
      <x:c r="Z6804" s="28"/>
      <x:c r="AA6804" s="28"/>
      <x:c r="AB6804" s="64"/>
      <x:c r="AC6804" s="28"/>
      <x:c r="AD6804" s="28"/>
      <x:c r="AE6804" s="28"/>
      <x:c r="AF6804" s="64"/>
      <x:c r="AG6804" s="28"/>
      <x:c r="AH6804" s="64"/>
      <x:c r="AI6804" s="28"/>
      <x:c r="AJ6804" s="28"/>
      <x:c r="AK6804" s="30"/>
    </x:row>
    <x:row r="6805">
      <x:c r="I6805" s="28"/>
      <x:c r="M6805" s="26"/>
      <x:c r="V6805" s="26"/>
      <x:c r="W6805" s="28"/>
      <x:c r="X6805" s="28"/>
      <x:c r="Y6805" s="28"/>
      <x:c r="Z6805" s="28"/>
      <x:c r="AA6805" s="28"/>
      <x:c r="AB6805" s="64"/>
      <x:c r="AC6805" s="28"/>
      <x:c r="AD6805" s="28"/>
      <x:c r="AE6805" s="28"/>
      <x:c r="AF6805" s="64"/>
      <x:c r="AG6805" s="28"/>
      <x:c r="AH6805" s="64"/>
      <x:c r="AI6805" s="28"/>
      <x:c r="AJ6805" s="28"/>
      <x:c r="AK6805" s="30"/>
    </x:row>
    <x:row r="6806">
      <x:c r="I6806" s="28"/>
      <x:c r="M6806" s="26"/>
      <x:c r="V6806" s="26"/>
      <x:c r="W6806" s="28"/>
      <x:c r="X6806" s="28"/>
      <x:c r="Y6806" s="28"/>
      <x:c r="Z6806" s="28"/>
      <x:c r="AA6806" s="28"/>
      <x:c r="AB6806" s="64"/>
      <x:c r="AC6806" s="28"/>
      <x:c r="AD6806" s="28"/>
      <x:c r="AE6806" s="28"/>
      <x:c r="AF6806" s="64"/>
      <x:c r="AG6806" s="28"/>
      <x:c r="AH6806" s="64"/>
      <x:c r="AI6806" s="28"/>
      <x:c r="AJ6806" s="28"/>
      <x:c r="AK6806" s="30"/>
    </x:row>
    <x:row r="6807">
      <x:c r="I6807" s="28"/>
      <x:c r="M6807" s="26"/>
      <x:c r="V6807" s="26"/>
      <x:c r="W6807" s="28"/>
      <x:c r="X6807" s="28"/>
      <x:c r="Y6807" s="28"/>
      <x:c r="Z6807" s="28"/>
      <x:c r="AA6807" s="28"/>
      <x:c r="AB6807" s="64"/>
      <x:c r="AC6807" s="28"/>
      <x:c r="AD6807" s="28"/>
      <x:c r="AE6807" s="28"/>
      <x:c r="AF6807" s="64"/>
      <x:c r="AG6807" s="28"/>
      <x:c r="AH6807" s="64"/>
      <x:c r="AI6807" s="28"/>
      <x:c r="AJ6807" s="28"/>
      <x:c r="AK6807" s="30"/>
    </x:row>
    <x:row r="6808">
      <x:c r="I6808" s="28"/>
      <x:c r="M6808" s="26"/>
      <x:c r="V6808" s="26"/>
      <x:c r="W6808" s="28"/>
      <x:c r="X6808" s="28"/>
      <x:c r="Y6808" s="28"/>
      <x:c r="Z6808" s="28"/>
      <x:c r="AA6808" s="28"/>
      <x:c r="AB6808" s="64"/>
      <x:c r="AC6808" s="28"/>
      <x:c r="AD6808" s="28"/>
      <x:c r="AE6808" s="28"/>
      <x:c r="AF6808" s="64"/>
      <x:c r="AG6808" s="28"/>
      <x:c r="AH6808" s="64"/>
      <x:c r="AI6808" s="28"/>
      <x:c r="AJ6808" s="28"/>
      <x:c r="AK6808" s="30"/>
    </x:row>
    <x:row r="6809">
      <x:c r="I6809" s="28"/>
      <x:c r="M6809" s="26"/>
      <x:c r="V6809" s="26"/>
      <x:c r="W6809" s="28"/>
      <x:c r="X6809" s="28"/>
      <x:c r="Y6809" s="28"/>
      <x:c r="Z6809" s="28"/>
      <x:c r="AA6809" s="28"/>
      <x:c r="AB6809" s="64"/>
      <x:c r="AC6809" s="28"/>
      <x:c r="AD6809" s="28"/>
      <x:c r="AE6809" s="28"/>
      <x:c r="AF6809" s="64"/>
      <x:c r="AG6809" s="28"/>
      <x:c r="AH6809" s="64"/>
      <x:c r="AI6809" s="28"/>
      <x:c r="AJ6809" s="28"/>
      <x:c r="AK6809" s="30"/>
    </x:row>
    <x:row r="6810">
      <x:c r="I6810" s="28"/>
      <x:c r="M6810" s="26"/>
      <x:c r="V6810" s="26"/>
      <x:c r="W6810" s="28"/>
      <x:c r="X6810" s="28"/>
      <x:c r="Y6810" s="28"/>
      <x:c r="Z6810" s="28"/>
      <x:c r="AA6810" s="28"/>
      <x:c r="AB6810" s="64"/>
      <x:c r="AC6810" s="28"/>
      <x:c r="AD6810" s="28"/>
      <x:c r="AE6810" s="28"/>
      <x:c r="AF6810" s="64"/>
      <x:c r="AG6810" s="28"/>
      <x:c r="AH6810" s="64"/>
      <x:c r="AI6810" s="28"/>
      <x:c r="AJ6810" s="28"/>
      <x:c r="AK6810" s="30"/>
    </x:row>
    <x:row r="6811">
      <x:c r="I6811" s="28"/>
      <x:c r="M6811" s="26"/>
      <x:c r="V6811" s="26"/>
      <x:c r="W6811" s="28"/>
      <x:c r="X6811" s="28"/>
      <x:c r="Y6811" s="28"/>
      <x:c r="Z6811" s="28"/>
      <x:c r="AA6811" s="28"/>
      <x:c r="AB6811" s="64"/>
      <x:c r="AC6811" s="28"/>
      <x:c r="AD6811" s="28"/>
      <x:c r="AE6811" s="28"/>
      <x:c r="AF6811" s="64"/>
      <x:c r="AG6811" s="28"/>
      <x:c r="AH6811" s="64"/>
      <x:c r="AI6811" s="28"/>
      <x:c r="AJ6811" s="28"/>
      <x:c r="AK6811" s="30"/>
    </x:row>
    <x:row r="6812">
      <x:c r="I6812" s="28"/>
      <x:c r="M6812" s="26"/>
      <x:c r="V6812" s="26"/>
      <x:c r="W6812" s="28"/>
      <x:c r="X6812" s="28"/>
      <x:c r="Y6812" s="28"/>
      <x:c r="Z6812" s="28"/>
      <x:c r="AA6812" s="28"/>
      <x:c r="AB6812" s="64"/>
      <x:c r="AC6812" s="28"/>
      <x:c r="AD6812" s="28"/>
      <x:c r="AE6812" s="28"/>
      <x:c r="AF6812" s="64"/>
      <x:c r="AG6812" s="28"/>
      <x:c r="AH6812" s="64"/>
      <x:c r="AI6812" s="28"/>
      <x:c r="AJ6812" s="28"/>
      <x:c r="AK6812" s="30"/>
    </x:row>
    <x:row r="6813">
      <x:c r="I6813" s="28"/>
      <x:c r="M6813" s="26"/>
      <x:c r="V6813" s="26"/>
      <x:c r="W6813" s="28"/>
      <x:c r="X6813" s="28"/>
      <x:c r="Y6813" s="28"/>
      <x:c r="Z6813" s="28"/>
      <x:c r="AA6813" s="28"/>
      <x:c r="AB6813" s="64"/>
      <x:c r="AC6813" s="28"/>
      <x:c r="AD6813" s="28"/>
      <x:c r="AE6813" s="28"/>
      <x:c r="AF6813" s="64"/>
      <x:c r="AG6813" s="28"/>
      <x:c r="AH6813" s="64"/>
      <x:c r="AI6813" s="28"/>
      <x:c r="AJ6813" s="28"/>
      <x:c r="AK6813" s="30"/>
    </x:row>
    <x:row r="6814">
      <x:c r="I6814" s="28"/>
      <x:c r="M6814" s="26"/>
      <x:c r="V6814" s="26"/>
      <x:c r="W6814" s="28"/>
      <x:c r="X6814" s="28"/>
      <x:c r="Y6814" s="28"/>
      <x:c r="Z6814" s="28"/>
      <x:c r="AA6814" s="28"/>
      <x:c r="AB6814" s="64"/>
      <x:c r="AC6814" s="28"/>
      <x:c r="AD6814" s="28"/>
      <x:c r="AE6814" s="28"/>
      <x:c r="AF6814" s="64"/>
      <x:c r="AG6814" s="28"/>
      <x:c r="AH6814" s="64"/>
      <x:c r="AI6814" s="28"/>
      <x:c r="AJ6814" s="28"/>
      <x:c r="AK6814" s="30"/>
    </x:row>
    <x:row r="6815">
      <x:c r="I6815" s="28"/>
      <x:c r="M6815" s="26"/>
      <x:c r="V6815" s="26"/>
      <x:c r="W6815" s="28"/>
      <x:c r="X6815" s="28"/>
      <x:c r="Y6815" s="28"/>
      <x:c r="Z6815" s="28"/>
      <x:c r="AA6815" s="28"/>
      <x:c r="AB6815" s="64"/>
      <x:c r="AC6815" s="28"/>
      <x:c r="AD6815" s="28"/>
      <x:c r="AE6815" s="28"/>
      <x:c r="AF6815" s="64"/>
      <x:c r="AG6815" s="28"/>
      <x:c r="AH6815" s="64"/>
      <x:c r="AI6815" s="28"/>
      <x:c r="AJ6815" s="28"/>
      <x:c r="AK6815" s="30"/>
    </x:row>
    <x:row r="6816">
      <x:c r="I6816" s="28"/>
      <x:c r="M6816" s="26"/>
      <x:c r="V6816" s="26"/>
      <x:c r="W6816" s="28"/>
      <x:c r="X6816" s="28"/>
      <x:c r="Y6816" s="28"/>
      <x:c r="Z6816" s="28"/>
      <x:c r="AA6816" s="28"/>
      <x:c r="AB6816" s="64"/>
      <x:c r="AC6816" s="28"/>
      <x:c r="AD6816" s="28"/>
      <x:c r="AE6816" s="28"/>
      <x:c r="AF6816" s="64"/>
      <x:c r="AG6816" s="28"/>
      <x:c r="AH6816" s="64"/>
      <x:c r="AI6816" s="28"/>
      <x:c r="AJ6816" s="28"/>
      <x:c r="AK6816" s="30"/>
    </x:row>
    <x:row r="6817">
      <x:c r="I6817" s="28"/>
      <x:c r="M6817" s="26"/>
      <x:c r="V6817" s="26"/>
      <x:c r="W6817" s="28"/>
      <x:c r="X6817" s="28"/>
      <x:c r="Y6817" s="28"/>
      <x:c r="Z6817" s="28"/>
      <x:c r="AA6817" s="28"/>
      <x:c r="AB6817" s="64"/>
      <x:c r="AC6817" s="28"/>
      <x:c r="AD6817" s="28"/>
      <x:c r="AE6817" s="28"/>
      <x:c r="AF6817" s="64"/>
      <x:c r="AG6817" s="28"/>
      <x:c r="AH6817" s="64"/>
      <x:c r="AI6817" s="28"/>
      <x:c r="AJ6817" s="28"/>
      <x:c r="AK6817" s="30"/>
    </x:row>
    <x:row r="6818">
      <x:c r="I6818" s="28"/>
      <x:c r="M6818" s="26"/>
      <x:c r="V6818" s="26"/>
      <x:c r="W6818" s="28"/>
      <x:c r="X6818" s="28"/>
      <x:c r="Y6818" s="28"/>
      <x:c r="Z6818" s="28"/>
      <x:c r="AA6818" s="28"/>
      <x:c r="AB6818" s="64"/>
      <x:c r="AC6818" s="28"/>
      <x:c r="AD6818" s="28"/>
      <x:c r="AE6818" s="28"/>
      <x:c r="AF6818" s="64"/>
      <x:c r="AG6818" s="28"/>
      <x:c r="AH6818" s="64"/>
      <x:c r="AI6818" s="28"/>
      <x:c r="AJ6818" s="28"/>
      <x:c r="AK6818" s="30"/>
    </x:row>
    <x:row r="6819">
      <x:c r="I6819" s="28"/>
      <x:c r="M6819" s="26"/>
      <x:c r="V6819" s="26"/>
      <x:c r="W6819" s="28"/>
      <x:c r="X6819" s="28"/>
      <x:c r="Y6819" s="28"/>
      <x:c r="Z6819" s="28"/>
      <x:c r="AA6819" s="28"/>
      <x:c r="AB6819" s="64"/>
      <x:c r="AC6819" s="28"/>
      <x:c r="AD6819" s="28"/>
      <x:c r="AE6819" s="28"/>
      <x:c r="AF6819" s="64"/>
      <x:c r="AG6819" s="28"/>
      <x:c r="AH6819" s="64"/>
      <x:c r="AI6819" s="28"/>
      <x:c r="AJ6819" s="28"/>
      <x:c r="AK6819" s="30"/>
    </x:row>
    <x:row r="6820">
      <x:c r="I6820" s="28"/>
      <x:c r="M6820" s="26"/>
      <x:c r="V6820" s="26"/>
      <x:c r="W6820" s="28"/>
      <x:c r="X6820" s="28"/>
      <x:c r="Y6820" s="28"/>
      <x:c r="Z6820" s="28"/>
      <x:c r="AA6820" s="28"/>
      <x:c r="AB6820" s="64"/>
      <x:c r="AC6820" s="28"/>
      <x:c r="AD6820" s="28"/>
      <x:c r="AE6820" s="28"/>
      <x:c r="AF6820" s="64"/>
      <x:c r="AG6820" s="28"/>
      <x:c r="AH6820" s="64"/>
      <x:c r="AI6820" s="28"/>
      <x:c r="AJ6820" s="28"/>
      <x:c r="AK6820" s="30"/>
    </x:row>
    <x:row r="6821">
      <x:c r="I6821" s="28"/>
      <x:c r="M6821" s="26"/>
      <x:c r="V6821" s="26"/>
      <x:c r="W6821" s="28"/>
      <x:c r="X6821" s="28"/>
      <x:c r="Y6821" s="28"/>
      <x:c r="Z6821" s="28"/>
      <x:c r="AA6821" s="28"/>
      <x:c r="AB6821" s="64"/>
      <x:c r="AC6821" s="28"/>
      <x:c r="AD6821" s="28"/>
      <x:c r="AE6821" s="28"/>
      <x:c r="AF6821" s="64"/>
      <x:c r="AG6821" s="28"/>
      <x:c r="AH6821" s="64"/>
      <x:c r="AI6821" s="28"/>
      <x:c r="AJ6821" s="28"/>
      <x:c r="AK6821" s="30"/>
    </x:row>
    <x:row r="6822">
      <x:c r="I6822" s="28"/>
      <x:c r="M6822" s="26"/>
      <x:c r="V6822" s="26"/>
      <x:c r="W6822" s="28"/>
      <x:c r="X6822" s="28"/>
      <x:c r="Y6822" s="28"/>
      <x:c r="Z6822" s="28"/>
      <x:c r="AA6822" s="28"/>
      <x:c r="AB6822" s="64"/>
      <x:c r="AC6822" s="28"/>
      <x:c r="AD6822" s="28"/>
      <x:c r="AE6822" s="28"/>
      <x:c r="AF6822" s="64"/>
      <x:c r="AG6822" s="28"/>
      <x:c r="AH6822" s="64"/>
      <x:c r="AI6822" s="28"/>
      <x:c r="AJ6822" s="28"/>
      <x:c r="AK6822" s="30"/>
    </x:row>
    <x:row r="6823">
      <x:c r="I6823" s="28"/>
      <x:c r="M6823" s="26"/>
      <x:c r="V6823" s="26"/>
      <x:c r="W6823" s="28"/>
      <x:c r="X6823" s="28"/>
      <x:c r="Y6823" s="28"/>
      <x:c r="Z6823" s="28"/>
      <x:c r="AA6823" s="28"/>
      <x:c r="AB6823" s="64"/>
      <x:c r="AC6823" s="28"/>
      <x:c r="AD6823" s="28"/>
      <x:c r="AE6823" s="28"/>
      <x:c r="AF6823" s="64"/>
      <x:c r="AG6823" s="28"/>
      <x:c r="AH6823" s="64"/>
      <x:c r="AI6823" s="28"/>
      <x:c r="AJ6823" s="28"/>
      <x:c r="AK6823" s="30"/>
    </x:row>
    <x:row r="6824">
      <x:c r="I6824" s="28"/>
      <x:c r="M6824" s="26"/>
      <x:c r="V6824" s="26"/>
      <x:c r="W6824" s="28"/>
      <x:c r="X6824" s="28"/>
      <x:c r="Y6824" s="28"/>
      <x:c r="Z6824" s="28"/>
      <x:c r="AA6824" s="28"/>
      <x:c r="AB6824" s="64"/>
      <x:c r="AC6824" s="28"/>
      <x:c r="AD6824" s="28"/>
      <x:c r="AE6824" s="28"/>
      <x:c r="AF6824" s="64"/>
      <x:c r="AG6824" s="28"/>
      <x:c r="AH6824" s="64"/>
      <x:c r="AI6824" s="28"/>
      <x:c r="AJ6824" s="28"/>
      <x:c r="AK6824" s="30"/>
    </x:row>
    <x:row r="6825">
      <x:c r="I6825" s="28"/>
      <x:c r="M6825" s="26"/>
      <x:c r="V6825" s="26"/>
      <x:c r="W6825" s="28"/>
      <x:c r="X6825" s="28"/>
      <x:c r="Y6825" s="28"/>
      <x:c r="Z6825" s="28"/>
      <x:c r="AA6825" s="28"/>
      <x:c r="AB6825" s="64"/>
      <x:c r="AC6825" s="28"/>
      <x:c r="AD6825" s="28"/>
      <x:c r="AE6825" s="28"/>
      <x:c r="AF6825" s="64"/>
      <x:c r="AG6825" s="28"/>
      <x:c r="AH6825" s="64"/>
      <x:c r="AI6825" s="28"/>
      <x:c r="AJ6825" s="28"/>
      <x:c r="AK6825" s="30"/>
    </x:row>
    <x:row r="6826">
      <x:c r="I6826" s="28"/>
      <x:c r="M6826" s="26"/>
      <x:c r="V6826" s="26"/>
      <x:c r="W6826" s="28"/>
      <x:c r="X6826" s="28"/>
      <x:c r="Y6826" s="28"/>
      <x:c r="Z6826" s="28"/>
      <x:c r="AA6826" s="28"/>
      <x:c r="AB6826" s="64"/>
      <x:c r="AC6826" s="28"/>
      <x:c r="AD6826" s="28"/>
      <x:c r="AE6826" s="28"/>
      <x:c r="AF6826" s="64"/>
      <x:c r="AG6826" s="28"/>
      <x:c r="AH6826" s="64"/>
      <x:c r="AI6826" s="28"/>
      <x:c r="AJ6826" s="28"/>
      <x:c r="AK6826" s="30"/>
    </x:row>
    <x:row r="6827">
      <x:c r="I6827" s="28"/>
      <x:c r="M6827" s="26"/>
      <x:c r="V6827" s="26"/>
      <x:c r="W6827" s="28"/>
      <x:c r="X6827" s="28"/>
      <x:c r="Y6827" s="28"/>
      <x:c r="Z6827" s="28"/>
      <x:c r="AA6827" s="28"/>
      <x:c r="AB6827" s="64"/>
      <x:c r="AC6827" s="28"/>
      <x:c r="AD6827" s="28"/>
      <x:c r="AE6827" s="28"/>
      <x:c r="AF6827" s="64"/>
      <x:c r="AG6827" s="28"/>
      <x:c r="AH6827" s="64"/>
      <x:c r="AI6827" s="28"/>
      <x:c r="AJ6827" s="28"/>
      <x:c r="AK6827" s="30"/>
    </x:row>
    <x:row r="6828">
      <x:c r="I6828" s="28"/>
      <x:c r="M6828" s="26"/>
      <x:c r="V6828" s="26"/>
      <x:c r="W6828" s="28"/>
      <x:c r="X6828" s="28"/>
      <x:c r="Y6828" s="28"/>
      <x:c r="Z6828" s="28"/>
      <x:c r="AA6828" s="28"/>
      <x:c r="AB6828" s="64"/>
      <x:c r="AC6828" s="28"/>
      <x:c r="AD6828" s="28"/>
      <x:c r="AE6828" s="28"/>
      <x:c r="AF6828" s="64"/>
      <x:c r="AG6828" s="28"/>
      <x:c r="AH6828" s="64"/>
      <x:c r="AI6828" s="28"/>
      <x:c r="AJ6828" s="28"/>
      <x:c r="AK6828" s="30"/>
    </x:row>
    <x:row r="6829">
      <x:c r="I6829" s="28"/>
      <x:c r="M6829" s="26"/>
      <x:c r="V6829" s="26"/>
      <x:c r="W6829" s="28"/>
      <x:c r="X6829" s="28"/>
      <x:c r="Y6829" s="28"/>
      <x:c r="Z6829" s="28"/>
      <x:c r="AA6829" s="28"/>
      <x:c r="AB6829" s="64"/>
      <x:c r="AC6829" s="28"/>
      <x:c r="AD6829" s="28"/>
      <x:c r="AE6829" s="28"/>
      <x:c r="AF6829" s="64"/>
      <x:c r="AG6829" s="28"/>
      <x:c r="AH6829" s="64"/>
      <x:c r="AI6829" s="28"/>
      <x:c r="AJ6829" s="28"/>
      <x:c r="AK6829" s="30"/>
    </x:row>
    <x:row r="6830">
      <x:c r="I6830" s="28"/>
      <x:c r="M6830" s="26"/>
      <x:c r="V6830" s="26"/>
      <x:c r="W6830" s="28"/>
      <x:c r="X6830" s="28"/>
      <x:c r="Y6830" s="28"/>
      <x:c r="Z6830" s="28"/>
      <x:c r="AA6830" s="28"/>
      <x:c r="AB6830" s="64"/>
      <x:c r="AC6830" s="28"/>
      <x:c r="AD6830" s="28"/>
      <x:c r="AE6830" s="28"/>
      <x:c r="AF6830" s="64"/>
      <x:c r="AG6830" s="28"/>
      <x:c r="AH6830" s="64"/>
      <x:c r="AI6830" s="28"/>
      <x:c r="AJ6830" s="28"/>
      <x:c r="AK6830" s="30"/>
    </x:row>
    <x:row r="6831">
      <x:c r="I6831" s="28"/>
      <x:c r="M6831" s="26"/>
      <x:c r="V6831" s="26"/>
      <x:c r="W6831" s="28"/>
      <x:c r="X6831" s="28"/>
      <x:c r="Y6831" s="28"/>
      <x:c r="Z6831" s="28"/>
      <x:c r="AA6831" s="28"/>
      <x:c r="AB6831" s="64"/>
      <x:c r="AC6831" s="28"/>
      <x:c r="AD6831" s="28"/>
      <x:c r="AE6831" s="28"/>
      <x:c r="AF6831" s="64"/>
      <x:c r="AG6831" s="28"/>
      <x:c r="AH6831" s="64"/>
      <x:c r="AI6831" s="28"/>
      <x:c r="AJ6831" s="28"/>
      <x:c r="AK6831" s="30"/>
    </x:row>
    <x:row r="6832">
      <x:c r="I6832" s="28"/>
      <x:c r="M6832" s="26"/>
      <x:c r="V6832" s="26"/>
      <x:c r="W6832" s="28"/>
      <x:c r="X6832" s="28"/>
      <x:c r="Y6832" s="28"/>
      <x:c r="Z6832" s="28"/>
      <x:c r="AA6832" s="28"/>
      <x:c r="AB6832" s="64"/>
      <x:c r="AC6832" s="28"/>
      <x:c r="AD6832" s="28"/>
      <x:c r="AE6832" s="28"/>
      <x:c r="AF6832" s="64"/>
      <x:c r="AG6832" s="28"/>
      <x:c r="AH6832" s="64"/>
      <x:c r="AI6832" s="28"/>
      <x:c r="AJ6832" s="28"/>
      <x:c r="AK6832" s="30"/>
    </x:row>
    <x:row r="6833">
      <x:c r="I6833" s="28"/>
      <x:c r="M6833" s="26"/>
      <x:c r="V6833" s="26"/>
      <x:c r="W6833" s="28"/>
      <x:c r="X6833" s="28"/>
      <x:c r="Y6833" s="28"/>
      <x:c r="Z6833" s="28"/>
      <x:c r="AA6833" s="28"/>
      <x:c r="AB6833" s="64"/>
      <x:c r="AC6833" s="28"/>
      <x:c r="AD6833" s="28"/>
      <x:c r="AE6833" s="28"/>
      <x:c r="AF6833" s="64"/>
      <x:c r="AG6833" s="28"/>
      <x:c r="AH6833" s="64"/>
      <x:c r="AI6833" s="28"/>
      <x:c r="AJ6833" s="28"/>
      <x:c r="AK6833" s="30"/>
    </x:row>
    <x:row r="6834">
      <x:c r="I6834" s="28"/>
      <x:c r="M6834" s="26"/>
      <x:c r="V6834" s="26"/>
      <x:c r="W6834" s="28"/>
      <x:c r="X6834" s="28"/>
      <x:c r="Y6834" s="28"/>
      <x:c r="Z6834" s="28"/>
      <x:c r="AA6834" s="28"/>
      <x:c r="AB6834" s="64"/>
      <x:c r="AC6834" s="28"/>
      <x:c r="AD6834" s="28"/>
      <x:c r="AE6834" s="28"/>
      <x:c r="AF6834" s="64"/>
      <x:c r="AG6834" s="28"/>
      <x:c r="AH6834" s="64"/>
      <x:c r="AI6834" s="28"/>
      <x:c r="AJ6834" s="28"/>
      <x:c r="AK6834" s="30"/>
    </x:row>
    <x:row r="6835">
      <x:c r="I6835" s="28"/>
      <x:c r="M6835" s="26"/>
      <x:c r="V6835" s="26"/>
      <x:c r="W6835" s="28"/>
      <x:c r="X6835" s="28"/>
      <x:c r="Y6835" s="28"/>
      <x:c r="Z6835" s="28"/>
      <x:c r="AA6835" s="28"/>
      <x:c r="AB6835" s="64"/>
      <x:c r="AC6835" s="28"/>
      <x:c r="AD6835" s="28"/>
      <x:c r="AE6835" s="28"/>
      <x:c r="AF6835" s="64"/>
      <x:c r="AG6835" s="28"/>
      <x:c r="AH6835" s="64"/>
      <x:c r="AI6835" s="28"/>
      <x:c r="AJ6835" s="28"/>
      <x:c r="AK6835" s="30"/>
    </x:row>
    <x:row r="6836">
      <x:c r="I6836" s="28"/>
      <x:c r="M6836" s="26"/>
      <x:c r="V6836" s="26"/>
      <x:c r="W6836" s="28"/>
      <x:c r="X6836" s="28"/>
      <x:c r="Y6836" s="28"/>
      <x:c r="Z6836" s="28"/>
      <x:c r="AA6836" s="28"/>
      <x:c r="AB6836" s="64"/>
      <x:c r="AC6836" s="28"/>
      <x:c r="AD6836" s="28"/>
      <x:c r="AE6836" s="28"/>
      <x:c r="AF6836" s="64"/>
      <x:c r="AG6836" s="28"/>
      <x:c r="AH6836" s="64"/>
      <x:c r="AI6836" s="28"/>
      <x:c r="AJ6836" s="28"/>
      <x:c r="AK6836" s="30"/>
    </x:row>
    <x:row r="6837">
      <x:c r="I6837" s="28"/>
      <x:c r="M6837" s="26"/>
      <x:c r="V6837" s="26"/>
      <x:c r="W6837" s="28"/>
      <x:c r="X6837" s="28"/>
      <x:c r="Y6837" s="28"/>
      <x:c r="Z6837" s="28"/>
      <x:c r="AA6837" s="28"/>
      <x:c r="AB6837" s="64"/>
      <x:c r="AC6837" s="28"/>
      <x:c r="AD6837" s="28"/>
      <x:c r="AE6837" s="28"/>
      <x:c r="AF6837" s="64"/>
      <x:c r="AG6837" s="28"/>
      <x:c r="AH6837" s="64"/>
      <x:c r="AI6837" s="28"/>
      <x:c r="AJ6837" s="28"/>
      <x:c r="AK6837" s="30"/>
    </x:row>
    <x:row r="6838">
      <x:c r="I6838" s="28"/>
      <x:c r="M6838" s="26"/>
      <x:c r="V6838" s="26"/>
      <x:c r="W6838" s="28"/>
      <x:c r="X6838" s="28"/>
      <x:c r="Y6838" s="28"/>
      <x:c r="Z6838" s="28"/>
      <x:c r="AA6838" s="28"/>
      <x:c r="AB6838" s="64"/>
      <x:c r="AC6838" s="28"/>
      <x:c r="AD6838" s="28"/>
      <x:c r="AE6838" s="28"/>
      <x:c r="AF6838" s="64"/>
      <x:c r="AG6838" s="28"/>
      <x:c r="AH6838" s="64"/>
      <x:c r="AI6838" s="28"/>
      <x:c r="AJ6838" s="28"/>
      <x:c r="AK6838" s="30"/>
    </x:row>
    <x:row r="6839">
      <x:c r="I6839" s="28"/>
      <x:c r="M6839" s="26"/>
      <x:c r="V6839" s="26"/>
      <x:c r="W6839" s="28"/>
      <x:c r="X6839" s="28"/>
      <x:c r="Y6839" s="28"/>
      <x:c r="Z6839" s="28"/>
      <x:c r="AA6839" s="28"/>
      <x:c r="AB6839" s="64"/>
      <x:c r="AC6839" s="28"/>
      <x:c r="AD6839" s="28"/>
      <x:c r="AE6839" s="28"/>
      <x:c r="AF6839" s="64"/>
      <x:c r="AG6839" s="28"/>
      <x:c r="AH6839" s="64"/>
      <x:c r="AI6839" s="28"/>
      <x:c r="AJ6839" s="28"/>
      <x:c r="AK6839" s="30"/>
    </x:row>
    <x:row r="6840">
      <x:c r="I6840" s="28"/>
      <x:c r="M6840" s="26"/>
      <x:c r="V6840" s="26"/>
      <x:c r="W6840" s="28"/>
      <x:c r="X6840" s="28"/>
      <x:c r="Y6840" s="28"/>
      <x:c r="Z6840" s="28"/>
      <x:c r="AA6840" s="28"/>
      <x:c r="AB6840" s="64"/>
      <x:c r="AC6840" s="28"/>
      <x:c r="AD6840" s="28"/>
      <x:c r="AE6840" s="28"/>
      <x:c r="AF6840" s="64"/>
      <x:c r="AG6840" s="28"/>
      <x:c r="AH6840" s="64"/>
      <x:c r="AI6840" s="28"/>
      <x:c r="AJ6840" s="28"/>
      <x:c r="AK6840" s="30"/>
    </x:row>
    <x:row r="6841">
      <x:c r="I6841" s="28"/>
      <x:c r="M6841" s="26"/>
      <x:c r="V6841" s="26"/>
      <x:c r="W6841" s="28"/>
      <x:c r="X6841" s="28"/>
      <x:c r="Y6841" s="28"/>
      <x:c r="Z6841" s="28"/>
      <x:c r="AA6841" s="28"/>
      <x:c r="AB6841" s="64"/>
      <x:c r="AC6841" s="28"/>
      <x:c r="AD6841" s="28"/>
      <x:c r="AE6841" s="28"/>
      <x:c r="AF6841" s="64"/>
      <x:c r="AG6841" s="28"/>
      <x:c r="AH6841" s="64"/>
      <x:c r="AI6841" s="28"/>
      <x:c r="AJ6841" s="28"/>
      <x:c r="AK6841" s="30"/>
    </x:row>
    <x:row r="6842">
      <x:c r="I6842" s="28"/>
      <x:c r="M6842" s="26"/>
      <x:c r="V6842" s="26"/>
      <x:c r="W6842" s="28"/>
      <x:c r="X6842" s="28"/>
      <x:c r="Y6842" s="28"/>
      <x:c r="Z6842" s="28"/>
      <x:c r="AA6842" s="28"/>
      <x:c r="AB6842" s="64"/>
      <x:c r="AC6842" s="28"/>
      <x:c r="AD6842" s="28"/>
      <x:c r="AE6842" s="28"/>
      <x:c r="AF6842" s="64"/>
      <x:c r="AG6842" s="28"/>
      <x:c r="AH6842" s="64"/>
      <x:c r="AI6842" s="28"/>
      <x:c r="AJ6842" s="28"/>
      <x:c r="AK6842" s="30"/>
    </x:row>
    <x:row r="6843">
      <x:c r="I6843" s="28"/>
      <x:c r="M6843" s="26"/>
      <x:c r="V6843" s="26"/>
      <x:c r="W6843" s="28"/>
      <x:c r="X6843" s="28"/>
      <x:c r="Y6843" s="28"/>
      <x:c r="Z6843" s="28"/>
      <x:c r="AA6843" s="28"/>
      <x:c r="AB6843" s="64"/>
      <x:c r="AC6843" s="28"/>
      <x:c r="AD6843" s="28"/>
      <x:c r="AE6843" s="28"/>
      <x:c r="AF6843" s="64"/>
      <x:c r="AG6843" s="28"/>
      <x:c r="AH6843" s="64"/>
      <x:c r="AI6843" s="28"/>
      <x:c r="AJ6843" s="28"/>
      <x:c r="AK6843" s="30"/>
    </x:row>
    <x:row r="6844">
      <x:c r="I6844" s="28"/>
      <x:c r="M6844" s="26"/>
      <x:c r="V6844" s="26"/>
      <x:c r="W6844" s="28"/>
      <x:c r="X6844" s="28"/>
      <x:c r="Y6844" s="28"/>
      <x:c r="Z6844" s="28"/>
      <x:c r="AA6844" s="28"/>
      <x:c r="AB6844" s="64"/>
      <x:c r="AC6844" s="28"/>
      <x:c r="AD6844" s="28"/>
      <x:c r="AE6844" s="28"/>
      <x:c r="AF6844" s="64"/>
      <x:c r="AG6844" s="28"/>
      <x:c r="AH6844" s="64"/>
      <x:c r="AI6844" s="28"/>
      <x:c r="AJ6844" s="28"/>
      <x:c r="AK6844" s="30"/>
    </x:row>
    <x:row r="6845">
      <x:c r="I6845" s="28"/>
      <x:c r="M6845" s="26"/>
      <x:c r="V6845" s="26"/>
      <x:c r="W6845" s="28"/>
      <x:c r="X6845" s="28"/>
      <x:c r="Y6845" s="28"/>
      <x:c r="Z6845" s="28"/>
      <x:c r="AA6845" s="28"/>
      <x:c r="AB6845" s="64"/>
      <x:c r="AC6845" s="28"/>
      <x:c r="AD6845" s="28"/>
      <x:c r="AE6845" s="28"/>
      <x:c r="AF6845" s="64"/>
      <x:c r="AG6845" s="28"/>
      <x:c r="AH6845" s="64"/>
      <x:c r="AI6845" s="28"/>
      <x:c r="AJ6845" s="28"/>
      <x:c r="AK6845" s="30"/>
    </x:row>
    <x:row r="6846">
      <x:c r="I6846" s="28"/>
      <x:c r="M6846" s="26"/>
      <x:c r="V6846" s="26"/>
      <x:c r="W6846" s="28"/>
      <x:c r="X6846" s="28"/>
      <x:c r="Y6846" s="28"/>
      <x:c r="Z6846" s="28"/>
      <x:c r="AA6846" s="28"/>
      <x:c r="AB6846" s="64"/>
      <x:c r="AC6846" s="28"/>
      <x:c r="AD6846" s="28"/>
      <x:c r="AE6846" s="28"/>
      <x:c r="AF6846" s="64"/>
      <x:c r="AG6846" s="28"/>
      <x:c r="AH6846" s="64"/>
      <x:c r="AI6846" s="28"/>
      <x:c r="AJ6846" s="28"/>
      <x:c r="AK6846" s="30"/>
    </x:row>
    <x:row r="6847">
      <x:c r="I6847" s="28"/>
      <x:c r="M6847" s="26"/>
      <x:c r="V6847" s="26"/>
      <x:c r="W6847" s="28"/>
      <x:c r="X6847" s="28"/>
      <x:c r="Y6847" s="28"/>
      <x:c r="Z6847" s="28"/>
      <x:c r="AA6847" s="28"/>
      <x:c r="AB6847" s="64"/>
      <x:c r="AC6847" s="28"/>
      <x:c r="AD6847" s="28"/>
      <x:c r="AE6847" s="28"/>
      <x:c r="AF6847" s="64"/>
      <x:c r="AG6847" s="28"/>
      <x:c r="AH6847" s="64"/>
      <x:c r="AI6847" s="28"/>
      <x:c r="AJ6847" s="28"/>
      <x:c r="AK6847" s="30"/>
    </x:row>
    <x:row r="6848">
      <x:c r="I6848" s="28"/>
      <x:c r="M6848" s="26"/>
      <x:c r="V6848" s="26"/>
      <x:c r="W6848" s="28"/>
      <x:c r="X6848" s="28"/>
      <x:c r="Y6848" s="28"/>
      <x:c r="Z6848" s="28"/>
      <x:c r="AA6848" s="28"/>
      <x:c r="AB6848" s="64"/>
      <x:c r="AC6848" s="28"/>
      <x:c r="AD6848" s="28"/>
      <x:c r="AE6848" s="28"/>
      <x:c r="AF6848" s="64"/>
      <x:c r="AG6848" s="28"/>
      <x:c r="AH6848" s="64"/>
      <x:c r="AI6848" s="28"/>
      <x:c r="AJ6848" s="28"/>
      <x:c r="AK6848" s="30"/>
    </x:row>
    <x:row r="6849">
      <x:c r="I6849" s="28"/>
      <x:c r="M6849" s="26"/>
      <x:c r="V6849" s="26"/>
      <x:c r="W6849" s="28"/>
      <x:c r="X6849" s="28"/>
      <x:c r="Y6849" s="28"/>
      <x:c r="Z6849" s="28"/>
      <x:c r="AA6849" s="28"/>
      <x:c r="AB6849" s="64"/>
      <x:c r="AC6849" s="28"/>
      <x:c r="AD6849" s="28"/>
      <x:c r="AE6849" s="28"/>
      <x:c r="AF6849" s="64"/>
      <x:c r="AG6849" s="28"/>
      <x:c r="AH6849" s="64"/>
      <x:c r="AI6849" s="28"/>
      <x:c r="AJ6849" s="28"/>
      <x:c r="AK6849" s="30"/>
    </x:row>
    <x:row r="6850">
      <x:c r="I6850" s="28"/>
      <x:c r="M6850" s="26"/>
      <x:c r="V6850" s="26"/>
      <x:c r="W6850" s="28"/>
      <x:c r="X6850" s="28"/>
      <x:c r="Y6850" s="28"/>
      <x:c r="Z6850" s="28"/>
      <x:c r="AA6850" s="28"/>
      <x:c r="AB6850" s="64"/>
      <x:c r="AC6850" s="28"/>
      <x:c r="AD6850" s="28"/>
      <x:c r="AE6850" s="28"/>
      <x:c r="AF6850" s="64"/>
      <x:c r="AG6850" s="28"/>
      <x:c r="AH6850" s="64"/>
      <x:c r="AI6850" s="28"/>
      <x:c r="AJ6850" s="28"/>
      <x:c r="AK6850" s="30"/>
    </x:row>
    <x:row r="6851">
      <x:c r="I6851" s="28"/>
      <x:c r="M6851" s="26"/>
      <x:c r="V6851" s="26"/>
      <x:c r="W6851" s="28"/>
      <x:c r="X6851" s="28"/>
      <x:c r="Y6851" s="28"/>
      <x:c r="Z6851" s="28"/>
      <x:c r="AA6851" s="28"/>
      <x:c r="AB6851" s="64"/>
      <x:c r="AC6851" s="28"/>
      <x:c r="AD6851" s="28"/>
      <x:c r="AE6851" s="28"/>
      <x:c r="AF6851" s="64"/>
      <x:c r="AG6851" s="28"/>
      <x:c r="AH6851" s="64"/>
      <x:c r="AI6851" s="28"/>
      <x:c r="AJ6851" s="28"/>
      <x:c r="AK6851" s="30"/>
    </x:row>
    <x:row r="6852">
      <x:c r="I6852" s="28"/>
      <x:c r="M6852" s="26"/>
      <x:c r="V6852" s="26"/>
      <x:c r="W6852" s="28"/>
      <x:c r="X6852" s="28"/>
      <x:c r="Y6852" s="28"/>
      <x:c r="Z6852" s="28"/>
      <x:c r="AA6852" s="28"/>
      <x:c r="AB6852" s="64"/>
      <x:c r="AC6852" s="28"/>
      <x:c r="AD6852" s="28"/>
      <x:c r="AE6852" s="28"/>
      <x:c r="AF6852" s="64"/>
      <x:c r="AG6852" s="28"/>
      <x:c r="AH6852" s="64"/>
      <x:c r="AI6852" s="28"/>
      <x:c r="AJ6852" s="28"/>
      <x:c r="AK6852" s="30"/>
    </x:row>
    <x:row r="6853">
      <x:c r="I6853" s="28"/>
      <x:c r="M6853" s="26"/>
      <x:c r="V6853" s="26"/>
      <x:c r="W6853" s="28"/>
      <x:c r="X6853" s="28"/>
      <x:c r="Y6853" s="28"/>
      <x:c r="Z6853" s="28"/>
      <x:c r="AA6853" s="28"/>
      <x:c r="AB6853" s="64"/>
      <x:c r="AC6853" s="28"/>
      <x:c r="AD6853" s="28"/>
      <x:c r="AE6853" s="28"/>
      <x:c r="AF6853" s="64"/>
      <x:c r="AG6853" s="28"/>
      <x:c r="AH6853" s="64"/>
      <x:c r="AI6853" s="28"/>
      <x:c r="AJ6853" s="28"/>
      <x:c r="AK6853" s="30"/>
    </x:row>
    <x:row r="6854">
      <x:c r="I6854" s="28"/>
      <x:c r="M6854" s="26"/>
      <x:c r="V6854" s="26"/>
      <x:c r="W6854" s="28"/>
      <x:c r="X6854" s="28"/>
      <x:c r="Y6854" s="28"/>
      <x:c r="Z6854" s="28"/>
      <x:c r="AA6854" s="28"/>
      <x:c r="AB6854" s="64"/>
      <x:c r="AC6854" s="28"/>
      <x:c r="AD6854" s="28"/>
      <x:c r="AE6854" s="28"/>
      <x:c r="AF6854" s="64"/>
      <x:c r="AG6854" s="28"/>
      <x:c r="AH6854" s="64"/>
      <x:c r="AI6854" s="28"/>
      <x:c r="AJ6854" s="28"/>
      <x:c r="AK6854" s="30"/>
    </x:row>
    <x:row r="6855">
      <x:c r="I6855" s="28"/>
      <x:c r="M6855" s="26"/>
      <x:c r="V6855" s="26"/>
      <x:c r="W6855" s="28"/>
      <x:c r="X6855" s="28"/>
      <x:c r="Y6855" s="28"/>
      <x:c r="Z6855" s="28"/>
      <x:c r="AA6855" s="28"/>
      <x:c r="AB6855" s="64"/>
      <x:c r="AC6855" s="28"/>
      <x:c r="AD6855" s="28"/>
      <x:c r="AE6855" s="28"/>
      <x:c r="AF6855" s="64"/>
      <x:c r="AG6855" s="28"/>
      <x:c r="AH6855" s="64"/>
      <x:c r="AI6855" s="28"/>
      <x:c r="AJ6855" s="28"/>
      <x:c r="AK6855" s="30"/>
    </x:row>
    <x:row r="6856">
      <x:c r="I6856" s="28"/>
      <x:c r="M6856" s="26"/>
      <x:c r="V6856" s="26"/>
      <x:c r="W6856" s="28"/>
      <x:c r="X6856" s="28"/>
      <x:c r="Y6856" s="28"/>
      <x:c r="Z6856" s="28"/>
      <x:c r="AA6856" s="28"/>
      <x:c r="AB6856" s="64"/>
      <x:c r="AC6856" s="28"/>
      <x:c r="AD6856" s="28"/>
      <x:c r="AE6856" s="28"/>
      <x:c r="AF6856" s="64"/>
      <x:c r="AG6856" s="28"/>
      <x:c r="AH6856" s="64"/>
      <x:c r="AI6856" s="28"/>
      <x:c r="AJ6856" s="28"/>
      <x:c r="AK6856" s="30"/>
    </x:row>
    <x:row r="6857">
      <x:c r="I6857" s="28"/>
      <x:c r="M6857" s="26"/>
      <x:c r="V6857" s="26"/>
      <x:c r="W6857" s="28"/>
      <x:c r="X6857" s="28"/>
      <x:c r="Y6857" s="28"/>
      <x:c r="Z6857" s="28"/>
      <x:c r="AA6857" s="28"/>
      <x:c r="AB6857" s="64"/>
      <x:c r="AC6857" s="28"/>
      <x:c r="AD6857" s="28"/>
      <x:c r="AE6857" s="28"/>
      <x:c r="AF6857" s="64"/>
      <x:c r="AG6857" s="28"/>
      <x:c r="AH6857" s="64"/>
      <x:c r="AI6857" s="28"/>
      <x:c r="AJ6857" s="28"/>
      <x:c r="AK6857" s="30"/>
    </x:row>
    <x:row r="6858">
      <x:c r="I6858" s="28"/>
      <x:c r="M6858" s="26"/>
      <x:c r="V6858" s="26"/>
      <x:c r="W6858" s="28"/>
      <x:c r="X6858" s="28"/>
      <x:c r="Y6858" s="28"/>
      <x:c r="Z6858" s="28"/>
      <x:c r="AA6858" s="28"/>
      <x:c r="AB6858" s="64"/>
      <x:c r="AC6858" s="28"/>
      <x:c r="AD6858" s="28"/>
      <x:c r="AE6858" s="28"/>
      <x:c r="AF6858" s="64"/>
      <x:c r="AG6858" s="28"/>
      <x:c r="AH6858" s="64"/>
      <x:c r="AI6858" s="28"/>
      <x:c r="AJ6858" s="28"/>
      <x:c r="AK6858" s="30"/>
    </x:row>
    <x:row r="6859">
      <x:c r="I6859" s="28"/>
      <x:c r="M6859" s="26"/>
      <x:c r="V6859" s="26"/>
      <x:c r="W6859" s="28"/>
      <x:c r="X6859" s="28"/>
      <x:c r="Y6859" s="28"/>
      <x:c r="Z6859" s="28"/>
      <x:c r="AA6859" s="28"/>
      <x:c r="AB6859" s="64"/>
      <x:c r="AC6859" s="28"/>
      <x:c r="AD6859" s="28"/>
      <x:c r="AE6859" s="28"/>
      <x:c r="AF6859" s="64"/>
      <x:c r="AG6859" s="28"/>
      <x:c r="AH6859" s="64"/>
      <x:c r="AI6859" s="28"/>
      <x:c r="AJ6859" s="28"/>
      <x:c r="AK6859" s="30"/>
    </x:row>
    <x:row r="6860">
      <x:c r="I6860" s="28"/>
      <x:c r="M6860" s="26"/>
      <x:c r="V6860" s="26"/>
      <x:c r="W6860" s="28"/>
      <x:c r="X6860" s="28"/>
      <x:c r="Y6860" s="28"/>
      <x:c r="Z6860" s="28"/>
      <x:c r="AA6860" s="28"/>
      <x:c r="AB6860" s="64"/>
      <x:c r="AC6860" s="28"/>
      <x:c r="AD6860" s="28"/>
      <x:c r="AE6860" s="28"/>
      <x:c r="AF6860" s="64"/>
      <x:c r="AG6860" s="28"/>
      <x:c r="AH6860" s="64"/>
      <x:c r="AI6860" s="28"/>
      <x:c r="AJ6860" s="28"/>
      <x:c r="AK6860" s="30"/>
    </x:row>
    <x:row r="6861">
      <x:c r="I6861" s="28"/>
      <x:c r="M6861" s="26"/>
      <x:c r="V6861" s="26"/>
      <x:c r="W6861" s="28"/>
      <x:c r="X6861" s="28"/>
      <x:c r="Y6861" s="28"/>
      <x:c r="Z6861" s="28"/>
      <x:c r="AA6861" s="28"/>
      <x:c r="AB6861" s="64"/>
      <x:c r="AC6861" s="28"/>
      <x:c r="AD6861" s="28"/>
      <x:c r="AE6861" s="28"/>
      <x:c r="AF6861" s="64"/>
      <x:c r="AG6861" s="28"/>
      <x:c r="AH6861" s="64"/>
      <x:c r="AI6861" s="28"/>
      <x:c r="AJ6861" s="28"/>
      <x:c r="AK6861" s="30"/>
    </x:row>
    <x:row r="6862">
      <x:c r="I6862" s="28"/>
      <x:c r="M6862" s="26"/>
      <x:c r="V6862" s="26"/>
      <x:c r="W6862" s="28"/>
      <x:c r="X6862" s="28"/>
      <x:c r="Y6862" s="28"/>
      <x:c r="Z6862" s="28"/>
      <x:c r="AA6862" s="28"/>
      <x:c r="AB6862" s="64"/>
      <x:c r="AC6862" s="28"/>
      <x:c r="AD6862" s="28"/>
      <x:c r="AE6862" s="28"/>
      <x:c r="AF6862" s="64"/>
      <x:c r="AG6862" s="28"/>
      <x:c r="AH6862" s="64"/>
      <x:c r="AI6862" s="28"/>
      <x:c r="AJ6862" s="28"/>
      <x:c r="AK6862" s="30"/>
    </x:row>
    <x:row r="6863">
      <x:c r="I6863" s="28"/>
      <x:c r="M6863" s="26"/>
      <x:c r="V6863" s="26"/>
      <x:c r="W6863" s="28"/>
      <x:c r="X6863" s="28"/>
      <x:c r="Y6863" s="28"/>
      <x:c r="Z6863" s="28"/>
      <x:c r="AA6863" s="28"/>
      <x:c r="AB6863" s="64"/>
      <x:c r="AC6863" s="28"/>
      <x:c r="AD6863" s="28"/>
      <x:c r="AE6863" s="28"/>
      <x:c r="AF6863" s="64"/>
      <x:c r="AG6863" s="28"/>
      <x:c r="AH6863" s="64"/>
      <x:c r="AI6863" s="28"/>
      <x:c r="AJ6863" s="28"/>
      <x:c r="AK6863" s="30"/>
    </x:row>
    <x:row r="6864">
      <x:c r="I6864" s="28"/>
      <x:c r="M6864" s="26"/>
      <x:c r="V6864" s="26"/>
      <x:c r="W6864" s="28"/>
      <x:c r="X6864" s="28"/>
      <x:c r="Y6864" s="28"/>
      <x:c r="Z6864" s="28"/>
      <x:c r="AA6864" s="28"/>
      <x:c r="AB6864" s="64"/>
      <x:c r="AC6864" s="28"/>
      <x:c r="AD6864" s="28"/>
      <x:c r="AE6864" s="28"/>
      <x:c r="AF6864" s="64"/>
      <x:c r="AG6864" s="28"/>
      <x:c r="AH6864" s="64"/>
      <x:c r="AI6864" s="28"/>
      <x:c r="AJ6864" s="28"/>
      <x:c r="AK6864" s="30"/>
    </x:row>
    <x:row r="6865">
      <x:c r="I6865" s="28"/>
      <x:c r="M6865" s="26"/>
      <x:c r="V6865" s="26"/>
      <x:c r="W6865" s="28"/>
      <x:c r="X6865" s="28"/>
      <x:c r="Y6865" s="28"/>
      <x:c r="Z6865" s="28"/>
      <x:c r="AA6865" s="28"/>
      <x:c r="AB6865" s="64"/>
      <x:c r="AC6865" s="28"/>
      <x:c r="AD6865" s="28"/>
      <x:c r="AE6865" s="28"/>
      <x:c r="AF6865" s="64"/>
      <x:c r="AG6865" s="28"/>
      <x:c r="AH6865" s="64"/>
      <x:c r="AI6865" s="28"/>
      <x:c r="AJ6865" s="28"/>
      <x:c r="AK6865" s="30"/>
    </x:row>
    <x:row r="6866">
      <x:c r="I6866" s="28"/>
      <x:c r="M6866" s="26"/>
      <x:c r="V6866" s="26"/>
      <x:c r="W6866" s="28"/>
      <x:c r="X6866" s="28"/>
      <x:c r="Y6866" s="28"/>
      <x:c r="Z6866" s="28"/>
      <x:c r="AA6866" s="28"/>
      <x:c r="AB6866" s="64"/>
      <x:c r="AC6866" s="28"/>
      <x:c r="AD6866" s="28"/>
      <x:c r="AE6866" s="28"/>
      <x:c r="AF6866" s="64"/>
      <x:c r="AG6866" s="28"/>
      <x:c r="AH6866" s="64"/>
      <x:c r="AI6866" s="28"/>
      <x:c r="AJ6866" s="28"/>
      <x:c r="AK6866" s="30"/>
    </x:row>
    <x:row r="6867">
      <x:c r="I6867" s="28"/>
      <x:c r="M6867" s="26"/>
      <x:c r="V6867" s="26"/>
      <x:c r="W6867" s="28"/>
      <x:c r="X6867" s="28"/>
      <x:c r="Y6867" s="28"/>
      <x:c r="Z6867" s="28"/>
      <x:c r="AA6867" s="28"/>
      <x:c r="AB6867" s="64"/>
      <x:c r="AC6867" s="28"/>
      <x:c r="AD6867" s="28"/>
      <x:c r="AE6867" s="28"/>
      <x:c r="AF6867" s="64"/>
      <x:c r="AG6867" s="28"/>
      <x:c r="AH6867" s="64"/>
      <x:c r="AI6867" s="28"/>
      <x:c r="AJ6867" s="28"/>
      <x:c r="AK6867" s="30"/>
    </x:row>
    <x:row r="6868">
      <x:c r="I6868" s="28"/>
      <x:c r="M6868" s="26"/>
      <x:c r="V6868" s="26"/>
      <x:c r="W6868" s="28"/>
      <x:c r="X6868" s="28"/>
      <x:c r="Y6868" s="28"/>
      <x:c r="Z6868" s="28"/>
      <x:c r="AA6868" s="28"/>
      <x:c r="AB6868" s="64"/>
      <x:c r="AC6868" s="28"/>
      <x:c r="AD6868" s="28"/>
      <x:c r="AE6868" s="28"/>
      <x:c r="AF6868" s="64"/>
      <x:c r="AG6868" s="28"/>
      <x:c r="AH6868" s="64"/>
      <x:c r="AI6868" s="28"/>
      <x:c r="AJ6868" s="28"/>
      <x:c r="AK6868" s="30"/>
    </x:row>
    <x:row r="6869">
      <x:c r="I6869" s="28"/>
      <x:c r="M6869" s="26"/>
      <x:c r="V6869" s="26"/>
      <x:c r="W6869" s="28"/>
      <x:c r="X6869" s="28"/>
      <x:c r="Y6869" s="28"/>
      <x:c r="Z6869" s="28"/>
      <x:c r="AA6869" s="28"/>
      <x:c r="AB6869" s="64"/>
      <x:c r="AC6869" s="28"/>
      <x:c r="AD6869" s="28"/>
      <x:c r="AE6869" s="28"/>
      <x:c r="AF6869" s="64"/>
      <x:c r="AG6869" s="28"/>
      <x:c r="AH6869" s="64"/>
      <x:c r="AI6869" s="28"/>
      <x:c r="AJ6869" s="28"/>
      <x:c r="AK6869" s="30"/>
    </x:row>
    <x:row r="6870">
      <x:c r="I6870" s="28"/>
      <x:c r="M6870" s="26"/>
      <x:c r="V6870" s="26"/>
      <x:c r="W6870" s="28"/>
      <x:c r="X6870" s="28"/>
      <x:c r="Y6870" s="28"/>
      <x:c r="Z6870" s="28"/>
      <x:c r="AA6870" s="28"/>
      <x:c r="AB6870" s="64"/>
      <x:c r="AC6870" s="28"/>
      <x:c r="AD6870" s="28"/>
      <x:c r="AE6870" s="28"/>
      <x:c r="AF6870" s="64"/>
      <x:c r="AG6870" s="28"/>
      <x:c r="AH6870" s="64"/>
      <x:c r="AI6870" s="28"/>
      <x:c r="AJ6870" s="28"/>
      <x:c r="AK6870" s="30"/>
    </x:row>
    <x:row r="6871">
      <x:c r="I6871" s="28"/>
      <x:c r="M6871" s="26"/>
      <x:c r="V6871" s="26"/>
      <x:c r="W6871" s="28"/>
      <x:c r="X6871" s="28"/>
      <x:c r="Y6871" s="28"/>
      <x:c r="Z6871" s="28"/>
      <x:c r="AA6871" s="28"/>
      <x:c r="AB6871" s="64"/>
      <x:c r="AC6871" s="28"/>
      <x:c r="AD6871" s="28"/>
      <x:c r="AE6871" s="28"/>
      <x:c r="AF6871" s="64"/>
      <x:c r="AG6871" s="28"/>
      <x:c r="AH6871" s="64"/>
      <x:c r="AI6871" s="28"/>
      <x:c r="AJ6871" s="28"/>
      <x:c r="AK6871" s="30"/>
    </x:row>
    <x:row r="6872">
      <x:c r="I6872" s="28"/>
      <x:c r="M6872" s="26"/>
      <x:c r="V6872" s="26"/>
      <x:c r="W6872" s="28"/>
      <x:c r="X6872" s="28"/>
      <x:c r="Y6872" s="28"/>
      <x:c r="Z6872" s="28"/>
      <x:c r="AA6872" s="28"/>
      <x:c r="AB6872" s="64"/>
      <x:c r="AC6872" s="28"/>
      <x:c r="AD6872" s="28"/>
      <x:c r="AE6872" s="28"/>
      <x:c r="AF6872" s="64"/>
      <x:c r="AG6872" s="28"/>
      <x:c r="AH6872" s="64"/>
      <x:c r="AI6872" s="28"/>
      <x:c r="AJ6872" s="28"/>
      <x:c r="AK6872" s="30"/>
    </x:row>
    <x:row r="6873">
      <x:c r="I6873" s="28"/>
      <x:c r="M6873" s="26"/>
      <x:c r="V6873" s="26"/>
      <x:c r="W6873" s="28"/>
      <x:c r="X6873" s="28"/>
      <x:c r="Y6873" s="28"/>
      <x:c r="Z6873" s="28"/>
      <x:c r="AA6873" s="28"/>
      <x:c r="AB6873" s="64"/>
      <x:c r="AC6873" s="28"/>
      <x:c r="AD6873" s="28"/>
      <x:c r="AE6873" s="28"/>
      <x:c r="AF6873" s="64"/>
      <x:c r="AG6873" s="28"/>
      <x:c r="AH6873" s="64"/>
      <x:c r="AI6873" s="28"/>
      <x:c r="AJ6873" s="28"/>
      <x:c r="AK6873" s="30"/>
    </x:row>
    <x:row r="6874">
      <x:c r="I6874" s="28"/>
      <x:c r="M6874" s="26"/>
      <x:c r="V6874" s="26"/>
      <x:c r="W6874" s="28"/>
      <x:c r="X6874" s="28"/>
      <x:c r="Y6874" s="28"/>
      <x:c r="Z6874" s="28"/>
      <x:c r="AA6874" s="28"/>
      <x:c r="AB6874" s="64"/>
      <x:c r="AC6874" s="28"/>
      <x:c r="AD6874" s="28"/>
      <x:c r="AE6874" s="28"/>
      <x:c r="AF6874" s="64"/>
      <x:c r="AG6874" s="28"/>
      <x:c r="AH6874" s="64"/>
      <x:c r="AI6874" s="28"/>
      <x:c r="AJ6874" s="28"/>
      <x:c r="AK6874" s="30"/>
    </x:row>
    <x:row r="6875">
      <x:c r="I6875" s="28"/>
      <x:c r="M6875" s="26"/>
      <x:c r="V6875" s="26"/>
      <x:c r="W6875" s="28"/>
      <x:c r="X6875" s="28"/>
      <x:c r="Y6875" s="28"/>
      <x:c r="Z6875" s="28"/>
      <x:c r="AA6875" s="28"/>
      <x:c r="AB6875" s="64"/>
      <x:c r="AC6875" s="28"/>
      <x:c r="AD6875" s="28"/>
      <x:c r="AE6875" s="28"/>
      <x:c r="AF6875" s="64"/>
      <x:c r="AG6875" s="28"/>
      <x:c r="AH6875" s="64"/>
      <x:c r="AI6875" s="28"/>
      <x:c r="AJ6875" s="28"/>
      <x:c r="AK6875" s="30"/>
    </x:row>
    <x:row r="6876">
      <x:c r="I6876" s="28"/>
      <x:c r="M6876" s="26"/>
      <x:c r="V6876" s="26"/>
      <x:c r="W6876" s="28"/>
      <x:c r="X6876" s="28"/>
      <x:c r="Y6876" s="28"/>
      <x:c r="Z6876" s="28"/>
      <x:c r="AA6876" s="28"/>
      <x:c r="AB6876" s="64"/>
      <x:c r="AC6876" s="28"/>
      <x:c r="AD6876" s="28"/>
      <x:c r="AE6876" s="28"/>
      <x:c r="AF6876" s="64"/>
      <x:c r="AG6876" s="28"/>
      <x:c r="AH6876" s="64"/>
      <x:c r="AI6876" s="28"/>
      <x:c r="AJ6876" s="28"/>
      <x:c r="AK6876" s="30"/>
    </x:row>
    <x:row r="6877">
      <x:c r="I6877" s="28"/>
      <x:c r="M6877" s="26"/>
      <x:c r="V6877" s="26"/>
      <x:c r="W6877" s="28"/>
      <x:c r="X6877" s="28"/>
      <x:c r="Y6877" s="28"/>
      <x:c r="Z6877" s="28"/>
      <x:c r="AA6877" s="28"/>
      <x:c r="AB6877" s="64"/>
      <x:c r="AC6877" s="28"/>
      <x:c r="AD6877" s="28"/>
      <x:c r="AE6877" s="28"/>
      <x:c r="AF6877" s="64"/>
      <x:c r="AG6877" s="28"/>
      <x:c r="AH6877" s="64"/>
      <x:c r="AI6877" s="28"/>
      <x:c r="AJ6877" s="28"/>
      <x:c r="AK6877" s="30"/>
    </x:row>
    <x:row r="6878">
      <x:c r="I6878" s="28"/>
      <x:c r="M6878" s="26"/>
      <x:c r="V6878" s="26"/>
      <x:c r="W6878" s="28"/>
      <x:c r="X6878" s="28"/>
      <x:c r="Y6878" s="28"/>
      <x:c r="Z6878" s="28"/>
      <x:c r="AA6878" s="28"/>
      <x:c r="AB6878" s="64"/>
      <x:c r="AC6878" s="28"/>
      <x:c r="AD6878" s="28"/>
      <x:c r="AE6878" s="28"/>
      <x:c r="AF6878" s="64"/>
      <x:c r="AG6878" s="28"/>
      <x:c r="AH6878" s="64"/>
      <x:c r="AI6878" s="28"/>
      <x:c r="AJ6878" s="28"/>
      <x:c r="AK6878" s="30"/>
    </x:row>
    <x:row r="6879">
      <x:c r="I6879" s="28"/>
      <x:c r="M6879" s="26"/>
      <x:c r="V6879" s="26"/>
      <x:c r="W6879" s="28"/>
      <x:c r="X6879" s="28"/>
      <x:c r="Y6879" s="28"/>
      <x:c r="Z6879" s="28"/>
      <x:c r="AA6879" s="28"/>
      <x:c r="AB6879" s="64"/>
      <x:c r="AC6879" s="28"/>
      <x:c r="AD6879" s="28"/>
      <x:c r="AE6879" s="28"/>
      <x:c r="AF6879" s="64"/>
      <x:c r="AG6879" s="28"/>
      <x:c r="AH6879" s="64"/>
      <x:c r="AI6879" s="28"/>
      <x:c r="AJ6879" s="28"/>
      <x:c r="AK6879" s="30"/>
    </x:row>
    <x:row r="6880">
      <x:c r="I6880" s="28"/>
      <x:c r="M6880" s="26"/>
      <x:c r="V6880" s="26"/>
      <x:c r="W6880" s="28"/>
      <x:c r="X6880" s="28"/>
      <x:c r="Y6880" s="28"/>
      <x:c r="Z6880" s="28"/>
      <x:c r="AA6880" s="28"/>
      <x:c r="AB6880" s="64"/>
      <x:c r="AC6880" s="28"/>
      <x:c r="AD6880" s="28"/>
      <x:c r="AE6880" s="28"/>
      <x:c r="AF6880" s="64"/>
      <x:c r="AG6880" s="28"/>
      <x:c r="AH6880" s="64"/>
      <x:c r="AI6880" s="28"/>
      <x:c r="AJ6880" s="28"/>
      <x:c r="AK6880" s="30"/>
    </x:row>
    <x:row r="6881">
      <x:c r="I6881" s="28"/>
      <x:c r="M6881" s="26"/>
      <x:c r="V6881" s="26"/>
      <x:c r="W6881" s="28"/>
      <x:c r="X6881" s="28"/>
      <x:c r="Y6881" s="28"/>
      <x:c r="Z6881" s="28"/>
      <x:c r="AA6881" s="28"/>
      <x:c r="AB6881" s="64"/>
      <x:c r="AC6881" s="28"/>
      <x:c r="AD6881" s="28"/>
      <x:c r="AE6881" s="28"/>
      <x:c r="AF6881" s="64"/>
      <x:c r="AG6881" s="28"/>
      <x:c r="AH6881" s="64"/>
      <x:c r="AI6881" s="28"/>
      <x:c r="AJ6881" s="28"/>
      <x:c r="AK6881" s="30"/>
    </x:row>
    <x:row r="6882">
      <x:c r="I6882" s="28"/>
      <x:c r="M6882" s="26"/>
      <x:c r="V6882" s="26"/>
      <x:c r="W6882" s="28"/>
      <x:c r="X6882" s="28"/>
      <x:c r="Y6882" s="28"/>
      <x:c r="Z6882" s="28"/>
      <x:c r="AA6882" s="28"/>
      <x:c r="AB6882" s="64"/>
      <x:c r="AC6882" s="28"/>
      <x:c r="AD6882" s="28"/>
      <x:c r="AE6882" s="28"/>
      <x:c r="AF6882" s="64"/>
      <x:c r="AG6882" s="28"/>
      <x:c r="AH6882" s="64"/>
      <x:c r="AI6882" s="28"/>
      <x:c r="AJ6882" s="28"/>
      <x:c r="AK6882" s="30"/>
    </x:row>
    <x:row r="6883">
      <x:c r="I6883" s="28"/>
      <x:c r="M6883" s="26"/>
      <x:c r="V6883" s="26"/>
      <x:c r="W6883" s="28"/>
      <x:c r="X6883" s="28"/>
      <x:c r="Y6883" s="28"/>
      <x:c r="Z6883" s="28"/>
      <x:c r="AA6883" s="28"/>
      <x:c r="AB6883" s="64"/>
      <x:c r="AC6883" s="28"/>
      <x:c r="AD6883" s="28"/>
      <x:c r="AE6883" s="28"/>
      <x:c r="AF6883" s="64"/>
      <x:c r="AG6883" s="28"/>
      <x:c r="AH6883" s="64"/>
      <x:c r="AI6883" s="28"/>
      <x:c r="AJ6883" s="28"/>
      <x:c r="AK6883" s="30"/>
    </x:row>
    <x:row r="6884">
      <x:c r="I6884" s="28"/>
      <x:c r="M6884" s="26"/>
      <x:c r="V6884" s="26"/>
      <x:c r="W6884" s="28"/>
      <x:c r="X6884" s="28"/>
      <x:c r="Y6884" s="28"/>
      <x:c r="Z6884" s="28"/>
      <x:c r="AA6884" s="28"/>
      <x:c r="AB6884" s="64"/>
      <x:c r="AC6884" s="28"/>
      <x:c r="AD6884" s="28"/>
      <x:c r="AE6884" s="28"/>
      <x:c r="AF6884" s="64"/>
      <x:c r="AG6884" s="28"/>
      <x:c r="AH6884" s="64"/>
      <x:c r="AI6884" s="28"/>
      <x:c r="AJ6884" s="28"/>
      <x:c r="AK6884" s="30"/>
    </x:row>
    <x:row r="6885">
      <x:c r="I6885" s="28"/>
      <x:c r="M6885" s="26"/>
      <x:c r="V6885" s="26"/>
      <x:c r="W6885" s="28"/>
      <x:c r="X6885" s="28"/>
      <x:c r="Y6885" s="28"/>
      <x:c r="Z6885" s="28"/>
      <x:c r="AA6885" s="28"/>
      <x:c r="AB6885" s="64"/>
      <x:c r="AC6885" s="28"/>
      <x:c r="AD6885" s="28"/>
      <x:c r="AE6885" s="28"/>
      <x:c r="AF6885" s="64"/>
      <x:c r="AG6885" s="28"/>
      <x:c r="AH6885" s="64"/>
      <x:c r="AI6885" s="28"/>
      <x:c r="AJ6885" s="28"/>
      <x:c r="AK6885" s="30"/>
    </x:row>
    <x:row r="6886">
      <x:c r="I6886" s="28"/>
      <x:c r="M6886" s="26"/>
      <x:c r="V6886" s="26"/>
      <x:c r="W6886" s="28"/>
      <x:c r="X6886" s="28"/>
      <x:c r="Y6886" s="28"/>
      <x:c r="Z6886" s="28"/>
      <x:c r="AA6886" s="28"/>
      <x:c r="AB6886" s="64"/>
      <x:c r="AC6886" s="28"/>
      <x:c r="AD6886" s="28"/>
      <x:c r="AE6886" s="28"/>
      <x:c r="AF6886" s="64"/>
      <x:c r="AG6886" s="28"/>
      <x:c r="AH6886" s="64"/>
      <x:c r="AI6886" s="28"/>
      <x:c r="AJ6886" s="28"/>
      <x:c r="AK6886" s="30"/>
    </x:row>
    <x:row r="6887">
      <x:c r="I6887" s="28"/>
      <x:c r="M6887" s="26"/>
      <x:c r="V6887" s="26"/>
      <x:c r="W6887" s="28"/>
      <x:c r="X6887" s="28"/>
      <x:c r="Y6887" s="28"/>
      <x:c r="Z6887" s="28"/>
      <x:c r="AA6887" s="28"/>
      <x:c r="AB6887" s="64"/>
      <x:c r="AC6887" s="28"/>
      <x:c r="AD6887" s="28"/>
      <x:c r="AE6887" s="28"/>
      <x:c r="AF6887" s="64"/>
      <x:c r="AG6887" s="28"/>
      <x:c r="AH6887" s="64"/>
      <x:c r="AI6887" s="28"/>
      <x:c r="AJ6887" s="28"/>
      <x:c r="AK6887" s="30"/>
    </x:row>
    <x:row r="6888">
      <x:c r="I6888" s="28"/>
      <x:c r="M6888" s="26"/>
      <x:c r="V6888" s="26"/>
      <x:c r="W6888" s="28"/>
      <x:c r="X6888" s="28"/>
      <x:c r="Y6888" s="28"/>
      <x:c r="Z6888" s="28"/>
      <x:c r="AA6888" s="28"/>
      <x:c r="AB6888" s="64"/>
      <x:c r="AC6888" s="28"/>
      <x:c r="AD6888" s="28"/>
      <x:c r="AE6888" s="28"/>
      <x:c r="AF6888" s="64"/>
      <x:c r="AG6888" s="28"/>
      <x:c r="AH6888" s="64"/>
      <x:c r="AI6888" s="28"/>
      <x:c r="AJ6888" s="28"/>
      <x:c r="AK6888" s="30"/>
    </x:row>
    <x:row r="6889">
      <x:c r="I6889" s="28"/>
      <x:c r="M6889" s="26"/>
      <x:c r="V6889" s="26"/>
      <x:c r="W6889" s="28"/>
      <x:c r="X6889" s="28"/>
      <x:c r="Y6889" s="28"/>
      <x:c r="Z6889" s="28"/>
      <x:c r="AA6889" s="28"/>
      <x:c r="AB6889" s="64"/>
      <x:c r="AC6889" s="28"/>
      <x:c r="AD6889" s="28"/>
      <x:c r="AE6889" s="28"/>
      <x:c r="AF6889" s="64"/>
      <x:c r="AG6889" s="28"/>
      <x:c r="AH6889" s="64"/>
      <x:c r="AI6889" s="28"/>
      <x:c r="AJ6889" s="28"/>
      <x:c r="AK6889" s="30"/>
    </x:row>
    <x:row r="6890">
      <x:c r="I6890" s="28"/>
      <x:c r="M6890" s="26"/>
      <x:c r="V6890" s="26"/>
      <x:c r="W6890" s="28"/>
      <x:c r="X6890" s="28"/>
      <x:c r="Y6890" s="28"/>
      <x:c r="Z6890" s="28"/>
      <x:c r="AA6890" s="28"/>
      <x:c r="AB6890" s="64"/>
      <x:c r="AC6890" s="28"/>
      <x:c r="AD6890" s="28"/>
      <x:c r="AE6890" s="28"/>
      <x:c r="AF6890" s="64"/>
      <x:c r="AG6890" s="28"/>
      <x:c r="AH6890" s="64"/>
      <x:c r="AI6890" s="28"/>
      <x:c r="AJ6890" s="28"/>
      <x:c r="AK6890" s="30"/>
    </x:row>
    <x:row r="6891">
      <x:c r="I6891" s="28"/>
      <x:c r="M6891" s="26"/>
      <x:c r="V6891" s="26"/>
      <x:c r="W6891" s="28"/>
      <x:c r="X6891" s="28"/>
      <x:c r="Y6891" s="28"/>
      <x:c r="Z6891" s="28"/>
      <x:c r="AA6891" s="28"/>
      <x:c r="AB6891" s="64"/>
      <x:c r="AC6891" s="28"/>
      <x:c r="AD6891" s="28"/>
      <x:c r="AE6891" s="28"/>
      <x:c r="AF6891" s="64"/>
      <x:c r="AG6891" s="28"/>
      <x:c r="AH6891" s="64"/>
      <x:c r="AI6891" s="28"/>
      <x:c r="AJ6891" s="28"/>
      <x:c r="AK6891" s="30"/>
    </x:row>
    <x:row r="6892">
      <x:c r="I6892" s="28"/>
      <x:c r="M6892" s="26"/>
      <x:c r="V6892" s="26"/>
      <x:c r="W6892" s="28"/>
      <x:c r="X6892" s="28"/>
      <x:c r="Y6892" s="28"/>
      <x:c r="Z6892" s="28"/>
      <x:c r="AA6892" s="28"/>
      <x:c r="AB6892" s="64"/>
      <x:c r="AC6892" s="28"/>
      <x:c r="AD6892" s="28"/>
      <x:c r="AE6892" s="28"/>
      <x:c r="AF6892" s="64"/>
      <x:c r="AG6892" s="28"/>
      <x:c r="AH6892" s="64"/>
      <x:c r="AI6892" s="28"/>
      <x:c r="AJ6892" s="28"/>
      <x:c r="AK6892" s="30"/>
    </x:row>
    <x:row r="6893">
      <x:c r="I6893" s="28"/>
      <x:c r="M6893" s="26"/>
      <x:c r="V6893" s="26"/>
      <x:c r="W6893" s="28"/>
      <x:c r="X6893" s="28"/>
      <x:c r="Y6893" s="28"/>
      <x:c r="Z6893" s="28"/>
      <x:c r="AA6893" s="28"/>
      <x:c r="AB6893" s="64"/>
      <x:c r="AC6893" s="28"/>
      <x:c r="AD6893" s="28"/>
      <x:c r="AE6893" s="28"/>
      <x:c r="AF6893" s="64"/>
      <x:c r="AG6893" s="28"/>
      <x:c r="AH6893" s="64"/>
      <x:c r="AI6893" s="28"/>
      <x:c r="AJ6893" s="28"/>
      <x:c r="AK6893" s="30"/>
    </x:row>
    <x:row r="6894">
      <x:c r="I6894" s="28"/>
      <x:c r="M6894" s="26"/>
      <x:c r="V6894" s="26"/>
      <x:c r="W6894" s="28"/>
      <x:c r="X6894" s="28"/>
      <x:c r="Y6894" s="28"/>
      <x:c r="Z6894" s="28"/>
      <x:c r="AA6894" s="28"/>
      <x:c r="AB6894" s="64"/>
      <x:c r="AC6894" s="28"/>
      <x:c r="AD6894" s="28"/>
      <x:c r="AE6894" s="28"/>
      <x:c r="AF6894" s="64"/>
      <x:c r="AG6894" s="28"/>
      <x:c r="AH6894" s="64"/>
      <x:c r="AI6894" s="28"/>
      <x:c r="AJ6894" s="28"/>
      <x:c r="AK6894" s="30"/>
    </x:row>
    <x:row r="6895">
      <x:c r="I6895" s="28"/>
      <x:c r="M6895" s="26"/>
      <x:c r="V6895" s="26"/>
      <x:c r="W6895" s="28"/>
      <x:c r="X6895" s="28"/>
      <x:c r="Y6895" s="28"/>
      <x:c r="Z6895" s="28"/>
      <x:c r="AA6895" s="28"/>
      <x:c r="AB6895" s="64"/>
      <x:c r="AC6895" s="28"/>
      <x:c r="AD6895" s="28"/>
      <x:c r="AE6895" s="28"/>
      <x:c r="AF6895" s="64"/>
      <x:c r="AG6895" s="28"/>
      <x:c r="AH6895" s="64"/>
      <x:c r="AI6895" s="28"/>
      <x:c r="AJ6895" s="28"/>
      <x:c r="AK6895" s="30"/>
    </x:row>
    <x:row r="6896">
      <x:c r="I6896" s="28"/>
      <x:c r="M6896" s="26"/>
      <x:c r="V6896" s="26"/>
      <x:c r="W6896" s="28"/>
      <x:c r="X6896" s="28"/>
      <x:c r="Y6896" s="28"/>
      <x:c r="Z6896" s="28"/>
      <x:c r="AA6896" s="28"/>
      <x:c r="AB6896" s="64"/>
      <x:c r="AC6896" s="28"/>
      <x:c r="AD6896" s="28"/>
      <x:c r="AE6896" s="28"/>
      <x:c r="AF6896" s="64"/>
      <x:c r="AG6896" s="28"/>
      <x:c r="AH6896" s="64"/>
      <x:c r="AI6896" s="28"/>
      <x:c r="AJ6896" s="28"/>
      <x:c r="AK6896" s="30"/>
    </x:row>
    <x:row r="6897">
      <x:c r="I6897" s="28"/>
      <x:c r="M6897" s="26"/>
      <x:c r="V6897" s="26"/>
      <x:c r="W6897" s="28"/>
      <x:c r="X6897" s="28"/>
      <x:c r="Y6897" s="28"/>
      <x:c r="Z6897" s="28"/>
      <x:c r="AA6897" s="28"/>
      <x:c r="AB6897" s="64"/>
      <x:c r="AC6897" s="28"/>
      <x:c r="AD6897" s="28"/>
      <x:c r="AE6897" s="28"/>
      <x:c r="AF6897" s="64"/>
      <x:c r="AG6897" s="28"/>
      <x:c r="AH6897" s="64"/>
      <x:c r="AI6897" s="28"/>
      <x:c r="AJ6897" s="28"/>
      <x:c r="AK6897" s="30"/>
    </x:row>
    <x:row r="6898">
      <x:c r="I6898" s="28"/>
      <x:c r="M6898" s="26"/>
      <x:c r="V6898" s="26"/>
      <x:c r="W6898" s="28"/>
      <x:c r="X6898" s="28"/>
      <x:c r="Y6898" s="28"/>
      <x:c r="Z6898" s="28"/>
      <x:c r="AA6898" s="28"/>
      <x:c r="AB6898" s="64"/>
      <x:c r="AC6898" s="28"/>
      <x:c r="AD6898" s="28"/>
      <x:c r="AE6898" s="28"/>
      <x:c r="AF6898" s="64"/>
      <x:c r="AG6898" s="28"/>
      <x:c r="AH6898" s="64"/>
      <x:c r="AI6898" s="28"/>
      <x:c r="AJ6898" s="28"/>
      <x:c r="AK6898" s="30"/>
    </x:row>
    <x:row r="6899">
      <x:c r="I6899" s="28"/>
      <x:c r="M6899" s="26"/>
      <x:c r="V6899" s="26"/>
      <x:c r="W6899" s="28"/>
      <x:c r="X6899" s="28"/>
      <x:c r="Y6899" s="28"/>
      <x:c r="Z6899" s="28"/>
      <x:c r="AA6899" s="28"/>
      <x:c r="AB6899" s="64"/>
      <x:c r="AC6899" s="28"/>
      <x:c r="AD6899" s="28"/>
      <x:c r="AE6899" s="28"/>
      <x:c r="AF6899" s="64"/>
      <x:c r="AG6899" s="28"/>
      <x:c r="AH6899" s="64"/>
      <x:c r="AI6899" s="28"/>
      <x:c r="AJ6899" s="28"/>
      <x:c r="AK6899" s="30"/>
    </x:row>
    <x:row r="6900">
      <x:c r="I6900" s="28"/>
      <x:c r="M6900" s="26"/>
      <x:c r="V6900" s="26"/>
      <x:c r="W6900" s="28"/>
      <x:c r="X6900" s="28"/>
      <x:c r="Y6900" s="28"/>
      <x:c r="Z6900" s="28"/>
      <x:c r="AA6900" s="28"/>
      <x:c r="AB6900" s="64"/>
      <x:c r="AC6900" s="28"/>
      <x:c r="AD6900" s="28"/>
      <x:c r="AE6900" s="28"/>
      <x:c r="AF6900" s="64"/>
      <x:c r="AG6900" s="28"/>
      <x:c r="AH6900" s="64"/>
      <x:c r="AI6900" s="28"/>
      <x:c r="AJ6900" s="28"/>
      <x:c r="AK6900" s="30"/>
    </x:row>
    <x:row r="6901">
      <x:c r="I6901" s="28"/>
      <x:c r="M6901" s="26"/>
      <x:c r="V6901" s="26"/>
      <x:c r="W6901" s="28"/>
      <x:c r="X6901" s="28"/>
      <x:c r="Y6901" s="28"/>
      <x:c r="Z6901" s="28"/>
      <x:c r="AA6901" s="28"/>
      <x:c r="AB6901" s="64"/>
      <x:c r="AC6901" s="28"/>
      <x:c r="AD6901" s="28"/>
      <x:c r="AE6901" s="28"/>
      <x:c r="AF6901" s="64"/>
      <x:c r="AG6901" s="28"/>
      <x:c r="AH6901" s="64"/>
      <x:c r="AI6901" s="28"/>
      <x:c r="AJ6901" s="28"/>
      <x:c r="AK6901" s="30"/>
    </x:row>
    <x:row r="6902">
      <x:c r="I6902" s="28"/>
      <x:c r="M6902" s="26"/>
      <x:c r="V6902" s="26"/>
      <x:c r="W6902" s="28"/>
      <x:c r="X6902" s="28"/>
      <x:c r="Y6902" s="28"/>
      <x:c r="Z6902" s="28"/>
      <x:c r="AA6902" s="28"/>
      <x:c r="AB6902" s="64"/>
      <x:c r="AC6902" s="28"/>
      <x:c r="AD6902" s="28"/>
      <x:c r="AE6902" s="28"/>
      <x:c r="AF6902" s="64"/>
      <x:c r="AG6902" s="28"/>
      <x:c r="AH6902" s="64"/>
      <x:c r="AI6902" s="28"/>
      <x:c r="AJ6902" s="28"/>
      <x:c r="AK6902" s="30"/>
    </x:row>
    <x:row r="6903">
      <x:c r="I6903" s="28"/>
      <x:c r="M6903" s="26"/>
      <x:c r="V6903" s="26"/>
      <x:c r="W6903" s="28"/>
      <x:c r="X6903" s="28"/>
      <x:c r="Y6903" s="28"/>
      <x:c r="Z6903" s="28"/>
      <x:c r="AA6903" s="28"/>
      <x:c r="AB6903" s="64"/>
      <x:c r="AC6903" s="28"/>
      <x:c r="AD6903" s="28"/>
      <x:c r="AE6903" s="28"/>
      <x:c r="AF6903" s="64"/>
      <x:c r="AG6903" s="28"/>
      <x:c r="AH6903" s="64"/>
      <x:c r="AI6903" s="28"/>
      <x:c r="AJ6903" s="28"/>
      <x:c r="AK6903" s="30"/>
    </x:row>
    <x:row r="6904">
      <x:c r="I6904" s="28"/>
      <x:c r="M6904" s="26"/>
      <x:c r="V6904" s="26"/>
      <x:c r="W6904" s="28"/>
      <x:c r="X6904" s="28"/>
      <x:c r="Y6904" s="28"/>
      <x:c r="Z6904" s="28"/>
      <x:c r="AA6904" s="28"/>
      <x:c r="AB6904" s="64"/>
      <x:c r="AC6904" s="28"/>
      <x:c r="AD6904" s="28"/>
      <x:c r="AE6904" s="28"/>
      <x:c r="AF6904" s="64"/>
      <x:c r="AG6904" s="28"/>
      <x:c r="AH6904" s="64"/>
      <x:c r="AI6904" s="28"/>
      <x:c r="AJ6904" s="28"/>
      <x:c r="AK6904" s="30"/>
    </x:row>
    <x:row r="6905">
      <x:c r="I6905" s="28"/>
      <x:c r="M6905" s="26"/>
      <x:c r="V6905" s="26"/>
      <x:c r="W6905" s="28"/>
      <x:c r="X6905" s="28"/>
      <x:c r="Y6905" s="28"/>
      <x:c r="Z6905" s="28"/>
      <x:c r="AA6905" s="28"/>
      <x:c r="AB6905" s="64"/>
      <x:c r="AC6905" s="28"/>
      <x:c r="AD6905" s="28"/>
      <x:c r="AE6905" s="28"/>
      <x:c r="AF6905" s="64"/>
      <x:c r="AG6905" s="28"/>
      <x:c r="AH6905" s="64"/>
      <x:c r="AI6905" s="28"/>
      <x:c r="AJ6905" s="28"/>
      <x:c r="AK6905" s="30"/>
    </x:row>
    <x:row r="6906">
      <x:c r="I6906" s="28"/>
      <x:c r="M6906" s="26"/>
      <x:c r="V6906" s="26"/>
      <x:c r="W6906" s="28"/>
      <x:c r="X6906" s="28"/>
      <x:c r="Y6906" s="28"/>
      <x:c r="Z6906" s="28"/>
      <x:c r="AA6906" s="28"/>
      <x:c r="AB6906" s="64"/>
      <x:c r="AC6906" s="28"/>
      <x:c r="AD6906" s="28"/>
      <x:c r="AE6906" s="28"/>
      <x:c r="AF6906" s="64"/>
      <x:c r="AG6906" s="28"/>
      <x:c r="AH6906" s="64"/>
      <x:c r="AI6906" s="28"/>
      <x:c r="AJ6906" s="28"/>
      <x:c r="AK6906" s="30"/>
    </x:row>
    <x:row r="6907">
      <x:c r="I6907" s="28"/>
      <x:c r="M6907" s="26"/>
      <x:c r="V6907" s="26"/>
      <x:c r="W6907" s="28"/>
      <x:c r="X6907" s="28"/>
      <x:c r="Y6907" s="28"/>
      <x:c r="Z6907" s="28"/>
      <x:c r="AA6907" s="28"/>
      <x:c r="AB6907" s="64"/>
      <x:c r="AC6907" s="28"/>
      <x:c r="AD6907" s="28"/>
      <x:c r="AE6907" s="28"/>
      <x:c r="AF6907" s="64"/>
      <x:c r="AG6907" s="28"/>
      <x:c r="AH6907" s="64"/>
      <x:c r="AI6907" s="28"/>
      <x:c r="AJ6907" s="28"/>
      <x:c r="AK6907" s="30"/>
    </x:row>
    <x:row r="6908">
      <x:c r="I6908" s="28"/>
      <x:c r="M6908" s="26"/>
      <x:c r="V6908" s="26"/>
      <x:c r="W6908" s="28"/>
      <x:c r="X6908" s="28"/>
      <x:c r="Y6908" s="28"/>
      <x:c r="Z6908" s="28"/>
      <x:c r="AA6908" s="28"/>
      <x:c r="AB6908" s="64"/>
      <x:c r="AC6908" s="28"/>
      <x:c r="AD6908" s="28"/>
      <x:c r="AE6908" s="28"/>
      <x:c r="AF6908" s="64"/>
      <x:c r="AG6908" s="28"/>
      <x:c r="AH6908" s="64"/>
      <x:c r="AI6908" s="28"/>
      <x:c r="AJ6908" s="28"/>
      <x:c r="AK6908" s="30"/>
    </x:row>
    <x:row r="6909">
      <x:c r="I6909" s="28"/>
      <x:c r="M6909" s="26"/>
      <x:c r="V6909" s="26"/>
      <x:c r="W6909" s="28"/>
      <x:c r="X6909" s="28"/>
      <x:c r="Y6909" s="28"/>
      <x:c r="Z6909" s="28"/>
      <x:c r="AA6909" s="28"/>
      <x:c r="AB6909" s="64"/>
      <x:c r="AC6909" s="28"/>
      <x:c r="AD6909" s="28"/>
      <x:c r="AE6909" s="28"/>
      <x:c r="AF6909" s="64"/>
      <x:c r="AG6909" s="28"/>
      <x:c r="AH6909" s="64"/>
      <x:c r="AI6909" s="28"/>
      <x:c r="AJ6909" s="28"/>
      <x:c r="AK6909" s="30"/>
    </x:row>
    <x:row r="6910">
      <x:c r="I6910" s="28"/>
      <x:c r="M6910" s="26"/>
      <x:c r="V6910" s="26"/>
      <x:c r="W6910" s="28"/>
      <x:c r="X6910" s="28"/>
      <x:c r="Y6910" s="28"/>
      <x:c r="Z6910" s="28"/>
      <x:c r="AA6910" s="28"/>
      <x:c r="AB6910" s="64"/>
      <x:c r="AC6910" s="28"/>
      <x:c r="AD6910" s="28"/>
      <x:c r="AE6910" s="28"/>
      <x:c r="AF6910" s="64"/>
      <x:c r="AG6910" s="28"/>
      <x:c r="AH6910" s="64"/>
      <x:c r="AI6910" s="28"/>
      <x:c r="AJ6910" s="28"/>
      <x:c r="AK6910" s="30"/>
    </x:row>
    <x:row r="6911">
      <x:c r="I6911" s="28"/>
      <x:c r="M6911" s="26"/>
      <x:c r="V6911" s="26"/>
      <x:c r="W6911" s="28"/>
      <x:c r="X6911" s="28"/>
      <x:c r="Y6911" s="28"/>
      <x:c r="Z6911" s="28"/>
      <x:c r="AA6911" s="28"/>
      <x:c r="AB6911" s="64"/>
      <x:c r="AC6911" s="28"/>
      <x:c r="AD6911" s="28"/>
      <x:c r="AE6911" s="28"/>
      <x:c r="AF6911" s="64"/>
      <x:c r="AG6911" s="28"/>
      <x:c r="AH6911" s="64"/>
      <x:c r="AI6911" s="28"/>
      <x:c r="AJ6911" s="28"/>
      <x:c r="AK6911" s="30"/>
    </x:row>
    <x:row r="6912">
      <x:c r="I6912" s="28"/>
      <x:c r="M6912" s="26"/>
      <x:c r="V6912" s="26"/>
      <x:c r="W6912" s="28"/>
      <x:c r="X6912" s="28"/>
      <x:c r="Y6912" s="28"/>
      <x:c r="Z6912" s="28"/>
      <x:c r="AA6912" s="28"/>
      <x:c r="AB6912" s="64"/>
      <x:c r="AC6912" s="28"/>
      <x:c r="AD6912" s="28"/>
      <x:c r="AE6912" s="28"/>
      <x:c r="AF6912" s="64"/>
      <x:c r="AG6912" s="28"/>
      <x:c r="AH6912" s="64"/>
      <x:c r="AI6912" s="28"/>
      <x:c r="AJ6912" s="28"/>
      <x:c r="AK6912" s="30"/>
    </x:row>
    <x:row r="6913">
      <x:c r="I6913" s="28"/>
      <x:c r="M6913" s="26"/>
      <x:c r="V6913" s="26"/>
      <x:c r="W6913" s="28"/>
      <x:c r="X6913" s="28"/>
      <x:c r="Y6913" s="28"/>
      <x:c r="Z6913" s="28"/>
      <x:c r="AA6913" s="28"/>
      <x:c r="AB6913" s="64"/>
      <x:c r="AC6913" s="28"/>
      <x:c r="AD6913" s="28"/>
      <x:c r="AE6913" s="28"/>
      <x:c r="AF6913" s="64"/>
      <x:c r="AG6913" s="28"/>
      <x:c r="AH6913" s="64"/>
      <x:c r="AI6913" s="28"/>
      <x:c r="AJ6913" s="28"/>
      <x:c r="AK6913" s="30"/>
    </x:row>
    <x:row r="6914">
      <x:c r="I6914" s="28"/>
      <x:c r="M6914" s="26"/>
      <x:c r="V6914" s="26"/>
      <x:c r="W6914" s="28"/>
      <x:c r="X6914" s="28"/>
      <x:c r="Y6914" s="28"/>
      <x:c r="Z6914" s="28"/>
      <x:c r="AA6914" s="28"/>
      <x:c r="AB6914" s="64"/>
      <x:c r="AC6914" s="28"/>
      <x:c r="AD6914" s="28"/>
      <x:c r="AE6914" s="28"/>
      <x:c r="AF6914" s="64"/>
      <x:c r="AG6914" s="28"/>
      <x:c r="AH6914" s="64"/>
      <x:c r="AI6914" s="28"/>
      <x:c r="AJ6914" s="28"/>
      <x:c r="AK6914" s="30"/>
    </x:row>
    <x:row r="6915">
      <x:c r="I6915" s="28"/>
      <x:c r="M6915" s="26"/>
      <x:c r="V6915" s="26"/>
      <x:c r="W6915" s="28"/>
      <x:c r="X6915" s="28"/>
      <x:c r="Y6915" s="28"/>
      <x:c r="Z6915" s="28"/>
      <x:c r="AA6915" s="28"/>
      <x:c r="AB6915" s="64"/>
      <x:c r="AC6915" s="28"/>
      <x:c r="AD6915" s="28"/>
      <x:c r="AE6915" s="28"/>
      <x:c r="AF6915" s="64"/>
      <x:c r="AG6915" s="28"/>
      <x:c r="AH6915" s="64"/>
      <x:c r="AI6915" s="28"/>
      <x:c r="AJ6915" s="28"/>
      <x:c r="AK6915" s="30"/>
    </x:row>
    <x:row r="6916">
      <x:c r="I6916" s="28"/>
      <x:c r="M6916" s="26"/>
      <x:c r="V6916" s="26"/>
      <x:c r="W6916" s="28"/>
      <x:c r="X6916" s="28"/>
      <x:c r="Y6916" s="28"/>
      <x:c r="Z6916" s="28"/>
      <x:c r="AA6916" s="28"/>
      <x:c r="AB6916" s="64"/>
      <x:c r="AC6916" s="28"/>
      <x:c r="AD6916" s="28"/>
      <x:c r="AE6916" s="28"/>
      <x:c r="AF6916" s="64"/>
      <x:c r="AG6916" s="28"/>
      <x:c r="AH6916" s="64"/>
      <x:c r="AI6916" s="28"/>
      <x:c r="AJ6916" s="28"/>
      <x:c r="AK6916" s="30"/>
    </x:row>
    <x:row r="6917">
      <x:c r="I6917" s="28"/>
      <x:c r="M6917" s="26"/>
      <x:c r="V6917" s="26"/>
      <x:c r="W6917" s="28"/>
      <x:c r="X6917" s="28"/>
      <x:c r="Y6917" s="28"/>
      <x:c r="Z6917" s="28"/>
      <x:c r="AA6917" s="28"/>
      <x:c r="AB6917" s="64"/>
      <x:c r="AC6917" s="28"/>
      <x:c r="AD6917" s="28"/>
      <x:c r="AE6917" s="28"/>
      <x:c r="AF6917" s="64"/>
      <x:c r="AG6917" s="28"/>
      <x:c r="AH6917" s="64"/>
      <x:c r="AI6917" s="28"/>
      <x:c r="AJ6917" s="28"/>
      <x:c r="AK6917" s="30"/>
    </x:row>
    <x:row r="6918">
      <x:c r="I6918" s="28"/>
      <x:c r="M6918" s="26"/>
      <x:c r="V6918" s="26"/>
      <x:c r="W6918" s="28"/>
      <x:c r="X6918" s="28"/>
      <x:c r="Y6918" s="28"/>
      <x:c r="Z6918" s="28"/>
      <x:c r="AA6918" s="28"/>
      <x:c r="AB6918" s="64"/>
      <x:c r="AC6918" s="28"/>
      <x:c r="AD6918" s="28"/>
      <x:c r="AE6918" s="28"/>
      <x:c r="AF6918" s="64"/>
      <x:c r="AG6918" s="28"/>
      <x:c r="AH6918" s="64"/>
      <x:c r="AI6918" s="28"/>
      <x:c r="AJ6918" s="28"/>
      <x:c r="AK6918" s="30"/>
    </x:row>
    <x:row r="6919">
      <x:c r="I6919" s="28"/>
      <x:c r="M6919" s="26"/>
      <x:c r="V6919" s="26"/>
      <x:c r="W6919" s="28"/>
      <x:c r="X6919" s="28"/>
      <x:c r="Y6919" s="28"/>
      <x:c r="Z6919" s="28"/>
      <x:c r="AA6919" s="28"/>
      <x:c r="AB6919" s="64"/>
      <x:c r="AC6919" s="28"/>
      <x:c r="AD6919" s="28"/>
      <x:c r="AE6919" s="28"/>
      <x:c r="AF6919" s="64"/>
      <x:c r="AG6919" s="28"/>
      <x:c r="AH6919" s="64"/>
      <x:c r="AI6919" s="28"/>
      <x:c r="AJ6919" s="28"/>
      <x:c r="AK6919" s="30"/>
    </x:row>
    <x:row r="6920">
      <x:c r="I6920" s="28"/>
      <x:c r="M6920" s="26"/>
      <x:c r="V6920" s="26"/>
      <x:c r="W6920" s="28"/>
      <x:c r="X6920" s="28"/>
      <x:c r="Y6920" s="28"/>
      <x:c r="Z6920" s="28"/>
      <x:c r="AA6920" s="28"/>
      <x:c r="AB6920" s="64"/>
      <x:c r="AC6920" s="28"/>
      <x:c r="AD6920" s="28"/>
      <x:c r="AE6920" s="28"/>
      <x:c r="AF6920" s="64"/>
      <x:c r="AG6920" s="28"/>
      <x:c r="AH6920" s="64"/>
      <x:c r="AI6920" s="28"/>
      <x:c r="AJ6920" s="28"/>
      <x:c r="AK6920" s="30"/>
    </x:row>
    <x:row r="6921">
      <x:c r="I6921" s="28"/>
      <x:c r="M6921" s="26"/>
      <x:c r="V6921" s="26"/>
      <x:c r="W6921" s="28"/>
      <x:c r="X6921" s="28"/>
      <x:c r="Y6921" s="28"/>
      <x:c r="Z6921" s="28"/>
      <x:c r="AA6921" s="28"/>
      <x:c r="AB6921" s="64"/>
      <x:c r="AC6921" s="28"/>
      <x:c r="AD6921" s="28"/>
      <x:c r="AE6921" s="28"/>
      <x:c r="AF6921" s="64"/>
      <x:c r="AG6921" s="28"/>
      <x:c r="AH6921" s="64"/>
      <x:c r="AI6921" s="28"/>
      <x:c r="AJ6921" s="28"/>
      <x:c r="AK6921" s="30"/>
    </x:row>
    <x:row r="6922">
      <x:c r="I6922" s="28"/>
      <x:c r="M6922" s="26"/>
      <x:c r="V6922" s="26"/>
      <x:c r="W6922" s="28"/>
      <x:c r="X6922" s="28"/>
      <x:c r="Y6922" s="28"/>
      <x:c r="Z6922" s="28"/>
      <x:c r="AA6922" s="28"/>
      <x:c r="AB6922" s="64"/>
      <x:c r="AC6922" s="28"/>
      <x:c r="AD6922" s="28"/>
      <x:c r="AE6922" s="28"/>
      <x:c r="AF6922" s="64"/>
      <x:c r="AG6922" s="28"/>
      <x:c r="AH6922" s="64"/>
      <x:c r="AI6922" s="28"/>
      <x:c r="AJ6922" s="28"/>
      <x:c r="AK6922" s="30"/>
    </x:row>
    <x:row r="6923">
      <x:c r="I6923" s="28"/>
      <x:c r="M6923" s="26"/>
      <x:c r="V6923" s="26"/>
      <x:c r="W6923" s="28"/>
      <x:c r="X6923" s="28"/>
      <x:c r="Y6923" s="28"/>
      <x:c r="Z6923" s="28"/>
      <x:c r="AA6923" s="28"/>
      <x:c r="AB6923" s="64"/>
      <x:c r="AC6923" s="28"/>
      <x:c r="AD6923" s="28"/>
      <x:c r="AE6923" s="28"/>
      <x:c r="AF6923" s="64"/>
      <x:c r="AG6923" s="28"/>
      <x:c r="AH6923" s="64"/>
      <x:c r="AI6923" s="28"/>
      <x:c r="AJ6923" s="28"/>
      <x:c r="AK6923" s="30"/>
    </x:row>
    <x:row r="6924">
      <x:c r="I6924" s="28"/>
      <x:c r="M6924" s="26"/>
      <x:c r="V6924" s="26"/>
      <x:c r="W6924" s="28"/>
      <x:c r="X6924" s="28"/>
      <x:c r="Y6924" s="28"/>
      <x:c r="Z6924" s="28"/>
      <x:c r="AA6924" s="28"/>
      <x:c r="AB6924" s="64"/>
      <x:c r="AC6924" s="28"/>
      <x:c r="AD6924" s="28"/>
      <x:c r="AE6924" s="28"/>
      <x:c r="AF6924" s="64"/>
      <x:c r="AG6924" s="28"/>
      <x:c r="AH6924" s="64"/>
      <x:c r="AI6924" s="28"/>
      <x:c r="AJ6924" s="28"/>
      <x:c r="AK6924" s="30"/>
    </x:row>
    <x:row r="6925">
      <x:c r="I6925" s="28"/>
      <x:c r="M6925" s="26"/>
      <x:c r="V6925" s="26"/>
      <x:c r="W6925" s="28"/>
      <x:c r="X6925" s="28"/>
      <x:c r="Y6925" s="28"/>
      <x:c r="Z6925" s="28"/>
      <x:c r="AA6925" s="28"/>
      <x:c r="AB6925" s="64"/>
      <x:c r="AC6925" s="28"/>
      <x:c r="AD6925" s="28"/>
      <x:c r="AE6925" s="28"/>
      <x:c r="AF6925" s="64"/>
      <x:c r="AG6925" s="28"/>
      <x:c r="AH6925" s="64"/>
      <x:c r="AI6925" s="28"/>
      <x:c r="AJ6925" s="28"/>
      <x:c r="AK6925" s="30"/>
    </x:row>
    <x:row r="6926">
      <x:c r="I6926" s="28"/>
      <x:c r="M6926" s="26"/>
      <x:c r="V6926" s="26"/>
      <x:c r="W6926" s="28"/>
      <x:c r="X6926" s="28"/>
      <x:c r="Y6926" s="28"/>
      <x:c r="Z6926" s="28"/>
      <x:c r="AA6926" s="28"/>
      <x:c r="AB6926" s="64"/>
      <x:c r="AC6926" s="28"/>
      <x:c r="AD6926" s="28"/>
      <x:c r="AE6926" s="28"/>
      <x:c r="AF6926" s="64"/>
      <x:c r="AG6926" s="28"/>
      <x:c r="AH6926" s="64"/>
      <x:c r="AI6926" s="28"/>
      <x:c r="AJ6926" s="28"/>
      <x:c r="AK6926" s="30"/>
    </x:row>
    <x:row r="6927">
      <x:c r="I6927" s="28"/>
      <x:c r="M6927" s="26"/>
      <x:c r="V6927" s="26"/>
      <x:c r="W6927" s="28"/>
      <x:c r="X6927" s="28"/>
      <x:c r="Y6927" s="28"/>
      <x:c r="Z6927" s="28"/>
      <x:c r="AA6927" s="28"/>
      <x:c r="AB6927" s="64"/>
      <x:c r="AC6927" s="28"/>
      <x:c r="AD6927" s="28"/>
      <x:c r="AE6927" s="28"/>
      <x:c r="AF6927" s="64"/>
      <x:c r="AG6927" s="28"/>
      <x:c r="AH6927" s="64"/>
      <x:c r="AI6927" s="28"/>
      <x:c r="AJ6927" s="28"/>
      <x:c r="AK6927" s="30"/>
    </x:row>
    <x:row r="6928">
      <x:c r="I6928" s="28"/>
      <x:c r="M6928" s="26"/>
      <x:c r="V6928" s="26"/>
      <x:c r="W6928" s="28"/>
      <x:c r="X6928" s="28"/>
      <x:c r="Y6928" s="28"/>
      <x:c r="Z6928" s="28"/>
      <x:c r="AA6928" s="28"/>
      <x:c r="AB6928" s="64"/>
      <x:c r="AC6928" s="28"/>
      <x:c r="AD6928" s="28"/>
      <x:c r="AE6928" s="28"/>
      <x:c r="AF6928" s="64"/>
      <x:c r="AG6928" s="28"/>
      <x:c r="AH6928" s="64"/>
      <x:c r="AI6928" s="28"/>
      <x:c r="AJ6928" s="28"/>
      <x:c r="AK6928" s="30"/>
    </x:row>
    <x:row r="6929">
      <x:c r="I6929" s="28"/>
      <x:c r="M6929" s="26"/>
      <x:c r="V6929" s="26"/>
      <x:c r="W6929" s="28"/>
      <x:c r="X6929" s="28"/>
      <x:c r="Y6929" s="28"/>
      <x:c r="Z6929" s="28"/>
      <x:c r="AA6929" s="28"/>
      <x:c r="AB6929" s="64"/>
      <x:c r="AC6929" s="28"/>
      <x:c r="AD6929" s="28"/>
      <x:c r="AE6929" s="28"/>
      <x:c r="AF6929" s="64"/>
      <x:c r="AG6929" s="28"/>
      <x:c r="AH6929" s="64"/>
      <x:c r="AI6929" s="28"/>
      <x:c r="AJ6929" s="28"/>
      <x:c r="AK6929" s="30"/>
    </x:row>
    <x:row r="6930">
      <x:c r="I6930" s="28"/>
      <x:c r="M6930" s="26"/>
      <x:c r="V6930" s="26"/>
      <x:c r="W6930" s="28"/>
      <x:c r="X6930" s="28"/>
      <x:c r="Y6930" s="28"/>
      <x:c r="Z6930" s="28"/>
      <x:c r="AA6930" s="28"/>
      <x:c r="AB6930" s="64"/>
      <x:c r="AC6930" s="28"/>
      <x:c r="AD6930" s="28"/>
      <x:c r="AE6930" s="28"/>
      <x:c r="AF6930" s="64"/>
      <x:c r="AG6930" s="28"/>
      <x:c r="AH6930" s="64"/>
      <x:c r="AI6930" s="28"/>
      <x:c r="AJ6930" s="28"/>
      <x:c r="AK6930" s="30"/>
    </x:row>
    <x:row r="6931">
      <x:c r="I6931" s="28"/>
      <x:c r="M6931" s="26"/>
      <x:c r="V6931" s="26"/>
      <x:c r="W6931" s="28"/>
      <x:c r="X6931" s="28"/>
      <x:c r="Y6931" s="28"/>
      <x:c r="Z6931" s="28"/>
      <x:c r="AA6931" s="28"/>
      <x:c r="AB6931" s="64"/>
      <x:c r="AC6931" s="28"/>
      <x:c r="AD6931" s="28"/>
      <x:c r="AE6931" s="28"/>
      <x:c r="AF6931" s="64"/>
      <x:c r="AG6931" s="28"/>
      <x:c r="AH6931" s="64"/>
      <x:c r="AI6931" s="28"/>
      <x:c r="AJ6931" s="28"/>
      <x:c r="AK6931" s="30"/>
    </x:row>
    <x:row r="6932">
      <x:c r="I6932" s="28"/>
      <x:c r="M6932" s="26"/>
      <x:c r="V6932" s="26"/>
      <x:c r="W6932" s="28"/>
      <x:c r="X6932" s="28"/>
      <x:c r="Y6932" s="28"/>
      <x:c r="Z6932" s="28"/>
      <x:c r="AA6932" s="28"/>
      <x:c r="AB6932" s="64"/>
      <x:c r="AC6932" s="28"/>
      <x:c r="AD6932" s="28"/>
      <x:c r="AE6932" s="28"/>
      <x:c r="AF6932" s="64"/>
      <x:c r="AG6932" s="28"/>
      <x:c r="AH6932" s="64"/>
      <x:c r="AI6932" s="28"/>
      <x:c r="AJ6932" s="28"/>
      <x:c r="AK6932" s="30"/>
    </x:row>
    <x:row r="6933">
      <x:c r="I6933" s="28"/>
      <x:c r="M6933" s="26"/>
      <x:c r="V6933" s="26"/>
      <x:c r="W6933" s="28"/>
      <x:c r="X6933" s="28"/>
      <x:c r="Y6933" s="28"/>
      <x:c r="Z6933" s="28"/>
      <x:c r="AA6933" s="28"/>
      <x:c r="AB6933" s="64"/>
      <x:c r="AC6933" s="28"/>
      <x:c r="AD6933" s="28"/>
      <x:c r="AE6933" s="28"/>
      <x:c r="AF6933" s="64"/>
      <x:c r="AG6933" s="28"/>
      <x:c r="AH6933" s="64"/>
      <x:c r="AI6933" s="28"/>
      <x:c r="AJ6933" s="28"/>
      <x:c r="AK6933" s="30"/>
    </x:row>
    <x:row r="6934">
      <x:c r="I6934" s="28"/>
      <x:c r="M6934" s="26"/>
      <x:c r="V6934" s="26"/>
      <x:c r="W6934" s="28"/>
      <x:c r="X6934" s="28"/>
      <x:c r="Y6934" s="28"/>
      <x:c r="Z6934" s="28"/>
      <x:c r="AA6934" s="28"/>
      <x:c r="AB6934" s="64"/>
      <x:c r="AC6934" s="28"/>
      <x:c r="AD6934" s="28"/>
      <x:c r="AE6934" s="28"/>
      <x:c r="AF6934" s="64"/>
      <x:c r="AG6934" s="28"/>
      <x:c r="AH6934" s="64"/>
      <x:c r="AI6934" s="28"/>
      <x:c r="AJ6934" s="28"/>
      <x:c r="AK6934" s="30"/>
    </x:row>
    <x:row r="6935">
      <x:c r="I6935" s="28"/>
      <x:c r="M6935" s="26"/>
      <x:c r="V6935" s="26"/>
      <x:c r="W6935" s="28"/>
      <x:c r="X6935" s="28"/>
      <x:c r="Y6935" s="28"/>
      <x:c r="Z6935" s="28"/>
      <x:c r="AA6935" s="28"/>
      <x:c r="AB6935" s="64"/>
      <x:c r="AC6935" s="28"/>
      <x:c r="AD6935" s="28"/>
      <x:c r="AE6935" s="28"/>
      <x:c r="AF6935" s="64"/>
      <x:c r="AG6935" s="28"/>
      <x:c r="AH6935" s="64"/>
      <x:c r="AI6935" s="28"/>
      <x:c r="AJ6935" s="28"/>
      <x:c r="AK6935" s="30"/>
    </x:row>
    <x:row r="6936">
      <x:c r="I6936" s="28"/>
      <x:c r="M6936" s="26"/>
      <x:c r="V6936" s="26"/>
      <x:c r="W6936" s="28"/>
      <x:c r="X6936" s="28"/>
      <x:c r="Y6936" s="28"/>
      <x:c r="Z6936" s="28"/>
      <x:c r="AA6936" s="28"/>
      <x:c r="AB6936" s="64"/>
      <x:c r="AC6936" s="28"/>
      <x:c r="AD6936" s="28"/>
      <x:c r="AE6936" s="28"/>
      <x:c r="AF6936" s="64"/>
      <x:c r="AG6936" s="28"/>
      <x:c r="AH6936" s="64"/>
      <x:c r="AI6936" s="28"/>
      <x:c r="AJ6936" s="28"/>
      <x:c r="AK6936" s="30"/>
    </x:row>
    <x:row r="6937">
      <x:c r="I6937" s="28"/>
      <x:c r="M6937" s="26"/>
      <x:c r="V6937" s="26"/>
      <x:c r="W6937" s="28"/>
      <x:c r="X6937" s="28"/>
      <x:c r="Y6937" s="28"/>
      <x:c r="Z6937" s="28"/>
      <x:c r="AA6937" s="28"/>
      <x:c r="AB6937" s="64"/>
      <x:c r="AC6937" s="28"/>
      <x:c r="AD6937" s="28"/>
      <x:c r="AE6937" s="28"/>
      <x:c r="AF6937" s="64"/>
      <x:c r="AG6937" s="28"/>
      <x:c r="AH6937" s="64"/>
      <x:c r="AI6937" s="28"/>
      <x:c r="AJ6937" s="28"/>
      <x:c r="AK6937" s="30"/>
    </x:row>
    <x:row r="6938">
      <x:c r="I6938" s="28"/>
      <x:c r="M6938" s="26"/>
      <x:c r="V6938" s="26"/>
      <x:c r="W6938" s="28"/>
      <x:c r="X6938" s="28"/>
      <x:c r="Y6938" s="28"/>
      <x:c r="Z6938" s="28"/>
      <x:c r="AA6938" s="28"/>
      <x:c r="AB6938" s="64"/>
      <x:c r="AC6938" s="28"/>
      <x:c r="AD6938" s="28"/>
      <x:c r="AE6938" s="28"/>
      <x:c r="AF6938" s="64"/>
      <x:c r="AG6938" s="28"/>
      <x:c r="AH6938" s="64"/>
      <x:c r="AI6938" s="28"/>
      <x:c r="AJ6938" s="28"/>
      <x:c r="AK6938" s="30"/>
    </x:row>
    <x:row r="6939">
      <x:c r="I6939" s="28"/>
      <x:c r="M6939" s="26"/>
      <x:c r="V6939" s="26"/>
      <x:c r="W6939" s="28"/>
      <x:c r="X6939" s="28"/>
      <x:c r="Y6939" s="28"/>
      <x:c r="Z6939" s="28"/>
      <x:c r="AA6939" s="28"/>
      <x:c r="AB6939" s="64"/>
      <x:c r="AC6939" s="28"/>
      <x:c r="AD6939" s="28"/>
      <x:c r="AE6939" s="28"/>
      <x:c r="AF6939" s="64"/>
      <x:c r="AG6939" s="28"/>
      <x:c r="AH6939" s="64"/>
      <x:c r="AI6939" s="28"/>
      <x:c r="AJ6939" s="28"/>
      <x:c r="AK6939" s="30"/>
    </x:row>
    <x:row r="6940">
      <x:c r="I6940" s="28"/>
      <x:c r="M6940" s="26"/>
      <x:c r="V6940" s="26"/>
      <x:c r="W6940" s="28"/>
      <x:c r="X6940" s="28"/>
      <x:c r="Y6940" s="28"/>
      <x:c r="Z6940" s="28"/>
      <x:c r="AA6940" s="28"/>
      <x:c r="AB6940" s="64"/>
      <x:c r="AC6940" s="28"/>
      <x:c r="AD6940" s="28"/>
      <x:c r="AE6940" s="28"/>
      <x:c r="AF6940" s="64"/>
      <x:c r="AG6940" s="28"/>
      <x:c r="AH6940" s="64"/>
      <x:c r="AI6940" s="28"/>
      <x:c r="AJ6940" s="28"/>
      <x:c r="AK6940" s="30"/>
    </x:row>
    <x:row r="6941">
      <x:c r="I6941" s="28"/>
      <x:c r="M6941" s="26"/>
      <x:c r="V6941" s="26"/>
      <x:c r="W6941" s="28"/>
      <x:c r="X6941" s="28"/>
      <x:c r="Y6941" s="28"/>
      <x:c r="Z6941" s="28"/>
      <x:c r="AA6941" s="28"/>
      <x:c r="AB6941" s="64"/>
      <x:c r="AC6941" s="28"/>
      <x:c r="AD6941" s="28"/>
      <x:c r="AE6941" s="28"/>
      <x:c r="AF6941" s="64"/>
      <x:c r="AG6941" s="28"/>
      <x:c r="AH6941" s="64"/>
      <x:c r="AI6941" s="28"/>
      <x:c r="AJ6941" s="28"/>
      <x:c r="AK6941" s="30"/>
    </x:row>
    <x:row r="6942">
      <x:c r="I6942" s="28"/>
      <x:c r="M6942" s="26"/>
      <x:c r="V6942" s="26"/>
      <x:c r="W6942" s="28"/>
      <x:c r="X6942" s="28"/>
      <x:c r="Y6942" s="28"/>
      <x:c r="Z6942" s="28"/>
      <x:c r="AA6942" s="28"/>
      <x:c r="AB6942" s="64"/>
      <x:c r="AC6942" s="28"/>
      <x:c r="AD6942" s="28"/>
      <x:c r="AE6942" s="28"/>
      <x:c r="AF6942" s="64"/>
      <x:c r="AG6942" s="28"/>
      <x:c r="AH6942" s="64"/>
      <x:c r="AI6942" s="28"/>
      <x:c r="AJ6942" s="28"/>
      <x:c r="AK6942" s="30"/>
    </x:row>
    <x:row r="6943">
      <x:c r="I6943" s="28"/>
      <x:c r="M6943" s="26"/>
      <x:c r="V6943" s="26"/>
      <x:c r="W6943" s="28"/>
      <x:c r="X6943" s="28"/>
      <x:c r="Y6943" s="28"/>
      <x:c r="Z6943" s="28"/>
      <x:c r="AA6943" s="28"/>
      <x:c r="AB6943" s="64"/>
      <x:c r="AC6943" s="28"/>
      <x:c r="AD6943" s="28"/>
      <x:c r="AE6943" s="28"/>
      <x:c r="AF6943" s="64"/>
      <x:c r="AG6943" s="28"/>
      <x:c r="AH6943" s="64"/>
      <x:c r="AI6943" s="28"/>
      <x:c r="AJ6943" s="28"/>
      <x:c r="AK6943" s="30"/>
    </x:row>
    <x:row r="6944">
      <x:c r="I6944" s="28"/>
      <x:c r="M6944" s="26"/>
      <x:c r="V6944" s="26"/>
      <x:c r="W6944" s="28"/>
      <x:c r="X6944" s="28"/>
      <x:c r="Y6944" s="28"/>
      <x:c r="Z6944" s="28"/>
      <x:c r="AA6944" s="28"/>
      <x:c r="AB6944" s="64"/>
      <x:c r="AC6944" s="28"/>
      <x:c r="AD6944" s="28"/>
      <x:c r="AE6944" s="28"/>
      <x:c r="AF6944" s="64"/>
      <x:c r="AG6944" s="28"/>
      <x:c r="AH6944" s="64"/>
      <x:c r="AI6944" s="28"/>
      <x:c r="AJ6944" s="28"/>
      <x:c r="AK6944" s="30"/>
    </x:row>
    <x:row r="6945">
      <x:c r="I6945" s="28"/>
      <x:c r="M6945" s="26"/>
      <x:c r="V6945" s="26"/>
      <x:c r="W6945" s="28"/>
      <x:c r="X6945" s="28"/>
      <x:c r="Y6945" s="28"/>
      <x:c r="Z6945" s="28"/>
      <x:c r="AA6945" s="28"/>
      <x:c r="AB6945" s="64"/>
      <x:c r="AC6945" s="28"/>
      <x:c r="AD6945" s="28"/>
      <x:c r="AE6945" s="28"/>
      <x:c r="AF6945" s="64"/>
      <x:c r="AG6945" s="28"/>
      <x:c r="AH6945" s="64"/>
      <x:c r="AI6945" s="28"/>
      <x:c r="AJ6945" s="28"/>
      <x:c r="AK6945" s="30"/>
    </x:row>
    <x:row r="6946">
      <x:c r="I6946" s="28"/>
      <x:c r="M6946" s="26"/>
      <x:c r="V6946" s="26"/>
      <x:c r="W6946" s="28"/>
      <x:c r="X6946" s="28"/>
      <x:c r="Y6946" s="28"/>
      <x:c r="Z6946" s="28"/>
      <x:c r="AA6946" s="28"/>
      <x:c r="AB6946" s="64"/>
      <x:c r="AC6946" s="28"/>
      <x:c r="AD6946" s="28"/>
      <x:c r="AE6946" s="28"/>
      <x:c r="AF6946" s="64"/>
      <x:c r="AG6946" s="28"/>
      <x:c r="AH6946" s="64"/>
      <x:c r="AI6946" s="28"/>
      <x:c r="AJ6946" s="28"/>
      <x:c r="AK6946" s="30"/>
    </x:row>
    <x:row r="6947">
      <x:c r="I6947" s="28"/>
      <x:c r="M6947" s="26"/>
      <x:c r="V6947" s="26"/>
      <x:c r="W6947" s="28"/>
      <x:c r="X6947" s="28"/>
      <x:c r="Y6947" s="28"/>
      <x:c r="Z6947" s="28"/>
      <x:c r="AA6947" s="28"/>
      <x:c r="AB6947" s="64"/>
      <x:c r="AC6947" s="28"/>
      <x:c r="AD6947" s="28"/>
      <x:c r="AE6947" s="28"/>
      <x:c r="AF6947" s="64"/>
      <x:c r="AG6947" s="28"/>
      <x:c r="AH6947" s="64"/>
      <x:c r="AI6947" s="28"/>
      <x:c r="AJ6947" s="28"/>
      <x:c r="AK6947" s="30"/>
    </x:row>
    <x:row r="6948">
      <x:c r="I6948" s="28"/>
      <x:c r="M6948" s="26"/>
      <x:c r="V6948" s="26"/>
      <x:c r="W6948" s="28"/>
      <x:c r="X6948" s="28"/>
      <x:c r="Y6948" s="28"/>
      <x:c r="Z6948" s="28"/>
      <x:c r="AA6948" s="28"/>
      <x:c r="AB6948" s="64"/>
      <x:c r="AC6948" s="28"/>
      <x:c r="AD6948" s="28"/>
      <x:c r="AE6948" s="28"/>
      <x:c r="AF6948" s="64"/>
      <x:c r="AG6948" s="28"/>
      <x:c r="AH6948" s="64"/>
      <x:c r="AI6948" s="28"/>
      <x:c r="AJ6948" s="28"/>
      <x:c r="AK6948" s="30"/>
    </x:row>
    <x:row r="6949">
      <x:c r="I6949" s="28"/>
      <x:c r="M6949" s="26"/>
      <x:c r="V6949" s="26"/>
      <x:c r="W6949" s="28"/>
      <x:c r="X6949" s="28"/>
      <x:c r="Y6949" s="28"/>
      <x:c r="Z6949" s="28"/>
      <x:c r="AA6949" s="28"/>
      <x:c r="AB6949" s="64"/>
      <x:c r="AC6949" s="28"/>
      <x:c r="AD6949" s="28"/>
      <x:c r="AE6949" s="28"/>
      <x:c r="AF6949" s="64"/>
      <x:c r="AG6949" s="28"/>
      <x:c r="AH6949" s="64"/>
      <x:c r="AI6949" s="28"/>
      <x:c r="AJ6949" s="28"/>
      <x:c r="AK6949" s="30"/>
    </x:row>
    <x:row r="6950">
      <x:c r="I6950" s="28"/>
      <x:c r="M6950" s="26"/>
      <x:c r="V6950" s="26"/>
      <x:c r="W6950" s="28"/>
      <x:c r="X6950" s="28"/>
      <x:c r="Y6950" s="28"/>
      <x:c r="Z6950" s="28"/>
      <x:c r="AA6950" s="28"/>
      <x:c r="AB6950" s="64"/>
      <x:c r="AC6950" s="28"/>
      <x:c r="AD6950" s="28"/>
      <x:c r="AE6950" s="28"/>
      <x:c r="AF6950" s="64"/>
      <x:c r="AG6950" s="28"/>
      <x:c r="AH6950" s="64"/>
      <x:c r="AI6950" s="28"/>
      <x:c r="AJ6950" s="28"/>
      <x:c r="AK6950" s="30"/>
    </x:row>
    <x:row r="6951">
      <x:c r="I6951" s="28"/>
      <x:c r="M6951" s="26"/>
      <x:c r="V6951" s="26"/>
      <x:c r="W6951" s="28"/>
      <x:c r="X6951" s="28"/>
      <x:c r="Y6951" s="28"/>
      <x:c r="Z6951" s="28"/>
      <x:c r="AA6951" s="28"/>
      <x:c r="AB6951" s="64"/>
      <x:c r="AC6951" s="28"/>
      <x:c r="AD6951" s="28"/>
      <x:c r="AE6951" s="28"/>
      <x:c r="AF6951" s="64"/>
      <x:c r="AG6951" s="28"/>
      <x:c r="AH6951" s="64"/>
      <x:c r="AI6951" s="28"/>
      <x:c r="AJ6951" s="28"/>
      <x:c r="AK6951" s="30"/>
    </x:row>
    <x:row r="6952">
      <x:c r="I6952" s="28"/>
      <x:c r="M6952" s="26"/>
      <x:c r="V6952" s="26"/>
      <x:c r="W6952" s="28"/>
      <x:c r="X6952" s="28"/>
      <x:c r="Y6952" s="28"/>
      <x:c r="Z6952" s="28"/>
      <x:c r="AA6952" s="28"/>
      <x:c r="AB6952" s="64"/>
      <x:c r="AC6952" s="28"/>
      <x:c r="AD6952" s="28"/>
      <x:c r="AE6952" s="28"/>
      <x:c r="AF6952" s="64"/>
      <x:c r="AG6952" s="28"/>
      <x:c r="AH6952" s="64"/>
      <x:c r="AI6952" s="28"/>
      <x:c r="AJ6952" s="28"/>
      <x:c r="AK6952" s="30"/>
    </x:row>
    <x:row r="6953">
      <x:c r="I6953" s="28"/>
      <x:c r="M6953" s="26"/>
      <x:c r="V6953" s="26"/>
      <x:c r="W6953" s="28"/>
      <x:c r="X6953" s="28"/>
      <x:c r="Y6953" s="28"/>
      <x:c r="Z6953" s="28"/>
      <x:c r="AA6953" s="28"/>
      <x:c r="AB6953" s="64"/>
      <x:c r="AC6953" s="28"/>
      <x:c r="AD6953" s="28"/>
      <x:c r="AE6953" s="28"/>
      <x:c r="AF6953" s="64"/>
      <x:c r="AG6953" s="28"/>
      <x:c r="AH6953" s="64"/>
      <x:c r="AI6953" s="28"/>
      <x:c r="AJ6953" s="28"/>
      <x:c r="AK6953" s="30"/>
    </x:row>
    <x:row r="6954">
      <x:c r="I6954" s="28"/>
      <x:c r="M6954" s="26"/>
      <x:c r="V6954" s="26"/>
      <x:c r="W6954" s="28"/>
      <x:c r="X6954" s="28"/>
      <x:c r="Y6954" s="28"/>
      <x:c r="Z6954" s="28"/>
      <x:c r="AA6954" s="28"/>
      <x:c r="AB6954" s="64"/>
      <x:c r="AC6954" s="28"/>
      <x:c r="AD6954" s="28"/>
      <x:c r="AE6954" s="28"/>
      <x:c r="AF6954" s="64"/>
      <x:c r="AG6954" s="28"/>
      <x:c r="AH6954" s="64"/>
      <x:c r="AI6954" s="28"/>
      <x:c r="AJ6954" s="28"/>
      <x:c r="AK6954" s="30"/>
    </x:row>
    <x:row r="6955">
      <x:c r="I6955" s="28"/>
      <x:c r="M6955" s="26"/>
      <x:c r="V6955" s="26"/>
      <x:c r="W6955" s="28"/>
      <x:c r="X6955" s="28"/>
      <x:c r="Y6955" s="28"/>
      <x:c r="Z6955" s="28"/>
      <x:c r="AA6955" s="28"/>
      <x:c r="AB6955" s="64"/>
      <x:c r="AC6955" s="28"/>
      <x:c r="AD6955" s="28"/>
      <x:c r="AE6955" s="28"/>
      <x:c r="AF6955" s="64"/>
      <x:c r="AG6955" s="28"/>
      <x:c r="AH6955" s="64"/>
      <x:c r="AI6955" s="28"/>
      <x:c r="AJ6955" s="28"/>
      <x:c r="AK6955" s="30"/>
    </x:row>
    <x:row r="6956">
      <x:c r="I6956" s="28"/>
      <x:c r="M6956" s="26"/>
      <x:c r="V6956" s="26"/>
      <x:c r="W6956" s="28"/>
      <x:c r="X6956" s="28"/>
      <x:c r="Y6956" s="28"/>
      <x:c r="Z6956" s="28"/>
      <x:c r="AA6956" s="28"/>
      <x:c r="AB6956" s="64"/>
      <x:c r="AC6956" s="28"/>
      <x:c r="AD6956" s="28"/>
      <x:c r="AE6956" s="28"/>
      <x:c r="AF6956" s="64"/>
      <x:c r="AG6956" s="28"/>
      <x:c r="AH6956" s="64"/>
      <x:c r="AI6956" s="28"/>
      <x:c r="AJ6956" s="28"/>
      <x:c r="AK6956" s="30"/>
    </x:row>
    <x:row r="6957">
      <x:c r="I6957" s="28"/>
      <x:c r="M6957" s="26"/>
      <x:c r="V6957" s="26"/>
      <x:c r="W6957" s="28"/>
      <x:c r="X6957" s="28"/>
      <x:c r="Y6957" s="28"/>
      <x:c r="Z6957" s="28"/>
      <x:c r="AA6957" s="28"/>
      <x:c r="AB6957" s="64"/>
      <x:c r="AC6957" s="28"/>
      <x:c r="AD6957" s="28"/>
      <x:c r="AE6957" s="28"/>
      <x:c r="AF6957" s="64"/>
      <x:c r="AG6957" s="28"/>
      <x:c r="AH6957" s="64"/>
      <x:c r="AI6957" s="28"/>
      <x:c r="AJ6957" s="28"/>
      <x:c r="AK6957" s="30"/>
    </x:row>
    <x:row r="6958">
      <x:c r="I6958" s="28"/>
      <x:c r="M6958" s="26"/>
      <x:c r="V6958" s="26"/>
      <x:c r="W6958" s="28"/>
      <x:c r="X6958" s="28"/>
      <x:c r="Y6958" s="28"/>
      <x:c r="Z6958" s="28"/>
      <x:c r="AA6958" s="28"/>
      <x:c r="AB6958" s="64"/>
      <x:c r="AC6958" s="28"/>
      <x:c r="AD6958" s="28"/>
      <x:c r="AE6958" s="28"/>
      <x:c r="AF6958" s="64"/>
      <x:c r="AG6958" s="28"/>
      <x:c r="AH6958" s="64"/>
      <x:c r="AI6958" s="28"/>
      <x:c r="AJ6958" s="28"/>
      <x:c r="AK6958" s="30"/>
    </x:row>
    <x:row r="6959">
      <x:c r="I6959" s="28"/>
      <x:c r="M6959" s="26"/>
      <x:c r="V6959" s="26"/>
      <x:c r="W6959" s="28"/>
      <x:c r="X6959" s="28"/>
      <x:c r="Y6959" s="28"/>
      <x:c r="Z6959" s="28"/>
      <x:c r="AA6959" s="28"/>
      <x:c r="AB6959" s="64"/>
      <x:c r="AC6959" s="28"/>
      <x:c r="AD6959" s="28"/>
      <x:c r="AE6959" s="28"/>
      <x:c r="AF6959" s="64"/>
      <x:c r="AG6959" s="28"/>
      <x:c r="AH6959" s="64"/>
      <x:c r="AI6959" s="28"/>
      <x:c r="AJ6959" s="28"/>
      <x:c r="AK6959" s="30"/>
    </x:row>
    <x:row r="6960">
      <x:c r="I6960" s="28"/>
      <x:c r="M6960" s="26"/>
      <x:c r="V6960" s="26"/>
      <x:c r="W6960" s="28"/>
      <x:c r="X6960" s="28"/>
      <x:c r="Y6960" s="28"/>
      <x:c r="Z6960" s="28"/>
      <x:c r="AA6960" s="28"/>
      <x:c r="AB6960" s="64"/>
      <x:c r="AC6960" s="28"/>
      <x:c r="AD6960" s="28"/>
      <x:c r="AE6960" s="28"/>
      <x:c r="AF6960" s="64"/>
      <x:c r="AG6960" s="28"/>
      <x:c r="AH6960" s="64"/>
      <x:c r="AI6960" s="28"/>
      <x:c r="AJ6960" s="28"/>
      <x:c r="AK6960" s="30"/>
    </x:row>
    <x:row r="6961">
      <x:c r="I6961" s="28"/>
      <x:c r="M6961" s="26"/>
      <x:c r="V6961" s="26"/>
      <x:c r="W6961" s="28"/>
      <x:c r="X6961" s="28"/>
      <x:c r="Y6961" s="28"/>
      <x:c r="Z6961" s="28"/>
      <x:c r="AA6961" s="28"/>
      <x:c r="AB6961" s="64"/>
      <x:c r="AC6961" s="28"/>
      <x:c r="AD6961" s="28"/>
      <x:c r="AE6961" s="28"/>
      <x:c r="AF6961" s="64"/>
      <x:c r="AG6961" s="28"/>
      <x:c r="AH6961" s="64"/>
      <x:c r="AI6961" s="28"/>
      <x:c r="AJ6961" s="28"/>
      <x:c r="AK6961" s="30"/>
    </x:row>
    <x:row r="6962">
      <x:c r="I6962" s="28"/>
      <x:c r="M6962" s="26"/>
      <x:c r="V6962" s="26"/>
      <x:c r="W6962" s="28"/>
      <x:c r="X6962" s="28"/>
      <x:c r="Y6962" s="28"/>
      <x:c r="Z6962" s="28"/>
      <x:c r="AA6962" s="28"/>
      <x:c r="AB6962" s="64"/>
      <x:c r="AC6962" s="28"/>
      <x:c r="AD6962" s="28"/>
      <x:c r="AE6962" s="28"/>
      <x:c r="AF6962" s="64"/>
      <x:c r="AG6962" s="28"/>
      <x:c r="AH6962" s="64"/>
      <x:c r="AI6962" s="28"/>
      <x:c r="AJ6962" s="28"/>
      <x:c r="AK6962" s="30"/>
    </x:row>
    <x:row r="6963">
      <x:c r="I6963" s="28"/>
      <x:c r="M6963" s="26"/>
      <x:c r="V6963" s="26"/>
      <x:c r="W6963" s="28"/>
      <x:c r="X6963" s="28"/>
      <x:c r="Y6963" s="28"/>
      <x:c r="Z6963" s="28"/>
      <x:c r="AA6963" s="28"/>
      <x:c r="AB6963" s="64"/>
      <x:c r="AC6963" s="28"/>
      <x:c r="AD6963" s="28"/>
      <x:c r="AE6963" s="28"/>
      <x:c r="AF6963" s="64"/>
      <x:c r="AG6963" s="28"/>
      <x:c r="AH6963" s="64"/>
      <x:c r="AI6963" s="28"/>
      <x:c r="AJ6963" s="28"/>
      <x:c r="AK6963" s="30"/>
    </x:row>
    <x:row r="6964">
      <x:c r="I6964" s="28"/>
      <x:c r="M6964" s="26"/>
      <x:c r="V6964" s="26"/>
      <x:c r="W6964" s="28"/>
      <x:c r="X6964" s="28"/>
      <x:c r="Y6964" s="28"/>
      <x:c r="Z6964" s="28"/>
      <x:c r="AA6964" s="28"/>
      <x:c r="AB6964" s="64"/>
      <x:c r="AC6964" s="28"/>
      <x:c r="AD6964" s="28"/>
      <x:c r="AE6964" s="28"/>
      <x:c r="AF6964" s="64"/>
      <x:c r="AG6964" s="28"/>
      <x:c r="AH6964" s="64"/>
      <x:c r="AI6964" s="28"/>
      <x:c r="AJ6964" s="28"/>
      <x:c r="AK6964" s="30"/>
    </x:row>
    <x:row r="6965">
      <x:c r="I6965" s="28"/>
      <x:c r="M6965" s="26"/>
      <x:c r="V6965" s="26"/>
      <x:c r="W6965" s="28"/>
      <x:c r="X6965" s="28"/>
      <x:c r="Y6965" s="28"/>
      <x:c r="Z6965" s="28"/>
      <x:c r="AA6965" s="28"/>
      <x:c r="AB6965" s="64"/>
      <x:c r="AC6965" s="28"/>
      <x:c r="AD6965" s="28"/>
      <x:c r="AE6965" s="28"/>
      <x:c r="AF6965" s="64"/>
      <x:c r="AG6965" s="28"/>
      <x:c r="AH6965" s="64"/>
      <x:c r="AI6965" s="28"/>
      <x:c r="AJ6965" s="28"/>
      <x:c r="AK6965" s="30"/>
    </x:row>
    <x:row r="6966">
      <x:c r="I6966" s="28"/>
      <x:c r="M6966" s="26"/>
      <x:c r="V6966" s="26"/>
      <x:c r="W6966" s="28"/>
      <x:c r="X6966" s="28"/>
      <x:c r="Y6966" s="28"/>
      <x:c r="Z6966" s="28"/>
      <x:c r="AA6966" s="28"/>
      <x:c r="AB6966" s="64"/>
      <x:c r="AC6966" s="28"/>
      <x:c r="AD6966" s="28"/>
      <x:c r="AE6966" s="28"/>
      <x:c r="AF6966" s="64"/>
      <x:c r="AG6966" s="28"/>
      <x:c r="AH6966" s="64"/>
      <x:c r="AI6966" s="28"/>
      <x:c r="AJ6966" s="28"/>
      <x:c r="AK6966" s="30"/>
    </x:row>
    <x:row r="6967">
      <x:c r="I6967" s="28"/>
      <x:c r="M6967" s="26"/>
      <x:c r="V6967" s="26"/>
      <x:c r="W6967" s="28"/>
      <x:c r="X6967" s="28"/>
      <x:c r="Y6967" s="28"/>
      <x:c r="Z6967" s="28"/>
      <x:c r="AA6967" s="28"/>
      <x:c r="AB6967" s="64"/>
      <x:c r="AC6967" s="28"/>
      <x:c r="AD6967" s="28"/>
      <x:c r="AE6967" s="28"/>
      <x:c r="AF6967" s="64"/>
      <x:c r="AG6967" s="28"/>
      <x:c r="AH6967" s="64"/>
      <x:c r="AI6967" s="28"/>
      <x:c r="AJ6967" s="28"/>
      <x:c r="AK6967" s="30"/>
    </x:row>
    <x:row r="6968">
      <x:c r="I6968" s="28"/>
      <x:c r="M6968" s="26"/>
      <x:c r="V6968" s="26"/>
      <x:c r="W6968" s="28"/>
      <x:c r="X6968" s="28"/>
      <x:c r="Y6968" s="28"/>
      <x:c r="Z6968" s="28"/>
      <x:c r="AA6968" s="28"/>
      <x:c r="AB6968" s="64"/>
      <x:c r="AC6968" s="28"/>
      <x:c r="AD6968" s="28"/>
      <x:c r="AE6968" s="28"/>
      <x:c r="AF6968" s="64"/>
      <x:c r="AG6968" s="28"/>
      <x:c r="AH6968" s="64"/>
      <x:c r="AI6968" s="28"/>
      <x:c r="AJ6968" s="28"/>
      <x:c r="AK6968" s="30"/>
    </x:row>
    <x:row r="6969">
      <x:c r="I6969" s="28"/>
      <x:c r="M6969" s="26"/>
      <x:c r="V6969" s="26"/>
      <x:c r="W6969" s="28"/>
      <x:c r="X6969" s="28"/>
      <x:c r="Y6969" s="28"/>
      <x:c r="Z6969" s="28"/>
      <x:c r="AA6969" s="28"/>
      <x:c r="AB6969" s="64"/>
      <x:c r="AC6969" s="28"/>
      <x:c r="AD6969" s="28"/>
      <x:c r="AE6969" s="28"/>
      <x:c r="AF6969" s="64"/>
      <x:c r="AG6969" s="28"/>
      <x:c r="AH6969" s="64"/>
      <x:c r="AI6969" s="28"/>
      <x:c r="AJ6969" s="28"/>
      <x:c r="AK6969" s="30"/>
    </x:row>
    <x:row r="6970">
      <x:c r="I6970" s="28"/>
      <x:c r="M6970" s="26"/>
      <x:c r="V6970" s="26"/>
      <x:c r="W6970" s="28"/>
      <x:c r="X6970" s="28"/>
      <x:c r="Y6970" s="28"/>
      <x:c r="Z6970" s="28"/>
      <x:c r="AA6970" s="28"/>
      <x:c r="AB6970" s="64"/>
      <x:c r="AC6970" s="28"/>
      <x:c r="AD6970" s="28"/>
      <x:c r="AE6970" s="28"/>
      <x:c r="AF6970" s="64"/>
      <x:c r="AG6970" s="28"/>
      <x:c r="AH6970" s="64"/>
      <x:c r="AI6970" s="28"/>
      <x:c r="AJ6970" s="28"/>
      <x:c r="AK6970" s="30"/>
    </x:row>
    <x:row r="6971">
      <x:c r="I6971" s="28"/>
      <x:c r="M6971" s="26"/>
      <x:c r="V6971" s="26"/>
      <x:c r="W6971" s="28"/>
      <x:c r="X6971" s="28"/>
      <x:c r="Y6971" s="28"/>
      <x:c r="Z6971" s="28"/>
      <x:c r="AA6971" s="28"/>
      <x:c r="AB6971" s="64"/>
      <x:c r="AC6971" s="28"/>
      <x:c r="AD6971" s="28"/>
      <x:c r="AE6971" s="28"/>
      <x:c r="AF6971" s="64"/>
      <x:c r="AG6971" s="28"/>
      <x:c r="AH6971" s="64"/>
      <x:c r="AI6971" s="28"/>
      <x:c r="AJ6971" s="28"/>
      <x:c r="AK6971" s="30"/>
    </x:row>
    <x:row r="6972">
      <x:c r="I6972" s="28"/>
      <x:c r="M6972" s="26"/>
      <x:c r="V6972" s="26"/>
      <x:c r="W6972" s="28"/>
      <x:c r="X6972" s="28"/>
      <x:c r="Y6972" s="28"/>
      <x:c r="Z6972" s="28"/>
      <x:c r="AA6972" s="28"/>
      <x:c r="AB6972" s="64"/>
      <x:c r="AC6972" s="28"/>
      <x:c r="AD6972" s="28"/>
      <x:c r="AE6972" s="28"/>
      <x:c r="AF6972" s="64"/>
      <x:c r="AG6972" s="28"/>
      <x:c r="AH6972" s="64"/>
      <x:c r="AI6972" s="28"/>
      <x:c r="AJ6972" s="28"/>
      <x:c r="AK6972" s="30"/>
    </x:row>
    <x:row r="6973">
      <x:c r="I6973" s="28"/>
      <x:c r="M6973" s="26"/>
      <x:c r="V6973" s="26"/>
      <x:c r="W6973" s="28"/>
      <x:c r="X6973" s="28"/>
      <x:c r="Y6973" s="28"/>
      <x:c r="Z6973" s="28"/>
      <x:c r="AA6973" s="28"/>
      <x:c r="AB6973" s="64"/>
      <x:c r="AC6973" s="28"/>
      <x:c r="AD6973" s="28"/>
      <x:c r="AE6973" s="28"/>
      <x:c r="AF6973" s="64"/>
      <x:c r="AG6973" s="28"/>
      <x:c r="AH6973" s="64"/>
      <x:c r="AI6973" s="28"/>
      <x:c r="AJ6973" s="28"/>
      <x:c r="AK6973" s="30"/>
    </x:row>
    <x:row r="6974">
      <x:c r="I6974" s="28"/>
      <x:c r="M6974" s="26"/>
      <x:c r="V6974" s="26"/>
      <x:c r="W6974" s="28"/>
      <x:c r="X6974" s="28"/>
      <x:c r="Y6974" s="28"/>
      <x:c r="Z6974" s="28"/>
      <x:c r="AA6974" s="28"/>
      <x:c r="AB6974" s="64"/>
      <x:c r="AC6974" s="28"/>
      <x:c r="AD6974" s="28"/>
      <x:c r="AE6974" s="28"/>
      <x:c r="AF6974" s="64"/>
      <x:c r="AG6974" s="28"/>
      <x:c r="AH6974" s="64"/>
      <x:c r="AI6974" s="28"/>
      <x:c r="AJ6974" s="28"/>
      <x:c r="AK6974" s="30"/>
    </x:row>
    <x:row r="6975">
      <x:c r="I6975" s="28"/>
      <x:c r="M6975" s="26"/>
      <x:c r="V6975" s="26"/>
      <x:c r="W6975" s="28"/>
      <x:c r="X6975" s="28"/>
      <x:c r="Y6975" s="28"/>
      <x:c r="Z6975" s="28"/>
      <x:c r="AA6975" s="28"/>
      <x:c r="AB6975" s="64"/>
      <x:c r="AC6975" s="28"/>
      <x:c r="AD6975" s="28"/>
      <x:c r="AE6975" s="28"/>
      <x:c r="AF6975" s="64"/>
      <x:c r="AG6975" s="28"/>
      <x:c r="AH6975" s="64"/>
      <x:c r="AI6975" s="28"/>
      <x:c r="AJ6975" s="28"/>
      <x:c r="AK6975" s="30"/>
    </x:row>
    <x:row r="6976">
      <x:c r="I6976" s="28"/>
      <x:c r="M6976" s="26"/>
      <x:c r="V6976" s="26"/>
      <x:c r="W6976" s="28"/>
      <x:c r="X6976" s="28"/>
      <x:c r="Y6976" s="28"/>
      <x:c r="Z6976" s="28"/>
      <x:c r="AA6976" s="28"/>
      <x:c r="AB6976" s="64"/>
      <x:c r="AC6976" s="28"/>
      <x:c r="AD6976" s="28"/>
      <x:c r="AE6976" s="28"/>
      <x:c r="AF6976" s="64"/>
      <x:c r="AG6976" s="28"/>
      <x:c r="AH6976" s="64"/>
      <x:c r="AI6976" s="28"/>
      <x:c r="AJ6976" s="28"/>
      <x:c r="AK6976" s="30"/>
    </x:row>
    <x:row r="6977">
      <x:c r="I6977" s="28"/>
      <x:c r="M6977" s="26"/>
      <x:c r="V6977" s="26"/>
      <x:c r="W6977" s="28"/>
      <x:c r="X6977" s="28"/>
      <x:c r="Y6977" s="28"/>
      <x:c r="Z6977" s="28"/>
      <x:c r="AA6977" s="28"/>
      <x:c r="AB6977" s="64"/>
      <x:c r="AC6977" s="28"/>
      <x:c r="AD6977" s="28"/>
      <x:c r="AE6977" s="28"/>
      <x:c r="AF6977" s="64"/>
      <x:c r="AG6977" s="28"/>
      <x:c r="AH6977" s="64"/>
      <x:c r="AI6977" s="28"/>
      <x:c r="AJ6977" s="28"/>
      <x:c r="AK6977" s="30"/>
    </x:row>
    <x:row r="6978">
      <x:c r="I6978" s="28"/>
      <x:c r="M6978" s="26"/>
      <x:c r="V6978" s="26"/>
      <x:c r="W6978" s="28"/>
      <x:c r="X6978" s="28"/>
      <x:c r="Y6978" s="28"/>
      <x:c r="Z6978" s="28"/>
      <x:c r="AA6978" s="28"/>
      <x:c r="AB6978" s="64"/>
      <x:c r="AC6978" s="28"/>
      <x:c r="AD6978" s="28"/>
      <x:c r="AE6978" s="28"/>
      <x:c r="AF6978" s="64"/>
      <x:c r="AG6978" s="28"/>
      <x:c r="AH6978" s="64"/>
      <x:c r="AI6978" s="28"/>
      <x:c r="AJ6978" s="28"/>
      <x:c r="AK6978" s="30"/>
    </x:row>
    <x:row r="6979">
      <x:c r="I6979" s="28"/>
      <x:c r="M6979" s="26"/>
      <x:c r="V6979" s="26"/>
      <x:c r="W6979" s="28"/>
      <x:c r="X6979" s="28"/>
      <x:c r="Y6979" s="28"/>
      <x:c r="Z6979" s="28"/>
      <x:c r="AA6979" s="28"/>
      <x:c r="AB6979" s="64"/>
      <x:c r="AC6979" s="28"/>
      <x:c r="AD6979" s="28"/>
      <x:c r="AE6979" s="28"/>
      <x:c r="AF6979" s="64"/>
      <x:c r="AG6979" s="28"/>
      <x:c r="AH6979" s="64"/>
      <x:c r="AI6979" s="28"/>
      <x:c r="AJ6979" s="28"/>
      <x:c r="AK6979" s="30"/>
    </x:row>
    <x:row r="6980">
      <x:c r="I6980" s="28"/>
      <x:c r="M6980" s="26"/>
      <x:c r="V6980" s="26"/>
      <x:c r="W6980" s="28"/>
      <x:c r="X6980" s="28"/>
      <x:c r="Y6980" s="28"/>
      <x:c r="Z6980" s="28"/>
      <x:c r="AA6980" s="28"/>
      <x:c r="AB6980" s="64"/>
      <x:c r="AC6980" s="28"/>
      <x:c r="AD6980" s="28"/>
      <x:c r="AE6980" s="28"/>
      <x:c r="AF6980" s="64"/>
      <x:c r="AG6980" s="28"/>
      <x:c r="AH6980" s="64"/>
      <x:c r="AI6980" s="28"/>
      <x:c r="AJ6980" s="28"/>
      <x:c r="AK6980" s="30"/>
    </x:row>
    <x:row r="6981">
      <x:c r="I6981" s="28"/>
      <x:c r="M6981" s="26"/>
      <x:c r="V6981" s="26"/>
      <x:c r="W6981" s="28"/>
      <x:c r="X6981" s="28"/>
      <x:c r="Y6981" s="28"/>
      <x:c r="Z6981" s="28"/>
      <x:c r="AA6981" s="28"/>
      <x:c r="AB6981" s="64"/>
      <x:c r="AC6981" s="28"/>
      <x:c r="AD6981" s="28"/>
      <x:c r="AE6981" s="28"/>
      <x:c r="AF6981" s="64"/>
      <x:c r="AG6981" s="28"/>
      <x:c r="AH6981" s="64"/>
      <x:c r="AI6981" s="28"/>
      <x:c r="AJ6981" s="28"/>
      <x:c r="AK6981" s="30"/>
    </x:row>
    <x:row r="6982">
      <x:c r="I6982" s="28"/>
      <x:c r="M6982" s="26"/>
      <x:c r="V6982" s="26"/>
      <x:c r="W6982" s="28"/>
      <x:c r="X6982" s="28"/>
      <x:c r="Y6982" s="28"/>
      <x:c r="Z6982" s="28"/>
      <x:c r="AA6982" s="28"/>
      <x:c r="AB6982" s="64"/>
      <x:c r="AC6982" s="28"/>
      <x:c r="AD6982" s="28"/>
      <x:c r="AE6982" s="28"/>
      <x:c r="AF6982" s="64"/>
      <x:c r="AG6982" s="28"/>
      <x:c r="AH6982" s="64"/>
      <x:c r="AI6982" s="28"/>
      <x:c r="AJ6982" s="28"/>
      <x:c r="AK6982" s="30"/>
    </x:row>
    <x:row r="6983">
      <x:c r="I6983" s="28"/>
      <x:c r="M6983" s="26"/>
      <x:c r="V6983" s="26"/>
      <x:c r="W6983" s="28"/>
      <x:c r="X6983" s="28"/>
      <x:c r="Y6983" s="28"/>
      <x:c r="Z6983" s="28"/>
      <x:c r="AA6983" s="28"/>
      <x:c r="AB6983" s="64"/>
      <x:c r="AC6983" s="28"/>
      <x:c r="AD6983" s="28"/>
      <x:c r="AE6983" s="28"/>
      <x:c r="AF6983" s="64"/>
      <x:c r="AG6983" s="28"/>
      <x:c r="AH6983" s="64"/>
      <x:c r="AI6983" s="28"/>
      <x:c r="AJ6983" s="28"/>
      <x:c r="AK6983" s="30"/>
    </x:row>
    <x:row r="6984">
      <x:c r="I6984" s="28"/>
      <x:c r="M6984" s="26"/>
      <x:c r="V6984" s="26"/>
      <x:c r="W6984" s="28"/>
      <x:c r="X6984" s="28"/>
      <x:c r="Y6984" s="28"/>
      <x:c r="Z6984" s="28"/>
      <x:c r="AA6984" s="28"/>
      <x:c r="AB6984" s="64"/>
      <x:c r="AC6984" s="28"/>
      <x:c r="AD6984" s="28"/>
      <x:c r="AE6984" s="28"/>
      <x:c r="AF6984" s="64"/>
      <x:c r="AG6984" s="28"/>
      <x:c r="AH6984" s="64"/>
      <x:c r="AI6984" s="28"/>
      <x:c r="AJ6984" s="28"/>
      <x:c r="AK6984" s="30"/>
    </x:row>
    <x:row r="6985">
      <x:c r="I6985" s="28"/>
      <x:c r="M6985" s="26"/>
      <x:c r="V6985" s="26"/>
      <x:c r="W6985" s="28"/>
      <x:c r="X6985" s="28"/>
      <x:c r="Y6985" s="28"/>
      <x:c r="Z6985" s="28"/>
      <x:c r="AA6985" s="28"/>
      <x:c r="AB6985" s="64"/>
      <x:c r="AC6985" s="28"/>
      <x:c r="AD6985" s="28"/>
      <x:c r="AE6985" s="28"/>
      <x:c r="AF6985" s="64"/>
      <x:c r="AG6985" s="28"/>
      <x:c r="AH6985" s="64"/>
      <x:c r="AI6985" s="28"/>
      <x:c r="AJ6985" s="28"/>
      <x:c r="AK6985" s="30"/>
    </x:row>
    <x:row r="6986">
      <x:c r="I6986" s="28"/>
      <x:c r="M6986" s="26"/>
      <x:c r="V6986" s="26"/>
      <x:c r="W6986" s="28"/>
      <x:c r="X6986" s="28"/>
      <x:c r="Y6986" s="28"/>
      <x:c r="Z6986" s="28"/>
      <x:c r="AA6986" s="28"/>
      <x:c r="AB6986" s="64"/>
      <x:c r="AC6986" s="28"/>
      <x:c r="AD6986" s="28"/>
      <x:c r="AE6986" s="28"/>
      <x:c r="AF6986" s="64"/>
      <x:c r="AG6986" s="28"/>
      <x:c r="AH6986" s="64"/>
      <x:c r="AI6986" s="28"/>
      <x:c r="AJ6986" s="28"/>
      <x:c r="AK6986" s="30"/>
    </x:row>
    <x:row r="6987">
      <x:c r="I6987" s="28"/>
      <x:c r="M6987" s="26"/>
      <x:c r="V6987" s="26"/>
      <x:c r="W6987" s="28"/>
      <x:c r="X6987" s="28"/>
      <x:c r="Y6987" s="28"/>
      <x:c r="Z6987" s="28"/>
      <x:c r="AA6987" s="28"/>
      <x:c r="AB6987" s="64"/>
      <x:c r="AC6987" s="28"/>
      <x:c r="AD6987" s="28"/>
      <x:c r="AE6987" s="28"/>
      <x:c r="AF6987" s="64"/>
      <x:c r="AG6987" s="28"/>
      <x:c r="AH6987" s="64"/>
      <x:c r="AI6987" s="28"/>
      <x:c r="AJ6987" s="28"/>
      <x:c r="AK6987" s="30"/>
    </x:row>
    <x:row r="6988">
      <x:c r="I6988" s="28"/>
      <x:c r="M6988" s="26"/>
      <x:c r="V6988" s="26"/>
      <x:c r="W6988" s="28"/>
      <x:c r="X6988" s="28"/>
      <x:c r="Y6988" s="28"/>
      <x:c r="Z6988" s="28"/>
      <x:c r="AA6988" s="28"/>
      <x:c r="AB6988" s="64"/>
      <x:c r="AC6988" s="28"/>
      <x:c r="AD6988" s="28"/>
      <x:c r="AE6988" s="28"/>
      <x:c r="AF6988" s="64"/>
      <x:c r="AG6988" s="28"/>
      <x:c r="AH6988" s="64"/>
      <x:c r="AI6988" s="28"/>
      <x:c r="AJ6988" s="28"/>
      <x:c r="AK6988" s="30"/>
    </x:row>
    <x:row r="6989">
      <x:c r="I6989" s="28"/>
      <x:c r="M6989" s="26"/>
      <x:c r="V6989" s="26"/>
      <x:c r="W6989" s="28"/>
      <x:c r="X6989" s="28"/>
      <x:c r="Y6989" s="28"/>
      <x:c r="Z6989" s="28"/>
      <x:c r="AA6989" s="28"/>
      <x:c r="AB6989" s="64"/>
      <x:c r="AC6989" s="28"/>
      <x:c r="AD6989" s="28"/>
      <x:c r="AE6989" s="28"/>
      <x:c r="AF6989" s="64"/>
      <x:c r="AG6989" s="28"/>
      <x:c r="AH6989" s="64"/>
      <x:c r="AI6989" s="28"/>
      <x:c r="AJ6989" s="28"/>
      <x:c r="AK6989" s="30"/>
    </x:row>
    <x:row r="6990">
      <x:c r="I6990" s="28"/>
      <x:c r="M6990" s="26"/>
      <x:c r="V6990" s="26"/>
      <x:c r="W6990" s="28"/>
      <x:c r="X6990" s="28"/>
      <x:c r="Y6990" s="28"/>
      <x:c r="Z6990" s="28"/>
      <x:c r="AA6990" s="28"/>
      <x:c r="AB6990" s="64"/>
      <x:c r="AC6990" s="28"/>
      <x:c r="AD6990" s="28"/>
      <x:c r="AE6990" s="28"/>
      <x:c r="AF6990" s="64"/>
      <x:c r="AG6990" s="28"/>
      <x:c r="AH6990" s="64"/>
      <x:c r="AI6990" s="28"/>
      <x:c r="AJ6990" s="28"/>
      <x:c r="AK6990" s="30"/>
    </x:row>
    <x:row r="6991">
      <x:c r="I6991" s="28"/>
      <x:c r="M6991" s="26"/>
      <x:c r="V6991" s="26"/>
      <x:c r="W6991" s="28"/>
      <x:c r="X6991" s="28"/>
      <x:c r="Y6991" s="28"/>
      <x:c r="Z6991" s="28"/>
      <x:c r="AA6991" s="28"/>
      <x:c r="AB6991" s="64"/>
      <x:c r="AC6991" s="28"/>
      <x:c r="AD6991" s="28"/>
      <x:c r="AE6991" s="28"/>
      <x:c r="AF6991" s="64"/>
      <x:c r="AG6991" s="28"/>
      <x:c r="AH6991" s="64"/>
      <x:c r="AI6991" s="28"/>
      <x:c r="AJ6991" s="28"/>
      <x:c r="AK6991" s="30"/>
    </x:row>
    <x:row r="6992">
      <x:c r="I6992" s="28"/>
      <x:c r="M6992" s="26"/>
      <x:c r="V6992" s="26"/>
      <x:c r="W6992" s="28"/>
      <x:c r="X6992" s="28"/>
      <x:c r="Y6992" s="28"/>
      <x:c r="Z6992" s="28"/>
      <x:c r="AA6992" s="28"/>
      <x:c r="AB6992" s="64"/>
      <x:c r="AC6992" s="28"/>
      <x:c r="AD6992" s="28"/>
      <x:c r="AE6992" s="28"/>
      <x:c r="AF6992" s="64"/>
      <x:c r="AG6992" s="28"/>
      <x:c r="AH6992" s="64"/>
      <x:c r="AI6992" s="28"/>
      <x:c r="AJ6992" s="28"/>
      <x:c r="AK6992" s="30"/>
    </x:row>
    <x:row r="6993">
      <x:c r="I6993" s="28"/>
      <x:c r="M6993" s="26"/>
      <x:c r="V6993" s="26"/>
      <x:c r="W6993" s="28"/>
      <x:c r="X6993" s="28"/>
      <x:c r="Y6993" s="28"/>
      <x:c r="Z6993" s="28"/>
      <x:c r="AA6993" s="28"/>
      <x:c r="AB6993" s="64"/>
      <x:c r="AC6993" s="28"/>
      <x:c r="AD6993" s="28"/>
      <x:c r="AE6993" s="28"/>
      <x:c r="AF6993" s="64"/>
      <x:c r="AG6993" s="28"/>
      <x:c r="AH6993" s="64"/>
      <x:c r="AI6993" s="28"/>
      <x:c r="AJ6993" s="28"/>
      <x:c r="AK6993" s="30"/>
    </x:row>
    <x:row r="6994">
      <x:c r="I6994" s="28"/>
      <x:c r="M6994" s="26"/>
      <x:c r="V6994" s="26"/>
      <x:c r="W6994" s="28"/>
      <x:c r="X6994" s="28"/>
      <x:c r="Y6994" s="28"/>
      <x:c r="Z6994" s="28"/>
      <x:c r="AA6994" s="28"/>
      <x:c r="AB6994" s="64"/>
      <x:c r="AC6994" s="28"/>
      <x:c r="AD6994" s="28"/>
      <x:c r="AE6994" s="28"/>
      <x:c r="AF6994" s="64"/>
      <x:c r="AG6994" s="28"/>
      <x:c r="AH6994" s="64"/>
      <x:c r="AI6994" s="28"/>
      <x:c r="AJ6994" s="28"/>
      <x:c r="AK6994" s="30"/>
    </x:row>
    <x:row r="6995">
      <x:c r="I6995" s="28"/>
      <x:c r="M6995" s="26"/>
      <x:c r="V6995" s="26"/>
      <x:c r="W6995" s="28"/>
      <x:c r="X6995" s="28"/>
      <x:c r="Y6995" s="28"/>
      <x:c r="Z6995" s="28"/>
      <x:c r="AA6995" s="28"/>
      <x:c r="AB6995" s="64"/>
      <x:c r="AC6995" s="28"/>
      <x:c r="AD6995" s="28"/>
      <x:c r="AE6995" s="28"/>
      <x:c r="AF6995" s="64"/>
      <x:c r="AG6995" s="28"/>
      <x:c r="AH6995" s="64"/>
      <x:c r="AI6995" s="28"/>
      <x:c r="AJ6995" s="28"/>
      <x:c r="AK6995" s="30"/>
    </x:row>
    <x:row r="6996">
      <x:c r="I6996" s="28"/>
      <x:c r="M6996" s="26"/>
      <x:c r="V6996" s="26"/>
      <x:c r="W6996" s="28"/>
      <x:c r="X6996" s="28"/>
      <x:c r="Y6996" s="28"/>
      <x:c r="Z6996" s="28"/>
      <x:c r="AA6996" s="28"/>
      <x:c r="AB6996" s="64"/>
      <x:c r="AC6996" s="28"/>
      <x:c r="AD6996" s="28"/>
      <x:c r="AE6996" s="28"/>
      <x:c r="AF6996" s="64"/>
      <x:c r="AG6996" s="28"/>
      <x:c r="AH6996" s="64"/>
      <x:c r="AI6996" s="28"/>
      <x:c r="AJ6996" s="28"/>
      <x:c r="AK6996" s="30"/>
    </x:row>
    <x:row r="6997">
      <x:c r="I6997" s="28"/>
      <x:c r="M6997" s="26"/>
      <x:c r="V6997" s="26"/>
      <x:c r="W6997" s="28"/>
      <x:c r="X6997" s="28"/>
      <x:c r="Y6997" s="28"/>
      <x:c r="Z6997" s="28"/>
      <x:c r="AA6997" s="28"/>
      <x:c r="AB6997" s="64"/>
      <x:c r="AC6997" s="28"/>
      <x:c r="AD6997" s="28"/>
      <x:c r="AE6997" s="28"/>
      <x:c r="AF6997" s="64"/>
      <x:c r="AG6997" s="28"/>
      <x:c r="AH6997" s="64"/>
      <x:c r="AI6997" s="28"/>
      <x:c r="AJ6997" s="28"/>
      <x:c r="AK6997" s="30"/>
    </x:row>
    <x:row r="6998">
      <x:c r="I6998" s="28"/>
      <x:c r="M6998" s="26"/>
      <x:c r="V6998" s="26"/>
      <x:c r="W6998" s="28"/>
      <x:c r="X6998" s="28"/>
      <x:c r="Y6998" s="28"/>
      <x:c r="Z6998" s="28"/>
      <x:c r="AA6998" s="28"/>
      <x:c r="AB6998" s="64"/>
      <x:c r="AC6998" s="28"/>
      <x:c r="AD6998" s="28"/>
      <x:c r="AE6998" s="28"/>
      <x:c r="AF6998" s="64"/>
      <x:c r="AG6998" s="28"/>
      <x:c r="AH6998" s="64"/>
      <x:c r="AI6998" s="28"/>
      <x:c r="AJ6998" s="28"/>
      <x:c r="AK6998" s="30"/>
    </x:row>
    <x:row r="6999">
      <x:c r="I6999" s="28"/>
      <x:c r="M6999" s="26"/>
      <x:c r="V6999" s="26"/>
      <x:c r="W6999" s="28"/>
      <x:c r="X6999" s="28"/>
      <x:c r="Y6999" s="28"/>
      <x:c r="Z6999" s="28"/>
      <x:c r="AA6999" s="28"/>
      <x:c r="AB6999" s="64"/>
      <x:c r="AC6999" s="28"/>
      <x:c r="AD6999" s="28"/>
      <x:c r="AE6999" s="28"/>
      <x:c r="AF6999" s="64"/>
      <x:c r="AG6999" s="28"/>
      <x:c r="AH6999" s="64"/>
      <x:c r="AI6999" s="28"/>
      <x:c r="AJ6999" s="28"/>
      <x:c r="AK6999" s="30"/>
    </x:row>
    <x:row r="7000">
      <x:c r="I7000" s="28"/>
      <x:c r="M7000" s="26"/>
      <x:c r="V7000" s="26"/>
      <x:c r="W7000" s="28"/>
      <x:c r="X7000" s="28"/>
      <x:c r="Y7000" s="28"/>
      <x:c r="Z7000" s="28"/>
      <x:c r="AA7000" s="28"/>
      <x:c r="AB7000" s="64"/>
      <x:c r="AC7000" s="28"/>
      <x:c r="AD7000" s="28"/>
      <x:c r="AE7000" s="28"/>
      <x:c r="AF7000" s="64"/>
      <x:c r="AG7000" s="28"/>
      <x:c r="AH7000" s="64"/>
      <x:c r="AI7000" s="28"/>
      <x:c r="AJ7000" s="28"/>
      <x:c r="AK7000" s="30"/>
    </x:row>
    <x:row r="7001">
      <x:c r="I7001" s="28"/>
      <x:c r="M7001" s="26"/>
      <x:c r="V7001" s="26"/>
      <x:c r="W7001" s="28"/>
      <x:c r="X7001" s="28"/>
      <x:c r="Y7001" s="28"/>
      <x:c r="Z7001" s="28"/>
      <x:c r="AA7001" s="28"/>
      <x:c r="AB7001" s="64"/>
      <x:c r="AC7001" s="28"/>
      <x:c r="AD7001" s="28"/>
      <x:c r="AE7001" s="28"/>
      <x:c r="AF7001" s="64"/>
      <x:c r="AG7001" s="28"/>
      <x:c r="AH7001" s="64"/>
      <x:c r="AI7001" s="28"/>
      <x:c r="AJ7001" s="28"/>
      <x:c r="AK7001" s="30"/>
    </x:row>
    <x:row r="7002">
      <x:c r="I7002" s="28"/>
      <x:c r="M7002" s="26"/>
      <x:c r="V7002" s="26"/>
      <x:c r="W7002" s="28"/>
      <x:c r="X7002" s="28"/>
      <x:c r="Y7002" s="28"/>
      <x:c r="Z7002" s="28"/>
      <x:c r="AA7002" s="28"/>
      <x:c r="AB7002" s="64"/>
      <x:c r="AC7002" s="28"/>
      <x:c r="AD7002" s="28"/>
      <x:c r="AE7002" s="28"/>
      <x:c r="AF7002" s="64"/>
      <x:c r="AG7002" s="28"/>
      <x:c r="AH7002" s="64"/>
      <x:c r="AI7002" s="28"/>
      <x:c r="AJ7002" s="28"/>
      <x:c r="AK7002" s="30"/>
    </x:row>
    <x:row r="7003">
      <x:c r="I7003" s="28"/>
      <x:c r="M7003" s="26"/>
      <x:c r="V7003" s="26"/>
      <x:c r="W7003" s="28"/>
      <x:c r="X7003" s="28"/>
      <x:c r="Y7003" s="28"/>
      <x:c r="Z7003" s="28"/>
      <x:c r="AA7003" s="28"/>
      <x:c r="AB7003" s="64"/>
      <x:c r="AC7003" s="28"/>
      <x:c r="AD7003" s="28"/>
      <x:c r="AE7003" s="28"/>
      <x:c r="AF7003" s="64"/>
      <x:c r="AG7003" s="28"/>
      <x:c r="AH7003" s="64"/>
      <x:c r="AI7003" s="28"/>
      <x:c r="AJ7003" s="28"/>
      <x:c r="AK7003" s="30"/>
    </x:row>
    <x:row r="7004">
      <x:c r="I7004" s="28"/>
      <x:c r="M7004" s="26"/>
      <x:c r="V7004" s="26"/>
      <x:c r="W7004" s="28"/>
      <x:c r="X7004" s="28"/>
      <x:c r="Y7004" s="28"/>
      <x:c r="Z7004" s="28"/>
      <x:c r="AA7004" s="28"/>
      <x:c r="AB7004" s="64"/>
      <x:c r="AC7004" s="28"/>
      <x:c r="AD7004" s="28"/>
      <x:c r="AE7004" s="28"/>
      <x:c r="AF7004" s="64"/>
      <x:c r="AG7004" s="28"/>
      <x:c r="AH7004" s="64"/>
      <x:c r="AI7004" s="28"/>
      <x:c r="AJ7004" s="28"/>
      <x:c r="AK7004" s="30"/>
    </x:row>
    <x:row r="7005">
      <x:c r="I7005" s="28"/>
      <x:c r="M7005" s="26"/>
      <x:c r="V7005" s="26"/>
      <x:c r="W7005" s="28"/>
      <x:c r="X7005" s="28"/>
      <x:c r="Y7005" s="28"/>
      <x:c r="Z7005" s="28"/>
      <x:c r="AA7005" s="28"/>
      <x:c r="AB7005" s="64"/>
      <x:c r="AC7005" s="28"/>
      <x:c r="AD7005" s="28"/>
      <x:c r="AE7005" s="28"/>
      <x:c r="AF7005" s="64"/>
      <x:c r="AG7005" s="28"/>
      <x:c r="AH7005" s="64"/>
      <x:c r="AI7005" s="28"/>
      <x:c r="AJ7005" s="28"/>
      <x:c r="AK7005" s="30"/>
    </x:row>
    <x:row r="7006">
      <x:c r="I7006" s="28"/>
      <x:c r="M7006" s="26"/>
      <x:c r="V7006" s="26"/>
      <x:c r="W7006" s="28"/>
      <x:c r="X7006" s="28"/>
      <x:c r="Y7006" s="28"/>
      <x:c r="Z7006" s="28"/>
      <x:c r="AA7006" s="28"/>
      <x:c r="AB7006" s="64"/>
      <x:c r="AC7006" s="28"/>
      <x:c r="AD7006" s="28"/>
      <x:c r="AE7006" s="28"/>
      <x:c r="AF7006" s="64"/>
      <x:c r="AG7006" s="28"/>
      <x:c r="AH7006" s="64"/>
      <x:c r="AI7006" s="28"/>
      <x:c r="AJ7006" s="28"/>
      <x:c r="AK7006" s="30"/>
    </x:row>
    <x:row r="7007">
      <x:c r="I7007" s="28"/>
      <x:c r="M7007" s="26"/>
      <x:c r="V7007" s="26"/>
      <x:c r="W7007" s="28"/>
      <x:c r="X7007" s="28"/>
      <x:c r="Y7007" s="28"/>
      <x:c r="Z7007" s="28"/>
      <x:c r="AA7007" s="28"/>
      <x:c r="AB7007" s="64"/>
      <x:c r="AC7007" s="28"/>
      <x:c r="AD7007" s="28"/>
      <x:c r="AE7007" s="28"/>
      <x:c r="AF7007" s="64"/>
      <x:c r="AG7007" s="28"/>
      <x:c r="AH7007" s="64"/>
      <x:c r="AI7007" s="28"/>
      <x:c r="AJ7007" s="28"/>
      <x:c r="AK7007" s="30"/>
    </x:row>
    <x:row r="7008">
      <x:c r="I7008" s="28"/>
      <x:c r="M7008" s="26"/>
      <x:c r="V7008" s="26"/>
      <x:c r="W7008" s="28"/>
      <x:c r="X7008" s="28"/>
      <x:c r="Y7008" s="28"/>
      <x:c r="Z7008" s="28"/>
      <x:c r="AA7008" s="28"/>
      <x:c r="AB7008" s="64"/>
      <x:c r="AC7008" s="28"/>
      <x:c r="AD7008" s="28"/>
      <x:c r="AE7008" s="28"/>
      <x:c r="AF7008" s="64"/>
      <x:c r="AG7008" s="28"/>
      <x:c r="AH7008" s="64"/>
      <x:c r="AI7008" s="28"/>
      <x:c r="AJ7008" s="28"/>
      <x:c r="AK7008" s="30"/>
    </x:row>
    <x:row r="7009">
      <x:c r="I7009" s="28"/>
      <x:c r="M7009" s="26"/>
      <x:c r="V7009" s="26"/>
      <x:c r="W7009" s="28"/>
      <x:c r="X7009" s="28"/>
      <x:c r="Y7009" s="28"/>
      <x:c r="Z7009" s="28"/>
      <x:c r="AA7009" s="28"/>
      <x:c r="AB7009" s="64"/>
      <x:c r="AC7009" s="28"/>
      <x:c r="AD7009" s="28"/>
      <x:c r="AE7009" s="28"/>
      <x:c r="AF7009" s="64"/>
      <x:c r="AG7009" s="28"/>
      <x:c r="AH7009" s="64"/>
      <x:c r="AI7009" s="28"/>
      <x:c r="AJ7009" s="28"/>
      <x:c r="AK7009" s="30"/>
    </x:row>
    <x:row r="7010">
      <x:c r="I7010" s="28"/>
      <x:c r="M7010" s="26"/>
      <x:c r="V7010" s="26"/>
      <x:c r="W7010" s="28"/>
      <x:c r="X7010" s="28"/>
      <x:c r="Y7010" s="28"/>
      <x:c r="Z7010" s="28"/>
      <x:c r="AA7010" s="28"/>
      <x:c r="AB7010" s="64"/>
      <x:c r="AC7010" s="28"/>
      <x:c r="AD7010" s="28"/>
      <x:c r="AE7010" s="28"/>
      <x:c r="AF7010" s="64"/>
      <x:c r="AG7010" s="28"/>
      <x:c r="AH7010" s="64"/>
      <x:c r="AI7010" s="28"/>
      <x:c r="AJ7010" s="28"/>
      <x:c r="AK7010" s="30"/>
    </x:row>
    <x:row r="7011">
      <x:c r="I7011" s="28"/>
      <x:c r="M7011" s="26"/>
      <x:c r="V7011" s="26"/>
      <x:c r="W7011" s="28"/>
      <x:c r="X7011" s="28"/>
      <x:c r="Y7011" s="28"/>
      <x:c r="Z7011" s="28"/>
      <x:c r="AA7011" s="28"/>
      <x:c r="AB7011" s="64"/>
      <x:c r="AC7011" s="28"/>
      <x:c r="AD7011" s="28"/>
      <x:c r="AE7011" s="28"/>
      <x:c r="AF7011" s="64"/>
      <x:c r="AG7011" s="28"/>
      <x:c r="AH7011" s="64"/>
      <x:c r="AI7011" s="28"/>
      <x:c r="AJ7011" s="28"/>
      <x:c r="AK7011" s="30"/>
    </x:row>
    <x:row r="7012">
      <x:c r="I7012" s="28"/>
      <x:c r="M7012" s="26"/>
      <x:c r="V7012" s="26"/>
      <x:c r="W7012" s="28"/>
      <x:c r="X7012" s="28"/>
      <x:c r="Y7012" s="28"/>
      <x:c r="Z7012" s="28"/>
      <x:c r="AA7012" s="28"/>
      <x:c r="AB7012" s="64"/>
      <x:c r="AC7012" s="28"/>
      <x:c r="AD7012" s="28"/>
      <x:c r="AE7012" s="28"/>
      <x:c r="AF7012" s="64"/>
      <x:c r="AG7012" s="28"/>
      <x:c r="AH7012" s="64"/>
      <x:c r="AI7012" s="28"/>
      <x:c r="AJ7012" s="28"/>
      <x:c r="AK7012" s="30"/>
    </x:row>
    <x:row r="7013">
      <x:c r="I7013" s="28"/>
      <x:c r="M7013" s="26"/>
      <x:c r="V7013" s="26"/>
      <x:c r="W7013" s="28"/>
      <x:c r="X7013" s="28"/>
      <x:c r="Y7013" s="28"/>
      <x:c r="Z7013" s="28"/>
      <x:c r="AA7013" s="28"/>
      <x:c r="AB7013" s="64"/>
      <x:c r="AC7013" s="28"/>
      <x:c r="AD7013" s="28"/>
      <x:c r="AE7013" s="28"/>
      <x:c r="AF7013" s="64"/>
      <x:c r="AG7013" s="28"/>
      <x:c r="AH7013" s="64"/>
      <x:c r="AI7013" s="28"/>
      <x:c r="AJ7013" s="28"/>
      <x:c r="AK7013" s="30"/>
    </x:row>
    <x:row r="7014">
      <x:c r="I7014" s="28"/>
      <x:c r="M7014" s="26"/>
      <x:c r="V7014" s="26"/>
      <x:c r="W7014" s="28"/>
      <x:c r="X7014" s="28"/>
      <x:c r="Y7014" s="28"/>
      <x:c r="Z7014" s="28"/>
      <x:c r="AA7014" s="28"/>
      <x:c r="AB7014" s="64"/>
      <x:c r="AC7014" s="28"/>
      <x:c r="AD7014" s="28"/>
      <x:c r="AE7014" s="28"/>
      <x:c r="AF7014" s="64"/>
      <x:c r="AG7014" s="28"/>
      <x:c r="AH7014" s="64"/>
      <x:c r="AI7014" s="28"/>
      <x:c r="AJ7014" s="28"/>
      <x:c r="AK7014" s="30"/>
    </x:row>
    <x:row r="7015">
      <x:c r="I7015" s="28"/>
      <x:c r="M7015" s="26"/>
      <x:c r="V7015" s="26"/>
      <x:c r="W7015" s="28"/>
      <x:c r="X7015" s="28"/>
      <x:c r="Y7015" s="28"/>
      <x:c r="Z7015" s="28"/>
      <x:c r="AA7015" s="28"/>
      <x:c r="AB7015" s="64"/>
      <x:c r="AC7015" s="28"/>
      <x:c r="AD7015" s="28"/>
      <x:c r="AE7015" s="28"/>
      <x:c r="AF7015" s="64"/>
      <x:c r="AG7015" s="28"/>
      <x:c r="AH7015" s="64"/>
      <x:c r="AI7015" s="28"/>
      <x:c r="AJ7015" s="28"/>
      <x:c r="AK7015" s="30"/>
    </x:row>
    <x:row r="7016">
      <x:c r="I7016" s="28"/>
      <x:c r="M7016" s="26"/>
      <x:c r="V7016" s="26"/>
      <x:c r="W7016" s="28"/>
      <x:c r="X7016" s="28"/>
      <x:c r="Y7016" s="28"/>
      <x:c r="Z7016" s="28"/>
      <x:c r="AA7016" s="28"/>
      <x:c r="AB7016" s="64"/>
      <x:c r="AC7016" s="28"/>
      <x:c r="AD7016" s="28"/>
      <x:c r="AE7016" s="28"/>
      <x:c r="AF7016" s="64"/>
      <x:c r="AG7016" s="28"/>
      <x:c r="AH7016" s="64"/>
      <x:c r="AI7016" s="28"/>
      <x:c r="AJ7016" s="28"/>
      <x:c r="AK7016" s="30"/>
    </x:row>
    <x:row r="7017">
      <x:c r="I7017" s="28"/>
      <x:c r="M7017" s="26"/>
      <x:c r="V7017" s="26"/>
      <x:c r="W7017" s="28"/>
      <x:c r="X7017" s="28"/>
      <x:c r="Y7017" s="28"/>
      <x:c r="Z7017" s="28"/>
      <x:c r="AA7017" s="28"/>
      <x:c r="AB7017" s="64"/>
      <x:c r="AC7017" s="28"/>
      <x:c r="AD7017" s="28"/>
      <x:c r="AE7017" s="28"/>
      <x:c r="AF7017" s="64"/>
      <x:c r="AG7017" s="28"/>
      <x:c r="AH7017" s="64"/>
      <x:c r="AI7017" s="28"/>
      <x:c r="AJ7017" s="28"/>
      <x:c r="AK7017" s="30"/>
    </x:row>
    <x:row r="7018">
      <x:c r="I7018" s="28"/>
      <x:c r="M7018" s="26"/>
      <x:c r="V7018" s="26"/>
      <x:c r="W7018" s="28"/>
      <x:c r="X7018" s="28"/>
      <x:c r="Y7018" s="28"/>
      <x:c r="Z7018" s="28"/>
      <x:c r="AA7018" s="28"/>
      <x:c r="AB7018" s="64"/>
      <x:c r="AC7018" s="28"/>
      <x:c r="AD7018" s="28"/>
      <x:c r="AE7018" s="28"/>
      <x:c r="AF7018" s="64"/>
      <x:c r="AG7018" s="28"/>
      <x:c r="AH7018" s="64"/>
      <x:c r="AI7018" s="28"/>
      <x:c r="AJ7018" s="28"/>
      <x:c r="AK7018" s="30"/>
    </x:row>
    <x:row r="7019">
      <x:c r="I7019" s="28"/>
      <x:c r="M7019" s="26"/>
      <x:c r="V7019" s="26"/>
      <x:c r="W7019" s="28"/>
      <x:c r="X7019" s="28"/>
      <x:c r="Y7019" s="28"/>
      <x:c r="Z7019" s="28"/>
      <x:c r="AA7019" s="28"/>
      <x:c r="AB7019" s="64"/>
      <x:c r="AC7019" s="28"/>
      <x:c r="AD7019" s="28"/>
      <x:c r="AE7019" s="28"/>
      <x:c r="AF7019" s="64"/>
      <x:c r="AG7019" s="28"/>
      <x:c r="AH7019" s="64"/>
      <x:c r="AI7019" s="28"/>
      <x:c r="AJ7019" s="28"/>
      <x:c r="AK7019" s="30"/>
    </x:row>
    <x:row r="7020">
      <x:c r="I7020" s="28"/>
      <x:c r="M7020" s="26"/>
      <x:c r="V7020" s="26"/>
      <x:c r="W7020" s="28"/>
      <x:c r="X7020" s="28"/>
      <x:c r="Y7020" s="28"/>
      <x:c r="Z7020" s="28"/>
      <x:c r="AA7020" s="28"/>
      <x:c r="AB7020" s="64"/>
      <x:c r="AC7020" s="28"/>
      <x:c r="AD7020" s="28"/>
      <x:c r="AE7020" s="28"/>
      <x:c r="AF7020" s="64"/>
      <x:c r="AG7020" s="28"/>
      <x:c r="AH7020" s="64"/>
      <x:c r="AI7020" s="28"/>
      <x:c r="AJ7020" s="28"/>
      <x:c r="AK7020" s="30"/>
    </x:row>
    <x:row r="7021">
      <x:c r="I7021" s="28"/>
      <x:c r="M7021" s="26"/>
      <x:c r="V7021" s="26"/>
      <x:c r="W7021" s="28"/>
      <x:c r="X7021" s="28"/>
      <x:c r="Y7021" s="28"/>
      <x:c r="Z7021" s="28"/>
      <x:c r="AA7021" s="28"/>
      <x:c r="AB7021" s="64"/>
      <x:c r="AC7021" s="28"/>
      <x:c r="AD7021" s="28"/>
      <x:c r="AE7021" s="28"/>
      <x:c r="AF7021" s="64"/>
      <x:c r="AG7021" s="28"/>
      <x:c r="AH7021" s="64"/>
      <x:c r="AI7021" s="28"/>
      <x:c r="AJ7021" s="28"/>
      <x:c r="AK7021" s="30"/>
    </x:row>
    <x:row r="7022">
      <x:c r="I7022" s="28"/>
      <x:c r="M7022" s="26"/>
      <x:c r="V7022" s="26"/>
      <x:c r="W7022" s="28"/>
      <x:c r="X7022" s="28"/>
      <x:c r="Y7022" s="28"/>
      <x:c r="Z7022" s="28"/>
      <x:c r="AA7022" s="28"/>
      <x:c r="AB7022" s="64"/>
      <x:c r="AC7022" s="28"/>
      <x:c r="AD7022" s="28"/>
      <x:c r="AE7022" s="28"/>
      <x:c r="AF7022" s="64"/>
      <x:c r="AG7022" s="28"/>
      <x:c r="AH7022" s="64"/>
      <x:c r="AI7022" s="28"/>
      <x:c r="AJ7022" s="28"/>
      <x:c r="AK7022" s="30"/>
    </x:row>
    <x:row r="7023">
      <x:c r="I7023" s="28"/>
      <x:c r="M7023" s="26"/>
      <x:c r="V7023" s="26"/>
      <x:c r="W7023" s="28"/>
      <x:c r="X7023" s="28"/>
      <x:c r="Y7023" s="28"/>
      <x:c r="Z7023" s="28"/>
      <x:c r="AA7023" s="28"/>
      <x:c r="AB7023" s="64"/>
      <x:c r="AC7023" s="28"/>
      <x:c r="AD7023" s="28"/>
      <x:c r="AE7023" s="28"/>
      <x:c r="AF7023" s="64"/>
      <x:c r="AG7023" s="28"/>
      <x:c r="AH7023" s="64"/>
      <x:c r="AI7023" s="28"/>
      <x:c r="AJ7023" s="28"/>
      <x:c r="AK7023" s="30"/>
    </x:row>
    <x:row r="7024">
      <x:c r="I7024" s="28"/>
      <x:c r="M7024" s="26"/>
      <x:c r="V7024" s="26"/>
      <x:c r="W7024" s="28"/>
      <x:c r="X7024" s="28"/>
      <x:c r="Y7024" s="28"/>
      <x:c r="Z7024" s="28"/>
      <x:c r="AA7024" s="28"/>
      <x:c r="AB7024" s="64"/>
      <x:c r="AC7024" s="28"/>
      <x:c r="AD7024" s="28"/>
      <x:c r="AE7024" s="28"/>
      <x:c r="AF7024" s="64"/>
      <x:c r="AG7024" s="28"/>
      <x:c r="AH7024" s="64"/>
      <x:c r="AI7024" s="28"/>
      <x:c r="AJ7024" s="28"/>
      <x:c r="AK7024" s="30"/>
    </x:row>
    <x:row r="7025">
      <x:c r="I7025" s="28"/>
      <x:c r="M7025" s="26"/>
      <x:c r="V7025" s="26"/>
      <x:c r="W7025" s="28"/>
      <x:c r="X7025" s="28"/>
      <x:c r="Y7025" s="28"/>
      <x:c r="Z7025" s="28"/>
      <x:c r="AA7025" s="28"/>
      <x:c r="AB7025" s="64"/>
      <x:c r="AC7025" s="28"/>
      <x:c r="AD7025" s="28"/>
      <x:c r="AE7025" s="28"/>
      <x:c r="AF7025" s="64"/>
      <x:c r="AG7025" s="28"/>
      <x:c r="AH7025" s="64"/>
      <x:c r="AI7025" s="28"/>
      <x:c r="AJ7025" s="28"/>
      <x:c r="AK7025" s="30"/>
    </x:row>
    <x:row r="7026">
      <x:c r="I7026" s="28"/>
      <x:c r="M7026" s="26"/>
      <x:c r="V7026" s="26"/>
      <x:c r="W7026" s="28"/>
      <x:c r="X7026" s="28"/>
      <x:c r="Y7026" s="28"/>
      <x:c r="Z7026" s="28"/>
      <x:c r="AA7026" s="28"/>
      <x:c r="AB7026" s="64"/>
      <x:c r="AC7026" s="28"/>
      <x:c r="AD7026" s="28"/>
      <x:c r="AE7026" s="28"/>
      <x:c r="AF7026" s="64"/>
      <x:c r="AG7026" s="28"/>
      <x:c r="AH7026" s="64"/>
      <x:c r="AI7026" s="28"/>
      <x:c r="AJ7026" s="28"/>
      <x:c r="AK7026" s="30"/>
    </x:row>
    <x:row r="7027">
      <x:c r="I7027" s="28"/>
      <x:c r="M7027" s="26"/>
      <x:c r="V7027" s="26"/>
      <x:c r="W7027" s="28"/>
      <x:c r="X7027" s="28"/>
      <x:c r="Y7027" s="28"/>
      <x:c r="Z7027" s="28"/>
      <x:c r="AA7027" s="28"/>
      <x:c r="AB7027" s="64"/>
      <x:c r="AC7027" s="28"/>
      <x:c r="AD7027" s="28"/>
      <x:c r="AE7027" s="28"/>
      <x:c r="AF7027" s="64"/>
      <x:c r="AG7027" s="28"/>
      <x:c r="AH7027" s="64"/>
      <x:c r="AI7027" s="28"/>
      <x:c r="AJ7027" s="28"/>
      <x:c r="AK7027" s="30"/>
    </x:row>
    <x:row r="7028">
      <x:c r="I7028" s="28"/>
      <x:c r="M7028" s="26"/>
      <x:c r="V7028" s="26"/>
      <x:c r="W7028" s="28"/>
      <x:c r="X7028" s="28"/>
      <x:c r="Y7028" s="28"/>
      <x:c r="Z7028" s="28"/>
      <x:c r="AA7028" s="28"/>
      <x:c r="AB7028" s="64"/>
      <x:c r="AC7028" s="28"/>
      <x:c r="AD7028" s="28"/>
      <x:c r="AE7028" s="28"/>
      <x:c r="AF7028" s="64"/>
      <x:c r="AG7028" s="28"/>
      <x:c r="AH7028" s="64"/>
      <x:c r="AI7028" s="28"/>
      <x:c r="AJ7028" s="28"/>
      <x:c r="AK7028" s="30"/>
    </x:row>
    <x:row r="7029">
      <x:c r="I7029" s="28"/>
      <x:c r="M7029" s="26"/>
      <x:c r="V7029" s="26"/>
      <x:c r="W7029" s="28"/>
      <x:c r="X7029" s="28"/>
      <x:c r="Y7029" s="28"/>
      <x:c r="Z7029" s="28"/>
      <x:c r="AA7029" s="28"/>
      <x:c r="AB7029" s="64"/>
      <x:c r="AC7029" s="28"/>
      <x:c r="AD7029" s="28"/>
      <x:c r="AE7029" s="28"/>
      <x:c r="AF7029" s="64"/>
      <x:c r="AG7029" s="28"/>
      <x:c r="AH7029" s="64"/>
      <x:c r="AI7029" s="28"/>
      <x:c r="AJ7029" s="28"/>
      <x:c r="AK7029" s="30"/>
    </x:row>
    <x:row r="7030">
      <x:c r="I7030" s="28"/>
      <x:c r="M7030" s="26"/>
      <x:c r="V7030" s="26"/>
      <x:c r="W7030" s="28"/>
      <x:c r="X7030" s="28"/>
      <x:c r="Y7030" s="28"/>
      <x:c r="Z7030" s="28"/>
      <x:c r="AA7030" s="28"/>
      <x:c r="AB7030" s="64"/>
      <x:c r="AC7030" s="28"/>
      <x:c r="AD7030" s="28"/>
      <x:c r="AE7030" s="28"/>
      <x:c r="AF7030" s="64"/>
      <x:c r="AG7030" s="28"/>
      <x:c r="AH7030" s="64"/>
      <x:c r="AI7030" s="28"/>
      <x:c r="AJ7030" s="28"/>
      <x:c r="AK7030" s="30"/>
    </x:row>
    <x:row r="7031">
      <x:c r="I7031" s="28"/>
      <x:c r="M7031" s="26"/>
      <x:c r="V7031" s="26"/>
      <x:c r="W7031" s="28"/>
      <x:c r="X7031" s="28"/>
      <x:c r="Y7031" s="28"/>
      <x:c r="Z7031" s="28"/>
      <x:c r="AA7031" s="28"/>
      <x:c r="AB7031" s="64"/>
      <x:c r="AC7031" s="28"/>
      <x:c r="AD7031" s="28"/>
      <x:c r="AE7031" s="28"/>
      <x:c r="AF7031" s="64"/>
      <x:c r="AG7031" s="28"/>
      <x:c r="AH7031" s="64"/>
      <x:c r="AI7031" s="28"/>
      <x:c r="AJ7031" s="28"/>
      <x:c r="AK7031" s="30"/>
    </x:row>
    <x:row r="7032">
      <x:c r="I7032" s="28"/>
      <x:c r="M7032" s="26"/>
      <x:c r="V7032" s="26"/>
      <x:c r="W7032" s="28"/>
      <x:c r="X7032" s="28"/>
      <x:c r="Y7032" s="28"/>
      <x:c r="Z7032" s="28"/>
      <x:c r="AA7032" s="28"/>
      <x:c r="AB7032" s="64"/>
      <x:c r="AC7032" s="28"/>
      <x:c r="AD7032" s="28"/>
      <x:c r="AE7032" s="28"/>
      <x:c r="AF7032" s="64"/>
      <x:c r="AG7032" s="28"/>
      <x:c r="AH7032" s="64"/>
      <x:c r="AI7032" s="28"/>
      <x:c r="AJ7032" s="28"/>
      <x:c r="AK7032" s="30"/>
    </x:row>
    <x:row r="7033">
      <x:c r="I7033" s="28"/>
      <x:c r="M7033" s="26"/>
      <x:c r="V7033" s="26"/>
      <x:c r="W7033" s="28"/>
      <x:c r="X7033" s="28"/>
      <x:c r="Y7033" s="28"/>
      <x:c r="Z7033" s="28"/>
      <x:c r="AA7033" s="28"/>
      <x:c r="AB7033" s="64"/>
      <x:c r="AC7033" s="28"/>
      <x:c r="AD7033" s="28"/>
      <x:c r="AE7033" s="28"/>
      <x:c r="AF7033" s="64"/>
      <x:c r="AG7033" s="28"/>
      <x:c r="AH7033" s="64"/>
      <x:c r="AI7033" s="28"/>
      <x:c r="AJ7033" s="28"/>
      <x:c r="AK7033" s="30"/>
    </x:row>
    <x:row r="7034">
      <x:c r="I7034" s="28"/>
      <x:c r="M7034" s="26"/>
      <x:c r="V7034" s="26"/>
      <x:c r="W7034" s="28"/>
      <x:c r="X7034" s="28"/>
      <x:c r="Y7034" s="28"/>
      <x:c r="Z7034" s="28"/>
      <x:c r="AA7034" s="28"/>
      <x:c r="AB7034" s="64"/>
      <x:c r="AC7034" s="28"/>
      <x:c r="AD7034" s="28"/>
      <x:c r="AE7034" s="28"/>
      <x:c r="AF7034" s="64"/>
      <x:c r="AG7034" s="28"/>
      <x:c r="AH7034" s="64"/>
      <x:c r="AI7034" s="28"/>
      <x:c r="AJ7034" s="28"/>
      <x:c r="AK7034" s="30"/>
    </x:row>
    <x:row r="7035">
      <x:c r="I7035" s="28"/>
      <x:c r="M7035" s="26"/>
      <x:c r="V7035" s="26"/>
      <x:c r="W7035" s="28"/>
      <x:c r="X7035" s="28"/>
      <x:c r="Y7035" s="28"/>
      <x:c r="Z7035" s="28"/>
      <x:c r="AA7035" s="28"/>
      <x:c r="AB7035" s="64"/>
      <x:c r="AC7035" s="28"/>
      <x:c r="AD7035" s="28"/>
      <x:c r="AE7035" s="28"/>
      <x:c r="AF7035" s="64"/>
      <x:c r="AG7035" s="28"/>
      <x:c r="AH7035" s="64"/>
      <x:c r="AI7035" s="28"/>
      <x:c r="AJ7035" s="28"/>
      <x:c r="AK7035" s="30"/>
    </x:row>
    <x:row r="7036">
      <x:c r="I7036" s="28"/>
      <x:c r="M7036" s="26"/>
      <x:c r="V7036" s="26"/>
      <x:c r="W7036" s="28"/>
      <x:c r="X7036" s="28"/>
      <x:c r="Y7036" s="28"/>
      <x:c r="Z7036" s="28"/>
      <x:c r="AA7036" s="28"/>
      <x:c r="AB7036" s="64"/>
      <x:c r="AC7036" s="28"/>
      <x:c r="AD7036" s="28"/>
      <x:c r="AE7036" s="28"/>
      <x:c r="AF7036" s="64"/>
      <x:c r="AG7036" s="28"/>
      <x:c r="AH7036" s="64"/>
      <x:c r="AI7036" s="28"/>
      <x:c r="AJ7036" s="28"/>
      <x:c r="AK7036" s="30"/>
    </x:row>
    <x:row r="7037">
      <x:c r="I7037" s="28"/>
      <x:c r="M7037" s="26"/>
      <x:c r="V7037" s="26"/>
      <x:c r="W7037" s="28"/>
      <x:c r="X7037" s="28"/>
      <x:c r="Y7037" s="28"/>
      <x:c r="Z7037" s="28"/>
      <x:c r="AA7037" s="28"/>
      <x:c r="AB7037" s="64"/>
      <x:c r="AC7037" s="28"/>
      <x:c r="AD7037" s="28"/>
      <x:c r="AE7037" s="28"/>
      <x:c r="AF7037" s="64"/>
      <x:c r="AG7037" s="28"/>
      <x:c r="AH7037" s="64"/>
      <x:c r="AI7037" s="28"/>
      <x:c r="AJ7037" s="28"/>
      <x:c r="AK7037" s="30"/>
    </x:row>
    <x:row r="7038">
      <x:c r="I7038" s="28"/>
      <x:c r="M7038" s="26"/>
      <x:c r="V7038" s="26"/>
      <x:c r="W7038" s="28"/>
      <x:c r="X7038" s="28"/>
      <x:c r="Y7038" s="28"/>
      <x:c r="Z7038" s="28"/>
      <x:c r="AA7038" s="28"/>
      <x:c r="AB7038" s="64"/>
      <x:c r="AC7038" s="28"/>
      <x:c r="AD7038" s="28"/>
      <x:c r="AE7038" s="28"/>
      <x:c r="AF7038" s="64"/>
      <x:c r="AG7038" s="28"/>
      <x:c r="AH7038" s="64"/>
      <x:c r="AI7038" s="28"/>
      <x:c r="AJ7038" s="28"/>
      <x:c r="AK7038" s="30"/>
    </x:row>
    <x:row r="7039">
      <x:c r="I7039" s="28"/>
      <x:c r="M7039" s="26"/>
      <x:c r="V7039" s="26"/>
      <x:c r="W7039" s="28"/>
      <x:c r="X7039" s="28"/>
      <x:c r="Y7039" s="28"/>
      <x:c r="Z7039" s="28"/>
      <x:c r="AA7039" s="28"/>
      <x:c r="AB7039" s="64"/>
      <x:c r="AC7039" s="28"/>
      <x:c r="AD7039" s="28"/>
      <x:c r="AE7039" s="28"/>
      <x:c r="AF7039" s="64"/>
      <x:c r="AG7039" s="28"/>
      <x:c r="AH7039" s="64"/>
      <x:c r="AI7039" s="28"/>
      <x:c r="AJ7039" s="28"/>
      <x:c r="AK7039" s="30"/>
    </x:row>
    <x:row r="7040">
      <x:c r="I7040" s="28"/>
      <x:c r="M7040" s="26"/>
      <x:c r="V7040" s="26"/>
      <x:c r="W7040" s="28"/>
      <x:c r="X7040" s="28"/>
      <x:c r="Y7040" s="28"/>
      <x:c r="Z7040" s="28"/>
      <x:c r="AA7040" s="28"/>
      <x:c r="AB7040" s="64"/>
      <x:c r="AC7040" s="28"/>
      <x:c r="AD7040" s="28"/>
      <x:c r="AE7040" s="28"/>
      <x:c r="AF7040" s="64"/>
      <x:c r="AG7040" s="28"/>
      <x:c r="AH7040" s="64"/>
      <x:c r="AI7040" s="28"/>
      <x:c r="AJ7040" s="28"/>
      <x:c r="AK7040" s="30"/>
    </x:row>
    <x:row r="7041">
      <x:c r="I7041" s="28"/>
      <x:c r="M7041" s="26"/>
      <x:c r="V7041" s="26"/>
      <x:c r="W7041" s="28"/>
      <x:c r="X7041" s="28"/>
      <x:c r="Y7041" s="28"/>
      <x:c r="Z7041" s="28"/>
      <x:c r="AA7041" s="28"/>
      <x:c r="AB7041" s="64"/>
      <x:c r="AC7041" s="28"/>
      <x:c r="AD7041" s="28"/>
      <x:c r="AE7041" s="28"/>
      <x:c r="AF7041" s="64"/>
      <x:c r="AG7041" s="28"/>
      <x:c r="AH7041" s="64"/>
      <x:c r="AI7041" s="28"/>
      <x:c r="AJ7041" s="28"/>
      <x:c r="AK7041" s="30"/>
    </x:row>
    <x:row r="7042">
      <x:c r="I7042" s="28"/>
      <x:c r="M7042" s="26"/>
      <x:c r="V7042" s="26"/>
      <x:c r="W7042" s="28"/>
      <x:c r="X7042" s="28"/>
      <x:c r="Y7042" s="28"/>
      <x:c r="Z7042" s="28"/>
      <x:c r="AA7042" s="28"/>
      <x:c r="AB7042" s="64"/>
      <x:c r="AC7042" s="28"/>
      <x:c r="AD7042" s="28"/>
      <x:c r="AE7042" s="28"/>
      <x:c r="AF7042" s="64"/>
      <x:c r="AG7042" s="28"/>
      <x:c r="AH7042" s="64"/>
      <x:c r="AI7042" s="28"/>
      <x:c r="AJ7042" s="28"/>
      <x:c r="AK7042" s="30"/>
    </x:row>
    <x:row r="7043">
      <x:c r="I7043" s="28"/>
      <x:c r="M7043" s="26"/>
      <x:c r="V7043" s="26"/>
      <x:c r="W7043" s="28"/>
      <x:c r="X7043" s="28"/>
      <x:c r="Y7043" s="28"/>
      <x:c r="Z7043" s="28"/>
      <x:c r="AA7043" s="28"/>
      <x:c r="AB7043" s="64"/>
      <x:c r="AC7043" s="28"/>
      <x:c r="AD7043" s="28"/>
      <x:c r="AE7043" s="28"/>
      <x:c r="AF7043" s="64"/>
      <x:c r="AG7043" s="28"/>
      <x:c r="AH7043" s="64"/>
      <x:c r="AI7043" s="28"/>
      <x:c r="AJ7043" s="28"/>
      <x:c r="AK7043" s="30"/>
    </x:row>
    <x:row r="7044">
      <x:c r="I7044" s="28"/>
      <x:c r="M7044" s="26"/>
      <x:c r="V7044" s="26"/>
      <x:c r="W7044" s="28"/>
      <x:c r="X7044" s="28"/>
      <x:c r="Y7044" s="28"/>
      <x:c r="Z7044" s="28"/>
      <x:c r="AA7044" s="28"/>
      <x:c r="AB7044" s="64"/>
      <x:c r="AC7044" s="28"/>
      <x:c r="AD7044" s="28"/>
      <x:c r="AE7044" s="28"/>
      <x:c r="AF7044" s="64"/>
      <x:c r="AG7044" s="28"/>
      <x:c r="AH7044" s="64"/>
      <x:c r="AI7044" s="28"/>
      <x:c r="AJ7044" s="28"/>
      <x:c r="AK7044" s="30"/>
    </x:row>
    <x:row r="7045">
      <x:c r="I7045" s="28"/>
      <x:c r="M7045" s="26"/>
      <x:c r="V7045" s="26"/>
      <x:c r="W7045" s="28"/>
      <x:c r="X7045" s="28"/>
      <x:c r="Y7045" s="28"/>
      <x:c r="Z7045" s="28"/>
      <x:c r="AA7045" s="28"/>
      <x:c r="AB7045" s="64"/>
      <x:c r="AC7045" s="28"/>
      <x:c r="AD7045" s="28"/>
      <x:c r="AE7045" s="28"/>
      <x:c r="AF7045" s="64"/>
      <x:c r="AG7045" s="28"/>
      <x:c r="AH7045" s="64"/>
      <x:c r="AI7045" s="28"/>
      <x:c r="AJ7045" s="28"/>
      <x:c r="AK7045" s="30"/>
    </x:row>
    <x:row r="7046">
      <x:c r="I7046" s="28"/>
      <x:c r="M7046" s="26"/>
      <x:c r="V7046" s="26"/>
      <x:c r="W7046" s="28"/>
      <x:c r="X7046" s="28"/>
      <x:c r="Y7046" s="28"/>
      <x:c r="Z7046" s="28"/>
      <x:c r="AA7046" s="28"/>
      <x:c r="AB7046" s="64"/>
      <x:c r="AC7046" s="28"/>
      <x:c r="AD7046" s="28"/>
      <x:c r="AE7046" s="28"/>
      <x:c r="AF7046" s="64"/>
      <x:c r="AG7046" s="28"/>
      <x:c r="AH7046" s="64"/>
      <x:c r="AI7046" s="28"/>
      <x:c r="AJ7046" s="28"/>
      <x:c r="AK7046" s="30"/>
    </x:row>
    <x:row r="7047">
      <x:c r="I7047" s="28"/>
      <x:c r="M7047" s="26"/>
      <x:c r="V7047" s="26"/>
      <x:c r="W7047" s="28"/>
      <x:c r="X7047" s="28"/>
      <x:c r="Y7047" s="28"/>
      <x:c r="Z7047" s="28"/>
      <x:c r="AA7047" s="28"/>
      <x:c r="AB7047" s="64"/>
      <x:c r="AC7047" s="28"/>
      <x:c r="AD7047" s="28"/>
      <x:c r="AE7047" s="28"/>
      <x:c r="AF7047" s="64"/>
      <x:c r="AG7047" s="28"/>
      <x:c r="AH7047" s="64"/>
      <x:c r="AI7047" s="28"/>
      <x:c r="AJ7047" s="28"/>
      <x:c r="AK7047" s="30"/>
    </x:row>
    <x:row r="7048">
      <x:c r="I7048" s="28"/>
      <x:c r="M7048" s="26"/>
      <x:c r="V7048" s="26"/>
      <x:c r="W7048" s="28"/>
      <x:c r="X7048" s="28"/>
      <x:c r="Y7048" s="28"/>
      <x:c r="Z7048" s="28"/>
      <x:c r="AA7048" s="28"/>
      <x:c r="AB7048" s="64"/>
      <x:c r="AC7048" s="28"/>
      <x:c r="AD7048" s="28"/>
      <x:c r="AE7048" s="28"/>
      <x:c r="AF7048" s="64"/>
      <x:c r="AG7048" s="28"/>
      <x:c r="AH7048" s="64"/>
      <x:c r="AI7048" s="28"/>
      <x:c r="AJ7048" s="28"/>
      <x:c r="AK7048" s="30"/>
    </x:row>
    <x:row r="7049">
      <x:c r="I7049" s="28"/>
      <x:c r="M7049" s="26"/>
      <x:c r="V7049" s="26"/>
      <x:c r="W7049" s="28"/>
      <x:c r="X7049" s="28"/>
      <x:c r="Y7049" s="28"/>
      <x:c r="Z7049" s="28"/>
      <x:c r="AA7049" s="28"/>
      <x:c r="AB7049" s="64"/>
      <x:c r="AC7049" s="28"/>
      <x:c r="AD7049" s="28"/>
      <x:c r="AE7049" s="28"/>
      <x:c r="AF7049" s="64"/>
      <x:c r="AG7049" s="28"/>
      <x:c r="AH7049" s="64"/>
      <x:c r="AI7049" s="28"/>
      <x:c r="AJ7049" s="28"/>
      <x:c r="AK7049" s="30"/>
    </x:row>
    <x:row r="7050">
      <x:c r="I7050" s="28"/>
      <x:c r="M7050" s="26"/>
      <x:c r="V7050" s="26"/>
      <x:c r="W7050" s="28"/>
      <x:c r="X7050" s="28"/>
      <x:c r="Y7050" s="28"/>
      <x:c r="Z7050" s="28"/>
      <x:c r="AA7050" s="28"/>
      <x:c r="AB7050" s="64"/>
      <x:c r="AC7050" s="28"/>
      <x:c r="AD7050" s="28"/>
      <x:c r="AE7050" s="28"/>
      <x:c r="AF7050" s="64"/>
      <x:c r="AG7050" s="28"/>
      <x:c r="AH7050" s="64"/>
      <x:c r="AI7050" s="28"/>
      <x:c r="AJ7050" s="28"/>
      <x:c r="AK7050" s="30"/>
    </x:row>
    <x:row r="7051">
      <x:c r="I7051" s="28"/>
      <x:c r="M7051" s="26"/>
      <x:c r="V7051" s="26"/>
      <x:c r="W7051" s="28"/>
      <x:c r="X7051" s="28"/>
      <x:c r="Y7051" s="28"/>
      <x:c r="Z7051" s="28"/>
      <x:c r="AA7051" s="28"/>
      <x:c r="AB7051" s="64"/>
      <x:c r="AC7051" s="28"/>
      <x:c r="AD7051" s="28"/>
      <x:c r="AE7051" s="28"/>
      <x:c r="AF7051" s="64"/>
      <x:c r="AG7051" s="28"/>
      <x:c r="AH7051" s="64"/>
      <x:c r="AI7051" s="28"/>
      <x:c r="AJ7051" s="28"/>
      <x:c r="AK7051" s="30"/>
    </x:row>
    <x:row r="7052">
      <x:c r="I7052" s="28"/>
      <x:c r="M7052" s="26"/>
      <x:c r="V7052" s="26"/>
      <x:c r="W7052" s="28"/>
      <x:c r="X7052" s="28"/>
      <x:c r="Y7052" s="28"/>
      <x:c r="Z7052" s="28"/>
      <x:c r="AA7052" s="28"/>
      <x:c r="AB7052" s="64"/>
      <x:c r="AC7052" s="28"/>
      <x:c r="AD7052" s="28"/>
      <x:c r="AE7052" s="28"/>
      <x:c r="AF7052" s="64"/>
      <x:c r="AG7052" s="28"/>
      <x:c r="AH7052" s="64"/>
      <x:c r="AI7052" s="28"/>
      <x:c r="AJ7052" s="28"/>
      <x:c r="AK7052" s="30"/>
    </x:row>
    <x:row r="7053">
      <x:c r="I7053" s="28"/>
      <x:c r="M7053" s="26"/>
      <x:c r="V7053" s="26"/>
      <x:c r="W7053" s="28"/>
      <x:c r="X7053" s="28"/>
      <x:c r="Y7053" s="28"/>
      <x:c r="Z7053" s="28"/>
      <x:c r="AA7053" s="28"/>
      <x:c r="AB7053" s="64"/>
      <x:c r="AC7053" s="28"/>
      <x:c r="AD7053" s="28"/>
      <x:c r="AE7053" s="28"/>
      <x:c r="AF7053" s="64"/>
      <x:c r="AG7053" s="28"/>
      <x:c r="AH7053" s="64"/>
      <x:c r="AI7053" s="28"/>
      <x:c r="AJ7053" s="28"/>
      <x:c r="AK7053" s="30"/>
    </x:row>
    <x:row r="7054">
      <x:c r="I7054" s="28"/>
      <x:c r="M7054" s="26"/>
      <x:c r="V7054" s="26"/>
      <x:c r="W7054" s="28"/>
      <x:c r="X7054" s="28"/>
      <x:c r="Y7054" s="28"/>
      <x:c r="Z7054" s="28"/>
      <x:c r="AA7054" s="28"/>
      <x:c r="AB7054" s="64"/>
      <x:c r="AC7054" s="28"/>
      <x:c r="AD7054" s="28"/>
      <x:c r="AE7054" s="28"/>
      <x:c r="AF7054" s="64"/>
      <x:c r="AG7054" s="28"/>
      <x:c r="AH7054" s="64"/>
      <x:c r="AI7054" s="28"/>
      <x:c r="AJ7054" s="28"/>
      <x:c r="AK7054" s="30"/>
    </x:row>
    <x:row r="7055">
      <x:c r="I7055" s="28"/>
      <x:c r="M7055" s="26"/>
      <x:c r="V7055" s="26"/>
      <x:c r="W7055" s="28"/>
      <x:c r="X7055" s="28"/>
      <x:c r="Y7055" s="28"/>
      <x:c r="Z7055" s="28"/>
      <x:c r="AA7055" s="28"/>
      <x:c r="AB7055" s="64"/>
      <x:c r="AC7055" s="28"/>
      <x:c r="AD7055" s="28"/>
      <x:c r="AE7055" s="28"/>
      <x:c r="AF7055" s="64"/>
      <x:c r="AG7055" s="28"/>
      <x:c r="AH7055" s="64"/>
      <x:c r="AI7055" s="28"/>
      <x:c r="AJ7055" s="28"/>
      <x:c r="AK7055" s="30"/>
    </x:row>
    <x:row r="7056">
      <x:c r="I7056" s="28"/>
      <x:c r="M7056" s="26"/>
      <x:c r="V7056" s="26"/>
      <x:c r="W7056" s="28"/>
      <x:c r="X7056" s="28"/>
      <x:c r="Y7056" s="28"/>
      <x:c r="Z7056" s="28"/>
      <x:c r="AA7056" s="28"/>
      <x:c r="AB7056" s="64"/>
      <x:c r="AC7056" s="28"/>
      <x:c r="AD7056" s="28"/>
      <x:c r="AE7056" s="28"/>
      <x:c r="AF7056" s="64"/>
      <x:c r="AG7056" s="28"/>
      <x:c r="AH7056" s="64"/>
      <x:c r="AI7056" s="28"/>
      <x:c r="AJ7056" s="28"/>
      <x:c r="AK7056" s="30"/>
    </x:row>
    <x:row r="7057">
      <x:c r="I7057" s="28"/>
      <x:c r="M7057" s="26"/>
      <x:c r="V7057" s="26"/>
      <x:c r="W7057" s="28"/>
      <x:c r="X7057" s="28"/>
      <x:c r="Y7057" s="28"/>
      <x:c r="Z7057" s="28"/>
      <x:c r="AA7057" s="28"/>
      <x:c r="AB7057" s="64"/>
      <x:c r="AC7057" s="28"/>
      <x:c r="AD7057" s="28"/>
      <x:c r="AE7057" s="28"/>
      <x:c r="AF7057" s="64"/>
      <x:c r="AG7057" s="28"/>
      <x:c r="AH7057" s="64"/>
      <x:c r="AI7057" s="28"/>
      <x:c r="AJ7057" s="28"/>
      <x:c r="AK7057" s="30"/>
    </x:row>
    <x:row r="7058">
      <x:c r="I7058" s="28"/>
      <x:c r="M7058" s="26"/>
      <x:c r="V7058" s="26"/>
      <x:c r="W7058" s="28"/>
      <x:c r="X7058" s="28"/>
      <x:c r="Y7058" s="28"/>
      <x:c r="Z7058" s="28"/>
      <x:c r="AA7058" s="28"/>
      <x:c r="AB7058" s="64"/>
      <x:c r="AC7058" s="28"/>
      <x:c r="AD7058" s="28"/>
      <x:c r="AE7058" s="28"/>
      <x:c r="AF7058" s="64"/>
      <x:c r="AG7058" s="28"/>
      <x:c r="AH7058" s="64"/>
      <x:c r="AI7058" s="28"/>
      <x:c r="AJ7058" s="28"/>
      <x:c r="AK7058" s="30"/>
    </x:row>
    <x:row r="7059">
      <x:c r="I7059" s="28"/>
      <x:c r="M7059" s="26"/>
      <x:c r="V7059" s="26"/>
      <x:c r="W7059" s="28"/>
      <x:c r="X7059" s="28"/>
      <x:c r="Y7059" s="28"/>
      <x:c r="Z7059" s="28"/>
      <x:c r="AA7059" s="28"/>
      <x:c r="AB7059" s="64"/>
      <x:c r="AC7059" s="28"/>
      <x:c r="AD7059" s="28"/>
      <x:c r="AE7059" s="28"/>
      <x:c r="AF7059" s="64"/>
      <x:c r="AG7059" s="28"/>
      <x:c r="AH7059" s="64"/>
      <x:c r="AI7059" s="28"/>
      <x:c r="AJ7059" s="28"/>
      <x:c r="AK7059" s="30"/>
    </x:row>
    <x:row r="7060">
      <x:c r="I7060" s="28"/>
      <x:c r="M7060" s="26"/>
      <x:c r="V7060" s="26"/>
      <x:c r="W7060" s="28"/>
      <x:c r="X7060" s="28"/>
      <x:c r="Y7060" s="28"/>
      <x:c r="Z7060" s="28"/>
      <x:c r="AA7060" s="28"/>
      <x:c r="AB7060" s="64"/>
      <x:c r="AC7060" s="28"/>
      <x:c r="AD7060" s="28"/>
      <x:c r="AE7060" s="28"/>
      <x:c r="AF7060" s="64"/>
      <x:c r="AG7060" s="28"/>
      <x:c r="AH7060" s="64"/>
      <x:c r="AI7060" s="28"/>
      <x:c r="AJ7060" s="28"/>
      <x:c r="AK7060" s="30"/>
    </x:row>
    <x:row r="7061">
      <x:c r="I7061" s="28"/>
      <x:c r="M7061" s="26"/>
      <x:c r="V7061" s="26"/>
      <x:c r="W7061" s="28"/>
      <x:c r="X7061" s="28"/>
      <x:c r="Y7061" s="28"/>
      <x:c r="Z7061" s="28"/>
      <x:c r="AA7061" s="28"/>
      <x:c r="AB7061" s="64"/>
      <x:c r="AC7061" s="28"/>
      <x:c r="AD7061" s="28"/>
      <x:c r="AE7061" s="28"/>
      <x:c r="AF7061" s="64"/>
      <x:c r="AG7061" s="28"/>
      <x:c r="AH7061" s="64"/>
      <x:c r="AI7061" s="28"/>
      <x:c r="AJ7061" s="28"/>
      <x:c r="AK7061" s="30"/>
    </x:row>
    <x:row r="7062">
      <x:c r="I7062" s="28"/>
      <x:c r="M7062" s="26"/>
      <x:c r="V7062" s="26"/>
      <x:c r="W7062" s="28"/>
      <x:c r="X7062" s="28"/>
      <x:c r="Y7062" s="28"/>
      <x:c r="Z7062" s="28"/>
      <x:c r="AA7062" s="28"/>
      <x:c r="AB7062" s="64"/>
      <x:c r="AC7062" s="28"/>
      <x:c r="AD7062" s="28"/>
      <x:c r="AE7062" s="28"/>
      <x:c r="AF7062" s="64"/>
      <x:c r="AG7062" s="28"/>
      <x:c r="AH7062" s="64"/>
      <x:c r="AI7062" s="28"/>
      <x:c r="AJ7062" s="28"/>
      <x:c r="AK7062" s="30"/>
    </x:row>
    <x:row r="7063">
      <x:c r="I7063" s="28"/>
      <x:c r="M7063" s="26"/>
      <x:c r="V7063" s="26"/>
      <x:c r="W7063" s="28"/>
      <x:c r="X7063" s="28"/>
      <x:c r="Y7063" s="28"/>
      <x:c r="Z7063" s="28"/>
      <x:c r="AA7063" s="28"/>
      <x:c r="AB7063" s="64"/>
      <x:c r="AC7063" s="28"/>
      <x:c r="AD7063" s="28"/>
      <x:c r="AE7063" s="28"/>
      <x:c r="AF7063" s="64"/>
      <x:c r="AG7063" s="28"/>
      <x:c r="AH7063" s="64"/>
      <x:c r="AI7063" s="28"/>
      <x:c r="AJ7063" s="28"/>
      <x:c r="AK7063" s="30"/>
    </x:row>
    <x:row r="7064">
      <x:c r="I7064" s="28"/>
      <x:c r="M7064" s="26"/>
      <x:c r="V7064" s="26"/>
      <x:c r="W7064" s="28"/>
      <x:c r="X7064" s="28"/>
      <x:c r="Y7064" s="28"/>
      <x:c r="Z7064" s="28"/>
      <x:c r="AA7064" s="28"/>
      <x:c r="AB7064" s="64"/>
      <x:c r="AC7064" s="28"/>
      <x:c r="AD7064" s="28"/>
      <x:c r="AE7064" s="28"/>
      <x:c r="AF7064" s="64"/>
      <x:c r="AG7064" s="28"/>
      <x:c r="AH7064" s="64"/>
      <x:c r="AI7064" s="28"/>
      <x:c r="AJ7064" s="28"/>
      <x:c r="AK7064" s="30"/>
    </x:row>
    <x:row r="7065">
      <x:c r="I7065" s="28"/>
      <x:c r="M7065" s="26"/>
      <x:c r="V7065" s="26"/>
      <x:c r="W7065" s="28"/>
      <x:c r="X7065" s="28"/>
      <x:c r="Y7065" s="28"/>
      <x:c r="Z7065" s="28"/>
      <x:c r="AA7065" s="28"/>
      <x:c r="AB7065" s="64"/>
      <x:c r="AC7065" s="28"/>
      <x:c r="AD7065" s="28"/>
      <x:c r="AE7065" s="28"/>
      <x:c r="AF7065" s="64"/>
      <x:c r="AG7065" s="28"/>
      <x:c r="AH7065" s="64"/>
      <x:c r="AI7065" s="28"/>
      <x:c r="AJ7065" s="28"/>
      <x:c r="AK7065" s="30"/>
    </x:row>
    <x:row r="7066">
      <x:c r="I7066" s="28"/>
      <x:c r="M7066" s="26"/>
      <x:c r="V7066" s="26"/>
      <x:c r="W7066" s="28"/>
      <x:c r="X7066" s="28"/>
      <x:c r="Y7066" s="28"/>
      <x:c r="Z7066" s="28"/>
      <x:c r="AA7066" s="28"/>
      <x:c r="AB7066" s="64"/>
      <x:c r="AC7066" s="28"/>
      <x:c r="AD7066" s="28"/>
      <x:c r="AE7066" s="28"/>
      <x:c r="AF7066" s="64"/>
      <x:c r="AG7066" s="28"/>
      <x:c r="AH7066" s="64"/>
      <x:c r="AI7066" s="28"/>
      <x:c r="AJ7066" s="28"/>
      <x:c r="AK7066" s="30"/>
    </x:row>
    <x:row r="7067">
      <x:c r="I7067" s="28"/>
      <x:c r="M7067" s="26"/>
      <x:c r="V7067" s="26"/>
      <x:c r="W7067" s="28"/>
      <x:c r="X7067" s="28"/>
      <x:c r="Y7067" s="28"/>
      <x:c r="Z7067" s="28"/>
      <x:c r="AA7067" s="28"/>
      <x:c r="AB7067" s="64"/>
      <x:c r="AC7067" s="28"/>
      <x:c r="AD7067" s="28"/>
      <x:c r="AE7067" s="28"/>
      <x:c r="AF7067" s="64"/>
      <x:c r="AG7067" s="28"/>
      <x:c r="AH7067" s="64"/>
      <x:c r="AI7067" s="28"/>
      <x:c r="AJ7067" s="28"/>
      <x:c r="AK7067" s="30"/>
    </x:row>
    <x:row r="7068">
      <x:c r="I7068" s="28"/>
      <x:c r="M7068" s="26"/>
      <x:c r="V7068" s="26"/>
      <x:c r="W7068" s="28"/>
      <x:c r="X7068" s="28"/>
      <x:c r="Y7068" s="28"/>
      <x:c r="Z7068" s="28"/>
      <x:c r="AA7068" s="28"/>
      <x:c r="AB7068" s="64"/>
      <x:c r="AC7068" s="28"/>
      <x:c r="AD7068" s="28"/>
      <x:c r="AE7068" s="28"/>
      <x:c r="AF7068" s="64"/>
      <x:c r="AG7068" s="28"/>
      <x:c r="AH7068" s="64"/>
      <x:c r="AI7068" s="28"/>
      <x:c r="AJ7068" s="28"/>
      <x:c r="AK7068" s="30"/>
    </x:row>
    <x:row r="7069">
      <x:c r="I7069" s="28"/>
      <x:c r="M7069" s="26"/>
      <x:c r="V7069" s="26"/>
      <x:c r="W7069" s="28"/>
      <x:c r="X7069" s="28"/>
      <x:c r="Y7069" s="28"/>
      <x:c r="Z7069" s="28"/>
      <x:c r="AA7069" s="28"/>
      <x:c r="AB7069" s="64"/>
      <x:c r="AC7069" s="28"/>
      <x:c r="AD7069" s="28"/>
      <x:c r="AE7069" s="28"/>
      <x:c r="AF7069" s="64"/>
      <x:c r="AG7069" s="28"/>
      <x:c r="AH7069" s="64"/>
      <x:c r="AI7069" s="28"/>
      <x:c r="AJ7069" s="28"/>
      <x:c r="AK7069" s="30"/>
    </x:row>
    <x:row r="7070">
      <x:c r="I7070" s="28"/>
      <x:c r="M7070" s="26"/>
      <x:c r="V7070" s="26"/>
      <x:c r="W7070" s="28"/>
      <x:c r="X7070" s="28"/>
      <x:c r="Y7070" s="28"/>
      <x:c r="Z7070" s="28"/>
      <x:c r="AA7070" s="28"/>
      <x:c r="AB7070" s="64"/>
      <x:c r="AC7070" s="28"/>
      <x:c r="AD7070" s="28"/>
      <x:c r="AE7070" s="28"/>
      <x:c r="AF7070" s="64"/>
      <x:c r="AG7070" s="28"/>
      <x:c r="AH7070" s="64"/>
      <x:c r="AI7070" s="28"/>
      <x:c r="AJ7070" s="28"/>
      <x:c r="AK7070" s="30"/>
    </x:row>
    <x:row r="7071">
      <x:c r="I7071" s="28"/>
      <x:c r="M7071" s="26"/>
      <x:c r="V7071" s="26"/>
      <x:c r="W7071" s="28"/>
      <x:c r="X7071" s="28"/>
      <x:c r="Y7071" s="28"/>
      <x:c r="Z7071" s="28"/>
      <x:c r="AA7071" s="28"/>
      <x:c r="AB7071" s="64"/>
      <x:c r="AC7071" s="28"/>
      <x:c r="AD7071" s="28"/>
      <x:c r="AE7071" s="28"/>
      <x:c r="AF7071" s="64"/>
      <x:c r="AG7071" s="28"/>
      <x:c r="AH7071" s="64"/>
      <x:c r="AI7071" s="28"/>
      <x:c r="AJ7071" s="28"/>
      <x:c r="AK7071" s="30"/>
    </x:row>
    <x:row r="7072">
      <x:c r="I7072" s="28"/>
      <x:c r="M7072" s="26"/>
      <x:c r="V7072" s="26"/>
      <x:c r="W7072" s="28"/>
      <x:c r="X7072" s="28"/>
      <x:c r="Y7072" s="28"/>
      <x:c r="Z7072" s="28"/>
      <x:c r="AA7072" s="28"/>
      <x:c r="AB7072" s="64"/>
      <x:c r="AC7072" s="28"/>
      <x:c r="AD7072" s="28"/>
      <x:c r="AE7072" s="28"/>
      <x:c r="AF7072" s="64"/>
      <x:c r="AG7072" s="28"/>
      <x:c r="AH7072" s="64"/>
      <x:c r="AI7072" s="28"/>
      <x:c r="AJ7072" s="28"/>
      <x:c r="AK7072" s="30"/>
    </x:row>
    <x:row r="7073">
      <x:c r="I7073" s="28"/>
      <x:c r="M7073" s="26"/>
      <x:c r="V7073" s="26"/>
      <x:c r="W7073" s="28"/>
      <x:c r="X7073" s="28"/>
      <x:c r="Y7073" s="28"/>
      <x:c r="Z7073" s="28"/>
      <x:c r="AA7073" s="28"/>
      <x:c r="AB7073" s="64"/>
      <x:c r="AC7073" s="28"/>
      <x:c r="AD7073" s="28"/>
      <x:c r="AE7073" s="28"/>
      <x:c r="AF7073" s="64"/>
      <x:c r="AG7073" s="28"/>
      <x:c r="AH7073" s="64"/>
      <x:c r="AI7073" s="28"/>
      <x:c r="AJ7073" s="28"/>
      <x:c r="AK7073" s="30"/>
    </x:row>
    <x:row r="7074">
      <x:c r="I7074" s="28"/>
      <x:c r="M7074" s="26"/>
      <x:c r="V7074" s="26"/>
      <x:c r="W7074" s="28"/>
      <x:c r="X7074" s="28"/>
      <x:c r="Y7074" s="28"/>
      <x:c r="Z7074" s="28"/>
      <x:c r="AA7074" s="28"/>
      <x:c r="AB7074" s="64"/>
      <x:c r="AC7074" s="28"/>
      <x:c r="AD7074" s="28"/>
      <x:c r="AE7074" s="28"/>
      <x:c r="AF7074" s="64"/>
      <x:c r="AG7074" s="28"/>
      <x:c r="AH7074" s="64"/>
      <x:c r="AI7074" s="28"/>
      <x:c r="AJ7074" s="28"/>
      <x:c r="AK7074" s="30"/>
    </x:row>
    <x:row r="7075">
      <x:c r="I7075" s="28"/>
      <x:c r="M7075" s="26"/>
      <x:c r="V7075" s="26"/>
      <x:c r="W7075" s="28"/>
      <x:c r="X7075" s="28"/>
      <x:c r="Y7075" s="28"/>
      <x:c r="Z7075" s="28"/>
      <x:c r="AA7075" s="28"/>
      <x:c r="AB7075" s="64"/>
      <x:c r="AC7075" s="28"/>
      <x:c r="AD7075" s="28"/>
      <x:c r="AE7075" s="28"/>
      <x:c r="AF7075" s="64"/>
      <x:c r="AG7075" s="28"/>
      <x:c r="AH7075" s="64"/>
      <x:c r="AI7075" s="28"/>
      <x:c r="AJ7075" s="28"/>
      <x:c r="AK7075" s="30"/>
    </x:row>
    <x:row r="7076">
      <x:c r="I7076" s="28"/>
      <x:c r="M7076" s="26"/>
      <x:c r="V7076" s="26"/>
      <x:c r="W7076" s="28"/>
      <x:c r="X7076" s="28"/>
      <x:c r="Y7076" s="28"/>
      <x:c r="Z7076" s="28"/>
      <x:c r="AA7076" s="28"/>
      <x:c r="AB7076" s="64"/>
      <x:c r="AC7076" s="28"/>
      <x:c r="AD7076" s="28"/>
      <x:c r="AE7076" s="28"/>
      <x:c r="AF7076" s="64"/>
      <x:c r="AG7076" s="28"/>
      <x:c r="AH7076" s="64"/>
      <x:c r="AI7076" s="28"/>
      <x:c r="AJ7076" s="28"/>
      <x:c r="AK7076" s="30"/>
    </x:row>
    <x:row r="7077">
      <x:c r="I7077" s="28"/>
      <x:c r="M7077" s="26"/>
      <x:c r="V7077" s="26"/>
      <x:c r="W7077" s="28"/>
      <x:c r="X7077" s="28"/>
      <x:c r="Y7077" s="28"/>
      <x:c r="Z7077" s="28"/>
      <x:c r="AA7077" s="28"/>
      <x:c r="AB7077" s="64"/>
      <x:c r="AC7077" s="28"/>
      <x:c r="AD7077" s="28"/>
      <x:c r="AE7077" s="28"/>
      <x:c r="AF7077" s="64"/>
      <x:c r="AG7077" s="28"/>
      <x:c r="AH7077" s="64"/>
      <x:c r="AI7077" s="28"/>
      <x:c r="AJ7077" s="28"/>
      <x:c r="AK7077" s="30"/>
    </x:row>
    <x:row r="7078">
      <x:c r="I7078" s="28"/>
      <x:c r="M7078" s="26"/>
      <x:c r="V7078" s="26"/>
      <x:c r="W7078" s="28"/>
      <x:c r="X7078" s="28"/>
      <x:c r="Y7078" s="28"/>
      <x:c r="Z7078" s="28"/>
      <x:c r="AA7078" s="28"/>
      <x:c r="AB7078" s="64"/>
      <x:c r="AC7078" s="28"/>
      <x:c r="AD7078" s="28"/>
      <x:c r="AE7078" s="28"/>
      <x:c r="AF7078" s="64"/>
      <x:c r="AG7078" s="28"/>
      <x:c r="AH7078" s="64"/>
      <x:c r="AI7078" s="28"/>
      <x:c r="AJ7078" s="28"/>
      <x:c r="AK7078" s="30"/>
    </x:row>
    <x:row r="7079">
      <x:c r="I7079" s="28"/>
      <x:c r="M7079" s="26"/>
      <x:c r="V7079" s="26"/>
      <x:c r="W7079" s="28"/>
      <x:c r="X7079" s="28"/>
      <x:c r="Y7079" s="28"/>
      <x:c r="Z7079" s="28"/>
      <x:c r="AA7079" s="28"/>
      <x:c r="AB7079" s="64"/>
      <x:c r="AC7079" s="28"/>
      <x:c r="AD7079" s="28"/>
      <x:c r="AE7079" s="28"/>
      <x:c r="AF7079" s="64"/>
      <x:c r="AG7079" s="28"/>
      <x:c r="AH7079" s="64"/>
      <x:c r="AI7079" s="28"/>
      <x:c r="AJ7079" s="28"/>
      <x:c r="AK7079" s="30"/>
    </x:row>
    <x:row r="7080">
      <x:c r="I7080" s="28"/>
      <x:c r="M7080" s="26"/>
      <x:c r="V7080" s="26"/>
      <x:c r="W7080" s="28"/>
      <x:c r="X7080" s="28"/>
      <x:c r="Y7080" s="28"/>
      <x:c r="Z7080" s="28"/>
      <x:c r="AA7080" s="28"/>
      <x:c r="AB7080" s="64"/>
      <x:c r="AC7080" s="28"/>
      <x:c r="AD7080" s="28"/>
      <x:c r="AE7080" s="28"/>
      <x:c r="AF7080" s="64"/>
      <x:c r="AG7080" s="28"/>
      <x:c r="AH7080" s="64"/>
      <x:c r="AI7080" s="28"/>
      <x:c r="AJ7080" s="28"/>
      <x:c r="AK7080" s="30"/>
    </x:row>
    <x:row r="7081">
      <x:c r="I7081" s="28"/>
      <x:c r="M7081" s="26"/>
      <x:c r="V7081" s="26"/>
      <x:c r="W7081" s="28"/>
      <x:c r="X7081" s="28"/>
      <x:c r="Y7081" s="28"/>
      <x:c r="Z7081" s="28"/>
      <x:c r="AA7081" s="28"/>
      <x:c r="AB7081" s="64"/>
      <x:c r="AC7081" s="28"/>
      <x:c r="AD7081" s="28"/>
      <x:c r="AE7081" s="28"/>
      <x:c r="AF7081" s="64"/>
      <x:c r="AG7081" s="28"/>
      <x:c r="AH7081" s="64"/>
      <x:c r="AI7081" s="28"/>
      <x:c r="AJ7081" s="28"/>
      <x:c r="AK7081" s="30"/>
    </x:row>
    <x:row r="7082">
      <x:c r="I7082" s="28"/>
      <x:c r="M7082" s="26"/>
      <x:c r="V7082" s="26"/>
      <x:c r="W7082" s="28"/>
      <x:c r="X7082" s="28"/>
      <x:c r="Y7082" s="28"/>
      <x:c r="Z7082" s="28"/>
      <x:c r="AA7082" s="28"/>
      <x:c r="AB7082" s="64"/>
      <x:c r="AC7082" s="28"/>
      <x:c r="AD7082" s="28"/>
      <x:c r="AE7082" s="28"/>
      <x:c r="AF7082" s="64"/>
      <x:c r="AG7082" s="28"/>
      <x:c r="AH7082" s="64"/>
      <x:c r="AI7082" s="28"/>
      <x:c r="AJ7082" s="28"/>
      <x:c r="AK7082" s="30"/>
    </x:row>
    <x:row r="7083">
      <x:c r="I7083" s="28"/>
      <x:c r="M7083" s="26"/>
      <x:c r="V7083" s="26"/>
      <x:c r="W7083" s="28"/>
      <x:c r="X7083" s="28"/>
      <x:c r="Y7083" s="28"/>
      <x:c r="Z7083" s="28"/>
      <x:c r="AA7083" s="28"/>
      <x:c r="AB7083" s="64"/>
      <x:c r="AC7083" s="28"/>
      <x:c r="AD7083" s="28"/>
      <x:c r="AE7083" s="28"/>
      <x:c r="AF7083" s="64"/>
      <x:c r="AG7083" s="28"/>
      <x:c r="AH7083" s="64"/>
      <x:c r="AI7083" s="28"/>
      <x:c r="AJ7083" s="28"/>
      <x:c r="AK7083" s="30"/>
    </x:row>
    <x:row r="7084">
      <x:c r="I7084" s="28"/>
      <x:c r="M7084" s="26"/>
      <x:c r="V7084" s="26"/>
      <x:c r="W7084" s="28"/>
      <x:c r="X7084" s="28"/>
      <x:c r="Y7084" s="28"/>
      <x:c r="Z7084" s="28"/>
      <x:c r="AA7084" s="28"/>
      <x:c r="AB7084" s="64"/>
      <x:c r="AC7084" s="28"/>
      <x:c r="AD7084" s="28"/>
      <x:c r="AE7084" s="28"/>
      <x:c r="AF7084" s="64"/>
      <x:c r="AG7084" s="28"/>
      <x:c r="AH7084" s="64"/>
      <x:c r="AI7084" s="28"/>
      <x:c r="AJ7084" s="28"/>
      <x:c r="AK7084" s="30"/>
    </x:row>
    <x:row r="7085">
      <x:c r="I7085" s="28"/>
      <x:c r="M7085" s="26"/>
      <x:c r="V7085" s="26"/>
      <x:c r="W7085" s="28"/>
      <x:c r="X7085" s="28"/>
      <x:c r="Y7085" s="28"/>
      <x:c r="Z7085" s="28"/>
      <x:c r="AA7085" s="28"/>
      <x:c r="AB7085" s="64"/>
      <x:c r="AC7085" s="28"/>
      <x:c r="AD7085" s="28"/>
      <x:c r="AE7085" s="28"/>
      <x:c r="AF7085" s="64"/>
      <x:c r="AG7085" s="28"/>
      <x:c r="AH7085" s="64"/>
      <x:c r="AI7085" s="28"/>
      <x:c r="AJ7085" s="28"/>
      <x:c r="AK7085" s="30"/>
    </x:row>
    <x:row r="7086">
      <x:c r="I7086" s="28"/>
      <x:c r="M7086" s="26"/>
      <x:c r="V7086" s="26"/>
      <x:c r="W7086" s="28"/>
      <x:c r="X7086" s="28"/>
      <x:c r="Y7086" s="28"/>
      <x:c r="Z7086" s="28"/>
      <x:c r="AA7086" s="28"/>
      <x:c r="AB7086" s="64"/>
      <x:c r="AC7086" s="28"/>
      <x:c r="AD7086" s="28"/>
      <x:c r="AE7086" s="28"/>
      <x:c r="AF7086" s="64"/>
      <x:c r="AG7086" s="28"/>
      <x:c r="AH7086" s="64"/>
      <x:c r="AI7086" s="28"/>
      <x:c r="AJ7086" s="28"/>
      <x:c r="AK7086" s="30"/>
    </x:row>
    <x:row r="7087">
      <x:c r="I7087" s="28"/>
      <x:c r="M7087" s="26"/>
      <x:c r="V7087" s="26"/>
      <x:c r="W7087" s="28"/>
      <x:c r="X7087" s="28"/>
      <x:c r="Y7087" s="28"/>
      <x:c r="Z7087" s="28"/>
      <x:c r="AA7087" s="28"/>
      <x:c r="AB7087" s="64"/>
      <x:c r="AC7087" s="28"/>
      <x:c r="AD7087" s="28"/>
      <x:c r="AE7087" s="28"/>
      <x:c r="AF7087" s="64"/>
      <x:c r="AG7087" s="28"/>
      <x:c r="AH7087" s="64"/>
      <x:c r="AI7087" s="28"/>
      <x:c r="AJ7087" s="28"/>
      <x:c r="AK7087" s="30"/>
    </x:row>
    <x:row r="7088">
      <x:c r="I7088" s="28"/>
      <x:c r="M7088" s="26"/>
      <x:c r="V7088" s="26"/>
      <x:c r="W7088" s="28"/>
      <x:c r="X7088" s="28"/>
      <x:c r="Y7088" s="28"/>
      <x:c r="Z7088" s="28"/>
      <x:c r="AA7088" s="28"/>
      <x:c r="AB7088" s="64"/>
      <x:c r="AC7088" s="28"/>
      <x:c r="AD7088" s="28"/>
      <x:c r="AE7088" s="28"/>
      <x:c r="AF7088" s="64"/>
      <x:c r="AG7088" s="28"/>
      <x:c r="AH7088" s="64"/>
      <x:c r="AI7088" s="28"/>
      <x:c r="AJ7088" s="28"/>
      <x:c r="AK7088" s="30"/>
    </x:row>
    <x:row r="7089">
      <x:c r="I7089" s="28"/>
      <x:c r="M7089" s="26"/>
      <x:c r="V7089" s="26"/>
      <x:c r="W7089" s="28"/>
      <x:c r="X7089" s="28"/>
      <x:c r="Y7089" s="28"/>
      <x:c r="Z7089" s="28"/>
      <x:c r="AA7089" s="28"/>
      <x:c r="AB7089" s="64"/>
      <x:c r="AC7089" s="28"/>
      <x:c r="AD7089" s="28"/>
      <x:c r="AE7089" s="28"/>
      <x:c r="AF7089" s="64"/>
      <x:c r="AG7089" s="28"/>
      <x:c r="AH7089" s="64"/>
      <x:c r="AI7089" s="28"/>
      <x:c r="AJ7089" s="28"/>
      <x:c r="AK7089" s="30"/>
    </x:row>
    <x:row r="7090">
      <x:c r="I7090" s="28"/>
      <x:c r="M7090" s="26"/>
      <x:c r="V7090" s="26"/>
      <x:c r="W7090" s="28"/>
      <x:c r="X7090" s="28"/>
      <x:c r="Y7090" s="28"/>
      <x:c r="Z7090" s="28"/>
      <x:c r="AA7090" s="28"/>
      <x:c r="AB7090" s="64"/>
      <x:c r="AC7090" s="28"/>
      <x:c r="AD7090" s="28"/>
      <x:c r="AE7090" s="28"/>
      <x:c r="AF7090" s="64"/>
      <x:c r="AG7090" s="28"/>
      <x:c r="AH7090" s="64"/>
      <x:c r="AI7090" s="28"/>
      <x:c r="AJ7090" s="28"/>
      <x:c r="AK7090" s="30"/>
    </x:row>
    <x:row r="7091">
      <x:c r="I7091" s="28"/>
      <x:c r="M7091" s="26"/>
      <x:c r="V7091" s="26"/>
      <x:c r="W7091" s="28"/>
      <x:c r="X7091" s="28"/>
      <x:c r="Y7091" s="28"/>
      <x:c r="Z7091" s="28"/>
      <x:c r="AA7091" s="28"/>
      <x:c r="AB7091" s="64"/>
      <x:c r="AC7091" s="28"/>
      <x:c r="AD7091" s="28"/>
      <x:c r="AE7091" s="28"/>
      <x:c r="AF7091" s="64"/>
      <x:c r="AG7091" s="28"/>
      <x:c r="AH7091" s="64"/>
      <x:c r="AI7091" s="28"/>
      <x:c r="AJ7091" s="28"/>
      <x:c r="AK7091" s="30"/>
    </x:row>
    <x:row r="7092">
      <x:c r="I7092" s="28"/>
      <x:c r="M7092" s="26"/>
      <x:c r="V7092" s="26"/>
      <x:c r="W7092" s="28"/>
      <x:c r="X7092" s="28"/>
      <x:c r="Y7092" s="28"/>
      <x:c r="Z7092" s="28"/>
      <x:c r="AA7092" s="28"/>
      <x:c r="AB7092" s="64"/>
      <x:c r="AC7092" s="28"/>
      <x:c r="AD7092" s="28"/>
      <x:c r="AE7092" s="28"/>
      <x:c r="AF7092" s="64"/>
      <x:c r="AG7092" s="28"/>
      <x:c r="AH7092" s="64"/>
      <x:c r="AI7092" s="28"/>
      <x:c r="AJ7092" s="28"/>
      <x:c r="AK7092" s="30"/>
    </x:row>
    <x:row r="7093">
      <x:c r="I7093" s="28"/>
      <x:c r="M7093" s="26"/>
      <x:c r="V7093" s="26"/>
      <x:c r="W7093" s="28"/>
      <x:c r="X7093" s="28"/>
      <x:c r="Y7093" s="28"/>
      <x:c r="Z7093" s="28"/>
      <x:c r="AA7093" s="28"/>
      <x:c r="AB7093" s="64"/>
      <x:c r="AC7093" s="28"/>
      <x:c r="AD7093" s="28"/>
      <x:c r="AE7093" s="28"/>
      <x:c r="AF7093" s="64"/>
      <x:c r="AG7093" s="28"/>
      <x:c r="AH7093" s="64"/>
      <x:c r="AI7093" s="28"/>
      <x:c r="AJ7093" s="28"/>
      <x:c r="AK7093" s="30"/>
    </x:row>
    <x:row r="7094">
      <x:c r="I7094" s="28"/>
      <x:c r="M7094" s="26"/>
      <x:c r="V7094" s="26"/>
      <x:c r="W7094" s="28"/>
      <x:c r="X7094" s="28"/>
      <x:c r="Y7094" s="28"/>
      <x:c r="Z7094" s="28"/>
      <x:c r="AA7094" s="28"/>
      <x:c r="AB7094" s="64"/>
      <x:c r="AC7094" s="28"/>
      <x:c r="AD7094" s="28"/>
      <x:c r="AE7094" s="28"/>
      <x:c r="AF7094" s="64"/>
      <x:c r="AG7094" s="28"/>
      <x:c r="AH7094" s="64"/>
      <x:c r="AI7094" s="28"/>
      <x:c r="AJ7094" s="28"/>
      <x:c r="AK7094" s="30"/>
    </x:row>
    <x:row r="7095">
      <x:c r="I7095" s="28"/>
      <x:c r="M7095" s="26"/>
      <x:c r="V7095" s="26"/>
      <x:c r="W7095" s="28"/>
      <x:c r="X7095" s="28"/>
      <x:c r="Y7095" s="28"/>
      <x:c r="Z7095" s="28"/>
      <x:c r="AA7095" s="28"/>
      <x:c r="AB7095" s="64"/>
      <x:c r="AC7095" s="28"/>
      <x:c r="AD7095" s="28"/>
      <x:c r="AE7095" s="28"/>
      <x:c r="AF7095" s="64"/>
      <x:c r="AG7095" s="28"/>
      <x:c r="AH7095" s="64"/>
      <x:c r="AI7095" s="28"/>
      <x:c r="AJ7095" s="28"/>
      <x:c r="AK7095" s="30"/>
    </x:row>
    <x:row r="7096">
      <x:c r="I7096" s="28"/>
      <x:c r="M7096" s="26"/>
      <x:c r="V7096" s="26"/>
      <x:c r="W7096" s="28"/>
      <x:c r="X7096" s="28"/>
      <x:c r="Y7096" s="28"/>
      <x:c r="Z7096" s="28"/>
      <x:c r="AA7096" s="28"/>
      <x:c r="AB7096" s="64"/>
      <x:c r="AC7096" s="28"/>
      <x:c r="AD7096" s="28"/>
      <x:c r="AE7096" s="28"/>
      <x:c r="AF7096" s="64"/>
      <x:c r="AG7096" s="28"/>
      <x:c r="AH7096" s="64"/>
      <x:c r="AI7096" s="28"/>
      <x:c r="AJ7096" s="28"/>
      <x:c r="AK7096" s="30"/>
    </x:row>
    <x:row r="7097">
      <x:c r="I7097" s="28"/>
      <x:c r="M7097" s="26"/>
      <x:c r="V7097" s="26"/>
      <x:c r="W7097" s="28"/>
      <x:c r="X7097" s="28"/>
      <x:c r="Y7097" s="28"/>
      <x:c r="Z7097" s="28"/>
      <x:c r="AA7097" s="28"/>
      <x:c r="AB7097" s="64"/>
      <x:c r="AC7097" s="28"/>
      <x:c r="AD7097" s="28"/>
      <x:c r="AE7097" s="28"/>
      <x:c r="AF7097" s="64"/>
      <x:c r="AG7097" s="28"/>
      <x:c r="AH7097" s="64"/>
      <x:c r="AI7097" s="28"/>
      <x:c r="AJ7097" s="28"/>
      <x:c r="AK7097" s="30"/>
    </x:row>
    <x:row r="7098">
      <x:c r="I7098" s="28"/>
      <x:c r="M7098" s="26"/>
      <x:c r="V7098" s="26"/>
      <x:c r="W7098" s="28"/>
      <x:c r="X7098" s="28"/>
      <x:c r="Y7098" s="28"/>
      <x:c r="Z7098" s="28"/>
      <x:c r="AA7098" s="28"/>
      <x:c r="AB7098" s="64"/>
      <x:c r="AC7098" s="28"/>
      <x:c r="AD7098" s="28"/>
      <x:c r="AE7098" s="28"/>
      <x:c r="AF7098" s="64"/>
      <x:c r="AG7098" s="28"/>
      <x:c r="AH7098" s="64"/>
      <x:c r="AI7098" s="28"/>
      <x:c r="AJ7098" s="28"/>
      <x:c r="AK7098" s="30"/>
    </x:row>
    <x:row r="7099">
      <x:c r="I7099" s="28"/>
      <x:c r="M7099" s="26"/>
      <x:c r="V7099" s="26"/>
      <x:c r="W7099" s="28"/>
      <x:c r="X7099" s="28"/>
      <x:c r="Y7099" s="28"/>
      <x:c r="Z7099" s="28"/>
      <x:c r="AA7099" s="28"/>
      <x:c r="AB7099" s="64"/>
      <x:c r="AC7099" s="28"/>
      <x:c r="AD7099" s="28"/>
      <x:c r="AE7099" s="28"/>
      <x:c r="AF7099" s="64"/>
      <x:c r="AG7099" s="28"/>
      <x:c r="AH7099" s="64"/>
      <x:c r="AI7099" s="28"/>
      <x:c r="AJ7099" s="28"/>
      <x:c r="AK7099" s="30"/>
    </x:row>
    <x:row r="7100">
      <x:c r="I7100" s="28"/>
      <x:c r="M7100" s="26"/>
      <x:c r="V7100" s="26"/>
      <x:c r="W7100" s="28"/>
      <x:c r="X7100" s="28"/>
      <x:c r="Y7100" s="28"/>
      <x:c r="Z7100" s="28"/>
      <x:c r="AA7100" s="28"/>
      <x:c r="AB7100" s="64"/>
      <x:c r="AC7100" s="28"/>
      <x:c r="AD7100" s="28"/>
      <x:c r="AE7100" s="28"/>
      <x:c r="AF7100" s="64"/>
      <x:c r="AG7100" s="28"/>
      <x:c r="AH7100" s="64"/>
      <x:c r="AI7100" s="28"/>
      <x:c r="AJ7100" s="28"/>
      <x:c r="AK7100" s="30"/>
    </x:row>
    <x:row r="7101">
      <x:c r="I7101" s="28"/>
      <x:c r="M7101" s="26"/>
      <x:c r="V7101" s="26"/>
      <x:c r="W7101" s="28"/>
      <x:c r="X7101" s="28"/>
      <x:c r="Y7101" s="28"/>
      <x:c r="Z7101" s="28"/>
      <x:c r="AA7101" s="28"/>
      <x:c r="AB7101" s="64"/>
      <x:c r="AC7101" s="28"/>
      <x:c r="AD7101" s="28"/>
      <x:c r="AE7101" s="28"/>
      <x:c r="AF7101" s="64"/>
      <x:c r="AG7101" s="28"/>
      <x:c r="AH7101" s="64"/>
      <x:c r="AI7101" s="28"/>
      <x:c r="AJ7101" s="28"/>
      <x:c r="AK7101" s="30"/>
    </x:row>
    <x:row r="7102">
      <x:c r="I7102" s="28"/>
      <x:c r="M7102" s="26"/>
      <x:c r="V7102" s="26"/>
      <x:c r="W7102" s="28"/>
      <x:c r="X7102" s="28"/>
      <x:c r="Y7102" s="28"/>
      <x:c r="Z7102" s="28"/>
      <x:c r="AA7102" s="28"/>
      <x:c r="AB7102" s="64"/>
      <x:c r="AC7102" s="28"/>
      <x:c r="AD7102" s="28"/>
      <x:c r="AE7102" s="28"/>
      <x:c r="AF7102" s="64"/>
      <x:c r="AG7102" s="28"/>
      <x:c r="AH7102" s="64"/>
      <x:c r="AI7102" s="28"/>
      <x:c r="AJ7102" s="28"/>
      <x:c r="AK7102" s="30"/>
    </x:row>
    <x:row r="7103">
      <x:c r="I7103" s="28"/>
      <x:c r="M7103" s="26"/>
      <x:c r="V7103" s="26"/>
      <x:c r="W7103" s="28"/>
      <x:c r="X7103" s="28"/>
      <x:c r="Y7103" s="28"/>
      <x:c r="Z7103" s="28"/>
      <x:c r="AA7103" s="28"/>
      <x:c r="AB7103" s="64"/>
      <x:c r="AC7103" s="28"/>
      <x:c r="AD7103" s="28"/>
      <x:c r="AE7103" s="28"/>
      <x:c r="AF7103" s="64"/>
      <x:c r="AG7103" s="28"/>
      <x:c r="AH7103" s="64"/>
      <x:c r="AI7103" s="28"/>
      <x:c r="AJ7103" s="28"/>
      <x:c r="AK7103" s="30"/>
    </x:row>
    <x:row r="7104">
      <x:c r="I7104" s="28"/>
      <x:c r="M7104" s="26"/>
      <x:c r="V7104" s="26"/>
      <x:c r="W7104" s="28"/>
      <x:c r="X7104" s="28"/>
      <x:c r="Y7104" s="28"/>
      <x:c r="Z7104" s="28"/>
      <x:c r="AA7104" s="28"/>
      <x:c r="AB7104" s="64"/>
      <x:c r="AC7104" s="28"/>
      <x:c r="AD7104" s="28"/>
      <x:c r="AE7104" s="28"/>
      <x:c r="AF7104" s="64"/>
      <x:c r="AG7104" s="28"/>
      <x:c r="AH7104" s="64"/>
      <x:c r="AI7104" s="28"/>
      <x:c r="AJ7104" s="28"/>
      <x:c r="AK7104" s="30"/>
    </x:row>
    <x:row r="7105">
      <x:c r="I7105" s="28"/>
      <x:c r="M7105" s="26"/>
      <x:c r="V7105" s="26"/>
      <x:c r="W7105" s="28"/>
      <x:c r="X7105" s="28"/>
      <x:c r="Y7105" s="28"/>
      <x:c r="Z7105" s="28"/>
      <x:c r="AA7105" s="28"/>
      <x:c r="AB7105" s="64"/>
      <x:c r="AC7105" s="28"/>
      <x:c r="AD7105" s="28"/>
      <x:c r="AE7105" s="28"/>
      <x:c r="AF7105" s="64"/>
      <x:c r="AG7105" s="28"/>
      <x:c r="AH7105" s="64"/>
      <x:c r="AI7105" s="28"/>
      <x:c r="AJ7105" s="28"/>
      <x:c r="AK7105" s="30"/>
    </x:row>
    <x:row r="7106">
      <x:c r="I7106" s="28"/>
      <x:c r="M7106" s="26"/>
      <x:c r="V7106" s="26"/>
      <x:c r="W7106" s="28"/>
      <x:c r="X7106" s="28"/>
      <x:c r="Y7106" s="28"/>
      <x:c r="Z7106" s="28"/>
      <x:c r="AA7106" s="28"/>
      <x:c r="AB7106" s="64"/>
      <x:c r="AC7106" s="28"/>
      <x:c r="AD7106" s="28"/>
      <x:c r="AE7106" s="28"/>
      <x:c r="AF7106" s="64"/>
      <x:c r="AG7106" s="28"/>
      <x:c r="AH7106" s="64"/>
      <x:c r="AI7106" s="28"/>
      <x:c r="AJ7106" s="28"/>
      <x:c r="AK7106" s="30"/>
    </x:row>
    <x:row r="7107">
      <x:c r="I7107" s="28"/>
      <x:c r="M7107" s="26"/>
      <x:c r="V7107" s="26"/>
      <x:c r="W7107" s="28"/>
      <x:c r="X7107" s="28"/>
      <x:c r="Y7107" s="28"/>
      <x:c r="Z7107" s="28"/>
      <x:c r="AA7107" s="28"/>
      <x:c r="AB7107" s="64"/>
      <x:c r="AC7107" s="28"/>
      <x:c r="AD7107" s="28"/>
      <x:c r="AE7107" s="28"/>
      <x:c r="AF7107" s="64"/>
      <x:c r="AG7107" s="28"/>
      <x:c r="AH7107" s="64"/>
      <x:c r="AI7107" s="28"/>
      <x:c r="AJ7107" s="28"/>
      <x:c r="AK7107" s="30"/>
    </x:row>
    <x:row r="7108">
      <x:c r="I7108" s="28"/>
      <x:c r="M7108" s="26"/>
      <x:c r="V7108" s="26"/>
      <x:c r="W7108" s="28"/>
      <x:c r="X7108" s="28"/>
      <x:c r="Y7108" s="28"/>
      <x:c r="Z7108" s="28"/>
      <x:c r="AA7108" s="28"/>
      <x:c r="AB7108" s="64"/>
      <x:c r="AC7108" s="28"/>
      <x:c r="AD7108" s="28"/>
      <x:c r="AE7108" s="28"/>
      <x:c r="AF7108" s="64"/>
      <x:c r="AG7108" s="28"/>
      <x:c r="AH7108" s="64"/>
      <x:c r="AI7108" s="28"/>
      <x:c r="AJ7108" s="28"/>
      <x:c r="AK7108" s="30"/>
    </x:row>
    <x:row r="7109">
      <x:c r="I7109" s="28"/>
      <x:c r="M7109" s="26"/>
      <x:c r="V7109" s="26"/>
      <x:c r="W7109" s="28"/>
      <x:c r="X7109" s="28"/>
      <x:c r="Y7109" s="28"/>
      <x:c r="Z7109" s="28"/>
      <x:c r="AA7109" s="28"/>
      <x:c r="AB7109" s="64"/>
      <x:c r="AC7109" s="28"/>
      <x:c r="AD7109" s="28"/>
      <x:c r="AE7109" s="28"/>
      <x:c r="AF7109" s="64"/>
      <x:c r="AG7109" s="28"/>
      <x:c r="AH7109" s="64"/>
      <x:c r="AI7109" s="28"/>
      <x:c r="AJ7109" s="28"/>
      <x:c r="AK7109" s="30"/>
    </x:row>
    <x:row r="7110">
      <x:c r="I7110" s="28"/>
      <x:c r="M7110" s="26"/>
      <x:c r="V7110" s="26"/>
      <x:c r="W7110" s="28"/>
      <x:c r="X7110" s="28"/>
      <x:c r="Y7110" s="28"/>
      <x:c r="Z7110" s="28"/>
      <x:c r="AA7110" s="28"/>
      <x:c r="AB7110" s="64"/>
      <x:c r="AC7110" s="28"/>
      <x:c r="AD7110" s="28"/>
      <x:c r="AE7110" s="28"/>
      <x:c r="AF7110" s="64"/>
      <x:c r="AG7110" s="28"/>
      <x:c r="AH7110" s="64"/>
      <x:c r="AI7110" s="28"/>
      <x:c r="AJ7110" s="28"/>
      <x:c r="AK7110" s="30"/>
    </x:row>
    <x:row r="7111">
      <x:c r="I7111" s="28"/>
      <x:c r="M7111" s="26"/>
      <x:c r="V7111" s="26"/>
      <x:c r="W7111" s="28"/>
      <x:c r="X7111" s="28"/>
      <x:c r="Y7111" s="28"/>
      <x:c r="Z7111" s="28"/>
      <x:c r="AA7111" s="28"/>
      <x:c r="AB7111" s="64"/>
      <x:c r="AC7111" s="28"/>
      <x:c r="AD7111" s="28"/>
      <x:c r="AE7111" s="28"/>
      <x:c r="AF7111" s="64"/>
      <x:c r="AG7111" s="28"/>
      <x:c r="AH7111" s="64"/>
      <x:c r="AI7111" s="28"/>
      <x:c r="AJ7111" s="28"/>
      <x:c r="AK7111" s="30"/>
    </x:row>
    <x:row r="7112">
      <x:c r="I7112" s="28"/>
      <x:c r="M7112" s="26"/>
      <x:c r="V7112" s="26"/>
      <x:c r="W7112" s="28"/>
      <x:c r="X7112" s="28"/>
      <x:c r="Y7112" s="28"/>
      <x:c r="Z7112" s="28"/>
      <x:c r="AA7112" s="28"/>
      <x:c r="AB7112" s="64"/>
      <x:c r="AC7112" s="28"/>
      <x:c r="AD7112" s="28"/>
      <x:c r="AE7112" s="28"/>
      <x:c r="AF7112" s="64"/>
      <x:c r="AG7112" s="28"/>
      <x:c r="AH7112" s="64"/>
      <x:c r="AI7112" s="28"/>
      <x:c r="AJ7112" s="28"/>
      <x:c r="AK7112" s="30"/>
    </x:row>
    <x:row r="7113">
      <x:c r="I7113" s="28"/>
      <x:c r="M7113" s="26"/>
      <x:c r="V7113" s="26"/>
      <x:c r="W7113" s="28"/>
      <x:c r="X7113" s="28"/>
      <x:c r="Y7113" s="28"/>
      <x:c r="Z7113" s="28"/>
      <x:c r="AA7113" s="28"/>
      <x:c r="AB7113" s="64"/>
      <x:c r="AC7113" s="28"/>
      <x:c r="AD7113" s="28"/>
      <x:c r="AE7113" s="28"/>
      <x:c r="AF7113" s="64"/>
      <x:c r="AG7113" s="28"/>
      <x:c r="AH7113" s="64"/>
      <x:c r="AI7113" s="28"/>
      <x:c r="AJ7113" s="28"/>
      <x:c r="AK7113" s="30"/>
    </x:row>
    <x:row r="7114">
      <x:c r="I7114" s="28"/>
      <x:c r="M7114" s="26"/>
      <x:c r="V7114" s="26"/>
      <x:c r="W7114" s="28"/>
      <x:c r="X7114" s="28"/>
      <x:c r="Y7114" s="28"/>
      <x:c r="Z7114" s="28"/>
      <x:c r="AA7114" s="28"/>
      <x:c r="AB7114" s="64"/>
      <x:c r="AC7114" s="28"/>
      <x:c r="AD7114" s="28"/>
      <x:c r="AE7114" s="28"/>
      <x:c r="AF7114" s="64"/>
      <x:c r="AG7114" s="28"/>
      <x:c r="AH7114" s="64"/>
      <x:c r="AI7114" s="28"/>
      <x:c r="AJ7114" s="28"/>
      <x:c r="AK7114" s="30"/>
    </x:row>
    <x:row r="7115">
      <x:c r="I7115" s="28"/>
      <x:c r="M7115" s="26"/>
      <x:c r="V7115" s="26"/>
      <x:c r="W7115" s="28"/>
      <x:c r="X7115" s="28"/>
      <x:c r="Y7115" s="28"/>
      <x:c r="Z7115" s="28"/>
      <x:c r="AA7115" s="28"/>
      <x:c r="AB7115" s="64"/>
      <x:c r="AC7115" s="28"/>
      <x:c r="AD7115" s="28"/>
      <x:c r="AE7115" s="28"/>
      <x:c r="AF7115" s="64"/>
      <x:c r="AG7115" s="28"/>
      <x:c r="AH7115" s="64"/>
      <x:c r="AI7115" s="28"/>
      <x:c r="AJ7115" s="28"/>
      <x:c r="AK7115" s="30"/>
    </x:row>
    <x:row r="7116">
      <x:c r="I7116" s="28"/>
      <x:c r="M7116" s="26"/>
      <x:c r="V7116" s="26"/>
      <x:c r="W7116" s="28"/>
      <x:c r="X7116" s="28"/>
      <x:c r="Y7116" s="28"/>
      <x:c r="Z7116" s="28"/>
      <x:c r="AA7116" s="28"/>
      <x:c r="AB7116" s="64"/>
      <x:c r="AC7116" s="28"/>
      <x:c r="AD7116" s="28"/>
      <x:c r="AE7116" s="28"/>
      <x:c r="AF7116" s="64"/>
      <x:c r="AG7116" s="28"/>
      <x:c r="AH7116" s="64"/>
      <x:c r="AI7116" s="28"/>
      <x:c r="AJ7116" s="28"/>
      <x:c r="AK7116" s="30"/>
    </x:row>
    <x:row r="7117">
      <x:c r="I7117" s="28"/>
      <x:c r="M7117" s="26"/>
      <x:c r="V7117" s="26"/>
      <x:c r="W7117" s="28"/>
      <x:c r="X7117" s="28"/>
      <x:c r="Y7117" s="28"/>
      <x:c r="Z7117" s="28"/>
      <x:c r="AA7117" s="28"/>
      <x:c r="AB7117" s="64"/>
      <x:c r="AC7117" s="28"/>
      <x:c r="AD7117" s="28"/>
      <x:c r="AE7117" s="28"/>
      <x:c r="AF7117" s="64"/>
      <x:c r="AG7117" s="28"/>
      <x:c r="AH7117" s="64"/>
      <x:c r="AI7117" s="28"/>
      <x:c r="AJ7117" s="28"/>
      <x:c r="AK7117" s="30"/>
    </x:row>
    <x:row r="7118">
      <x:c r="I7118" s="28"/>
      <x:c r="M7118" s="26"/>
      <x:c r="V7118" s="26"/>
      <x:c r="W7118" s="28"/>
      <x:c r="X7118" s="28"/>
      <x:c r="Y7118" s="28"/>
      <x:c r="Z7118" s="28"/>
      <x:c r="AA7118" s="28"/>
      <x:c r="AB7118" s="64"/>
      <x:c r="AC7118" s="28"/>
      <x:c r="AD7118" s="28"/>
      <x:c r="AE7118" s="28"/>
      <x:c r="AF7118" s="64"/>
      <x:c r="AG7118" s="28"/>
      <x:c r="AH7118" s="64"/>
      <x:c r="AI7118" s="28"/>
      <x:c r="AJ7118" s="28"/>
      <x:c r="AK7118" s="30"/>
    </x:row>
    <x:row r="7119">
      <x:c r="I7119" s="28"/>
      <x:c r="M7119" s="26"/>
      <x:c r="V7119" s="26"/>
      <x:c r="W7119" s="28"/>
      <x:c r="X7119" s="28"/>
      <x:c r="Y7119" s="28"/>
      <x:c r="Z7119" s="28"/>
      <x:c r="AA7119" s="28"/>
      <x:c r="AB7119" s="64"/>
      <x:c r="AC7119" s="28"/>
      <x:c r="AD7119" s="28"/>
      <x:c r="AE7119" s="28"/>
      <x:c r="AF7119" s="64"/>
      <x:c r="AG7119" s="28"/>
      <x:c r="AH7119" s="64"/>
      <x:c r="AI7119" s="28"/>
      <x:c r="AJ7119" s="28"/>
      <x:c r="AK7119" s="30"/>
    </x:row>
    <x:row r="7120">
      <x:c r="I7120" s="28"/>
      <x:c r="M7120" s="26"/>
      <x:c r="V7120" s="26"/>
      <x:c r="W7120" s="28"/>
      <x:c r="X7120" s="28"/>
      <x:c r="Y7120" s="28"/>
      <x:c r="Z7120" s="28"/>
      <x:c r="AA7120" s="28"/>
      <x:c r="AB7120" s="64"/>
      <x:c r="AC7120" s="28"/>
      <x:c r="AD7120" s="28"/>
      <x:c r="AE7120" s="28"/>
      <x:c r="AF7120" s="64"/>
      <x:c r="AG7120" s="28"/>
      <x:c r="AH7120" s="64"/>
      <x:c r="AI7120" s="28"/>
      <x:c r="AJ7120" s="28"/>
      <x:c r="AK7120" s="30"/>
    </x:row>
    <x:row r="7121">
      <x:c r="I7121" s="28"/>
      <x:c r="M7121" s="26"/>
      <x:c r="V7121" s="26"/>
      <x:c r="W7121" s="28"/>
      <x:c r="X7121" s="28"/>
      <x:c r="Y7121" s="28"/>
      <x:c r="Z7121" s="28"/>
      <x:c r="AA7121" s="28"/>
      <x:c r="AB7121" s="64"/>
      <x:c r="AC7121" s="28"/>
      <x:c r="AD7121" s="28"/>
      <x:c r="AE7121" s="28"/>
      <x:c r="AF7121" s="64"/>
      <x:c r="AG7121" s="28"/>
      <x:c r="AH7121" s="64"/>
      <x:c r="AI7121" s="28"/>
      <x:c r="AJ7121" s="28"/>
      <x:c r="AK7121" s="30"/>
    </x:row>
    <x:row r="7122">
      <x:c r="I7122" s="28"/>
      <x:c r="M7122" s="26"/>
      <x:c r="V7122" s="26"/>
      <x:c r="W7122" s="28"/>
      <x:c r="X7122" s="28"/>
      <x:c r="Y7122" s="28"/>
      <x:c r="Z7122" s="28"/>
      <x:c r="AA7122" s="28"/>
      <x:c r="AB7122" s="64"/>
      <x:c r="AC7122" s="28"/>
      <x:c r="AD7122" s="28"/>
      <x:c r="AE7122" s="28"/>
      <x:c r="AF7122" s="64"/>
      <x:c r="AG7122" s="28"/>
      <x:c r="AH7122" s="64"/>
      <x:c r="AI7122" s="28"/>
      <x:c r="AJ7122" s="28"/>
      <x:c r="AK7122" s="30"/>
    </x:row>
    <x:row r="7123">
      <x:c r="I7123" s="28"/>
      <x:c r="M7123" s="26"/>
      <x:c r="V7123" s="26"/>
      <x:c r="W7123" s="28"/>
      <x:c r="X7123" s="28"/>
      <x:c r="Y7123" s="28"/>
      <x:c r="Z7123" s="28"/>
      <x:c r="AA7123" s="28"/>
      <x:c r="AB7123" s="64"/>
      <x:c r="AC7123" s="28"/>
      <x:c r="AD7123" s="28"/>
      <x:c r="AE7123" s="28"/>
      <x:c r="AF7123" s="64"/>
      <x:c r="AG7123" s="28"/>
      <x:c r="AH7123" s="64"/>
      <x:c r="AI7123" s="28"/>
      <x:c r="AJ7123" s="28"/>
      <x:c r="AK7123" s="30"/>
    </x:row>
    <x:row r="7124">
      <x:c r="I7124" s="28"/>
      <x:c r="M7124" s="26"/>
      <x:c r="V7124" s="26"/>
      <x:c r="W7124" s="28"/>
      <x:c r="X7124" s="28"/>
      <x:c r="Y7124" s="28"/>
      <x:c r="Z7124" s="28"/>
      <x:c r="AA7124" s="28"/>
      <x:c r="AB7124" s="64"/>
      <x:c r="AC7124" s="28"/>
      <x:c r="AD7124" s="28"/>
      <x:c r="AE7124" s="28"/>
      <x:c r="AF7124" s="64"/>
      <x:c r="AG7124" s="28"/>
      <x:c r="AH7124" s="64"/>
      <x:c r="AI7124" s="28"/>
      <x:c r="AJ7124" s="28"/>
      <x:c r="AK7124" s="30"/>
    </x:row>
    <x:row r="7125">
      <x:c r="I7125" s="28"/>
      <x:c r="M7125" s="26"/>
      <x:c r="V7125" s="26"/>
      <x:c r="W7125" s="28"/>
      <x:c r="X7125" s="28"/>
      <x:c r="Y7125" s="28"/>
      <x:c r="Z7125" s="28"/>
      <x:c r="AA7125" s="28"/>
      <x:c r="AB7125" s="64"/>
      <x:c r="AC7125" s="28"/>
      <x:c r="AD7125" s="28"/>
      <x:c r="AE7125" s="28"/>
      <x:c r="AF7125" s="64"/>
      <x:c r="AG7125" s="28"/>
      <x:c r="AH7125" s="64"/>
      <x:c r="AI7125" s="28"/>
      <x:c r="AJ7125" s="28"/>
      <x:c r="AK7125" s="30"/>
    </x:row>
    <x:row r="7126">
      <x:c r="I7126" s="28"/>
      <x:c r="M7126" s="26"/>
      <x:c r="V7126" s="26"/>
      <x:c r="W7126" s="28"/>
      <x:c r="X7126" s="28"/>
      <x:c r="Y7126" s="28"/>
      <x:c r="Z7126" s="28"/>
      <x:c r="AA7126" s="28"/>
      <x:c r="AB7126" s="64"/>
      <x:c r="AC7126" s="28"/>
      <x:c r="AD7126" s="28"/>
      <x:c r="AE7126" s="28"/>
      <x:c r="AF7126" s="64"/>
      <x:c r="AG7126" s="28"/>
      <x:c r="AH7126" s="64"/>
      <x:c r="AI7126" s="28"/>
      <x:c r="AJ7126" s="28"/>
      <x:c r="AK7126" s="30"/>
    </x:row>
    <x:row r="7127">
      <x:c r="I7127" s="28"/>
      <x:c r="M7127" s="26"/>
      <x:c r="V7127" s="26"/>
      <x:c r="W7127" s="28"/>
      <x:c r="X7127" s="28"/>
      <x:c r="Y7127" s="28"/>
      <x:c r="Z7127" s="28"/>
      <x:c r="AA7127" s="28"/>
      <x:c r="AB7127" s="64"/>
      <x:c r="AC7127" s="28"/>
      <x:c r="AD7127" s="28"/>
      <x:c r="AE7127" s="28"/>
      <x:c r="AF7127" s="64"/>
      <x:c r="AG7127" s="28"/>
      <x:c r="AH7127" s="64"/>
      <x:c r="AI7127" s="28"/>
      <x:c r="AJ7127" s="28"/>
      <x:c r="AK7127" s="30"/>
    </x:row>
    <x:row r="7128">
      <x:c r="I7128" s="28"/>
      <x:c r="M7128" s="26"/>
      <x:c r="V7128" s="26"/>
      <x:c r="W7128" s="28"/>
      <x:c r="X7128" s="28"/>
      <x:c r="Y7128" s="28"/>
      <x:c r="Z7128" s="28"/>
      <x:c r="AA7128" s="28"/>
      <x:c r="AB7128" s="64"/>
      <x:c r="AC7128" s="28"/>
      <x:c r="AD7128" s="28"/>
      <x:c r="AE7128" s="28"/>
      <x:c r="AF7128" s="64"/>
      <x:c r="AG7128" s="28"/>
      <x:c r="AH7128" s="64"/>
      <x:c r="AI7128" s="28"/>
      <x:c r="AJ7128" s="28"/>
      <x:c r="AK7128" s="30"/>
    </x:row>
    <x:row r="7129">
      <x:c r="I7129" s="28"/>
      <x:c r="M7129" s="26"/>
      <x:c r="V7129" s="26"/>
      <x:c r="W7129" s="28"/>
      <x:c r="X7129" s="28"/>
      <x:c r="Y7129" s="28"/>
      <x:c r="Z7129" s="28"/>
      <x:c r="AA7129" s="28"/>
      <x:c r="AB7129" s="64"/>
      <x:c r="AC7129" s="28"/>
      <x:c r="AD7129" s="28"/>
      <x:c r="AE7129" s="28"/>
      <x:c r="AF7129" s="64"/>
      <x:c r="AG7129" s="28"/>
      <x:c r="AH7129" s="64"/>
      <x:c r="AI7129" s="28"/>
      <x:c r="AJ7129" s="28"/>
      <x:c r="AK7129" s="30"/>
    </x:row>
    <x:row r="7130">
      <x:c r="I7130" s="28"/>
      <x:c r="M7130" s="26"/>
      <x:c r="V7130" s="26"/>
      <x:c r="W7130" s="28"/>
      <x:c r="X7130" s="28"/>
      <x:c r="Y7130" s="28"/>
      <x:c r="Z7130" s="28"/>
      <x:c r="AA7130" s="28"/>
      <x:c r="AB7130" s="64"/>
      <x:c r="AC7130" s="28"/>
      <x:c r="AD7130" s="28"/>
      <x:c r="AE7130" s="28"/>
      <x:c r="AF7130" s="64"/>
      <x:c r="AG7130" s="28"/>
      <x:c r="AH7130" s="64"/>
      <x:c r="AI7130" s="28"/>
      <x:c r="AJ7130" s="28"/>
      <x:c r="AK7130" s="30"/>
    </x:row>
    <x:row r="7131">
      <x:c r="I7131" s="28"/>
      <x:c r="M7131" s="26"/>
      <x:c r="V7131" s="26"/>
      <x:c r="W7131" s="28"/>
      <x:c r="X7131" s="28"/>
      <x:c r="Y7131" s="28"/>
      <x:c r="Z7131" s="28"/>
      <x:c r="AA7131" s="28"/>
      <x:c r="AB7131" s="64"/>
      <x:c r="AC7131" s="28"/>
      <x:c r="AD7131" s="28"/>
      <x:c r="AE7131" s="28"/>
      <x:c r="AF7131" s="64"/>
      <x:c r="AG7131" s="28"/>
      <x:c r="AH7131" s="64"/>
      <x:c r="AI7131" s="28"/>
      <x:c r="AJ7131" s="28"/>
      <x:c r="AK7131" s="30"/>
    </x:row>
    <x:row r="7132">
      <x:c r="I7132" s="28"/>
      <x:c r="M7132" s="26"/>
      <x:c r="V7132" s="26"/>
      <x:c r="W7132" s="28"/>
      <x:c r="X7132" s="28"/>
      <x:c r="Y7132" s="28"/>
      <x:c r="Z7132" s="28"/>
      <x:c r="AA7132" s="28"/>
      <x:c r="AB7132" s="64"/>
      <x:c r="AC7132" s="28"/>
      <x:c r="AD7132" s="28"/>
      <x:c r="AE7132" s="28"/>
      <x:c r="AF7132" s="64"/>
      <x:c r="AG7132" s="28"/>
      <x:c r="AH7132" s="64"/>
      <x:c r="AI7132" s="28"/>
      <x:c r="AJ7132" s="28"/>
      <x:c r="AK7132" s="30"/>
    </x:row>
    <x:row r="7133">
      <x:c r="I7133" s="28"/>
      <x:c r="M7133" s="26"/>
      <x:c r="V7133" s="26"/>
      <x:c r="W7133" s="28"/>
      <x:c r="X7133" s="28"/>
      <x:c r="Y7133" s="28"/>
      <x:c r="Z7133" s="28"/>
      <x:c r="AA7133" s="28"/>
      <x:c r="AB7133" s="64"/>
      <x:c r="AC7133" s="28"/>
      <x:c r="AD7133" s="28"/>
      <x:c r="AE7133" s="28"/>
      <x:c r="AF7133" s="64"/>
      <x:c r="AG7133" s="28"/>
      <x:c r="AH7133" s="64"/>
      <x:c r="AI7133" s="28"/>
      <x:c r="AJ7133" s="28"/>
      <x:c r="AK7133" s="30"/>
    </x:row>
    <x:row r="7134">
      <x:c r="I7134" s="28"/>
      <x:c r="M7134" s="26"/>
      <x:c r="V7134" s="26"/>
      <x:c r="W7134" s="28"/>
      <x:c r="X7134" s="28"/>
      <x:c r="Y7134" s="28"/>
      <x:c r="Z7134" s="28"/>
      <x:c r="AA7134" s="28"/>
      <x:c r="AB7134" s="64"/>
      <x:c r="AC7134" s="28"/>
      <x:c r="AD7134" s="28"/>
      <x:c r="AE7134" s="28"/>
      <x:c r="AF7134" s="64"/>
      <x:c r="AG7134" s="28"/>
      <x:c r="AH7134" s="64"/>
      <x:c r="AI7134" s="28"/>
      <x:c r="AJ7134" s="28"/>
      <x:c r="AK7134" s="30"/>
    </x:row>
    <x:row r="7135">
      <x:c r="I7135" s="28"/>
      <x:c r="M7135" s="26"/>
      <x:c r="V7135" s="26"/>
      <x:c r="W7135" s="28"/>
      <x:c r="X7135" s="28"/>
      <x:c r="Y7135" s="28"/>
      <x:c r="Z7135" s="28"/>
      <x:c r="AA7135" s="28"/>
      <x:c r="AB7135" s="64"/>
      <x:c r="AC7135" s="28"/>
      <x:c r="AD7135" s="28"/>
      <x:c r="AE7135" s="28"/>
      <x:c r="AF7135" s="64"/>
      <x:c r="AG7135" s="28"/>
      <x:c r="AH7135" s="64"/>
      <x:c r="AI7135" s="28"/>
      <x:c r="AJ7135" s="28"/>
      <x:c r="AK7135" s="30"/>
    </x:row>
    <x:row r="7136">
      <x:c r="I7136" s="28"/>
      <x:c r="M7136" s="26"/>
      <x:c r="V7136" s="26"/>
      <x:c r="W7136" s="28"/>
      <x:c r="X7136" s="28"/>
      <x:c r="Y7136" s="28"/>
      <x:c r="Z7136" s="28"/>
      <x:c r="AA7136" s="28"/>
      <x:c r="AB7136" s="64"/>
      <x:c r="AC7136" s="28"/>
      <x:c r="AD7136" s="28"/>
      <x:c r="AE7136" s="28"/>
      <x:c r="AF7136" s="64"/>
      <x:c r="AG7136" s="28"/>
      <x:c r="AH7136" s="64"/>
      <x:c r="AI7136" s="28"/>
      <x:c r="AJ7136" s="28"/>
      <x:c r="AK7136" s="30"/>
    </x:row>
    <x:row r="7137">
      <x:c r="I7137" s="28"/>
      <x:c r="M7137" s="26"/>
      <x:c r="V7137" s="26"/>
      <x:c r="W7137" s="28"/>
      <x:c r="X7137" s="28"/>
      <x:c r="Y7137" s="28"/>
      <x:c r="Z7137" s="28"/>
      <x:c r="AA7137" s="28"/>
      <x:c r="AB7137" s="64"/>
      <x:c r="AC7137" s="28"/>
      <x:c r="AD7137" s="28"/>
      <x:c r="AE7137" s="28"/>
      <x:c r="AF7137" s="64"/>
      <x:c r="AG7137" s="28"/>
      <x:c r="AH7137" s="64"/>
      <x:c r="AI7137" s="28"/>
      <x:c r="AJ7137" s="28"/>
      <x:c r="AK7137" s="30"/>
    </x:row>
    <x:row r="7138">
      <x:c r="I7138" s="28"/>
      <x:c r="M7138" s="26"/>
      <x:c r="V7138" s="26"/>
      <x:c r="W7138" s="28"/>
      <x:c r="X7138" s="28"/>
      <x:c r="Y7138" s="28"/>
      <x:c r="Z7138" s="28"/>
      <x:c r="AA7138" s="28"/>
      <x:c r="AB7138" s="64"/>
      <x:c r="AC7138" s="28"/>
      <x:c r="AD7138" s="28"/>
      <x:c r="AE7138" s="28"/>
      <x:c r="AF7138" s="64"/>
      <x:c r="AG7138" s="28"/>
      <x:c r="AH7138" s="64"/>
      <x:c r="AI7138" s="28"/>
      <x:c r="AJ7138" s="28"/>
      <x:c r="AK7138" s="30"/>
    </x:row>
    <x:row r="7139">
      <x:c r="I7139" s="28"/>
      <x:c r="M7139" s="26"/>
      <x:c r="V7139" s="26"/>
      <x:c r="W7139" s="28"/>
      <x:c r="X7139" s="28"/>
      <x:c r="Y7139" s="28"/>
      <x:c r="Z7139" s="28"/>
      <x:c r="AA7139" s="28"/>
      <x:c r="AB7139" s="64"/>
      <x:c r="AC7139" s="28"/>
      <x:c r="AD7139" s="28"/>
      <x:c r="AE7139" s="28"/>
      <x:c r="AF7139" s="64"/>
      <x:c r="AG7139" s="28"/>
      <x:c r="AH7139" s="64"/>
      <x:c r="AI7139" s="28"/>
      <x:c r="AJ7139" s="28"/>
      <x:c r="AK7139" s="30"/>
    </x:row>
    <x:row r="7140">
      <x:c r="I7140" s="28"/>
      <x:c r="M7140" s="26"/>
      <x:c r="V7140" s="26"/>
      <x:c r="W7140" s="28"/>
      <x:c r="X7140" s="28"/>
      <x:c r="Y7140" s="28"/>
      <x:c r="Z7140" s="28"/>
      <x:c r="AA7140" s="28"/>
      <x:c r="AB7140" s="64"/>
      <x:c r="AC7140" s="28"/>
      <x:c r="AD7140" s="28"/>
      <x:c r="AE7140" s="28"/>
      <x:c r="AF7140" s="64"/>
      <x:c r="AG7140" s="28"/>
      <x:c r="AH7140" s="64"/>
      <x:c r="AI7140" s="28"/>
      <x:c r="AJ7140" s="28"/>
      <x:c r="AK7140" s="30"/>
    </x:row>
    <x:row r="7141">
      <x:c r="I7141" s="28"/>
      <x:c r="M7141" s="26"/>
      <x:c r="V7141" s="26"/>
      <x:c r="W7141" s="28"/>
      <x:c r="X7141" s="28"/>
      <x:c r="Y7141" s="28"/>
      <x:c r="Z7141" s="28"/>
      <x:c r="AA7141" s="28"/>
      <x:c r="AB7141" s="64"/>
      <x:c r="AC7141" s="28"/>
      <x:c r="AD7141" s="28"/>
      <x:c r="AE7141" s="28"/>
      <x:c r="AF7141" s="64"/>
      <x:c r="AG7141" s="28"/>
      <x:c r="AH7141" s="64"/>
      <x:c r="AI7141" s="28"/>
      <x:c r="AJ7141" s="28"/>
      <x:c r="AK7141" s="30"/>
    </x:row>
    <x:row r="7142">
      <x:c r="I7142" s="28"/>
      <x:c r="M7142" s="26"/>
      <x:c r="V7142" s="26"/>
      <x:c r="W7142" s="28"/>
      <x:c r="X7142" s="28"/>
      <x:c r="Y7142" s="28"/>
      <x:c r="Z7142" s="28"/>
      <x:c r="AA7142" s="28"/>
      <x:c r="AB7142" s="64"/>
      <x:c r="AC7142" s="28"/>
      <x:c r="AD7142" s="28"/>
      <x:c r="AE7142" s="28"/>
      <x:c r="AF7142" s="64"/>
      <x:c r="AG7142" s="28"/>
      <x:c r="AH7142" s="64"/>
      <x:c r="AI7142" s="28"/>
      <x:c r="AJ7142" s="28"/>
      <x:c r="AK7142" s="30"/>
    </x:row>
    <x:row r="7143">
      <x:c r="I7143" s="28"/>
      <x:c r="M7143" s="26"/>
      <x:c r="V7143" s="26"/>
      <x:c r="W7143" s="28"/>
      <x:c r="X7143" s="28"/>
      <x:c r="Y7143" s="28"/>
      <x:c r="Z7143" s="28"/>
      <x:c r="AA7143" s="28"/>
      <x:c r="AB7143" s="64"/>
      <x:c r="AC7143" s="28"/>
      <x:c r="AD7143" s="28"/>
      <x:c r="AE7143" s="28"/>
      <x:c r="AF7143" s="64"/>
      <x:c r="AG7143" s="28"/>
      <x:c r="AH7143" s="64"/>
      <x:c r="AI7143" s="28"/>
      <x:c r="AJ7143" s="28"/>
      <x:c r="AK7143" s="30"/>
    </x:row>
    <x:row r="7144">
      <x:c r="I7144" s="28"/>
      <x:c r="M7144" s="26"/>
      <x:c r="V7144" s="26"/>
      <x:c r="W7144" s="28"/>
      <x:c r="X7144" s="28"/>
      <x:c r="Y7144" s="28"/>
      <x:c r="Z7144" s="28"/>
      <x:c r="AA7144" s="28"/>
      <x:c r="AB7144" s="64"/>
      <x:c r="AC7144" s="28"/>
      <x:c r="AD7144" s="28"/>
      <x:c r="AE7144" s="28"/>
      <x:c r="AF7144" s="64"/>
      <x:c r="AG7144" s="28"/>
      <x:c r="AH7144" s="64"/>
      <x:c r="AI7144" s="28"/>
      <x:c r="AJ7144" s="28"/>
      <x:c r="AK7144" s="30"/>
    </x:row>
    <x:row r="7145">
      <x:c r="I7145" s="28"/>
      <x:c r="M7145" s="26"/>
      <x:c r="V7145" s="26"/>
      <x:c r="W7145" s="28"/>
      <x:c r="X7145" s="28"/>
      <x:c r="Y7145" s="28"/>
      <x:c r="Z7145" s="28"/>
      <x:c r="AA7145" s="28"/>
      <x:c r="AB7145" s="64"/>
      <x:c r="AC7145" s="28"/>
      <x:c r="AD7145" s="28"/>
      <x:c r="AE7145" s="28"/>
      <x:c r="AF7145" s="64"/>
      <x:c r="AG7145" s="28"/>
      <x:c r="AH7145" s="64"/>
      <x:c r="AI7145" s="28"/>
      <x:c r="AJ7145" s="28"/>
      <x:c r="AK7145" s="30"/>
    </x:row>
    <x:row r="7146">
      <x:c r="I7146" s="28"/>
      <x:c r="M7146" s="26"/>
      <x:c r="V7146" s="26"/>
      <x:c r="W7146" s="28"/>
      <x:c r="X7146" s="28"/>
      <x:c r="Y7146" s="28"/>
      <x:c r="Z7146" s="28"/>
      <x:c r="AA7146" s="28"/>
      <x:c r="AB7146" s="64"/>
      <x:c r="AC7146" s="28"/>
      <x:c r="AD7146" s="28"/>
      <x:c r="AE7146" s="28"/>
      <x:c r="AF7146" s="64"/>
      <x:c r="AG7146" s="28"/>
      <x:c r="AH7146" s="64"/>
      <x:c r="AI7146" s="28"/>
      <x:c r="AJ7146" s="28"/>
      <x:c r="AK7146" s="30"/>
    </x:row>
    <x:row r="7147">
      <x:c r="I7147" s="28"/>
      <x:c r="M7147" s="26"/>
      <x:c r="V7147" s="26"/>
      <x:c r="W7147" s="28"/>
      <x:c r="X7147" s="28"/>
      <x:c r="Y7147" s="28"/>
      <x:c r="Z7147" s="28"/>
      <x:c r="AA7147" s="28"/>
      <x:c r="AB7147" s="64"/>
      <x:c r="AC7147" s="28"/>
      <x:c r="AD7147" s="28"/>
      <x:c r="AE7147" s="28"/>
      <x:c r="AF7147" s="64"/>
      <x:c r="AG7147" s="28"/>
      <x:c r="AH7147" s="64"/>
      <x:c r="AI7147" s="28"/>
      <x:c r="AJ7147" s="28"/>
      <x:c r="AK7147" s="30"/>
    </x:row>
    <x:row r="7148">
      <x:c r="I7148" s="28"/>
      <x:c r="M7148" s="26"/>
      <x:c r="V7148" s="26"/>
      <x:c r="W7148" s="28"/>
      <x:c r="X7148" s="28"/>
      <x:c r="Y7148" s="28"/>
      <x:c r="Z7148" s="28"/>
      <x:c r="AA7148" s="28"/>
      <x:c r="AB7148" s="64"/>
      <x:c r="AC7148" s="28"/>
      <x:c r="AD7148" s="28"/>
      <x:c r="AE7148" s="28"/>
      <x:c r="AF7148" s="64"/>
      <x:c r="AG7148" s="28"/>
      <x:c r="AH7148" s="64"/>
      <x:c r="AI7148" s="28"/>
      <x:c r="AJ7148" s="28"/>
      <x:c r="AK7148" s="30"/>
    </x:row>
    <x:row r="7149">
      <x:c r="I7149" s="28"/>
      <x:c r="M7149" s="26"/>
      <x:c r="V7149" s="26"/>
      <x:c r="W7149" s="28"/>
      <x:c r="X7149" s="28"/>
      <x:c r="Y7149" s="28"/>
      <x:c r="Z7149" s="28"/>
      <x:c r="AA7149" s="28"/>
      <x:c r="AB7149" s="64"/>
      <x:c r="AC7149" s="28"/>
      <x:c r="AD7149" s="28"/>
      <x:c r="AE7149" s="28"/>
      <x:c r="AF7149" s="64"/>
      <x:c r="AG7149" s="28"/>
      <x:c r="AH7149" s="64"/>
      <x:c r="AI7149" s="28"/>
      <x:c r="AJ7149" s="28"/>
      <x:c r="AK7149" s="30"/>
    </x:row>
    <x:row r="7150">
      <x:c r="I7150" s="28"/>
      <x:c r="M7150" s="26"/>
      <x:c r="V7150" s="26"/>
      <x:c r="W7150" s="28"/>
      <x:c r="X7150" s="28"/>
      <x:c r="Y7150" s="28"/>
      <x:c r="Z7150" s="28"/>
      <x:c r="AA7150" s="28"/>
      <x:c r="AB7150" s="64"/>
      <x:c r="AC7150" s="28"/>
      <x:c r="AD7150" s="28"/>
      <x:c r="AE7150" s="28"/>
      <x:c r="AF7150" s="64"/>
      <x:c r="AG7150" s="28"/>
      <x:c r="AH7150" s="64"/>
      <x:c r="AI7150" s="28"/>
      <x:c r="AJ7150" s="28"/>
      <x:c r="AK7150" s="30"/>
    </x:row>
    <x:row r="7151">
      <x:c r="I7151" s="28"/>
      <x:c r="M7151" s="26"/>
      <x:c r="V7151" s="26"/>
      <x:c r="W7151" s="28"/>
      <x:c r="X7151" s="28"/>
      <x:c r="Y7151" s="28"/>
      <x:c r="Z7151" s="28"/>
      <x:c r="AA7151" s="28"/>
      <x:c r="AB7151" s="64"/>
      <x:c r="AC7151" s="28"/>
      <x:c r="AD7151" s="28"/>
      <x:c r="AE7151" s="28"/>
      <x:c r="AF7151" s="64"/>
      <x:c r="AG7151" s="28"/>
      <x:c r="AH7151" s="64"/>
      <x:c r="AI7151" s="28"/>
      <x:c r="AJ7151" s="28"/>
      <x:c r="AK7151" s="30"/>
    </x:row>
    <x:row r="7152">
      <x:c r="I7152" s="28"/>
      <x:c r="M7152" s="26"/>
      <x:c r="V7152" s="26"/>
      <x:c r="W7152" s="28"/>
      <x:c r="X7152" s="28"/>
      <x:c r="Y7152" s="28"/>
      <x:c r="Z7152" s="28"/>
      <x:c r="AA7152" s="28"/>
      <x:c r="AB7152" s="64"/>
      <x:c r="AC7152" s="28"/>
      <x:c r="AD7152" s="28"/>
      <x:c r="AE7152" s="28"/>
      <x:c r="AF7152" s="64"/>
      <x:c r="AG7152" s="28"/>
      <x:c r="AH7152" s="64"/>
      <x:c r="AI7152" s="28"/>
      <x:c r="AJ7152" s="28"/>
      <x:c r="AK7152" s="30"/>
    </x:row>
    <x:row r="7153">
      <x:c r="I7153" s="28"/>
      <x:c r="M7153" s="26"/>
      <x:c r="V7153" s="26"/>
      <x:c r="W7153" s="28"/>
      <x:c r="X7153" s="28"/>
      <x:c r="Y7153" s="28"/>
      <x:c r="Z7153" s="28"/>
      <x:c r="AA7153" s="28"/>
      <x:c r="AB7153" s="64"/>
      <x:c r="AC7153" s="28"/>
      <x:c r="AD7153" s="28"/>
      <x:c r="AE7153" s="28"/>
      <x:c r="AF7153" s="64"/>
      <x:c r="AG7153" s="28"/>
      <x:c r="AH7153" s="64"/>
      <x:c r="AI7153" s="28"/>
      <x:c r="AJ7153" s="28"/>
      <x:c r="AK7153" s="30"/>
    </x:row>
    <x:row r="7154">
      <x:c r="I7154" s="28"/>
      <x:c r="M7154" s="26"/>
      <x:c r="V7154" s="26"/>
      <x:c r="W7154" s="28"/>
      <x:c r="X7154" s="28"/>
      <x:c r="Y7154" s="28"/>
      <x:c r="Z7154" s="28"/>
      <x:c r="AA7154" s="28"/>
      <x:c r="AB7154" s="64"/>
      <x:c r="AC7154" s="28"/>
      <x:c r="AD7154" s="28"/>
      <x:c r="AE7154" s="28"/>
      <x:c r="AF7154" s="64"/>
      <x:c r="AG7154" s="28"/>
      <x:c r="AH7154" s="64"/>
      <x:c r="AI7154" s="28"/>
      <x:c r="AJ7154" s="28"/>
      <x:c r="AK7154" s="30"/>
    </x:row>
    <x:row r="7155">
      <x:c r="I7155" s="28"/>
      <x:c r="M7155" s="26"/>
      <x:c r="V7155" s="26"/>
      <x:c r="W7155" s="28"/>
      <x:c r="X7155" s="28"/>
      <x:c r="Y7155" s="28"/>
      <x:c r="Z7155" s="28"/>
      <x:c r="AA7155" s="28"/>
      <x:c r="AB7155" s="64"/>
      <x:c r="AC7155" s="28"/>
      <x:c r="AD7155" s="28"/>
      <x:c r="AE7155" s="28"/>
      <x:c r="AF7155" s="64"/>
      <x:c r="AG7155" s="28"/>
      <x:c r="AH7155" s="64"/>
      <x:c r="AI7155" s="28"/>
      <x:c r="AJ7155" s="28"/>
      <x:c r="AK7155" s="30"/>
    </x:row>
    <x:row r="7156">
      <x:c r="I7156" s="28"/>
      <x:c r="M7156" s="26"/>
      <x:c r="V7156" s="26"/>
      <x:c r="W7156" s="28"/>
      <x:c r="X7156" s="28"/>
      <x:c r="Y7156" s="28"/>
      <x:c r="Z7156" s="28"/>
      <x:c r="AA7156" s="28"/>
      <x:c r="AB7156" s="64"/>
      <x:c r="AC7156" s="28"/>
      <x:c r="AD7156" s="28"/>
      <x:c r="AE7156" s="28"/>
      <x:c r="AF7156" s="64"/>
      <x:c r="AG7156" s="28"/>
      <x:c r="AH7156" s="64"/>
      <x:c r="AI7156" s="28"/>
      <x:c r="AJ7156" s="28"/>
      <x:c r="AK7156" s="30"/>
    </x:row>
    <x:row r="7157">
      <x:c r="I7157" s="28"/>
      <x:c r="M7157" s="26"/>
      <x:c r="V7157" s="26"/>
      <x:c r="W7157" s="28"/>
      <x:c r="X7157" s="28"/>
      <x:c r="Y7157" s="28"/>
      <x:c r="Z7157" s="28"/>
      <x:c r="AA7157" s="28"/>
      <x:c r="AB7157" s="64"/>
      <x:c r="AC7157" s="28"/>
      <x:c r="AD7157" s="28"/>
      <x:c r="AE7157" s="28"/>
      <x:c r="AF7157" s="64"/>
      <x:c r="AG7157" s="28"/>
      <x:c r="AH7157" s="64"/>
      <x:c r="AI7157" s="28"/>
      <x:c r="AJ7157" s="28"/>
      <x:c r="AK7157" s="30"/>
    </x:row>
    <x:row r="7158">
      <x:c r="I7158" s="28"/>
      <x:c r="M7158" s="26"/>
      <x:c r="V7158" s="26"/>
      <x:c r="W7158" s="28"/>
      <x:c r="X7158" s="28"/>
      <x:c r="Y7158" s="28"/>
      <x:c r="Z7158" s="28"/>
      <x:c r="AA7158" s="28"/>
      <x:c r="AB7158" s="64"/>
      <x:c r="AC7158" s="28"/>
      <x:c r="AD7158" s="28"/>
      <x:c r="AE7158" s="28"/>
      <x:c r="AF7158" s="64"/>
      <x:c r="AG7158" s="28"/>
      <x:c r="AH7158" s="64"/>
      <x:c r="AI7158" s="28"/>
      <x:c r="AJ7158" s="28"/>
      <x:c r="AK7158" s="30"/>
    </x:row>
    <x:row r="7159">
      <x:c r="I7159" s="28"/>
      <x:c r="M7159" s="26"/>
      <x:c r="V7159" s="26"/>
      <x:c r="W7159" s="28"/>
      <x:c r="X7159" s="28"/>
      <x:c r="Y7159" s="28"/>
      <x:c r="Z7159" s="28"/>
      <x:c r="AA7159" s="28"/>
      <x:c r="AB7159" s="64"/>
      <x:c r="AC7159" s="28"/>
      <x:c r="AD7159" s="28"/>
      <x:c r="AE7159" s="28"/>
      <x:c r="AF7159" s="64"/>
      <x:c r="AG7159" s="28"/>
      <x:c r="AH7159" s="64"/>
      <x:c r="AI7159" s="28"/>
      <x:c r="AJ7159" s="28"/>
      <x:c r="AK7159" s="30"/>
    </x:row>
    <x:row r="7160">
      <x:c r="I7160" s="28"/>
      <x:c r="M7160" s="26"/>
      <x:c r="V7160" s="26"/>
      <x:c r="W7160" s="28"/>
      <x:c r="X7160" s="28"/>
      <x:c r="Y7160" s="28"/>
      <x:c r="Z7160" s="28"/>
      <x:c r="AA7160" s="28"/>
      <x:c r="AB7160" s="64"/>
      <x:c r="AC7160" s="28"/>
      <x:c r="AD7160" s="28"/>
      <x:c r="AE7160" s="28"/>
      <x:c r="AF7160" s="64"/>
      <x:c r="AG7160" s="28"/>
      <x:c r="AH7160" s="64"/>
      <x:c r="AI7160" s="28"/>
      <x:c r="AJ7160" s="28"/>
      <x:c r="AK7160" s="30"/>
    </x:row>
    <x:row r="7161">
      <x:c r="I7161" s="28"/>
      <x:c r="M7161" s="26"/>
      <x:c r="V7161" s="26"/>
      <x:c r="W7161" s="28"/>
      <x:c r="X7161" s="28"/>
      <x:c r="Y7161" s="28"/>
      <x:c r="Z7161" s="28"/>
      <x:c r="AA7161" s="28"/>
      <x:c r="AB7161" s="64"/>
      <x:c r="AC7161" s="28"/>
      <x:c r="AD7161" s="28"/>
      <x:c r="AE7161" s="28"/>
      <x:c r="AF7161" s="64"/>
      <x:c r="AG7161" s="28"/>
      <x:c r="AH7161" s="64"/>
      <x:c r="AI7161" s="28"/>
      <x:c r="AJ7161" s="28"/>
      <x:c r="AK7161" s="30"/>
    </x:row>
    <x:row r="7162">
      <x:c r="I7162" s="28"/>
      <x:c r="M7162" s="26"/>
      <x:c r="V7162" s="26"/>
      <x:c r="W7162" s="28"/>
      <x:c r="X7162" s="28"/>
      <x:c r="Y7162" s="28"/>
      <x:c r="Z7162" s="28"/>
      <x:c r="AA7162" s="28"/>
      <x:c r="AB7162" s="64"/>
      <x:c r="AC7162" s="28"/>
      <x:c r="AD7162" s="28"/>
      <x:c r="AE7162" s="28"/>
      <x:c r="AF7162" s="64"/>
      <x:c r="AG7162" s="28"/>
      <x:c r="AH7162" s="64"/>
      <x:c r="AI7162" s="28"/>
      <x:c r="AJ7162" s="28"/>
      <x:c r="AK7162" s="30"/>
    </x:row>
    <x:row r="7163">
      <x:c r="I7163" s="28"/>
      <x:c r="M7163" s="26"/>
      <x:c r="V7163" s="26"/>
      <x:c r="W7163" s="28"/>
      <x:c r="X7163" s="28"/>
      <x:c r="Y7163" s="28"/>
      <x:c r="Z7163" s="28"/>
      <x:c r="AA7163" s="28"/>
      <x:c r="AB7163" s="64"/>
      <x:c r="AC7163" s="28"/>
      <x:c r="AD7163" s="28"/>
      <x:c r="AE7163" s="28"/>
      <x:c r="AF7163" s="64"/>
      <x:c r="AG7163" s="28"/>
      <x:c r="AH7163" s="64"/>
      <x:c r="AI7163" s="28"/>
      <x:c r="AJ7163" s="28"/>
      <x:c r="AK7163" s="30"/>
    </x:row>
    <x:row r="7164">
      <x:c r="I7164" s="28"/>
      <x:c r="M7164" s="26"/>
      <x:c r="V7164" s="26"/>
      <x:c r="W7164" s="28"/>
      <x:c r="X7164" s="28"/>
      <x:c r="Y7164" s="28"/>
      <x:c r="Z7164" s="28"/>
      <x:c r="AA7164" s="28"/>
      <x:c r="AB7164" s="64"/>
      <x:c r="AC7164" s="28"/>
      <x:c r="AD7164" s="28"/>
      <x:c r="AE7164" s="28"/>
      <x:c r="AF7164" s="64"/>
      <x:c r="AG7164" s="28"/>
      <x:c r="AH7164" s="64"/>
      <x:c r="AI7164" s="28"/>
      <x:c r="AJ7164" s="28"/>
      <x:c r="AK7164" s="30"/>
    </x:row>
    <x:row r="7165">
      <x:c r="I7165" s="28"/>
      <x:c r="M7165" s="26"/>
      <x:c r="V7165" s="26"/>
      <x:c r="W7165" s="28"/>
      <x:c r="X7165" s="28"/>
      <x:c r="Y7165" s="28"/>
      <x:c r="Z7165" s="28"/>
      <x:c r="AA7165" s="28"/>
      <x:c r="AB7165" s="64"/>
      <x:c r="AC7165" s="28"/>
      <x:c r="AD7165" s="28"/>
      <x:c r="AE7165" s="28"/>
      <x:c r="AF7165" s="64"/>
      <x:c r="AG7165" s="28"/>
      <x:c r="AH7165" s="64"/>
      <x:c r="AI7165" s="28"/>
      <x:c r="AJ7165" s="28"/>
      <x:c r="AK7165" s="30"/>
    </x:row>
    <x:row r="7166">
      <x:c r="I7166" s="28"/>
      <x:c r="M7166" s="26"/>
      <x:c r="V7166" s="26"/>
      <x:c r="W7166" s="28"/>
      <x:c r="X7166" s="28"/>
      <x:c r="Y7166" s="28"/>
      <x:c r="Z7166" s="28"/>
      <x:c r="AA7166" s="28"/>
      <x:c r="AB7166" s="64"/>
      <x:c r="AC7166" s="28"/>
      <x:c r="AD7166" s="28"/>
      <x:c r="AE7166" s="28"/>
      <x:c r="AF7166" s="64"/>
      <x:c r="AG7166" s="28"/>
      <x:c r="AH7166" s="64"/>
      <x:c r="AI7166" s="28"/>
      <x:c r="AJ7166" s="28"/>
      <x:c r="AK7166" s="30"/>
    </x:row>
    <x:row r="7167">
      <x:c r="I7167" s="28"/>
      <x:c r="M7167" s="26"/>
      <x:c r="V7167" s="26"/>
      <x:c r="W7167" s="28"/>
      <x:c r="X7167" s="28"/>
      <x:c r="Y7167" s="28"/>
      <x:c r="Z7167" s="28"/>
      <x:c r="AA7167" s="28"/>
      <x:c r="AB7167" s="64"/>
      <x:c r="AC7167" s="28"/>
      <x:c r="AD7167" s="28"/>
      <x:c r="AE7167" s="28"/>
      <x:c r="AF7167" s="64"/>
      <x:c r="AG7167" s="28"/>
      <x:c r="AH7167" s="64"/>
      <x:c r="AI7167" s="28"/>
      <x:c r="AJ7167" s="28"/>
      <x:c r="AK7167" s="30"/>
    </x:row>
    <x:row r="7168">
      <x:c r="I7168" s="28"/>
      <x:c r="M7168" s="26"/>
      <x:c r="V7168" s="26"/>
      <x:c r="W7168" s="28"/>
      <x:c r="X7168" s="28"/>
      <x:c r="Y7168" s="28"/>
      <x:c r="Z7168" s="28"/>
      <x:c r="AA7168" s="28"/>
      <x:c r="AB7168" s="64"/>
      <x:c r="AC7168" s="28"/>
      <x:c r="AD7168" s="28"/>
      <x:c r="AE7168" s="28"/>
      <x:c r="AF7168" s="64"/>
      <x:c r="AG7168" s="28"/>
      <x:c r="AH7168" s="64"/>
      <x:c r="AI7168" s="28"/>
      <x:c r="AJ7168" s="28"/>
      <x:c r="AK7168" s="30"/>
    </x:row>
    <x:row r="7169">
      <x:c r="I7169" s="28"/>
      <x:c r="M7169" s="26"/>
      <x:c r="V7169" s="26"/>
      <x:c r="W7169" s="28"/>
      <x:c r="X7169" s="28"/>
      <x:c r="Y7169" s="28"/>
      <x:c r="Z7169" s="28"/>
      <x:c r="AA7169" s="28"/>
      <x:c r="AB7169" s="64"/>
      <x:c r="AC7169" s="28"/>
      <x:c r="AD7169" s="28"/>
      <x:c r="AE7169" s="28"/>
      <x:c r="AF7169" s="64"/>
      <x:c r="AG7169" s="28"/>
      <x:c r="AH7169" s="64"/>
      <x:c r="AI7169" s="28"/>
      <x:c r="AJ7169" s="28"/>
      <x:c r="AK7169" s="30"/>
    </x:row>
    <x:row r="7170">
      <x:c r="I7170" s="28"/>
      <x:c r="M7170" s="26"/>
      <x:c r="V7170" s="26"/>
      <x:c r="W7170" s="28"/>
      <x:c r="X7170" s="28"/>
      <x:c r="Y7170" s="28"/>
      <x:c r="Z7170" s="28"/>
      <x:c r="AA7170" s="28"/>
      <x:c r="AB7170" s="64"/>
      <x:c r="AC7170" s="28"/>
      <x:c r="AD7170" s="28"/>
      <x:c r="AE7170" s="28"/>
      <x:c r="AF7170" s="64"/>
      <x:c r="AG7170" s="28"/>
      <x:c r="AH7170" s="64"/>
      <x:c r="AI7170" s="28"/>
      <x:c r="AJ7170" s="28"/>
      <x:c r="AK7170" s="30"/>
    </x:row>
    <x:row r="7171">
      <x:c r="I7171" s="28"/>
      <x:c r="M7171" s="26"/>
      <x:c r="V7171" s="26"/>
      <x:c r="W7171" s="28"/>
      <x:c r="X7171" s="28"/>
      <x:c r="Y7171" s="28"/>
      <x:c r="Z7171" s="28"/>
      <x:c r="AA7171" s="28"/>
      <x:c r="AB7171" s="64"/>
      <x:c r="AC7171" s="28"/>
      <x:c r="AD7171" s="28"/>
      <x:c r="AE7171" s="28"/>
      <x:c r="AF7171" s="64"/>
      <x:c r="AG7171" s="28"/>
      <x:c r="AH7171" s="64"/>
      <x:c r="AI7171" s="28"/>
      <x:c r="AJ7171" s="28"/>
      <x:c r="AK7171" s="30"/>
    </x:row>
    <x:row r="7172">
      <x:c r="I7172" s="28"/>
      <x:c r="M7172" s="26"/>
      <x:c r="V7172" s="26"/>
      <x:c r="W7172" s="28"/>
      <x:c r="X7172" s="28"/>
      <x:c r="Y7172" s="28"/>
      <x:c r="Z7172" s="28"/>
      <x:c r="AA7172" s="28"/>
      <x:c r="AB7172" s="64"/>
      <x:c r="AC7172" s="28"/>
      <x:c r="AD7172" s="28"/>
      <x:c r="AE7172" s="28"/>
      <x:c r="AF7172" s="64"/>
      <x:c r="AG7172" s="28"/>
      <x:c r="AH7172" s="64"/>
      <x:c r="AI7172" s="28"/>
      <x:c r="AJ7172" s="28"/>
      <x:c r="AK7172" s="30"/>
    </x:row>
    <x:row r="7173">
      <x:c r="I7173" s="28"/>
      <x:c r="M7173" s="26"/>
      <x:c r="V7173" s="26"/>
      <x:c r="W7173" s="28"/>
      <x:c r="X7173" s="28"/>
      <x:c r="Y7173" s="28"/>
      <x:c r="Z7173" s="28"/>
      <x:c r="AA7173" s="28"/>
      <x:c r="AB7173" s="64"/>
      <x:c r="AC7173" s="28"/>
      <x:c r="AD7173" s="28"/>
      <x:c r="AE7173" s="28"/>
      <x:c r="AF7173" s="64"/>
      <x:c r="AG7173" s="28"/>
      <x:c r="AH7173" s="64"/>
      <x:c r="AI7173" s="28"/>
      <x:c r="AJ7173" s="28"/>
      <x:c r="AK7173" s="30"/>
    </x:row>
    <x:row r="7174">
      <x:c r="I7174" s="28"/>
      <x:c r="M7174" s="26"/>
      <x:c r="V7174" s="26"/>
      <x:c r="W7174" s="28"/>
      <x:c r="X7174" s="28"/>
      <x:c r="Y7174" s="28"/>
      <x:c r="Z7174" s="28"/>
      <x:c r="AA7174" s="28"/>
      <x:c r="AB7174" s="64"/>
      <x:c r="AC7174" s="28"/>
      <x:c r="AD7174" s="28"/>
      <x:c r="AE7174" s="28"/>
      <x:c r="AF7174" s="64"/>
      <x:c r="AG7174" s="28"/>
      <x:c r="AH7174" s="64"/>
      <x:c r="AI7174" s="28"/>
      <x:c r="AJ7174" s="28"/>
      <x:c r="AK7174" s="30"/>
    </x:row>
    <x:row r="7175">
      <x:c r="I7175" s="28"/>
      <x:c r="M7175" s="26"/>
      <x:c r="V7175" s="26"/>
      <x:c r="W7175" s="28"/>
      <x:c r="X7175" s="28"/>
      <x:c r="Y7175" s="28"/>
      <x:c r="Z7175" s="28"/>
      <x:c r="AA7175" s="28"/>
      <x:c r="AB7175" s="64"/>
      <x:c r="AC7175" s="28"/>
      <x:c r="AD7175" s="28"/>
      <x:c r="AE7175" s="28"/>
      <x:c r="AF7175" s="64"/>
      <x:c r="AG7175" s="28"/>
      <x:c r="AH7175" s="64"/>
      <x:c r="AI7175" s="28"/>
      <x:c r="AJ7175" s="28"/>
      <x:c r="AK7175" s="30"/>
    </x:row>
    <x:row r="7176">
      <x:c r="I7176" s="28"/>
      <x:c r="M7176" s="26"/>
      <x:c r="V7176" s="26"/>
      <x:c r="W7176" s="28"/>
      <x:c r="X7176" s="28"/>
      <x:c r="Y7176" s="28"/>
      <x:c r="Z7176" s="28"/>
      <x:c r="AA7176" s="28"/>
      <x:c r="AB7176" s="64"/>
      <x:c r="AC7176" s="28"/>
      <x:c r="AD7176" s="28"/>
      <x:c r="AE7176" s="28"/>
      <x:c r="AF7176" s="64"/>
      <x:c r="AG7176" s="28"/>
      <x:c r="AH7176" s="64"/>
      <x:c r="AI7176" s="28"/>
      <x:c r="AJ7176" s="28"/>
      <x:c r="AK7176" s="30"/>
    </x:row>
    <x:row r="7177">
      <x:c r="I7177" s="28"/>
      <x:c r="M7177" s="26"/>
      <x:c r="V7177" s="26"/>
      <x:c r="W7177" s="28"/>
      <x:c r="X7177" s="28"/>
      <x:c r="Y7177" s="28"/>
      <x:c r="Z7177" s="28"/>
      <x:c r="AA7177" s="28"/>
      <x:c r="AB7177" s="64"/>
      <x:c r="AC7177" s="28"/>
      <x:c r="AD7177" s="28"/>
      <x:c r="AE7177" s="28"/>
      <x:c r="AF7177" s="64"/>
      <x:c r="AG7177" s="28"/>
      <x:c r="AH7177" s="64"/>
      <x:c r="AI7177" s="28"/>
      <x:c r="AJ7177" s="28"/>
      <x:c r="AK7177" s="30"/>
    </x:row>
    <x:row r="7178">
      <x:c r="I7178" s="28"/>
      <x:c r="M7178" s="26"/>
      <x:c r="V7178" s="26"/>
      <x:c r="W7178" s="28"/>
      <x:c r="X7178" s="28"/>
      <x:c r="Y7178" s="28"/>
      <x:c r="Z7178" s="28"/>
      <x:c r="AA7178" s="28"/>
      <x:c r="AB7178" s="64"/>
      <x:c r="AC7178" s="28"/>
      <x:c r="AD7178" s="28"/>
      <x:c r="AE7178" s="28"/>
      <x:c r="AF7178" s="64"/>
      <x:c r="AG7178" s="28"/>
      <x:c r="AH7178" s="64"/>
      <x:c r="AI7178" s="28"/>
      <x:c r="AJ7178" s="28"/>
      <x:c r="AK7178" s="30"/>
    </x:row>
    <x:row r="7179">
      <x:c r="I7179" s="28"/>
      <x:c r="M7179" s="26"/>
      <x:c r="V7179" s="26"/>
      <x:c r="W7179" s="28"/>
      <x:c r="X7179" s="28"/>
      <x:c r="Y7179" s="28"/>
      <x:c r="Z7179" s="28"/>
      <x:c r="AA7179" s="28"/>
      <x:c r="AB7179" s="64"/>
      <x:c r="AC7179" s="28"/>
      <x:c r="AD7179" s="28"/>
      <x:c r="AE7179" s="28"/>
      <x:c r="AF7179" s="64"/>
      <x:c r="AG7179" s="28"/>
      <x:c r="AH7179" s="64"/>
      <x:c r="AI7179" s="28"/>
      <x:c r="AJ7179" s="28"/>
      <x:c r="AK7179" s="30"/>
    </x:row>
    <x:row r="7180">
      <x:c r="I7180" s="28"/>
      <x:c r="M7180" s="26"/>
      <x:c r="V7180" s="26"/>
      <x:c r="W7180" s="28"/>
      <x:c r="X7180" s="28"/>
      <x:c r="Y7180" s="28"/>
      <x:c r="Z7180" s="28"/>
      <x:c r="AA7180" s="28"/>
      <x:c r="AB7180" s="64"/>
      <x:c r="AC7180" s="28"/>
      <x:c r="AD7180" s="28"/>
      <x:c r="AE7180" s="28"/>
      <x:c r="AF7180" s="64"/>
      <x:c r="AG7180" s="28"/>
      <x:c r="AH7180" s="64"/>
      <x:c r="AI7180" s="28"/>
      <x:c r="AJ7180" s="28"/>
      <x:c r="AK7180" s="30"/>
    </x:row>
    <x:row r="7181">
      <x:c r="I7181" s="28"/>
      <x:c r="M7181" s="26"/>
      <x:c r="V7181" s="26"/>
      <x:c r="W7181" s="28"/>
      <x:c r="X7181" s="28"/>
      <x:c r="Y7181" s="28"/>
      <x:c r="Z7181" s="28"/>
      <x:c r="AA7181" s="28"/>
      <x:c r="AB7181" s="64"/>
      <x:c r="AC7181" s="28"/>
      <x:c r="AD7181" s="28"/>
      <x:c r="AE7181" s="28"/>
      <x:c r="AF7181" s="64"/>
      <x:c r="AG7181" s="28"/>
      <x:c r="AH7181" s="64"/>
      <x:c r="AI7181" s="28"/>
      <x:c r="AJ7181" s="28"/>
      <x:c r="AK7181" s="30"/>
    </x:row>
    <x:row r="7182">
      <x:c r="I7182" s="28"/>
      <x:c r="M7182" s="26"/>
      <x:c r="V7182" s="26"/>
      <x:c r="W7182" s="28"/>
      <x:c r="X7182" s="28"/>
      <x:c r="Y7182" s="28"/>
      <x:c r="Z7182" s="28"/>
      <x:c r="AA7182" s="28"/>
      <x:c r="AB7182" s="64"/>
      <x:c r="AC7182" s="28"/>
      <x:c r="AD7182" s="28"/>
      <x:c r="AE7182" s="28"/>
      <x:c r="AF7182" s="64"/>
      <x:c r="AG7182" s="28"/>
      <x:c r="AH7182" s="64"/>
      <x:c r="AI7182" s="28"/>
      <x:c r="AJ7182" s="28"/>
      <x:c r="AK7182" s="30"/>
    </x:row>
    <x:row r="7183">
      <x:c r="I7183" s="28"/>
      <x:c r="M7183" s="26"/>
      <x:c r="V7183" s="26"/>
      <x:c r="W7183" s="28"/>
      <x:c r="X7183" s="28"/>
      <x:c r="Y7183" s="28"/>
      <x:c r="Z7183" s="28"/>
      <x:c r="AA7183" s="28"/>
      <x:c r="AB7183" s="64"/>
      <x:c r="AC7183" s="28"/>
      <x:c r="AD7183" s="28"/>
      <x:c r="AE7183" s="28"/>
      <x:c r="AF7183" s="64"/>
      <x:c r="AG7183" s="28"/>
      <x:c r="AH7183" s="64"/>
      <x:c r="AI7183" s="28"/>
      <x:c r="AJ7183" s="28"/>
      <x:c r="AK7183" s="30"/>
    </x:row>
    <x:row r="7184">
      <x:c r="I7184" s="28"/>
      <x:c r="M7184" s="26"/>
      <x:c r="V7184" s="26"/>
      <x:c r="W7184" s="28"/>
      <x:c r="X7184" s="28"/>
      <x:c r="Y7184" s="28"/>
      <x:c r="Z7184" s="28"/>
      <x:c r="AA7184" s="28"/>
      <x:c r="AB7184" s="64"/>
      <x:c r="AC7184" s="28"/>
      <x:c r="AD7184" s="28"/>
      <x:c r="AE7184" s="28"/>
      <x:c r="AF7184" s="64"/>
      <x:c r="AG7184" s="28"/>
      <x:c r="AH7184" s="64"/>
      <x:c r="AI7184" s="28"/>
      <x:c r="AJ7184" s="28"/>
      <x:c r="AK7184" s="30"/>
    </x:row>
    <x:row r="7185">
      <x:c r="I7185" s="28"/>
      <x:c r="M7185" s="26"/>
      <x:c r="V7185" s="26"/>
      <x:c r="W7185" s="28"/>
      <x:c r="X7185" s="28"/>
      <x:c r="Y7185" s="28"/>
      <x:c r="Z7185" s="28"/>
      <x:c r="AA7185" s="28"/>
      <x:c r="AB7185" s="64"/>
      <x:c r="AC7185" s="28"/>
      <x:c r="AD7185" s="28"/>
      <x:c r="AE7185" s="28"/>
      <x:c r="AF7185" s="64"/>
      <x:c r="AG7185" s="28"/>
      <x:c r="AH7185" s="64"/>
      <x:c r="AI7185" s="28"/>
      <x:c r="AJ7185" s="28"/>
      <x:c r="AK7185" s="30"/>
    </x:row>
    <x:row r="7186">
      <x:c r="I7186" s="28"/>
      <x:c r="M7186" s="26"/>
      <x:c r="V7186" s="26"/>
      <x:c r="W7186" s="28"/>
      <x:c r="X7186" s="28"/>
      <x:c r="Y7186" s="28"/>
      <x:c r="Z7186" s="28"/>
      <x:c r="AA7186" s="28"/>
      <x:c r="AB7186" s="64"/>
      <x:c r="AC7186" s="28"/>
      <x:c r="AD7186" s="28"/>
      <x:c r="AE7186" s="28"/>
      <x:c r="AF7186" s="64"/>
      <x:c r="AG7186" s="28"/>
      <x:c r="AH7186" s="64"/>
      <x:c r="AI7186" s="28"/>
      <x:c r="AJ7186" s="28"/>
      <x:c r="AK7186" s="30"/>
    </x:row>
    <x:row r="7187">
      <x:c r="I7187" s="28"/>
      <x:c r="M7187" s="26"/>
      <x:c r="V7187" s="26"/>
      <x:c r="W7187" s="28"/>
      <x:c r="X7187" s="28"/>
      <x:c r="Y7187" s="28"/>
      <x:c r="Z7187" s="28"/>
      <x:c r="AA7187" s="28"/>
      <x:c r="AB7187" s="64"/>
      <x:c r="AC7187" s="28"/>
      <x:c r="AD7187" s="28"/>
      <x:c r="AE7187" s="28"/>
      <x:c r="AF7187" s="64"/>
      <x:c r="AG7187" s="28"/>
      <x:c r="AH7187" s="64"/>
      <x:c r="AI7187" s="28"/>
      <x:c r="AJ7187" s="28"/>
      <x:c r="AK7187" s="30"/>
    </x:row>
    <x:row r="7188">
      <x:c r="I7188" s="28"/>
      <x:c r="M7188" s="26"/>
      <x:c r="V7188" s="26"/>
      <x:c r="W7188" s="28"/>
      <x:c r="X7188" s="28"/>
      <x:c r="Y7188" s="28"/>
      <x:c r="Z7188" s="28"/>
      <x:c r="AA7188" s="28"/>
      <x:c r="AB7188" s="64"/>
      <x:c r="AC7188" s="28"/>
      <x:c r="AD7188" s="28"/>
      <x:c r="AE7188" s="28"/>
      <x:c r="AF7188" s="64"/>
      <x:c r="AG7188" s="28"/>
      <x:c r="AH7188" s="64"/>
      <x:c r="AI7188" s="28"/>
      <x:c r="AJ7188" s="28"/>
      <x:c r="AK7188" s="30"/>
    </x:row>
    <x:row r="7189">
      <x:c r="I7189" s="28"/>
      <x:c r="M7189" s="26"/>
      <x:c r="V7189" s="26"/>
      <x:c r="W7189" s="28"/>
      <x:c r="X7189" s="28"/>
      <x:c r="Y7189" s="28"/>
      <x:c r="Z7189" s="28"/>
      <x:c r="AA7189" s="28"/>
      <x:c r="AB7189" s="64"/>
      <x:c r="AC7189" s="28"/>
      <x:c r="AD7189" s="28"/>
      <x:c r="AE7189" s="28"/>
      <x:c r="AF7189" s="64"/>
      <x:c r="AG7189" s="28"/>
      <x:c r="AH7189" s="64"/>
      <x:c r="AI7189" s="28"/>
      <x:c r="AJ7189" s="28"/>
      <x:c r="AK7189" s="30"/>
    </x:row>
    <x:row r="7190">
      <x:c r="I7190" s="28"/>
      <x:c r="M7190" s="26"/>
      <x:c r="V7190" s="26"/>
      <x:c r="W7190" s="28"/>
      <x:c r="X7190" s="28"/>
      <x:c r="Y7190" s="28"/>
      <x:c r="Z7190" s="28"/>
      <x:c r="AA7190" s="28"/>
      <x:c r="AB7190" s="64"/>
      <x:c r="AC7190" s="28"/>
      <x:c r="AD7190" s="28"/>
      <x:c r="AE7190" s="28"/>
      <x:c r="AF7190" s="64"/>
      <x:c r="AG7190" s="28"/>
      <x:c r="AH7190" s="64"/>
      <x:c r="AI7190" s="28"/>
      <x:c r="AJ7190" s="28"/>
      <x:c r="AK7190" s="30"/>
    </x:row>
    <x:row r="7191">
      <x:c r="I7191" s="28"/>
      <x:c r="M7191" s="26"/>
      <x:c r="V7191" s="26"/>
      <x:c r="W7191" s="28"/>
      <x:c r="X7191" s="28"/>
      <x:c r="Y7191" s="28"/>
      <x:c r="Z7191" s="28"/>
      <x:c r="AA7191" s="28"/>
      <x:c r="AB7191" s="64"/>
      <x:c r="AC7191" s="28"/>
      <x:c r="AD7191" s="28"/>
      <x:c r="AE7191" s="28"/>
      <x:c r="AF7191" s="64"/>
      <x:c r="AG7191" s="28"/>
      <x:c r="AH7191" s="64"/>
      <x:c r="AI7191" s="28"/>
      <x:c r="AJ7191" s="28"/>
      <x:c r="AK7191" s="30"/>
    </x:row>
    <x:row r="7192">
      <x:c r="I7192" s="28"/>
      <x:c r="M7192" s="26"/>
      <x:c r="V7192" s="26"/>
      <x:c r="W7192" s="28"/>
      <x:c r="X7192" s="28"/>
      <x:c r="Y7192" s="28"/>
      <x:c r="Z7192" s="28"/>
      <x:c r="AA7192" s="28"/>
      <x:c r="AB7192" s="64"/>
      <x:c r="AC7192" s="28"/>
      <x:c r="AD7192" s="28"/>
      <x:c r="AE7192" s="28"/>
      <x:c r="AF7192" s="64"/>
      <x:c r="AG7192" s="28"/>
      <x:c r="AH7192" s="64"/>
      <x:c r="AI7192" s="28"/>
      <x:c r="AJ7192" s="28"/>
      <x:c r="AK7192" s="30"/>
    </x:row>
    <x:row r="7193">
      <x:c r="I7193" s="28"/>
      <x:c r="M7193" s="26"/>
      <x:c r="V7193" s="26"/>
      <x:c r="W7193" s="28"/>
      <x:c r="X7193" s="28"/>
      <x:c r="Y7193" s="28"/>
      <x:c r="Z7193" s="28"/>
      <x:c r="AA7193" s="28"/>
      <x:c r="AB7193" s="64"/>
      <x:c r="AC7193" s="28"/>
      <x:c r="AD7193" s="28"/>
      <x:c r="AE7193" s="28"/>
      <x:c r="AF7193" s="64"/>
      <x:c r="AG7193" s="28"/>
      <x:c r="AH7193" s="64"/>
      <x:c r="AI7193" s="28"/>
      <x:c r="AJ7193" s="28"/>
      <x:c r="AK7193" s="30"/>
    </x:row>
    <x:row r="7194">
      <x:c r="I7194" s="28"/>
      <x:c r="M7194" s="26"/>
      <x:c r="V7194" s="26"/>
      <x:c r="W7194" s="28"/>
      <x:c r="X7194" s="28"/>
      <x:c r="Y7194" s="28"/>
      <x:c r="Z7194" s="28"/>
      <x:c r="AA7194" s="28"/>
      <x:c r="AB7194" s="64"/>
      <x:c r="AC7194" s="28"/>
      <x:c r="AD7194" s="28"/>
      <x:c r="AE7194" s="28"/>
      <x:c r="AF7194" s="64"/>
      <x:c r="AG7194" s="28"/>
      <x:c r="AH7194" s="64"/>
      <x:c r="AI7194" s="28"/>
      <x:c r="AJ7194" s="28"/>
      <x:c r="AK7194" s="30"/>
    </x:row>
    <x:row r="7195">
      <x:c r="I7195" s="28"/>
      <x:c r="M7195" s="26"/>
      <x:c r="V7195" s="26"/>
      <x:c r="W7195" s="28"/>
      <x:c r="X7195" s="28"/>
      <x:c r="Y7195" s="28"/>
      <x:c r="Z7195" s="28"/>
      <x:c r="AA7195" s="28"/>
      <x:c r="AB7195" s="64"/>
      <x:c r="AC7195" s="28"/>
      <x:c r="AD7195" s="28"/>
      <x:c r="AE7195" s="28"/>
      <x:c r="AF7195" s="64"/>
      <x:c r="AG7195" s="28"/>
      <x:c r="AH7195" s="64"/>
      <x:c r="AI7195" s="28"/>
      <x:c r="AJ7195" s="28"/>
      <x:c r="AK7195" s="30"/>
    </x:row>
    <x:row r="7196">
      <x:c r="I7196" s="28"/>
      <x:c r="M7196" s="26"/>
      <x:c r="V7196" s="26"/>
      <x:c r="W7196" s="28"/>
      <x:c r="X7196" s="28"/>
      <x:c r="Y7196" s="28"/>
      <x:c r="Z7196" s="28"/>
      <x:c r="AA7196" s="28"/>
      <x:c r="AB7196" s="64"/>
      <x:c r="AC7196" s="28"/>
      <x:c r="AD7196" s="28"/>
      <x:c r="AE7196" s="28"/>
      <x:c r="AF7196" s="64"/>
      <x:c r="AG7196" s="28"/>
      <x:c r="AH7196" s="64"/>
      <x:c r="AI7196" s="28"/>
      <x:c r="AJ7196" s="28"/>
      <x:c r="AK7196" s="30"/>
    </x:row>
    <x:row r="7197">
      <x:c r="I7197" s="28"/>
      <x:c r="M7197" s="26"/>
      <x:c r="V7197" s="26"/>
      <x:c r="W7197" s="28"/>
      <x:c r="X7197" s="28"/>
      <x:c r="Y7197" s="28"/>
      <x:c r="Z7197" s="28"/>
      <x:c r="AA7197" s="28"/>
      <x:c r="AB7197" s="64"/>
      <x:c r="AC7197" s="28"/>
      <x:c r="AD7197" s="28"/>
      <x:c r="AE7197" s="28"/>
      <x:c r="AF7197" s="64"/>
      <x:c r="AG7197" s="28"/>
      <x:c r="AH7197" s="64"/>
      <x:c r="AI7197" s="28"/>
      <x:c r="AJ7197" s="28"/>
      <x:c r="AK7197" s="30"/>
    </x:row>
    <x:row r="7198">
      <x:c r="I7198" s="28"/>
      <x:c r="M7198" s="26"/>
      <x:c r="V7198" s="26"/>
      <x:c r="W7198" s="28"/>
      <x:c r="X7198" s="28"/>
      <x:c r="Y7198" s="28"/>
      <x:c r="Z7198" s="28"/>
      <x:c r="AA7198" s="28"/>
      <x:c r="AB7198" s="64"/>
      <x:c r="AC7198" s="28"/>
      <x:c r="AD7198" s="28"/>
      <x:c r="AE7198" s="28"/>
      <x:c r="AF7198" s="64"/>
      <x:c r="AG7198" s="28"/>
      <x:c r="AH7198" s="64"/>
      <x:c r="AI7198" s="28"/>
      <x:c r="AJ7198" s="28"/>
      <x:c r="AK7198" s="30"/>
    </x:row>
    <x:row r="7199">
      <x:c r="I7199" s="28"/>
      <x:c r="M7199" s="26"/>
      <x:c r="V7199" s="26"/>
      <x:c r="W7199" s="28"/>
      <x:c r="X7199" s="28"/>
      <x:c r="Y7199" s="28"/>
      <x:c r="Z7199" s="28"/>
      <x:c r="AA7199" s="28"/>
      <x:c r="AB7199" s="64"/>
      <x:c r="AC7199" s="28"/>
      <x:c r="AD7199" s="28"/>
      <x:c r="AE7199" s="28"/>
      <x:c r="AF7199" s="64"/>
      <x:c r="AG7199" s="28"/>
      <x:c r="AH7199" s="64"/>
      <x:c r="AI7199" s="28"/>
      <x:c r="AJ7199" s="28"/>
      <x:c r="AK7199" s="30"/>
    </x:row>
    <x:row r="7200">
      <x:c r="I7200" s="28"/>
      <x:c r="M7200" s="26"/>
      <x:c r="V7200" s="26"/>
      <x:c r="W7200" s="28"/>
      <x:c r="X7200" s="28"/>
      <x:c r="Y7200" s="28"/>
      <x:c r="Z7200" s="28"/>
      <x:c r="AA7200" s="28"/>
      <x:c r="AB7200" s="64"/>
      <x:c r="AC7200" s="28"/>
      <x:c r="AD7200" s="28"/>
      <x:c r="AE7200" s="28"/>
      <x:c r="AF7200" s="64"/>
      <x:c r="AG7200" s="28"/>
      <x:c r="AH7200" s="64"/>
      <x:c r="AI7200" s="28"/>
      <x:c r="AJ7200" s="28"/>
      <x:c r="AK7200" s="30"/>
    </x:row>
    <x:row r="7201">
      <x:c r="I7201" s="28"/>
      <x:c r="M7201" s="26"/>
      <x:c r="V7201" s="26"/>
      <x:c r="W7201" s="28"/>
      <x:c r="X7201" s="28"/>
      <x:c r="Y7201" s="28"/>
      <x:c r="Z7201" s="28"/>
      <x:c r="AA7201" s="28"/>
      <x:c r="AB7201" s="64"/>
      <x:c r="AC7201" s="28"/>
      <x:c r="AD7201" s="28"/>
      <x:c r="AE7201" s="28"/>
      <x:c r="AF7201" s="64"/>
      <x:c r="AG7201" s="28"/>
      <x:c r="AH7201" s="64"/>
      <x:c r="AI7201" s="28"/>
      <x:c r="AJ7201" s="28"/>
      <x:c r="AK7201" s="30"/>
    </x:row>
    <x:row r="7202">
      <x:c r="I7202" s="28"/>
      <x:c r="M7202" s="26"/>
      <x:c r="V7202" s="26"/>
      <x:c r="W7202" s="28"/>
      <x:c r="X7202" s="28"/>
      <x:c r="Y7202" s="28"/>
      <x:c r="Z7202" s="28"/>
      <x:c r="AA7202" s="28"/>
      <x:c r="AB7202" s="64"/>
      <x:c r="AC7202" s="28"/>
      <x:c r="AD7202" s="28"/>
      <x:c r="AE7202" s="28"/>
      <x:c r="AF7202" s="64"/>
      <x:c r="AG7202" s="28"/>
      <x:c r="AH7202" s="64"/>
      <x:c r="AI7202" s="28"/>
      <x:c r="AJ7202" s="28"/>
      <x:c r="AK7202" s="30"/>
    </x:row>
    <x:row r="7203">
      <x:c r="I7203" s="28"/>
      <x:c r="M7203" s="26"/>
      <x:c r="V7203" s="26"/>
      <x:c r="W7203" s="28"/>
      <x:c r="X7203" s="28"/>
      <x:c r="Y7203" s="28"/>
      <x:c r="Z7203" s="28"/>
      <x:c r="AA7203" s="28"/>
      <x:c r="AB7203" s="64"/>
      <x:c r="AC7203" s="28"/>
      <x:c r="AD7203" s="28"/>
      <x:c r="AE7203" s="28"/>
      <x:c r="AF7203" s="64"/>
      <x:c r="AG7203" s="28"/>
      <x:c r="AH7203" s="64"/>
      <x:c r="AI7203" s="28"/>
      <x:c r="AJ7203" s="28"/>
      <x:c r="AK7203" s="30"/>
    </x:row>
    <x:row r="7204">
      <x:c r="I7204" s="28"/>
      <x:c r="M7204" s="26"/>
      <x:c r="V7204" s="26"/>
      <x:c r="W7204" s="28"/>
      <x:c r="X7204" s="28"/>
      <x:c r="Y7204" s="28"/>
      <x:c r="Z7204" s="28"/>
      <x:c r="AA7204" s="28"/>
      <x:c r="AB7204" s="64"/>
      <x:c r="AC7204" s="28"/>
      <x:c r="AD7204" s="28"/>
      <x:c r="AE7204" s="28"/>
      <x:c r="AF7204" s="64"/>
      <x:c r="AG7204" s="28"/>
      <x:c r="AH7204" s="64"/>
      <x:c r="AI7204" s="28"/>
      <x:c r="AJ7204" s="28"/>
      <x:c r="AK7204" s="30"/>
    </x:row>
    <x:row r="7205">
      <x:c r="I7205" s="28"/>
      <x:c r="M7205" s="26"/>
      <x:c r="V7205" s="26"/>
      <x:c r="W7205" s="28"/>
      <x:c r="X7205" s="28"/>
      <x:c r="Y7205" s="28"/>
      <x:c r="Z7205" s="28"/>
      <x:c r="AA7205" s="28"/>
      <x:c r="AB7205" s="64"/>
      <x:c r="AC7205" s="28"/>
      <x:c r="AD7205" s="28"/>
      <x:c r="AE7205" s="28"/>
      <x:c r="AF7205" s="64"/>
      <x:c r="AG7205" s="28"/>
      <x:c r="AH7205" s="64"/>
      <x:c r="AI7205" s="28"/>
      <x:c r="AJ7205" s="28"/>
      <x:c r="AK7205" s="30"/>
    </x:row>
    <x:row r="7206">
      <x:c r="I7206" s="28"/>
      <x:c r="M7206" s="26"/>
      <x:c r="V7206" s="26"/>
      <x:c r="W7206" s="28"/>
      <x:c r="X7206" s="28"/>
      <x:c r="Y7206" s="28"/>
      <x:c r="Z7206" s="28"/>
      <x:c r="AA7206" s="28"/>
      <x:c r="AB7206" s="64"/>
      <x:c r="AC7206" s="28"/>
      <x:c r="AD7206" s="28"/>
      <x:c r="AE7206" s="28"/>
      <x:c r="AF7206" s="64"/>
      <x:c r="AG7206" s="28"/>
      <x:c r="AH7206" s="64"/>
      <x:c r="AI7206" s="28"/>
      <x:c r="AJ7206" s="28"/>
      <x:c r="AK7206" s="30"/>
    </x:row>
    <x:row r="7207">
      <x:c r="I7207" s="28"/>
      <x:c r="M7207" s="26"/>
      <x:c r="V7207" s="26"/>
      <x:c r="W7207" s="28"/>
      <x:c r="X7207" s="28"/>
      <x:c r="Y7207" s="28"/>
      <x:c r="Z7207" s="28"/>
      <x:c r="AA7207" s="28"/>
      <x:c r="AB7207" s="64"/>
      <x:c r="AC7207" s="28"/>
      <x:c r="AD7207" s="28"/>
      <x:c r="AE7207" s="28"/>
      <x:c r="AF7207" s="64"/>
      <x:c r="AG7207" s="28"/>
      <x:c r="AH7207" s="64"/>
      <x:c r="AI7207" s="28"/>
      <x:c r="AJ7207" s="28"/>
      <x:c r="AK7207" s="30"/>
    </x:row>
    <x:row r="7208">
      <x:c r="I7208" s="28"/>
      <x:c r="M7208" s="26"/>
      <x:c r="V7208" s="26"/>
      <x:c r="W7208" s="28"/>
      <x:c r="X7208" s="28"/>
      <x:c r="Y7208" s="28"/>
      <x:c r="Z7208" s="28"/>
      <x:c r="AA7208" s="28"/>
      <x:c r="AB7208" s="64"/>
      <x:c r="AC7208" s="28"/>
      <x:c r="AD7208" s="28"/>
      <x:c r="AE7208" s="28"/>
      <x:c r="AF7208" s="64"/>
      <x:c r="AG7208" s="28"/>
      <x:c r="AH7208" s="64"/>
      <x:c r="AI7208" s="28"/>
      <x:c r="AJ7208" s="28"/>
      <x:c r="AK7208" s="30"/>
    </x:row>
    <x:row r="7209">
      <x:c r="I7209" s="28"/>
      <x:c r="M7209" s="26"/>
      <x:c r="V7209" s="26"/>
      <x:c r="W7209" s="28"/>
      <x:c r="X7209" s="28"/>
      <x:c r="Y7209" s="28"/>
      <x:c r="Z7209" s="28"/>
      <x:c r="AA7209" s="28"/>
      <x:c r="AB7209" s="64"/>
      <x:c r="AC7209" s="28"/>
      <x:c r="AD7209" s="28"/>
      <x:c r="AE7209" s="28"/>
      <x:c r="AF7209" s="64"/>
      <x:c r="AG7209" s="28"/>
      <x:c r="AH7209" s="64"/>
      <x:c r="AI7209" s="28"/>
      <x:c r="AJ7209" s="28"/>
      <x:c r="AK7209" s="30"/>
    </x:row>
    <x:row r="7210">
      <x:c r="I7210" s="28"/>
      <x:c r="M7210" s="26"/>
      <x:c r="V7210" s="26"/>
      <x:c r="W7210" s="28"/>
      <x:c r="X7210" s="28"/>
      <x:c r="Y7210" s="28"/>
      <x:c r="Z7210" s="28"/>
      <x:c r="AA7210" s="28"/>
      <x:c r="AB7210" s="64"/>
      <x:c r="AC7210" s="28"/>
      <x:c r="AD7210" s="28"/>
      <x:c r="AE7210" s="28"/>
      <x:c r="AF7210" s="64"/>
      <x:c r="AG7210" s="28"/>
      <x:c r="AH7210" s="64"/>
      <x:c r="AI7210" s="28"/>
      <x:c r="AJ7210" s="28"/>
      <x:c r="AK7210" s="30"/>
    </x:row>
    <x:row r="7211">
      <x:c r="I7211" s="28"/>
      <x:c r="M7211" s="26"/>
      <x:c r="V7211" s="26"/>
      <x:c r="W7211" s="28"/>
      <x:c r="X7211" s="28"/>
      <x:c r="Y7211" s="28"/>
      <x:c r="Z7211" s="28"/>
      <x:c r="AA7211" s="28"/>
      <x:c r="AB7211" s="64"/>
      <x:c r="AC7211" s="28"/>
      <x:c r="AD7211" s="28"/>
      <x:c r="AE7211" s="28"/>
      <x:c r="AF7211" s="64"/>
      <x:c r="AG7211" s="28"/>
      <x:c r="AH7211" s="64"/>
      <x:c r="AI7211" s="28"/>
      <x:c r="AJ7211" s="28"/>
      <x:c r="AK7211" s="30"/>
    </x:row>
    <x:row r="7212">
      <x:c r="I7212" s="28"/>
      <x:c r="M7212" s="26"/>
      <x:c r="V7212" s="26"/>
      <x:c r="W7212" s="28"/>
      <x:c r="X7212" s="28"/>
      <x:c r="Y7212" s="28"/>
      <x:c r="Z7212" s="28"/>
      <x:c r="AA7212" s="28"/>
      <x:c r="AB7212" s="64"/>
      <x:c r="AC7212" s="28"/>
      <x:c r="AD7212" s="28"/>
      <x:c r="AE7212" s="28"/>
      <x:c r="AF7212" s="64"/>
      <x:c r="AG7212" s="28"/>
      <x:c r="AH7212" s="64"/>
      <x:c r="AI7212" s="28"/>
      <x:c r="AJ7212" s="28"/>
      <x:c r="AK7212" s="30"/>
    </x:row>
    <x:row r="7213">
      <x:c r="I7213" s="28"/>
      <x:c r="M7213" s="26"/>
      <x:c r="V7213" s="26"/>
      <x:c r="W7213" s="28"/>
      <x:c r="X7213" s="28"/>
      <x:c r="Y7213" s="28"/>
      <x:c r="Z7213" s="28"/>
      <x:c r="AA7213" s="28"/>
      <x:c r="AB7213" s="64"/>
      <x:c r="AC7213" s="28"/>
      <x:c r="AD7213" s="28"/>
      <x:c r="AE7213" s="28"/>
      <x:c r="AF7213" s="64"/>
      <x:c r="AG7213" s="28"/>
      <x:c r="AH7213" s="64"/>
      <x:c r="AI7213" s="28"/>
      <x:c r="AJ7213" s="28"/>
      <x:c r="AK7213" s="30"/>
    </x:row>
    <x:row r="7214">
      <x:c r="I7214" s="28"/>
      <x:c r="M7214" s="26"/>
      <x:c r="V7214" s="26"/>
      <x:c r="W7214" s="28"/>
      <x:c r="X7214" s="28"/>
      <x:c r="Y7214" s="28"/>
      <x:c r="Z7214" s="28"/>
      <x:c r="AA7214" s="28"/>
      <x:c r="AB7214" s="64"/>
      <x:c r="AC7214" s="28"/>
      <x:c r="AD7214" s="28"/>
      <x:c r="AE7214" s="28"/>
      <x:c r="AF7214" s="64"/>
      <x:c r="AG7214" s="28"/>
      <x:c r="AH7214" s="64"/>
      <x:c r="AI7214" s="28"/>
      <x:c r="AJ7214" s="28"/>
      <x:c r="AK7214" s="30"/>
    </x:row>
    <x:row r="7215">
      <x:c r="I7215" s="28"/>
      <x:c r="M7215" s="26"/>
      <x:c r="V7215" s="26"/>
      <x:c r="W7215" s="28"/>
      <x:c r="X7215" s="28"/>
      <x:c r="Y7215" s="28"/>
      <x:c r="Z7215" s="28"/>
      <x:c r="AA7215" s="28"/>
      <x:c r="AB7215" s="64"/>
      <x:c r="AC7215" s="28"/>
      <x:c r="AD7215" s="28"/>
      <x:c r="AE7215" s="28"/>
      <x:c r="AF7215" s="64"/>
      <x:c r="AG7215" s="28"/>
      <x:c r="AH7215" s="64"/>
      <x:c r="AI7215" s="28"/>
      <x:c r="AJ7215" s="28"/>
      <x:c r="AK7215" s="30"/>
    </x:row>
    <x:row r="7216">
      <x:c r="I7216" s="28"/>
      <x:c r="M7216" s="26"/>
      <x:c r="V7216" s="26"/>
      <x:c r="W7216" s="28"/>
      <x:c r="X7216" s="28"/>
      <x:c r="Y7216" s="28"/>
      <x:c r="Z7216" s="28"/>
      <x:c r="AA7216" s="28"/>
      <x:c r="AB7216" s="64"/>
      <x:c r="AC7216" s="28"/>
      <x:c r="AD7216" s="28"/>
      <x:c r="AE7216" s="28"/>
      <x:c r="AF7216" s="64"/>
      <x:c r="AG7216" s="28"/>
      <x:c r="AH7216" s="64"/>
      <x:c r="AI7216" s="28"/>
      <x:c r="AJ7216" s="28"/>
      <x:c r="AK7216" s="30"/>
    </x:row>
    <x:row r="7217">
      <x:c r="I7217" s="28"/>
      <x:c r="M7217" s="26"/>
      <x:c r="V7217" s="26"/>
      <x:c r="W7217" s="28"/>
      <x:c r="X7217" s="28"/>
      <x:c r="Y7217" s="28"/>
      <x:c r="Z7217" s="28"/>
      <x:c r="AA7217" s="28"/>
      <x:c r="AB7217" s="64"/>
      <x:c r="AC7217" s="28"/>
      <x:c r="AD7217" s="28"/>
      <x:c r="AE7217" s="28"/>
      <x:c r="AF7217" s="64"/>
      <x:c r="AG7217" s="28"/>
      <x:c r="AH7217" s="64"/>
      <x:c r="AI7217" s="28"/>
      <x:c r="AJ7217" s="28"/>
      <x:c r="AK7217" s="30"/>
    </x:row>
    <x:row r="7218">
      <x:c r="I7218" s="28"/>
      <x:c r="M7218" s="26"/>
      <x:c r="V7218" s="26"/>
      <x:c r="W7218" s="28"/>
      <x:c r="X7218" s="28"/>
      <x:c r="Y7218" s="28"/>
      <x:c r="Z7218" s="28"/>
      <x:c r="AA7218" s="28"/>
      <x:c r="AB7218" s="64"/>
      <x:c r="AC7218" s="28"/>
      <x:c r="AD7218" s="28"/>
      <x:c r="AE7218" s="28"/>
      <x:c r="AF7218" s="64"/>
      <x:c r="AG7218" s="28"/>
      <x:c r="AH7218" s="64"/>
      <x:c r="AI7218" s="28"/>
      <x:c r="AJ7218" s="28"/>
      <x:c r="AK7218" s="30"/>
    </x:row>
    <x:row r="7219">
      <x:c r="I7219" s="28"/>
      <x:c r="M7219" s="26"/>
      <x:c r="V7219" s="26"/>
      <x:c r="W7219" s="28"/>
      <x:c r="X7219" s="28"/>
      <x:c r="Y7219" s="28"/>
      <x:c r="Z7219" s="28"/>
      <x:c r="AA7219" s="28"/>
      <x:c r="AB7219" s="64"/>
      <x:c r="AC7219" s="28"/>
      <x:c r="AD7219" s="28"/>
      <x:c r="AE7219" s="28"/>
      <x:c r="AF7219" s="64"/>
      <x:c r="AG7219" s="28"/>
      <x:c r="AH7219" s="64"/>
      <x:c r="AI7219" s="28"/>
      <x:c r="AJ7219" s="28"/>
      <x:c r="AK7219" s="30"/>
    </x:row>
    <x:row r="7220">
      <x:c r="I7220" s="28"/>
      <x:c r="M7220" s="26"/>
      <x:c r="V7220" s="26"/>
      <x:c r="W7220" s="28"/>
      <x:c r="X7220" s="28"/>
      <x:c r="Y7220" s="28"/>
      <x:c r="Z7220" s="28"/>
      <x:c r="AA7220" s="28"/>
      <x:c r="AB7220" s="64"/>
      <x:c r="AC7220" s="28"/>
      <x:c r="AD7220" s="28"/>
      <x:c r="AE7220" s="28"/>
      <x:c r="AF7220" s="64"/>
      <x:c r="AG7220" s="28"/>
      <x:c r="AH7220" s="64"/>
      <x:c r="AI7220" s="28"/>
      <x:c r="AJ7220" s="28"/>
      <x:c r="AK7220" s="30"/>
    </x:row>
    <x:row r="7221">
      <x:c r="I7221" s="28"/>
      <x:c r="M7221" s="26"/>
      <x:c r="V7221" s="26"/>
      <x:c r="W7221" s="28"/>
      <x:c r="X7221" s="28"/>
      <x:c r="Y7221" s="28"/>
      <x:c r="Z7221" s="28"/>
      <x:c r="AA7221" s="28"/>
      <x:c r="AB7221" s="64"/>
      <x:c r="AC7221" s="28"/>
      <x:c r="AD7221" s="28"/>
      <x:c r="AE7221" s="28"/>
      <x:c r="AF7221" s="64"/>
      <x:c r="AG7221" s="28"/>
      <x:c r="AH7221" s="64"/>
      <x:c r="AI7221" s="28"/>
      <x:c r="AJ7221" s="28"/>
      <x:c r="AK7221" s="30"/>
    </x:row>
    <x:row r="7222">
      <x:c r="I7222" s="28"/>
      <x:c r="M7222" s="26"/>
      <x:c r="V7222" s="26"/>
      <x:c r="W7222" s="28"/>
      <x:c r="X7222" s="28"/>
      <x:c r="Y7222" s="28"/>
      <x:c r="Z7222" s="28"/>
      <x:c r="AA7222" s="28"/>
      <x:c r="AB7222" s="64"/>
      <x:c r="AC7222" s="28"/>
      <x:c r="AD7222" s="28"/>
      <x:c r="AE7222" s="28"/>
      <x:c r="AF7222" s="64"/>
      <x:c r="AG7222" s="28"/>
      <x:c r="AH7222" s="64"/>
      <x:c r="AI7222" s="28"/>
      <x:c r="AJ7222" s="28"/>
      <x:c r="AK7222" s="30"/>
    </x:row>
    <x:row r="7223">
      <x:c r="I7223" s="28"/>
      <x:c r="M7223" s="26"/>
      <x:c r="V7223" s="26"/>
      <x:c r="W7223" s="28"/>
      <x:c r="X7223" s="28"/>
      <x:c r="Y7223" s="28"/>
      <x:c r="Z7223" s="28"/>
      <x:c r="AA7223" s="28"/>
      <x:c r="AB7223" s="64"/>
      <x:c r="AC7223" s="28"/>
      <x:c r="AD7223" s="28"/>
      <x:c r="AE7223" s="28"/>
      <x:c r="AF7223" s="64"/>
      <x:c r="AG7223" s="28"/>
      <x:c r="AH7223" s="64"/>
      <x:c r="AI7223" s="28"/>
      <x:c r="AJ7223" s="28"/>
      <x:c r="AK7223" s="30"/>
    </x:row>
    <x:row r="7224">
      <x:c r="I7224" s="28"/>
      <x:c r="M7224" s="26"/>
      <x:c r="V7224" s="26"/>
      <x:c r="W7224" s="28"/>
      <x:c r="X7224" s="28"/>
      <x:c r="Y7224" s="28"/>
      <x:c r="Z7224" s="28"/>
      <x:c r="AA7224" s="28"/>
      <x:c r="AB7224" s="64"/>
      <x:c r="AC7224" s="28"/>
      <x:c r="AD7224" s="28"/>
      <x:c r="AE7224" s="28"/>
      <x:c r="AF7224" s="64"/>
      <x:c r="AG7224" s="28"/>
      <x:c r="AH7224" s="64"/>
      <x:c r="AI7224" s="28"/>
      <x:c r="AJ7224" s="28"/>
      <x:c r="AK7224" s="30"/>
    </x:row>
    <x:row r="7225">
      <x:c r="I7225" s="28"/>
      <x:c r="M7225" s="26"/>
      <x:c r="V7225" s="26"/>
      <x:c r="W7225" s="28"/>
      <x:c r="X7225" s="28"/>
      <x:c r="Y7225" s="28"/>
      <x:c r="Z7225" s="28"/>
      <x:c r="AA7225" s="28"/>
      <x:c r="AB7225" s="64"/>
      <x:c r="AC7225" s="28"/>
      <x:c r="AD7225" s="28"/>
      <x:c r="AE7225" s="28"/>
      <x:c r="AF7225" s="64"/>
      <x:c r="AG7225" s="28"/>
      <x:c r="AH7225" s="64"/>
      <x:c r="AI7225" s="28"/>
      <x:c r="AJ7225" s="28"/>
      <x:c r="AK7225" s="30"/>
    </x:row>
    <x:row r="7226">
      <x:c r="I7226" s="28"/>
      <x:c r="M7226" s="26"/>
      <x:c r="V7226" s="26"/>
      <x:c r="W7226" s="28"/>
      <x:c r="X7226" s="28"/>
      <x:c r="Y7226" s="28"/>
      <x:c r="Z7226" s="28"/>
      <x:c r="AA7226" s="28"/>
      <x:c r="AB7226" s="64"/>
      <x:c r="AC7226" s="28"/>
      <x:c r="AD7226" s="28"/>
      <x:c r="AE7226" s="28"/>
      <x:c r="AF7226" s="64"/>
      <x:c r="AG7226" s="28"/>
      <x:c r="AH7226" s="64"/>
      <x:c r="AI7226" s="28"/>
      <x:c r="AJ7226" s="28"/>
      <x:c r="AK7226" s="30"/>
    </x:row>
    <x:row r="7227">
      <x:c r="I7227" s="28"/>
      <x:c r="M7227" s="26"/>
      <x:c r="V7227" s="26"/>
      <x:c r="W7227" s="28"/>
      <x:c r="X7227" s="28"/>
      <x:c r="Y7227" s="28"/>
      <x:c r="Z7227" s="28"/>
      <x:c r="AA7227" s="28"/>
      <x:c r="AB7227" s="64"/>
      <x:c r="AC7227" s="28"/>
      <x:c r="AD7227" s="28"/>
      <x:c r="AE7227" s="28"/>
      <x:c r="AF7227" s="64"/>
      <x:c r="AG7227" s="28"/>
      <x:c r="AH7227" s="64"/>
      <x:c r="AI7227" s="28"/>
      <x:c r="AJ7227" s="28"/>
      <x:c r="AK7227" s="30"/>
    </x:row>
    <x:row r="7228">
      <x:c r="I7228" s="28"/>
      <x:c r="M7228" s="26"/>
      <x:c r="V7228" s="26"/>
      <x:c r="W7228" s="28"/>
      <x:c r="X7228" s="28"/>
      <x:c r="Y7228" s="28"/>
      <x:c r="Z7228" s="28"/>
      <x:c r="AA7228" s="28"/>
      <x:c r="AB7228" s="64"/>
      <x:c r="AC7228" s="28"/>
      <x:c r="AD7228" s="28"/>
      <x:c r="AE7228" s="28"/>
      <x:c r="AF7228" s="64"/>
      <x:c r="AG7228" s="28"/>
      <x:c r="AH7228" s="64"/>
      <x:c r="AI7228" s="28"/>
      <x:c r="AJ7228" s="28"/>
      <x:c r="AK7228" s="30"/>
    </x:row>
    <x:row r="7229">
      <x:c r="I7229" s="28"/>
      <x:c r="M7229" s="26"/>
      <x:c r="V7229" s="26"/>
      <x:c r="W7229" s="28"/>
      <x:c r="X7229" s="28"/>
      <x:c r="Y7229" s="28"/>
      <x:c r="Z7229" s="28"/>
      <x:c r="AA7229" s="28"/>
      <x:c r="AB7229" s="64"/>
      <x:c r="AC7229" s="28"/>
      <x:c r="AD7229" s="28"/>
      <x:c r="AE7229" s="28"/>
      <x:c r="AF7229" s="64"/>
      <x:c r="AG7229" s="28"/>
      <x:c r="AH7229" s="64"/>
      <x:c r="AI7229" s="28"/>
      <x:c r="AJ7229" s="28"/>
      <x:c r="AK7229" s="30"/>
    </x:row>
    <x:row r="7230">
      <x:c r="I7230" s="28"/>
      <x:c r="M7230" s="26"/>
      <x:c r="V7230" s="26"/>
      <x:c r="W7230" s="28"/>
      <x:c r="X7230" s="28"/>
      <x:c r="Y7230" s="28"/>
      <x:c r="Z7230" s="28"/>
      <x:c r="AA7230" s="28"/>
      <x:c r="AB7230" s="64"/>
      <x:c r="AC7230" s="28"/>
      <x:c r="AD7230" s="28"/>
      <x:c r="AE7230" s="28"/>
      <x:c r="AF7230" s="64"/>
      <x:c r="AG7230" s="28"/>
      <x:c r="AH7230" s="64"/>
      <x:c r="AI7230" s="28"/>
      <x:c r="AJ7230" s="28"/>
      <x:c r="AK7230" s="30"/>
    </x:row>
    <x:row r="7231">
      <x:c r="I7231" s="28"/>
      <x:c r="M7231" s="26"/>
      <x:c r="V7231" s="26"/>
      <x:c r="W7231" s="28"/>
      <x:c r="X7231" s="28"/>
      <x:c r="Y7231" s="28"/>
      <x:c r="Z7231" s="28"/>
      <x:c r="AA7231" s="28"/>
      <x:c r="AB7231" s="64"/>
      <x:c r="AC7231" s="28"/>
      <x:c r="AD7231" s="28"/>
      <x:c r="AE7231" s="28"/>
      <x:c r="AF7231" s="64"/>
      <x:c r="AG7231" s="28"/>
      <x:c r="AH7231" s="64"/>
      <x:c r="AI7231" s="28"/>
      <x:c r="AJ7231" s="28"/>
      <x:c r="AK7231" s="30"/>
    </x:row>
    <x:row r="7232">
      <x:c r="I7232" s="28"/>
      <x:c r="M7232" s="26"/>
      <x:c r="V7232" s="26"/>
      <x:c r="W7232" s="28"/>
      <x:c r="X7232" s="28"/>
      <x:c r="Y7232" s="28"/>
      <x:c r="Z7232" s="28"/>
      <x:c r="AA7232" s="28"/>
      <x:c r="AB7232" s="64"/>
      <x:c r="AC7232" s="28"/>
      <x:c r="AD7232" s="28"/>
      <x:c r="AE7232" s="28"/>
      <x:c r="AF7232" s="64"/>
      <x:c r="AG7232" s="28"/>
      <x:c r="AH7232" s="64"/>
      <x:c r="AI7232" s="28"/>
      <x:c r="AJ7232" s="28"/>
      <x:c r="AK7232" s="30"/>
    </x:row>
    <x:row r="7233">
      <x:c r="I7233" s="28"/>
      <x:c r="M7233" s="26"/>
      <x:c r="V7233" s="26"/>
      <x:c r="W7233" s="28"/>
      <x:c r="X7233" s="28"/>
      <x:c r="Y7233" s="28"/>
      <x:c r="Z7233" s="28"/>
      <x:c r="AA7233" s="28"/>
      <x:c r="AB7233" s="64"/>
      <x:c r="AC7233" s="28"/>
      <x:c r="AD7233" s="28"/>
      <x:c r="AE7233" s="28"/>
      <x:c r="AF7233" s="64"/>
      <x:c r="AG7233" s="28"/>
      <x:c r="AH7233" s="64"/>
      <x:c r="AI7233" s="28"/>
      <x:c r="AJ7233" s="28"/>
      <x:c r="AK7233" s="30"/>
    </x:row>
    <x:row r="7234">
      <x:c r="I7234" s="28"/>
      <x:c r="M7234" s="26"/>
      <x:c r="V7234" s="26"/>
      <x:c r="W7234" s="28"/>
      <x:c r="X7234" s="28"/>
      <x:c r="Y7234" s="28"/>
      <x:c r="Z7234" s="28"/>
      <x:c r="AA7234" s="28"/>
      <x:c r="AB7234" s="64"/>
      <x:c r="AC7234" s="28"/>
      <x:c r="AD7234" s="28"/>
      <x:c r="AE7234" s="28"/>
      <x:c r="AF7234" s="64"/>
      <x:c r="AG7234" s="28"/>
      <x:c r="AH7234" s="64"/>
      <x:c r="AI7234" s="28"/>
      <x:c r="AJ7234" s="28"/>
      <x:c r="AK7234" s="30"/>
    </x:row>
    <x:row r="7235">
      <x:c r="I7235" s="28"/>
      <x:c r="M7235" s="26"/>
      <x:c r="V7235" s="26"/>
      <x:c r="W7235" s="28"/>
      <x:c r="X7235" s="28"/>
      <x:c r="Y7235" s="28"/>
      <x:c r="Z7235" s="28"/>
      <x:c r="AA7235" s="28"/>
      <x:c r="AB7235" s="64"/>
      <x:c r="AC7235" s="28"/>
      <x:c r="AD7235" s="28"/>
      <x:c r="AE7235" s="28"/>
      <x:c r="AF7235" s="64"/>
      <x:c r="AG7235" s="28"/>
      <x:c r="AH7235" s="64"/>
      <x:c r="AI7235" s="28"/>
      <x:c r="AJ7235" s="28"/>
      <x:c r="AK7235" s="30"/>
    </x:row>
    <x:row r="7236">
      <x:c r="I7236" s="28"/>
      <x:c r="M7236" s="26"/>
      <x:c r="V7236" s="26"/>
      <x:c r="W7236" s="28"/>
      <x:c r="X7236" s="28"/>
      <x:c r="Y7236" s="28"/>
      <x:c r="Z7236" s="28"/>
      <x:c r="AA7236" s="28"/>
      <x:c r="AB7236" s="64"/>
      <x:c r="AC7236" s="28"/>
      <x:c r="AD7236" s="28"/>
      <x:c r="AE7236" s="28"/>
      <x:c r="AF7236" s="64"/>
      <x:c r="AG7236" s="28"/>
      <x:c r="AH7236" s="64"/>
      <x:c r="AI7236" s="28"/>
      <x:c r="AJ7236" s="28"/>
      <x:c r="AK7236" s="30"/>
    </x:row>
    <x:row r="7237">
      <x:c r="I7237" s="28"/>
      <x:c r="M7237" s="26"/>
      <x:c r="V7237" s="26"/>
      <x:c r="W7237" s="28"/>
      <x:c r="X7237" s="28"/>
      <x:c r="Y7237" s="28"/>
      <x:c r="Z7237" s="28"/>
      <x:c r="AA7237" s="28"/>
      <x:c r="AB7237" s="64"/>
      <x:c r="AC7237" s="28"/>
      <x:c r="AD7237" s="28"/>
      <x:c r="AE7237" s="28"/>
      <x:c r="AF7237" s="64"/>
      <x:c r="AG7237" s="28"/>
      <x:c r="AH7237" s="64"/>
      <x:c r="AI7237" s="28"/>
      <x:c r="AJ7237" s="28"/>
      <x:c r="AK7237" s="30"/>
    </x:row>
    <x:row r="7238">
      <x:c r="I7238" s="28"/>
      <x:c r="M7238" s="26"/>
      <x:c r="V7238" s="26"/>
      <x:c r="W7238" s="28"/>
      <x:c r="X7238" s="28"/>
      <x:c r="Y7238" s="28"/>
      <x:c r="Z7238" s="28"/>
      <x:c r="AA7238" s="28"/>
      <x:c r="AB7238" s="64"/>
      <x:c r="AC7238" s="28"/>
      <x:c r="AD7238" s="28"/>
      <x:c r="AE7238" s="28"/>
      <x:c r="AF7238" s="64"/>
      <x:c r="AG7238" s="28"/>
      <x:c r="AH7238" s="64"/>
      <x:c r="AI7238" s="28"/>
      <x:c r="AJ7238" s="28"/>
      <x:c r="AK7238" s="30"/>
    </x:row>
    <x:row r="7239">
      <x:c r="I7239" s="28"/>
      <x:c r="M7239" s="26"/>
      <x:c r="V7239" s="26"/>
      <x:c r="W7239" s="28"/>
      <x:c r="X7239" s="28"/>
      <x:c r="Y7239" s="28"/>
      <x:c r="Z7239" s="28"/>
      <x:c r="AA7239" s="28"/>
      <x:c r="AB7239" s="64"/>
      <x:c r="AC7239" s="28"/>
      <x:c r="AD7239" s="28"/>
      <x:c r="AE7239" s="28"/>
      <x:c r="AF7239" s="64"/>
      <x:c r="AG7239" s="28"/>
      <x:c r="AH7239" s="64"/>
      <x:c r="AI7239" s="28"/>
      <x:c r="AJ7239" s="28"/>
      <x:c r="AK7239" s="30"/>
    </x:row>
    <x:row r="7240">
      <x:c r="I7240" s="28"/>
      <x:c r="M7240" s="26"/>
      <x:c r="V7240" s="26"/>
      <x:c r="W7240" s="28"/>
      <x:c r="X7240" s="28"/>
      <x:c r="Y7240" s="28"/>
      <x:c r="Z7240" s="28"/>
      <x:c r="AA7240" s="28"/>
      <x:c r="AB7240" s="64"/>
      <x:c r="AC7240" s="28"/>
      <x:c r="AD7240" s="28"/>
      <x:c r="AE7240" s="28"/>
      <x:c r="AF7240" s="64"/>
      <x:c r="AG7240" s="28"/>
      <x:c r="AH7240" s="64"/>
      <x:c r="AI7240" s="28"/>
      <x:c r="AJ7240" s="28"/>
      <x:c r="AK7240" s="30"/>
    </x:row>
    <x:row r="7241">
      <x:c r="I7241" s="28"/>
      <x:c r="M7241" s="26"/>
      <x:c r="V7241" s="26"/>
      <x:c r="W7241" s="28"/>
      <x:c r="X7241" s="28"/>
      <x:c r="Y7241" s="28"/>
      <x:c r="Z7241" s="28"/>
      <x:c r="AA7241" s="28"/>
      <x:c r="AB7241" s="64"/>
      <x:c r="AC7241" s="28"/>
      <x:c r="AD7241" s="28"/>
      <x:c r="AE7241" s="28"/>
      <x:c r="AF7241" s="64"/>
      <x:c r="AG7241" s="28"/>
      <x:c r="AH7241" s="64"/>
      <x:c r="AI7241" s="28"/>
      <x:c r="AJ7241" s="28"/>
      <x:c r="AK7241" s="30"/>
    </x:row>
    <x:row r="7242">
      <x:c r="I7242" s="28"/>
      <x:c r="M7242" s="26"/>
      <x:c r="V7242" s="26"/>
      <x:c r="W7242" s="28"/>
      <x:c r="X7242" s="28"/>
      <x:c r="Y7242" s="28"/>
      <x:c r="Z7242" s="28"/>
      <x:c r="AA7242" s="28"/>
      <x:c r="AB7242" s="64"/>
      <x:c r="AC7242" s="28"/>
      <x:c r="AD7242" s="28"/>
      <x:c r="AE7242" s="28"/>
      <x:c r="AF7242" s="64"/>
      <x:c r="AG7242" s="28"/>
      <x:c r="AH7242" s="64"/>
      <x:c r="AI7242" s="28"/>
      <x:c r="AJ7242" s="28"/>
      <x:c r="AK7242" s="30"/>
    </x:row>
    <x:row r="7243">
      <x:c r="I7243" s="28"/>
      <x:c r="M7243" s="26"/>
      <x:c r="V7243" s="26"/>
      <x:c r="W7243" s="28"/>
      <x:c r="X7243" s="28"/>
      <x:c r="Y7243" s="28"/>
      <x:c r="Z7243" s="28"/>
      <x:c r="AA7243" s="28"/>
      <x:c r="AB7243" s="64"/>
      <x:c r="AC7243" s="28"/>
      <x:c r="AD7243" s="28"/>
      <x:c r="AE7243" s="28"/>
      <x:c r="AF7243" s="64"/>
      <x:c r="AG7243" s="28"/>
      <x:c r="AH7243" s="64"/>
      <x:c r="AI7243" s="28"/>
      <x:c r="AJ7243" s="28"/>
      <x:c r="AK7243" s="30"/>
    </x:row>
    <x:row r="7244">
      <x:c r="I7244" s="28"/>
      <x:c r="M7244" s="26"/>
      <x:c r="V7244" s="26"/>
      <x:c r="W7244" s="28"/>
      <x:c r="X7244" s="28"/>
      <x:c r="Y7244" s="28"/>
      <x:c r="Z7244" s="28"/>
      <x:c r="AA7244" s="28"/>
      <x:c r="AB7244" s="64"/>
      <x:c r="AC7244" s="28"/>
      <x:c r="AD7244" s="28"/>
      <x:c r="AE7244" s="28"/>
      <x:c r="AF7244" s="64"/>
      <x:c r="AG7244" s="28"/>
      <x:c r="AH7244" s="64"/>
      <x:c r="AI7244" s="28"/>
      <x:c r="AJ7244" s="28"/>
      <x:c r="AK7244" s="30"/>
    </x:row>
    <x:row r="7245">
      <x:c r="I7245" s="28"/>
      <x:c r="M7245" s="26"/>
      <x:c r="V7245" s="26"/>
      <x:c r="W7245" s="28"/>
      <x:c r="X7245" s="28"/>
      <x:c r="Y7245" s="28"/>
      <x:c r="Z7245" s="28"/>
      <x:c r="AA7245" s="28"/>
      <x:c r="AB7245" s="64"/>
      <x:c r="AC7245" s="28"/>
      <x:c r="AD7245" s="28"/>
      <x:c r="AE7245" s="28"/>
      <x:c r="AF7245" s="64"/>
      <x:c r="AG7245" s="28"/>
      <x:c r="AH7245" s="64"/>
      <x:c r="AI7245" s="28"/>
      <x:c r="AJ7245" s="28"/>
      <x:c r="AK7245" s="30"/>
    </x:row>
    <x:row r="7246">
      <x:c r="I7246" s="28"/>
      <x:c r="M7246" s="26"/>
      <x:c r="V7246" s="26"/>
      <x:c r="W7246" s="28"/>
      <x:c r="X7246" s="28"/>
      <x:c r="Y7246" s="28"/>
      <x:c r="Z7246" s="28"/>
      <x:c r="AA7246" s="28"/>
      <x:c r="AB7246" s="64"/>
      <x:c r="AC7246" s="28"/>
      <x:c r="AD7246" s="28"/>
      <x:c r="AE7246" s="28"/>
      <x:c r="AF7246" s="64"/>
      <x:c r="AG7246" s="28"/>
      <x:c r="AH7246" s="64"/>
      <x:c r="AI7246" s="28"/>
      <x:c r="AJ7246" s="28"/>
      <x:c r="AK7246" s="30"/>
    </x:row>
    <x:row r="7247">
      <x:c r="I7247" s="28"/>
      <x:c r="M7247" s="26"/>
      <x:c r="V7247" s="26"/>
      <x:c r="W7247" s="28"/>
      <x:c r="X7247" s="28"/>
      <x:c r="Y7247" s="28"/>
      <x:c r="Z7247" s="28"/>
      <x:c r="AA7247" s="28"/>
      <x:c r="AB7247" s="64"/>
      <x:c r="AC7247" s="28"/>
      <x:c r="AD7247" s="28"/>
      <x:c r="AE7247" s="28"/>
      <x:c r="AF7247" s="64"/>
      <x:c r="AG7247" s="28"/>
      <x:c r="AH7247" s="64"/>
      <x:c r="AI7247" s="28"/>
      <x:c r="AJ7247" s="28"/>
      <x:c r="AK7247" s="30"/>
    </x:row>
    <x:row r="7248">
      <x:c r="I7248" s="28"/>
      <x:c r="M7248" s="26"/>
      <x:c r="V7248" s="26"/>
      <x:c r="W7248" s="28"/>
      <x:c r="X7248" s="28"/>
      <x:c r="Y7248" s="28"/>
      <x:c r="Z7248" s="28"/>
      <x:c r="AA7248" s="28"/>
      <x:c r="AB7248" s="64"/>
      <x:c r="AC7248" s="28"/>
      <x:c r="AD7248" s="28"/>
      <x:c r="AE7248" s="28"/>
      <x:c r="AF7248" s="64"/>
      <x:c r="AG7248" s="28"/>
      <x:c r="AH7248" s="64"/>
      <x:c r="AI7248" s="28"/>
      <x:c r="AJ7248" s="28"/>
      <x:c r="AK7248" s="30"/>
    </x:row>
    <x:row r="7249">
      <x:c r="I7249" s="28"/>
      <x:c r="M7249" s="26"/>
      <x:c r="V7249" s="26"/>
      <x:c r="W7249" s="28"/>
      <x:c r="X7249" s="28"/>
      <x:c r="Y7249" s="28"/>
      <x:c r="Z7249" s="28"/>
      <x:c r="AA7249" s="28"/>
      <x:c r="AB7249" s="64"/>
      <x:c r="AC7249" s="28"/>
      <x:c r="AD7249" s="28"/>
      <x:c r="AE7249" s="28"/>
      <x:c r="AF7249" s="64"/>
      <x:c r="AG7249" s="28"/>
      <x:c r="AH7249" s="64"/>
      <x:c r="AI7249" s="28"/>
      <x:c r="AJ7249" s="28"/>
      <x:c r="AK7249" s="30"/>
    </x:row>
    <x:row r="7250">
      <x:c r="I7250" s="28"/>
      <x:c r="M7250" s="26"/>
      <x:c r="V7250" s="26"/>
      <x:c r="W7250" s="28"/>
      <x:c r="X7250" s="28"/>
      <x:c r="Y7250" s="28"/>
      <x:c r="Z7250" s="28"/>
      <x:c r="AA7250" s="28"/>
      <x:c r="AB7250" s="64"/>
      <x:c r="AC7250" s="28"/>
      <x:c r="AD7250" s="28"/>
      <x:c r="AE7250" s="28"/>
      <x:c r="AF7250" s="64"/>
      <x:c r="AG7250" s="28"/>
      <x:c r="AH7250" s="64"/>
      <x:c r="AI7250" s="28"/>
      <x:c r="AJ7250" s="28"/>
      <x:c r="AK7250" s="30"/>
    </x:row>
    <x:row r="7251">
      <x:c r="I7251" s="28"/>
      <x:c r="M7251" s="26"/>
      <x:c r="V7251" s="26"/>
      <x:c r="W7251" s="28"/>
      <x:c r="X7251" s="28"/>
      <x:c r="Y7251" s="28"/>
      <x:c r="Z7251" s="28"/>
      <x:c r="AA7251" s="28"/>
      <x:c r="AB7251" s="64"/>
      <x:c r="AC7251" s="28"/>
      <x:c r="AD7251" s="28"/>
      <x:c r="AE7251" s="28"/>
      <x:c r="AF7251" s="64"/>
      <x:c r="AG7251" s="28"/>
      <x:c r="AH7251" s="64"/>
      <x:c r="AI7251" s="28"/>
      <x:c r="AJ7251" s="28"/>
      <x:c r="AK7251" s="30"/>
    </x:row>
    <x:row r="7252">
      <x:c r="I7252" s="28"/>
      <x:c r="M7252" s="26"/>
      <x:c r="V7252" s="26"/>
      <x:c r="W7252" s="28"/>
      <x:c r="X7252" s="28"/>
      <x:c r="Y7252" s="28"/>
      <x:c r="Z7252" s="28"/>
      <x:c r="AA7252" s="28"/>
      <x:c r="AB7252" s="64"/>
      <x:c r="AC7252" s="28"/>
      <x:c r="AD7252" s="28"/>
      <x:c r="AE7252" s="28"/>
      <x:c r="AF7252" s="64"/>
      <x:c r="AG7252" s="28"/>
      <x:c r="AH7252" s="64"/>
      <x:c r="AI7252" s="28"/>
      <x:c r="AJ7252" s="28"/>
      <x:c r="AK7252" s="30"/>
    </x:row>
    <x:row r="7253">
      <x:c r="I7253" s="28"/>
      <x:c r="M7253" s="26"/>
      <x:c r="V7253" s="26"/>
      <x:c r="W7253" s="28"/>
      <x:c r="X7253" s="28"/>
      <x:c r="Y7253" s="28"/>
      <x:c r="Z7253" s="28"/>
      <x:c r="AA7253" s="28"/>
      <x:c r="AB7253" s="64"/>
      <x:c r="AC7253" s="28"/>
      <x:c r="AD7253" s="28"/>
      <x:c r="AE7253" s="28"/>
      <x:c r="AF7253" s="64"/>
      <x:c r="AG7253" s="28"/>
      <x:c r="AH7253" s="64"/>
      <x:c r="AI7253" s="28"/>
      <x:c r="AJ7253" s="28"/>
      <x:c r="AK7253" s="30"/>
    </x:row>
    <x:row r="7254">
      <x:c r="I7254" s="28"/>
      <x:c r="M7254" s="26"/>
      <x:c r="V7254" s="26"/>
      <x:c r="W7254" s="28"/>
      <x:c r="X7254" s="28"/>
      <x:c r="Y7254" s="28"/>
      <x:c r="Z7254" s="28"/>
      <x:c r="AA7254" s="28"/>
      <x:c r="AB7254" s="64"/>
      <x:c r="AC7254" s="28"/>
      <x:c r="AD7254" s="28"/>
      <x:c r="AE7254" s="28"/>
      <x:c r="AF7254" s="64"/>
      <x:c r="AG7254" s="28"/>
      <x:c r="AH7254" s="64"/>
      <x:c r="AI7254" s="28"/>
      <x:c r="AJ7254" s="28"/>
      <x:c r="AK7254" s="30"/>
    </x:row>
    <x:row r="7255">
      <x:c r="I7255" s="28"/>
      <x:c r="M7255" s="26"/>
      <x:c r="V7255" s="26"/>
      <x:c r="W7255" s="28"/>
      <x:c r="X7255" s="28"/>
      <x:c r="Y7255" s="28"/>
      <x:c r="Z7255" s="28"/>
      <x:c r="AA7255" s="28"/>
      <x:c r="AB7255" s="64"/>
      <x:c r="AC7255" s="28"/>
      <x:c r="AD7255" s="28"/>
      <x:c r="AE7255" s="28"/>
      <x:c r="AF7255" s="64"/>
      <x:c r="AG7255" s="28"/>
      <x:c r="AH7255" s="64"/>
      <x:c r="AI7255" s="28"/>
      <x:c r="AJ7255" s="28"/>
      <x:c r="AK7255" s="30"/>
    </x:row>
    <x:row r="7256">
      <x:c r="I7256" s="28"/>
      <x:c r="M7256" s="26"/>
      <x:c r="V7256" s="26"/>
      <x:c r="W7256" s="28"/>
      <x:c r="X7256" s="28"/>
      <x:c r="Y7256" s="28"/>
      <x:c r="Z7256" s="28"/>
      <x:c r="AA7256" s="28"/>
      <x:c r="AB7256" s="64"/>
      <x:c r="AC7256" s="28"/>
      <x:c r="AD7256" s="28"/>
      <x:c r="AE7256" s="28"/>
      <x:c r="AF7256" s="64"/>
      <x:c r="AG7256" s="28"/>
      <x:c r="AH7256" s="64"/>
      <x:c r="AI7256" s="28"/>
      <x:c r="AJ7256" s="28"/>
      <x:c r="AK7256" s="30"/>
    </x:row>
    <x:row r="7257">
      <x:c r="I7257" s="28"/>
      <x:c r="M7257" s="26"/>
      <x:c r="V7257" s="26"/>
      <x:c r="W7257" s="28"/>
      <x:c r="X7257" s="28"/>
      <x:c r="Y7257" s="28"/>
      <x:c r="Z7257" s="28"/>
      <x:c r="AA7257" s="28"/>
      <x:c r="AB7257" s="64"/>
      <x:c r="AC7257" s="28"/>
      <x:c r="AD7257" s="28"/>
      <x:c r="AE7257" s="28"/>
      <x:c r="AF7257" s="64"/>
      <x:c r="AG7257" s="28"/>
      <x:c r="AH7257" s="64"/>
      <x:c r="AI7257" s="28"/>
      <x:c r="AJ7257" s="28"/>
      <x:c r="AK7257" s="30"/>
    </x:row>
    <x:row r="7258">
      <x:c r="I7258" s="28"/>
      <x:c r="M7258" s="26"/>
      <x:c r="V7258" s="26"/>
      <x:c r="W7258" s="28"/>
      <x:c r="X7258" s="28"/>
      <x:c r="Y7258" s="28"/>
      <x:c r="Z7258" s="28"/>
      <x:c r="AA7258" s="28"/>
      <x:c r="AB7258" s="64"/>
      <x:c r="AC7258" s="28"/>
      <x:c r="AD7258" s="28"/>
      <x:c r="AE7258" s="28"/>
      <x:c r="AF7258" s="64"/>
      <x:c r="AG7258" s="28"/>
      <x:c r="AH7258" s="64"/>
      <x:c r="AI7258" s="28"/>
      <x:c r="AJ7258" s="28"/>
      <x:c r="AK7258" s="30"/>
    </x:row>
    <x:row r="7259">
      <x:c r="I7259" s="28"/>
      <x:c r="M7259" s="26"/>
      <x:c r="V7259" s="26"/>
      <x:c r="W7259" s="28"/>
      <x:c r="X7259" s="28"/>
      <x:c r="Y7259" s="28"/>
      <x:c r="Z7259" s="28"/>
      <x:c r="AA7259" s="28"/>
      <x:c r="AB7259" s="64"/>
      <x:c r="AC7259" s="28"/>
      <x:c r="AD7259" s="28"/>
      <x:c r="AE7259" s="28"/>
      <x:c r="AF7259" s="64"/>
      <x:c r="AG7259" s="28"/>
      <x:c r="AH7259" s="64"/>
      <x:c r="AI7259" s="28"/>
      <x:c r="AJ7259" s="28"/>
      <x:c r="AK7259" s="30"/>
    </x:row>
    <x:row r="7260">
      <x:c r="I7260" s="28"/>
      <x:c r="M7260" s="26"/>
      <x:c r="V7260" s="26"/>
      <x:c r="W7260" s="28"/>
      <x:c r="X7260" s="28"/>
      <x:c r="Y7260" s="28"/>
      <x:c r="Z7260" s="28"/>
      <x:c r="AA7260" s="28"/>
      <x:c r="AB7260" s="64"/>
      <x:c r="AC7260" s="28"/>
      <x:c r="AD7260" s="28"/>
      <x:c r="AE7260" s="28"/>
      <x:c r="AF7260" s="64"/>
      <x:c r="AG7260" s="28"/>
      <x:c r="AH7260" s="64"/>
      <x:c r="AI7260" s="28"/>
      <x:c r="AJ7260" s="28"/>
      <x:c r="AK7260" s="30"/>
    </x:row>
    <x:row r="7261">
      <x:c r="I7261" s="28"/>
      <x:c r="M7261" s="26"/>
      <x:c r="V7261" s="26"/>
      <x:c r="W7261" s="28"/>
      <x:c r="X7261" s="28"/>
      <x:c r="Y7261" s="28"/>
      <x:c r="Z7261" s="28"/>
      <x:c r="AA7261" s="28"/>
      <x:c r="AB7261" s="64"/>
      <x:c r="AC7261" s="28"/>
      <x:c r="AD7261" s="28"/>
      <x:c r="AE7261" s="28"/>
      <x:c r="AF7261" s="64"/>
      <x:c r="AG7261" s="28"/>
      <x:c r="AH7261" s="64"/>
      <x:c r="AI7261" s="28"/>
      <x:c r="AJ7261" s="28"/>
      <x:c r="AK7261" s="30"/>
    </x:row>
    <x:row r="7262">
      <x:c r="I7262" s="28"/>
      <x:c r="M7262" s="26"/>
      <x:c r="V7262" s="26"/>
      <x:c r="W7262" s="28"/>
      <x:c r="X7262" s="28"/>
      <x:c r="Y7262" s="28"/>
      <x:c r="Z7262" s="28"/>
      <x:c r="AA7262" s="28"/>
      <x:c r="AB7262" s="64"/>
      <x:c r="AC7262" s="28"/>
      <x:c r="AD7262" s="28"/>
      <x:c r="AE7262" s="28"/>
      <x:c r="AF7262" s="64"/>
      <x:c r="AG7262" s="28"/>
      <x:c r="AH7262" s="64"/>
      <x:c r="AI7262" s="28"/>
      <x:c r="AJ7262" s="28"/>
      <x:c r="AK7262" s="30"/>
    </x:row>
    <x:row r="7263">
      <x:c r="I7263" s="28"/>
      <x:c r="M7263" s="26"/>
      <x:c r="V7263" s="26"/>
      <x:c r="W7263" s="28"/>
      <x:c r="X7263" s="28"/>
      <x:c r="Y7263" s="28"/>
      <x:c r="Z7263" s="28"/>
      <x:c r="AA7263" s="28"/>
      <x:c r="AB7263" s="64"/>
      <x:c r="AC7263" s="28"/>
      <x:c r="AD7263" s="28"/>
      <x:c r="AE7263" s="28"/>
      <x:c r="AF7263" s="64"/>
      <x:c r="AG7263" s="28"/>
      <x:c r="AH7263" s="64"/>
      <x:c r="AI7263" s="28"/>
      <x:c r="AJ7263" s="28"/>
      <x:c r="AK7263" s="30"/>
    </x:row>
    <x:row r="7264">
      <x:c r="I7264" s="28"/>
      <x:c r="M7264" s="26"/>
      <x:c r="V7264" s="26"/>
      <x:c r="W7264" s="28"/>
      <x:c r="X7264" s="28"/>
      <x:c r="Y7264" s="28"/>
      <x:c r="Z7264" s="28"/>
      <x:c r="AA7264" s="28"/>
      <x:c r="AB7264" s="64"/>
      <x:c r="AC7264" s="28"/>
      <x:c r="AD7264" s="28"/>
      <x:c r="AE7264" s="28"/>
      <x:c r="AF7264" s="64"/>
      <x:c r="AG7264" s="28"/>
      <x:c r="AH7264" s="64"/>
      <x:c r="AI7264" s="28"/>
      <x:c r="AJ7264" s="28"/>
      <x:c r="AK7264" s="30"/>
    </x:row>
    <x:row r="7265">
      <x:c r="I7265" s="28"/>
      <x:c r="M7265" s="26"/>
      <x:c r="V7265" s="26"/>
      <x:c r="W7265" s="28"/>
      <x:c r="X7265" s="28"/>
      <x:c r="Y7265" s="28"/>
      <x:c r="Z7265" s="28"/>
      <x:c r="AA7265" s="28"/>
      <x:c r="AB7265" s="64"/>
      <x:c r="AC7265" s="28"/>
      <x:c r="AD7265" s="28"/>
      <x:c r="AE7265" s="28"/>
      <x:c r="AF7265" s="64"/>
      <x:c r="AG7265" s="28"/>
      <x:c r="AH7265" s="64"/>
      <x:c r="AI7265" s="28"/>
      <x:c r="AJ7265" s="28"/>
      <x:c r="AK7265" s="30"/>
    </x:row>
    <x:row r="7266">
      <x:c r="I7266" s="28"/>
      <x:c r="M7266" s="26"/>
      <x:c r="V7266" s="26"/>
      <x:c r="W7266" s="28"/>
      <x:c r="X7266" s="28"/>
      <x:c r="Y7266" s="28"/>
      <x:c r="Z7266" s="28"/>
      <x:c r="AA7266" s="28"/>
      <x:c r="AB7266" s="64"/>
      <x:c r="AC7266" s="28"/>
      <x:c r="AD7266" s="28"/>
      <x:c r="AE7266" s="28"/>
      <x:c r="AF7266" s="64"/>
      <x:c r="AG7266" s="28"/>
      <x:c r="AH7266" s="64"/>
      <x:c r="AI7266" s="28"/>
      <x:c r="AJ7266" s="28"/>
      <x:c r="AK7266" s="30"/>
    </x:row>
    <x:row r="7267">
      <x:c r="I7267" s="28"/>
      <x:c r="M7267" s="26"/>
      <x:c r="V7267" s="26"/>
      <x:c r="W7267" s="28"/>
      <x:c r="X7267" s="28"/>
      <x:c r="Y7267" s="28"/>
      <x:c r="Z7267" s="28"/>
      <x:c r="AA7267" s="28"/>
      <x:c r="AB7267" s="64"/>
      <x:c r="AC7267" s="28"/>
      <x:c r="AD7267" s="28"/>
      <x:c r="AE7267" s="28"/>
      <x:c r="AF7267" s="64"/>
      <x:c r="AG7267" s="28"/>
      <x:c r="AH7267" s="64"/>
      <x:c r="AI7267" s="28"/>
      <x:c r="AJ7267" s="28"/>
      <x:c r="AK7267" s="30"/>
    </x:row>
    <x:row r="7268">
      <x:c r="I7268" s="28"/>
      <x:c r="M7268" s="26"/>
      <x:c r="V7268" s="26"/>
      <x:c r="W7268" s="28"/>
      <x:c r="X7268" s="28"/>
      <x:c r="Y7268" s="28"/>
      <x:c r="Z7268" s="28"/>
      <x:c r="AA7268" s="28"/>
      <x:c r="AB7268" s="64"/>
      <x:c r="AC7268" s="28"/>
      <x:c r="AD7268" s="28"/>
      <x:c r="AE7268" s="28"/>
      <x:c r="AF7268" s="64"/>
      <x:c r="AG7268" s="28"/>
      <x:c r="AH7268" s="64"/>
      <x:c r="AI7268" s="28"/>
      <x:c r="AJ7268" s="28"/>
      <x:c r="AK7268" s="30"/>
    </x:row>
    <x:row r="7269">
      <x:c r="I7269" s="28"/>
      <x:c r="M7269" s="26"/>
      <x:c r="V7269" s="26"/>
      <x:c r="W7269" s="28"/>
      <x:c r="X7269" s="28"/>
      <x:c r="Y7269" s="28"/>
      <x:c r="Z7269" s="28"/>
      <x:c r="AA7269" s="28"/>
      <x:c r="AB7269" s="64"/>
      <x:c r="AC7269" s="28"/>
      <x:c r="AD7269" s="28"/>
      <x:c r="AE7269" s="28"/>
      <x:c r="AF7269" s="64"/>
      <x:c r="AG7269" s="28"/>
      <x:c r="AH7269" s="64"/>
      <x:c r="AI7269" s="28"/>
      <x:c r="AJ7269" s="28"/>
      <x:c r="AK7269" s="30"/>
    </x:row>
    <x:row r="7270">
      <x:c r="I7270" s="28"/>
      <x:c r="M7270" s="26"/>
      <x:c r="V7270" s="26"/>
      <x:c r="W7270" s="28"/>
      <x:c r="X7270" s="28"/>
      <x:c r="Y7270" s="28"/>
      <x:c r="Z7270" s="28"/>
      <x:c r="AA7270" s="28"/>
      <x:c r="AB7270" s="64"/>
      <x:c r="AC7270" s="28"/>
      <x:c r="AD7270" s="28"/>
      <x:c r="AE7270" s="28"/>
      <x:c r="AF7270" s="64"/>
      <x:c r="AG7270" s="28"/>
      <x:c r="AH7270" s="64"/>
      <x:c r="AI7270" s="28"/>
      <x:c r="AJ7270" s="28"/>
      <x:c r="AK7270" s="30"/>
    </x:row>
    <x:row r="7271">
      <x:c r="I7271" s="28"/>
      <x:c r="M7271" s="26"/>
      <x:c r="V7271" s="26"/>
      <x:c r="W7271" s="28"/>
      <x:c r="X7271" s="28"/>
      <x:c r="Y7271" s="28"/>
      <x:c r="Z7271" s="28"/>
      <x:c r="AA7271" s="28"/>
      <x:c r="AB7271" s="64"/>
      <x:c r="AC7271" s="28"/>
      <x:c r="AD7271" s="28"/>
      <x:c r="AE7271" s="28"/>
      <x:c r="AF7271" s="64"/>
      <x:c r="AG7271" s="28"/>
      <x:c r="AH7271" s="64"/>
      <x:c r="AI7271" s="28"/>
      <x:c r="AJ7271" s="28"/>
      <x:c r="AK7271" s="30"/>
    </x:row>
    <x:row r="7272">
      <x:c r="I7272" s="28"/>
      <x:c r="M7272" s="26"/>
      <x:c r="V7272" s="26"/>
      <x:c r="W7272" s="28"/>
      <x:c r="X7272" s="28"/>
      <x:c r="Y7272" s="28"/>
      <x:c r="Z7272" s="28"/>
      <x:c r="AA7272" s="28"/>
      <x:c r="AB7272" s="64"/>
      <x:c r="AC7272" s="28"/>
      <x:c r="AD7272" s="28"/>
      <x:c r="AE7272" s="28"/>
      <x:c r="AF7272" s="64"/>
      <x:c r="AG7272" s="28"/>
      <x:c r="AH7272" s="64"/>
      <x:c r="AI7272" s="28"/>
      <x:c r="AJ7272" s="28"/>
      <x:c r="AK7272" s="30"/>
    </x:row>
    <x:row r="7273">
      <x:c r="I7273" s="28"/>
      <x:c r="M7273" s="26"/>
      <x:c r="V7273" s="26"/>
      <x:c r="W7273" s="28"/>
      <x:c r="X7273" s="28"/>
      <x:c r="Y7273" s="28"/>
      <x:c r="Z7273" s="28"/>
      <x:c r="AA7273" s="28"/>
      <x:c r="AB7273" s="64"/>
      <x:c r="AC7273" s="28"/>
      <x:c r="AD7273" s="28"/>
      <x:c r="AE7273" s="28"/>
      <x:c r="AF7273" s="64"/>
      <x:c r="AG7273" s="28"/>
      <x:c r="AH7273" s="64"/>
      <x:c r="AI7273" s="28"/>
      <x:c r="AJ7273" s="28"/>
      <x:c r="AK7273" s="30"/>
    </x:row>
    <x:row r="7274">
      <x:c r="I7274" s="28"/>
      <x:c r="M7274" s="26"/>
      <x:c r="V7274" s="26"/>
      <x:c r="W7274" s="28"/>
      <x:c r="X7274" s="28"/>
      <x:c r="Y7274" s="28"/>
      <x:c r="Z7274" s="28"/>
      <x:c r="AA7274" s="28"/>
      <x:c r="AB7274" s="64"/>
      <x:c r="AC7274" s="28"/>
      <x:c r="AD7274" s="28"/>
      <x:c r="AE7274" s="28"/>
      <x:c r="AF7274" s="64"/>
      <x:c r="AG7274" s="28"/>
      <x:c r="AH7274" s="64"/>
      <x:c r="AI7274" s="28"/>
      <x:c r="AJ7274" s="28"/>
      <x:c r="AK7274" s="30"/>
    </x:row>
    <x:row r="7275">
      <x:c r="I7275" s="28"/>
      <x:c r="M7275" s="26"/>
      <x:c r="V7275" s="26"/>
      <x:c r="W7275" s="28"/>
      <x:c r="X7275" s="28"/>
      <x:c r="Y7275" s="28"/>
      <x:c r="Z7275" s="28"/>
      <x:c r="AA7275" s="28"/>
      <x:c r="AB7275" s="64"/>
      <x:c r="AC7275" s="28"/>
      <x:c r="AD7275" s="28"/>
      <x:c r="AE7275" s="28"/>
      <x:c r="AF7275" s="64"/>
      <x:c r="AG7275" s="28"/>
      <x:c r="AH7275" s="64"/>
      <x:c r="AI7275" s="28"/>
      <x:c r="AJ7275" s="28"/>
      <x:c r="AK7275" s="30"/>
    </x:row>
    <x:row r="7276">
      <x:c r="I7276" s="28"/>
      <x:c r="M7276" s="26"/>
      <x:c r="V7276" s="26"/>
      <x:c r="W7276" s="28"/>
      <x:c r="X7276" s="28"/>
      <x:c r="Y7276" s="28"/>
      <x:c r="Z7276" s="28"/>
      <x:c r="AA7276" s="28"/>
      <x:c r="AB7276" s="64"/>
      <x:c r="AC7276" s="28"/>
      <x:c r="AD7276" s="28"/>
      <x:c r="AE7276" s="28"/>
      <x:c r="AF7276" s="64"/>
      <x:c r="AG7276" s="28"/>
      <x:c r="AH7276" s="64"/>
      <x:c r="AI7276" s="28"/>
      <x:c r="AJ7276" s="28"/>
      <x:c r="AK7276" s="30"/>
    </x:row>
    <x:row r="7277">
      <x:c r="I7277" s="28"/>
      <x:c r="M7277" s="26"/>
      <x:c r="V7277" s="26"/>
      <x:c r="W7277" s="28"/>
      <x:c r="X7277" s="28"/>
      <x:c r="Y7277" s="28"/>
      <x:c r="Z7277" s="28"/>
      <x:c r="AA7277" s="28"/>
      <x:c r="AB7277" s="64"/>
      <x:c r="AC7277" s="28"/>
      <x:c r="AD7277" s="28"/>
      <x:c r="AE7277" s="28"/>
      <x:c r="AF7277" s="64"/>
      <x:c r="AG7277" s="28"/>
      <x:c r="AH7277" s="64"/>
      <x:c r="AI7277" s="28"/>
      <x:c r="AJ7277" s="28"/>
      <x:c r="AK7277" s="30"/>
    </x:row>
    <x:row r="7278">
      <x:c r="I7278" s="28"/>
      <x:c r="M7278" s="26"/>
      <x:c r="V7278" s="26"/>
      <x:c r="W7278" s="28"/>
      <x:c r="X7278" s="28"/>
      <x:c r="Y7278" s="28"/>
      <x:c r="Z7278" s="28"/>
      <x:c r="AA7278" s="28"/>
      <x:c r="AB7278" s="64"/>
      <x:c r="AC7278" s="28"/>
      <x:c r="AD7278" s="28"/>
      <x:c r="AE7278" s="28"/>
      <x:c r="AF7278" s="64"/>
      <x:c r="AG7278" s="28"/>
      <x:c r="AH7278" s="64"/>
      <x:c r="AI7278" s="28"/>
      <x:c r="AJ7278" s="28"/>
      <x:c r="AK7278" s="30"/>
    </x:row>
    <x:row r="7279">
      <x:c r="I7279" s="28"/>
      <x:c r="M7279" s="26"/>
      <x:c r="V7279" s="26"/>
      <x:c r="W7279" s="28"/>
      <x:c r="X7279" s="28"/>
      <x:c r="Y7279" s="28"/>
      <x:c r="Z7279" s="28"/>
      <x:c r="AA7279" s="28"/>
      <x:c r="AB7279" s="64"/>
      <x:c r="AC7279" s="28"/>
      <x:c r="AD7279" s="28"/>
      <x:c r="AE7279" s="28"/>
      <x:c r="AF7279" s="64"/>
      <x:c r="AG7279" s="28"/>
      <x:c r="AH7279" s="64"/>
      <x:c r="AI7279" s="28"/>
      <x:c r="AJ7279" s="28"/>
      <x:c r="AK7279" s="30"/>
    </x:row>
    <x:row r="7280">
      <x:c r="I7280" s="28"/>
      <x:c r="M7280" s="26"/>
      <x:c r="V7280" s="26"/>
      <x:c r="W7280" s="28"/>
      <x:c r="X7280" s="28"/>
      <x:c r="Y7280" s="28"/>
      <x:c r="Z7280" s="28"/>
      <x:c r="AA7280" s="28"/>
      <x:c r="AB7280" s="64"/>
      <x:c r="AC7280" s="28"/>
      <x:c r="AD7280" s="28"/>
      <x:c r="AE7280" s="28"/>
      <x:c r="AF7280" s="64"/>
      <x:c r="AG7280" s="28"/>
      <x:c r="AH7280" s="64"/>
      <x:c r="AI7280" s="28"/>
      <x:c r="AJ7280" s="28"/>
      <x:c r="AK7280" s="30"/>
    </x:row>
    <x:row r="7281">
      <x:c r="I7281" s="28"/>
      <x:c r="M7281" s="26"/>
      <x:c r="V7281" s="26"/>
      <x:c r="W7281" s="28"/>
      <x:c r="X7281" s="28"/>
      <x:c r="Y7281" s="28"/>
      <x:c r="Z7281" s="28"/>
      <x:c r="AA7281" s="28"/>
      <x:c r="AB7281" s="64"/>
      <x:c r="AC7281" s="28"/>
      <x:c r="AD7281" s="28"/>
      <x:c r="AE7281" s="28"/>
      <x:c r="AF7281" s="64"/>
      <x:c r="AG7281" s="28"/>
      <x:c r="AH7281" s="64"/>
      <x:c r="AI7281" s="28"/>
      <x:c r="AJ7281" s="28"/>
      <x:c r="AK7281" s="30"/>
    </x:row>
    <x:row r="7282">
      <x:c r="I7282" s="28"/>
      <x:c r="M7282" s="26"/>
      <x:c r="V7282" s="26"/>
      <x:c r="W7282" s="28"/>
      <x:c r="X7282" s="28"/>
      <x:c r="Y7282" s="28"/>
      <x:c r="Z7282" s="28"/>
      <x:c r="AA7282" s="28"/>
      <x:c r="AB7282" s="64"/>
      <x:c r="AC7282" s="28"/>
      <x:c r="AD7282" s="28"/>
      <x:c r="AE7282" s="28"/>
      <x:c r="AF7282" s="64"/>
      <x:c r="AG7282" s="28"/>
      <x:c r="AH7282" s="64"/>
      <x:c r="AI7282" s="28"/>
      <x:c r="AJ7282" s="28"/>
      <x:c r="AK7282" s="30"/>
    </x:row>
    <x:row r="7283">
      <x:c r="I7283" s="28"/>
      <x:c r="M7283" s="26"/>
      <x:c r="V7283" s="26"/>
      <x:c r="W7283" s="28"/>
      <x:c r="X7283" s="28"/>
      <x:c r="Y7283" s="28"/>
      <x:c r="Z7283" s="28"/>
      <x:c r="AA7283" s="28"/>
      <x:c r="AB7283" s="64"/>
      <x:c r="AC7283" s="28"/>
      <x:c r="AD7283" s="28"/>
      <x:c r="AE7283" s="28"/>
      <x:c r="AF7283" s="64"/>
      <x:c r="AG7283" s="28"/>
      <x:c r="AH7283" s="64"/>
      <x:c r="AI7283" s="28"/>
      <x:c r="AJ7283" s="28"/>
      <x:c r="AK7283" s="30"/>
    </x:row>
    <x:row r="7284">
      <x:c r="I7284" s="28"/>
      <x:c r="M7284" s="26"/>
      <x:c r="V7284" s="26"/>
      <x:c r="W7284" s="28"/>
      <x:c r="X7284" s="28"/>
      <x:c r="Y7284" s="28"/>
      <x:c r="Z7284" s="28"/>
      <x:c r="AA7284" s="28"/>
      <x:c r="AB7284" s="64"/>
      <x:c r="AC7284" s="28"/>
      <x:c r="AD7284" s="28"/>
      <x:c r="AE7284" s="28"/>
      <x:c r="AF7284" s="64"/>
      <x:c r="AG7284" s="28"/>
      <x:c r="AH7284" s="64"/>
      <x:c r="AI7284" s="28"/>
      <x:c r="AJ7284" s="28"/>
      <x:c r="AK7284" s="30"/>
    </x:row>
    <x:row r="7285">
      <x:c r="I7285" s="28"/>
      <x:c r="M7285" s="26"/>
      <x:c r="V7285" s="26"/>
      <x:c r="W7285" s="28"/>
      <x:c r="X7285" s="28"/>
      <x:c r="Y7285" s="28"/>
      <x:c r="Z7285" s="28"/>
      <x:c r="AA7285" s="28"/>
      <x:c r="AB7285" s="64"/>
      <x:c r="AC7285" s="28"/>
      <x:c r="AD7285" s="28"/>
      <x:c r="AE7285" s="28"/>
      <x:c r="AF7285" s="64"/>
      <x:c r="AG7285" s="28"/>
      <x:c r="AH7285" s="64"/>
      <x:c r="AI7285" s="28"/>
      <x:c r="AJ7285" s="28"/>
      <x:c r="AK7285" s="30"/>
    </x:row>
    <x:row r="7286">
      <x:c r="I7286" s="28"/>
      <x:c r="M7286" s="26"/>
      <x:c r="V7286" s="26"/>
      <x:c r="W7286" s="28"/>
      <x:c r="X7286" s="28"/>
      <x:c r="Y7286" s="28"/>
      <x:c r="Z7286" s="28"/>
      <x:c r="AA7286" s="28"/>
      <x:c r="AB7286" s="64"/>
      <x:c r="AC7286" s="28"/>
      <x:c r="AD7286" s="28"/>
      <x:c r="AE7286" s="28"/>
      <x:c r="AF7286" s="64"/>
      <x:c r="AG7286" s="28"/>
      <x:c r="AH7286" s="64"/>
      <x:c r="AI7286" s="28"/>
      <x:c r="AJ7286" s="28"/>
      <x:c r="AK7286" s="30"/>
    </x:row>
    <x:row r="7287">
      <x:c r="I7287" s="28"/>
      <x:c r="M7287" s="26"/>
      <x:c r="V7287" s="26"/>
      <x:c r="W7287" s="28"/>
      <x:c r="X7287" s="28"/>
      <x:c r="Y7287" s="28"/>
      <x:c r="Z7287" s="28"/>
      <x:c r="AA7287" s="28"/>
      <x:c r="AB7287" s="64"/>
      <x:c r="AC7287" s="28"/>
      <x:c r="AD7287" s="28"/>
      <x:c r="AE7287" s="28"/>
      <x:c r="AF7287" s="64"/>
      <x:c r="AG7287" s="28"/>
      <x:c r="AH7287" s="64"/>
      <x:c r="AI7287" s="28"/>
      <x:c r="AJ7287" s="28"/>
      <x:c r="AK7287" s="30"/>
    </x:row>
    <x:row r="7288">
      <x:c r="I7288" s="28"/>
      <x:c r="M7288" s="26"/>
      <x:c r="V7288" s="26"/>
      <x:c r="W7288" s="28"/>
      <x:c r="X7288" s="28"/>
      <x:c r="Y7288" s="28"/>
      <x:c r="Z7288" s="28"/>
      <x:c r="AA7288" s="28"/>
      <x:c r="AB7288" s="64"/>
      <x:c r="AC7288" s="28"/>
      <x:c r="AD7288" s="28"/>
      <x:c r="AE7288" s="28"/>
      <x:c r="AF7288" s="64"/>
      <x:c r="AG7288" s="28"/>
      <x:c r="AH7288" s="64"/>
      <x:c r="AI7288" s="28"/>
      <x:c r="AJ7288" s="28"/>
      <x:c r="AK7288" s="30"/>
    </x:row>
    <x:row r="7289">
      <x:c r="I7289" s="28"/>
      <x:c r="M7289" s="26"/>
      <x:c r="V7289" s="26"/>
      <x:c r="W7289" s="28"/>
      <x:c r="X7289" s="28"/>
      <x:c r="Y7289" s="28"/>
      <x:c r="Z7289" s="28"/>
      <x:c r="AA7289" s="28"/>
      <x:c r="AB7289" s="64"/>
      <x:c r="AC7289" s="28"/>
      <x:c r="AD7289" s="28"/>
      <x:c r="AE7289" s="28"/>
      <x:c r="AF7289" s="64"/>
      <x:c r="AG7289" s="28"/>
      <x:c r="AH7289" s="64"/>
      <x:c r="AI7289" s="28"/>
      <x:c r="AJ7289" s="28"/>
      <x:c r="AK7289" s="30"/>
    </x:row>
    <x:row r="7290">
      <x:c r="I7290" s="28"/>
      <x:c r="M7290" s="26"/>
      <x:c r="V7290" s="26"/>
      <x:c r="W7290" s="28"/>
      <x:c r="X7290" s="28"/>
      <x:c r="Y7290" s="28"/>
      <x:c r="Z7290" s="28"/>
      <x:c r="AA7290" s="28"/>
      <x:c r="AB7290" s="64"/>
      <x:c r="AC7290" s="28"/>
      <x:c r="AD7290" s="28"/>
      <x:c r="AE7290" s="28"/>
      <x:c r="AF7290" s="64"/>
      <x:c r="AG7290" s="28"/>
      <x:c r="AH7290" s="64"/>
      <x:c r="AI7290" s="28"/>
      <x:c r="AJ7290" s="28"/>
      <x:c r="AK7290" s="30"/>
    </x:row>
    <x:row r="7291">
      <x:c r="I7291" s="28"/>
      <x:c r="M7291" s="26"/>
      <x:c r="V7291" s="26"/>
      <x:c r="W7291" s="28"/>
      <x:c r="X7291" s="28"/>
      <x:c r="Y7291" s="28"/>
      <x:c r="Z7291" s="28"/>
      <x:c r="AA7291" s="28"/>
      <x:c r="AB7291" s="64"/>
      <x:c r="AC7291" s="28"/>
      <x:c r="AD7291" s="28"/>
      <x:c r="AE7291" s="28"/>
      <x:c r="AF7291" s="64"/>
      <x:c r="AG7291" s="28"/>
      <x:c r="AH7291" s="64"/>
      <x:c r="AI7291" s="28"/>
      <x:c r="AJ7291" s="28"/>
      <x:c r="AK7291" s="30"/>
    </x:row>
    <x:row r="7292">
      <x:c r="I7292" s="28"/>
      <x:c r="M7292" s="26"/>
      <x:c r="V7292" s="26"/>
      <x:c r="W7292" s="28"/>
      <x:c r="X7292" s="28"/>
      <x:c r="Y7292" s="28"/>
      <x:c r="Z7292" s="28"/>
      <x:c r="AA7292" s="28"/>
      <x:c r="AB7292" s="64"/>
      <x:c r="AC7292" s="28"/>
      <x:c r="AD7292" s="28"/>
      <x:c r="AE7292" s="28"/>
      <x:c r="AF7292" s="64"/>
      <x:c r="AG7292" s="28"/>
      <x:c r="AH7292" s="64"/>
      <x:c r="AI7292" s="28"/>
      <x:c r="AJ7292" s="28"/>
      <x:c r="AK7292" s="30"/>
    </x:row>
    <x:row r="7293">
      <x:c r="I7293" s="28"/>
      <x:c r="M7293" s="26"/>
      <x:c r="V7293" s="26"/>
      <x:c r="W7293" s="28"/>
      <x:c r="X7293" s="28"/>
      <x:c r="Y7293" s="28"/>
      <x:c r="Z7293" s="28"/>
      <x:c r="AA7293" s="28"/>
      <x:c r="AB7293" s="64"/>
      <x:c r="AC7293" s="28"/>
      <x:c r="AD7293" s="28"/>
      <x:c r="AE7293" s="28"/>
      <x:c r="AF7293" s="64"/>
      <x:c r="AG7293" s="28"/>
      <x:c r="AH7293" s="64"/>
      <x:c r="AI7293" s="28"/>
      <x:c r="AJ7293" s="28"/>
      <x:c r="AK7293" s="30"/>
    </x:row>
    <x:row r="7294">
      <x:c r="I7294" s="28"/>
      <x:c r="M7294" s="26"/>
      <x:c r="V7294" s="26"/>
      <x:c r="W7294" s="28"/>
      <x:c r="X7294" s="28"/>
      <x:c r="Y7294" s="28"/>
      <x:c r="Z7294" s="28"/>
      <x:c r="AA7294" s="28"/>
      <x:c r="AB7294" s="64"/>
      <x:c r="AC7294" s="28"/>
      <x:c r="AD7294" s="28"/>
      <x:c r="AE7294" s="28"/>
      <x:c r="AF7294" s="64"/>
      <x:c r="AG7294" s="28"/>
      <x:c r="AH7294" s="64"/>
      <x:c r="AI7294" s="28"/>
      <x:c r="AJ7294" s="28"/>
      <x:c r="AK7294" s="30"/>
    </x:row>
    <x:row r="7295">
      <x:c r="I7295" s="28"/>
      <x:c r="M7295" s="26"/>
      <x:c r="V7295" s="26"/>
      <x:c r="W7295" s="28"/>
      <x:c r="X7295" s="28"/>
      <x:c r="Y7295" s="28"/>
      <x:c r="Z7295" s="28"/>
      <x:c r="AA7295" s="28"/>
      <x:c r="AB7295" s="64"/>
      <x:c r="AC7295" s="28"/>
      <x:c r="AD7295" s="28"/>
      <x:c r="AE7295" s="28"/>
      <x:c r="AF7295" s="64"/>
      <x:c r="AG7295" s="28"/>
      <x:c r="AH7295" s="64"/>
      <x:c r="AI7295" s="28"/>
      <x:c r="AJ7295" s="28"/>
      <x:c r="AK7295" s="30"/>
    </x:row>
    <x:row r="7296">
      <x:c r="I7296" s="28"/>
      <x:c r="M7296" s="26"/>
      <x:c r="V7296" s="26"/>
      <x:c r="W7296" s="28"/>
      <x:c r="X7296" s="28"/>
      <x:c r="Y7296" s="28"/>
      <x:c r="Z7296" s="28"/>
      <x:c r="AA7296" s="28"/>
      <x:c r="AB7296" s="64"/>
      <x:c r="AC7296" s="28"/>
      <x:c r="AD7296" s="28"/>
      <x:c r="AE7296" s="28"/>
      <x:c r="AF7296" s="64"/>
      <x:c r="AG7296" s="28"/>
      <x:c r="AH7296" s="64"/>
      <x:c r="AI7296" s="28"/>
      <x:c r="AJ7296" s="28"/>
      <x:c r="AK7296" s="30"/>
    </x:row>
    <x:row r="7297">
      <x:c r="I7297" s="28"/>
      <x:c r="M7297" s="26"/>
      <x:c r="V7297" s="26"/>
      <x:c r="W7297" s="28"/>
      <x:c r="X7297" s="28"/>
      <x:c r="Y7297" s="28"/>
      <x:c r="Z7297" s="28"/>
      <x:c r="AA7297" s="28"/>
      <x:c r="AB7297" s="64"/>
      <x:c r="AC7297" s="28"/>
      <x:c r="AD7297" s="28"/>
      <x:c r="AE7297" s="28"/>
      <x:c r="AF7297" s="64"/>
      <x:c r="AG7297" s="28"/>
      <x:c r="AH7297" s="64"/>
      <x:c r="AI7297" s="28"/>
      <x:c r="AJ7297" s="28"/>
      <x:c r="AK7297" s="30"/>
    </x:row>
    <x:row r="7298">
      <x:c r="I7298" s="28"/>
      <x:c r="M7298" s="26"/>
      <x:c r="V7298" s="26"/>
      <x:c r="W7298" s="28"/>
      <x:c r="X7298" s="28"/>
      <x:c r="Y7298" s="28"/>
      <x:c r="Z7298" s="28"/>
      <x:c r="AA7298" s="28"/>
      <x:c r="AB7298" s="64"/>
      <x:c r="AC7298" s="28"/>
      <x:c r="AD7298" s="28"/>
      <x:c r="AE7298" s="28"/>
      <x:c r="AF7298" s="64"/>
      <x:c r="AG7298" s="28"/>
      <x:c r="AH7298" s="64"/>
      <x:c r="AI7298" s="28"/>
      <x:c r="AJ7298" s="28"/>
      <x:c r="AK7298" s="30"/>
    </x:row>
    <x:row r="7299">
      <x:c r="I7299" s="28"/>
      <x:c r="M7299" s="26"/>
      <x:c r="V7299" s="26"/>
      <x:c r="W7299" s="28"/>
      <x:c r="X7299" s="28"/>
      <x:c r="Y7299" s="28"/>
      <x:c r="Z7299" s="28"/>
      <x:c r="AA7299" s="28"/>
      <x:c r="AB7299" s="64"/>
      <x:c r="AC7299" s="28"/>
      <x:c r="AD7299" s="28"/>
      <x:c r="AE7299" s="28"/>
      <x:c r="AF7299" s="64"/>
      <x:c r="AG7299" s="28"/>
      <x:c r="AH7299" s="64"/>
      <x:c r="AI7299" s="28"/>
      <x:c r="AJ7299" s="28"/>
      <x:c r="AK7299" s="30"/>
    </x:row>
    <x:row r="7300">
      <x:c r="I7300" s="28"/>
      <x:c r="M7300" s="26"/>
      <x:c r="V7300" s="26"/>
      <x:c r="W7300" s="28"/>
      <x:c r="X7300" s="28"/>
      <x:c r="Y7300" s="28"/>
      <x:c r="Z7300" s="28"/>
      <x:c r="AA7300" s="28"/>
      <x:c r="AB7300" s="64"/>
      <x:c r="AC7300" s="28"/>
      <x:c r="AD7300" s="28"/>
      <x:c r="AE7300" s="28"/>
      <x:c r="AF7300" s="64"/>
      <x:c r="AG7300" s="28"/>
      <x:c r="AH7300" s="64"/>
      <x:c r="AI7300" s="28"/>
      <x:c r="AJ7300" s="28"/>
      <x:c r="AK7300" s="30"/>
    </x:row>
    <x:row r="7301">
      <x:c r="I7301" s="28"/>
      <x:c r="M7301" s="26"/>
      <x:c r="V7301" s="26"/>
      <x:c r="W7301" s="28"/>
      <x:c r="X7301" s="28"/>
      <x:c r="Y7301" s="28"/>
      <x:c r="Z7301" s="28"/>
      <x:c r="AA7301" s="28"/>
      <x:c r="AB7301" s="64"/>
      <x:c r="AC7301" s="28"/>
      <x:c r="AD7301" s="28"/>
      <x:c r="AE7301" s="28"/>
      <x:c r="AF7301" s="64"/>
      <x:c r="AG7301" s="28"/>
      <x:c r="AH7301" s="64"/>
      <x:c r="AI7301" s="28"/>
      <x:c r="AJ7301" s="28"/>
      <x:c r="AK7301" s="30"/>
    </x:row>
    <x:row r="7302">
      <x:c r="I7302" s="28"/>
      <x:c r="M7302" s="26"/>
      <x:c r="V7302" s="26"/>
      <x:c r="W7302" s="28"/>
      <x:c r="X7302" s="28"/>
      <x:c r="Y7302" s="28"/>
      <x:c r="Z7302" s="28"/>
      <x:c r="AA7302" s="28"/>
      <x:c r="AB7302" s="64"/>
      <x:c r="AC7302" s="28"/>
      <x:c r="AD7302" s="28"/>
      <x:c r="AE7302" s="28"/>
      <x:c r="AF7302" s="64"/>
      <x:c r="AG7302" s="28"/>
      <x:c r="AH7302" s="64"/>
      <x:c r="AI7302" s="28"/>
      <x:c r="AJ7302" s="28"/>
      <x:c r="AK7302" s="30"/>
    </x:row>
    <x:row r="7303">
      <x:c r="I7303" s="28"/>
      <x:c r="M7303" s="26"/>
      <x:c r="V7303" s="26"/>
      <x:c r="W7303" s="28"/>
      <x:c r="X7303" s="28"/>
      <x:c r="Y7303" s="28"/>
      <x:c r="Z7303" s="28"/>
      <x:c r="AA7303" s="28"/>
      <x:c r="AB7303" s="64"/>
      <x:c r="AC7303" s="28"/>
      <x:c r="AD7303" s="28"/>
      <x:c r="AE7303" s="28"/>
      <x:c r="AF7303" s="64"/>
      <x:c r="AG7303" s="28"/>
      <x:c r="AH7303" s="64"/>
      <x:c r="AI7303" s="28"/>
      <x:c r="AJ7303" s="28"/>
      <x:c r="AK7303" s="30"/>
    </x:row>
    <x:row r="7304">
      <x:c r="I7304" s="28"/>
      <x:c r="M7304" s="26"/>
      <x:c r="V7304" s="26"/>
      <x:c r="W7304" s="28"/>
      <x:c r="X7304" s="28"/>
      <x:c r="Y7304" s="28"/>
      <x:c r="Z7304" s="28"/>
      <x:c r="AA7304" s="28"/>
      <x:c r="AB7304" s="64"/>
      <x:c r="AC7304" s="28"/>
      <x:c r="AD7304" s="28"/>
      <x:c r="AE7304" s="28"/>
      <x:c r="AF7304" s="64"/>
      <x:c r="AG7304" s="28"/>
      <x:c r="AH7304" s="64"/>
      <x:c r="AI7304" s="28"/>
      <x:c r="AJ7304" s="28"/>
      <x:c r="AK7304" s="30"/>
    </x:row>
    <x:row r="7305">
      <x:c r="I7305" s="28"/>
      <x:c r="M7305" s="26"/>
      <x:c r="V7305" s="26"/>
      <x:c r="W7305" s="28"/>
      <x:c r="X7305" s="28"/>
      <x:c r="Y7305" s="28"/>
      <x:c r="Z7305" s="28"/>
      <x:c r="AA7305" s="28"/>
      <x:c r="AB7305" s="64"/>
      <x:c r="AC7305" s="28"/>
      <x:c r="AD7305" s="28"/>
      <x:c r="AE7305" s="28"/>
      <x:c r="AF7305" s="64"/>
      <x:c r="AG7305" s="28"/>
      <x:c r="AH7305" s="64"/>
      <x:c r="AI7305" s="28"/>
      <x:c r="AJ7305" s="28"/>
      <x:c r="AK7305" s="30"/>
    </x:row>
    <x:row r="7306">
      <x:c r="I7306" s="28"/>
      <x:c r="M7306" s="26"/>
      <x:c r="V7306" s="26"/>
      <x:c r="W7306" s="28"/>
      <x:c r="X7306" s="28"/>
      <x:c r="Y7306" s="28"/>
      <x:c r="Z7306" s="28"/>
      <x:c r="AA7306" s="28"/>
      <x:c r="AB7306" s="64"/>
      <x:c r="AC7306" s="28"/>
      <x:c r="AD7306" s="28"/>
      <x:c r="AE7306" s="28"/>
      <x:c r="AF7306" s="64"/>
      <x:c r="AG7306" s="28"/>
      <x:c r="AH7306" s="64"/>
      <x:c r="AI7306" s="28"/>
      <x:c r="AJ7306" s="28"/>
      <x:c r="AK7306" s="30"/>
    </x:row>
    <x:row r="7307">
      <x:c r="I7307" s="28"/>
      <x:c r="M7307" s="26"/>
      <x:c r="V7307" s="26"/>
      <x:c r="W7307" s="28"/>
      <x:c r="X7307" s="28"/>
      <x:c r="Y7307" s="28"/>
      <x:c r="Z7307" s="28"/>
      <x:c r="AA7307" s="28"/>
      <x:c r="AB7307" s="64"/>
      <x:c r="AC7307" s="28"/>
      <x:c r="AD7307" s="28"/>
      <x:c r="AE7307" s="28"/>
      <x:c r="AF7307" s="64"/>
      <x:c r="AG7307" s="28"/>
      <x:c r="AH7307" s="64"/>
      <x:c r="AI7307" s="28"/>
      <x:c r="AJ7307" s="28"/>
      <x:c r="AK7307" s="30"/>
    </x:row>
    <x:row r="7308">
      <x:c r="I7308" s="28"/>
      <x:c r="M7308" s="26"/>
      <x:c r="V7308" s="26"/>
      <x:c r="W7308" s="28"/>
      <x:c r="X7308" s="28"/>
      <x:c r="Y7308" s="28"/>
      <x:c r="Z7308" s="28"/>
      <x:c r="AA7308" s="28"/>
      <x:c r="AB7308" s="64"/>
      <x:c r="AC7308" s="28"/>
      <x:c r="AD7308" s="28"/>
      <x:c r="AE7308" s="28"/>
      <x:c r="AF7308" s="64"/>
      <x:c r="AG7308" s="28"/>
      <x:c r="AH7308" s="64"/>
      <x:c r="AI7308" s="28"/>
      <x:c r="AJ7308" s="28"/>
      <x:c r="AK7308" s="30"/>
    </x:row>
    <x:row r="7309">
      <x:c r="I7309" s="28"/>
      <x:c r="M7309" s="26"/>
      <x:c r="V7309" s="26"/>
      <x:c r="W7309" s="28"/>
      <x:c r="X7309" s="28"/>
      <x:c r="Y7309" s="28"/>
      <x:c r="Z7309" s="28"/>
      <x:c r="AA7309" s="28"/>
      <x:c r="AB7309" s="64"/>
      <x:c r="AC7309" s="28"/>
      <x:c r="AD7309" s="28"/>
      <x:c r="AE7309" s="28"/>
      <x:c r="AF7309" s="64"/>
      <x:c r="AG7309" s="28"/>
      <x:c r="AH7309" s="64"/>
      <x:c r="AI7309" s="28"/>
      <x:c r="AJ7309" s="28"/>
      <x:c r="AK7309" s="30"/>
    </x:row>
    <x:row r="7310">
      <x:c r="I7310" s="28"/>
      <x:c r="M7310" s="26"/>
      <x:c r="V7310" s="26"/>
      <x:c r="W7310" s="28"/>
      <x:c r="X7310" s="28"/>
      <x:c r="Y7310" s="28"/>
      <x:c r="Z7310" s="28"/>
      <x:c r="AA7310" s="28"/>
      <x:c r="AB7310" s="64"/>
      <x:c r="AC7310" s="28"/>
      <x:c r="AD7310" s="28"/>
      <x:c r="AE7310" s="28"/>
      <x:c r="AF7310" s="64"/>
      <x:c r="AG7310" s="28"/>
      <x:c r="AH7310" s="64"/>
      <x:c r="AI7310" s="28"/>
      <x:c r="AJ7310" s="28"/>
      <x:c r="AK7310" s="30"/>
    </x:row>
    <x:row r="7311">
      <x:c r="I7311" s="28"/>
      <x:c r="M7311" s="26"/>
      <x:c r="V7311" s="26"/>
      <x:c r="W7311" s="28"/>
      <x:c r="X7311" s="28"/>
      <x:c r="Y7311" s="28"/>
      <x:c r="Z7311" s="28"/>
      <x:c r="AA7311" s="28"/>
      <x:c r="AB7311" s="64"/>
      <x:c r="AC7311" s="28"/>
      <x:c r="AD7311" s="28"/>
      <x:c r="AE7311" s="28"/>
      <x:c r="AF7311" s="64"/>
      <x:c r="AG7311" s="28"/>
      <x:c r="AH7311" s="64"/>
      <x:c r="AI7311" s="28"/>
      <x:c r="AJ7311" s="28"/>
      <x:c r="AK7311" s="30"/>
    </x:row>
    <x:row r="7312">
      <x:c r="I7312" s="28"/>
      <x:c r="M7312" s="26"/>
      <x:c r="V7312" s="26"/>
      <x:c r="W7312" s="28"/>
      <x:c r="X7312" s="28"/>
      <x:c r="Y7312" s="28"/>
      <x:c r="Z7312" s="28"/>
      <x:c r="AA7312" s="28"/>
      <x:c r="AB7312" s="64"/>
      <x:c r="AC7312" s="28"/>
      <x:c r="AD7312" s="28"/>
      <x:c r="AE7312" s="28"/>
      <x:c r="AF7312" s="64"/>
      <x:c r="AG7312" s="28"/>
      <x:c r="AH7312" s="64"/>
      <x:c r="AI7312" s="28"/>
      <x:c r="AJ7312" s="28"/>
      <x:c r="AK7312" s="30"/>
    </x:row>
    <x:row r="7313">
      <x:c r="I7313" s="28"/>
      <x:c r="M7313" s="26"/>
      <x:c r="V7313" s="26"/>
      <x:c r="W7313" s="28"/>
      <x:c r="X7313" s="28"/>
      <x:c r="Y7313" s="28"/>
      <x:c r="Z7313" s="28"/>
      <x:c r="AA7313" s="28"/>
      <x:c r="AB7313" s="64"/>
      <x:c r="AC7313" s="28"/>
      <x:c r="AD7313" s="28"/>
      <x:c r="AE7313" s="28"/>
      <x:c r="AF7313" s="64"/>
      <x:c r="AG7313" s="28"/>
      <x:c r="AH7313" s="64"/>
      <x:c r="AI7313" s="28"/>
      <x:c r="AJ7313" s="28"/>
      <x:c r="AK7313" s="30"/>
    </x:row>
    <x:row r="7314">
      <x:c r="I7314" s="28"/>
      <x:c r="M7314" s="26"/>
      <x:c r="V7314" s="26"/>
      <x:c r="W7314" s="28"/>
      <x:c r="X7314" s="28"/>
      <x:c r="Y7314" s="28"/>
      <x:c r="Z7314" s="28"/>
      <x:c r="AA7314" s="28"/>
      <x:c r="AB7314" s="64"/>
      <x:c r="AC7314" s="28"/>
      <x:c r="AD7314" s="28"/>
      <x:c r="AE7314" s="28"/>
      <x:c r="AF7314" s="64"/>
      <x:c r="AG7314" s="28"/>
      <x:c r="AH7314" s="64"/>
      <x:c r="AI7314" s="28"/>
      <x:c r="AJ7314" s="28"/>
      <x:c r="AK7314" s="30"/>
    </x:row>
    <x:row r="7315">
      <x:c r="I7315" s="28"/>
      <x:c r="M7315" s="26"/>
      <x:c r="V7315" s="26"/>
      <x:c r="W7315" s="28"/>
      <x:c r="X7315" s="28"/>
      <x:c r="Y7315" s="28"/>
      <x:c r="Z7315" s="28"/>
      <x:c r="AA7315" s="28"/>
      <x:c r="AB7315" s="64"/>
      <x:c r="AC7315" s="28"/>
      <x:c r="AD7315" s="28"/>
      <x:c r="AE7315" s="28"/>
      <x:c r="AF7315" s="64"/>
      <x:c r="AG7315" s="28"/>
      <x:c r="AH7315" s="64"/>
      <x:c r="AI7315" s="28"/>
      <x:c r="AJ7315" s="28"/>
      <x:c r="AK7315" s="30"/>
    </x:row>
    <x:row r="7316">
      <x:c r="I7316" s="28"/>
      <x:c r="M7316" s="26"/>
      <x:c r="V7316" s="26"/>
      <x:c r="W7316" s="28"/>
      <x:c r="X7316" s="28"/>
      <x:c r="Y7316" s="28"/>
      <x:c r="Z7316" s="28"/>
      <x:c r="AA7316" s="28"/>
      <x:c r="AB7316" s="64"/>
      <x:c r="AC7316" s="28"/>
      <x:c r="AD7316" s="28"/>
      <x:c r="AE7316" s="28"/>
      <x:c r="AF7316" s="64"/>
      <x:c r="AG7316" s="28"/>
      <x:c r="AH7316" s="64"/>
      <x:c r="AI7316" s="28"/>
      <x:c r="AJ7316" s="28"/>
      <x:c r="AK7316" s="30"/>
    </x:row>
    <x:row r="7317">
      <x:c r="I7317" s="28"/>
      <x:c r="M7317" s="26"/>
      <x:c r="V7317" s="26"/>
      <x:c r="W7317" s="28"/>
      <x:c r="X7317" s="28"/>
      <x:c r="Y7317" s="28"/>
      <x:c r="Z7317" s="28"/>
      <x:c r="AA7317" s="28"/>
      <x:c r="AB7317" s="64"/>
      <x:c r="AC7317" s="28"/>
      <x:c r="AD7317" s="28"/>
      <x:c r="AE7317" s="28"/>
      <x:c r="AF7317" s="64"/>
      <x:c r="AG7317" s="28"/>
      <x:c r="AH7317" s="64"/>
      <x:c r="AI7317" s="28"/>
      <x:c r="AJ7317" s="28"/>
      <x:c r="AK7317" s="30"/>
    </x:row>
    <x:row r="7318">
      <x:c r="I7318" s="28"/>
      <x:c r="M7318" s="26"/>
      <x:c r="V7318" s="26"/>
      <x:c r="W7318" s="28"/>
      <x:c r="X7318" s="28"/>
      <x:c r="Y7318" s="28"/>
      <x:c r="Z7318" s="28"/>
      <x:c r="AA7318" s="28"/>
      <x:c r="AB7318" s="64"/>
      <x:c r="AC7318" s="28"/>
      <x:c r="AD7318" s="28"/>
      <x:c r="AE7318" s="28"/>
      <x:c r="AF7318" s="64"/>
      <x:c r="AG7318" s="28"/>
      <x:c r="AH7318" s="64"/>
      <x:c r="AI7318" s="28"/>
      <x:c r="AJ7318" s="28"/>
      <x:c r="AK7318" s="30"/>
    </x:row>
    <x:row r="7319">
      <x:c r="I7319" s="28"/>
      <x:c r="M7319" s="26"/>
      <x:c r="V7319" s="26"/>
      <x:c r="W7319" s="28"/>
      <x:c r="X7319" s="28"/>
      <x:c r="Y7319" s="28"/>
      <x:c r="Z7319" s="28"/>
      <x:c r="AA7319" s="28"/>
      <x:c r="AB7319" s="64"/>
      <x:c r="AC7319" s="28"/>
      <x:c r="AD7319" s="28"/>
      <x:c r="AE7319" s="28"/>
      <x:c r="AF7319" s="64"/>
      <x:c r="AG7319" s="28"/>
      <x:c r="AH7319" s="64"/>
      <x:c r="AI7319" s="28"/>
      <x:c r="AJ7319" s="28"/>
      <x:c r="AK7319" s="30"/>
    </x:row>
    <x:row r="7320">
      <x:c r="I7320" s="28"/>
      <x:c r="M7320" s="26"/>
      <x:c r="V7320" s="26"/>
      <x:c r="W7320" s="28"/>
      <x:c r="X7320" s="28"/>
      <x:c r="Y7320" s="28"/>
      <x:c r="Z7320" s="28"/>
      <x:c r="AA7320" s="28"/>
      <x:c r="AB7320" s="64"/>
      <x:c r="AC7320" s="28"/>
      <x:c r="AD7320" s="28"/>
      <x:c r="AE7320" s="28"/>
      <x:c r="AF7320" s="64"/>
      <x:c r="AG7320" s="28"/>
      <x:c r="AH7320" s="64"/>
      <x:c r="AI7320" s="28"/>
      <x:c r="AJ7320" s="28"/>
      <x:c r="AK7320" s="30"/>
    </x:row>
    <x:row r="7321">
      <x:c r="I7321" s="28"/>
      <x:c r="M7321" s="26"/>
      <x:c r="V7321" s="26"/>
      <x:c r="W7321" s="28"/>
      <x:c r="X7321" s="28"/>
      <x:c r="Y7321" s="28"/>
      <x:c r="Z7321" s="28"/>
      <x:c r="AA7321" s="28"/>
      <x:c r="AB7321" s="64"/>
      <x:c r="AC7321" s="28"/>
      <x:c r="AD7321" s="28"/>
      <x:c r="AE7321" s="28"/>
      <x:c r="AF7321" s="64"/>
      <x:c r="AG7321" s="28"/>
      <x:c r="AH7321" s="64"/>
      <x:c r="AI7321" s="28"/>
      <x:c r="AJ7321" s="28"/>
      <x:c r="AK7321" s="30"/>
    </x:row>
    <x:row r="7322">
      <x:c r="I7322" s="28"/>
      <x:c r="M7322" s="26"/>
      <x:c r="V7322" s="26"/>
      <x:c r="W7322" s="28"/>
      <x:c r="X7322" s="28"/>
      <x:c r="Y7322" s="28"/>
      <x:c r="Z7322" s="28"/>
      <x:c r="AA7322" s="28"/>
      <x:c r="AB7322" s="64"/>
      <x:c r="AC7322" s="28"/>
      <x:c r="AD7322" s="28"/>
      <x:c r="AE7322" s="28"/>
      <x:c r="AF7322" s="64"/>
      <x:c r="AG7322" s="28"/>
      <x:c r="AH7322" s="64"/>
      <x:c r="AI7322" s="28"/>
      <x:c r="AJ7322" s="28"/>
      <x:c r="AK7322" s="30"/>
    </x:row>
    <x:row r="7323">
      <x:c r="I7323" s="28"/>
      <x:c r="M7323" s="26"/>
      <x:c r="V7323" s="26"/>
      <x:c r="W7323" s="28"/>
      <x:c r="X7323" s="28"/>
      <x:c r="Y7323" s="28"/>
      <x:c r="Z7323" s="28"/>
      <x:c r="AA7323" s="28"/>
      <x:c r="AB7323" s="64"/>
      <x:c r="AC7323" s="28"/>
      <x:c r="AD7323" s="28"/>
      <x:c r="AE7323" s="28"/>
      <x:c r="AF7323" s="64"/>
      <x:c r="AG7323" s="28"/>
      <x:c r="AH7323" s="64"/>
      <x:c r="AI7323" s="28"/>
      <x:c r="AJ7323" s="28"/>
      <x:c r="AK7323" s="30"/>
    </x:row>
    <x:row r="7324">
      <x:c r="I7324" s="28"/>
      <x:c r="M7324" s="26"/>
      <x:c r="V7324" s="26"/>
      <x:c r="W7324" s="28"/>
      <x:c r="X7324" s="28"/>
      <x:c r="Y7324" s="28"/>
      <x:c r="Z7324" s="28"/>
      <x:c r="AA7324" s="28"/>
      <x:c r="AB7324" s="64"/>
      <x:c r="AC7324" s="28"/>
      <x:c r="AD7324" s="28"/>
      <x:c r="AE7324" s="28"/>
      <x:c r="AF7324" s="64"/>
      <x:c r="AG7324" s="28"/>
      <x:c r="AH7324" s="64"/>
      <x:c r="AI7324" s="28"/>
      <x:c r="AJ7324" s="28"/>
      <x:c r="AK7324" s="30"/>
    </x:row>
    <x:row r="7325">
      <x:c r="I7325" s="28"/>
      <x:c r="M7325" s="26"/>
      <x:c r="V7325" s="26"/>
      <x:c r="W7325" s="28"/>
      <x:c r="X7325" s="28"/>
      <x:c r="Y7325" s="28"/>
      <x:c r="Z7325" s="28"/>
      <x:c r="AA7325" s="28"/>
      <x:c r="AB7325" s="64"/>
      <x:c r="AC7325" s="28"/>
      <x:c r="AD7325" s="28"/>
      <x:c r="AE7325" s="28"/>
      <x:c r="AF7325" s="64"/>
      <x:c r="AG7325" s="28"/>
      <x:c r="AH7325" s="64"/>
      <x:c r="AI7325" s="28"/>
      <x:c r="AJ7325" s="28"/>
      <x:c r="AK7325" s="30"/>
    </x:row>
    <x:row r="7326">
      <x:c r="I7326" s="28"/>
      <x:c r="M7326" s="26"/>
      <x:c r="V7326" s="26"/>
      <x:c r="W7326" s="28"/>
      <x:c r="X7326" s="28"/>
      <x:c r="Y7326" s="28"/>
      <x:c r="Z7326" s="28"/>
      <x:c r="AA7326" s="28"/>
      <x:c r="AB7326" s="64"/>
      <x:c r="AC7326" s="28"/>
      <x:c r="AD7326" s="28"/>
      <x:c r="AE7326" s="28"/>
      <x:c r="AF7326" s="64"/>
      <x:c r="AG7326" s="28"/>
      <x:c r="AH7326" s="64"/>
      <x:c r="AI7326" s="28"/>
      <x:c r="AJ7326" s="28"/>
      <x:c r="AK7326" s="30"/>
    </x:row>
    <x:row r="7327">
      <x:c r="I7327" s="28"/>
      <x:c r="M7327" s="26"/>
      <x:c r="V7327" s="26"/>
      <x:c r="W7327" s="28"/>
      <x:c r="X7327" s="28"/>
      <x:c r="Y7327" s="28"/>
      <x:c r="Z7327" s="28"/>
      <x:c r="AA7327" s="28"/>
      <x:c r="AB7327" s="64"/>
      <x:c r="AC7327" s="28"/>
      <x:c r="AD7327" s="28"/>
      <x:c r="AE7327" s="28"/>
      <x:c r="AF7327" s="64"/>
      <x:c r="AG7327" s="28"/>
      <x:c r="AH7327" s="64"/>
      <x:c r="AI7327" s="28"/>
      <x:c r="AJ7327" s="28"/>
      <x:c r="AK7327" s="30"/>
    </x:row>
    <x:row r="7328">
      <x:c r="I7328" s="28"/>
      <x:c r="M7328" s="26"/>
      <x:c r="V7328" s="26"/>
      <x:c r="W7328" s="28"/>
      <x:c r="X7328" s="28"/>
      <x:c r="Y7328" s="28"/>
      <x:c r="Z7328" s="28"/>
      <x:c r="AA7328" s="28"/>
      <x:c r="AB7328" s="64"/>
      <x:c r="AC7328" s="28"/>
      <x:c r="AD7328" s="28"/>
      <x:c r="AE7328" s="28"/>
      <x:c r="AF7328" s="64"/>
      <x:c r="AG7328" s="28"/>
      <x:c r="AH7328" s="64"/>
      <x:c r="AI7328" s="28"/>
      <x:c r="AJ7328" s="28"/>
      <x:c r="AK7328" s="30"/>
    </x:row>
    <x:row r="7329">
      <x:c r="I7329" s="28"/>
      <x:c r="M7329" s="26"/>
      <x:c r="V7329" s="26"/>
      <x:c r="W7329" s="28"/>
      <x:c r="X7329" s="28"/>
      <x:c r="Y7329" s="28"/>
      <x:c r="Z7329" s="28"/>
      <x:c r="AA7329" s="28"/>
      <x:c r="AB7329" s="64"/>
      <x:c r="AC7329" s="28"/>
      <x:c r="AD7329" s="28"/>
      <x:c r="AE7329" s="28"/>
      <x:c r="AF7329" s="64"/>
      <x:c r="AG7329" s="28"/>
      <x:c r="AH7329" s="64"/>
      <x:c r="AI7329" s="28"/>
      <x:c r="AJ7329" s="28"/>
      <x:c r="AK7329" s="30"/>
    </x:row>
    <x:row r="7330">
      <x:c r="I7330" s="28"/>
      <x:c r="M7330" s="26"/>
      <x:c r="V7330" s="26"/>
      <x:c r="W7330" s="28"/>
      <x:c r="X7330" s="28"/>
      <x:c r="Y7330" s="28"/>
      <x:c r="Z7330" s="28"/>
      <x:c r="AA7330" s="28"/>
      <x:c r="AB7330" s="64"/>
      <x:c r="AC7330" s="28"/>
      <x:c r="AD7330" s="28"/>
      <x:c r="AE7330" s="28"/>
      <x:c r="AF7330" s="64"/>
      <x:c r="AG7330" s="28"/>
      <x:c r="AH7330" s="64"/>
      <x:c r="AI7330" s="28"/>
      <x:c r="AJ7330" s="28"/>
      <x:c r="AK7330" s="30"/>
    </x:row>
    <x:row r="7331">
      <x:c r="I7331" s="28"/>
      <x:c r="M7331" s="26"/>
      <x:c r="V7331" s="26"/>
      <x:c r="W7331" s="28"/>
      <x:c r="X7331" s="28"/>
      <x:c r="Y7331" s="28"/>
      <x:c r="Z7331" s="28"/>
      <x:c r="AA7331" s="28"/>
      <x:c r="AB7331" s="64"/>
      <x:c r="AC7331" s="28"/>
      <x:c r="AD7331" s="28"/>
      <x:c r="AE7331" s="28"/>
      <x:c r="AF7331" s="64"/>
      <x:c r="AG7331" s="28"/>
      <x:c r="AH7331" s="64"/>
      <x:c r="AI7331" s="28"/>
      <x:c r="AJ7331" s="28"/>
      <x:c r="AK7331" s="30"/>
    </x:row>
    <x:row r="7332">
      <x:c r="I7332" s="28"/>
      <x:c r="M7332" s="26"/>
      <x:c r="V7332" s="26"/>
      <x:c r="W7332" s="28"/>
      <x:c r="X7332" s="28"/>
      <x:c r="Y7332" s="28"/>
      <x:c r="Z7332" s="28"/>
      <x:c r="AA7332" s="28"/>
      <x:c r="AB7332" s="64"/>
      <x:c r="AC7332" s="28"/>
      <x:c r="AD7332" s="28"/>
      <x:c r="AE7332" s="28"/>
      <x:c r="AF7332" s="64"/>
      <x:c r="AG7332" s="28"/>
      <x:c r="AH7332" s="64"/>
      <x:c r="AI7332" s="28"/>
      <x:c r="AJ7332" s="28"/>
      <x:c r="AK7332" s="30"/>
    </x:row>
    <x:row r="7333">
      <x:c r="I7333" s="28"/>
      <x:c r="M7333" s="26"/>
      <x:c r="V7333" s="26"/>
      <x:c r="W7333" s="28"/>
      <x:c r="X7333" s="28"/>
      <x:c r="Y7333" s="28"/>
      <x:c r="Z7333" s="28"/>
      <x:c r="AA7333" s="28"/>
      <x:c r="AB7333" s="64"/>
      <x:c r="AC7333" s="28"/>
      <x:c r="AD7333" s="28"/>
      <x:c r="AE7333" s="28"/>
      <x:c r="AF7333" s="64"/>
      <x:c r="AG7333" s="28"/>
      <x:c r="AH7333" s="64"/>
      <x:c r="AI7333" s="28"/>
      <x:c r="AJ7333" s="28"/>
      <x:c r="AK7333" s="30"/>
    </x:row>
    <x:row r="7334">
      <x:c r="I7334" s="28"/>
      <x:c r="M7334" s="26"/>
      <x:c r="V7334" s="26"/>
      <x:c r="W7334" s="28"/>
      <x:c r="X7334" s="28"/>
      <x:c r="Y7334" s="28"/>
      <x:c r="Z7334" s="28"/>
      <x:c r="AA7334" s="28"/>
      <x:c r="AB7334" s="64"/>
      <x:c r="AC7334" s="28"/>
      <x:c r="AD7334" s="28"/>
      <x:c r="AE7334" s="28"/>
      <x:c r="AF7334" s="64"/>
      <x:c r="AG7334" s="28"/>
      <x:c r="AH7334" s="64"/>
      <x:c r="AI7334" s="28"/>
      <x:c r="AJ7334" s="28"/>
      <x:c r="AK7334" s="30"/>
    </x:row>
    <x:row r="7335">
      <x:c r="I7335" s="28"/>
      <x:c r="M7335" s="26"/>
      <x:c r="V7335" s="26"/>
      <x:c r="W7335" s="28"/>
      <x:c r="X7335" s="28"/>
      <x:c r="Y7335" s="28"/>
      <x:c r="Z7335" s="28"/>
      <x:c r="AA7335" s="28"/>
      <x:c r="AB7335" s="64"/>
      <x:c r="AC7335" s="28"/>
      <x:c r="AD7335" s="28"/>
      <x:c r="AE7335" s="28"/>
      <x:c r="AF7335" s="64"/>
      <x:c r="AG7335" s="28"/>
      <x:c r="AH7335" s="64"/>
      <x:c r="AI7335" s="28"/>
      <x:c r="AJ7335" s="28"/>
      <x:c r="AK7335" s="30"/>
    </x:row>
    <x:row r="7336">
      <x:c r="I7336" s="28"/>
      <x:c r="M7336" s="26"/>
      <x:c r="V7336" s="26"/>
      <x:c r="W7336" s="28"/>
      <x:c r="X7336" s="28"/>
      <x:c r="Y7336" s="28"/>
      <x:c r="Z7336" s="28"/>
      <x:c r="AA7336" s="28"/>
      <x:c r="AB7336" s="64"/>
      <x:c r="AC7336" s="28"/>
      <x:c r="AD7336" s="28"/>
      <x:c r="AE7336" s="28"/>
      <x:c r="AF7336" s="64"/>
      <x:c r="AG7336" s="28"/>
      <x:c r="AH7336" s="64"/>
      <x:c r="AI7336" s="28"/>
      <x:c r="AJ7336" s="28"/>
      <x:c r="AK7336" s="30"/>
    </x:row>
    <x:row r="7337">
      <x:c r="I7337" s="28"/>
      <x:c r="M7337" s="26"/>
      <x:c r="V7337" s="26"/>
      <x:c r="W7337" s="28"/>
      <x:c r="X7337" s="28"/>
      <x:c r="Y7337" s="28"/>
      <x:c r="Z7337" s="28"/>
      <x:c r="AA7337" s="28"/>
      <x:c r="AB7337" s="64"/>
      <x:c r="AC7337" s="28"/>
      <x:c r="AD7337" s="28"/>
      <x:c r="AE7337" s="28"/>
      <x:c r="AF7337" s="64"/>
      <x:c r="AG7337" s="28"/>
      <x:c r="AH7337" s="64"/>
      <x:c r="AI7337" s="28"/>
      <x:c r="AJ7337" s="28"/>
      <x:c r="AK7337" s="30"/>
    </x:row>
    <x:row r="7338">
      <x:c r="I7338" s="28"/>
      <x:c r="M7338" s="26"/>
      <x:c r="V7338" s="26"/>
      <x:c r="W7338" s="28"/>
      <x:c r="X7338" s="28"/>
      <x:c r="Y7338" s="28"/>
      <x:c r="Z7338" s="28"/>
      <x:c r="AA7338" s="28"/>
      <x:c r="AB7338" s="64"/>
      <x:c r="AC7338" s="28"/>
      <x:c r="AD7338" s="28"/>
      <x:c r="AE7338" s="28"/>
      <x:c r="AF7338" s="64"/>
      <x:c r="AG7338" s="28"/>
      <x:c r="AH7338" s="64"/>
      <x:c r="AI7338" s="28"/>
      <x:c r="AJ7338" s="28"/>
      <x:c r="AK7338" s="30"/>
    </x:row>
    <x:row r="7339">
      <x:c r="I7339" s="28"/>
      <x:c r="M7339" s="26"/>
      <x:c r="V7339" s="26"/>
      <x:c r="W7339" s="28"/>
      <x:c r="X7339" s="28"/>
      <x:c r="Y7339" s="28"/>
      <x:c r="Z7339" s="28"/>
      <x:c r="AA7339" s="28"/>
      <x:c r="AB7339" s="64"/>
      <x:c r="AC7339" s="28"/>
      <x:c r="AD7339" s="28"/>
      <x:c r="AE7339" s="28"/>
      <x:c r="AF7339" s="64"/>
      <x:c r="AG7339" s="28"/>
      <x:c r="AH7339" s="64"/>
      <x:c r="AI7339" s="28"/>
      <x:c r="AJ7339" s="28"/>
      <x:c r="AK7339" s="30"/>
    </x:row>
    <x:row r="7340">
      <x:c r="I7340" s="28"/>
      <x:c r="M7340" s="26"/>
      <x:c r="V7340" s="26"/>
      <x:c r="W7340" s="28"/>
      <x:c r="X7340" s="28"/>
      <x:c r="Y7340" s="28"/>
      <x:c r="Z7340" s="28"/>
      <x:c r="AA7340" s="28"/>
      <x:c r="AB7340" s="64"/>
      <x:c r="AC7340" s="28"/>
      <x:c r="AD7340" s="28"/>
      <x:c r="AE7340" s="28"/>
      <x:c r="AF7340" s="64"/>
      <x:c r="AG7340" s="28"/>
      <x:c r="AH7340" s="64"/>
      <x:c r="AI7340" s="28"/>
      <x:c r="AJ7340" s="28"/>
      <x:c r="AK7340" s="30"/>
    </x:row>
    <x:row r="7341">
      <x:c r="I7341" s="28"/>
      <x:c r="M7341" s="26"/>
      <x:c r="V7341" s="26"/>
      <x:c r="W7341" s="28"/>
      <x:c r="X7341" s="28"/>
      <x:c r="Y7341" s="28"/>
      <x:c r="Z7341" s="28"/>
      <x:c r="AA7341" s="28"/>
      <x:c r="AB7341" s="64"/>
      <x:c r="AC7341" s="28"/>
      <x:c r="AD7341" s="28"/>
      <x:c r="AE7341" s="28"/>
      <x:c r="AF7341" s="64"/>
      <x:c r="AG7341" s="28"/>
      <x:c r="AH7341" s="64"/>
      <x:c r="AI7341" s="28"/>
      <x:c r="AJ7341" s="28"/>
      <x:c r="AK7341" s="30"/>
    </x:row>
    <x:row r="7342">
      <x:c r="I7342" s="28"/>
      <x:c r="M7342" s="26"/>
      <x:c r="V7342" s="26"/>
      <x:c r="W7342" s="28"/>
      <x:c r="X7342" s="28"/>
      <x:c r="Y7342" s="28"/>
      <x:c r="Z7342" s="28"/>
      <x:c r="AA7342" s="28"/>
      <x:c r="AB7342" s="64"/>
      <x:c r="AC7342" s="28"/>
      <x:c r="AD7342" s="28"/>
      <x:c r="AE7342" s="28"/>
      <x:c r="AF7342" s="64"/>
      <x:c r="AG7342" s="28"/>
      <x:c r="AH7342" s="64"/>
      <x:c r="AI7342" s="28"/>
      <x:c r="AJ7342" s="28"/>
      <x:c r="AK7342" s="30"/>
    </x:row>
    <x:row r="7343">
      <x:c r="I7343" s="28"/>
      <x:c r="M7343" s="26"/>
      <x:c r="V7343" s="26"/>
      <x:c r="W7343" s="28"/>
      <x:c r="X7343" s="28"/>
      <x:c r="Y7343" s="28"/>
      <x:c r="Z7343" s="28"/>
      <x:c r="AA7343" s="28"/>
      <x:c r="AB7343" s="64"/>
      <x:c r="AC7343" s="28"/>
      <x:c r="AD7343" s="28"/>
      <x:c r="AE7343" s="28"/>
      <x:c r="AF7343" s="64"/>
      <x:c r="AG7343" s="28"/>
      <x:c r="AH7343" s="64"/>
      <x:c r="AI7343" s="28"/>
      <x:c r="AJ7343" s="28"/>
      <x:c r="AK7343" s="30"/>
    </x:row>
    <x:row r="7344">
      <x:c r="I7344" s="28"/>
      <x:c r="M7344" s="26"/>
      <x:c r="V7344" s="26"/>
      <x:c r="W7344" s="28"/>
      <x:c r="X7344" s="28"/>
      <x:c r="Y7344" s="28"/>
      <x:c r="Z7344" s="28"/>
      <x:c r="AA7344" s="28"/>
      <x:c r="AB7344" s="64"/>
      <x:c r="AC7344" s="28"/>
      <x:c r="AD7344" s="28"/>
      <x:c r="AE7344" s="28"/>
      <x:c r="AF7344" s="64"/>
      <x:c r="AG7344" s="28"/>
      <x:c r="AH7344" s="64"/>
      <x:c r="AI7344" s="28"/>
      <x:c r="AJ7344" s="28"/>
      <x:c r="AK7344" s="30"/>
    </x:row>
    <x:row r="7345">
      <x:c r="I7345" s="28"/>
      <x:c r="M7345" s="26"/>
      <x:c r="V7345" s="26"/>
      <x:c r="W7345" s="28"/>
      <x:c r="X7345" s="28"/>
      <x:c r="Y7345" s="28"/>
      <x:c r="Z7345" s="28"/>
      <x:c r="AA7345" s="28"/>
      <x:c r="AB7345" s="64"/>
      <x:c r="AC7345" s="28"/>
      <x:c r="AD7345" s="28"/>
      <x:c r="AE7345" s="28"/>
      <x:c r="AF7345" s="64"/>
      <x:c r="AG7345" s="28"/>
      <x:c r="AH7345" s="64"/>
      <x:c r="AI7345" s="28"/>
      <x:c r="AJ7345" s="28"/>
      <x:c r="AK7345" s="30"/>
    </x:row>
    <x:row r="7346">
      <x:c r="I7346" s="28"/>
      <x:c r="M7346" s="26"/>
      <x:c r="V7346" s="26"/>
      <x:c r="W7346" s="28"/>
      <x:c r="X7346" s="28"/>
      <x:c r="Y7346" s="28"/>
      <x:c r="Z7346" s="28"/>
      <x:c r="AA7346" s="28"/>
      <x:c r="AB7346" s="64"/>
      <x:c r="AC7346" s="28"/>
      <x:c r="AD7346" s="28"/>
      <x:c r="AE7346" s="28"/>
      <x:c r="AF7346" s="64"/>
      <x:c r="AG7346" s="28"/>
      <x:c r="AH7346" s="64"/>
      <x:c r="AI7346" s="28"/>
      <x:c r="AJ7346" s="28"/>
      <x:c r="AK7346" s="30"/>
    </x:row>
    <x:row r="7347">
      <x:c r="I7347" s="28"/>
      <x:c r="M7347" s="26"/>
      <x:c r="V7347" s="26"/>
      <x:c r="W7347" s="28"/>
      <x:c r="X7347" s="28"/>
      <x:c r="Y7347" s="28"/>
      <x:c r="Z7347" s="28"/>
      <x:c r="AA7347" s="28"/>
      <x:c r="AB7347" s="64"/>
      <x:c r="AC7347" s="28"/>
      <x:c r="AD7347" s="28"/>
      <x:c r="AE7347" s="28"/>
      <x:c r="AF7347" s="64"/>
      <x:c r="AG7347" s="28"/>
      <x:c r="AH7347" s="64"/>
      <x:c r="AI7347" s="28"/>
      <x:c r="AJ7347" s="28"/>
      <x:c r="AK7347" s="30"/>
    </x:row>
    <x:row r="7348">
      <x:c r="I7348" s="28"/>
      <x:c r="M7348" s="26"/>
      <x:c r="V7348" s="26"/>
      <x:c r="W7348" s="28"/>
      <x:c r="X7348" s="28"/>
      <x:c r="Y7348" s="28"/>
      <x:c r="Z7348" s="28"/>
      <x:c r="AA7348" s="28"/>
      <x:c r="AB7348" s="64"/>
      <x:c r="AC7348" s="28"/>
      <x:c r="AD7348" s="28"/>
      <x:c r="AE7348" s="28"/>
      <x:c r="AF7348" s="64"/>
      <x:c r="AG7348" s="28"/>
      <x:c r="AH7348" s="64"/>
      <x:c r="AI7348" s="28"/>
      <x:c r="AJ7348" s="28"/>
      <x:c r="AK7348" s="30"/>
    </x:row>
    <x:row r="7349">
      <x:c r="I7349" s="28"/>
      <x:c r="M7349" s="26"/>
      <x:c r="V7349" s="26"/>
      <x:c r="W7349" s="28"/>
      <x:c r="X7349" s="28"/>
      <x:c r="Y7349" s="28"/>
      <x:c r="Z7349" s="28"/>
      <x:c r="AA7349" s="28"/>
      <x:c r="AB7349" s="64"/>
      <x:c r="AC7349" s="28"/>
      <x:c r="AD7349" s="28"/>
      <x:c r="AE7349" s="28"/>
      <x:c r="AF7349" s="64"/>
      <x:c r="AG7349" s="28"/>
      <x:c r="AH7349" s="64"/>
      <x:c r="AI7349" s="28"/>
      <x:c r="AJ7349" s="28"/>
      <x:c r="AK7349" s="30"/>
    </x:row>
    <x:row r="7350">
      <x:c r="I7350" s="28"/>
      <x:c r="M7350" s="26"/>
      <x:c r="V7350" s="26"/>
      <x:c r="W7350" s="28"/>
      <x:c r="X7350" s="28"/>
      <x:c r="Y7350" s="28"/>
      <x:c r="Z7350" s="28"/>
      <x:c r="AA7350" s="28"/>
      <x:c r="AB7350" s="64"/>
      <x:c r="AC7350" s="28"/>
      <x:c r="AD7350" s="28"/>
      <x:c r="AE7350" s="28"/>
      <x:c r="AF7350" s="64"/>
      <x:c r="AG7350" s="28"/>
      <x:c r="AH7350" s="64"/>
      <x:c r="AI7350" s="28"/>
      <x:c r="AJ7350" s="28"/>
      <x:c r="AK7350" s="30"/>
    </x:row>
    <x:row r="7351">
      <x:c r="I7351" s="28"/>
      <x:c r="M7351" s="26"/>
      <x:c r="V7351" s="26"/>
      <x:c r="W7351" s="28"/>
      <x:c r="X7351" s="28"/>
      <x:c r="Y7351" s="28"/>
      <x:c r="Z7351" s="28"/>
      <x:c r="AA7351" s="28"/>
      <x:c r="AB7351" s="64"/>
      <x:c r="AC7351" s="28"/>
      <x:c r="AD7351" s="28"/>
      <x:c r="AE7351" s="28"/>
      <x:c r="AF7351" s="64"/>
      <x:c r="AG7351" s="28"/>
      <x:c r="AH7351" s="64"/>
      <x:c r="AI7351" s="28"/>
      <x:c r="AJ7351" s="28"/>
      <x:c r="AK7351" s="30"/>
    </x:row>
    <x:row r="7352">
      <x:c r="I7352" s="28"/>
      <x:c r="M7352" s="26"/>
      <x:c r="V7352" s="26"/>
      <x:c r="W7352" s="28"/>
      <x:c r="X7352" s="28"/>
      <x:c r="Y7352" s="28"/>
      <x:c r="Z7352" s="28"/>
      <x:c r="AA7352" s="28"/>
      <x:c r="AB7352" s="64"/>
      <x:c r="AC7352" s="28"/>
      <x:c r="AD7352" s="28"/>
      <x:c r="AE7352" s="28"/>
      <x:c r="AF7352" s="64"/>
      <x:c r="AG7352" s="28"/>
      <x:c r="AH7352" s="64"/>
      <x:c r="AI7352" s="28"/>
      <x:c r="AJ7352" s="28"/>
      <x:c r="AK7352" s="30"/>
    </x:row>
    <x:row r="7353">
      <x:c r="I7353" s="28"/>
      <x:c r="M7353" s="26"/>
      <x:c r="V7353" s="26"/>
      <x:c r="W7353" s="28"/>
      <x:c r="X7353" s="28"/>
      <x:c r="Y7353" s="28"/>
      <x:c r="Z7353" s="28"/>
      <x:c r="AA7353" s="28"/>
      <x:c r="AB7353" s="64"/>
      <x:c r="AC7353" s="28"/>
      <x:c r="AD7353" s="28"/>
      <x:c r="AE7353" s="28"/>
      <x:c r="AF7353" s="64"/>
      <x:c r="AG7353" s="28"/>
      <x:c r="AH7353" s="64"/>
      <x:c r="AI7353" s="28"/>
      <x:c r="AJ7353" s="28"/>
      <x:c r="AK7353" s="30"/>
    </x:row>
    <x:row r="7354">
      <x:c r="I7354" s="28"/>
      <x:c r="M7354" s="26"/>
      <x:c r="V7354" s="26"/>
      <x:c r="W7354" s="28"/>
      <x:c r="X7354" s="28"/>
      <x:c r="Y7354" s="28"/>
      <x:c r="Z7354" s="28"/>
      <x:c r="AA7354" s="28"/>
      <x:c r="AB7354" s="64"/>
      <x:c r="AC7354" s="28"/>
      <x:c r="AD7354" s="28"/>
      <x:c r="AE7354" s="28"/>
      <x:c r="AF7354" s="64"/>
      <x:c r="AG7354" s="28"/>
      <x:c r="AH7354" s="64"/>
      <x:c r="AI7354" s="28"/>
      <x:c r="AJ7354" s="28"/>
      <x:c r="AK7354" s="30"/>
    </x:row>
    <x:row r="7355">
      <x:c r="I7355" s="28"/>
      <x:c r="M7355" s="26"/>
      <x:c r="V7355" s="26"/>
      <x:c r="W7355" s="28"/>
      <x:c r="X7355" s="28"/>
      <x:c r="Y7355" s="28"/>
      <x:c r="Z7355" s="28"/>
      <x:c r="AA7355" s="28"/>
      <x:c r="AB7355" s="64"/>
      <x:c r="AC7355" s="28"/>
      <x:c r="AD7355" s="28"/>
      <x:c r="AE7355" s="28"/>
      <x:c r="AF7355" s="64"/>
      <x:c r="AG7355" s="28"/>
      <x:c r="AH7355" s="64"/>
      <x:c r="AI7355" s="28"/>
      <x:c r="AJ7355" s="28"/>
      <x:c r="AK7355" s="30"/>
    </x:row>
    <x:row r="7356">
      <x:c r="I7356" s="28"/>
      <x:c r="M7356" s="26"/>
      <x:c r="V7356" s="26"/>
      <x:c r="W7356" s="28"/>
      <x:c r="X7356" s="28"/>
      <x:c r="Y7356" s="28"/>
      <x:c r="Z7356" s="28"/>
      <x:c r="AA7356" s="28"/>
      <x:c r="AB7356" s="64"/>
      <x:c r="AC7356" s="28"/>
      <x:c r="AD7356" s="28"/>
      <x:c r="AE7356" s="28"/>
      <x:c r="AF7356" s="64"/>
      <x:c r="AG7356" s="28"/>
      <x:c r="AH7356" s="64"/>
      <x:c r="AI7356" s="28"/>
      <x:c r="AJ7356" s="28"/>
      <x:c r="AK7356" s="30"/>
    </x:row>
    <x:row r="7357">
      <x:c r="I7357" s="28"/>
      <x:c r="M7357" s="26"/>
      <x:c r="V7357" s="26"/>
      <x:c r="W7357" s="28"/>
      <x:c r="X7357" s="28"/>
      <x:c r="Y7357" s="28"/>
      <x:c r="Z7357" s="28"/>
      <x:c r="AA7357" s="28"/>
      <x:c r="AB7357" s="64"/>
      <x:c r="AC7357" s="28"/>
      <x:c r="AD7357" s="28"/>
      <x:c r="AE7357" s="28"/>
      <x:c r="AF7357" s="64"/>
      <x:c r="AG7357" s="28"/>
      <x:c r="AH7357" s="64"/>
      <x:c r="AI7357" s="28"/>
      <x:c r="AJ7357" s="28"/>
      <x:c r="AK7357" s="30"/>
    </x:row>
    <x:row r="7358">
      <x:c r="I7358" s="28"/>
      <x:c r="M7358" s="26"/>
      <x:c r="V7358" s="26"/>
      <x:c r="W7358" s="28"/>
      <x:c r="X7358" s="28"/>
      <x:c r="Y7358" s="28"/>
      <x:c r="Z7358" s="28"/>
      <x:c r="AA7358" s="28"/>
      <x:c r="AB7358" s="64"/>
      <x:c r="AC7358" s="28"/>
      <x:c r="AD7358" s="28"/>
      <x:c r="AE7358" s="28"/>
      <x:c r="AF7358" s="64"/>
      <x:c r="AG7358" s="28"/>
      <x:c r="AH7358" s="64"/>
      <x:c r="AI7358" s="28"/>
      <x:c r="AJ7358" s="28"/>
      <x:c r="AK7358" s="30"/>
    </x:row>
    <x:row r="7359">
      <x:c r="I7359" s="28"/>
      <x:c r="M7359" s="26"/>
      <x:c r="V7359" s="26"/>
      <x:c r="W7359" s="28"/>
      <x:c r="X7359" s="28"/>
      <x:c r="Y7359" s="28"/>
      <x:c r="Z7359" s="28"/>
      <x:c r="AA7359" s="28"/>
      <x:c r="AB7359" s="64"/>
      <x:c r="AC7359" s="28"/>
      <x:c r="AD7359" s="28"/>
      <x:c r="AE7359" s="28"/>
      <x:c r="AF7359" s="64"/>
      <x:c r="AG7359" s="28"/>
      <x:c r="AH7359" s="64"/>
      <x:c r="AI7359" s="28"/>
      <x:c r="AJ7359" s="28"/>
      <x:c r="AK7359" s="30"/>
    </x:row>
    <x:row r="7360">
      <x:c r="I7360" s="28"/>
      <x:c r="M7360" s="26"/>
      <x:c r="V7360" s="26"/>
      <x:c r="W7360" s="28"/>
      <x:c r="X7360" s="28"/>
      <x:c r="Y7360" s="28"/>
      <x:c r="Z7360" s="28"/>
      <x:c r="AA7360" s="28"/>
      <x:c r="AB7360" s="64"/>
      <x:c r="AC7360" s="28"/>
      <x:c r="AD7360" s="28"/>
      <x:c r="AE7360" s="28"/>
      <x:c r="AF7360" s="64"/>
      <x:c r="AG7360" s="28"/>
      <x:c r="AH7360" s="64"/>
      <x:c r="AI7360" s="28"/>
      <x:c r="AJ7360" s="28"/>
      <x:c r="AK7360" s="30"/>
    </x:row>
    <x:row r="7361">
      <x:c r="I7361" s="28"/>
      <x:c r="M7361" s="26"/>
      <x:c r="V7361" s="26"/>
      <x:c r="W7361" s="28"/>
      <x:c r="X7361" s="28"/>
      <x:c r="Y7361" s="28"/>
      <x:c r="Z7361" s="28"/>
      <x:c r="AA7361" s="28"/>
      <x:c r="AB7361" s="64"/>
      <x:c r="AC7361" s="28"/>
      <x:c r="AD7361" s="28"/>
      <x:c r="AE7361" s="28"/>
      <x:c r="AF7361" s="64"/>
      <x:c r="AG7361" s="28"/>
      <x:c r="AH7361" s="64"/>
      <x:c r="AI7361" s="28"/>
      <x:c r="AJ7361" s="28"/>
      <x:c r="AK7361" s="30"/>
    </x:row>
    <x:row r="7362">
      <x:c r="I7362" s="28"/>
      <x:c r="M7362" s="26"/>
      <x:c r="V7362" s="26"/>
      <x:c r="W7362" s="28"/>
      <x:c r="X7362" s="28"/>
      <x:c r="Y7362" s="28"/>
      <x:c r="Z7362" s="28"/>
      <x:c r="AA7362" s="28"/>
      <x:c r="AB7362" s="64"/>
      <x:c r="AC7362" s="28"/>
      <x:c r="AD7362" s="28"/>
      <x:c r="AE7362" s="28"/>
      <x:c r="AF7362" s="64"/>
      <x:c r="AG7362" s="28"/>
      <x:c r="AH7362" s="64"/>
      <x:c r="AI7362" s="28"/>
      <x:c r="AJ7362" s="28"/>
      <x:c r="AK7362" s="30"/>
    </x:row>
    <x:row r="7363">
      <x:c r="I7363" s="28"/>
      <x:c r="M7363" s="26"/>
      <x:c r="V7363" s="26"/>
      <x:c r="W7363" s="28"/>
      <x:c r="X7363" s="28"/>
      <x:c r="Y7363" s="28"/>
      <x:c r="Z7363" s="28"/>
      <x:c r="AA7363" s="28"/>
      <x:c r="AB7363" s="64"/>
      <x:c r="AC7363" s="28"/>
      <x:c r="AD7363" s="28"/>
      <x:c r="AE7363" s="28"/>
      <x:c r="AF7363" s="64"/>
      <x:c r="AG7363" s="28"/>
      <x:c r="AH7363" s="64"/>
      <x:c r="AI7363" s="28"/>
      <x:c r="AJ7363" s="28"/>
      <x:c r="AK7363" s="30"/>
    </x:row>
    <x:row r="7364">
      <x:c r="I7364" s="28"/>
      <x:c r="M7364" s="26"/>
      <x:c r="V7364" s="26"/>
      <x:c r="W7364" s="28"/>
      <x:c r="X7364" s="28"/>
      <x:c r="Y7364" s="28"/>
      <x:c r="Z7364" s="28"/>
      <x:c r="AA7364" s="28"/>
      <x:c r="AB7364" s="64"/>
      <x:c r="AC7364" s="28"/>
      <x:c r="AD7364" s="28"/>
      <x:c r="AE7364" s="28"/>
      <x:c r="AF7364" s="64"/>
      <x:c r="AG7364" s="28"/>
      <x:c r="AH7364" s="64"/>
      <x:c r="AI7364" s="28"/>
      <x:c r="AJ7364" s="28"/>
      <x:c r="AK7364" s="30"/>
    </x:row>
    <x:row r="7365">
      <x:c r="I7365" s="28"/>
      <x:c r="M7365" s="26"/>
      <x:c r="V7365" s="26"/>
      <x:c r="W7365" s="28"/>
      <x:c r="X7365" s="28"/>
      <x:c r="Y7365" s="28"/>
      <x:c r="Z7365" s="28"/>
      <x:c r="AA7365" s="28"/>
      <x:c r="AB7365" s="64"/>
      <x:c r="AC7365" s="28"/>
      <x:c r="AD7365" s="28"/>
      <x:c r="AE7365" s="28"/>
      <x:c r="AF7365" s="64"/>
      <x:c r="AG7365" s="28"/>
      <x:c r="AH7365" s="64"/>
      <x:c r="AI7365" s="28"/>
      <x:c r="AJ7365" s="28"/>
      <x:c r="AK7365" s="30"/>
    </x:row>
    <x:row r="7366">
      <x:c r="I7366" s="28"/>
      <x:c r="M7366" s="26"/>
      <x:c r="V7366" s="26"/>
      <x:c r="W7366" s="28"/>
      <x:c r="X7366" s="28"/>
      <x:c r="Y7366" s="28"/>
      <x:c r="Z7366" s="28"/>
      <x:c r="AA7366" s="28"/>
      <x:c r="AB7366" s="64"/>
      <x:c r="AC7366" s="28"/>
      <x:c r="AD7366" s="28"/>
      <x:c r="AE7366" s="28"/>
      <x:c r="AF7366" s="64"/>
      <x:c r="AG7366" s="28"/>
      <x:c r="AH7366" s="64"/>
      <x:c r="AI7366" s="28"/>
      <x:c r="AJ7366" s="28"/>
      <x:c r="AK7366" s="30"/>
    </x:row>
    <x:row r="7367">
      <x:c r="I7367" s="28"/>
      <x:c r="M7367" s="26"/>
      <x:c r="V7367" s="26"/>
      <x:c r="W7367" s="28"/>
      <x:c r="X7367" s="28"/>
      <x:c r="Y7367" s="28"/>
      <x:c r="Z7367" s="28"/>
      <x:c r="AA7367" s="28"/>
      <x:c r="AB7367" s="64"/>
      <x:c r="AC7367" s="28"/>
      <x:c r="AD7367" s="28"/>
      <x:c r="AE7367" s="28"/>
      <x:c r="AF7367" s="64"/>
      <x:c r="AG7367" s="28"/>
      <x:c r="AH7367" s="64"/>
      <x:c r="AI7367" s="28"/>
      <x:c r="AJ7367" s="28"/>
      <x:c r="AK7367" s="30"/>
    </x:row>
    <x:row r="7368">
      <x:c r="I7368" s="28"/>
      <x:c r="M7368" s="26"/>
      <x:c r="V7368" s="26"/>
      <x:c r="W7368" s="28"/>
      <x:c r="X7368" s="28"/>
      <x:c r="Y7368" s="28"/>
      <x:c r="Z7368" s="28"/>
      <x:c r="AA7368" s="28"/>
      <x:c r="AB7368" s="64"/>
      <x:c r="AC7368" s="28"/>
      <x:c r="AD7368" s="28"/>
      <x:c r="AE7368" s="28"/>
      <x:c r="AF7368" s="64"/>
      <x:c r="AG7368" s="28"/>
      <x:c r="AH7368" s="64"/>
      <x:c r="AI7368" s="28"/>
      <x:c r="AJ7368" s="28"/>
      <x:c r="AK7368" s="30"/>
    </x:row>
    <x:row r="7369">
      <x:c r="I7369" s="28"/>
      <x:c r="M7369" s="26"/>
      <x:c r="V7369" s="26"/>
      <x:c r="W7369" s="28"/>
      <x:c r="X7369" s="28"/>
      <x:c r="Y7369" s="28"/>
      <x:c r="Z7369" s="28"/>
      <x:c r="AA7369" s="28"/>
      <x:c r="AB7369" s="64"/>
      <x:c r="AC7369" s="28"/>
      <x:c r="AD7369" s="28"/>
      <x:c r="AE7369" s="28"/>
      <x:c r="AF7369" s="64"/>
      <x:c r="AG7369" s="28"/>
      <x:c r="AH7369" s="64"/>
      <x:c r="AI7369" s="28"/>
      <x:c r="AJ7369" s="28"/>
      <x:c r="AK7369" s="30"/>
    </x:row>
    <x:row r="7370">
      <x:c r="I7370" s="28"/>
      <x:c r="M7370" s="26"/>
      <x:c r="V7370" s="26"/>
      <x:c r="W7370" s="28"/>
      <x:c r="X7370" s="28"/>
      <x:c r="Y7370" s="28"/>
      <x:c r="Z7370" s="28"/>
      <x:c r="AA7370" s="28"/>
      <x:c r="AB7370" s="64"/>
      <x:c r="AC7370" s="28"/>
      <x:c r="AD7370" s="28"/>
      <x:c r="AE7370" s="28"/>
      <x:c r="AF7370" s="64"/>
      <x:c r="AG7370" s="28"/>
      <x:c r="AH7370" s="64"/>
      <x:c r="AI7370" s="28"/>
      <x:c r="AJ7370" s="28"/>
      <x:c r="AK7370" s="30"/>
    </x:row>
    <x:row r="7371">
      <x:c r="I7371" s="28"/>
      <x:c r="M7371" s="26"/>
      <x:c r="V7371" s="26"/>
      <x:c r="W7371" s="28"/>
      <x:c r="X7371" s="28"/>
      <x:c r="Y7371" s="28"/>
      <x:c r="Z7371" s="28"/>
      <x:c r="AA7371" s="28"/>
      <x:c r="AB7371" s="64"/>
      <x:c r="AC7371" s="28"/>
      <x:c r="AD7371" s="28"/>
      <x:c r="AE7371" s="28"/>
      <x:c r="AF7371" s="64"/>
      <x:c r="AG7371" s="28"/>
      <x:c r="AH7371" s="64"/>
      <x:c r="AI7371" s="28"/>
      <x:c r="AJ7371" s="28"/>
      <x:c r="AK7371" s="30"/>
    </x:row>
    <x:row r="7372">
      <x:c r="I7372" s="28"/>
      <x:c r="M7372" s="26"/>
      <x:c r="V7372" s="26"/>
      <x:c r="W7372" s="28"/>
      <x:c r="X7372" s="28"/>
      <x:c r="Y7372" s="28"/>
      <x:c r="Z7372" s="28"/>
      <x:c r="AA7372" s="28"/>
      <x:c r="AB7372" s="64"/>
      <x:c r="AC7372" s="28"/>
      <x:c r="AD7372" s="28"/>
      <x:c r="AE7372" s="28"/>
      <x:c r="AF7372" s="64"/>
      <x:c r="AG7372" s="28"/>
      <x:c r="AH7372" s="64"/>
      <x:c r="AI7372" s="28"/>
      <x:c r="AJ7372" s="28"/>
      <x:c r="AK7372" s="30"/>
    </x:row>
    <x:row r="7373">
      <x:c r="I7373" s="28"/>
      <x:c r="M7373" s="26"/>
      <x:c r="V7373" s="26"/>
      <x:c r="W7373" s="28"/>
      <x:c r="X7373" s="28"/>
      <x:c r="Y7373" s="28"/>
      <x:c r="Z7373" s="28"/>
      <x:c r="AA7373" s="28"/>
      <x:c r="AB7373" s="64"/>
      <x:c r="AC7373" s="28"/>
      <x:c r="AD7373" s="28"/>
      <x:c r="AE7373" s="28"/>
      <x:c r="AF7373" s="64"/>
      <x:c r="AG7373" s="28"/>
      <x:c r="AH7373" s="64"/>
      <x:c r="AI7373" s="28"/>
      <x:c r="AJ7373" s="28"/>
      <x:c r="AK7373" s="30"/>
    </x:row>
    <x:row r="7374">
      <x:c r="I7374" s="28"/>
      <x:c r="M7374" s="26"/>
      <x:c r="V7374" s="26"/>
      <x:c r="W7374" s="28"/>
      <x:c r="X7374" s="28"/>
      <x:c r="Y7374" s="28"/>
      <x:c r="Z7374" s="28"/>
      <x:c r="AA7374" s="28"/>
      <x:c r="AB7374" s="64"/>
      <x:c r="AC7374" s="28"/>
      <x:c r="AD7374" s="28"/>
      <x:c r="AE7374" s="28"/>
      <x:c r="AF7374" s="64"/>
      <x:c r="AG7374" s="28"/>
      <x:c r="AH7374" s="64"/>
      <x:c r="AI7374" s="28"/>
      <x:c r="AJ7374" s="28"/>
      <x:c r="AK7374" s="30"/>
    </x:row>
    <x:row r="7375">
      <x:c r="I7375" s="28"/>
      <x:c r="M7375" s="26"/>
      <x:c r="V7375" s="26"/>
      <x:c r="W7375" s="28"/>
      <x:c r="X7375" s="28"/>
      <x:c r="Y7375" s="28"/>
      <x:c r="Z7375" s="28"/>
      <x:c r="AA7375" s="28"/>
      <x:c r="AB7375" s="64"/>
      <x:c r="AC7375" s="28"/>
      <x:c r="AD7375" s="28"/>
      <x:c r="AE7375" s="28"/>
      <x:c r="AF7375" s="64"/>
      <x:c r="AG7375" s="28"/>
      <x:c r="AH7375" s="64"/>
      <x:c r="AI7375" s="28"/>
      <x:c r="AJ7375" s="28"/>
      <x:c r="AK7375" s="30"/>
    </x:row>
    <x:row r="7376">
      <x:c r="I7376" s="28"/>
      <x:c r="M7376" s="26"/>
      <x:c r="V7376" s="26"/>
      <x:c r="W7376" s="28"/>
      <x:c r="X7376" s="28"/>
      <x:c r="Y7376" s="28"/>
      <x:c r="Z7376" s="28"/>
      <x:c r="AA7376" s="28"/>
      <x:c r="AB7376" s="64"/>
      <x:c r="AC7376" s="28"/>
      <x:c r="AD7376" s="28"/>
      <x:c r="AE7376" s="28"/>
      <x:c r="AF7376" s="64"/>
      <x:c r="AG7376" s="28"/>
      <x:c r="AH7376" s="64"/>
      <x:c r="AI7376" s="28"/>
      <x:c r="AJ7376" s="28"/>
      <x:c r="AK7376" s="30"/>
    </x:row>
    <x:row r="7377">
      <x:c r="I7377" s="28"/>
      <x:c r="M7377" s="26"/>
      <x:c r="V7377" s="26"/>
      <x:c r="W7377" s="28"/>
      <x:c r="X7377" s="28"/>
      <x:c r="Y7377" s="28"/>
      <x:c r="Z7377" s="28"/>
      <x:c r="AA7377" s="28"/>
      <x:c r="AB7377" s="64"/>
      <x:c r="AC7377" s="28"/>
      <x:c r="AD7377" s="28"/>
      <x:c r="AE7377" s="28"/>
      <x:c r="AF7377" s="64"/>
      <x:c r="AG7377" s="28"/>
      <x:c r="AH7377" s="64"/>
      <x:c r="AI7377" s="28"/>
      <x:c r="AJ7377" s="28"/>
      <x:c r="AK7377" s="30"/>
    </x:row>
    <x:row r="7378">
      <x:c r="I7378" s="28"/>
      <x:c r="M7378" s="26"/>
      <x:c r="V7378" s="26"/>
      <x:c r="W7378" s="28"/>
      <x:c r="X7378" s="28"/>
      <x:c r="Y7378" s="28"/>
      <x:c r="Z7378" s="28"/>
      <x:c r="AA7378" s="28"/>
      <x:c r="AB7378" s="64"/>
      <x:c r="AC7378" s="28"/>
      <x:c r="AD7378" s="28"/>
      <x:c r="AE7378" s="28"/>
      <x:c r="AF7378" s="64"/>
      <x:c r="AG7378" s="28"/>
      <x:c r="AH7378" s="64"/>
      <x:c r="AI7378" s="28"/>
      <x:c r="AJ7378" s="28"/>
      <x:c r="AK7378" s="30"/>
    </x:row>
    <x:row r="7379">
      <x:c r="I7379" s="28"/>
      <x:c r="M7379" s="26"/>
      <x:c r="V7379" s="26"/>
      <x:c r="W7379" s="28"/>
      <x:c r="X7379" s="28"/>
      <x:c r="Y7379" s="28"/>
      <x:c r="Z7379" s="28"/>
      <x:c r="AA7379" s="28"/>
      <x:c r="AB7379" s="64"/>
      <x:c r="AC7379" s="28"/>
      <x:c r="AD7379" s="28"/>
      <x:c r="AE7379" s="28"/>
      <x:c r="AF7379" s="64"/>
      <x:c r="AG7379" s="28"/>
      <x:c r="AH7379" s="64"/>
      <x:c r="AI7379" s="28"/>
      <x:c r="AJ7379" s="28"/>
      <x:c r="AK7379" s="30"/>
    </x:row>
    <x:row r="7380">
      <x:c r="I7380" s="28"/>
      <x:c r="M7380" s="26"/>
      <x:c r="V7380" s="26"/>
      <x:c r="W7380" s="28"/>
      <x:c r="X7380" s="28"/>
      <x:c r="Y7380" s="28"/>
      <x:c r="Z7380" s="28"/>
      <x:c r="AA7380" s="28"/>
      <x:c r="AB7380" s="64"/>
      <x:c r="AC7380" s="28"/>
      <x:c r="AD7380" s="28"/>
      <x:c r="AE7380" s="28"/>
      <x:c r="AF7380" s="64"/>
      <x:c r="AG7380" s="28"/>
      <x:c r="AH7380" s="64"/>
      <x:c r="AI7380" s="28"/>
      <x:c r="AJ7380" s="28"/>
      <x:c r="AK7380" s="30"/>
    </x:row>
    <x:row r="7381">
      <x:c r="I7381" s="28"/>
      <x:c r="M7381" s="26"/>
      <x:c r="V7381" s="26"/>
      <x:c r="W7381" s="28"/>
      <x:c r="X7381" s="28"/>
      <x:c r="Y7381" s="28"/>
      <x:c r="Z7381" s="28"/>
      <x:c r="AA7381" s="28"/>
      <x:c r="AB7381" s="64"/>
      <x:c r="AC7381" s="28"/>
      <x:c r="AD7381" s="28"/>
      <x:c r="AE7381" s="28"/>
      <x:c r="AF7381" s="64"/>
      <x:c r="AG7381" s="28"/>
      <x:c r="AH7381" s="64"/>
      <x:c r="AI7381" s="28"/>
      <x:c r="AJ7381" s="28"/>
      <x:c r="AK7381" s="30"/>
    </x:row>
    <x:row r="7382">
      <x:c r="I7382" s="28"/>
      <x:c r="M7382" s="26"/>
      <x:c r="V7382" s="26"/>
      <x:c r="W7382" s="28"/>
      <x:c r="X7382" s="28"/>
      <x:c r="Y7382" s="28"/>
      <x:c r="Z7382" s="28"/>
      <x:c r="AA7382" s="28"/>
      <x:c r="AB7382" s="64"/>
      <x:c r="AC7382" s="28"/>
      <x:c r="AD7382" s="28"/>
      <x:c r="AE7382" s="28"/>
      <x:c r="AF7382" s="64"/>
      <x:c r="AG7382" s="28"/>
      <x:c r="AH7382" s="64"/>
      <x:c r="AI7382" s="28"/>
      <x:c r="AJ7382" s="28"/>
      <x:c r="AK7382" s="30"/>
    </x:row>
    <x:row r="7383">
      <x:c r="I7383" s="28"/>
      <x:c r="M7383" s="26"/>
      <x:c r="V7383" s="26"/>
      <x:c r="W7383" s="28"/>
      <x:c r="X7383" s="28"/>
      <x:c r="Y7383" s="28"/>
      <x:c r="Z7383" s="28"/>
      <x:c r="AA7383" s="28"/>
      <x:c r="AB7383" s="64"/>
      <x:c r="AC7383" s="28"/>
      <x:c r="AD7383" s="28"/>
      <x:c r="AE7383" s="28"/>
      <x:c r="AF7383" s="64"/>
      <x:c r="AG7383" s="28"/>
      <x:c r="AH7383" s="64"/>
      <x:c r="AI7383" s="28"/>
      <x:c r="AJ7383" s="28"/>
      <x:c r="AK7383" s="30"/>
    </x:row>
    <x:row r="7384">
      <x:c r="I7384" s="28"/>
      <x:c r="M7384" s="26"/>
      <x:c r="V7384" s="26"/>
      <x:c r="W7384" s="28"/>
      <x:c r="X7384" s="28"/>
      <x:c r="Y7384" s="28"/>
      <x:c r="Z7384" s="28"/>
      <x:c r="AA7384" s="28"/>
      <x:c r="AB7384" s="64"/>
      <x:c r="AC7384" s="28"/>
      <x:c r="AD7384" s="28"/>
      <x:c r="AE7384" s="28"/>
      <x:c r="AF7384" s="64"/>
      <x:c r="AG7384" s="28"/>
      <x:c r="AH7384" s="64"/>
      <x:c r="AI7384" s="28"/>
      <x:c r="AJ7384" s="28"/>
      <x:c r="AK7384" s="30"/>
    </x:row>
    <x:row r="7385">
      <x:c r="I7385" s="28"/>
      <x:c r="M7385" s="26"/>
      <x:c r="V7385" s="26"/>
      <x:c r="W7385" s="28"/>
      <x:c r="X7385" s="28"/>
      <x:c r="Y7385" s="28"/>
      <x:c r="Z7385" s="28"/>
      <x:c r="AA7385" s="28"/>
      <x:c r="AB7385" s="64"/>
      <x:c r="AC7385" s="28"/>
      <x:c r="AD7385" s="28"/>
      <x:c r="AE7385" s="28"/>
      <x:c r="AF7385" s="64"/>
      <x:c r="AG7385" s="28"/>
      <x:c r="AH7385" s="64"/>
      <x:c r="AI7385" s="28"/>
      <x:c r="AJ7385" s="28"/>
      <x:c r="AK7385" s="30"/>
    </x:row>
    <x:row r="7386">
      <x:c r="I7386" s="28"/>
      <x:c r="M7386" s="26"/>
      <x:c r="V7386" s="26"/>
      <x:c r="W7386" s="28"/>
      <x:c r="X7386" s="28"/>
      <x:c r="Y7386" s="28"/>
      <x:c r="Z7386" s="28"/>
      <x:c r="AA7386" s="28"/>
      <x:c r="AB7386" s="64"/>
      <x:c r="AC7386" s="28"/>
      <x:c r="AD7386" s="28"/>
      <x:c r="AE7386" s="28"/>
      <x:c r="AF7386" s="64"/>
      <x:c r="AG7386" s="28"/>
      <x:c r="AH7386" s="64"/>
      <x:c r="AI7386" s="28"/>
      <x:c r="AJ7386" s="28"/>
      <x:c r="AK7386" s="30"/>
    </x:row>
    <x:row r="7387">
      <x:c r="I7387" s="28"/>
      <x:c r="M7387" s="26"/>
      <x:c r="V7387" s="26"/>
      <x:c r="W7387" s="28"/>
      <x:c r="X7387" s="28"/>
      <x:c r="Y7387" s="28"/>
      <x:c r="Z7387" s="28"/>
      <x:c r="AA7387" s="28"/>
      <x:c r="AB7387" s="64"/>
      <x:c r="AC7387" s="28"/>
      <x:c r="AD7387" s="28"/>
      <x:c r="AE7387" s="28"/>
      <x:c r="AF7387" s="64"/>
      <x:c r="AG7387" s="28"/>
      <x:c r="AH7387" s="64"/>
      <x:c r="AI7387" s="28"/>
      <x:c r="AJ7387" s="28"/>
      <x:c r="AK7387" s="30"/>
    </x:row>
    <x:row r="7388">
      <x:c r="I7388" s="28"/>
      <x:c r="M7388" s="26"/>
      <x:c r="V7388" s="26"/>
      <x:c r="W7388" s="28"/>
      <x:c r="X7388" s="28"/>
      <x:c r="Y7388" s="28"/>
      <x:c r="Z7388" s="28"/>
      <x:c r="AA7388" s="28"/>
      <x:c r="AB7388" s="64"/>
      <x:c r="AC7388" s="28"/>
      <x:c r="AD7388" s="28"/>
      <x:c r="AE7388" s="28"/>
      <x:c r="AF7388" s="64"/>
      <x:c r="AG7388" s="28"/>
      <x:c r="AH7388" s="64"/>
      <x:c r="AI7388" s="28"/>
      <x:c r="AJ7388" s="28"/>
      <x:c r="AK7388" s="30"/>
    </x:row>
    <x:row r="7389">
      <x:c r="I7389" s="28"/>
      <x:c r="M7389" s="26"/>
      <x:c r="V7389" s="26"/>
      <x:c r="W7389" s="28"/>
      <x:c r="X7389" s="28"/>
      <x:c r="Y7389" s="28"/>
      <x:c r="Z7389" s="28"/>
      <x:c r="AA7389" s="28"/>
      <x:c r="AB7389" s="64"/>
      <x:c r="AC7389" s="28"/>
      <x:c r="AD7389" s="28"/>
      <x:c r="AE7389" s="28"/>
      <x:c r="AF7389" s="64"/>
      <x:c r="AG7389" s="28"/>
      <x:c r="AH7389" s="64"/>
      <x:c r="AI7389" s="28"/>
      <x:c r="AJ7389" s="28"/>
      <x:c r="AK7389" s="30"/>
    </x:row>
    <x:row r="7390">
      <x:c r="I7390" s="28"/>
      <x:c r="M7390" s="26"/>
      <x:c r="V7390" s="26"/>
      <x:c r="W7390" s="28"/>
      <x:c r="X7390" s="28"/>
      <x:c r="Y7390" s="28"/>
      <x:c r="Z7390" s="28"/>
      <x:c r="AA7390" s="28"/>
      <x:c r="AB7390" s="64"/>
      <x:c r="AC7390" s="28"/>
      <x:c r="AD7390" s="28"/>
      <x:c r="AE7390" s="28"/>
      <x:c r="AF7390" s="64"/>
      <x:c r="AG7390" s="28"/>
      <x:c r="AH7390" s="64"/>
      <x:c r="AI7390" s="28"/>
      <x:c r="AJ7390" s="28"/>
      <x:c r="AK7390" s="30"/>
    </x:row>
    <x:row r="7391">
      <x:c r="I7391" s="28"/>
      <x:c r="M7391" s="26"/>
      <x:c r="V7391" s="26"/>
      <x:c r="W7391" s="28"/>
      <x:c r="X7391" s="28"/>
      <x:c r="Y7391" s="28"/>
      <x:c r="Z7391" s="28"/>
      <x:c r="AA7391" s="28"/>
      <x:c r="AB7391" s="64"/>
      <x:c r="AC7391" s="28"/>
      <x:c r="AD7391" s="28"/>
      <x:c r="AE7391" s="28"/>
      <x:c r="AF7391" s="64"/>
      <x:c r="AG7391" s="28"/>
      <x:c r="AH7391" s="64"/>
      <x:c r="AI7391" s="28"/>
      <x:c r="AJ7391" s="28"/>
      <x:c r="AK7391" s="30"/>
    </x:row>
    <x:row r="7392">
      <x:c r="I7392" s="28"/>
      <x:c r="M7392" s="26"/>
      <x:c r="V7392" s="26"/>
      <x:c r="W7392" s="28"/>
      <x:c r="X7392" s="28"/>
      <x:c r="Y7392" s="28"/>
      <x:c r="Z7392" s="28"/>
      <x:c r="AA7392" s="28"/>
      <x:c r="AB7392" s="64"/>
      <x:c r="AC7392" s="28"/>
      <x:c r="AD7392" s="28"/>
      <x:c r="AE7392" s="28"/>
      <x:c r="AF7392" s="64"/>
      <x:c r="AG7392" s="28"/>
      <x:c r="AH7392" s="64"/>
      <x:c r="AI7392" s="28"/>
      <x:c r="AJ7392" s="28"/>
      <x:c r="AK7392" s="30"/>
    </x:row>
    <x:row r="7393">
      <x:c r="I7393" s="28"/>
      <x:c r="M7393" s="26"/>
      <x:c r="V7393" s="26"/>
      <x:c r="W7393" s="28"/>
      <x:c r="X7393" s="28"/>
      <x:c r="Y7393" s="28"/>
      <x:c r="Z7393" s="28"/>
      <x:c r="AA7393" s="28"/>
      <x:c r="AB7393" s="64"/>
      <x:c r="AC7393" s="28"/>
      <x:c r="AD7393" s="28"/>
      <x:c r="AE7393" s="28"/>
      <x:c r="AF7393" s="64"/>
      <x:c r="AG7393" s="28"/>
      <x:c r="AH7393" s="64"/>
      <x:c r="AI7393" s="28"/>
      <x:c r="AJ7393" s="28"/>
      <x:c r="AK7393" s="30"/>
    </x:row>
    <x:row r="7394">
      <x:c r="I7394" s="28"/>
      <x:c r="M7394" s="26"/>
      <x:c r="V7394" s="26"/>
      <x:c r="W7394" s="28"/>
      <x:c r="X7394" s="28"/>
      <x:c r="Y7394" s="28"/>
      <x:c r="Z7394" s="28"/>
      <x:c r="AA7394" s="28"/>
      <x:c r="AB7394" s="64"/>
      <x:c r="AC7394" s="28"/>
      <x:c r="AD7394" s="28"/>
      <x:c r="AE7394" s="28"/>
      <x:c r="AF7394" s="64"/>
      <x:c r="AG7394" s="28"/>
      <x:c r="AH7394" s="64"/>
      <x:c r="AI7394" s="28"/>
      <x:c r="AJ7394" s="28"/>
      <x:c r="AK7394" s="30"/>
    </x:row>
    <x:row r="7395">
      <x:c r="I7395" s="28"/>
      <x:c r="M7395" s="26"/>
      <x:c r="V7395" s="26"/>
      <x:c r="W7395" s="28"/>
      <x:c r="X7395" s="28"/>
      <x:c r="Y7395" s="28"/>
      <x:c r="Z7395" s="28"/>
      <x:c r="AA7395" s="28"/>
      <x:c r="AB7395" s="64"/>
      <x:c r="AC7395" s="28"/>
      <x:c r="AD7395" s="28"/>
      <x:c r="AE7395" s="28"/>
      <x:c r="AF7395" s="64"/>
      <x:c r="AG7395" s="28"/>
      <x:c r="AH7395" s="64"/>
      <x:c r="AI7395" s="28"/>
      <x:c r="AJ7395" s="28"/>
      <x:c r="AK7395" s="30"/>
    </x:row>
    <x:row r="7396">
      <x:c r="I7396" s="28"/>
      <x:c r="M7396" s="26"/>
      <x:c r="V7396" s="26"/>
      <x:c r="W7396" s="28"/>
      <x:c r="X7396" s="28"/>
      <x:c r="Y7396" s="28"/>
      <x:c r="Z7396" s="28"/>
      <x:c r="AA7396" s="28"/>
      <x:c r="AB7396" s="64"/>
      <x:c r="AC7396" s="28"/>
      <x:c r="AD7396" s="28"/>
      <x:c r="AE7396" s="28"/>
      <x:c r="AF7396" s="64"/>
      <x:c r="AG7396" s="28"/>
      <x:c r="AH7396" s="64"/>
      <x:c r="AI7396" s="28"/>
      <x:c r="AJ7396" s="28"/>
      <x:c r="AK7396" s="30"/>
    </x:row>
    <x:row r="7397">
      <x:c r="I7397" s="28"/>
      <x:c r="M7397" s="26"/>
      <x:c r="V7397" s="26"/>
      <x:c r="W7397" s="28"/>
      <x:c r="X7397" s="28"/>
      <x:c r="Y7397" s="28"/>
      <x:c r="Z7397" s="28"/>
      <x:c r="AA7397" s="28"/>
      <x:c r="AB7397" s="64"/>
      <x:c r="AC7397" s="28"/>
      <x:c r="AD7397" s="28"/>
      <x:c r="AE7397" s="28"/>
      <x:c r="AF7397" s="64"/>
      <x:c r="AG7397" s="28"/>
      <x:c r="AH7397" s="64"/>
      <x:c r="AI7397" s="28"/>
      <x:c r="AJ7397" s="28"/>
      <x:c r="AK7397" s="30"/>
    </x:row>
    <x:row r="7398">
      <x:c r="I7398" s="28"/>
      <x:c r="M7398" s="26"/>
      <x:c r="V7398" s="26"/>
      <x:c r="W7398" s="28"/>
      <x:c r="X7398" s="28"/>
      <x:c r="Y7398" s="28"/>
      <x:c r="Z7398" s="28"/>
      <x:c r="AA7398" s="28"/>
      <x:c r="AB7398" s="64"/>
      <x:c r="AC7398" s="28"/>
      <x:c r="AD7398" s="28"/>
      <x:c r="AE7398" s="28"/>
      <x:c r="AF7398" s="64"/>
      <x:c r="AG7398" s="28"/>
      <x:c r="AH7398" s="64"/>
      <x:c r="AI7398" s="28"/>
      <x:c r="AJ7398" s="28"/>
      <x:c r="AK7398" s="30"/>
    </x:row>
    <x:row r="7399">
      <x:c r="I7399" s="28"/>
      <x:c r="M7399" s="26"/>
      <x:c r="V7399" s="26"/>
      <x:c r="W7399" s="28"/>
      <x:c r="X7399" s="28"/>
      <x:c r="Y7399" s="28"/>
      <x:c r="Z7399" s="28"/>
      <x:c r="AA7399" s="28"/>
      <x:c r="AB7399" s="64"/>
      <x:c r="AC7399" s="28"/>
      <x:c r="AD7399" s="28"/>
      <x:c r="AE7399" s="28"/>
      <x:c r="AF7399" s="64"/>
      <x:c r="AG7399" s="28"/>
      <x:c r="AH7399" s="64"/>
      <x:c r="AI7399" s="28"/>
      <x:c r="AJ7399" s="28"/>
      <x:c r="AK7399" s="30"/>
    </x:row>
    <x:row r="7400">
      <x:c r="I7400" s="28"/>
      <x:c r="M7400" s="26"/>
      <x:c r="V7400" s="26"/>
      <x:c r="W7400" s="28"/>
      <x:c r="X7400" s="28"/>
      <x:c r="Y7400" s="28"/>
      <x:c r="Z7400" s="28"/>
      <x:c r="AA7400" s="28"/>
      <x:c r="AB7400" s="64"/>
      <x:c r="AC7400" s="28"/>
      <x:c r="AD7400" s="28"/>
      <x:c r="AE7400" s="28"/>
      <x:c r="AF7400" s="64"/>
      <x:c r="AG7400" s="28"/>
      <x:c r="AH7400" s="64"/>
      <x:c r="AI7400" s="28"/>
      <x:c r="AJ7400" s="28"/>
      <x:c r="AK7400" s="30"/>
    </x:row>
    <x:row r="7401">
      <x:c r="I7401" s="28"/>
      <x:c r="M7401" s="26"/>
      <x:c r="V7401" s="26"/>
      <x:c r="W7401" s="28"/>
      <x:c r="X7401" s="28"/>
      <x:c r="Y7401" s="28"/>
      <x:c r="Z7401" s="28"/>
      <x:c r="AA7401" s="28"/>
      <x:c r="AB7401" s="64"/>
      <x:c r="AC7401" s="28"/>
      <x:c r="AD7401" s="28"/>
      <x:c r="AE7401" s="28"/>
      <x:c r="AF7401" s="64"/>
      <x:c r="AG7401" s="28"/>
      <x:c r="AH7401" s="64"/>
      <x:c r="AI7401" s="28"/>
      <x:c r="AJ7401" s="28"/>
      <x:c r="AK7401" s="30"/>
    </x:row>
    <x:row r="7402">
      <x:c r="I7402" s="28"/>
      <x:c r="M7402" s="26"/>
      <x:c r="V7402" s="26"/>
      <x:c r="W7402" s="28"/>
      <x:c r="X7402" s="28"/>
      <x:c r="Y7402" s="28"/>
      <x:c r="Z7402" s="28"/>
      <x:c r="AA7402" s="28"/>
      <x:c r="AB7402" s="64"/>
      <x:c r="AC7402" s="28"/>
      <x:c r="AD7402" s="28"/>
      <x:c r="AE7402" s="28"/>
      <x:c r="AF7402" s="64"/>
      <x:c r="AG7402" s="28"/>
      <x:c r="AH7402" s="64"/>
      <x:c r="AI7402" s="28"/>
      <x:c r="AJ7402" s="28"/>
      <x:c r="AK7402" s="30"/>
    </x:row>
    <x:row r="7403">
      <x:c r="I7403" s="28"/>
      <x:c r="M7403" s="26"/>
      <x:c r="V7403" s="26"/>
      <x:c r="W7403" s="28"/>
      <x:c r="X7403" s="28"/>
      <x:c r="Y7403" s="28"/>
      <x:c r="Z7403" s="28"/>
      <x:c r="AA7403" s="28"/>
      <x:c r="AB7403" s="64"/>
      <x:c r="AC7403" s="28"/>
      <x:c r="AD7403" s="28"/>
      <x:c r="AE7403" s="28"/>
      <x:c r="AF7403" s="64"/>
      <x:c r="AG7403" s="28"/>
      <x:c r="AH7403" s="64"/>
      <x:c r="AI7403" s="28"/>
      <x:c r="AJ7403" s="28"/>
      <x:c r="AK7403" s="30"/>
    </x:row>
    <x:row r="7404">
      <x:c r="I7404" s="28"/>
      <x:c r="M7404" s="26"/>
      <x:c r="V7404" s="26"/>
      <x:c r="W7404" s="28"/>
      <x:c r="X7404" s="28"/>
      <x:c r="Y7404" s="28"/>
      <x:c r="Z7404" s="28"/>
      <x:c r="AA7404" s="28"/>
      <x:c r="AB7404" s="64"/>
      <x:c r="AC7404" s="28"/>
      <x:c r="AD7404" s="28"/>
      <x:c r="AE7404" s="28"/>
      <x:c r="AF7404" s="64"/>
      <x:c r="AG7404" s="28"/>
      <x:c r="AH7404" s="64"/>
      <x:c r="AI7404" s="28"/>
      <x:c r="AJ7404" s="28"/>
      <x:c r="AK7404" s="30"/>
    </x:row>
    <x:row r="7405">
      <x:c r="I7405" s="28"/>
      <x:c r="M7405" s="26"/>
      <x:c r="V7405" s="26"/>
      <x:c r="W7405" s="28"/>
      <x:c r="X7405" s="28"/>
      <x:c r="Y7405" s="28"/>
      <x:c r="Z7405" s="28"/>
      <x:c r="AA7405" s="28"/>
      <x:c r="AB7405" s="64"/>
      <x:c r="AC7405" s="28"/>
      <x:c r="AD7405" s="28"/>
      <x:c r="AE7405" s="28"/>
      <x:c r="AF7405" s="64"/>
      <x:c r="AG7405" s="28"/>
      <x:c r="AH7405" s="64"/>
      <x:c r="AI7405" s="28"/>
      <x:c r="AJ7405" s="28"/>
      <x:c r="AK7405" s="30"/>
    </x:row>
    <x:row r="7406">
      <x:c r="I7406" s="28"/>
      <x:c r="M7406" s="26"/>
      <x:c r="V7406" s="26"/>
      <x:c r="W7406" s="28"/>
      <x:c r="X7406" s="28"/>
      <x:c r="Y7406" s="28"/>
      <x:c r="Z7406" s="28"/>
      <x:c r="AA7406" s="28"/>
      <x:c r="AB7406" s="64"/>
      <x:c r="AC7406" s="28"/>
      <x:c r="AD7406" s="28"/>
      <x:c r="AE7406" s="28"/>
      <x:c r="AF7406" s="64"/>
      <x:c r="AG7406" s="28"/>
      <x:c r="AH7406" s="64"/>
      <x:c r="AI7406" s="28"/>
      <x:c r="AJ7406" s="28"/>
      <x:c r="AK7406" s="30"/>
    </x:row>
    <x:row r="7407">
      <x:c r="I7407" s="28"/>
      <x:c r="M7407" s="26"/>
      <x:c r="V7407" s="26"/>
      <x:c r="W7407" s="28"/>
      <x:c r="X7407" s="28"/>
      <x:c r="Y7407" s="28"/>
      <x:c r="Z7407" s="28"/>
      <x:c r="AA7407" s="28"/>
      <x:c r="AB7407" s="64"/>
      <x:c r="AC7407" s="28"/>
      <x:c r="AD7407" s="28"/>
      <x:c r="AE7407" s="28"/>
      <x:c r="AF7407" s="64"/>
      <x:c r="AG7407" s="28"/>
      <x:c r="AH7407" s="64"/>
      <x:c r="AI7407" s="28"/>
      <x:c r="AJ7407" s="28"/>
      <x:c r="AK7407" s="30"/>
    </x:row>
    <x:row r="7408">
      <x:c r="I7408" s="28"/>
      <x:c r="M7408" s="26"/>
      <x:c r="V7408" s="26"/>
      <x:c r="W7408" s="28"/>
      <x:c r="X7408" s="28"/>
      <x:c r="Y7408" s="28"/>
      <x:c r="Z7408" s="28"/>
      <x:c r="AA7408" s="28"/>
      <x:c r="AB7408" s="64"/>
      <x:c r="AC7408" s="28"/>
      <x:c r="AD7408" s="28"/>
      <x:c r="AE7408" s="28"/>
      <x:c r="AF7408" s="64"/>
      <x:c r="AG7408" s="28"/>
      <x:c r="AH7408" s="64"/>
      <x:c r="AI7408" s="28"/>
      <x:c r="AJ7408" s="28"/>
      <x:c r="AK7408" s="30"/>
    </x:row>
    <x:row r="7409">
      <x:c r="I7409" s="28"/>
      <x:c r="M7409" s="26"/>
      <x:c r="V7409" s="26"/>
      <x:c r="W7409" s="28"/>
      <x:c r="X7409" s="28"/>
      <x:c r="Y7409" s="28"/>
      <x:c r="Z7409" s="28"/>
      <x:c r="AA7409" s="28"/>
      <x:c r="AB7409" s="64"/>
      <x:c r="AC7409" s="28"/>
      <x:c r="AD7409" s="28"/>
      <x:c r="AE7409" s="28"/>
      <x:c r="AF7409" s="64"/>
      <x:c r="AG7409" s="28"/>
      <x:c r="AH7409" s="64"/>
      <x:c r="AI7409" s="28"/>
      <x:c r="AJ7409" s="28"/>
      <x:c r="AK7409" s="30"/>
    </x:row>
    <x:row r="7410">
      <x:c r="I7410" s="28"/>
      <x:c r="M7410" s="26"/>
      <x:c r="V7410" s="26"/>
      <x:c r="W7410" s="28"/>
      <x:c r="X7410" s="28"/>
      <x:c r="Y7410" s="28"/>
      <x:c r="Z7410" s="28"/>
      <x:c r="AA7410" s="28"/>
      <x:c r="AB7410" s="64"/>
      <x:c r="AC7410" s="28"/>
      <x:c r="AD7410" s="28"/>
      <x:c r="AE7410" s="28"/>
      <x:c r="AF7410" s="64"/>
      <x:c r="AG7410" s="28"/>
      <x:c r="AH7410" s="64"/>
      <x:c r="AI7410" s="28"/>
      <x:c r="AJ7410" s="28"/>
      <x:c r="AK7410" s="30"/>
    </x:row>
    <x:row r="7411">
      <x:c r="I7411" s="28"/>
      <x:c r="M7411" s="26"/>
      <x:c r="V7411" s="26"/>
      <x:c r="W7411" s="28"/>
      <x:c r="X7411" s="28"/>
      <x:c r="Y7411" s="28"/>
      <x:c r="Z7411" s="28"/>
      <x:c r="AA7411" s="28"/>
      <x:c r="AB7411" s="64"/>
      <x:c r="AC7411" s="28"/>
      <x:c r="AD7411" s="28"/>
      <x:c r="AE7411" s="28"/>
      <x:c r="AF7411" s="64"/>
      <x:c r="AG7411" s="28"/>
      <x:c r="AH7411" s="64"/>
      <x:c r="AI7411" s="28"/>
      <x:c r="AJ7411" s="28"/>
      <x:c r="AK7411" s="30"/>
    </x:row>
    <x:row r="7412">
      <x:c r="I7412" s="28"/>
      <x:c r="M7412" s="26"/>
      <x:c r="V7412" s="26"/>
      <x:c r="W7412" s="28"/>
      <x:c r="X7412" s="28"/>
      <x:c r="Y7412" s="28"/>
      <x:c r="Z7412" s="28"/>
      <x:c r="AA7412" s="28"/>
      <x:c r="AB7412" s="64"/>
      <x:c r="AC7412" s="28"/>
      <x:c r="AD7412" s="28"/>
      <x:c r="AE7412" s="28"/>
      <x:c r="AF7412" s="64"/>
      <x:c r="AG7412" s="28"/>
      <x:c r="AH7412" s="64"/>
      <x:c r="AI7412" s="28"/>
      <x:c r="AJ7412" s="28"/>
      <x:c r="AK7412" s="30"/>
    </x:row>
    <x:row r="7413">
      <x:c r="I7413" s="28"/>
      <x:c r="M7413" s="26"/>
      <x:c r="V7413" s="26"/>
      <x:c r="W7413" s="28"/>
      <x:c r="X7413" s="28"/>
      <x:c r="Y7413" s="28"/>
      <x:c r="Z7413" s="28"/>
      <x:c r="AA7413" s="28"/>
      <x:c r="AB7413" s="64"/>
      <x:c r="AC7413" s="28"/>
      <x:c r="AD7413" s="28"/>
      <x:c r="AE7413" s="28"/>
      <x:c r="AF7413" s="64"/>
      <x:c r="AG7413" s="28"/>
      <x:c r="AH7413" s="64"/>
      <x:c r="AI7413" s="28"/>
      <x:c r="AJ7413" s="28"/>
      <x:c r="AK7413" s="30"/>
    </x:row>
    <x:row r="7414">
      <x:c r="I7414" s="28"/>
      <x:c r="M7414" s="26"/>
      <x:c r="V7414" s="26"/>
      <x:c r="W7414" s="28"/>
      <x:c r="X7414" s="28"/>
      <x:c r="Y7414" s="28"/>
      <x:c r="Z7414" s="28"/>
      <x:c r="AA7414" s="28"/>
      <x:c r="AB7414" s="64"/>
      <x:c r="AC7414" s="28"/>
      <x:c r="AD7414" s="28"/>
      <x:c r="AE7414" s="28"/>
      <x:c r="AF7414" s="64"/>
      <x:c r="AG7414" s="28"/>
      <x:c r="AH7414" s="64"/>
      <x:c r="AI7414" s="28"/>
      <x:c r="AJ7414" s="28"/>
      <x:c r="AK7414" s="30"/>
    </x:row>
    <x:row r="7415">
      <x:c r="I7415" s="28"/>
      <x:c r="M7415" s="26"/>
      <x:c r="V7415" s="26"/>
      <x:c r="W7415" s="28"/>
      <x:c r="X7415" s="28"/>
      <x:c r="Y7415" s="28"/>
      <x:c r="Z7415" s="28"/>
      <x:c r="AA7415" s="28"/>
      <x:c r="AB7415" s="64"/>
      <x:c r="AC7415" s="28"/>
      <x:c r="AD7415" s="28"/>
      <x:c r="AE7415" s="28"/>
      <x:c r="AF7415" s="64"/>
      <x:c r="AG7415" s="28"/>
      <x:c r="AH7415" s="64"/>
      <x:c r="AI7415" s="28"/>
      <x:c r="AJ7415" s="28"/>
      <x:c r="AK7415" s="30"/>
    </x:row>
    <x:row r="7416">
      <x:c r="I7416" s="28"/>
      <x:c r="M7416" s="26"/>
      <x:c r="V7416" s="26"/>
      <x:c r="W7416" s="28"/>
      <x:c r="X7416" s="28"/>
      <x:c r="Y7416" s="28"/>
      <x:c r="Z7416" s="28"/>
      <x:c r="AA7416" s="28"/>
      <x:c r="AB7416" s="64"/>
      <x:c r="AC7416" s="28"/>
      <x:c r="AD7416" s="28"/>
      <x:c r="AE7416" s="28"/>
      <x:c r="AF7416" s="64"/>
      <x:c r="AG7416" s="28"/>
      <x:c r="AH7416" s="64"/>
      <x:c r="AI7416" s="28"/>
      <x:c r="AJ7416" s="28"/>
      <x:c r="AK7416" s="30"/>
    </x:row>
    <x:row r="7417">
      <x:c r="I7417" s="28"/>
      <x:c r="M7417" s="26"/>
      <x:c r="V7417" s="26"/>
      <x:c r="W7417" s="28"/>
      <x:c r="X7417" s="28"/>
      <x:c r="Y7417" s="28"/>
      <x:c r="Z7417" s="28"/>
      <x:c r="AA7417" s="28"/>
      <x:c r="AB7417" s="64"/>
      <x:c r="AC7417" s="28"/>
      <x:c r="AD7417" s="28"/>
      <x:c r="AE7417" s="28"/>
      <x:c r="AF7417" s="64"/>
      <x:c r="AG7417" s="28"/>
      <x:c r="AH7417" s="64"/>
      <x:c r="AI7417" s="28"/>
      <x:c r="AJ7417" s="28"/>
      <x:c r="AK7417" s="30"/>
    </x:row>
    <x:row r="7418">
      <x:c r="I7418" s="28"/>
      <x:c r="M7418" s="26"/>
      <x:c r="V7418" s="26"/>
      <x:c r="W7418" s="28"/>
      <x:c r="X7418" s="28"/>
      <x:c r="Y7418" s="28"/>
      <x:c r="Z7418" s="28"/>
      <x:c r="AA7418" s="28"/>
      <x:c r="AB7418" s="64"/>
      <x:c r="AC7418" s="28"/>
      <x:c r="AD7418" s="28"/>
      <x:c r="AE7418" s="28"/>
      <x:c r="AF7418" s="64"/>
      <x:c r="AG7418" s="28"/>
      <x:c r="AH7418" s="64"/>
      <x:c r="AI7418" s="28"/>
      <x:c r="AJ7418" s="28"/>
      <x:c r="AK7418" s="30"/>
    </x:row>
    <x:row r="7419">
      <x:c r="I7419" s="28"/>
      <x:c r="M7419" s="26"/>
      <x:c r="V7419" s="26"/>
      <x:c r="W7419" s="28"/>
      <x:c r="X7419" s="28"/>
      <x:c r="Y7419" s="28"/>
      <x:c r="Z7419" s="28"/>
      <x:c r="AA7419" s="28"/>
      <x:c r="AB7419" s="64"/>
      <x:c r="AC7419" s="28"/>
      <x:c r="AD7419" s="28"/>
      <x:c r="AE7419" s="28"/>
      <x:c r="AF7419" s="64"/>
      <x:c r="AG7419" s="28"/>
      <x:c r="AH7419" s="64"/>
      <x:c r="AI7419" s="28"/>
      <x:c r="AJ7419" s="28"/>
      <x:c r="AK7419" s="30"/>
    </x:row>
    <x:row r="7420">
      <x:c r="I7420" s="28"/>
      <x:c r="M7420" s="26"/>
      <x:c r="V7420" s="26"/>
      <x:c r="W7420" s="28"/>
      <x:c r="X7420" s="28"/>
      <x:c r="Y7420" s="28"/>
      <x:c r="Z7420" s="28"/>
      <x:c r="AA7420" s="28"/>
      <x:c r="AB7420" s="64"/>
      <x:c r="AC7420" s="28"/>
      <x:c r="AD7420" s="28"/>
      <x:c r="AE7420" s="28"/>
      <x:c r="AF7420" s="64"/>
      <x:c r="AG7420" s="28"/>
      <x:c r="AH7420" s="64"/>
      <x:c r="AI7420" s="28"/>
      <x:c r="AJ7420" s="28"/>
      <x:c r="AK7420" s="30"/>
    </x:row>
    <x:row r="7421">
      <x:c r="I7421" s="28"/>
      <x:c r="M7421" s="26"/>
      <x:c r="V7421" s="26"/>
      <x:c r="W7421" s="28"/>
      <x:c r="X7421" s="28"/>
      <x:c r="Y7421" s="28"/>
      <x:c r="Z7421" s="28"/>
      <x:c r="AA7421" s="28"/>
      <x:c r="AB7421" s="64"/>
      <x:c r="AC7421" s="28"/>
      <x:c r="AD7421" s="28"/>
      <x:c r="AE7421" s="28"/>
      <x:c r="AF7421" s="64"/>
      <x:c r="AG7421" s="28"/>
      <x:c r="AH7421" s="64"/>
      <x:c r="AI7421" s="28"/>
      <x:c r="AJ7421" s="28"/>
      <x:c r="AK7421" s="30"/>
    </x:row>
    <x:row r="7422">
      <x:c r="I7422" s="28"/>
      <x:c r="M7422" s="26"/>
      <x:c r="V7422" s="26"/>
      <x:c r="W7422" s="28"/>
      <x:c r="X7422" s="28"/>
      <x:c r="Y7422" s="28"/>
      <x:c r="Z7422" s="28"/>
      <x:c r="AA7422" s="28"/>
      <x:c r="AB7422" s="64"/>
      <x:c r="AC7422" s="28"/>
      <x:c r="AD7422" s="28"/>
      <x:c r="AE7422" s="28"/>
      <x:c r="AF7422" s="64"/>
      <x:c r="AG7422" s="28"/>
      <x:c r="AH7422" s="64"/>
      <x:c r="AI7422" s="28"/>
      <x:c r="AJ7422" s="28"/>
      <x:c r="AK7422" s="30"/>
    </x:row>
    <x:row r="7423">
      <x:c r="I7423" s="28"/>
      <x:c r="M7423" s="26"/>
      <x:c r="V7423" s="26"/>
      <x:c r="W7423" s="28"/>
      <x:c r="X7423" s="28"/>
      <x:c r="Y7423" s="28"/>
      <x:c r="Z7423" s="28"/>
      <x:c r="AA7423" s="28"/>
      <x:c r="AB7423" s="64"/>
      <x:c r="AC7423" s="28"/>
      <x:c r="AD7423" s="28"/>
      <x:c r="AE7423" s="28"/>
      <x:c r="AF7423" s="64"/>
      <x:c r="AG7423" s="28"/>
      <x:c r="AH7423" s="64"/>
      <x:c r="AI7423" s="28"/>
      <x:c r="AJ7423" s="28"/>
      <x:c r="AK7423" s="30"/>
    </x:row>
    <x:row r="7424">
      <x:c r="I7424" s="28"/>
      <x:c r="M7424" s="26"/>
      <x:c r="V7424" s="26"/>
      <x:c r="W7424" s="28"/>
      <x:c r="X7424" s="28"/>
      <x:c r="Y7424" s="28"/>
      <x:c r="Z7424" s="28"/>
      <x:c r="AA7424" s="28"/>
      <x:c r="AB7424" s="64"/>
      <x:c r="AC7424" s="28"/>
      <x:c r="AD7424" s="28"/>
      <x:c r="AE7424" s="28"/>
      <x:c r="AF7424" s="64"/>
      <x:c r="AG7424" s="28"/>
      <x:c r="AH7424" s="64"/>
      <x:c r="AI7424" s="28"/>
      <x:c r="AJ7424" s="28"/>
      <x:c r="AK7424" s="30"/>
    </x:row>
    <x:row r="7425">
      <x:c r="I7425" s="28"/>
      <x:c r="M7425" s="26"/>
      <x:c r="V7425" s="26"/>
      <x:c r="W7425" s="28"/>
      <x:c r="X7425" s="28"/>
      <x:c r="Y7425" s="28"/>
      <x:c r="Z7425" s="28"/>
      <x:c r="AA7425" s="28"/>
      <x:c r="AB7425" s="64"/>
      <x:c r="AC7425" s="28"/>
      <x:c r="AD7425" s="28"/>
      <x:c r="AE7425" s="28"/>
      <x:c r="AF7425" s="64"/>
      <x:c r="AG7425" s="28"/>
      <x:c r="AH7425" s="64"/>
      <x:c r="AI7425" s="28"/>
      <x:c r="AJ7425" s="28"/>
      <x:c r="AK7425" s="30"/>
    </x:row>
    <x:row r="7426">
      <x:c r="I7426" s="28"/>
      <x:c r="M7426" s="26"/>
      <x:c r="V7426" s="26"/>
      <x:c r="W7426" s="28"/>
      <x:c r="X7426" s="28"/>
      <x:c r="Y7426" s="28"/>
      <x:c r="Z7426" s="28"/>
      <x:c r="AA7426" s="28"/>
      <x:c r="AB7426" s="64"/>
      <x:c r="AC7426" s="28"/>
      <x:c r="AD7426" s="28"/>
      <x:c r="AE7426" s="28"/>
      <x:c r="AF7426" s="64"/>
      <x:c r="AG7426" s="28"/>
      <x:c r="AH7426" s="64"/>
      <x:c r="AI7426" s="28"/>
      <x:c r="AJ7426" s="28"/>
      <x:c r="AK7426" s="30"/>
    </x:row>
    <x:row r="7427">
      <x:c r="I7427" s="28"/>
      <x:c r="M7427" s="26"/>
      <x:c r="V7427" s="26"/>
      <x:c r="W7427" s="28"/>
      <x:c r="X7427" s="28"/>
      <x:c r="Y7427" s="28"/>
      <x:c r="Z7427" s="28"/>
      <x:c r="AA7427" s="28"/>
      <x:c r="AB7427" s="64"/>
      <x:c r="AC7427" s="28"/>
      <x:c r="AD7427" s="28"/>
      <x:c r="AE7427" s="28"/>
      <x:c r="AF7427" s="64"/>
      <x:c r="AG7427" s="28"/>
      <x:c r="AH7427" s="64"/>
      <x:c r="AI7427" s="28"/>
      <x:c r="AJ7427" s="28"/>
      <x:c r="AK7427" s="30"/>
    </x:row>
    <x:row r="7428">
      <x:c r="I7428" s="28"/>
      <x:c r="M7428" s="26"/>
      <x:c r="V7428" s="26"/>
      <x:c r="W7428" s="28"/>
      <x:c r="X7428" s="28"/>
      <x:c r="Y7428" s="28"/>
      <x:c r="Z7428" s="28"/>
      <x:c r="AA7428" s="28"/>
      <x:c r="AB7428" s="64"/>
      <x:c r="AC7428" s="28"/>
      <x:c r="AD7428" s="28"/>
      <x:c r="AE7428" s="28"/>
      <x:c r="AF7428" s="64"/>
      <x:c r="AG7428" s="28"/>
      <x:c r="AH7428" s="64"/>
      <x:c r="AI7428" s="28"/>
      <x:c r="AJ7428" s="28"/>
      <x:c r="AK7428" s="30"/>
    </x:row>
    <x:row r="7429">
      <x:c r="I7429" s="28"/>
      <x:c r="M7429" s="26"/>
      <x:c r="V7429" s="26"/>
      <x:c r="W7429" s="28"/>
      <x:c r="X7429" s="28"/>
      <x:c r="Y7429" s="28"/>
      <x:c r="Z7429" s="28"/>
      <x:c r="AA7429" s="28"/>
      <x:c r="AB7429" s="64"/>
      <x:c r="AC7429" s="28"/>
      <x:c r="AD7429" s="28"/>
      <x:c r="AE7429" s="28"/>
      <x:c r="AF7429" s="64"/>
      <x:c r="AG7429" s="28"/>
      <x:c r="AH7429" s="64"/>
      <x:c r="AI7429" s="28"/>
      <x:c r="AJ7429" s="28"/>
      <x:c r="AK7429" s="30"/>
    </x:row>
    <x:row r="7430">
      <x:c r="I7430" s="28"/>
      <x:c r="M7430" s="26"/>
      <x:c r="V7430" s="26"/>
      <x:c r="W7430" s="28"/>
      <x:c r="X7430" s="28"/>
      <x:c r="Y7430" s="28"/>
      <x:c r="Z7430" s="28"/>
      <x:c r="AA7430" s="28"/>
      <x:c r="AB7430" s="64"/>
      <x:c r="AC7430" s="28"/>
      <x:c r="AD7430" s="28"/>
      <x:c r="AE7430" s="28"/>
      <x:c r="AF7430" s="64"/>
      <x:c r="AG7430" s="28"/>
      <x:c r="AH7430" s="64"/>
      <x:c r="AI7430" s="28"/>
      <x:c r="AJ7430" s="28"/>
      <x:c r="AK7430" s="30"/>
    </x:row>
    <x:row r="7431">
      <x:c r="I7431" s="28"/>
      <x:c r="M7431" s="26"/>
      <x:c r="V7431" s="26"/>
      <x:c r="W7431" s="28"/>
      <x:c r="X7431" s="28"/>
      <x:c r="Y7431" s="28"/>
      <x:c r="Z7431" s="28"/>
      <x:c r="AA7431" s="28"/>
      <x:c r="AB7431" s="64"/>
      <x:c r="AC7431" s="28"/>
      <x:c r="AD7431" s="28"/>
      <x:c r="AE7431" s="28"/>
      <x:c r="AF7431" s="64"/>
      <x:c r="AG7431" s="28"/>
      <x:c r="AH7431" s="64"/>
      <x:c r="AI7431" s="28"/>
      <x:c r="AJ7431" s="28"/>
      <x:c r="AK7431" s="30"/>
    </x:row>
    <x:row r="7432">
      <x:c r="I7432" s="28"/>
      <x:c r="M7432" s="26"/>
      <x:c r="V7432" s="26"/>
      <x:c r="W7432" s="28"/>
      <x:c r="X7432" s="28"/>
      <x:c r="Y7432" s="28"/>
      <x:c r="Z7432" s="28"/>
      <x:c r="AA7432" s="28"/>
      <x:c r="AB7432" s="64"/>
      <x:c r="AC7432" s="28"/>
      <x:c r="AD7432" s="28"/>
      <x:c r="AE7432" s="28"/>
      <x:c r="AF7432" s="64"/>
      <x:c r="AG7432" s="28"/>
      <x:c r="AH7432" s="64"/>
      <x:c r="AI7432" s="28"/>
      <x:c r="AJ7432" s="28"/>
      <x:c r="AK7432" s="30"/>
    </x:row>
    <x:row r="7433">
      <x:c r="I7433" s="28"/>
      <x:c r="M7433" s="26"/>
      <x:c r="V7433" s="26"/>
      <x:c r="W7433" s="28"/>
      <x:c r="X7433" s="28"/>
      <x:c r="Y7433" s="28"/>
      <x:c r="Z7433" s="28"/>
      <x:c r="AA7433" s="28"/>
      <x:c r="AB7433" s="64"/>
      <x:c r="AC7433" s="28"/>
      <x:c r="AD7433" s="28"/>
      <x:c r="AE7433" s="28"/>
      <x:c r="AF7433" s="64"/>
      <x:c r="AG7433" s="28"/>
      <x:c r="AH7433" s="64"/>
      <x:c r="AI7433" s="28"/>
      <x:c r="AJ7433" s="28"/>
      <x:c r="AK7433" s="30"/>
    </x:row>
    <x:row r="7434">
      <x:c r="I7434" s="28"/>
      <x:c r="M7434" s="26"/>
      <x:c r="V7434" s="26"/>
      <x:c r="W7434" s="28"/>
      <x:c r="X7434" s="28"/>
      <x:c r="Y7434" s="28"/>
      <x:c r="Z7434" s="28"/>
      <x:c r="AA7434" s="28"/>
      <x:c r="AB7434" s="64"/>
      <x:c r="AC7434" s="28"/>
      <x:c r="AD7434" s="28"/>
      <x:c r="AE7434" s="28"/>
      <x:c r="AF7434" s="64"/>
      <x:c r="AG7434" s="28"/>
      <x:c r="AH7434" s="64"/>
      <x:c r="AI7434" s="28"/>
      <x:c r="AJ7434" s="28"/>
      <x:c r="AK7434" s="30"/>
    </x:row>
    <x:row r="7435">
      <x:c r="I7435" s="28"/>
      <x:c r="M7435" s="26"/>
      <x:c r="V7435" s="26"/>
      <x:c r="W7435" s="28"/>
      <x:c r="X7435" s="28"/>
      <x:c r="Y7435" s="28"/>
      <x:c r="Z7435" s="28"/>
      <x:c r="AA7435" s="28"/>
      <x:c r="AB7435" s="64"/>
      <x:c r="AC7435" s="28"/>
      <x:c r="AD7435" s="28"/>
      <x:c r="AE7435" s="28"/>
      <x:c r="AF7435" s="64"/>
      <x:c r="AG7435" s="28"/>
      <x:c r="AH7435" s="64"/>
      <x:c r="AI7435" s="28"/>
      <x:c r="AJ7435" s="28"/>
      <x:c r="AK7435" s="30"/>
    </x:row>
    <x:row r="7436">
      <x:c r="I7436" s="28"/>
      <x:c r="M7436" s="26"/>
      <x:c r="V7436" s="26"/>
      <x:c r="W7436" s="28"/>
      <x:c r="X7436" s="28"/>
      <x:c r="Y7436" s="28"/>
      <x:c r="Z7436" s="28"/>
      <x:c r="AA7436" s="28"/>
      <x:c r="AB7436" s="64"/>
      <x:c r="AC7436" s="28"/>
      <x:c r="AD7436" s="28"/>
      <x:c r="AE7436" s="28"/>
      <x:c r="AF7436" s="64"/>
      <x:c r="AG7436" s="28"/>
      <x:c r="AH7436" s="64"/>
      <x:c r="AI7436" s="28"/>
      <x:c r="AJ7436" s="28"/>
      <x:c r="AK7436" s="30"/>
    </x:row>
    <x:row r="7437">
      <x:c r="I7437" s="28"/>
      <x:c r="M7437" s="26"/>
      <x:c r="V7437" s="26"/>
      <x:c r="W7437" s="28"/>
      <x:c r="X7437" s="28"/>
      <x:c r="Y7437" s="28"/>
      <x:c r="Z7437" s="28"/>
      <x:c r="AA7437" s="28"/>
      <x:c r="AB7437" s="64"/>
      <x:c r="AC7437" s="28"/>
      <x:c r="AD7437" s="28"/>
      <x:c r="AE7437" s="28"/>
      <x:c r="AF7437" s="64"/>
      <x:c r="AG7437" s="28"/>
      <x:c r="AH7437" s="64"/>
      <x:c r="AI7437" s="28"/>
      <x:c r="AJ7437" s="28"/>
      <x:c r="AK7437" s="30"/>
    </x:row>
    <x:row r="7438">
      <x:c r="I7438" s="28"/>
      <x:c r="M7438" s="26"/>
      <x:c r="V7438" s="26"/>
      <x:c r="W7438" s="28"/>
      <x:c r="X7438" s="28"/>
      <x:c r="Y7438" s="28"/>
      <x:c r="Z7438" s="28"/>
      <x:c r="AA7438" s="28"/>
      <x:c r="AB7438" s="64"/>
      <x:c r="AC7438" s="28"/>
      <x:c r="AD7438" s="28"/>
      <x:c r="AE7438" s="28"/>
      <x:c r="AF7438" s="64"/>
      <x:c r="AG7438" s="28"/>
      <x:c r="AH7438" s="64"/>
      <x:c r="AI7438" s="28"/>
      <x:c r="AJ7438" s="28"/>
      <x:c r="AK7438" s="30"/>
    </x:row>
    <x:row r="7439">
      <x:c r="I7439" s="28"/>
      <x:c r="M7439" s="26"/>
      <x:c r="V7439" s="26"/>
      <x:c r="W7439" s="28"/>
      <x:c r="X7439" s="28"/>
      <x:c r="Y7439" s="28"/>
      <x:c r="Z7439" s="28"/>
      <x:c r="AA7439" s="28"/>
      <x:c r="AB7439" s="64"/>
      <x:c r="AC7439" s="28"/>
      <x:c r="AD7439" s="28"/>
      <x:c r="AE7439" s="28"/>
      <x:c r="AF7439" s="64"/>
      <x:c r="AG7439" s="28"/>
      <x:c r="AH7439" s="64"/>
      <x:c r="AI7439" s="28"/>
      <x:c r="AJ7439" s="28"/>
      <x:c r="AK7439" s="30"/>
    </x:row>
    <x:row r="7440">
      <x:c r="I7440" s="28"/>
      <x:c r="M7440" s="26"/>
      <x:c r="V7440" s="26"/>
      <x:c r="W7440" s="28"/>
      <x:c r="X7440" s="28"/>
      <x:c r="Y7440" s="28"/>
      <x:c r="Z7440" s="28"/>
      <x:c r="AA7440" s="28"/>
      <x:c r="AB7440" s="64"/>
      <x:c r="AC7440" s="28"/>
      <x:c r="AD7440" s="28"/>
      <x:c r="AE7440" s="28"/>
      <x:c r="AF7440" s="64"/>
      <x:c r="AG7440" s="28"/>
      <x:c r="AH7440" s="64"/>
      <x:c r="AI7440" s="28"/>
      <x:c r="AJ7440" s="28"/>
      <x:c r="AK7440" s="30"/>
    </x:row>
    <x:row r="7441">
      <x:c r="I7441" s="28"/>
      <x:c r="M7441" s="26"/>
      <x:c r="V7441" s="26"/>
      <x:c r="W7441" s="28"/>
      <x:c r="X7441" s="28"/>
      <x:c r="Y7441" s="28"/>
      <x:c r="Z7441" s="28"/>
      <x:c r="AA7441" s="28"/>
      <x:c r="AB7441" s="64"/>
      <x:c r="AC7441" s="28"/>
      <x:c r="AD7441" s="28"/>
      <x:c r="AE7441" s="28"/>
      <x:c r="AF7441" s="64"/>
      <x:c r="AG7441" s="28"/>
      <x:c r="AH7441" s="64"/>
      <x:c r="AI7441" s="28"/>
      <x:c r="AJ7441" s="28"/>
      <x:c r="AK7441" s="30"/>
    </x:row>
    <x:row r="7442">
      <x:c r="I7442" s="28"/>
      <x:c r="M7442" s="26"/>
      <x:c r="V7442" s="26"/>
      <x:c r="W7442" s="28"/>
      <x:c r="X7442" s="28"/>
      <x:c r="Y7442" s="28"/>
      <x:c r="Z7442" s="28"/>
      <x:c r="AA7442" s="28"/>
      <x:c r="AB7442" s="64"/>
      <x:c r="AC7442" s="28"/>
      <x:c r="AD7442" s="28"/>
      <x:c r="AE7442" s="28"/>
      <x:c r="AF7442" s="64"/>
      <x:c r="AG7442" s="28"/>
      <x:c r="AH7442" s="64"/>
      <x:c r="AI7442" s="28"/>
      <x:c r="AJ7442" s="28"/>
      <x:c r="AK7442" s="30"/>
    </x:row>
    <x:row r="7443">
      <x:c r="I7443" s="28"/>
      <x:c r="M7443" s="26"/>
      <x:c r="V7443" s="26"/>
      <x:c r="W7443" s="28"/>
      <x:c r="X7443" s="28"/>
      <x:c r="Y7443" s="28"/>
      <x:c r="Z7443" s="28"/>
      <x:c r="AA7443" s="28"/>
      <x:c r="AB7443" s="64"/>
      <x:c r="AC7443" s="28"/>
      <x:c r="AD7443" s="28"/>
      <x:c r="AE7443" s="28"/>
      <x:c r="AF7443" s="64"/>
      <x:c r="AG7443" s="28"/>
      <x:c r="AH7443" s="64"/>
      <x:c r="AI7443" s="28"/>
      <x:c r="AJ7443" s="28"/>
      <x:c r="AK7443" s="30"/>
    </x:row>
    <x:row r="7444">
      <x:c r="I7444" s="28"/>
      <x:c r="M7444" s="26"/>
      <x:c r="V7444" s="26"/>
      <x:c r="W7444" s="28"/>
      <x:c r="X7444" s="28"/>
      <x:c r="Y7444" s="28"/>
      <x:c r="Z7444" s="28"/>
      <x:c r="AA7444" s="28"/>
      <x:c r="AB7444" s="64"/>
      <x:c r="AC7444" s="28"/>
      <x:c r="AD7444" s="28"/>
      <x:c r="AE7444" s="28"/>
      <x:c r="AF7444" s="64"/>
      <x:c r="AG7444" s="28"/>
      <x:c r="AH7444" s="64"/>
      <x:c r="AI7444" s="28"/>
      <x:c r="AJ7444" s="28"/>
      <x:c r="AK7444" s="30"/>
    </x:row>
    <x:row r="7445">
      <x:c r="I7445" s="28"/>
      <x:c r="M7445" s="26"/>
      <x:c r="V7445" s="26"/>
      <x:c r="W7445" s="28"/>
      <x:c r="X7445" s="28"/>
      <x:c r="Y7445" s="28"/>
      <x:c r="Z7445" s="28"/>
      <x:c r="AA7445" s="28"/>
      <x:c r="AB7445" s="64"/>
      <x:c r="AC7445" s="28"/>
      <x:c r="AD7445" s="28"/>
      <x:c r="AE7445" s="28"/>
      <x:c r="AF7445" s="64"/>
      <x:c r="AG7445" s="28"/>
      <x:c r="AH7445" s="64"/>
      <x:c r="AI7445" s="28"/>
      <x:c r="AJ7445" s="28"/>
      <x:c r="AK7445" s="30"/>
    </x:row>
    <x:row r="7446">
      <x:c r="I7446" s="28"/>
      <x:c r="M7446" s="26"/>
      <x:c r="V7446" s="26"/>
      <x:c r="W7446" s="28"/>
      <x:c r="X7446" s="28"/>
      <x:c r="Y7446" s="28"/>
      <x:c r="Z7446" s="28"/>
      <x:c r="AA7446" s="28"/>
      <x:c r="AB7446" s="64"/>
      <x:c r="AC7446" s="28"/>
      <x:c r="AD7446" s="28"/>
      <x:c r="AE7446" s="28"/>
      <x:c r="AF7446" s="64"/>
      <x:c r="AG7446" s="28"/>
      <x:c r="AH7446" s="64"/>
      <x:c r="AI7446" s="28"/>
      <x:c r="AJ7446" s="28"/>
      <x:c r="AK7446" s="30"/>
    </x:row>
    <x:row r="7447">
      <x:c r="I7447" s="28"/>
      <x:c r="M7447" s="26"/>
      <x:c r="V7447" s="26"/>
      <x:c r="W7447" s="28"/>
      <x:c r="X7447" s="28"/>
      <x:c r="Y7447" s="28"/>
      <x:c r="Z7447" s="28"/>
      <x:c r="AA7447" s="28"/>
      <x:c r="AB7447" s="64"/>
      <x:c r="AC7447" s="28"/>
      <x:c r="AD7447" s="28"/>
      <x:c r="AE7447" s="28"/>
      <x:c r="AF7447" s="64"/>
      <x:c r="AG7447" s="28"/>
      <x:c r="AH7447" s="64"/>
      <x:c r="AI7447" s="28"/>
      <x:c r="AJ7447" s="28"/>
      <x:c r="AK7447" s="30"/>
    </x:row>
    <x:row r="7448">
      <x:c r="I7448" s="28"/>
      <x:c r="M7448" s="26"/>
      <x:c r="V7448" s="26"/>
      <x:c r="W7448" s="28"/>
      <x:c r="X7448" s="28"/>
      <x:c r="Y7448" s="28"/>
      <x:c r="Z7448" s="28"/>
      <x:c r="AA7448" s="28"/>
      <x:c r="AB7448" s="64"/>
      <x:c r="AC7448" s="28"/>
      <x:c r="AD7448" s="28"/>
      <x:c r="AE7448" s="28"/>
      <x:c r="AF7448" s="64"/>
      <x:c r="AG7448" s="28"/>
      <x:c r="AH7448" s="64"/>
      <x:c r="AI7448" s="28"/>
      <x:c r="AJ7448" s="28"/>
      <x:c r="AK7448" s="30"/>
    </x:row>
    <x:row r="7449">
      <x:c r="I7449" s="28"/>
      <x:c r="M7449" s="26"/>
      <x:c r="V7449" s="26"/>
      <x:c r="W7449" s="28"/>
      <x:c r="X7449" s="28"/>
      <x:c r="Y7449" s="28"/>
      <x:c r="Z7449" s="28"/>
      <x:c r="AA7449" s="28"/>
      <x:c r="AB7449" s="64"/>
      <x:c r="AC7449" s="28"/>
      <x:c r="AD7449" s="28"/>
      <x:c r="AE7449" s="28"/>
      <x:c r="AF7449" s="64"/>
      <x:c r="AG7449" s="28"/>
      <x:c r="AH7449" s="64"/>
      <x:c r="AI7449" s="28"/>
      <x:c r="AJ7449" s="28"/>
      <x:c r="AK7449" s="30"/>
    </x:row>
    <x:row r="7450">
      <x:c r="I7450" s="28"/>
      <x:c r="M7450" s="26"/>
      <x:c r="V7450" s="26"/>
      <x:c r="W7450" s="28"/>
      <x:c r="X7450" s="28"/>
      <x:c r="Y7450" s="28"/>
      <x:c r="Z7450" s="28"/>
      <x:c r="AA7450" s="28"/>
      <x:c r="AB7450" s="64"/>
      <x:c r="AC7450" s="28"/>
      <x:c r="AD7450" s="28"/>
      <x:c r="AE7450" s="28"/>
      <x:c r="AF7450" s="64"/>
      <x:c r="AG7450" s="28"/>
      <x:c r="AH7450" s="64"/>
      <x:c r="AI7450" s="28"/>
      <x:c r="AJ7450" s="28"/>
      <x:c r="AK7450" s="30"/>
    </x:row>
    <x:row r="7451">
      <x:c r="I7451" s="28"/>
      <x:c r="M7451" s="26"/>
      <x:c r="V7451" s="26"/>
      <x:c r="W7451" s="28"/>
      <x:c r="X7451" s="28"/>
      <x:c r="Y7451" s="28"/>
      <x:c r="Z7451" s="28"/>
      <x:c r="AA7451" s="28"/>
      <x:c r="AB7451" s="64"/>
      <x:c r="AC7451" s="28"/>
      <x:c r="AD7451" s="28"/>
      <x:c r="AE7451" s="28"/>
      <x:c r="AF7451" s="64"/>
      <x:c r="AG7451" s="28"/>
      <x:c r="AH7451" s="64"/>
      <x:c r="AI7451" s="28"/>
      <x:c r="AJ7451" s="28"/>
      <x:c r="AK7451" s="30"/>
    </x:row>
    <x:row r="7452">
      <x:c r="I7452" s="28"/>
      <x:c r="M7452" s="26"/>
      <x:c r="V7452" s="26"/>
      <x:c r="W7452" s="28"/>
      <x:c r="X7452" s="28"/>
      <x:c r="Y7452" s="28"/>
      <x:c r="Z7452" s="28"/>
      <x:c r="AA7452" s="28"/>
      <x:c r="AB7452" s="64"/>
      <x:c r="AC7452" s="28"/>
      <x:c r="AD7452" s="28"/>
      <x:c r="AE7452" s="28"/>
      <x:c r="AF7452" s="64"/>
      <x:c r="AG7452" s="28"/>
      <x:c r="AH7452" s="64"/>
      <x:c r="AI7452" s="28"/>
      <x:c r="AJ7452" s="28"/>
      <x:c r="AK7452" s="30"/>
    </x:row>
    <x:row r="7453">
      <x:c r="I7453" s="28"/>
      <x:c r="M7453" s="26"/>
      <x:c r="V7453" s="26"/>
      <x:c r="W7453" s="28"/>
      <x:c r="X7453" s="28"/>
      <x:c r="Y7453" s="28"/>
      <x:c r="Z7453" s="28"/>
      <x:c r="AA7453" s="28"/>
      <x:c r="AB7453" s="64"/>
      <x:c r="AC7453" s="28"/>
      <x:c r="AD7453" s="28"/>
      <x:c r="AE7453" s="28"/>
      <x:c r="AF7453" s="64"/>
      <x:c r="AG7453" s="28"/>
      <x:c r="AH7453" s="64"/>
      <x:c r="AI7453" s="28"/>
      <x:c r="AJ7453" s="28"/>
      <x:c r="AK7453" s="30"/>
    </x:row>
    <x:row r="7454">
      <x:c r="I7454" s="28"/>
      <x:c r="M7454" s="26"/>
      <x:c r="V7454" s="26"/>
      <x:c r="W7454" s="28"/>
      <x:c r="X7454" s="28"/>
      <x:c r="Y7454" s="28"/>
      <x:c r="Z7454" s="28"/>
      <x:c r="AA7454" s="28"/>
      <x:c r="AB7454" s="64"/>
      <x:c r="AC7454" s="28"/>
      <x:c r="AD7454" s="28"/>
      <x:c r="AE7454" s="28"/>
      <x:c r="AF7454" s="64"/>
      <x:c r="AG7454" s="28"/>
      <x:c r="AH7454" s="64"/>
      <x:c r="AI7454" s="28"/>
      <x:c r="AJ7454" s="28"/>
      <x:c r="AK7454" s="30"/>
    </x:row>
    <x:row r="7455">
      <x:c r="I7455" s="28"/>
      <x:c r="M7455" s="26"/>
      <x:c r="V7455" s="26"/>
      <x:c r="W7455" s="28"/>
      <x:c r="X7455" s="28"/>
      <x:c r="Y7455" s="28"/>
      <x:c r="Z7455" s="28"/>
      <x:c r="AA7455" s="28"/>
      <x:c r="AB7455" s="64"/>
      <x:c r="AC7455" s="28"/>
      <x:c r="AD7455" s="28"/>
      <x:c r="AE7455" s="28"/>
      <x:c r="AF7455" s="64"/>
      <x:c r="AG7455" s="28"/>
      <x:c r="AH7455" s="64"/>
      <x:c r="AI7455" s="28"/>
      <x:c r="AJ7455" s="28"/>
      <x:c r="AK7455" s="30"/>
    </x:row>
    <x:row r="7456">
      <x:c r="I7456" s="28"/>
      <x:c r="M7456" s="26"/>
      <x:c r="V7456" s="26"/>
      <x:c r="W7456" s="28"/>
      <x:c r="X7456" s="28"/>
      <x:c r="Y7456" s="28"/>
      <x:c r="Z7456" s="28"/>
      <x:c r="AA7456" s="28"/>
      <x:c r="AB7456" s="64"/>
      <x:c r="AC7456" s="28"/>
      <x:c r="AD7456" s="28"/>
      <x:c r="AE7456" s="28"/>
      <x:c r="AF7456" s="64"/>
      <x:c r="AG7456" s="28"/>
      <x:c r="AH7456" s="64"/>
      <x:c r="AI7456" s="28"/>
      <x:c r="AJ7456" s="28"/>
      <x:c r="AK7456" s="30"/>
    </x:row>
    <x:row r="7457">
      <x:c r="I7457" s="28"/>
      <x:c r="M7457" s="26"/>
      <x:c r="V7457" s="26"/>
      <x:c r="W7457" s="28"/>
      <x:c r="X7457" s="28"/>
      <x:c r="Y7457" s="28"/>
      <x:c r="Z7457" s="28"/>
      <x:c r="AA7457" s="28"/>
      <x:c r="AB7457" s="64"/>
      <x:c r="AC7457" s="28"/>
      <x:c r="AD7457" s="28"/>
      <x:c r="AE7457" s="28"/>
      <x:c r="AF7457" s="64"/>
      <x:c r="AG7457" s="28"/>
      <x:c r="AH7457" s="64"/>
      <x:c r="AI7457" s="28"/>
      <x:c r="AJ7457" s="28"/>
      <x:c r="AK7457" s="30"/>
    </x:row>
    <x:row r="7458">
      <x:c r="I7458" s="28"/>
      <x:c r="M7458" s="26"/>
      <x:c r="V7458" s="26"/>
      <x:c r="W7458" s="28"/>
      <x:c r="X7458" s="28"/>
      <x:c r="Y7458" s="28"/>
      <x:c r="Z7458" s="28"/>
      <x:c r="AA7458" s="28"/>
      <x:c r="AB7458" s="64"/>
      <x:c r="AC7458" s="28"/>
      <x:c r="AD7458" s="28"/>
      <x:c r="AE7458" s="28"/>
      <x:c r="AF7458" s="64"/>
      <x:c r="AG7458" s="28"/>
      <x:c r="AH7458" s="64"/>
      <x:c r="AI7458" s="28"/>
      <x:c r="AJ7458" s="28"/>
      <x:c r="AK7458" s="30"/>
    </x:row>
    <x:row r="7459">
      <x:c r="I7459" s="28"/>
      <x:c r="M7459" s="26"/>
      <x:c r="V7459" s="26"/>
      <x:c r="W7459" s="28"/>
      <x:c r="X7459" s="28"/>
      <x:c r="Y7459" s="28"/>
      <x:c r="Z7459" s="28"/>
      <x:c r="AA7459" s="28"/>
      <x:c r="AB7459" s="64"/>
      <x:c r="AC7459" s="28"/>
      <x:c r="AD7459" s="28"/>
      <x:c r="AE7459" s="28"/>
      <x:c r="AF7459" s="64"/>
      <x:c r="AG7459" s="28"/>
      <x:c r="AH7459" s="64"/>
      <x:c r="AI7459" s="28"/>
      <x:c r="AJ7459" s="28"/>
      <x:c r="AK7459" s="30"/>
    </x:row>
    <x:row r="7460">
      <x:c r="I7460" s="28"/>
      <x:c r="M7460" s="26"/>
      <x:c r="V7460" s="26"/>
      <x:c r="W7460" s="28"/>
      <x:c r="X7460" s="28"/>
      <x:c r="Y7460" s="28"/>
      <x:c r="Z7460" s="28"/>
      <x:c r="AA7460" s="28"/>
      <x:c r="AB7460" s="64"/>
      <x:c r="AC7460" s="28"/>
      <x:c r="AD7460" s="28"/>
      <x:c r="AE7460" s="28"/>
      <x:c r="AF7460" s="64"/>
      <x:c r="AG7460" s="28"/>
      <x:c r="AH7460" s="64"/>
      <x:c r="AI7460" s="28"/>
      <x:c r="AJ7460" s="28"/>
      <x:c r="AK7460" s="30"/>
    </x:row>
    <x:row r="7461">
      <x:c r="I7461" s="28"/>
      <x:c r="M7461" s="26"/>
      <x:c r="V7461" s="26"/>
      <x:c r="W7461" s="28"/>
      <x:c r="X7461" s="28"/>
      <x:c r="Y7461" s="28"/>
      <x:c r="Z7461" s="28"/>
      <x:c r="AA7461" s="28"/>
      <x:c r="AB7461" s="64"/>
      <x:c r="AC7461" s="28"/>
      <x:c r="AD7461" s="28"/>
      <x:c r="AE7461" s="28"/>
      <x:c r="AF7461" s="64"/>
      <x:c r="AG7461" s="28"/>
      <x:c r="AH7461" s="64"/>
      <x:c r="AI7461" s="28"/>
      <x:c r="AJ7461" s="28"/>
      <x:c r="AK7461" s="30"/>
    </x:row>
    <x:row r="7462">
      <x:c r="I7462" s="28"/>
      <x:c r="M7462" s="26"/>
      <x:c r="V7462" s="26"/>
      <x:c r="W7462" s="28"/>
      <x:c r="X7462" s="28"/>
      <x:c r="Y7462" s="28"/>
      <x:c r="Z7462" s="28"/>
      <x:c r="AA7462" s="28"/>
      <x:c r="AB7462" s="64"/>
      <x:c r="AC7462" s="28"/>
      <x:c r="AD7462" s="28"/>
      <x:c r="AE7462" s="28"/>
      <x:c r="AF7462" s="64"/>
      <x:c r="AG7462" s="28"/>
      <x:c r="AH7462" s="64"/>
      <x:c r="AI7462" s="28"/>
      <x:c r="AJ7462" s="28"/>
      <x:c r="AK7462" s="30"/>
    </x:row>
    <x:row r="7463">
      <x:c r="I7463" s="28"/>
      <x:c r="M7463" s="26"/>
      <x:c r="V7463" s="26"/>
      <x:c r="W7463" s="28"/>
      <x:c r="X7463" s="28"/>
      <x:c r="Y7463" s="28"/>
      <x:c r="Z7463" s="28"/>
      <x:c r="AA7463" s="28"/>
      <x:c r="AB7463" s="64"/>
      <x:c r="AC7463" s="28"/>
      <x:c r="AD7463" s="28"/>
      <x:c r="AE7463" s="28"/>
      <x:c r="AF7463" s="64"/>
      <x:c r="AG7463" s="28"/>
      <x:c r="AH7463" s="64"/>
      <x:c r="AI7463" s="28"/>
      <x:c r="AJ7463" s="28"/>
      <x:c r="AK7463" s="30"/>
    </x:row>
    <x:row r="7464">
      <x:c r="I7464" s="28"/>
      <x:c r="M7464" s="26"/>
      <x:c r="V7464" s="26"/>
      <x:c r="W7464" s="28"/>
      <x:c r="X7464" s="28"/>
      <x:c r="Y7464" s="28"/>
      <x:c r="Z7464" s="28"/>
      <x:c r="AA7464" s="28"/>
      <x:c r="AB7464" s="64"/>
      <x:c r="AC7464" s="28"/>
      <x:c r="AD7464" s="28"/>
      <x:c r="AE7464" s="28"/>
      <x:c r="AF7464" s="64"/>
      <x:c r="AG7464" s="28"/>
      <x:c r="AH7464" s="64"/>
      <x:c r="AI7464" s="28"/>
      <x:c r="AJ7464" s="28"/>
      <x:c r="AK7464" s="30"/>
    </x:row>
    <x:row r="7465">
      <x:c r="I7465" s="28"/>
      <x:c r="M7465" s="26"/>
      <x:c r="V7465" s="26"/>
      <x:c r="W7465" s="28"/>
      <x:c r="X7465" s="28"/>
      <x:c r="Y7465" s="28"/>
      <x:c r="Z7465" s="28"/>
      <x:c r="AA7465" s="28"/>
      <x:c r="AB7465" s="64"/>
      <x:c r="AC7465" s="28"/>
      <x:c r="AD7465" s="28"/>
      <x:c r="AE7465" s="28"/>
      <x:c r="AF7465" s="64"/>
      <x:c r="AG7465" s="28"/>
      <x:c r="AH7465" s="64"/>
      <x:c r="AI7465" s="28"/>
      <x:c r="AJ7465" s="28"/>
      <x:c r="AK7465" s="30"/>
    </x:row>
    <x:row r="7466">
      <x:c r="I7466" s="28"/>
      <x:c r="M7466" s="26"/>
      <x:c r="V7466" s="26"/>
      <x:c r="W7466" s="28"/>
      <x:c r="X7466" s="28"/>
      <x:c r="Y7466" s="28"/>
      <x:c r="Z7466" s="28"/>
      <x:c r="AA7466" s="28"/>
      <x:c r="AB7466" s="64"/>
      <x:c r="AC7466" s="28"/>
      <x:c r="AD7466" s="28"/>
      <x:c r="AE7466" s="28"/>
      <x:c r="AF7466" s="64"/>
      <x:c r="AG7466" s="28"/>
      <x:c r="AH7466" s="64"/>
      <x:c r="AI7466" s="28"/>
      <x:c r="AJ7466" s="28"/>
      <x:c r="AK7466" s="30"/>
    </x:row>
    <x:row r="7467">
      <x:c r="I7467" s="28"/>
      <x:c r="M7467" s="26"/>
      <x:c r="V7467" s="26"/>
      <x:c r="W7467" s="28"/>
      <x:c r="X7467" s="28"/>
      <x:c r="Y7467" s="28"/>
      <x:c r="Z7467" s="28"/>
      <x:c r="AA7467" s="28"/>
      <x:c r="AB7467" s="64"/>
      <x:c r="AC7467" s="28"/>
      <x:c r="AD7467" s="28"/>
      <x:c r="AE7467" s="28"/>
      <x:c r="AF7467" s="64"/>
      <x:c r="AG7467" s="28"/>
      <x:c r="AH7467" s="64"/>
      <x:c r="AI7467" s="28"/>
      <x:c r="AJ7467" s="28"/>
      <x:c r="AK7467" s="30"/>
    </x:row>
    <x:row r="7468">
      <x:c r="I7468" s="28"/>
      <x:c r="M7468" s="26"/>
      <x:c r="V7468" s="26"/>
      <x:c r="W7468" s="28"/>
      <x:c r="X7468" s="28"/>
      <x:c r="Y7468" s="28"/>
      <x:c r="Z7468" s="28"/>
      <x:c r="AA7468" s="28"/>
      <x:c r="AB7468" s="64"/>
      <x:c r="AC7468" s="28"/>
      <x:c r="AD7468" s="28"/>
      <x:c r="AE7468" s="28"/>
      <x:c r="AF7468" s="64"/>
      <x:c r="AG7468" s="28"/>
      <x:c r="AH7468" s="64"/>
      <x:c r="AI7468" s="28"/>
      <x:c r="AJ7468" s="28"/>
      <x:c r="AK7468" s="30"/>
    </x:row>
    <x:row r="7469">
      <x:c r="I7469" s="28"/>
      <x:c r="M7469" s="26"/>
      <x:c r="V7469" s="26"/>
      <x:c r="W7469" s="28"/>
      <x:c r="X7469" s="28"/>
      <x:c r="Y7469" s="28"/>
      <x:c r="Z7469" s="28"/>
      <x:c r="AA7469" s="28"/>
      <x:c r="AB7469" s="64"/>
      <x:c r="AC7469" s="28"/>
      <x:c r="AD7469" s="28"/>
      <x:c r="AE7469" s="28"/>
      <x:c r="AF7469" s="64"/>
      <x:c r="AG7469" s="28"/>
      <x:c r="AH7469" s="64"/>
      <x:c r="AI7469" s="28"/>
      <x:c r="AJ7469" s="28"/>
      <x:c r="AK7469" s="30"/>
    </x:row>
    <x:row r="7470">
      <x:c r="I7470" s="28"/>
      <x:c r="M7470" s="26"/>
      <x:c r="V7470" s="26"/>
      <x:c r="W7470" s="28"/>
      <x:c r="X7470" s="28"/>
      <x:c r="Y7470" s="28"/>
      <x:c r="Z7470" s="28"/>
      <x:c r="AA7470" s="28"/>
      <x:c r="AB7470" s="64"/>
      <x:c r="AC7470" s="28"/>
      <x:c r="AD7470" s="28"/>
      <x:c r="AE7470" s="28"/>
      <x:c r="AF7470" s="64"/>
      <x:c r="AG7470" s="28"/>
      <x:c r="AH7470" s="64"/>
      <x:c r="AI7470" s="28"/>
      <x:c r="AJ7470" s="28"/>
      <x:c r="AK7470" s="30"/>
    </x:row>
    <x:row r="7471">
      <x:c r="I7471" s="28"/>
      <x:c r="M7471" s="26"/>
      <x:c r="V7471" s="26"/>
      <x:c r="W7471" s="28"/>
      <x:c r="X7471" s="28"/>
      <x:c r="Y7471" s="28"/>
      <x:c r="Z7471" s="28"/>
      <x:c r="AA7471" s="28"/>
      <x:c r="AB7471" s="64"/>
      <x:c r="AC7471" s="28"/>
      <x:c r="AD7471" s="28"/>
      <x:c r="AE7471" s="28"/>
      <x:c r="AF7471" s="64"/>
      <x:c r="AG7471" s="28"/>
      <x:c r="AH7471" s="64"/>
      <x:c r="AI7471" s="28"/>
      <x:c r="AJ7471" s="28"/>
      <x:c r="AK7471" s="30"/>
    </x:row>
    <x:row r="7472">
      <x:c r="I7472" s="28"/>
      <x:c r="M7472" s="26"/>
      <x:c r="V7472" s="26"/>
      <x:c r="W7472" s="28"/>
      <x:c r="X7472" s="28"/>
      <x:c r="Y7472" s="28"/>
      <x:c r="Z7472" s="28"/>
      <x:c r="AA7472" s="28"/>
      <x:c r="AB7472" s="64"/>
      <x:c r="AC7472" s="28"/>
      <x:c r="AD7472" s="28"/>
      <x:c r="AE7472" s="28"/>
      <x:c r="AF7472" s="64"/>
      <x:c r="AG7472" s="28"/>
      <x:c r="AH7472" s="64"/>
      <x:c r="AI7472" s="28"/>
      <x:c r="AJ7472" s="28"/>
      <x:c r="AK7472" s="30"/>
    </x:row>
    <x:row r="7473">
      <x:c r="I7473" s="28"/>
      <x:c r="M7473" s="26"/>
      <x:c r="V7473" s="26"/>
      <x:c r="W7473" s="28"/>
      <x:c r="X7473" s="28"/>
      <x:c r="Y7473" s="28"/>
      <x:c r="Z7473" s="28"/>
      <x:c r="AA7473" s="28"/>
      <x:c r="AB7473" s="64"/>
      <x:c r="AC7473" s="28"/>
      <x:c r="AD7473" s="28"/>
      <x:c r="AE7473" s="28"/>
      <x:c r="AF7473" s="64"/>
      <x:c r="AG7473" s="28"/>
      <x:c r="AH7473" s="64"/>
      <x:c r="AI7473" s="28"/>
      <x:c r="AJ7473" s="28"/>
      <x:c r="AK7473" s="30"/>
    </x:row>
    <x:row r="7474">
      <x:c r="I7474" s="28"/>
      <x:c r="M7474" s="26"/>
      <x:c r="V7474" s="26"/>
      <x:c r="W7474" s="28"/>
      <x:c r="X7474" s="28"/>
      <x:c r="Y7474" s="28"/>
      <x:c r="Z7474" s="28"/>
      <x:c r="AA7474" s="28"/>
      <x:c r="AB7474" s="64"/>
      <x:c r="AC7474" s="28"/>
      <x:c r="AD7474" s="28"/>
      <x:c r="AE7474" s="28"/>
      <x:c r="AF7474" s="64"/>
      <x:c r="AG7474" s="28"/>
      <x:c r="AH7474" s="64"/>
      <x:c r="AI7474" s="28"/>
      <x:c r="AJ7474" s="28"/>
      <x:c r="AK7474" s="30"/>
    </x:row>
    <x:row r="7475">
      <x:c r="I7475" s="28"/>
      <x:c r="M7475" s="26"/>
      <x:c r="V7475" s="26"/>
      <x:c r="W7475" s="28"/>
      <x:c r="X7475" s="28"/>
      <x:c r="Y7475" s="28"/>
      <x:c r="Z7475" s="28"/>
      <x:c r="AA7475" s="28"/>
      <x:c r="AB7475" s="64"/>
      <x:c r="AC7475" s="28"/>
      <x:c r="AD7475" s="28"/>
      <x:c r="AE7475" s="28"/>
      <x:c r="AF7475" s="64"/>
      <x:c r="AG7475" s="28"/>
      <x:c r="AH7475" s="64"/>
      <x:c r="AI7475" s="28"/>
      <x:c r="AJ7475" s="28"/>
      <x:c r="AK7475" s="30"/>
    </x:row>
    <x:row r="7476">
      <x:c r="I7476" s="28"/>
      <x:c r="M7476" s="26"/>
      <x:c r="V7476" s="26"/>
      <x:c r="W7476" s="28"/>
      <x:c r="X7476" s="28"/>
      <x:c r="Y7476" s="28"/>
      <x:c r="Z7476" s="28"/>
      <x:c r="AA7476" s="28"/>
      <x:c r="AB7476" s="64"/>
      <x:c r="AC7476" s="28"/>
      <x:c r="AD7476" s="28"/>
      <x:c r="AE7476" s="28"/>
      <x:c r="AF7476" s="64"/>
      <x:c r="AG7476" s="28"/>
      <x:c r="AH7476" s="64"/>
      <x:c r="AI7476" s="28"/>
      <x:c r="AJ7476" s="28"/>
      <x:c r="AK7476" s="30"/>
    </x:row>
    <x:row r="7477">
      <x:c r="I7477" s="28"/>
      <x:c r="M7477" s="26"/>
      <x:c r="V7477" s="26"/>
      <x:c r="W7477" s="28"/>
      <x:c r="X7477" s="28"/>
      <x:c r="Y7477" s="28"/>
      <x:c r="Z7477" s="28"/>
      <x:c r="AA7477" s="28"/>
      <x:c r="AB7477" s="64"/>
      <x:c r="AC7477" s="28"/>
      <x:c r="AD7477" s="28"/>
      <x:c r="AE7477" s="28"/>
      <x:c r="AF7477" s="64"/>
      <x:c r="AG7477" s="28"/>
      <x:c r="AH7477" s="64"/>
      <x:c r="AI7477" s="28"/>
      <x:c r="AJ7477" s="28"/>
      <x:c r="AK7477" s="30"/>
    </x:row>
    <x:row r="7478">
      <x:c r="I7478" s="28"/>
      <x:c r="M7478" s="26"/>
      <x:c r="V7478" s="26"/>
      <x:c r="W7478" s="28"/>
      <x:c r="X7478" s="28"/>
      <x:c r="Y7478" s="28"/>
      <x:c r="Z7478" s="28"/>
      <x:c r="AA7478" s="28"/>
      <x:c r="AB7478" s="64"/>
      <x:c r="AC7478" s="28"/>
      <x:c r="AD7478" s="28"/>
      <x:c r="AE7478" s="28"/>
      <x:c r="AF7478" s="64"/>
      <x:c r="AG7478" s="28"/>
      <x:c r="AH7478" s="64"/>
      <x:c r="AI7478" s="28"/>
      <x:c r="AJ7478" s="28"/>
      <x:c r="AK7478" s="30"/>
    </x:row>
    <x:row r="7479">
      <x:c r="I7479" s="28"/>
      <x:c r="M7479" s="26"/>
      <x:c r="V7479" s="26"/>
      <x:c r="W7479" s="28"/>
      <x:c r="X7479" s="28"/>
      <x:c r="Y7479" s="28"/>
      <x:c r="Z7479" s="28"/>
      <x:c r="AA7479" s="28"/>
      <x:c r="AB7479" s="64"/>
      <x:c r="AC7479" s="28"/>
      <x:c r="AD7479" s="28"/>
      <x:c r="AE7479" s="28"/>
      <x:c r="AF7479" s="64"/>
      <x:c r="AG7479" s="28"/>
      <x:c r="AH7479" s="64"/>
      <x:c r="AI7479" s="28"/>
      <x:c r="AJ7479" s="28"/>
      <x:c r="AK7479" s="30"/>
    </x:row>
    <x:row r="7480">
      <x:c r="I7480" s="28"/>
      <x:c r="M7480" s="26"/>
      <x:c r="V7480" s="26"/>
      <x:c r="W7480" s="28"/>
      <x:c r="X7480" s="28"/>
      <x:c r="Y7480" s="28"/>
      <x:c r="Z7480" s="28"/>
      <x:c r="AA7480" s="28"/>
      <x:c r="AB7480" s="64"/>
      <x:c r="AC7480" s="28"/>
      <x:c r="AD7480" s="28"/>
      <x:c r="AE7480" s="28"/>
      <x:c r="AF7480" s="64"/>
      <x:c r="AG7480" s="28"/>
      <x:c r="AH7480" s="64"/>
      <x:c r="AI7480" s="28"/>
      <x:c r="AJ7480" s="28"/>
      <x:c r="AK7480" s="30"/>
    </x:row>
    <x:row r="7481">
      <x:c r="I7481" s="28"/>
      <x:c r="M7481" s="26"/>
      <x:c r="V7481" s="26"/>
      <x:c r="W7481" s="28"/>
      <x:c r="X7481" s="28"/>
      <x:c r="Y7481" s="28"/>
      <x:c r="Z7481" s="28"/>
      <x:c r="AA7481" s="28"/>
      <x:c r="AB7481" s="64"/>
      <x:c r="AC7481" s="28"/>
      <x:c r="AD7481" s="28"/>
      <x:c r="AE7481" s="28"/>
      <x:c r="AF7481" s="64"/>
      <x:c r="AG7481" s="28"/>
      <x:c r="AH7481" s="64"/>
      <x:c r="AI7481" s="28"/>
      <x:c r="AJ7481" s="28"/>
      <x:c r="AK7481" s="30"/>
    </x:row>
    <x:row r="7482">
      <x:c r="I7482" s="28"/>
      <x:c r="M7482" s="26"/>
      <x:c r="V7482" s="26"/>
      <x:c r="W7482" s="28"/>
      <x:c r="X7482" s="28"/>
      <x:c r="Y7482" s="28"/>
      <x:c r="Z7482" s="28"/>
      <x:c r="AA7482" s="28"/>
      <x:c r="AB7482" s="64"/>
      <x:c r="AC7482" s="28"/>
      <x:c r="AD7482" s="28"/>
      <x:c r="AE7482" s="28"/>
      <x:c r="AF7482" s="64"/>
      <x:c r="AG7482" s="28"/>
      <x:c r="AH7482" s="64"/>
      <x:c r="AI7482" s="28"/>
      <x:c r="AJ7482" s="28"/>
      <x:c r="AK7482" s="30"/>
    </x:row>
    <x:row r="7483">
      <x:c r="I7483" s="28"/>
      <x:c r="M7483" s="26"/>
      <x:c r="V7483" s="26"/>
      <x:c r="W7483" s="28"/>
      <x:c r="X7483" s="28"/>
      <x:c r="Y7483" s="28"/>
      <x:c r="Z7483" s="28"/>
      <x:c r="AA7483" s="28"/>
      <x:c r="AB7483" s="64"/>
      <x:c r="AC7483" s="28"/>
      <x:c r="AD7483" s="28"/>
      <x:c r="AE7483" s="28"/>
      <x:c r="AF7483" s="64"/>
      <x:c r="AG7483" s="28"/>
      <x:c r="AH7483" s="64"/>
      <x:c r="AI7483" s="28"/>
      <x:c r="AJ7483" s="28"/>
      <x:c r="AK7483" s="30"/>
    </x:row>
    <x:row r="7484">
      <x:c r="I7484" s="28"/>
      <x:c r="M7484" s="26"/>
      <x:c r="V7484" s="26"/>
      <x:c r="W7484" s="28"/>
      <x:c r="X7484" s="28"/>
      <x:c r="Y7484" s="28"/>
      <x:c r="Z7484" s="28"/>
      <x:c r="AA7484" s="28"/>
      <x:c r="AB7484" s="64"/>
      <x:c r="AC7484" s="28"/>
      <x:c r="AD7484" s="28"/>
      <x:c r="AE7484" s="28"/>
      <x:c r="AF7484" s="64"/>
      <x:c r="AG7484" s="28"/>
      <x:c r="AH7484" s="64"/>
      <x:c r="AI7484" s="28"/>
      <x:c r="AJ7484" s="28"/>
      <x:c r="AK7484" s="30"/>
    </x:row>
    <x:row r="7485">
      <x:c r="I7485" s="28"/>
      <x:c r="M7485" s="26"/>
      <x:c r="V7485" s="26"/>
      <x:c r="W7485" s="28"/>
      <x:c r="X7485" s="28"/>
      <x:c r="Y7485" s="28"/>
      <x:c r="Z7485" s="28"/>
      <x:c r="AA7485" s="28"/>
      <x:c r="AB7485" s="64"/>
      <x:c r="AC7485" s="28"/>
      <x:c r="AD7485" s="28"/>
      <x:c r="AE7485" s="28"/>
      <x:c r="AF7485" s="64"/>
      <x:c r="AG7485" s="28"/>
      <x:c r="AH7485" s="64"/>
      <x:c r="AI7485" s="28"/>
      <x:c r="AJ7485" s="28"/>
      <x:c r="AK7485" s="30"/>
    </x:row>
    <x:row r="7486">
      <x:c r="I7486" s="28"/>
      <x:c r="M7486" s="26"/>
      <x:c r="V7486" s="26"/>
      <x:c r="W7486" s="28"/>
      <x:c r="X7486" s="28"/>
      <x:c r="Y7486" s="28"/>
      <x:c r="Z7486" s="28"/>
      <x:c r="AA7486" s="28"/>
      <x:c r="AB7486" s="64"/>
      <x:c r="AC7486" s="28"/>
      <x:c r="AD7486" s="28"/>
      <x:c r="AE7486" s="28"/>
      <x:c r="AF7486" s="64"/>
      <x:c r="AG7486" s="28"/>
      <x:c r="AH7486" s="64"/>
      <x:c r="AI7486" s="28"/>
      <x:c r="AJ7486" s="28"/>
      <x:c r="AK7486" s="30"/>
    </x:row>
    <x:row r="7487">
      <x:c r="I7487" s="28"/>
      <x:c r="M7487" s="26"/>
      <x:c r="V7487" s="26"/>
      <x:c r="W7487" s="28"/>
      <x:c r="X7487" s="28"/>
      <x:c r="Y7487" s="28"/>
      <x:c r="Z7487" s="28"/>
      <x:c r="AA7487" s="28"/>
      <x:c r="AB7487" s="64"/>
      <x:c r="AC7487" s="28"/>
      <x:c r="AD7487" s="28"/>
      <x:c r="AE7487" s="28"/>
      <x:c r="AF7487" s="64"/>
      <x:c r="AG7487" s="28"/>
      <x:c r="AH7487" s="64"/>
      <x:c r="AI7487" s="28"/>
      <x:c r="AJ7487" s="28"/>
      <x:c r="AK7487" s="30"/>
    </x:row>
    <x:row r="7488">
      <x:c r="I7488" s="28"/>
      <x:c r="M7488" s="26"/>
      <x:c r="V7488" s="26"/>
      <x:c r="W7488" s="28"/>
      <x:c r="X7488" s="28"/>
      <x:c r="Y7488" s="28"/>
      <x:c r="Z7488" s="28"/>
      <x:c r="AA7488" s="28"/>
      <x:c r="AB7488" s="64"/>
      <x:c r="AC7488" s="28"/>
      <x:c r="AD7488" s="28"/>
      <x:c r="AE7488" s="28"/>
      <x:c r="AF7488" s="64"/>
      <x:c r="AG7488" s="28"/>
      <x:c r="AH7488" s="64"/>
      <x:c r="AI7488" s="28"/>
      <x:c r="AJ7488" s="28"/>
      <x:c r="AK7488" s="30"/>
    </x:row>
    <x:row r="7489">
      <x:c r="I7489" s="28"/>
      <x:c r="M7489" s="26"/>
      <x:c r="V7489" s="26"/>
      <x:c r="W7489" s="28"/>
      <x:c r="X7489" s="28"/>
      <x:c r="Y7489" s="28"/>
      <x:c r="Z7489" s="28"/>
      <x:c r="AA7489" s="28"/>
      <x:c r="AB7489" s="64"/>
      <x:c r="AC7489" s="28"/>
      <x:c r="AD7489" s="28"/>
      <x:c r="AE7489" s="28"/>
      <x:c r="AF7489" s="64"/>
      <x:c r="AG7489" s="28"/>
      <x:c r="AH7489" s="64"/>
      <x:c r="AI7489" s="28"/>
      <x:c r="AJ7489" s="28"/>
      <x:c r="AK7489" s="30"/>
    </x:row>
    <x:row r="7490">
      <x:c r="I7490" s="28"/>
      <x:c r="M7490" s="26"/>
      <x:c r="V7490" s="26"/>
      <x:c r="W7490" s="28"/>
      <x:c r="X7490" s="28"/>
      <x:c r="Y7490" s="28"/>
      <x:c r="Z7490" s="28"/>
      <x:c r="AA7490" s="28"/>
      <x:c r="AB7490" s="64"/>
      <x:c r="AC7490" s="28"/>
      <x:c r="AD7490" s="28"/>
      <x:c r="AE7490" s="28"/>
      <x:c r="AF7490" s="64"/>
      <x:c r="AG7490" s="28"/>
      <x:c r="AH7490" s="64"/>
      <x:c r="AI7490" s="28"/>
      <x:c r="AJ7490" s="28"/>
      <x:c r="AK7490" s="30"/>
    </x:row>
    <x:row r="7491">
      <x:c r="I7491" s="28"/>
      <x:c r="M7491" s="26"/>
      <x:c r="V7491" s="26"/>
      <x:c r="W7491" s="28"/>
      <x:c r="X7491" s="28"/>
      <x:c r="Y7491" s="28"/>
      <x:c r="Z7491" s="28"/>
      <x:c r="AA7491" s="28"/>
      <x:c r="AB7491" s="64"/>
      <x:c r="AC7491" s="28"/>
      <x:c r="AD7491" s="28"/>
      <x:c r="AE7491" s="28"/>
      <x:c r="AF7491" s="64"/>
      <x:c r="AG7491" s="28"/>
      <x:c r="AH7491" s="64"/>
      <x:c r="AI7491" s="28"/>
      <x:c r="AJ7491" s="28"/>
      <x:c r="AK7491" s="30"/>
    </x:row>
    <x:row r="7492">
      <x:c r="I7492" s="28"/>
      <x:c r="M7492" s="26"/>
      <x:c r="V7492" s="26"/>
      <x:c r="W7492" s="28"/>
      <x:c r="X7492" s="28"/>
      <x:c r="Y7492" s="28"/>
      <x:c r="Z7492" s="28"/>
      <x:c r="AA7492" s="28"/>
      <x:c r="AB7492" s="64"/>
      <x:c r="AC7492" s="28"/>
      <x:c r="AD7492" s="28"/>
      <x:c r="AE7492" s="28"/>
      <x:c r="AF7492" s="64"/>
      <x:c r="AG7492" s="28"/>
      <x:c r="AH7492" s="64"/>
      <x:c r="AI7492" s="28"/>
      <x:c r="AJ7492" s="28"/>
      <x:c r="AK7492" s="30"/>
    </x:row>
    <x:row r="7493">
      <x:c r="I7493" s="28"/>
      <x:c r="M7493" s="26"/>
      <x:c r="V7493" s="26"/>
      <x:c r="W7493" s="28"/>
      <x:c r="X7493" s="28"/>
      <x:c r="Y7493" s="28"/>
      <x:c r="Z7493" s="28"/>
      <x:c r="AA7493" s="28"/>
      <x:c r="AB7493" s="64"/>
      <x:c r="AC7493" s="28"/>
      <x:c r="AD7493" s="28"/>
      <x:c r="AE7493" s="28"/>
      <x:c r="AF7493" s="64"/>
      <x:c r="AG7493" s="28"/>
      <x:c r="AH7493" s="64"/>
      <x:c r="AI7493" s="28"/>
      <x:c r="AJ7493" s="28"/>
      <x:c r="AK7493" s="30"/>
    </x:row>
    <x:row r="7494">
      <x:c r="I7494" s="28"/>
      <x:c r="M7494" s="26"/>
      <x:c r="V7494" s="26"/>
      <x:c r="W7494" s="28"/>
      <x:c r="X7494" s="28"/>
      <x:c r="Y7494" s="28"/>
      <x:c r="Z7494" s="28"/>
      <x:c r="AA7494" s="28"/>
      <x:c r="AB7494" s="64"/>
      <x:c r="AC7494" s="28"/>
      <x:c r="AD7494" s="28"/>
      <x:c r="AE7494" s="28"/>
      <x:c r="AF7494" s="64"/>
      <x:c r="AG7494" s="28"/>
      <x:c r="AH7494" s="64"/>
      <x:c r="AI7494" s="28"/>
      <x:c r="AJ7494" s="28"/>
      <x:c r="AK7494" s="30"/>
    </x:row>
    <x:row r="7495">
      <x:c r="I7495" s="28"/>
      <x:c r="M7495" s="26"/>
      <x:c r="V7495" s="26"/>
      <x:c r="W7495" s="28"/>
      <x:c r="X7495" s="28"/>
      <x:c r="Y7495" s="28"/>
      <x:c r="Z7495" s="28"/>
      <x:c r="AA7495" s="28"/>
      <x:c r="AB7495" s="64"/>
      <x:c r="AC7495" s="28"/>
      <x:c r="AD7495" s="28"/>
      <x:c r="AE7495" s="28"/>
      <x:c r="AF7495" s="64"/>
      <x:c r="AG7495" s="28"/>
      <x:c r="AH7495" s="64"/>
      <x:c r="AI7495" s="28"/>
      <x:c r="AJ7495" s="28"/>
      <x:c r="AK7495" s="30"/>
    </x:row>
    <x:row r="7496">
      <x:c r="I7496" s="28"/>
      <x:c r="M7496" s="26"/>
      <x:c r="V7496" s="26"/>
      <x:c r="W7496" s="28"/>
      <x:c r="X7496" s="28"/>
      <x:c r="Y7496" s="28"/>
      <x:c r="Z7496" s="28"/>
      <x:c r="AA7496" s="28"/>
      <x:c r="AB7496" s="64"/>
      <x:c r="AC7496" s="28"/>
      <x:c r="AD7496" s="28"/>
      <x:c r="AE7496" s="28"/>
      <x:c r="AF7496" s="64"/>
      <x:c r="AG7496" s="28"/>
      <x:c r="AH7496" s="64"/>
      <x:c r="AI7496" s="28"/>
      <x:c r="AJ7496" s="28"/>
      <x:c r="AK7496" s="30"/>
    </x:row>
    <x:row r="7497">
      <x:c r="I7497" s="28"/>
      <x:c r="M7497" s="26"/>
      <x:c r="V7497" s="26"/>
      <x:c r="W7497" s="28"/>
      <x:c r="X7497" s="28"/>
      <x:c r="Y7497" s="28"/>
      <x:c r="Z7497" s="28"/>
      <x:c r="AA7497" s="28"/>
      <x:c r="AB7497" s="64"/>
      <x:c r="AC7497" s="28"/>
      <x:c r="AD7497" s="28"/>
      <x:c r="AE7497" s="28"/>
      <x:c r="AF7497" s="64"/>
      <x:c r="AG7497" s="28"/>
      <x:c r="AH7497" s="64"/>
      <x:c r="AI7497" s="28"/>
      <x:c r="AJ7497" s="28"/>
      <x:c r="AK7497" s="30"/>
    </x:row>
    <x:row r="7498">
      <x:c r="I7498" s="28"/>
      <x:c r="M7498" s="26"/>
      <x:c r="V7498" s="26"/>
      <x:c r="W7498" s="28"/>
      <x:c r="X7498" s="28"/>
      <x:c r="Y7498" s="28"/>
      <x:c r="Z7498" s="28"/>
      <x:c r="AA7498" s="28"/>
      <x:c r="AB7498" s="64"/>
      <x:c r="AC7498" s="28"/>
      <x:c r="AD7498" s="28"/>
      <x:c r="AE7498" s="28"/>
      <x:c r="AF7498" s="64"/>
      <x:c r="AG7498" s="28"/>
      <x:c r="AH7498" s="64"/>
      <x:c r="AI7498" s="28"/>
      <x:c r="AJ7498" s="28"/>
      <x:c r="AK7498" s="30"/>
    </x:row>
    <x:row r="7499">
      <x:c r="I7499" s="28"/>
      <x:c r="M7499" s="26"/>
      <x:c r="V7499" s="26"/>
      <x:c r="W7499" s="28"/>
      <x:c r="X7499" s="28"/>
      <x:c r="Y7499" s="28"/>
      <x:c r="Z7499" s="28"/>
      <x:c r="AA7499" s="28"/>
      <x:c r="AB7499" s="64"/>
      <x:c r="AC7499" s="28"/>
      <x:c r="AD7499" s="28"/>
      <x:c r="AE7499" s="28"/>
      <x:c r="AF7499" s="64"/>
      <x:c r="AG7499" s="28"/>
      <x:c r="AH7499" s="64"/>
      <x:c r="AI7499" s="28"/>
      <x:c r="AJ7499" s="28"/>
      <x:c r="AK7499" s="30"/>
    </x:row>
    <x:row r="7500">
      <x:c r="I7500" s="28"/>
      <x:c r="M7500" s="26"/>
      <x:c r="V7500" s="26"/>
      <x:c r="W7500" s="28"/>
      <x:c r="X7500" s="28"/>
      <x:c r="Y7500" s="28"/>
      <x:c r="Z7500" s="28"/>
      <x:c r="AA7500" s="28"/>
      <x:c r="AB7500" s="64"/>
      <x:c r="AC7500" s="28"/>
      <x:c r="AD7500" s="28"/>
      <x:c r="AE7500" s="28"/>
      <x:c r="AF7500" s="64"/>
      <x:c r="AG7500" s="28"/>
      <x:c r="AH7500" s="64"/>
      <x:c r="AI7500" s="28"/>
      <x:c r="AJ7500" s="28"/>
      <x:c r="AK7500" s="30"/>
    </x:row>
    <x:row r="7501">
      <x:c r="I7501" s="28"/>
      <x:c r="M7501" s="26"/>
      <x:c r="V7501" s="26"/>
      <x:c r="W7501" s="28"/>
      <x:c r="X7501" s="28"/>
      <x:c r="Y7501" s="28"/>
      <x:c r="Z7501" s="28"/>
      <x:c r="AA7501" s="28"/>
      <x:c r="AB7501" s="64"/>
      <x:c r="AC7501" s="28"/>
      <x:c r="AD7501" s="28"/>
      <x:c r="AE7501" s="28"/>
      <x:c r="AF7501" s="64"/>
      <x:c r="AG7501" s="28"/>
      <x:c r="AH7501" s="64"/>
      <x:c r="AI7501" s="28"/>
      <x:c r="AJ7501" s="28"/>
      <x:c r="AK7501" s="30"/>
    </x:row>
    <x:row r="7502">
      <x:c r="I7502" s="28"/>
      <x:c r="M7502" s="26"/>
      <x:c r="V7502" s="26"/>
      <x:c r="W7502" s="28"/>
      <x:c r="X7502" s="28"/>
      <x:c r="Y7502" s="28"/>
      <x:c r="Z7502" s="28"/>
      <x:c r="AA7502" s="28"/>
      <x:c r="AB7502" s="64"/>
      <x:c r="AC7502" s="28"/>
      <x:c r="AD7502" s="28"/>
      <x:c r="AE7502" s="28"/>
      <x:c r="AF7502" s="64"/>
      <x:c r="AG7502" s="28"/>
      <x:c r="AH7502" s="64"/>
      <x:c r="AI7502" s="28"/>
      <x:c r="AJ7502" s="28"/>
      <x:c r="AK7502" s="30"/>
    </x:row>
    <x:row r="7503">
      <x:c r="I7503" s="28"/>
      <x:c r="M7503" s="26"/>
      <x:c r="V7503" s="26"/>
      <x:c r="W7503" s="28"/>
      <x:c r="X7503" s="28"/>
      <x:c r="Y7503" s="28"/>
      <x:c r="Z7503" s="28"/>
      <x:c r="AA7503" s="28"/>
      <x:c r="AB7503" s="64"/>
      <x:c r="AC7503" s="28"/>
      <x:c r="AD7503" s="28"/>
      <x:c r="AE7503" s="28"/>
      <x:c r="AF7503" s="64"/>
      <x:c r="AG7503" s="28"/>
      <x:c r="AH7503" s="64"/>
      <x:c r="AI7503" s="28"/>
      <x:c r="AJ7503" s="28"/>
      <x:c r="AK7503" s="30"/>
    </x:row>
    <x:row r="7504">
      <x:c r="I7504" s="28"/>
      <x:c r="M7504" s="26"/>
      <x:c r="V7504" s="26"/>
      <x:c r="W7504" s="28"/>
      <x:c r="X7504" s="28"/>
      <x:c r="Y7504" s="28"/>
      <x:c r="Z7504" s="28"/>
      <x:c r="AA7504" s="28"/>
      <x:c r="AB7504" s="64"/>
      <x:c r="AC7504" s="28"/>
      <x:c r="AD7504" s="28"/>
      <x:c r="AE7504" s="28"/>
      <x:c r="AF7504" s="64"/>
      <x:c r="AG7504" s="28"/>
      <x:c r="AH7504" s="64"/>
      <x:c r="AI7504" s="28"/>
      <x:c r="AJ7504" s="28"/>
      <x:c r="AK7504" s="30"/>
    </x:row>
    <x:row r="7505">
      <x:c r="I7505" s="28"/>
      <x:c r="M7505" s="26"/>
      <x:c r="V7505" s="26"/>
      <x:c r="W7505" s="28"/>
      <x:c r="X7505" s="28"/>
      <x:c r="Y7505" s="28"/>
      <x:c r="Z7505" s="28"/>
      <x:c r="AA7505" s="28"/>
      <x:c r="AB7505" s="64"/>
      <x:c r="AC7505" s="28"/>
      <x:c r="AD7505" s="28"/>
      <x:c r="AE7505" s="28"/>
      <x:c r="AF7505" s="64"/>
      <x:c r="AG7505" s="28"/>
      <x:c r="AH7505" s="64"/>
      <x:c r="AI7505" s="28"/>
      <x:c r="AJ7505" s="28"/>
      <x:c r="AK7505" s="30"/>
    </x:row>
    <x:row r="7506">
      <x:c r="I7506" s="28"/>
      <x:c r="M7506" s="26"/>
      <x:c r="V7506" s="26"/>
      <x:c r="W7506" s="28"/>
      <x:c r="X7506" s="28"/>
      <x:c r="Y7506" s="28"/>
      <x:c r="Z7506" s="28"/>
      <x:c r="AA7506" s="28"/>
      <x:c r="AB7506" s="64"/>
      <x:c r="AC7506" s="28"/>
      <x:c r="AD7506" s="28"/>
      <x:c r="AE7506" s="28"/>
      <x:c r="AF7506" s="64"/>
      <x:c r="AG7506" s="28"/>
      <x:c r="AH7506" s="64"/>
      <x:c r="AI7506" s="28"/>
      <x:c r="AJ7506" s="28"/>
      <x:c r="AK7506" s="30"/>
    </x:row>
    <x:row r="7507">
      <x:c r="I7507" s="28"/>
      <x:c r="M7507" s="26"/>
      <x:c r="V7507" s="26"/>
      <x:c r="W7507" s="28"/>
      <x:c r="X7507" s="28"/>
      <x:c r="Y7507" s="28"/>
      <x:c r="Z7507" s="28"/>
      <x:c r="AA7507" s="28"/>
      <x:c r="AB7507" s="64"/>
      <x:c r="AC7507" s="28"/>
      <x:c r="AD7507" s="28"/>
      <x:c r="AE7507" s="28"/>
      <x:c r="AF7507" s="64"/>
      <x:c r="AG7507" s="28"/>
      <x:c r="AH7507" s="64"/>
      <x:c r="AI7507" s="28"/>
      <x:c r="AJ7507" s="28"/>
      <x:c r="AK7507" s="30"/>
    </x:row>
    <x:row r="7508">
      <x:c r="I7508" s="28"/>
      <x:c r="M7508" s="26"/>
      <x:c r="V7508" s="26"/>
      <x:c r="W7508" s="28"/>
      <x:c r="X7508" s="28"/>
      <x:c r="Y7508" s="28"/>
      <x:c r="Z7508" s="28"/>
      <x:c r="AA7508" s="28"/>
      <x:c r="AB7508" s="64"/>
      <x:c r="AC7508" s="28"/>
      <x:c r="AD7508" s="28"/>
      <x:c r="AE7508" s="28"/>
      <x:c r="AF7508" s="64"/>
      <x:c r="AG7508" s="28"/>
      <x:c r="AH7508" s="64"/>
      <x:c r="AI7508" s="28"/>
      <x:c r="AJ7508" s="28"/>
      <x:c r="AK7508" s="30"/>
    </x:row>
    <x:row r="7509">
      <x:c r="I7509" s="28"/>
      <x:c r="M7509" s="26"/>
      <x:c r="V7509" s="26"/>
      <x:c r="W7509" s="28"/>
      <x:c r="X7509" s="28"/>
      <x:c r="Y7509" s="28"/>
      <x:c r="Z7509" s="28"/>
      <x:c r="AA7509" s="28"/>
      <x:c r="AB7509" s="64"/>
      <x:c r="AC7509" s="28"/>
      <x:c r="AD7509" s="28"/>
      <x:c r="AE7509" s="28"/>
      <x:c r="AF7509" s="64"/>
      <x:c r="AG7509" s="28"/>
      <x:c r="AH7509" s="64"/>
      <x:c r="AI7509" s="28"/>
      <x:c r="AJ7509" s="28"/>
      <x:c r="AK7509" s="30"/>
    </x:row>
    <x:row r="7510">
      <x:c r="I7510" s="28"/>
      <x:c r="M7510" s="26"/>
      <x:c r="V7510" s="26"/>
      <x:c r="W7510" s="28"/>
      <x:c r="X7510" s="28"/>
      <x:c r="Y7510" s="28"/>
      <x:c r="Z7510" s="28"/>
      <x:c r="AA7510" s="28"/>
      <x:c r="AB7510" s="64"/>
      <x:c r="AC7510" s="28"/>
      <x:c r="AD7510" s="28"/>
      <x:c r="AE7510" s="28"/>
      <x:c r="AF7510" s="64"/>
      <x:c r="AG7510" s="28"/>
      <x:c r="AH7510" s="64"/>
      <x:c r="AI7510" s="28"/>
      <x:c r="AJ7510" s="28"/>
      <x:c r="AK7510" s="30"/>
    </x:row>
    <x:row r="7511">
      <x:c r="I7511" s="28"/>
      <x:c r="M7511" s="26"/>
      <x:c r="V7511" s="26"/>
      <x:c r="W7511" s="28"/>
      <x:c r="X7511" s="28"/>
      <x:c r="Y7511" s="28"/>
      <x:c r="Z7511" s="28"/>
      <x:c r="AA7511" s="28"/>
      <x:c r="AB7511" s="64"/>
      <x:c r="AC7511" s="28"/>
      <x:c r="AD7511" s="28"/>
      <x:c r="AE7511" s="28"/>
      <x:c r="AF7511" s="64"/>
      <x:c r="AG7511" s="28"/>
      <x:c r="AH7511" s="64"/>
      <x:c r="AI7511" s="28"/>
      <x:c r="AJ7511" s="28"/>
      <x:c r="AK7511" s="30"/>
    </x:row>
    <x:row r="7512">
      <x:c r="I7512" s="28"/>
      <x:c r="M7512" s="26"/>
      <x:c r="V7512" s="26"/>
      <x:c r="W7512" s="28"/>
      <x:c r="X7512" s="28"/>
      <x:c r="Y7512" s="28"/>
      <x:c r="Z7512" s="28"/>
      <x:c r="AA7512" s="28"/>
      <x:c r="AB7512" s="64"/>
      <x:c r="AC7512" s="28"/>
      <x:c r="AD7512" s="28"/>
      <x:c r="AE7512" s="28"/>
      <x:c r="AF7512" s="64"/>
      <x:c r="AG7512" s="28"/>
      <x:c r="AH7512" s="64"/>
      <x:c r="AI7512" s="28"/>
      <x:c r="AJ7512" s="28"/>
      <x:c r="AK7512" s="30"/>
    </x:row>
    <x:row r="7513">
      <x:c r="I7513" s="28"/>
      <x:c r="M7513" s="26"/>
      <x:c r="V7513" s="26"/>
      <x:c r="W7513" s="28"/>
      <x:c r="X7513" s="28"/>
      <x:c r="Y7513" s="28"/>
      <x:c r="Z7513" s="28"/>
      <x:c r="AA7513" s="28"/>
      <x:c r="AB7513" s="64"/>
      <x:c r="AC7513" s="28"/>
      <x:c r="AD7513" s="28"/>
      <x:c r="AE7513" s="28"/>
      <x:c r="AF7513" s="64"/>
      <x:c r="AG7513" s="28"/>
      <x:c r="AH7513" s="64"/>
      <x:c r="AI7513" s="28"/>
      <x:c r="AJ7513" s="28"/>
      <x:c r="AK7513" s="30"/>
    </x:row>
    <x:row r="7514">
      <x:c r="I7514" s="28"/>
      <x:c r="M7514" s="26"/>
      <x:c r="V7514" s="26"/>
      <x:c r="W7514" s="28"/>
      <x:c r="X7514" s="28"/>
      <x:c r="Y7514" s="28"/>
      <x:c r="Z7514" s="28"/>
      <x:c r="AA7514" s="28"/>
      <x:c r="AB7514" s="64"/>
      <x:c r="AC7514" s="28"/>
      <x:c r="AD7514" s="28"/>
      <x:c r="AE7514" s="28"/>
      <x:c r="AF7514" s="64"/>
      <x:c r="AG7514" s="28"/>
      <x:c r="AH7514" s="64"/>
      <x:c r="AI7514" s="28"/>
      <x:c r="AJ7514" s="28"/>
      <x:c r="AK7514" s="30"/>
    </x:row>
    <x:row r="7515">
      <x:c r="I7515" s="28"/>
      <x:c r="M7515" s="26"/>
      <x:c r="V7515" s="26"/>
      <x:c r="W7515" s="28"/>
      <x:c r="X7515" s="28"/>
      <x:c r="Y7515" s="28"/>
      <x:c r="Z7515" s="28"/>
      <x:c r="AA7515" s="28"/>
      <x:c r="AB7515" s="64"/>
      <x:c r="AC7515" s="28"/>
      <x:c r="AD7515" s="28"/>
      <x:c r="AE7515" s="28"/>
      <x:c r="AF7515" s="64"/>
      <x:c r="AG7515" s="28"/>
      <x:c r="AH7515" s="64"/>
      <x:c r="AI7515" s="28"/>
      <x:c r="AJ7515" s="28"/>
      <x:c r="AK7515" s="30"/>
    </x:row>
    <x:row r="7516">
      <x:c r="I7516" s="28"/>
      <x:c r="M7516" s="26"/>
      <x:c r="V7516" s="26"/>
      <x:c r="W7516" s="28"/>
      <x:c r="X7516" s="28"/>
      <x:c r="Y7516" s="28"/>
      <x:c r="Z7516" s="28"/>
      <x:c r="AA7516" s="28"/>
      <x:c r="AB7516" s="64"/>
      <x:c r="AC7516" s="28"/>
      <x:c r="AD7516" s="28"/>
      <x:c r="AE7516" s="28"/>
      <x:c r="AF7516" s="64"/>
      <x:c r="AG7516" s="28"/>
      <x:c r="AH7516" s="64"/>
      <x:c r="AI7516" s="28"/>
      <x:c r="AJ7516" s="28"/>
      <x:c r="AK7516" s="30"/>
    </x:row>
    <x:row r="7517">
      <x:c r="I7517" s="28"/>
      <x:c r="M7517" s="26"/>
      <x:c r="V7517" s="26"/>
      <x:c r="W7517" s="28"/>
      <x:c r="X7517" s="28"/>
      <x:c r="Y7517" s="28"/>
      <x:c r="Z7517" s="28"/>
      <x:c r="AA7517" s="28"/>
      <x:c r="AB7517" s="64"/>
      <x:c r="AC7517" s="28"/>
      <x:c r="AD7517" s="28"/>
      <x:c r="AE7517" s="28"/>
      <x:c r="AF7517" s="64"/>
      <x:c r="AG7517" s="28"/>
      <x:c r="AH7517" s="64"/>
      <x:c r="AI7517" s="28"/>
      <x:c r="AJ7517" s="28"/>
      <x:c r="AK7517" s="30"/>
    </x:row>
    <x:row r="7518">
      <x:c r="I7518" s="28"/>
      <x:c r="M7518" s="26"/>
      <x:c r="V7518" s="26"/>
      <x:c r="W7518" s="28"/>
      <x:c r="X7518" s="28"/>
      <x:c r="Y7518" s="28"/>
      <x:c r="Z7518" s="28"/>
      <x:c r="AA7518" s="28"/>
      <x:c r="AB7518" s="64"/>
      <x:c r="AC7518" s="28"/>
      <x:c r="AD7518" s="28"/>
      <x:c r="AE7518" s="28"/>
      <x:c r="AF7518" s="64"/>
      <x:c r="AG7518" s="28"/>
      <x:c r="AH7518" s="64"/>
      <x:c r="AI7518" s="28"/>
      <x:c r="AJ7518" s="28"/>
      <x:c r="AK7518" s="30"/>
    </x:row>
    <x:row r="7519">
      <x:c r="I7519" s="28"/>
      <x:c r="M7519" s="26"/>
      <x:c r="V7519" s="26"/>
      <x:c r="W7519" s="28"/>
      <x:c r="X7519" s="28"/>
      <x:c r="Y7519" s="28"/>
      <x:c r="Z7519" s="28"/>
      <x:c r="AA7519" s="28"/>
      <x:c r="AB7519" s="64"/>
      <x:c r="AC7519" s="28"/>
      <x:c r="AD7519" s="28"/>
      <x:c r="AE7519" s="28"/>
      <x:c r="AF7519" s="64"/>
      <x:c r="AG7519" s="28"/>
      <x:c r="AH7519" s="64"/>
      <x:c r="AI7519" s="28"/>
      <x:c r="AJ7519" s="28"/>
      <x:c r="AK7519" s="30"/>
    </x:row>
    <x:row r="7520">
      <x:c r="I7520" s="28"/>
      <x:c r="M7520" s="26"/>
      <x:c r="V7520" s="26"/>
      <x:c r="W7520" s="28"/>
      <x:c r="X7520" s="28"/>
      <x:c r="Y7520" s="28"/>
      <x:c r="Z7520" s="28"/>
      <x:c r="AA7520" s="28"/>
      <x:c r="AB7520" s="64"/>
      <x:c r="AC7520" s="28"/>
      <x:c r="AD7520" s="28"/>
      <x:c r="AE7520" s="28"/>
      <x:c r="AF7520" s="64"/>
      <x:c r="AG7520" s="28"/>
      <x:c r="AH7520" s="64"/>
      <x:c r="AI7520" s="28"/>
      <x:c r="AJ7520" s="28"/>
      <x:c r="AK7520" s="30"/>
    </x:row>
    <x:row r="7521">
      <x:c r="I7521" s="28"/>
      <x:c r="M7521" s="26"/>
      <x:c r="V7521" s="26"/>
      <x:c r="W7521" s="28"/>
      <x:c r="X7521" s="28"/>
      <x:c r="Y7521" s="28"/>
      <x:c r="Z7521" s="28"/>
      <x:c r="AA7521" s="28"/>
      <x:c r="AB7521" s="64"/>
      <x:c r="AC7521" s="28"/>
      <x:c r="AD7521" s="28"/>
      <x:c r="AE7521" s="28"/>
      <x:c r="AF7521" s="64"/>
      <x:c r="AG7521" s="28"/>
      <x:c r="AH7521" s="64"/>
      <x:c r="AI7521" s="28"/>
      <x:c r="AJ7521" s="28"/>
      <x:c r="AK7521" s="30"/>
    </x:row>
    <x:row r="7522">
      <x:c r="I7522" s="28"/>
      <x:c r="M7522" s="26"/>
      <x:c r="V7522" s="26"/>
      <x:c r="W7522" s="28"/>
      <x:c r="X7522" s="28"/>
      <x:c r="Y7522" s="28"/>
      <x:c r="Z7522" s="28"/>
      <x:c r="AA7522" s="28"/>
      <x:c r="AB7522" s="64"/>
      <x:c r="AC7522" s="28"/>
      <x:c r="AD7522" s="28"/>
      <x:c r="AE7522" s="28"/>
      <x:c r="AF7522" s="64"/>
      <x:c r="AG7522" s="28"/>
      <x:c r="AH7522" s="64"/>
      <x:c r="AI7522" s="28"/>
      <x:c r="AJ7522" s="28"/>
      <x:c r="AK7522" s="30"/>
    </x:row>
    <x:row r="7523">
      <x:c r="I7523" s="28"/>
      <x:c r="M7523" s="26"/>
      <x:c r="V7523" s="26"/>
      <x:c r="W7523" s="28"/>
      <x:c r="X7523" s="28"/>
      <x:c r="Y7523" s="28"/>
      <x:c r="Z7523" s="28"/>
      <x:c r="AA7523" s="28"/>
      <x:c r="AB7523" s="64"/>
      <x:c r="AC7523" s="28"/>
      <x:c r="AD7523" s="28"/>
      <x:c r="AE7523" s="28"/>
      <x:c r="AF7523" s="64"/>
      <x:c r="AG7523" s="28"/>
      <x:c r="AH7523" s="64"/>
      <x:c r="AI7523" s="28"/>
      <x:c r="AJ7523" s="28"/>
      <x:c r="AK7523" s="30"/>
    </x:row>
    <x:row r="7524">
      <x:c r="I7524" s="28"/>
      <x:c r="M7524" s="26"/>
      <x:c r="V7524" s="26"/>
      <x:c r="W7524" s="28"/>
      <x:c r="X7524" s="28"/>
      <x:c r="Y7524" s="28"/>
      <x:c r="Z7524" s="28"/>
      <x:c r="AA7524" s="28"/>
      <x:c r="AB7524" s="64"/>
      <x:c r="AC7524" s="28"/>
      <x:c r="AD7524" s="28"/>
      <x:c r="AE7524" s="28"/>
      <x:c r="AF7524" s="64"/>
      <x:c r="AG7524" s="28"/>
      <x:c r="AH7524" s="64"/>
      <x:c r="AI7524" s="28"/>
      <x:c r="AJ7524" s="28"/>
      <x:c r="AK7524" s="30"/>
    </x:row>
    <x:row r="7525">
      <x:c r="I7525" s="28"/>
      <x:c r="M7525" s="26"/>
      <x:c r="V7525" s="26"/>
      <x:c r="W7525" s="28"/>
      <x:c r="X7525" s="28"/>
      <x:c r="Y7525" s="28"/>
      <x:c r="Z7525" s="28"/>
      <x:c r="AA7525" s="28"/>
      <x:c r="AB7525" s="64"/>
      <x:c r="AC7525" s="28"/>
      <x:c r="AD7525" s="28"/>
      <x:c r="AE7525" s="28"/>
      <x:c r="AF7525" s="64"/>
      <x:c r="AG7525" s="28"/>
      <x:c r="AH7525" s="64"/>
      <x:c r="AI7525" s="28"/>
      <x:c r="AJ7525" s="28"/>
      <x:c r="AK7525" s="30"/>
    </x:row>
    <x:row r="7526">
      <x:c r="I7526" s="28"/>
      <x:c r="M7526" s="26"/>
      <x:c r="V7526" s="26"/>
      <x:c r="W7526" s="28"/>
      <x:c r="X7526" s="28"/>
      <x:c r="Y7526" s="28"/>
      <x:c r="Z7526" s="28"/>
      <x:c r="AA7526" s="28"/>
      <x:c r="AB7526" s="64"/>
      <x:c r="AC7526" s="28"/>
      <x:c r="AD7526" s="28"/>
      <x:c r="AE7526" s="28"/>
      <x:c r="AF7526" s="64"/>
      <x:c r="AG7526" s="28"/>
      <x:c r="AH7526" s="64"/>
      <x:c r="AI7526" s="28"/>
      <x:c r="AJ7526" s="28"/>
      <x:c r="AK7526" s="30"/>
    </x:row>
    <x:row r="7527">
      <x:c r="I7527" s="28"/>
      <x:c r="M7527" s="26"/>
      <x:c r="V7527" s="26"/>
      <x:c r="W7527" s="28"/>
      <x:c r="X7527" s="28"/>
      <x:c r="Y7527" s="28"/>
      <x:c r="Z7527" s="28"/>
      <x:c r="AA7527" s="28"/>
      <x:c r="AB7527" s="64"/>
      <x:c r="AC7527" s="28"/>
      <x:c r="AD7527" s="28"/>
      <x:c r="AE7527" s="28"/>
      <x:c r="AF7527" s="64"/>
      <x:c r="AG7527" s="28"/>
      <x:c r="AH7527" s="64"/>
      <x:c r="AI7527" s="28"/>
      <x:c r="AJ7527" s="28"/>
      <x:c r="AK7527" s="30"/>
    </x:row>
    <x:row r="7528">
      <x:c r="I7528" s="28"/>
      <x:c r="M7528" s="26"/>
      <x:c r="V7528" s="26"/>
      <x:c r="W7528" s="28"/>
      <x:c r="X7528" s="28"/>
      <x:c r="Y7528" s="28"/>
      <x:c r="Z7528" s="28"/>
      <x:c r="AA7528" s="28"/>
      <x:c r="AB7528" s="64"/>
      <x:c r="AC7528" s="28"/>
      <x:c r="AD7528" s="28"/>
      <x:c r="AE7528" s="28"/>
      <x:c r="AF7528" s="64"/>
      <x:c r="AG7528" s="28"/>
      <x:c r="AH7528" s="64"/>
      <x:c r="AI7528" s="28"/>
      <x:c r="AJ7528" s="28"/>
      <x:c r="AK7528" s="30"/>
    </x:row>
    <x:row r="7529">
      <x:c r="I7529" s="28"/>
      <x:c r="M7529" s="26"/>
      <x:c r="V7529" s="26"/>
      <x:c r="W7529" s="28"/>
      <x:c r="X7529" s="28"/>
      <x:c r="Y7529" s="28"/>
      <x:c r="Z7529" s="28"/>
      <x:c r="AA7529" s="28"/>
      <x:c r="AB7529" s="64"/>
      <x:c r="AC7529" s="28"/>
      <x:c r="AD7529" s="28"/>
      <x:c r="AE7529" s="28"/>
      <x:c r="AF7529" s="64"/>
      <x:c r="AG7529" s="28"/>
      <x:c r="AH7529" s="64"/>
      <x:c r="AI7529" s="28"/>
      <x:c r="AJ7529" s="28"/>
      <x:c r="AK7529" s="30"/>
    </x:row>
    <x:row r="7530">
      <x:c r="I7530" s="28"/>
      <x:c r="M7530" s="26"/>
      <x:c r="V7530" s="26"/>
      <x:c r="W7530" s="28"/>
      <x:c r="X7530" s="28"/>
      <x:c r="Y7530" s="28"/>
      <x:c r="Z7530" s="28"/>
      <x:c r="AA7530" s="28"/>
      <x:c r="AB7530" s="64"/>
      <x:c r="AC7530" s="28"/>
      <x:c r="AD7530" s="28"/>
      <x:c r="AE7530" s="28"/>
      <x:c r="AF7530" s="64"/>
      <x:c r="AG7530" s="28"/>
      <x:c r="AH7530" s="64"/>
      <x:c r="AI7530" s="28"/>
      <x:c r="AJ7530" s="28"/>
      <x:c r="AK7530" s="30"/>
    </x:row>
    <x:row r="7531">
      <x:c r="I7531" s="28"/>
      <x:c r="M7531" s="26"/>
      <x:c r="V7531" s="26"/>
      <x:c r="W7531" s="28"/>
      <x:c r="X7531" s="28"/>
      <x:c r="Y7531" s="28"/>
      <x:c r="Z7531" s="28"/>
      <x:c r="AA7531" s="28"/>
      <x:c r="AB7531" s="64"/>
      <x:c r="AC7531" s="28"/>
      <x:c r="AD7531" s="28"/>
      <x:c r="AE7531" s="28"/>
      <x:c r="AF7531" s="64"/>
      <x:c r="AG7531" s="28"/>
      <x:c r="AH7531" s="64"/>
      <x:c r="AI7531" s="28"/>
      <x:c r="AJ7531" s="28"/>
      <x:c r="AK7531" s="30"/>
    </x:row>
    <x:row r="7532">
      <x:c r="I7532" s="28"/>
      <x:c r="M7532" s="26"/>
      <x:c r="V7532" s="26"/>
      <x:c r="W7532" s="28"/>
      <x:c r="X7532" s="28"/>
      <x:c r="Y7532" s="28"/>
      <x:c r="Z7532" s="28"/>
      <x:c r="AA7532" s="28"/>
      <x:c r="AB7532" s="64"/>
      <x:c r="AC7532" s="28"/>
      <x:c r="AD7532" s="28"/>
      <x:c r="AE7532" s="28"/>
      <x:c r="AF7532" s="64"/>
      <x:c r="AG7532" s="28"/>
      <x:c r="AH7532" s="64"/>
      <x:c r="AI7532" s="28"/>
      <x:c r="AJ7532" s="28"/>
      <x:c r="AK7532" s="30"/>
    </x:row>
    <x:row r="7533">
      <x:c r="I7533" s="28"/>
      <x:c r="M7533" s="26"/>
      <x:c r="V7533" s="26"/>
      <x:c r="W7533" s="28"/>
      <x:c r="X7533" s="28"/>
      <x:c r="Y7533" s="28"/>
      <x:c r="Z7533" s="28"/>
      <x:c r="AA7533" s="28"/>
      <x:c r="AB7533" s="64"/>
      <x:c r="AC7533" s="28"/>
      <x:c r="AD7533" s="28"/>
      <x:c r="AE7533" s="28"/>
      <x:c r="AF7533" s="64"/>
      <x:c r="AG7533" s="28"/>
      <x:c r="AH7533" s="64"/>
      <x:c r="AI7533" s="28"/>
      <x:c r="AJ7533" s="28"/>
      <x:c r="AK7533" s="30"/>
    </x:row>
    <x:row r="7534">
      <x:c r="I7534" s="28"/>
      <x:c r="M7534" s="26"/>
      <x:c r="V7534" s="26"/>
      <x:c r="W7534" s="28"/>
      <x:c r="X7534" s="28"/>
      <x:c r="Y7534" s="28"/>
      <x:c r="Z7534" s="28"/>
      <x:c r="AA7534" s="28"/>
      <x:c r="AB7534" s="64"/>
      <x:c r="AC7534" s="28"/>
      <x:c r="AD7534" s="28"/>
      <x:c r="AE7534" s="28"/>
      <x:c r="AF7534" s="64"/>
      <x:c r="AG7534" s="28"/>
      <x:c r="AH7534" s="64"/>
      <x:c r="AI7534" s="28"/>
      <x:c r="AJ7534" s="28"/>
      <x:c r="AK7534" s="30"/>
    </x:row>
    <x:row r="7535">
      <x:c r="I7535" s="28"/>
      <x:c r="M7535" s="26"/>
      <x:c r="V7535" s="26"/>
      <x:c r="W7535" s="28"/>
      <x:c r="X7535" s="28"/>
      <x:c r="Y7535" s="28"/>
      <x:c r="Z7535" s="28"/>
      <x:c r="AA7535" s="28"/>
      <x:c r="AB7535" s="64"/>
      <x:c r="AC7535" s="28"/>
      <x:c r="AD7535" s="28"/>
      <x:c r="AE7535" s="28"/>
      <x:c r="AF7535" s="64"/>
      <x:c r="AG7535" s="28"/>
      <x:c r="AH7535" s="64"/>
      <x:c r="AI7535" s="28"/>
      <x:c r="AJ7535" s="28"/>
      <x:c r="AK7535" s="30"/>
    </x:row>
    <x:row r="7536">
      <x:c r="I7536" s="28"/>
      <x:c r="M7536" s="26"/>
      <x:c r="V7536" s="26"/>
      <x:c r="W7536" s="28"/>
      <x:c r="X7536" s="28"/>
      <x:c r="Y7536" s="28"/>
      <x:c r="Z7536" s="28"/>
      <x:c r="AA7536" s="28"/>
      <x:c r="AB7536" s="64"/>
      <x:c r="AC7536" s="28"/>
      <x:c r="AD7536" s="28"/>
      <x:c r="AE7536" s="28"/>
      <x:c r="AF7536" s="64"/>
      <x:c r="AG7536" s="28"/>
      <x:c r="AH7536" s="64"/>
      <x:c r="AI7536" s="28"/>
      <x:c r="AJ7536" s="28"/>
      <x:c r="AK7536" s="30"/>
    </x:row>
    <x:row r="7537">
      <x:c r="I7537" s="28"/>
      <x:c r="M7537" s="26"/>
      <x:c r="V7537" s="26"/>
      <x:c r="W7537" s="28"/>
      <x:c r="X7537" s="28"/>
      <x:c r="Y7537" s="28"/>
      <x:c r="Z7537" s="28"/>
      <x:c r="AA7537" s="28"/>
      <x:c r="AB7537" s="64"/>
      <x:c r="AC7537" s="28"/>
      <x:c r="AD7537" s="28"/>
      <x:c r="AE7537" s="28"/>
      <x:c r="AF7537" s="64"/>
      <x:c r="AG7537" s="28"/>
      <x:c r="AH7537" s="64"/>
      <x:c r="AI7537" s="28"/>
      <x:c r="AJ7537" s="28"/>
      <x:c r="AK7537" s="30"/>
    </x:row>
    <x:row r="7538">
      <x:c r="I7538" s="28"/>
      <x:c r="M7538" s="26"/>
      <x:c r="V7538" s="26"/>
      <x:c r="W7538" s="28"/>
      <x:c r="X7538" s="28"/>
      <x:c r="Y7538" s="28"/>
      <x:c r="Z7538" s="28"/>
      <x:c r="AA7538" s="28"/>
      <x:c r="AB7538" s="64"/>
      <x:c r="AC7538" s="28"/>
      <x:c r="AD7538" s="28"/>
      <x:c r="AE7538" s="28"/>
      <x:c r="AF7538" s="64"/>
      <x:c r="AG7538" s="28"/>
      <x:c r="AH7538" s="64"/>
      <x:c r="AI7538" s="28"/>
      <x:c r="AJ7538" s="28"/>
      <x:c r="AK7538" s="30"/>
    </x:row>
    <x:row r="7539">
      <x:c r="I7539" s="28"/>
      <x:c r="M7539" s="26"/>
      <x:c r="V7539" s="26"/>
      <x:c r="W7539" s="28"/>
      <x:c r="X7539" s="28"/>
      <x:c r="Y7539" s="28"/>
      <x:c r="Z7539" s="28"/>
      <x:c r="AA7539" s="28"/>
      <x:c r="AB7539" s="64"/>
      <x:c r="AC7539" s="28"/>
      <x:c r="AD7539" s="28"/>
      <x:c r="AE7539" s="28"/>
      <x:c r="AF7539" s="64"/>
      <x:c r="AG7539" s="28"/>
      <x:c r="AH7539" s="64"/>
      <x:c r="AI7539" s="28"/>
      <x:c r="AJ7539" s="28"/>
      <x:c r="AK7539" s="30"/>
    </x:row>
    <x:row r="7540">
      <x:c r="I7540" s="28"/>
      <x:c r="M7540" s="26"/>
      <x:c r="V7540" s="26"/>
      <x:c r="W7540" s="28"/>
      <x:c r="X7540" s="28"/>
      <x:c r="Y7540" s="28"/>
      <x:c r="Z7540" s="28"/>
      <x:c r="AA7540" s="28"/>
      <x:c r="AB7540" s="64"/>
      <x:c r="AC7540" s="28"/>
      <x:c r="AD7540" s="28"/>
      <x:c r="AE7540" s="28"/>
      <x:c r="AF7540" s="64"/>
      <x:c r="AG7540" s="28"/>
      <x:c r="AH7540" s="64"/>
      <x:c r="AI7540" s="28"/>
      <x:c r="AJ7540" s="28"/>
      <x:c r="AK7540" s="30"/>
    </x:row>
    <x:row r="7541">
      <x:c r="I7541" s="28"/>
      <x:c r="M7541" s="26"/>
      <x:c r="V7541" s="26"/>
      <x:c r="W7541" s="28"/>
      <x:c r="X7541" s="28"/>
      <x:c r="Y7541" s="28"/>
      <x:c r="Z7541" s="28"/>
      <x:c r="AA7541" s="28"/>
      <x:c r="AB7541" s="64"/>
      <x:c r="AC7541" s="28"/>
      <x:c r="AD7541" s="28"/>
      <x:c r="AE7541" s="28"/>
      <x:c r="AF7541" s="64"/>
      <x:c r="AG7541" s="28"/>
      <x:c r="AH7541" s="64"/>
      <x:c r="AI7541" s="28"/>
      <x:c r="AJ7541" s="28"/>
      <x:c r="AK7541" s="30"/>
    </x:row>
    <x:row r="7542">
      <x:c r="I7542" s="28"/>
      <x:c r="M7542" s="26"/>
      <x:c r="V7542" s="26"/>
      <x:c r="W7542" s="28"/>
      <x:c r="X7542" s="28"/>
      <x:c r="Y7542" s="28"/>
      <x:c r="Z7542" s="28"/>
      <x:c r="AA7542" s="28"/>
      <x:c r="AB7542" s="64"/>
      <x:c r="AC7542" s="28"/>
      <x:c r="AD7542" s="28"/>
      <x:c r="AE7542" s="28"/>
      <x:c r="AF7542" s="64"/>
      <x:c r="AG7542" s="28"/>
      <x:c r="AH7542" s="64"/>
      <x:c r="AI7542" s="28"/>
      <x:c r="AJ7542" s="28"/>
      <x:c r="AK7542" s="30"/>
    </x:row>
    <x:row r="7543">
      <x:c r="I7543" s="28"/>
      <x:c r="M7543" s="26"/>
      <x:c r="V7543" s="26"/>
      <x:c r="W7543" s="28"/>
      <x:c r="X7543" s="28"/>
      <x:c r="Y7543" s="28"/>
      <x:c r="Z7543" s="28"/>
      <x:c r="AA7543" s="28"/>
      <x:c r="AB7543" s="64"/>
      <x:c r="AC7543" s="28"/>
      <x:c r="AD7543" s="28"/>
      <x:c r="AE7543" s="28"/>
      <x:c r="AF7543" s="64"/>
      <x:c r="AG7543" s="28"/>
      <x:c r="AH7543" s="64"/>
      <x:c r="AI7543" s="28"/>
      <x:c r="AJ7543" s="28"/>
      <x:c r="AK7543" s="30"/>
    </x:row>
    <x:row r="7544">
      <x:c r="I7544" s="28"/>
      <x:c r="M7544" s="26"/>
      <x:c r="V7544" s="26"/>
      <x:c r="W7544" s="28"/>
      <x:c r="X7544" s="28"/>
      <x:c r="Y7544" s="28"/>
      <x:c r="Z7544" s="28"/>
      <x:c r="AA7544" s="28"/>
      <x:c r="AB7544" s="64"/>
      <x:c r="AC7544" s="28"/>
      <x:c r="AD7544" s="28"/>
      <x:c r="AE7544" s="28"/>
      <x:c r="AF7544" s="64"/>
      <x:c r="AG7544" s="28"/>
      <x:c r="AH7544" s="64"/>
      <x:c r="AI7544" s="28"/>
      <x:c r="AJ7544" s="28"/>
      <x:c r="AK7544" s="30"/>
    </x:row>
    <x:row r="7545">
      <x:c r="I7545" s="28"/>
      <x:c r="M7545" s="26"/>
      <x:c r="V7545" s="26"/>
      <x:c r="W7545" s="28"/>
      <x:c r="X7545" s="28"/>
      <x:c r="Y7545" s="28"/>
      <x:c r="Z7545" s="28"/>
      <x:c r="AA7545" s="28"/>
      <x:c r="AB7545" s="64"/>
      <x:c r="AC7545" s="28"/>
      <x:c r="AD7545" s="28"/>
      <x:c r="AE7545" s="28"/>
      <x:c r="AF7545" s="64"/>
      <x:c r="AG7545" s="28"/>
      <x:c r="AH7545" s="64"/>
      <x:c r="AI7545" s="28"/>
      <x:c r="AJ7545" s="28"/>
      <x:c r="AK7545" s="30"/>
    </x:row>
    <x:row r="7546">
      <x:c r="I7546" s="28"/>
      <x:c r="M7546" s="26"/>
      <x:c r="V7546" s="26"/>
      <x:c r="W7546" s="28"/>
      <x:c r="X7546" s="28"/>
      <x:c r="Y7546" s="28"/>
      <x:c r="Z7546" s="28"/>
      <x:c r="AA7546" s="28"/>
      <x:c r="AB7546" s="64"/>
      <x:c r="AC7546" s="28"/>
      <x:c r="AD7546" s="28"/>
      <x:c r="AE7546" s="28"/>
      <x:c r="AF7546" s="64"/>
      <x:c r="AG7546" s="28"/>
      <x:c r="AH7546" s="64"/>
      <x:c r="AI7546" s="28"/>
      <x:c r="AJ7546" s="28"/>
      <x:c r="AK7546" s="30"/>
    </x:row>
    <x:row r="7547">
      <x:c r="I7547" s="28"/>
      <x:c r="M7547" s="26"/>
      <x:c r="V7547" s="26"/>
      <x:c r="W7547" s="28"/>
      <x:c r="X7547" s="28"/>
      <x:c r="Y7547" s="28"/>
      <x:c r="Z7547" s="28"/>
      <x:c r="AA7547" s="28"/>
      <x:c r="AB7547" s="64"/>
      <x:c r="AC7547" s="28"/>
      <x:c r="AD7547" s="28"/>
      <x:c r="AE7547" s="28"/>
      <x:c r="AF7547" s="64"/>
      <x:c r="AG7547" s="28"/>
      <x:c r="AH7547" s="64"/>
      <x:c r="AI7547" s="28"/>
      <x:c r="AJ7547" s="28"/>
      <x:c r="AK7547" s="30"/>
    </x:row>
    <x:row r="7548">
      <x:c r="I7548" s="28"/>
      <x:c r="M7548" s="26"/>
      <x:c r="V7548" s="26"/>
      <x:c r="W7548" s="28"/>
      <x:c r="X7548" s="28"/>
      <x:c r="Y7548" s="28"/>
      <x:c r="Z7548" s="28"/>
      <x:c r="AA7548" s="28"/>
      <x:c r="AB7548" s="64"/>
      <x:c r="AC7548" s="28"/>
      <x:c r="AD7548" s="28"/>
      <x:c r="AE7548" s="28"/>
      <x:c r="AF7548" s="64"/>
      <x:c r="AG7548" s="28"/>
      <x:c r="AH7548" s="64"/>
      <x:c r="AI7548" s="28"/>
      <x:c r="AJ7548" s="28"/>
      <x:c r="AK7548" s="30"/>
    </x:row>
    <x:row r="7549">
      <x:c r="I7549" s="28"/>
      <x:c r="M7549" s="26"/>
      <x:c r="V7549" s="26"/>
      <x:c r="W7549" s="28"/>
      <x:c r="X7549" s="28"/>
      <x:c r="Y7549" s="28"/>
      <x:c r="Z7549" s="28"/>
      <x:c r="AA7549" s="28"/>
      <x:c r="AB7549" s="64"/>
      <x:c r="AC7549" s="28"/>
      <x:c r="AD7549" s="28"/>
      <x:c r="AE7549" s="28"/>
      <x:c r="AF7549" s="64"/>
      <x:c r="AG7549" s="28"/>
      <x:c r="AH7549" s="64"/>
      <x:c r="AI7549" s="28"/>
      <x:c r="AJ7549" s="28"/>
      <x:c r="AK7549" s="30"/>
    </x:row>
    <x:row r="7550">
      <x:c r="I7550" s="28"/>
      <x:c r="M7550" s="26"/>
      <x:c r="V7550" s="26"/>
      <x:c r="W7550" s="28"/>
      <x:c r="X7550" s="28"/>
      <x:c r="Y7550" s="28"/>
      <x:c r="Z7550" s="28"/>
      <x:c r="AA7550" s="28"/>
      <x:c r="AB7550" s="64"/>
      <x:c r="AC7550" s="28"/>
      <x:c r="AD7550" s="28"/>
      <x:c r="AE7550" s="28"/>
      <x:c r="AF7550" s="64"/>
      <x:c r="AG7550" s="28"/>
      <x:c r="AH7550" s="64"/>
      <x:c r="AI7550" s="28"/>
      <x:c r="AJ7550" s="28"/>
      <x:c r="AK7550" s="30"/>
    </x:row>
    <x:row r="7551">
      <x:c r="I7551" s="28"/>
      <x:c r="M7551" s="26"/>
      <x:c r="V7551" s="26"/>
      <x:c r="W7551" s="28"/>
      <x:c r="X7551" s="28"/>
      <x:c r="Y7551" s="28"/>
      <x:c r="Z7551" s="28"/>
      <x:c r="AA7551" s="28"/>
      <x:c r="AB7551" s="64"/>
      <x:c r="AC7551" s="28"/>
      <x:c r="AD7551" s="28"/>
      <x:c r="AE7551" s="28"/>
      <x:c r="AF7551" s="64"/>
      <x:c r="AG7551" s="28"/>
      <x:c r="AH7551" s="64"/>
      <x:c r="AI7551" s="28"/>
      <x:c r="AJ7551" s="28"/>
      <x:c r="AK7551" s="30"/>
    </x:row>
    <x:row r="7552">
      <x:c r="I7552" s="28"/>
      <x:c r="M7552" s="26"/>
      <x:c r="V7552" s="26"/>
      <x:c r="W7552" s="28"/>
      <x:c r="X7552" s="28"/>
      <x:c r="Y7552" s="28"/>
      <x:c r="Z7552" s="28"/>
      <x:c r="AA7552" s="28"/>
      <x:c r="AB7552" s="64"/>
      <x:c r="AC7552" s="28"/>
      <x:c r="AD7552" s="28"/>
      <x:c r="AE7552" s="28"/>
      <x:c r="AF7552" s="64"/>
      <x:c r="AG7552" s="28"/>
      <x:c r="AH7552" s="64"/>
      <x:c r="AI7552" s="28"/>
      <x:c r="AJ7552" s="28"/>
      <x:c r="AK7552" s="30"/>
    </x:row>
    <x:row r="7553">
      <x:c r="I7553" s="28"/>
      <x:c r="M7553" s="26"/>
      <x:c r="V7553" s="26"/>
      <x:c r="W7553" s="28"/>
      <x:c r="X7553" s="28"/>
      <x:c r="Y7553" s="28"/>
      <x:c r="Z7553" s="28"/>
      <x:c r="AA7553" s="28"/>
      <x:c r="AB7553" s="64"/>
      <x:c r="AC7553" s="28"/>
      <x:c r="AD7553" s="28"/>
      <x:c r="AE7553" s="28"/>
      <x:c r="AF7553" s="64"/>
      <x:c r="AG7553" s="28"/>
      <x:c r="AH7553" s="64"/>
      <x:c r="AI7553" s="28"/>
      <x:c r="AJ7553" s="28"/>
      <x:c r="AK7553" s="30"/>
    </x:row>
    <x:row r="7554">
      <x:c r="I7554" s="28"/>
      <x:c r="M7554" s="26"/>
      <x:c r="V7554" s="26"/>
      <x:c r="W7554" s="28"/>
      <x:c r="X7554" s="28"/>
      <x:c r="Y7554" s="28"/>
      <x:c r="Z7554" s="28"/>
      <x:c r="AA7554" s="28"/>
      <x:c r="AB7554" s="64"/>
      <x:c r="AC7554" s="28"/>
      <x:c r="AD7554" s="28"/>
      <x:c r="AE7554" s="28"/>
      <x:c r="AF7554" s="64"/>
      <x:c r="AG7554" s="28"/>
      <x:c r="AH7554" s="64"/>
      <x:c r="AI7554" s="28"/>
      <x:c r="AJ7554" s="28"/>
      <x:c r="AK7554" s="30"/>
    </x:row>
    <x:row r="7555">
      <x:c r="I7555" s="28"/>
      <x:c r="M7555" s="26"/>
      <x:c r="V7555" s="26"/>
      <x:c r="W7555" s="28"/>
      <x:c r="X7555" s="28"/>
      <x:c r="Y7555" s="28"/>
      <x:c r="Z7555" s="28"/>
      <x:c r="AA7555" s="28"/>
      <x:c r="AB7555" s="64"/>
      <x:c r="AC7555" s="28"/>
      <x:c r="AD7555" s="28"/>
      <x:c r="AE7555" s="28"/>
      <x:c r="AF7555" s="64"/>
      <x:c r="AG7555" s="28"/>
      <x:c r="AH7555" s="64"/>
      <x:c r="AI7555" s="28"/>
      <x:c r="AJ7555" s="28"/>
      <x:c r="AK7555" s="30"/>
    </x:row>
    <x:row r="7556">
      <x:c r="I7556" s="28"/>
      <x:c r="M7556" s="26"/>
      <x:c r="V7556" s="26"/>
      <x:c r="W7556" s="28"/>
      <x:c r="X7556" s="28"/>
      <x:c r="Y7556" s="28"/>
      <x:c r="Z7556" s="28"/>
      <x:c r="AA7556" s="28"/>
      <x:c r="AB7556" s="64"/>
      <x:c r="AC7556" s="28"/>
      <x:c r="AD7556" s="28"/>
      <x:c r="AE7556" s="28"/>
      <x:c r="AF7556" s="64"/>
      <x:c r="AG7556" s="28"/>
      <x:c r="AH7556" s="64"/>
      <x:c r="AI7556" s="28"/>
      <x:c r="AJ7556" s="28"/>
      <x:c r="AK7556" s="30"/>
    </x:row>
    <x:row r="7557">
      <x:c r="I7557" s="28"/>
      <x:c r="M7557" s="26"/>
      <x:c r="V7557" s="26"/>
      <x:c r="W7557" s="28"/>
      <x:c r="X7557" s="28"/>
      <x:c r="Y7557" s="28"/>
      <x:c r="Z7557" s="28"/>
      <x:c r="AA7557" s="28"/>
      <x:c r="AB7557" s="64"/>
      <x:c r="AC7557" s="28"/>
      <x:c r="AD7557" s="28"/>
      <x:c r="AE7557" s="28"/>
      <x:c r="AF7557" s="64"/>
      <x:c r="AG7557" s="28"/>
      <x:c r="AH7557" s="64"/>
      <x:c r="AI7557" s="28"/>
      <x:c r="AJ7557" s="28"/>
      <x:c r="AK7557" s="30"/>
    </x:row>
    <x:row r="7558">
      <x:c r="I7558" s="28"/>
      <x:c r="M7558" s="26"/>
      <x:c r="V7558" s="26"/>
      <x:c r="W7558" s="28"/>
      <x:c r="X7558" s="28"/>
      <x:c r="Y7558" s="28"/>
      <x:c r="Z7558" s="28"/>
      <x:c r="AA7558" s="28"/>
      <x:c r="AB7558" s="64"/>
      <x:c r="AC7558" s="28"/>
      <x:c r="AD7558" s="28"/>
      <x:c r="AE7558" s="28"/>
      <x:c r="AF7558" s="64"/>
      <x:c r="AG7558" s="28"/>
      <x:c r="AH7558" s="64"/>
      <x:c r="AI7558" s="28"/>
      <x:c r="AJ7558" s="28"/>
      <x:c r="AK7558" s="30"/>
    </x:row>
    <x:row r="7559">
      <x:c r="I7559" s="28"/>
      <x:c r="M7559" s="26"/>
      <x:c r="V7559" s="26"/>
      <x:c r="W7559" s="28"/>
      <x:c r="X7559" s="28"/>
      <x:c r="Y7559" s="28"/>
      <x:c r="Z7559" s="28"/>
      <x:c r="AA7559" s="28"/>
      <x:c r="AB7559" s="64"/>
      <x:c r="AC7559" s="28"/>
      <x:c r="AD7559" s="28"/>
      <x:c r="AE7559" s="28"/>
      <x:c r="AF7559" s="64"/>
      <x:c r="AG7559" s="28"/>
      <x:c r="AH7559" s="64"/>
      <x:c r="AI7559" s="28"/>
      <x:c r="AJ7559" s="28"/>
      <x:c r="AK7559" s="30"/>
    </x:row>
    <x:row r="7560">
      <x:c r="I7560" s="28"/>
      <x:c r="M7560" s="26"/>
      <x:c r="V7560" s="26"/>
      <x:c r="W7560" s="28"/>
      <x:c r="X7560" s="28"/>
      <x:c r="Y7560" s="28"/>
      <x:c r="Z7560" s="28"/>
      <x:c r="AA7560" s="28"/>
      <x:c r="AB7560" s="64"/>
      <x:c r="AC7560" s="28"/>
      <x:c r="AD7560" s="28"/>
      <x:c r="AE7560" s="28"/>
      <x:c r="AF7560" s="64"/>
      <x:c r="AG7560" s="28"/>
      <x:c r="AH7560" s="64"/>
      <x:c r="AI7560" s="28"/>
      <x:c r="AJ7560" s="28"/>
      <x:c r="AK7560" s="30"/>
    </x:row>
    <x:row r="7561">
      <x:c r="I7561" s="28"/>
      <x:c r="M7561" s="26"/>
      <x:c r="V7561" s="26"/>
      <x:c r="W7561" s="28"/>
      <x:c r="X7561" s="28"/>
      <x:c r="Y7561" s="28"/>
      <x:c r="Z7561" s="28"/>
      <x:c r="AA7561" s="28"/>
      <x:c r="AB7561" s="64"/>
      <x:c r="AC7561" s="28"/>
      <x:c r="AD7561" s="28"/>
      <x:c r="AE7561" s="28"/>
      <x:c r="AF7561" s="64"/>
      <x:c r="AG7561" s="28"/>
      <x:c r="AH7561" s="64"/>
      <x:c r="AI7561" s="28"/>
      <x:c r="AJ7561" s="28"/>
      <x:c r="AK7561" s="30"/>
    </x:row>
    <x:row r="7562">
      <x:c r="I7562" s="28"/>
      <x:c r="M7562" s="26"/>
      <x:c r="V7562" s="26"/>
      <x:c r="W7562" s="28"/>
      <x:c r="X7562" s="28"/>
      <x:c r="Y7562" s="28"/>
      <x:c r="Z7562" s="28"/>
      <x:c r="AA7562" s="28"/>
      <x:c r="AB7562" s="64"/>
      <x:c r="AC7562" s="28"/>
      <x:c r="AD7562" s="28"/>
      <x:c r="AE7562" s="28"/>
      <x:c r="AF7562" s="64"/>
      <x:c r="AG7562" s="28"/>
      <x:c r="AH7562" s="64"/>
      <x:c r="AI7562" s="28"/>
      <x:c r="AJ7562" s="28"/>
      <x:c r="AK7562" s="30"/>
    </x:row>
    <x:row r="7563">
      <x:c r="I7563" s="28"/>
      <x:c r="M7563" s="26"/>
      <x:c r="V7563" s="26"/>
      <x:c r="W7563" s="28"/>
      <x:c r="X7563" s="28"/>
      <x:c r="Y7563" s="28"/>
      <x:c r="Z7563" s="28"/>
      <x:c r="AA7563" s="28"/>
      <x:c r="AB7563" s="64"/>
      <x:c r="AC7563" s="28"/>
      <x:c r="AD7563" s="28"/>
      <x:c r="AE7563" s="28"/>
      <x:c r="AF7563" s="64"/>
      <x:c r="AG7563" s="28"/>
      <x:c r="AH7563" s="64"/>
      <x:c r="AI7563" s="28"/>
      <x:c r="AJ7563" s="28"/>
      <x:c r="AK7563" s="30"/>
    </x:row>
    <x:row r="7564">
      <x:c r="I7564" s="28"/>
      <x:c r="M7564" s="26"/>
      <x:c r="V7564" s="26"/>
      <x:c r="W7564" s="28"/>
      <x:c r="X7564" s="28"/>
      <x:c r="Y7564" s="28"/>
      <x:c r="Z7564" s="28"/>
      <x:c r="AA7564" s="28"/>
      <x:c r="AB7564" s="64"/>
      <x:c r="AC7564" s="28"/>
      <x:c r="AD7564" s="28"/>
      <x:c r="AE7564" s="28"/>
      <x:c r="AF7564" s="64"/>
      <x:c r="AG7564" s="28"/>
      <x:c r="AH7564" s="64"/>
      <x:c r="AI7564" s="28"/>
      <x:c r="AJ7564" s="28"/>
      <x:c r="AK7564" s="30"/>
    </x:row>
    <x:row r="7565">
      <x:c r="I7565" s="28"/>
      <x:c r="M7565" s="26"/>
      <x:c r="V7565" s="26"/>
      <x:c r="W7565" s="28"/>
      <x:c r="X7565" s="28"/>
      <x:c r="Y7565" s="28"/>
      <x:c r="Z7565" s="28"/>
      <x:c r="AA7565" s="28"/>
      <x:c r="AB7565" s="64"/>
      <x:c r="AC7565" s="28"/>
      <x:c r="AD7565" s="28"/>
      <x:c r="AE7565" s="28"/>
      <x:c r="AF7565" s="64"/>
      <x:c r="AG7565" s="28"/>
      <x:c r="AH7565" s="64"/>
      <x:c r="AI7565" s="28"/>
      <x:c r="AJ7565" s="28"/>
      <x:c r="AK7565" s="30"/>
    </x:row>
    <x:row r="7566">
      <x:c r="I7566" s="28"/>
      <x:c r="M7566" s="26"/>
      <x:c r="V7566" s="26"/>
      <x:c r="W7566" s="28"/>
      <x:c r="X7566" s="28"/>
      <x:c r="Y7566" s="28"/>
      <x:c r="Z7566" s="28"/>
      <x:c r="AA7566" s="28"/>
      <x:c r="AB7566" s="64"/>
      <x:c r="AC7566" s="28"/>
      <x:c r="AD7566" s="28"/>
      <x:c r="AE7566" s="28"/>
      <x:c r="AF7566" s="64"/>
      <x:c r="AG7566" s="28"/>
      <x:c r="AH7566" s="64"/>
      <x:c r="AI7566" s="28"/>
      <x:c r="AJ7566" s="28"/>
      <x:c r="AK7566" s="30"/>
    </x:row>
    <x:row r="7567">
      <x:c r="I7567" s="28"/>
      <x:c r="M7567" s="26"/>
      <x:c r="V7567" s="26"/>
      <x:c r="W7567" s="28"/>
      <x:c r="X7567" s="28"/>
      <x:c r="Y7567" s="28"/>
      <x:c r="Z7567" s="28"/>
      <x:c r="AA7567" s="28"/>
      <x:c r="AB7567" s="64"/>
      <x:c r="AC7567" s="28"/>
      <x:c r="AD7567" s="28"/>
      <x:c r="AE7567" s="28"/>
      <x:c r="AF7567" s="64"/>
      <x:c r="AG7567" s="28"/>
      <x:c r="AH7567" s="64"/>
      <x:c r="AI7567" s="28"/>
      <x:c r="AJ7567" s="28"/>
      <x:c r="AK7567" s="30"/>
    </x:row>
    <x:row r="7568">
      <x:c r="I7568" s="28"/>
      <x:c r="M7568" s="26"/>
      <x:c r="V7568" s="26"/>
      <x:c r="W7568" s="28"/>
      <x:c r="X7568" s="28"/>
      <x:c r="Y7568" s="28"/>
      <x:c r="Z7568" s="28"/>
      <x:c r="AA7568" s="28"/>
      <x:c r="AB7568" s="64"/>
      <x:c r="AC7568" s="28"/>
      <x:c r="AD7568" s="28"/>
      <x:c r="AE7568" s="28"/>
      <x:c r="AF7568" s="64"/>
      <x:c r="AG7568" s="28"/>
      <x:c r="AH7568" s="64"/>
      <x:c r="AI7568" s="28"/>
      <x:c r="AJ7568" s="28"/>
      <x:c r="AK7568" s="30"/>
    </x:row>
    <x:row r="7569">
      <x:c r="I7569" s="28"/>
      <x:c r="M7569" s="26"/>
      <x:c r="V7569" s="26"/>
      <x:c r="W7569" s="28"/>
      <x:c r="X7569" s="28"/>
      <x:c r="Y7569" s="28"/>
      <x:c r="Z7569" s="28"/>
      <x:c r="AA7569" s="28"/>
      <x:c r="AB7569" s="64"/>
      <x:c r="AC7569" s="28"/>
      <x:c r="AD7569" s="28"/>
      <x:c r="AE7569" s="28"/>
      <x:c r="AF7569" s="64"/>
      <x:c r="AG7569" s="28"/>
      <x:c r="AH7569" s="64"/>
      <x:c r="AI7569" s="28"/>
      <x:c r="AJ7569" s="28"/>
      <x:c r="AK7569" s="30"/>
    </x:row>
    <x:row r="7570">
      <x:c r="I7570" s="28"/>
      <x:c r="M7570" s="26"/>
      <x:c r="V7570" s="26"/>
      <x:c r="W7570" s="28"/>
      <x:c r="X7570" s="28"/>
      <x:c r="Y7570" s="28"/>
      <x:c r="Z7570" s="28"/>
      <x:c r="AA7570" s="28"/>
      <x:c r="AB7570" s="64"/>
      <x:c r="AC7570" s="28"/>
      <x:c r="AD7570" s="28"/>
      <x:c r="AE7570" s="28"/>
      <x:c r="AF7570" s="64"/>
      <x:c r="AG7570" s="28"/>
      <x:c r="AH7570" s="64"/>
      <x:c r="AI7570" s="28"/>
      <x:c r="AJ7570" s="28"/>
      <x:c r="AK7570" s="30"/>
    </x:row>
    <x:row r="7571">
      <x:c r="I7571" s="28"/>
      <x:c r="M7571" s="26"/>
      <x:c r="V7571" s="26"/>
      <x:c r="W7571" s="28"/>
      <x:c r="X7571" s="28"/>
      <x:c r="Y7571" s="28"/>
      <x:c r="Z7571" s="28"/>
      <x:c r="AA7571" s="28"/>
      <x:c r="AB7571" s="64"/>
      <x:c r="AC7571" s="28"/>
      <x:c r="AD7571" s="28"/>
      <x:c r="AE7571" s="28"/>
      <x:c r="AF7571" s="64"/>
      <x:c r="AG7571" s="28"/>
      <x:c r="AH7571" s="64"/>
      <x:c r="AI7571" s="28"/>
      <x:c r="AJ7571" s="28"/>
      <x:c r="AK7571" s="30"/>
    </x:row>
    <x:row r="7572">
      <x:c r="I7572" s="28"/>
      <x:c r="M7572" s="26"/>
      <x:c r="V7572" s="26"/>
      <x:c r="W7572" s="28"/>
      <x:c r="X7572" s="28"/>
      <x:c r="Y7572" s="28"/>
      <x:c r="Z7572" s="28"/>
      <x:c r="AA7572" s="28"/>
      <x:c r="AB7572" s="64"/>
      <x:c r="AC7572" s="28"/>
      <x:c r="AD7572" s="28"/>
      <x:c r="AE7572" s="28"/>
      <x:c r="AF7572" s="64"/>
      <x:c r="AG7572" s="28"/>
      <x:c r="AH7572" s="64"/>
      <x:c r="AI7572" s="28"/>
      <x:c r="AJ7572" s="28"/>
      <x:c r="AK7572" s="30"/>
    </x:row>
    <x:row r="7573">
      <x:c r="I7573" s="28"/>
      <x:c r="M7573" s="26"/>
      <x:c r="V7573" s="26"/>
      <x:c r="W7573" s="28"/>
      <x:c r="X7573" s="28"/>
      <x:c r="Y7573" s="28"/>
      <x:c r="Z7573" s="28"/>
      <x:c r="AA7573" s="28"/>
      <x:c r="AB7573" s="64"/>
      <x:c r="AC7573" s="28"/>
      <x:c r="AD7573" s="28"/>
      <x:c r="AE7573" s="28"/>
      <x:c r="AF7573" s="64"/>
      <x:c r="AG7573" s="28"/>
      <x:c r="AH7573" s="64"/>
      <x:c r="AI7573" s="28"/>
      <x:c r="AJ7573" s="28"/>
      <x:c r="AK7573" s="30"/>
    </x:row>
    <x:row r="7574">
      <x:c r="I7574" s="28"/>
      <x:c r="M7574" s="26"/>
      <x:c r="V7574" s="26"/>
      <x:c r="W7574" s="28"/>
      <x:c r="X7574" s="28"/>
      <x:c r="Y7574" s="28"/>
      <x:c r="Z7574" s="28"/>
      <x:c r="AA7574" s="28"/>
      <x:c r="AB7574" s="64"/>
      <x:c r="AC7574" s="28"/>
      <x:c r="AD7574" s="28"/>
      <x:c r="AE7574" s="28"/>
      <x:c r="AF7574" s="64"/>
      <x:c r="AG7574" s="28"/>
      <x:c r="AH7574" s="64"/>
      <x:c r="AI7574" s="28"/>
      <x:c r="AJ7574" s="28"/>
      <x:c r="AK7574" s="30"/>
    </x:row>
    <x:row r="7575">
      <x:c r="I7575" s="28"/>
      <x:c r="M7575" s="26"/>
      <x:c r="V7575" s="26"/>
      <x:c r="W7575" s="28"/>
      <x:c r="X7575" s="28"/>
      <x:c r="Y7575" s="28"/>
      <x:c r="Z7575" s="28"/>
      <x:c r="AA7575" s="28"/>
      <x:c r="AB7575" s="64"/>
      <x:c r="AC7575" s="28"/>
      <x:c r="AD7575" s="28"/>
      <x:c r="AE7575" s="28"/>
      <x:c r="AF7575" s="64"/>
      <x:c r="AG7575" s="28"/>
      <x:c r="AH7575" s="64"/>
      <x:c r="AI7575" s="28"/>
      <x:c r="AJ7575" s="28"/>
      <x:c r="AK7575" s="30"/>
    </x:row>
    <x:row r="7576">
      <x:c r="I7576" s="28"/>
      <x:c r="M7576" s="26"/>
      <x:c r="V7576" s="26"/>
      <x:c r="W7576" s="28"/>
      <x:c r="X7576" s="28"/>
      <x:c r="Y7576" s="28"/>
      <x:c r="Z7576" s="28"/>
      <x:c r="AA7576" s="28"/>
      <x:c r="AB7576" s="64"/>
      <x:c r="AC7576" s="28"/>
      <x:c r="AD7576" s="28"/>
      <x:c r="AE7576" s="28"/>
      <x:c r="AF7576" s="64"/>
      <x:c r="AG7576" s="28"/>
      <x:c r="AH7576" s="64"/>
      <x:c r="AI7576" s="28"/>
      <x:c r="AJ7576" s="28"/>
      <x:c r="AK7576" s="30"/>
    </x:row>
    <x:row r="7577">
      <x:c r="I7577" s="28"/>
      <x:c r="M7577" s="26"/>
      <x:c r="V7577" s="26"/>
      <x:c r="W7577" s="28"/>
      <x:c r="X7577" s="28"/>
      <x:c r="Y7577" s="28"/>
      <x:c r="Z7577" s="28"/>
      <x:c r="AA7577" s="28"/>
      <x:c r="AB7577" s="64"/>
      <x:c r="AC7577" s="28"/>
      <x:c r="AD7577" s="28"/>
      <x:c r="AE7577" s="28"/>
      <x:c r="AF7577" s="64"/>
      <x:c r="AG7577" s="28"/>
      <x:c r="AH7577" s="64"/>
      <x:c r="AI7577" s="28"/>
      <x:c r="AJ7577" s="28"/>
      <x:c r="AK7577" s="30"/>
    </x:row>
    <x:row r="7578">
      <x:c r="I7578" s="28"/>
      <x:c r="M7578" s="26"/>
      <x:c r="V7578" s="26"/>
      <x:c r="W7578" s="28"/>
      <x:c r="X7578" s="28"/>
      <x:c r="Y7578" s="28"/>
      <x:c r="Z7578" s="28"/>
      <x:c r="AA7578" s="28"/>
      <x:c r="AB7578" s="64"/>
      <x:c r="AC7578" s="28"/>
      <x:c r="AD7578" s="28"/>
      <x:c r="AE7578" s="28"/>
      <x:c r="AF7578" s="64"/>
      <x:c r="AG7578" s="28"/>
      <x:c r="AH7578" s="64"/>
      <x:c r="AI7578" s="28"/>
      <x:c r="AJ7578" s="28"/>
      <x:c r="AK7578" s="30"/>
    </x:row>
    <x:row r="7579">
      <x:c r="I7579" s="28"/>
      <x:c r="M7579" s="26"/>
      <x:c r="V7579" s="26"/>
      <x:c r="W7579" s="28"/>
      <x:c r="X7579" s="28"/>
      <x:c r="Y7579" s="28"/>
      <x:c r="Z7579" s="28"/>
      <x:c r="AA7579" s="28"/>
      <x:c r="AB7579" s="64"/>
      <x:c r="AC7579" s="28"/>
      <x:c r="AD7579" s="28"/>
      <x:c r="AE7579" s="28"/>
      <x:c r="AF7579" s="64"/>
      <x:c r="AG7579" s="28"/>
      <x:c r="AH7579" s="64"/>
      <x:c r="AI7579" s="28"/>
      <x:c r="AJ7579" s="28"/>
      <x:c r="AK7579" s="30"/>
    </x:row>
    <x:row r="7580">
      <x:c r="I7580" s="28"/>
      <x:c r="M7580" s="26"/>
      <x:c r="V7580" s="26"/>
      <x:c r="W7580" s="28"/>
      <x:c r="X7580" s="28"/>
      <x:c r="Y7580" s="28"/>
      <x:c r="Z7580" s="28"/>
      <x:c r="AA7580" s="28"/>
      <x:c r="AB7580" s="64"/>
      <x:c r="AC7580" s="28"/>
      <x:c r="AD7580" s="28"/>
      <x:c r="AE7580" s="28"/>
      <x:c r="AF7580" s="64"/>
      <x:c r="AG7580" s="28"/>
      <x:c r="AH7580" s="64"/>
      <x:c r="AI7580" s="28"/>
      <x:c r="AJ7580" s="28"/>
      <x:c r="AK7580" s="30"/>
    </x:row>
    <x:row r="7581">
      <x:c r="I7581" s="28"/>
      <x:c r="M7581" s="26"/>
      <x:c r="V7581" s="26"/>
      <x:c r="W7581" s="28"/>
      <x:c r="X7581" s="28"/>
      <x:c r="Y7581" s="28"/>
      <x:c r="Z7581" s="28"/>
      <x:c r="AA7581" s="28"/>
      <x:c r="AB7581" s="64"/>
      <x:c r="AC7581" s="28"/>
      <x:c r="AD7581" s="28"/>
      <x:c r="AE7581" s="28"/>
      <x:c r="AF7581" s="64"/>
      <x:c r="AG7581" s="28"/>
      <x:c r="AH7581" s="64"/>
      <x:c r="AI7581" s="28"/>
      <x:c r="AJ7581" s="28"/>
      <x:c r="AK7581" s="30"/>
    </x:row>
    <x:row r="7582">
      <x:c r="I7582" s="28"/>
      <x:c r="M7582" s="26"/>
      <x:c r="V7582" s="26"/>
      <x:c r="W7582" s="28"/>
      <x:c r="X7582" s="28"/>
      <x:c r="Y7582" s="28"/>
      <x:c r="Z7582" s="28"/>
      <x:c r="AA7582" s="28"/>
      <x:c r="AB7582" s="64"/>
      <x:c r="AC7582" s="28"/>
      <x:c r="AD7582" s="28"/>
      <x:c r="AE7582" s="28"/>
      <x:c r="AF7582" s="64"/>
      <x:c r="AG7582" s="28"/>
      <x:c r="AH7582" s="64"/>
      <x:c r="AI7582" s="28"/>
      <x:c r="AJ7582" s="28"/>
      <x:c r="AK7582" s="30"/>
    </x:row>
    <x:row r="7583">
      <x:c r="I7583" s="28"/>
      <x:c r="M7583" s="26"/>
      <x:c r="V7583" s="26"/>
      <x:c r="W7583" s="28"/>
      <x:c r="X7583" s="28"/>
      <x:c r="Y7583" s="28"/>
      <x:c r="Z7583" s="28"/>
      <x:c r="AA7583" s="28"/>
      <x:c r="AB7583" s="64"/>
      <x:c r="AC7583" s="28"/>
      <x:c r="AD7583" s="28"/>
      <x:c r="AE7583" s="28"/>
      <x:c r="AF7583" s="64"/>
      <x:c r="AG7583" s="28"/>
      <x:c r="AH7583" s="64"/>
      <x:c r="AI7583" s="28"/>
      <x:c r="AJ7583" s="28"/>
      <x:c r="AK7583" s="30"/>
    </x:row>
    <x:row r="7584">
      <x:c r="I7584" s="28"/>
      <x:c r="M7584" s="26"/>
      <x:c r="V7584" s="26"/>
      <x:c r="W7584" s="28"/>
      <x:c r="X7584" s="28"/>
      <x:c r="Y7584" s="28"/>
      <x:c r="Z7584" s="28"/>
      <x:c r="AA7584" s="28"/>
      <x:c r="AB7584" s="64"/>
      <x:c r="AC7584" s="28"/>
      <x:c r="AD7584" s="28"/>
      <x:c r="AE7584" s="28"/>
      <x:c r="AF7584" s="64"/>
      <x:c r="AG7584" s="28"/>
      <x:c r="AH7584" s="64"/>
      <x:c r="AI7584" s="28"/>
      <x:c r="AJ7584" s="28"/>
      <x:c r="AK7584" s="30"/>
    </x:row>
    <x:row r="7585">
      <x:c r="I7585" s="28"/>
      <x:c r="M7585" s="26"/>
      <x:c r="V7585" s="26"/>
      <x:c r="W7585" s="28"/>
      <x:c r="X7585" s="28"/>
      <x:c r="Y7585" s="28"/>
      <x:c r="Z7585" s="28"/>
      <x:c r="AA7585" s="28"/>
      <x:c r="AB7585" s="64"/>
      <x:c r="AC7585" s="28"/>
      <x:c r="AD7585" s="28"/>
      <x:c r="AE7585" s="28"/>
      <x:c r="AF7585" s="64"/>
      <x:c r="AG7585" s="28"/>
      <x:c r="AH7585" s="64"/>
      <x:c r="AI7585" s="28"/>
      <x:c r="AJ7585" s="28"/>
      <x:c r="AK7585" s="30"/>
    </x:row>
    <x:row r="7586">
      <x:c r="I7586" s="28"/>
      <x:c r="M7586" s="26"/>
      <x:c r="V7586" s="26"/>
      <x:c r="W7586" s="28"/>
      <x:c r="X7586" s="28"/>
      <x:c r="Y7586" s="28"/>
      <x:c r="Z7586" s="28"/>
      <x:c r="AA7586" s="28"/>
      <x:c r="AB7586" s="64"/>
      <x:c r="AC7586" s="28"/>
      <x:c r="AD7586" s="28"/>
      <x:c r="AE7586" s="28"/>
      <x:c r="AF7586" s="64"/>
      <x:c r="AG7586" s="28"/>
      <x:c r="AH7586" s="64"/>
      <x:c r="AI7586" s="28"/>
      <x:c r="AJ7586" s="28"/>
      <x:c r="AK7586" s="30"/>
    </x:row>
    <x:row r="7587">
      <x:c r="I7587" s="28"/>
      <x:c r="M7587" s="26"/>
      <x:c r="V7587" s="26"/>
      <x:c r="W7587" s="28"/>
      <x:c r="X7587" s="28"/>
      <x:c r="Y7587" s="28"/>
      <x:c r="Z7587" s="28"/>
      <x:c r="AA7587" s="28"/>
      <x:c r="AB7587" s="64"/>
      <x:c r="AC7587" s="28"/>
      <x:c r="AD7587" s="28"/>
      <x:c r="AE7587" s="28"/>
      <x:c r="AF7587" s="64"/>
      <x:c r="AG7587" s="28"/>
      <x:c r="AH7587" s="64"/>
      <x:c r="AI7587" s="28"/>
      <x:c r="AJ7587" s="28"/>
      <x:c r="AK7587" s="30"/>
    </x:row>
    <x:row r="7588">
      <x:c r="I7588" s="28"/>
      <x:c r="M7588" s="26"/>
      <x:c r="V7588" s="26"/>
      <x:c r="W7588" s="28"/>
      <x:c r="X7588" s="28"/>
      <x:c r="Y7588" s="28"/>
      <x:c r="Z7588" s="28"/>
      <x:c r="AA7588" s="28"/>
      <x:c r="AB7588" s="64"/>
      <x:c r="AC7588" s="28"/>
      <x:c r="AD7588" s="28"/>
      <x:c r="AE7588" s="28"/>
      <x:c r="AF7588" s="64"/>
      <x:c r="AG7588" s="28"/>
      <x:c r="AH7588" s="64"/>
      <x:c r="AI7588" s="28"/>
      <x:c r="AJ7588" s="28"/>
      <x:c r="AK7588" s="30"/>
    </x:row>
    <x:row r="7589">
      <x:c r="I7589" s="28"/>
      <x:c r="M7589" s="26"/>
      <x:c r="V7589" s="26"/>
      <x:c r="W7589" s="28"/>
      <x:c r="X7589" s="28"/>
      <x:c r="Y7589" s="28"/>
      <x:c r="Z7589" s="28"/>
      <x:c r="AA7589" s="28"/>
      <x:c r="AB7589" s="64"/>
      <x:c r="AC7589" s="28"/>
      <x:c r="AD7589" s="28"/>
      <x:c r="AE7589" s="28"/>
      <x:c r="AF7589" s="64"/>
      <x:c r="AG7589" s="28"/>
      <x:c r="AH7589" s="64"/>
      <x:c r="AI7589" s="28"/>
      <x:c r="AJ7589" s="28"/>
      <x:c r="AK7589" s="30"/>
    </x:row>
    <x:row r="7590">
      <x:c r="I7590" s="28"/>
      <x:c r="M7590" s="26"/>
      <x:c r="V7590" s="26"/>
      <x:c r="W7590" s="28"/>
      <x:c r="X7590" s="28"/>
      <x:c r="Y7590" s="28"/>
      <x:c r="Z7590" s="28"/>
      <x:c r="AA7590" s="28"/>
      <x:c r="AB7590" s="64"/>
      <x:c r="AC7590" s="28"/>
      <x:c r="AD7590" s="28"/>
      <x:c r="AE7590" s="28"/>
      <x:c r="AF7590" s="64"/>
      <x:c r="AG7590" s="28"/>
      <x:c r="AH7590" s="64"/>
      <x:c r="AI7590" s="28"/>
      <x:c r="AJ7590" s="28"/>
      <x:c r="AK7590" s="30"/>
    </x:row>
    <x:row r="7591">
      <x:c r="I7591" s="28"/>
      <x:c r="M7591" s="26"/>
      <x:c r="V7591" s="26"/>
      <x:c r="W7591" s="28"/>
      <x:c r="X7591" s="28"/>
      <x:c r="Y7591" s="28"/>
      <x:c r="Z7591" s="28"/>
      <x:c r="AA7591" s="28"/>
      <x:c r="AB7591" s="64"/>
      <x:c r="AC7591" s="28"/>
      <x:c r="AD7591" s="28"/>
      <x:c r="AE7591" s="28"/>
      <x:c r="AF7591" s="64"/>
      <x:c r="AG7591" s="28"/>
      <x:c r="AH7591" s="64"/>
      <x:c r="AI7591" s="28"/>
      <x:c r="AJ7591" s="28"/>
      <x:c r="AK7591" s="30"/>
    </x:row>
    <x:row r="7592">
      <x:c r="I7592" s="28"/>
      <x:c r="M7592" s="26"/>
      <x:c r="V7592" s="26"/>
      <x:c r="W7592" s="28"/>
      <x:c r="X7592" s="28"/>
      <x:c r="Y7592" s="28"/>
      <x:c r="Z7592" s="28"/>
      <x:c r="AA7592" s="28"/>
      <x:c r="AB7592" s="64"/>
      <x:c r="AC7592" s="28"/>
      <x:c r="AD7592" s="28"/>
      <x:c r="AE7592" s="28"/>
      <x:c r="AF7592" s="64"/>
      <x:c r="AG7592" s="28"/>
      <x:c r="AH7592" s="64"/>
      <x:c r="AI7592" s="28"/>
      <x:c r="AJ7592" s="28"/>
      <x:c r="AK7592" s="30"/>
    </x:row>
    <x:row r="7593">
      <x:c r="I7593" s="28"/>
      <x:c r="M7593" s="26"/>
      <x:c r="V7593" s="26"/>
      <x:c r="W7593" s="28"/>
      <x:c r="X7593" s="28"/>
      <x:c r="Y7593" s="28"/>
      <x:c r="Z7593" s="28"/>
      <x:c r="AA7593" s="28"/>
      <x:c r="AB7593" s="64"/>
      <x:c r="AC7593" s="28"/>
      <x:c r="AD7593" s="28"/>
      <x:c r="AE7593" s="28"/>
      <x:c r="AF7593" s="64"/>
      <x:c r="AG7593" s="28"/>
      <x:c r="AH7593" s="64"/>
      <x:c r="AI7593" s="28"/>
      <x:c r="AJ7593" s="28"/>
      <x:c r="AK7593" s="30"/>
    </x:row>
    <x:row r="7594">
      <x:c r="I7594" s="28"/>
      <x:c r="M7594" s="26"/>
      <x:c r="V7594" s="26"/>
      <x:c r="W7594" s="28"/>
      <x:c r="X7594" s="28"/>
      <x:c r="Y7594" s="28"/>
      <x:c r="Z7594" s="28"/>
      <x:c r="AA7594" s="28"/>
      <x:c r="AB7594" s="64"/>
      <x:c r="AC7594" s="28"/>
      <x:c r="AD7594" s="28"/>
      <x:c r="AE7594" s="28"/>
      <x:c r="AF7594" s="64"/>
      <x:c r="AG7594" s="28"/>
      <x:c r="AH7594" s="64"/>
      <x:c r="AI7594" s="28"/>
      <x:c r="AJ7594" s="28"/>
      <x:c r="AK7594" s="30"/>
    </x:row>
    <x:row r="7595">
      <x:c r="I7595" s="28"/>
      <x:c r="M7595" s="26"/>
      <x:c r="V7595" s="26"/>
      <x:c r="W7595" s="28"/>
      <x:c r="X7595" s="28"/>
      <x:c r="Y7595" s="28"/>
      <x:c r="Z7595" s="28"/>
      <x:c r="AA7595" s="28"/>
      <x:c r="AB7595" s="64"/>
      <x:c r="AC7595" s="28"/>
      <x:c r="AD7595" s="28"/>
      <x:c r="AE7595" s="28"/>
      <x:c r="AF7595" s="64"/>
      <x:c r="AG7595" s="28"/>
      <x:c r="AH7595" s="64"/>
      <x:c r="AI7595" s="28"/>
      <x:c r="AJ7595" s="28"/>
      <x:c r="AK7595" s="30"/>
    </x:row>
    <x:row r="7596">
      <x:c r="I7596" s="28"/>
      <x:c r="M7596" s="26"/>
      <x:c r="V7596" s="26"/>
      <x:c r="W7596" s="28"/>
      <x:c r="X7596" s="28"/>
      <x:c r="Y7596" s="28"/>
      <x:c r="Z7596" s="28"/>
      <x:c r="AA7596" s="28"/>
      <x:c r="AB7596" s="64"/>
      <x:c r="AC7596" s="28"/>
      <x:c r="AD7596" s="28"/>
      <x:c r="AE7596" s="28"/>
      <x:c r="AF7596" s="64"/>
      <x:c r="AG7596" s="28"/>
      <x:c r="AH7596" s="64"/>
      <x:c r="AI7596" s="28"/>
      <x:c r="AJ7596" s="28"/>
      <x:c r="AK7596" s="30"/>
    </x:row>
    <x:row r="7597">
      <x:c r="I7597" s="28"/>
      <x:c r="M7597" s="26"/>
      <x:c r="V7597" s="26"/>
      <x:c r="W7597" s="28"/>
      <x:c r="X7597" s="28"/>
      <x:c r="Y7597" s="28"/>
      <x:c r="Z7597" s="28"/>
      <x:c r="AA7597" s="28"/>
      <x:c r="AB7597" s="64"/>
      <x:c r="AC7597" s="28"/>
      <x:c r="AD7597" s="28"/>
      <x:c r="AE7597" s="28"/>
      <x:c r="AF7597" s="64"/>
      <x:c r="AG7597" s="28"/>
      <x:c r="AH7597" s="64"/>
      <x:c r="AI7597" s="28"/>
      <x:c r="AJ7597" s="28"/>
      <x:c r="AK7597" s="30"/>
    </x:row>
    <x:row r="7598">
      <x:c r="I7598" s="28"/>
      <x:c r="M7598" s="26"/>
      <x:c r="V7598" s="26"/>
      <x:c r="W7598" s="28"/>
      <x:c r="X7598" s="28"/>
      <x:c r="Y7598" s="28"/>
      <x:c r="Z7598" s="28"/>
      <x:c r="AA7598" s="28"/>
      <x:c r="AB7598" s="64"/>
      <x:c r="AC7598" s="28"/>
      <x:c r="AD7598" s="28"/>
      <x:c r="AE7598" s="28"/>
      <x:c r="AF7598" s="64"/>
      <x:c r="AG7598" s="28"/>
      <x:c r="AH7598" s="64"/>
      <x:c r="AI7598" s="28"/>
      <x:c r="AJ7598" s="28"/>
      <x:c r="AK7598" s="30"/>
    </x:row>
    <x:row r="7599">
      <x:c r="I7599" s="28"/>
      <x:c r="M7599" s="26"/>
      <x:c r="V7599" s="26"/>
      <x:c r="W7599" s="28"/>
      <x:c r="X7599" s="28"/>
      <x:c r="Y7599" s="28"/>
      <x:c r="Z7599" s="28"/>
      <x:c r="AA7599" s="28"/>
      <x:c r="AB7599" s="64"/>
      <x:c r="AC7599" s="28"/>
      <x:c r="AD7599" s="28"/>
      <x:c r="AE7599" s="28"/>
      <x:c r="AF7599" s="64"/>
      <x:c r="AG7599" s="28"/>
      <x:c r="AH7599" s="64"/>
      <x:c r="AI7599" s="28"/>
      <x:c r="AJ7599" s="28"/>
      <x:c r="AK7599" s="30"/>
    </x:row>
    <x:row r="7600">
      <x:c r="I7600" s="28"/>
      <x:c r="M7600" s="26"/>
      <x:c r="V7600" s="26"/>
      <x:c r="W7600" s="28"/>
      <x:c r="X7600" s="28"/>
      <x:c r="Y7600" s="28"/>
      <x:c r="Z7600" s="28"/>
      <x:c r="AA7600" s="28"/>
      <x:c r="AB7600" s="64"/>
      <x:c r="AC7600" s="28"/>
      <x:c r="AD7600" s="28"/>
      <x:c r="AE7600" s="28"/>
      <x:c r="AF7600" s="64"/>
      <x:c r="AG7600" s="28"/>
      <x:c r="AH7600" s="64"/>
      <x:c r="AI7600" s="28"/>
      <x:c r="AJ7600" s="28"/>
      <x:c r="AK7600" s="30"/>
    </x:row>
    <x:row r="7601">
      <x:c r="I7601" s="28"/>
      <x:c r="M7601" s="26"/>
      <x:c r="V7601" s="26"/>
      <x:c r="W7601" s="28"/>
      <x:c r="X7601" s="28"/>
      <x:c r="Y7601" s="28"/>
      <x:c r="Z7601" s="28"/>
      <x:c r="AA7601" s="28"/>
      <x:c r="AB7601" s="64"/>
      <x:c r="AC7601" s="28"/>
      <x:c r="AD7601" s="28"/>
      <x:c r="AE7601" s="28"/>
      <x:c r="AF7601" s="64"/>
      <x:c r="AG7601" s="28"/>
      <x:c r="AH7601" s="64"/>
      <x:c r="AI7601" s="28"/>
      <x:c r="AJ7601" s="28"/>
      <x:c r="AK7601" s="30"/>
    </x:row>
    <x:row r="7602">
      <x:c r="I7602" s="28"/>
      <x:c r="M7602" s="26"/>
      <x:c r="V7602" s="26"/>
      <x:c r="W7602" s="28"/>
      <x:c r="X7602" s="28"/>
      <x:c r="Y7602" s="28"/>
      <x:c r="Z7602" s="28"/>
      <x:c r="AA7602" s="28"/>
      <x:c r="AB7602" s="64"/>
      <x:c r="AC7602" s="28"/>
      <x:c r="AD7602" s="28"/>
      <x:c r="AE7602" s="28"/>
      <x:c r="AF7602" s="64"/>
      <x:c r="AG7602" s="28"/>
      <x:c r="AH7602" s="64"/>
      <x:c r="AI7602" s="28"/>
      <x:c r="AJ7602" s="28"/>
      <x:c r="AK7602" s="30"/>
    </x:row>
    <x:row r="7603">
      <x:c r="I7603" s="28"/>
      <x:c r="M7603" s="26"/>
      <x:c r="V7603" s="26"/>
      <x:c r="W7603" s="28"/>
      <x:c r="X7603" s="28"/>
      <x:c r="Y7603" s="28"/>
      <x:c r="Z7603" s="28"/>
      <x:c r="AA7603" s="28"/>
      <x:c r="AB7603" s="64"/>
      <x:c r="AC7603" s="28"/>
      <x:c r="AD7603" s="28"/>
      <x:c r="AE7603" s="28"/>
      <x:c r="AF7603" s="64"/>
      <x:c r="AG7603" s="28"/>
      <x:c r="AH7603" s="64"/>
      <x:c r="AI7603" s="28"/>
      <x:c r="AJ7603" s="28"/>
      <x:c r="AK7603" s="30"/>
    </x:row>
    <x:row r="7604">
      <x:c r="I7604" s="28"/>
      <x:c r="M7604" s="26"/>
      <x:c r="V7604" s="26"/>
      <x:c r="W7604" s="28"/>
      <x:c r="X7604" s="28"/>
      <x:c r="Y7604" s="28"/>
      <x:c r="Z7604" s="28"/>
      <x:c r="AA7604" s="28"/>
      <x:c r="AB7604" s="64"/>
      <x:c r="AC7604" s="28"/>
      <x:c r="AD7604" s="28"/>
      <x:c r="AE7604" s="28"/>
      <x:c r="AF7604" s="64"/>
      <x:c r="AG7604" s="28"/>
      <x:c r="AH7604" s="64"/>
      <x:c r="AI7604" s="28"/>
      <x:c r="AJ7604" s="28"/>
      <x:c r="AK7604" s="30"/>
    </x:row>
    <x:row r="7605">
      <x:c r="I7605" s="28"/>
      <x:c r="M7605" s="26"/>
      <x:c r="V7605" s="26"/>
      <x:c r="W7605" s="28"/>
      <x:c r="X7605" s="28"/>
      <x:c r="Y7605" s="28"/>
      <x:c r="Z7605" s="28"/>
      <x:c r="AA7605" s="28"/>
      <x:c r="AB7605" s="64"/>
      <x:c r="AC7605" s="28"/>
      <x:c r="AD7605" s="28"/>
      <x:c r="AE7605" s="28"/>
      <x:c r="AF7605" s="64"/>
      <x:c r="AG7605" s="28"/>
      <x:c r="AH7605" s="64"/>
      <x:c r="AI7605" s="28"/>
      <x:c r="AJ7605" s="28"/>
      <x:c r="AK7605" s="30"/>
    </x:row>
    <x:row r="7606">
      <x:c r="I7606" s="28"/>
      <x:c r="M7606" s="26"/>
      <x:c r="V7606" s="26"/>
      <x:c r="W7606" s="28"/>
      <x:c r="X7606" s="28"/>
      <x:c r="Y7606" s="28"/>
      <x:c r="Z7606" s="28"/>
      <x:c r="AA7606" s="28"/>
      <x:c r="AB7606" s="64"/>
      <x:c r="AC7606" s="28"/>
      <x:c r="AD7606" s="28"/>
      <x:c r="AE7606" s="28"/>
      <x:c r="AF7606" s="64"/>
      <x:c r="AG7606" s="28"/>
      <x:c r="AH7606" s="64"/>
      <x:c r="AI7606" s="28"/>
      <x:c r="AJ7606" s="28"/>
      <x:c r="AK7606" s="30"/>
    </x:row>
    <x:row r="7607">
      <x:c r="I7607" s="28"/>
      <x:c r="M7607" s="26"/>
      <x:c r="V7607" s="26"/>
      <x:c r="W7607" s="28"/>
      <x:c r="X7607" s="28"/>
      <x:c r="Y7607" s="28"/>
      <x:c r="Z7607" s="28"/>
      <x:c r="AA7607" s="28"/>
      <x:c r="AB7607" s="64"/>
      <x:c r="AC7607" s="28"/>
      <x:c r="AD7607" s="28"/>
      <x:c r="AE7607" s="28"/>
      <x:c r="AF7607" s="64"/>
      <x:c r="AG7607" s="28"/>
      <x:c r="AH7607" s="64"/>
      <x:c r="AI7607" s="28"/>
      <x:c r="AJ7607" s="28"/>
      <x:c r="AK7607" s="30"/>
    </x:row>
    <x:row r="7608">
      <x:c r="I7608" s="28"/>
      <x:c r="M7608" s="26"/>
      <x:c r="V7608" s="26"/>
      <x:c r="W7608" s="28"/>
      <x:c r="X7608" s="28"/>
      <x:c r="Y7608" s="28"/>
      <x:c r="Z7608" s="28"/>
      <x:c r="AA7608" s="28"/>
      <x:c r="AB7608" s="64"/>
      <x:c r="AC7608" s="28"/>
      <x:c r="AD7608" s="28"/>
      <x:c r="AE7608" s="28"/>
      <x:c r="AF7608" s="64"/>
      <x:c r="AG7608" s="28"/>
      <x:c r="AH7608" s="64"/>
      <x:c r="AI7608" s="28"/>
      <x:c r="AJ7608" s="28"/>
      <x:c r="AK7608" s="30"/>
    </x:row>
    <x:row r="7609">
      <x:c r="I7609" s="28"/>
      <x:c r="M7609" s="26"/>
      <x:c r="V7609" s="26"/>
      <x:c r="W7609" s="28"/>
      <x:c r="X7609" s="28"/>
      <x:c r="Y7609" s="28"/>
      <x:c r="Z7609" s="28"/>
      <x:c r="AA7609" s="28"/>
      <x:c r="AB7609" s="64"/>
      <x:c r="AC7609" s="28"/>
      <x:c r="AD7609" s="28"/>
      <x:c r="AE7609" s="28"/>
      <x:c r="AF7609" s="64"/>
      <x:c r="AG7609" s="28"/>
      <x:c r="AH7609" s="64"/>
      <x:c r="AI7609" s="28"/>
      <x:c r="AJ7609" s="28"/>
      <x:c r="AK7609" s="30"/>
    </x:row>
    <x:row r="7610">
      <x:c r="I7610" s="28"/>
      <x:c r="M7610" s="26"/>
      <x:c r="V7610" s="26"/>
      <x:c r="W7610" s="28"/>
      <x:c r="X7610" s="28"/>
      <x:c r="Y7610" s="28"/>
      <x:c r="Z7610" s="28"/>
      <x:c r="AA7610" s="28"/>
      <x:c r="AB7610" s="64"/>
      <x:c r="AC7610" s="28"/>
      <x:c r="AD7610" s="28"/>
      <x:c r="AE7610" s="28"/>
      <x:c r="AF7610" s="64"/>
      <x:c r="AG7610" s="28"/>
      <x:c r="AH7610" s="64"/>
      <x:c r="AI7610" s="28"/>
      <x:c r="AJ7610" s="28"/>
      <x:c r="AK7610" s="30"/>
    </x:row>
    <x:row r="7611">
      <x:c r="I7611" s="28"/>
      <x:c r="M7611" s="26"/>
      <x:c r="V7611" s="26"/>
      <x:c r="W7611" s="28"/>
      <x:c r="X7611" s="28"/>
      <x:c r="Y7611" s="28"/>
      <x:c r="Z7611" s="28"/>
      <x:c r="AA7611" s="28"/>
      <x:c r="AB7611" s="64"/>
      <x:c r="AC7611" s="28"/>
      <x:c r="AD7611" s="28"/>
      <x:c r="AE7611" s="28"/>
      <x:c r="AF7611" s="64"/>
      <x:c r="AG7611" s="28"/>
      <x:c r="AH7611" s="64"/>
      <x:c r="AI7611" s="28"/>
      <x:c r="AJ7611" s="28"/>
      <x:c r="AK7611" s="30"/>
    </x:row>
    <x:row r="7612">
      <x:c r="I7612" s="28"/>
      <x:c r="M7612" s="26"/>
      <x:c r="V7612" s="26"/>
      <x:c r="W7612" s="28"/>
      <x:c r="X7612" s="28"/>
      <x:c r="Y7612" s="28"/>
      <x:c r="Z7612" s="28"/>
      <x:c r="AA7612" s="28"/>
      <x:c r="AB7612" s="64"/>
      <x:c r="AC7612" s="28"/>
      <x:c r="AD7612" s="28"/>
      <x:c r="AE7612" s="28"/>
      <x:c r="AF7612" s="64"/>
      <x:c r="AG7612" s="28"/>
      <x:c r="AH7612" s="64"/>
      <x:c r="AI7612" s="28"/>
      <x:c r="AJ7612" s="28"/>
      <x:c r="AK7612" s="30"/>
    </x:row>
    <x:row r="7613">
      <x:c r="I7613" s="28"/>
      <x:c r="M7613" s="26"/>
      <x:c r="V7613" s="26"/>
      <x:c r="W7613" s="28"/>
      <x:c r="X7613" s="28"/>
      <x:c r="Y7613" s="28"/>
      <x:c r="Z7613" s="28"/>
      <x:c r="AA7613" s="28"/>
      <x:c r="AB7613" s="64"/>
      <x:c r="AC7613" s="28"/>
      <x:c r="AD7613" s="28"/>
      <x:c r="AE7613" s="28"/>
      <x:c r="AF7613" s="64"/>
      <x:c r="AG7613" s="28"/>
      <x:c r="AH7613" s="64"/>
      <x:c r="AI7613" s="28"/>
      <x:c r="AJ7613" s="28"/>
      <x:c r="AK7613" s="30"/>
    </x:row>
    <x:row r="7614">
      <x:c r="I7614" s="28"/>
      <x:c r="M7614" s="26"/>
      <x:c r="V7614" s="26"/>
      <x:c r="W7614" s="28"/>
      <x:c r="X7614" s="28"/>
      <x:c r="Y7614" s="28"/>
      <x:c r="Z7614" s="28"/>
      <x:c r="AA7614" s="28"/>
      <x:c r="AB7614" s="64"/>
      <x:c r="AC7614" s="28"/>
      <x:c r="AD7614" s="28"/>
      <x:c r="AE7614" s="28"/>
      <x:c r="AF7614" s="64"/>
      <x:c r="AG7614" s="28"/>
      <x:c r="AH7614" s="64"/>
      <x:c r="AI7614" s="28"/>
      <x:c r="AJ7614" s="28"/>
      <x:c r="AK7614" s="30"/>
    </x:row>
    <x:row r="7615">
      <x:c r="I7615" s="28"/>
      <x:c r="M7615" s="26"/>
      <x:c r="V7615" s="26"/>
      <x:c r="W7615" s="28"/>
      <x:c r="X7615" s="28"/>
      <x:c r="Y7615" s="28"/>
      <x:c r="Z7615" s="28"/>
      <x:c r="AA7615" s="28"/>
      <x:c r="AB7615" s="64"/>
      <x:c r="AC7615" s="28"/>
      <x:c r="AD7615" s="28"/>
      <x:c r="AE7615" s="28"/>
      <x:c r="AF7615" s="64"/>
      <x:c r="AG7615" s="28"/>
      <x:c r="AH7615" s="64"/>
      <x:c r="AI7615" s="28"/>
      <x:c r="AJ7615" s="28"/>
      <x:c r="AK7615" s="30"/>
    </x:row>
    <x:row r="7616">
      <x:c r="I7616" s="28"/>
      <x:c r="M7616" s="26"/>
      <x:c r="V7616" s="26"/>
      <x:c r="W7616" s="28"/>
      <x:c r="X7616" s="28"/>
      <x:c r="Y7616" s="28"/>
      <x:c r="Z7616" s="28"/>
      <x:c r="AA7616" s="28"/>
      <x:c r="AB7616" s="64"/>
      <x:c r="AC7616" s="28"/>
      <x:c r="AD7616" s="28"/>
      <x:c r="AE7616" s="28"/>
      <x:c r="AF7616" s="64"/>
      <x:c r="AG7616" s="28"/>
      <x:c r="AH7616" s="64"/>
      <x:c r="AI7616" s="28"/>
      <x:c r="AJ7616" s="28"/>
      <x:c r="AK7616" s="30"/>
    </x:row>
    <x:row r="7617">
      <x:c r="I7617" s="28"/>
      <x:c r="M7617" s="26"/>
      <x:c r="V7617" s="26"/>
      <x:c r="W7617" s="28"/>
      <x:c r="X7617" s="28"/>
      <x:c r="Y7617" s="28"/>
      <x:c r="Z7617" s="28"/>
      <x:c r="AA7617" s="28"/>
      <x:c r="AB7617" s="64"/>
      <x:c r="AC7617" s="28"/>
      <x:c r="AD7617" s="28"/>
      <x:c r="AE7617" s="28"/>
      <x:c r="AF7617" s="64"/>
      <x:c r="AG7617" s="28"/>
      <x:c r="AH7617" s="64"/>
      <x:c r="AI7617" s="28"/>
      <x:c r="AJ7617" s="28"/>
      <x:c r="AK7617" s="30"/>
    </x:row>
    <x:row r="7618">
      <x:c r="I7618" s="28"/>
      <x:c r="M7618" s="26"/>
      <x:c r="V7618" s="26"/>
      <x:c r="W7618" s="28"/>
      <x:c r="X7618" s="28"/>
      <x:c r="Y7618" s="28"/>
      <x:c r="Z7618" s="28"/>
      <x:c r="AA7618" s="28"/>
      <x:c r="AB7618" s="64"/>
      <x:c r="AC7618" s="28"/>
      <x:c r="AD7618" s="28"/>
      <x:c r="AE7618" s="28"/>
      <x:c r="AF7618" s="64"/>
      <x:c r="AG7618" s="28"/>
      <x:c r="AH7618" s="64"/>
      <x:c r="AI7618" s="28"/>
      <x:c r="AJ7618" s="28"/>
      <x:c r="AK7618" s="30"/>
    </x:row>
    <x:row r="7619">
      <x:c r="I7619" s="28"/>
      <x:c r="M7619" s="26"/>
      <x:c r="V7619" s="26"/>
      <x:c r="W7619" s="28"/>
      <x:c r="X7619" s="28"/>
      <x:c r="Y7619" s="28"/>
      <x:c r="Z7619" s="28"/>
      <x:c r="AA7619" s="28"/>
      <x:c r="AB7619" s="64"/>
      <x:c r="AC7619" s="28"/>
      <x:c r="AD7619" s="28"/>
      <x:c r="AE7619" s="28"/>
      <x:c r="AF7619" s="64"/>
      <x:c r="AG7619" s="28"/>
      <x:c r="AH7619" s="64"/>
      <x:c r="AI7619" s="28"/>
      <x:c r="AJ7619" s="28"/>
      <x:c r="AK7619" s="30"/>
    </x:row>
    <x:row r="7620">
      <x:c r="I7620" s="28"/>
      <x:c r="M7620" s="26"/>
      <x:c r="V7620" s="26"/>
      <x:c r="W7620" s="28"/>
      <x:c r="X7620" s="28"/>
      <x:c r="Y7620" s="28"/>
      <x:c r="Z7620" s="28"/>
      <x:c r="AA7620" s="28"/>
      <x:c r="AB7620" s="64"/>
      <x:c r="AC7620" s="28"/>
      <x:c r="AD7620" s="28"/>
      <x:c r="AE7620" s="28"/>
      <x:c r="AF7620" s="64"/>
      <x:c r="AG7620" s="28"/>
      <x:c r="AH7620" s="64"/>
      <x:c r="AI7620" s="28"/>
      <x:c r="AJ7620" s="28"/>
      <x:c r="AK7620" s="30"/>
    </x:row>
    <x:row r="7621">
      <x:c r="I7621" s="28"/>
      <x:c r="M7621" s="26"/>
      <x:c r="V7621" s="26"/>
      <x:c r="W7621" s="28"/>
      <x:c r="X7621" s="28"/>
      <x:c r="Y7621" s="28"/>
      <x:c r="Z7621" s="28"/>
      <x:c r="AA7621" s="28"/>
      <x:c r="AB7621" s="64"/>
      <x:c r="AC7621" s="28"/>
      <x:c r="AD7621" s="28"/>
      <x:c r="AE7621" s="28"/>
      <x:c r="AF7621" s="64"/>
      <x:c r="AG7621" s="28"/>
      <x:c r="AH7621" s="64"/>
      <x:c r="AI7621" s="28"/>
      <x:c r="AJ7621" s="28"/>
      <x:c r="AK7621" s="30"/>
    </x:row>
    <x:row r="7622">
      <x:c r="I7622" s="28"/>
      <x:c r="M7622" s="26"/>
      <x:c r="V7622" s="26"/>
      <x:c r="W7622" s="28"/>
      <x:c r="X7622" s="28"/>
      <x:c r="Y7622" s="28"/>
      <x:c r="Z7622" s="28"/>
      <x:c r="AA7622" s="28"/>
      <x:c r="AB7622" s="64"/>
      <x:c r="AC7622" s="28"/>
      <x:c r="AD7622" s="28"/>
      <x:c r="AE7622" s="28"/>
      <x:c r="AF7622" s="64"/>
      <x:c r="AG7622" s="28"/>
      <x:c r="AH7622" s="64"/>
      <x:c r="AI7622" s="28"/>
      <x:c r="AJ7622" s="28"/>
      <x:c r="AK7622" s="30"/>
    </x:row>
    <x:row r="7623">
      <x:c r="I7623" s="28"/>
      <x:c r="M7623" s="26"/>
      <x:c r="V7623" s="26"/>
      <x:c r="W7623" s="28"/>
      <x:c r="X7623" s="28"/>
      <x:c r="Y7623" s="28"/>
      <x:c r="Z7623" s="28"/>
      <x:c r="AA7623" s="28"/>
      <x:c r="AB7623" s="64"/>
      <x:c r="AC7623" s="28"/>
      <x:c r="AD7623" s="28"/>
      <x:c r="AE7623" s="28"/>
      <x:c r="AF7623" s="64"/>
      <x:c r="AG7623" s="28"/>
      <x:c r="AH7623" s="64"/>
      <x:c r="AI7623" s="28"/>
      <x:c r="AJ7623" s="28"/>
      <x:c r="AK7623" s="30"/>
    </x:row>
    <x:row r="7624">
      <x:c r="I7624" s="28"/>
      <x:c r="M7624" s="26"/>
      <x:c r="V7624" s="26"/>
      <x:c r="W7624" s="28"/>
      <x:c r="X7624" s="28"/>
      <x:c r="Y7624" s="28"/>
      <x:c r="Z7624" s="28"/>
      <x:c r="AA7624" s="28"/>
      <x:c r="AB7624" s="64"/>
      <x:c r="AC7624" s="28"/>
      <x:c r="AD7624" s="28"/>
      <x:c r="AE7624" s="28"/>
      <x:c r="AF7624" s="64"/>
      <x:c r="AG7624" s="28"/>
      <x:c r="AH7624" s="64"/>
      <x:c r="AI7624" s="28"/>
      <x:c r="AJ7624" s="28"/>
      <x:c r="AK7624" s="30"/>
    </x:row>
    <x:row r="7625">
      <x:c r="I7625" s="28"/>
      <x:c r="M7625" s="26"/>
      <x:c r="V7625" s="26"/>
      <x:c r="W7625" s="28"/>
      <x:c r="X7625" s="28"/>
      <x:c r="Y7625" s="28"/>
      <x:c r="Z7625" s="28"/>
      <x:c r="AA7625" s="28"/>
      <x:c r="AB7625" s="64"/>
      <x:c r="AC7625" s="28"/>
      <x:c r="AD7625" s="28"/>
      <x:c r="AE7625" s="28"/>
      <x:c r="AF7625" s="64"/>
      <x:c r="AG7625" s="28"/>
      <x:c r="AH7625" s="64"/>
      <x:c r="AI7625" s="28"/>
      <x:c r="AJ7625" s="28"/>
      <x:c r="AK7625" s="30"/>
    </x:row>
    <x:row r="7626">
      <x:c r="I7626" s="28"/>
      <x:c r="M7626" s="26"/>
      <x:c r="V7626" s="26"/>
      <x:c r="W7626" s="28"/>
      <x:c r="X7626" s="28"/>
      <x:c r="Y7626" s="28"/>
      <x:c r="Z7626" s="28"/>
      <x:c r="AA7626" s="28"/>
      <x:c r="AB7626" s="64"/>
      <x:c r="AC7626" s="28"/>
      <x:c r="AD7626" s="28"/>
      <x:c r="AE7626" s="28"/>
      <x:c r="AF7626" s="64"/>
      <x:c r="AG7626" s="28"/>
      <x:c r="AH7626" s="64"/>
      <x:c r="AI7626" s="28"/>
      <x:c r="AJ7626" s="28"/>
      <x:c r="AK7626" s="30"/>
    </x:row>
    <x:row r="7627">
      <x:c r="I7627" s="28"/>
      <x:c r="M7627" s="26"/>
      <x:c r="V7627" s="26"/>
      <x:c r="W7627" s="28"/>
      <x:c r="X7627" s="28"/>
      <x:c r="Y7627" s="28"/>
      <x:c r="Z7627" s="28"/>
      <x:c r="AA7627" s="28"/>
      <x:c r="AB7627" s="64"/>
      <x:c r="AC7627" s="28"/>
      <x:c r="AD7627" s="28"/>
      <x:c r="AE7627" s="28"/>
      <x:c r="AF7627" s="64"/>
      <x:c r="AG7627" s="28"/>
      <x:c r="AH7627" s="64"/>
      <x:c r="AI7627" s="28"/>
      <x:c r="AJ7627" s="28"/>
      <x:c r="AK7627" s="30"/>
    </x:row>
    <x:row r="7628">
      <x:c r="I7628" s="28"/>
      <x:c r="M7628" s="26"/>
      <x:c r="V7628" s="26"/>
      <x:c r="W7628" s="28"/>
      <x:c r="X7628" s="28"/>
      <x:c r="Y7628" s="28"/>
      <x:c r="Z7628" s="28"/>
      <x:c r="AA7628" s="28"/>
      <x:c r="AB7628" s="64"/>
      <x:c r="AC7628" s="28"/>
      <x:c r="AD7628" s="28"/>
      <x:c r="AE7628" s="28"/>
      <x:c r="AF7628" s="64"/>
      <x:c r="AG7628" s="28"/>
      <x:c r="AH7628" s="64"/>
      <x:c r="AI7628" s="28"/>
      <x:c r="AJ7628" s="28"/>
      <x:c r="AK7628" s="30"/>
    </x:row>
    <x:row r="7629">
      <x:c r="I7629" s="28"/>
      <x:c r="M7629" s="26"/>
      <x:c r="V7629" s="26"/>
      <x:c r="W7629" s="28"/>
      <x:c r="X7629" s="28"/>
      <x:c r="Y7629" s="28"/>
      <x:c r="Z7629" s="28"/>
      <x:c r="AA7629" s="28"/>
      <x:c r="AB7629" s="64"/>
      <x:c r="AC7629" s="28"/>
      <x:c r="AD7629" s="28"/>
      <x:c r="AE7629" s="28"/>
      <x:c r="AF7629" s="64"/>
      <x:c r="AG7629" s="28"/>
      <x:c r="AH7629" s="64"/>
      <x:c r="AI7629" s="28"/>
      <x:c r="AJ7629" s="28"/>
      <x:c r="AK7629" s="30"/>
    </x:row>
    <x:row r="7630">
      <x:c r="I7630" s="28"/>
      <x:c r="M7630" s="26"/>
      <x:c r="V7630" s="26"/>
      <x:c r="W7630" s="28"/>
      <x:c r="X7630" s="28"/>
      <x:c r="Y7630" s="28"/>
      <x:c r="Z7630" s="28"/>
      <x:c r="AA7630" s="28"/>
      <x:c r="AB7630" s="64"/>
      <x:c r="AC7630" s="28"/>
      <x:c r="AD7630" s="28"/>
      <x:c r="AE7630" s="28"/>
      <x:c r="AF7630" s="64"/>
      <x:c r="AG7630" s="28"/>
      <x:c r="AH7630" s="64"/>
      <x:c r="AI7630" s="28"/>
      <x:c r="AJ7630" s="28"/>
      <x:c r="AK7630" s="30"/>
    </x:row>
    <x:row r="7631">
      <x:c r="I7631" s="28"/>
      <x:c r="M7631" s="26"/>
      <x:c r="V7631" s="26"/>
      <x:c r="W7631" s="28"/>
      <x:c r="X7631" s="28"/>
      <x:c r="Y7631" s="28"/>
      <x:c r="Z7631" s="28"/>
      <x:c r="AA7631" s="28"/>
      <x:c r="AB7631" s="64"/>
      <x:c r="AC7631" s="28"/>
      <x:c r="AD7631" s="28"/>
      <x:c r="AE7631" s="28"/>
      <x:c r="AF7631" s="64"/>
      <x:c r="AG7631" s="28"/>
      <x:c r="AH7631" s="64"/>
      <x:c r="AI7631" s="28"/>
      <x:c r="AJ7631" s="28"/>
      <x:c r="AK7631" s="30"/>
    </x:row>
    <x:row r="7632">
      <x:c r="I7632" s="28"/>
      <x:c r="M7632" s="26"/>
      <x:c r="V7632" s="26"/>
      <x:c r="W7632" s="28"/>
      <x:c r="X7632" s="28"/>
      <x:c r="Y7632" s="28"/>
      <x:c r="Z7632" s="28"/>
      <x:c r="AA7632" s="28"/>
      <x:c r="AB7632" s="64"/>
      <x:c r="AC7632" s="28"/>
      <x:c r="AD7632" s="28"/>
      <x:c r="AE7632" s="28"/>
      <x:c r="AF7632" s="64"/>
      <x:c r="AG7632" s="28"/>
      <x:c r="AH7632" s="64"/>
      <x:c r="AI7632" s="28"/>
      <x:c r="AJ7632" s="28"/>
      <x:c r="AK7632" s="30"/>
    </x:row>
    <x:row r="7633">
      <x:c r="I7633" s="28"/>
      <x:c r="M7633" s="26"/>
      <x:c r="V7633" s="26"/>
      <x:c r="W7633" s="28"/>
      <x:c r="X7633" s="28"/>
      <x:c r="Y7633" s="28"/>
      <x:c r="Z7633" s="28"/>
      <x:c r="AA7633" s="28"/>
      <x:c r="AB7633" s="64"/>
      <x:c r="AC7633" s="28"/>
      <x:c r="AD7633" s="28"/>
      <x:c r="AE7633" s="28"/>
      <x:c r="AF7633" s="64"/>
      <x:c r="AG7633" s="28"/>
      <x:c r="AH7633" s="64"/>
      <x:c r="AI7633" s="28"/>
      <x:c r="AJ7633" s="28"/>
      <x:c r="AK7633" s="30"/>
    </x:row>
    <x:row r="7634">
      <x:c r="I7634" s="28"/>
      <x:c r="M7634" s="26"/>
      <x:c r="V7634" s="26"/>
      <x:c r="W7634" s="28"/>
      <x:c r="X7634" s="28"/>
      <x:c r="Y7634" s="28"/>
      <x:c r="Z7634" s="28"/>
      <x:c r="AA7634" s="28"/>
      <x:c r="AB7634" s="64"/>
      <x:c r="AC7634" s="28"/>
      <x:c r="AD7634" s="28"/>
      <x:c r="AE7634" s="28"/>
      <x:c r="AF7634" s="64"/>
      <x:c r="AG7634" s="28"/>
      <x:c r="AH7634" s="64"/>
      <x:c r="AI7634" s="28"/>
      <x:c r="AJ7634" s="28"/>
      <x:c r="AK7634" s="30"/>
    </x:row>
    <x:row r="7635">
      <x:c r="I7635" s="28"/>
      <x:c r="M7635" s="26"/>
      <x:c r="V7635" s="26"/>
      <x:c r="W7635" s="28"/>
      <x:c r="X7635" s="28"/>
      <x:c r="Y7635" s="28"/>
      <x:c r="Z7635" s="28"/>
      <x:c r="AA7635" s="28"/>
      <x:c r="AB7635" s="64"/>
      <x:c r="AC7635" s="28"/>
      <x:c r="AD7635" s="28"/>
      <x:c r="AE7635" s="28"/>
      <x:c r="AF7635" s="64"/>
      <x:c r="AG7635" s="28"/>
      <x:c r="AH7635" s="64"/>
      <x:c r="AI7635" s="28"/>
      <x:c r="AJ7635" s="28"/>
      <x:c r="AK7635" s="30"/>
    </x:row>
    <x:row r="7636">
      <x:c r="I7636" s="28"/>
      <x:c r="M7636" s="26"/>
      <x:c r="V7636" s="26"/>
      <x:c r="W7636" s="28"/>
      <x:c r="X7636" s="28"/>
      <x:c r="Y7636" s="28"/>
      <x:c r="Z7636" s="28"/>
      <x:c r="AA7636" s="28"/>
      <x:c r="AB7636" s="64"/>
      <x:c r="AC7636" s="28"/>
      <x:c r="AD7636" s="28"/>
      <x:c r="AE7636" s="28"/>
      <x:c r="AF7636" s="64"/>
      <x:c r="AG7636" s="28"/>
      <x:c r="AH7636" s="64"/>
      <x:c r="AI7636" s="28"/>
      <x:c r="AJ7636" s="28"/>
      <x:c r="AK7636" s="30"/>
    </x:row>
    <x:row r="7637">
      <x:c r="I7637" s="28"/>
      <x:c r="M7637" s="26"/>
      <x:c r="V7637" s="26"/>
      <x:c r="W7637" s="28"/>
      <x:c r="X7637" s="28"/>
      <x:c r="Y7637" s="28"/>
      <x:c r="Z7637" s="28"/>
      <x:c r="AA7637" s="28"/>
      <x:c r="AB7637" s="64"/>
      <x:c r="AC7637" s="28"/>
      <x:c r="AD7637" s="28"/>
      <x:c r="AE7637" s="28"/>
      <x:c r="AF7637" s="64"/>
      <x:c r="AG7637" s="28"/>
      <x:c r="AH7637" s="64"/>
      <x:c r="AI7637" s="28"/>
      <x:c r="AJ7637" s="28"/>
      <x:c r="AK7637" s="30"/>
    </x:row>
    <x:row r="7638">
      <x:c r="I7638" s="28"/>
      <x:c r="M7638" s="26"/>
      <x:c r="V7638" s="26"/>
      <x:c r="W7638" s="28"/>
      <x:c r="X7638" s="28"/>
      <x:c r="Y7638" s="28"/>
      <x:c r="Z7638" s="28"/>
      <x:c r="AA7638" s="28"/>
      <x:c r="AB7638" s="64"/>
      <x:c r="AC7638" s="28"/>
      <x:c r="AD7638" s="28"/>
      <x:c r="AE7638" s="28"/>
      <x:c r="AF7638" s="64"/>
      <x:c r="AG7638" s="28"/>
      <x:c r="AH7638" s="64"/>
      <x:c r="AI7638" s="28"/>
      <x:c r="AJ7638" s="28"/>
      <x:c r="AK7638" s="30"/>
    </x:row>
    <x:row r="7639">
      <x:c r="I7639" s="28"/>
      <x:c r="M7639" s="26"/>
      <x:c r="V7639" s="26"/>
      <x:c r="W7639" s="28"/>
      <x:c r="X7639" s="28"/>
      <x:c r="Y7639" s="28"/>
      <x:c r="Z7639" s="28"/>
      <x:c r="AA7639" s="28"/>
      <x:c r="AB7639" s="64"/>
      <x:c r="AC7639" s="28"/>
      <x:c r="AD7639" s="28"/>
      <x:c r="AE7639" s="28"/>
      <x:c r="AF7639" s="64"/>
      <x:c r="AG7639" s="28"/>
      <x:c r="AH7639" s="64"/>
      <x:c r="AI7639" s="28"/>
      <x:c r="AJ7639" s="28"/>
      <x:c r="AK7639" s="30"/>
    </x:row>
    <x:row r="7640">
      <x:c r="I7640" s="28"/>
      <x:c r="M7640" s="26"/>
      <x:c r="V7640" s="26"/>
      <x:c r="W7640" s="28"/>
      <x:c r="X7640" s="28"/>
      <x:c r="Y7640" s="28"/>
      <x:c r="Z7640" s="28"/>
      <x:c r="AA7640" s="28"/>
      <x:c r="AB7640" s="64"/>
      <x:c r="AC7640" s="28"/>
      <x:c r="AD7640" s="28"/>
      <x:c r="AE7640" s="28"/>
      <x:c r="AF7640" s="64"/>
      <x:c r="AG7640" s="28"/>
      <x:c r="AH7640" s="64"/>
      <x:c r="AI7640" s="28"/>
      <x:c r="AJ7640" s="28"/>
      <x:c r="AK7640" s="30"/>
    </x:row>
    <x:row r="7641">
      <x:c r="I7641" s="28"/>
      <x:c r="M7641" s="26"/>
      <x:c r="V7641" s="26"/>
      <x:c r="W7641" s="28"/>
      <x:c r="X7641" s="28"/>
      <x:c r="Y7641" s="28"/>
      <x:c r="Z7641" s="28"/>
      <x:c r="AA7641" s="28"/>
      <x:c r="AB7641" s="64"/>
      <x:c r="AC7641" s="28"/>
      <x:c r="AD7641" s="28"/>
      <x:c r="AE7641" s="28"/>
      <x:c r="AF7641" s="64"/>
      <x:c r="AG7641" s="28"/>
      <x:c r="AH7641" s="64"/>
      <x:c r="AI7641" s="28"/>
      <x:c r="AJ7641" s="28"/>
      <x:c r="AK7641" s="30"/>
    </x:row>
    <x:row r="7642">
      <x:c r="I7642" s="28"/>
      <x:c r="M7642" s="26"/>
      <x:c r="V7642" s="26"/>
      <x:c r="W7642" s="28"/>
      <x:c r="X7642" s="28"/>
      <x:c r="Y7642" s="28"/>
      <x:c r="Z7642" s="28"/>
      <x:c r="AA7642" s="28"/>
      <x:c r="AB7642" s="64"/>
      <x:c r="AC7642" s="28"/>
      <x:c r="AD7642" s="28"/>
      <x:c r="AE7642" s="28"/>
      <x:c r="AF7642" s="64"/>
      <x:c r="AG7642" s="28"/>
      <x:c r="AH7642" s="64"/>
      <x:c r="AI7642" s="28"/>
      <x:c r="AJ7642" s="28"/>
      <x:c r="AK7642" s="30"/>
    </x:row>
    <x:row r="7643">
      <x:c r="I7643" s="28"/>
      <x:c r="M7643" s="26"/>
      <x:c r="V7643" s="26"/>
      <x:c r="W7643" s="28"/>
      <x:c r="X7643" s="28"/>
      <x:c r="Y7643" s="28"/>
      <x:c r="Z7643" s="28"/>
      <x:c r="AA7643" s="28"/>
      <x:c r="AB7643" s="64"/>
      <x:c r="AC7643" s="28"/>
      <x:c r="AD7643" s="28"/>
      <x:c r="AE7643" s="28"/>
      <x:c r="AF7643" s="64"/>
      <x:c r="AG7643" s="28"/>
      <x:c r="AH7643" s="64"/>
      <x:c r="AI7643" s="28"/>
      <x:c r="AJ7643" s="28"/>
      <x:c r="AK7643" s="30"/>
    </x:row>
    <x:row r="7644">
      <x:c r="I7644" s="28"/>
      <x:c r="M7644" s="26"/>
      <x:c r="V7644" s="26"/>
      <x:c r="W7644" s="28"/>
      <x:c r="X7644" s="28"/>
      <x:c r="Y7644" s="28"/>
      <x:c r="Z7644" s="28"/>
      <x:c r="AA7644" s="28"/>
      <x:c r="AB7644" s="64"/>
      <x:c r="AC7644" s="28"/>
      <x:c r="AD7644" s="28"/>
      <x:c r="AE7644" s="28"/>
      <x:c r="AF7644" s="64"/>
      <x:c r="AG7644" s="28"/>
      <x:c r="AH7644" s="64"/>
      <x:c r="AI7644" s="28"/>
      <x:c r="AJ7644" s="28"/>
      <x:c r="AK7644" s="30"/>
    </x:row>
    <x:row r="7645">
      <x:c r="I7645" s="28"/>
      <x:c r="M7645" s="26"/>
      <x:c r="V7645" s="26"/>
      <x:c r="W7645" s="28"/>
      <x:c r="X7645" s="28"/>
      <x:c r="Y7645" s="28"/>
      <x:c r="Z7645" s="28"/>
      <x:c r="AA7645" s="28"/>
      <x:c r="AB7645" s="64"/>
      <x:c r="AC7645" s="28"/>
      <x:c r="AD7645" s="28"/>
      <x:c r="AE7645" s="28"/>
      <x:c r="AF7645" s="64"/>
      <x:c r="AG7645" s="28"/>
      <x:c r="AH7645" s="64"/>
      <x:c r="AI7645" s="28"/>
      <x:c r="AJ7645" s="28"/>
      <x:c r="AK7645" s="30"/>
    </x:row>
    <x:row r="7646">
      <x:c r="I7646" s="28"/>
      <x:c r="M7646" s="26"/>
      <x:c r="V7646" s="26"/>
      <x:c r="W7646" s="28"/>
      <x:c r="X7646" s="28"/>
      <x:c r="Y7646" s="28"/>
      <x:c r="Z7646" s="28"/>
      <x:c r="AA7646" s="28"/>
      <x:c r="AB7646" s="64"/>
      <x:c r="AC7646" s="28"/>
      <x:c r="AD7646" s="28"/>
      <x:c r="AE7646" s="28"/>
      <x:c r="AF7646" s="64"/>
      <x:c r="AG7646" s="28"/>
      <x:c r="AH7646" s="64"/>
      <x:c r="AI7646" s="28"/>
      <x:c r="AJ7646" s="28"/>
      <x:c r="AK7646" s="30"/>
    </x:row>
    <x:row r="7647">
      <x:c r="I7647" s="28"/>
      <x:c r="M7647" s="26"/>
      <x:c r="V7647" s="26"/>
      <x:c r="W7647" s="28"/>
      <x:c r="X7647" s="28"/>
      <x:c r="Y7647" s="28"/>
      <x:c r="Z7647" s="28"/>
      <x:c r="AA7647" s="28"/>
      <x:c r="AB7647" s="64"/>
      <x:c r="AC7647" s="28"/>
      <x:c r="AD7647" s="28"/>
      <x:c r="AE7647" s="28"/>
      <x:c r="AF7647" s="64"/>
      <x:c r="AG7647" s="28"/>
      <x:c r="AH7647" s="64"/>
      <x:c r="AI7647" s="28"/>
      <x:c r="AJ7647" s="28"/>
      <x:c r="AK7647" s="30"/>
    </x:row>
    <x:row r="7648">
      <x:c r="I7648" s="28"/>
      <x:c r="M7648" s="26"/>
      <x:c r="V7648" s="26"/>
      <x:c r="W7648" s="28"/>
      <x:c r="X7648" s="28"/>
      <x:c r="Y7648" s="28"/>
      <x:c r="Z7648" s="28"/>
      <x:c r="AA7648" s="28"/>
      <x:c r="AB7648" s="64"/>
      <x:c r="AC7648" s="28"/>
      <x:c r="AD7648" s="28"/>
      <x:c r="AE7648" s="28"/>
      <x:c r="AF7648" s="64"/>
      <x:c r="AG7648" s="28"/>
      <x:c r="AH7648" s="64"/>
      <x:c r="AI7648" s="28"/>
      <x:c r="AJ7648" s="28"/>
      <x:c r="AK7648" s="30"/>
    </x:row>
    <x:row r="7649">
      <x:c r="I7649" s="28"/>
      <x:c r="M7649" s="26"/>
      <x:c r="V7649" s="26"/>
      <x:c r="W7649" s="28"/>
      <x:c r="X7649" s="28"/>
      <x:c r="Y7649" s="28"/>
      <x:c r="Z7649" s="28"/>
      <x:c r="AA7649" s="28"/>
      <x:c r="AB7649" s="64"/>
      <x:c r="AC7649" s="28"/>
      <x:c r="AD7649" s="28"/>
      <x:c r="AE7649" s="28"/>
      <x:c r="AF7649" s="64"/>
      <x:c r="AG7649" s="28"/>
      <x:c r="AH7649" s="64"/>
      <x:c r="AI7649" s="28"/>
      <x:c r="AJ7649" s="28"/>
      <x:c r="AK7649" s="30"/>
    </x:row>
    <x:row r="7650">
      <x:c r="I7650" s="28"/>
      <x:c r="M7650" s="26"/>
      <x:c r="V7650" s="26"/>
      <x:c r="W7650" s="28"/>
      <x:c r="X7650" s="28"/>
      <x:c r="Y7650" s="28"/>
      <x:c r="Z7650" s="28"/>
      <x:c r="AA7650" s="28"/>
      <x:c r="AB7650" s="64"/>
      <x:c r="AC7650" s="28"/>
      <x:c r="AD7650" s="28"/>
      <x:c r="AE7650" s="28"/>
      <x:c r="AF7650" s="64"/>
      <x:c r="AG7650" s="28"/>
      <x:c r="AH7650" s="64"/>
      <x:c r="AI7650" s="28"/>
      <x:c r="AJ7650" s="28"/>
      <x:c r="AK7650" s="30"/>
    </x:row>
    <x:row r="7651">
      <x:c r="I7651" s="28"/>
      <x:c r="M7651" s="26"/>
      <x:c r="V7651" s="26"/>
      <x:c r="W7651" s="28"/>
      <x:c r="X7651" s="28"/>
      <x:c r="Y7651" s="28"/>
      <x:c r="Z7651" s="28"/>
      <x:c r="AA7651" s="28"/>
      <x:c r="AB7651" s="64"/>
      <x:c r="AC7651" s="28"/>
      <x:c r="AD7651" s="28"/>
      <x:c r="AE7651" s="28"/>
      <x:c r="AF7651" s="64"/>
      <x:c r="AG7651" s="28"/>
      <x:c r="AH7651" s="64"/>
      <x:c r="AI7651" s="28"/>
      <x:c r="AJ7651" s="28"/>
      <x:c r="AK7651" s="30"/>
    </x:row>
    <x:row r="7652">
      <x:c r="I7652" s="28"/>
      <x:c r="M7652" s="26"/>
      <x:c r="V7652" s="26"/>
      <x:c r="W7652" s="28"/>
      <x:c r="X7652" s="28"/>
      <x:c r="Y7652" s="28"/>
      <x:c r="Z7652" s="28"/>
      <x:c r="AA7652" s="28"/>
      <x:c r="AB7652" s="64"/>
      <x:c r="AC7652" s="28"/>
      <x:c r="AD7652" s="28"/>
      <x:c r="AE7652" s="28"/>
      <x:c r="AF7652" s="64"/>
      <x:c r="AG7652" s="28"/>
      <x:c r="AH7652" s="64"/>
      <x:c r="AI7652" s="28"/>
      <x:c r="AJ7652" s="28"/>
      <x:c r="AK7652" s="30"/>
    </x:row>
    <x:row r="7653">
      <x:c r="I7653" s="28"/>
      <x:c r="M7653" s="26"/>
      <x:c r="V7653" s="26"/>
      <x:c r="W7653" s="28"/>
      <x:c r="X7653" s="28"/>
      <x:c r="Y7653" s="28"/>
      <x:c r="Z7653" s="28"/>
      <x:c r="AA7653" s="28"/>
      <x:c r="AB7653" s="64"/>
      <x:c r="AC7653" s="28"/>
      <x:c r="AD7653" s="28"/>
      <x:c r="AE7653" s="28"/>
      <x:c r="AF7653" s="64"/>
      <x:c r="AG7653" s="28"/>
      <x:c r="AH7653" s="64"/>
      <x:c r="AI7653" s="28"/>
      <x:c r="AJ7653" s="28"/>
      <x:c r="AK7653" s="30"/>
    </x:row>
    <x:row r="7654">
      <x:c r="I7654" s="28"/>
      <x:c r="M7654" s="26"/>
      <x:c r="V7654" s="26"/>
      <x:c r="W7654" s="28"/>
      <x:c r="X7654" s="28"/>
      <x:c r="Y7654" s="28"/>
      <x:c r="Z7654" s="28"/>
      <x:c r="AA7654" s="28"/>
      <x:c r="AB7654" s="64"/>
      <x:c r="AC7654" s="28"/>
      <x:c r="AD7654" s="28"/>
      <x:c r="AE7654" s="28"/>
      <x:c r="AF7654" s="64"/>
      <x:c r="AG7654" s="28"/>
      <x:c r="AH7654" s="64"/>
      <x:c r="AI7654" s="28"/>
      <x:c r="AJ7654" s="28"/>
      <x:c r="AK7654" s="30"/>
    </x:row>
    <x:row r="7655">
      <x:c r="I7655" s="28"/>
      <x:c r="M7655" s="26"/>
      <x:c r="V7655" s="26"/>
      <x:c r="W7655" s="28"/>
      <x:c r="X7655" s="28"/>
      <x:c r="Y7655" s="28"/>
      <x:c r="Z7655" s="28"/>
      <x:c r="AA7655" s="28"/>
      <x:c r="AB7655" s="64"/>
      <x:c r="AC7655" s="28"/>
      <x:c r="AD7655" s="28"/>
      <x:c r="AE7655" s="28"/>
      <x:c r="AF7655" s="64"/>
      <x:c r="AG7655" s="28"/>
      <x:c r="AH7655" s="64"/>
      <x:c r="AI7655" s="28"/>
      <x:c r="AJ7655" s="28"/>
      <x:c r="AK7655" s="30"/>
    </x:row>
    <x:row r="7656">
      <x:c r="I7656" s="28"/>
      <x:c r="M7656" s="26"/>
      <x:c r="V7656" s="26"/>
      <x:c r="W7656" s="28"/>
      <x:c r="X7656" s="28"/>
      <x:c r="Y7656" s="28"/>
      <x:c r="Z7656" s="28"/>
      <x:c r="AA7656" s="28"/>
      <x:c r="AB7656" s="64"/>
      <x:c r="AC7656" s="28"/>
      <x:c r="AD7656" s="28"/>
      <x:c r="AE7656" s="28"/>
      <x:c r="AF7656" s="64"/>
      <x:c r="AG7656" s="28"/>
      <x:c r="AH7656" s="64"/>
      <x:c r="AI7656" s="28"/>
      <x:c r="AJ7656" s="28"/>
      <x:c r="AK7656" s="30"/>
    </x:row>
    <x:row r="7657">
      <x:c r="I7657" s="28"/>
      <x:c r="M7657" s="26"/>
      <x:c r="V7657" s="26"/>
      <x:c r="W7657" s="28"/>
      <x:c r="X7657" s="28"/>
      <x:c r="Y7657" s="28"/>
      <x:c r="Z7657" s="28"/>
      <x:c r="AA7657" s="28"/>
      <x:c r="AB7657" s="64"/>
      <x:c r="AC7657" s="28"/>
      <x:c r="AD7657" s="28"/>
      <x:c r="AE7657" s="28"/>
      <x:c r="AF7657" s="64"/>
      <x:c r="AG7657" s="28"/>
      <x:c r="AH7657" s="64"/>
      <x:c r="AI7657" s="28"/>
      <x:c r="AJ7657" s="28"/>
      <x:c r="AK7657" s="30"/>
    </x:row>
    <x:row r="7658">
      <x:c r="I7658" s="28"/>
      <x:c r="M7658" s="26"/>
      <x:c r="V7658" s="26"/>
      <x:c r="W7658" s="28"/>
      <x:c r="X7658" s="28"/>
      <x:c r="Y7658" s="28"/>
      <x:c r="Z7658" s="28"/>
      <x:c r="AA7658" s="28"/>
      <x:c r="AB7658" s="64"/>
      <x:c r="AC7658" s="28"/>
      <x:c r="AD7658" s="28"/>
      <x:c r="AE7658" s="28"/>
      <x:c r="AF7658" s="64"/>
      <x:c r="AG7658" s="28"/>
      <x:c r="AH7658" s="64"/>
      <x:c r="AI7658" s="28"/>
      <x:c r="AJ7658" s="28"/>
      <x:c r="AK7658" s="30"/>
    </x:row>
    <x:row r="7659">
      <x:c r="I7659" s="28"/>
      <x:c r="M7659" s="26"/>
      <x:c r="V7659" s="26"/>
      <x:c r="W7659" s="28"/>
      <x:c r="X7659" s="28"/>
      <x:c r="Y7659" s="28"/>
      <x:c r="Z7659" s="28"/>
      <x:c r="AA7659" s="28"/>
      <x:c r="AB7659" s="64"/>
      <x:c r="AC7659" s="28"/>
      <x:c r="AD7659" s="28"/>
      <x:c r="AE7659" s="28"/>
      <x:c r="AF7659" s="64"/>
      <x:c r="AG7659" s="28"/>
      <x:c r="AH7659" s="64"/>
      <x:c r="AI7659" s="28"/>
      <x:c r="AJ7659" s="28"/>
      <x:c r="AK7659" s="30"/>
    </x:row>
    <x:row r="7660">
      <x:c r="I7660" s="28"/>
      <x:c r="M7660" s="26"/>
      <x:c r="V7660" s="26"/>
      <x:c r="W7660" s="28"/>
      <x:c r="X7660" s="28"/>
      <x:c r="Y7660" s="28"/>
      <x:c r="Z7660" s="28"/>
      <x:c r="AA7660" s="28"/>
      <x:c r="AB7660" s="64"/>
      <x:c r="AC7660" s="28"/>
      <x:c r="AD7660" s="28"/>
      <x:c r="AE7660" s="28"/>
      <x:c r="AF7660" s="64"/>
      <x:c r="AG7660" s="28"/>
      <x:c r="AH7660" s="64"/>
      <x:c r="AI7660" s="28"/>
      <x:c r="AJ7660" s="28"/>
      <x:c r="AK7660" s="30"/>
    </x:row>
    <x:row r="7661">
      <x:c r="I7661" s="28"/>
      <x:c r="M7661" s="26"/>
      <x:c r="V7661" s="26"/>
      <x:c r="W7661" s="28"/>
      <x:c r="X7661" s="28"/>
      <x:c r="Y7661" s="28"/>
      <x:c r="Z7661" s="28"/>
      <x:c r="AA7661" s="28"/>
      <x:c r="AB7661" s="64"/>
      <x:c r="AC7661" s="28"/>
      <x:c r="AD7661" s="28"/>
      <x:c r="AE7661" s="28"/>
      <x:c r="AF7661" s="64"/>
      <x:c r="AG7661" s="28"/>
      <x:c r="AH7661" s="64"/>
      <x:c r="AI7661" s="28"/>
      <x:c r="AJ7661" s="28"/>
      <x:c r="AK7661" s="30"/>
    </x:row>
    <x:row r="7662">
      <x:c r="I7662" s="28"/>
      <x:c r="M7662" s="26"/>
      <x:c r="V7662" s="26"/>
      <x:c r="W7662" s="28"/>
      <x:c r="X7662" s="28"/>
      <x:c r="Y7662" s="28"/>
      <x:c r="Z7662" s="28"/>
      <x:c r="AA7662" s="28"/>
      <x:c r="AB7662" s="64"/>
      <x:c r="AC7662" s="28"/>
      <x:c r="AD7662" s="28"/>
      <x:c r="AE7662" s="28"/>
      <x:c r="AF7662" s="64"/>
      <x:c r="AG7662" s="28"/>
      <x:c r="AH7662" s="64"/>
      <x:c r="AI7662" s="28"/>
      <x:c r="AJ7662" s="28"/>
      <x:c r="AK7662" s="30"/>
    </x:row>
    <x:row r="7663">
      <x:c r="I7663" s="28"/>
      <x:c r="M7663" s="26"/>
      <x:c r="V7663" s="26"/>
      <x:c r="W7663" s="28"/>
      <x:c r="X7663" s="28"/>
      <x:c r="Y7663" s="28"/>
      <x:c r="Z7663" s="28"/>
      <x:c r="AA7663" s="28"/>
      <x:c r="AB7663" s="64"/>
      <x:c r="AC7663" s="28"/>
      <x:c r="AD7663" s="28"/>
      <x:c r="AE7663" s="28"/>
      <x:c r="AF7663" s="64"/>
      <x:c r="AG7663" s="28"/>
      <x:c r="AH7663" s="64"/>
      <x:c r="AI7663" s="28"/>
      <x:c r="AJ7663" s="28"/>
      <x:c r="AK7663" s="30"/>
    </x:row>
    <x:row r="7664">
      <x:c r="I7664" s="28"/>
      <x:c r="M7664" s="26"/>
      <x:c r="V7664" s="26"/>
      <x:c r="W7664" s="28"/>
      <x:c r="X7664" s="28"/>
      <x:c r="Y7664" s="28"/>
      <x:c r="Z7664" s="28"/>
      <x:c r="AA7664" s="28"/>
      <x:c r="AB7664" s="64"/>
      <x:c r="AC7664" s="28"/>
      <x:c r="AD7664" s="28"/>
      <x:c r="AE7664" s="28"/>
      <x:c r="AF7664" s="64"/>
      <x:c r="AG7664" s="28"/>
      <x:c r="AH7664" s="64"/>
      <x:c r="AI7664" s="28"/>
      <x:c r="AJ7664" s="28"/>
      <x:c r="AK7664" s="30"/>
    </x:row>
    <x:row r="7665">
      <x:c r="I7665" s="28"/>
      <x:c r="M7665" s="26"/>
      <x:c r="V7665" s="26"/>
      <x:c r="W7665" s="28"/>
      <x:c r="X7665" s="28"/>
      <x:c r="Y7665" s="28"/>
      <x:c r="Z7665" s="28"/>
      <x:c r="AA7665" s="28"/>
      <x:c r="AB7665" s="64"/>
      <x:c r="AC7665" s="28"/>
      <x:c r="AD7665" s="28"/>
      <x:c r="AE7665" s="28"/>
      <x:c r="AF7665" s="64"/>
      <x:c r="AG7665" s="28"/>
      <x:c r="AH7665" s="64"/>
      <x:c r="AI7665" s="28"/>
      <x:c r="AJ7665" s="28"/>
      <x:c r="AK7665" s="30"/>
    </x:row>
    <x:row r="7666">
      <x:c r="I7666" s="28"/>
      <x:c r="M7666" s="26"/>
      <x:c r="V7666" s="26"/>
      <x:c r="W7666" s="28"/>
      <x:c r="X7666" s="28"/>
      <x:c r="Y7666" s="28"/>
      <x:c r="Z7666" s="28"/>
      <x:c r="AA7666" s="28"/>
      <x:c r="AB7666" s="64"/>
      <x:c r="AC7666" s="28"/>
      <x:c r="AD7666" s="28"/>
      <x:c r="AE7666" s="28"/>
      <x:c r="AF7666" s="64"/>
      <x:c r="AG7666" s="28"/>
      <x:c r="AH7666" s="64"/>
      <x:c r="AI7666" s="28"/>
      <x:c r="AJ7666" s="28"/>
      <x:c r="AK7666" s="30"/>
    </x:row>
    <x:row r="7667">
      <x:c r="I7667" s="28"/>
      <x:c r="M7667" s="26"/>
      <x:c r="V7667" s="26"/>
      <x:c r="W7667" s="28"/>
      <x:c r="X7667" s="28"/>
      <x:c r="Y7667" s="28"/>
      <x:c r="Z7667" s="28"/>
      <x:c r="AA7667" s="28"/>
      <x:c r="AB7667" s="64"/>
      <x:c r="AC7667" s="28"/>
      <x:c r="AD7667" s="28"/>
      <x:c r="AE7667" s="28"/>
      <x:c r="AF7667" s="64"/>
      <x:c r="AG7667" s="28"/>
      <x:c r="AH7667" s="64"/>
      <x:c r="AI7667" s="28"/>
      <x:c r="AJ7667" s="28"/>
      <x:c r="AK7667" s="30"/>
    </x:row>
    <x:row r="7668">
      <x:c r="I7668" s="28"/>
      <x:c r="M7668" s="26"/>
      <x:c r="V7668" s="26"/>
      <x:c r="W7668" s="28"/>
      <x:c r="X7668" s="28"/>
      <x:c r="Y7668" s="28"/>
      <x:c r="Z7668" s="28"/>
      <x:c r="AA7668" s="28"/>
      <x:c r="AB7668" s="64"/>
      <x:c r="AC7668" s="28"/>
      <x:c r="AD7668" s="28"/>
      <x:c r="AE7668" s="28"/>
      <x:c r="AF7668" s="64"/>
      <x:c r="AG7668" s="28"/>
      <x:c r="AH7668" s="64"/>
      <x:c r="AI7668" s="28"/>
      <x:c r="AJ7668" s="28"/>
      <x:c r="AK7668" s="30"/>
    </x:row>
    <x:row r="7669">
      <x:c r="I7669" s="28"/>
      <x:c r="M7669" s="26"/>
      <x:c r="V7669" s="26"/>
      <x:c r="W7669" s="28"/>
      <x:c r="X7669" s="28"/>
      <x:c r="Y7669" s="28"/>
      <x:c r="Z7669" s="28"/>
      <x:c r="AA7669" s="28"/>
      <x:c r="AB7669" s="64"/>
      <x:c r="AC7669" s="28"/>
      <x:c r="AD7669" s="28"/>
      <x:c r="AE7669" s="28"/>
      <x:c r="AF7669" s="64"/>
      <x:c r="AG7669" s="28"/>
      <x:c r="AH7669" s="64"/>
      <x:c r="AI7669" s="28"/>
      <x:c r="AJ7669" s="28"/>
      <x:c r="AK7669" s="30"/>
    </x:row>
    <x:row r="7670">
      <x:c r="I7670" s="28"/>
      <x:c r="M7670" s="26"/>
      <x:c r="V7670" s="26"/>
      <x:c r="W7670" s="28"/>
      <x:c r="X7670" s="28"/>
      <x:c r="Y7670" s="28"/>
      <x:c r="Z7670" s="28"/>
      <x:c r="AA7670" s="28"/>
      <x:c r="AB7670" s="64"/>
      <x:c r="AC7670" s="28"/>
      <x:c r="AD7670" s="28"/>
      <x:c r="AE7670" s="28"/>
      <x:c r="AF7670" s="64"/>
      <x:c r="AG7670" s="28"/>
      <x:c r="AH7670" s="64"/>
      <x:c r="AI7670" s="28"/>
      <x:c r="AJ7670" s="28"/>
      <x:c r="AK7670" s="30"/>
    </x:row>
    <x:row r="7671">
      <x:c r="I7671" s="28"/>
      <x:c r="M7671" s="26"/>
      <x:c r="V7671" s="26"/>
      <x:c r="W7671" s="28"/>
      <x:c r="X7671" s="28"/>
      <x:c r="Y7671" s="28"/>
      <x:c r="Z7671" s="28"/>
      <x:c r="AA7671" s="28"/>
      <x:c r="AB7671" s="64"/>
      <x:c r="AC7671" s="28"/>
      <x:c r="AD7671" s="28"/>
      <x:c r="AE7671" s="28"/>
      <x:c r="AF7671" s="64"/>
      <x:c r="AG7671" s="28"/>
      <x:c r="AH7671" s="64"/>
      <x:c r="AI7671" s="28"/>
      <x:c r="AJ7671" s="28"/>
      <x:c r="AK7671" s="30"/>
    </x:row>
    <x:row r="7672">
      <x:c r="I7672" s="28"/>
      <x:c r="M7672" s="26"/>
      <x:c r="V7672" s="26"/>
      <x:c r="W7672" s="28"/>
      <x:c r="X7672" s="28"/>
      <x:c r="Y7672" s="28"/>
      <x:c r="Z7672" s="28"/>
      <x:c r="AA7672" s="28"/>
      <x:c r="AB7672" s="64"/>
      <x:c r="AC7672" s="28"/>
      <x:c r="AD7672" s="28"/>
      <x:c r="AE7672" s="28"/>
      <x:c r="AF7672" s="64"/>
      <x:c r="AG7672" s="28"/>
      <x:c r="AH7672" s="64"/>
      <x:c r="AI7672" s="28"/>
      <x:c r="AJ7672" s="28"/>
      <x:c r="AK7672" s="30"/>
    </x:row>
    <x:row r="7673">
      <x:c r="I7673" s="28"/>
      <x:c r="M7673" s="26"/>
      <x:c r="V7673" s="26"/>
      <x:c r="W7673" s="28"/>
      <x:c r="X7673" s="28"/>
      <x:c r="Y7673" s="28"/>
      <x:c r="Z7673" s="28"/>
      <x:c r="AA7673" s="28"/>
      <x:c r="AB7673" s="64"/>
      <x:c r="AC7673" s="28"/>
      <x:c r="AD7673" s="28"/>
      <x:c r="AE7673" s="28"/>
      <x:c r="AF7673" s="64"/>
      <x:c r="AG7673" s="28"/>
      <x:c r="AH7673" s="64"/>
      <x:c r="AI7673" s="28"/>
      <x:c r="AJ7673" s="28"/>
      <x:c r="AK7673" s="30"/>
    </x:row>
    <x:row r="7674">
      <x:c r="I7674" s="28"/>
      <x:c r="M7674" s="26"/>
      <x:c r="V7674" s="26"/>
      <x:c r="W7674" s="28"/>
      <x:c r="X7674" s="28"/>
      <x:c r="Y7674" s="28"/>
      <x:c r="Z7674" s="28"/>
      <x:c r="AA7674" s="28"/>
      <x:c r="AB7674" s="64"/>
      <x:c r="AC7674" s="28"/>
      <x:c r="AD7674" s="28"/>
      <x:c r="AE7674" s="28"/>
      <x:c r="AF7674" s="64"/>
      <x:c r="AG7674" s="28"/>
      <x:c r="AH7674" s="64"/>
      <x:c r="AI7674" s="28"/>
      <x:c r="AJ7674" s="28"/>
      <x:c r="AK7674" s="30"/>
    </x:row>
    <x:row r="7675">
      <x:c r="I7675" s="28"/>
      <x:c r="M7675" s="26"/>
      <x:c r="V7675" s="26"/>
      <x:c r="W7675" s="28"/>
      <x:c r="X7675" s="28"/>
      <x:c r="Y7675" s="28"/>
      <x:c r="Z7675" s="28"/>
      <x:c r="AA7675" s="28"/>
      <x:c r="AB7675" s="64"/>
      <x:c r="AC7675" s="28"/>
      <x:c r="AD7675" s="28"/>
      <x:c r="AE7675" s="28"/>
      <x:c r="AF7675" s="64"/>
      <x:c r="AG7675" s="28"/>
      <x:c r="AH7675" s="64"/>
      <x:c r="AI7675" s="28"/>
      <x:c r="AJ7675" s="28"/>
      <x:c r="AK7675" s="30"/>
    </x:row>
    <x:row r="7676">
      <x:c r="I7676" s="28"/>
      <x:c r="M7676" s="26"/>
      <x:c r="V7676" s="26"/>
      <x:c r="W7676" s="28"/>
      <x:c r="X7676" s="28"/>
      <x:c r="Y7676" s="28"/>
      <x:c r="Z7676" s="28"/>
      <x:c r="AA7676" s="28"/>
      <x:c r="AB7676" s="64"/>
      <x:c r="AC7676" s="28"/>
      <x:c r="AD7676" s="28"/>
      <x:c r="AE7676" s="28"/>
      <x:c r="AF7676" s="64"/>
      <x:c r="AG7676" s="28"/>
      <x:c r="AH7676" s="64"/>
      <x:c r="AI7676" s="28"/>
      <x:c r="AJ7676" s="28"/>
      <x:c r="AK7676" s="30"/>
    </x:row>
    <x:row r="7677">
      <x:c r="I7677" s="28"/>
      <x:c r="M7677" s="26"/>
      <x:c r="V7677" s="26"/>
      <x:c r="W7677" s="28"/>
      <x:c r="X7677" s="28"/>
      <x:c r="Y7677" s="28"/>
      <x:c r="Z7677" s="28"/>
      <x:c r="AA7677" s="28"/>
      <x:c r="AB7677" s="64"/>
      <x:c r="AC7677" s="28"/>
      <x:c r="AD7677" s="28"/>
      <x:c r="AE7677" s="28"/>
      <x:c r="AF7677" s="64"/>
      <x:c r="AG7677" s="28"/>
      <x:c r="AH7677" s="64"/>
      <x:c r="AI7677" s="28"/>
      <x:c r="AJ7677" s="28"/>
      <x:c r="AK7677" s="30"/>
    </x:row>
    <x:row r="7678">
      <x:c r="I7678" s="28"/>
      <x:c r="M7678" s="26"/>
      <x:c r="V7678" s="26"/>
      <x:c r="W7678" s="28"/>
      <x:c r="X7678" s="28"/>
      <x:c r="Y7678" s="28"/>
      <x:c r="Z7678" s="28"/>
      <x:c r="AA7678" s="28"/>
      <x:c r="AB7678" s="64"/>
      <x:c r="AC7678" s="28"/>
      <x:c r="AD7678" s="28"/>
      <x:c r="AE7678" s="28"/>
      <x:c r="AF7678" s="64"/>
      <x:c r="AG7678" s="28"/>
      <x:c r="AH7678" s="64"/>
      <x:c r="AI7678" s="28"/>
      <x:c r="AJ7678" s="28"/>
      <x:c r="AK7678" s="30"/>
    </x:row>
    <x:row r="7679">
      <x:c r="I7679" s="28"/>
      <x:c r="M7679" s="26"/>
      <x:c r="V7679" s="26"/>
      <x:c r="W7679" s="28"/>
      <x:c r="X7679" s="28"/>
      <x:c r="Y7679" s="28"/>
      <x:c r="Z7679" s="28"/>
      <x:c r="AA7679" s="28"/>
      <x:c r="AB7679" s="64"/>
      <x:c r="AC7679" s="28"/>
      <x:c r="AD7679" s="28"/>
      <x:c r="AE7679" s="28"/>
      <x:c r="AF7679" s="64"/>
      <x:c r="AG7679" s="28"/>
      <x:c r="AH7679" s="64"/>
      <x:c r="AI7679" s="28"/>
      <x:c r="AJ7679" s="28"/>
      <x:c r="AK7679" s="30"/>
    </x:row>
    <x:row r="7680">
      <x:c r="I7680" s="28"/>
      <x:c r="M7680" s="26"/>
      <x:c r="V7680" s="26"/>
      <x:c r="W7680" s="28"/>
      <x:c r="X7680" s="28"/>
      <x:c r="Y7680" s="28"/>
      <x:c r="Z7680" s="28"/>
      <x:c r="AA7680" s="28"/>
      <x:c r="AB7680" s="64"/>
      <x:c r="AC7680" s="28"/>
      <x:c r="AD7680" s="28"/>
      <x:c r="AE7680" s="28"/>
      <x:c r="AF7680" s="64"/>
      <x:c r="AG7680" s="28"/>
      <x:c r="AH7680" s="64"/>
      <x:c r="AI7680" s="28"/>
      <x:c r="AJ7680" s="28"/>
      <x:c r="AK7680" s="30"/>
    </x:row>
    <x:row r="7681">
      <x:c r="I7681" s="28"/>
      <x:c r="M7681" s="26"/>
      <x:c r="V7681" s="26"/>
      <x:c r="W7681" s="28"/>
      <x:c r="X7681" s="28"/>
      <x:c r="Y7681" s="28"/>
      <x:c r="Z7681" s="28"/>
      <x:c r="AA7681" s="28"/>
      <x:c r="AB7681" s="64"/>
      <x:c r="AC7681" s="28"/>
      <x:c r="AD7681" s="28"/>
      <x:c r="AE7681" s="28"/>
      <x:c r="AF7681" s="64"/>
      <x:c r="AG7681" s="28"/>
      <x:c r="AH7681" s="64"/>
      <x:c r="AI7681" s="28"/>
      <x:c r="AJ7681" s="28"/>
      <x:c r="AK7681" s="30"/>
    </x:row>
    <x:row r="7682">
      <x:c r="I7682" s="28"/>
      <x:c r="M7682" s="26"/>
      <x:c r="V7682" s="26"/>
      <x:c r="W7682" s="28"/>
      <x:c r="X7682" s="28"/>
      <x:c r="Y7682" s="28"/>
      <x:c r="Z7682" s="28"/>
      <x:c r="AA7682" s="28"/>
      <x:c r="AB7682" s="64"/>
      <x:c r="AC7682" s="28"/>
      <x:c r="AD7682" s="28"/>
      <x:c r="AE7682" s="28"/>
      <x:c r="AF7682" s="64"/>
      <x:c r="AG7682" s="28"/>
      <x:c r="AH7682" s="64"/>
      <x:c r="AI7682" s="28"/>
      <x:c r="AJ7682" s="28"/>
      <x:c r="AK7682" s="30"/>
    </x:row>
    <x:row r="7683">
      <x:c r="I7683" s="28"/>
      <x:c r="M7683" s="26"/>
      <x:c r="V7683" s="26"/>
      <x:c r="W7683" s="28"/>
      <x:c r="X7683" s="28"/>
      <x:c r="Y7683" s="28"/>
      <x:c r="Z7683" s="28"/>
      <x:c r="AA7683" s="28"/>
      <x:c r="AB7683" s="64"/>
      <x:c r="AC7683" s="28"/>
      <x:c r="AD7683" s="28"/>
      <x:c r="AE7683" s="28"/>
      <x:c r="AF7683" s="64"/>
      <x:c r="AG7683" s="28"/>
      <x:c r="AH7683" s="64"/>
      <x:c r="AI7683" s="28"/>
      <x:c r="AJ7683" s="28"/>
      <x:c r="AK7683" s="30"/>
    </x:row>
    <x:row r="7684">
      <x:c r="I7684" s="28"/>
      <x:c r="M7684" s="26"/>
      <x:c r="V7684" s="26"/>
      <x:c r="W7684" s="28"/>
      <x:c r="X7684" s="28"/>
      <x:c r="Y7684" s="28"/>
      <x:c r="Z7684" s="28"/>
      <x:c r="AA7684" s="28"/>
      <x:c r="AB7684" s="64"/>
      <x:c r="AC7684" s="28"/>
      <x:c r="AD7684" s="28"/>
      <x:c r="AE7684" s="28"/>
      <x:c r="AF7684" s="64"/>
      <x:c r="AG7684" s="28"/>
      <x:c r="AH7684" s="64"/>
      <x:c r="AI7684" s="28"/>
      <x:c r="AJ7684" s="28"/>
      <x:c r="AK7684" s="30"/>
    </x:row>
    <x:row r="7685">
      <x:c r="I7685" s="28"/>
      <x:c r="M7685" s="26"/>
      <x:c r="V7685" s="26"/>
      <x:c r="W7685" s="28"/>
      <x:c r="X7685" s="28"/>
      <x:c r="Y7685" s="28"/>
      <x:c r="Z7685" s="28"/>
      <x:c r="AA7685" s="28"/>
      <x:c r="AB7685" s="64"/>
      <x:c r="AC7685" s="28"/>
      <x:c r="AD7685" s="28"/>
      <x:c r="AE7685" s="28"/>
      <x:c r="AF7685" s="64"/>
      <x:c r="AG7685" s="28"/>
      <x:c r="AH7685" s="64"/>
      <x:c r="AI7685" s="28"/>
      <x:c r="AJ7685" s="28"/>
      <x:c r="AK7685" s="30"/>
    </x:row>
    <x:row r="7686">
      <x:c r="I7686" s="28"/>
      <x:c r="M7686" s="26"/>
      <x:c r="V7686" s="26"/>
      <x:c r="W7686" s="28"/>
      <x:c r="X7686" s="28"/>
      <x:c r="Y7686" s="28"/>
      <x:c r="Z7686" s="28"/>
      <x:c r="AA7686" s="28"/>
      <x:c r="AB7686" s="64"/>
      <x:c r="AC7686" s="28"/>
      <x:c r="AD7686" s="28"/>
      <x:c r="AE7686" s="28"/>
      <x:c r="AF7686" s="64"/>
      <x:c r="AG7686" s="28"/>
      <x:c r="AH7686" s="64"/>
      <x:c r="AI7686" s="28"/>
      <x:c r="AJ7686" s="28"/>
      <x:c r="AK7686" s="30"/>
    </x:row>
    <x:row r="7687">
      <x:c r="I7687" s="28"/>
      <x:c r="M7687" s="26"/>
      <x:c r="V7687" s="26"/>
      <x:c r="W7687" s="28"/>
      <x:c r="X7687" s="28"/>
      <x:c r="Y7687" s="28"/>
      <x:c r="Z7687" s="28"/>
      <x:c r="AA7687" s="28"/>
      <x:c r="AB7687" s="64"/>
      <x:c r="AC7687" s="28"/>
      <x:c r="AD7687" s="28"/>
      <x:c r="AE7687" s="28"/>
      <x:c r="AF7687" s="64"/>
      <x:c r="AG7687" s="28"/>
      <x:c r="AH7687" s="64"/>
      <x:c r="AI7687" s="28"/>
      <x:c r="AJ7687" s="28"/>
      <x:c r="AK7687" s="30"/>
    </x:row>
    <x:row r="7688">
      <x:c r="I7688" s="28"/>
      <x:c r="M7688" s="26"/>
      <x:c r="V7688" s="26"/>
      <x:c r="W7688" s="28"/>
      <x:c r="X7688" s="28"/>
      <x:c r="Y7688" s="28"/>
      <x:c r="Z7688" s="28"/>
      <x:c r="AA7688" s="28"/>
      <x:c r="AB7688" s="64"/>
      <x:c r="AC7688" s="28"/>
      <x:c r="AD7688" s="28"/>
      <x:c r="AE7688" s="28"/>
      <x:c r="AF7688" s="64"/>
      <x:c r="AG7688" s="28"/>
      <x:c r="AH7688" s="64"/>
      <x:c r="AI7688" s="28"/>
      <x:c r="AJ7688" s="28"/>
      <x:c r="AK7688" s="30"/>
    </x:row>
    <x:row r="7689">
      <x:c r="I7689" s="28"/>
      <x:c r="M7689" s="26"/>
      <x:c r="V7689" s="26"/>
      <x:c r="W7689" s="28"/>
      <x:c r="X7689" s="28"/>
      <x:c r="Y7689" s="28"/>
      <x:c r="Z7689" s="28"/>
      <x:c r="AA7689" s="28"/>
      <x:c r="AB7689" s="64"/>
      <x:c r="AC7689" s="28"/>
      <x:c r="AD7689" s="28"/>
      <x:c r="AE7689" s="28"/>
      <x:c r="AF7689" s="64"/>
      <x:c r="AG7689" s="28"/>
      <x:c r="AH7689" s="64"/>
      <x:c r="AI7689" s="28"/>
      <x:c r="AJ7689" s="28"/>
      <x:c r="AK7689" s="30"/>
    </x:row>
    <x:row r="7690">
      <x:c r="I7690" s="28"/>
      <x:c r="M7690" s="26"/>
      <x:c r="V7690" s="26"/>
      <x:c r="W7690" s="28"/>
      <x:c r="X7690" s="28"/>
      <x:c r="Y7690" s="28"/>
      <x:c r="Z7690" s="28"/>
      <x:c r="AA7690" s="28"/>
      <x:c r="AB7690" s="64"/>
      <x:c r="AC7690" s="28"/>
      <x:c r="AD7690" s="28"/>
      <x:c r="AE7690" s="28"/>
      <x:c r="AF7690" s="64"/>
      <x:c r="AG7690" s="28"/>
      <x:c r="AH7690" s="64"/>
      <x:c r="AI7690" s="28"/>
      <x:c r="AJ7690" s="28"/>
      <x:c r="AK7690" s="30"/>
    </x:row>
    <x:row r="7691">
      <x:c r="I7691" s="28"/>
      <x:c r="M7691" s="26"/>
      <x:c r="V7691" s="26"/>
      <x:c r="W7691" s="28"/>
      <x:c r="X7691" s="28"/>
      <x:c r="Y7691" s="28"/>
      <x:c r="Z7691" s="28"/>
      <x:c r="AA7691" s="28"/>
      <x:c r="AB7691" s="64"/>
      <x:c r="AC7691" s="28"/>
      <x:c r="AD7691" s="28"/>
      <x:c r="AE7691" s="28"/>
      <x:c r="AF7691" s="64"/>
      <x:c r="AG7691" s="28"/>
      <x:c r="AH7691" s="64"/>
      <x:c r="AI7691" s="28"/>
      <x:c r="AJ7691" s="28"/>
      <x:c r="AK7691" s="30"/>
    </x:row>
    <x:row r="7692">
      <x:c r="I7692" s="28"/>
      <x:c r="M7692" s="26"/>
      <x:c r="V7692" s="26"/>
      <x:c r="W7692" s="28"/>
      <x:c r="X7692" s="28"/>
      <x:c r="Y7692" s="28"/>
      <x:c r="Z7692" s="28"/>
      <x:c r="AA7692" s="28"/>
      <x:c r="AB7692" s="64"/>
      <x:c r="AC7692" s="28"/>
      <x:c r="AD7692" s="28"/>
      <x:c r="AE7692" s="28"/>
      <x:c r="AF7692" s="64"/>
      <x:c r="AG7692" s="28"/>
      <x:c r="AH7692" s="64"/>
      <x:c r="AI7692" s="28"/>
      <x:c r="AJ7692" s="28"/>
      <x:c r="AK7692" s="30"/>
    </x:row>
    <x:row r="7693">
      <x:c r="I7693" s="28"/>
      <x:c r="M7693" s="26"/>
      <x:c r="V7693" s="26"/>
      <x:c r="W7693" s="28"/>
      <x:c r="X7693" s="28"/>
      <x:c r="Y7693" s="28"/>
      <x:c r="Z7693" s="28"/>
      <x:c r="AA7693" s="28"/>
      <x:c r="AB7693" s="64"/>
      <x:c r="AC7693" s="28"/>
      <x:c r="AD7693" s="28"/>
      <x:c r="AE7693" s="28"/>
      <x:c r="AF7693" s="64"/>
      <x:c r="AG7693" s="28"/>
      <x:c r="AH7693" s="64"/>
      <x:c r="AI7693" s="28"/>
      <x:c r="AJ7693" s="28"/>
      <x:c r="AK7693" s="30"/>
    </x:row>
    <x:row r="7694">
      <x:c r="I7694" s="28"/>
      <x:c r="M7694" s="26"/>
      <x:c r="V7694" s="26"/>
      <x:c r="W7694" s="28"/>
      <x:c r="X7694" s="28"/>
      <x:c r="Y7694" s="28"/>
      <x:c r="Z7694" s="28"/>
      <x:c r="AA7694" s="28"/>
      <x:c r="AB7694" s="64"/>
      <x:c r="AC7694" s="28"/>
      <x:c r="AD7694" s="28"/>
      <x:c r="AE7694" s="28"/>
      <x:c r="AF7694" s="64"/>
      <x:c r="AG7694" s="28"/>
      <x:c r="AH7694" s="64"/>
      <x:c r="AI7694" s="28"/>
      <x:c r="AJ7694" s="28"/>
      <x:c r="AK7694" s="30"/>
    </x:row>
    <x:row r="7695">
      <x:c r="I7695" s="28"/>
      <x:c r="M7695" s="26"/>
      <x:c r="V7695" s="26"/>
      <x:c r="W7695" s="28"/>
      <x:c r="X7695" s="28"/>
      <x:c r="Y7695" s="28"/>
      <x:c r="Z7695" s="28"/>
      <x:c r="AA7695" s="28"/>
      <x:c r="AB7695" s="64"/>
      <x:c r="AC7695" s="28"/>
      <x:c r="AD7695" s="28"/>
      <x:c r="AE7695" s="28"/>
      <x:c r="AF7695" s="64"/>
      <x:c r="AG7695" s="28"/>
      <x:c r="AH7695" s="64"/>
      <x:c r="AI7695" s="28"/>
      <x:c r="AJ7695" s="28"/>
      <x:c r="AK7695" s="30"/>
    </x:row>
    <x:row r="7696">
      <x:c r="I7696" s="28"/>
      <x:c r="M7696" s="26"/>
      <x:c r="V7696" s="26"/>
      <x:c r="W7696" s="28"/>
      <x:c r="X7696" s="28"/>
      <x:c r="Y7696" s="28"/>
      <x:c r="Z7696" s="28"/>
      <x:c r="AA7696" s="28"/>
      <x:c r="AB7696" s="64"/>
      <x:c r="AC7696" s="28"/>
      <x:c r="AD7696" s="28"/>
      <x:c r="AE7696" s="28"/>
      <x:c r="AF7696" s="64"/>
      <x:c r="AG7696" s="28"/>
      <x:c r="AH7696" s="64"/>
      <x:c r="AI7696" s="28"/>
      <x:c r="AJ7696" s="28"/>
      <x:c r="AK7696" s="30"/>
    </x:row>
    <x:row r="7697">
      <x:c r="I7697" s="28"/>
      <x:c r="M7697" s="26"/>
      <x:c r="V7697" s="26"/>
      <x:c r="W7697" s="28"/>
      <x:c r="X7697" s="28"/>
      <x:c r="Y7697" s="28"/>
      <x:c r="Z7697" s="28"/>
      <x:c r="AA7697" s="28"/>
      <x:c r="AB7697" s="64"/>
      <x:c r="AC7697" s="28"/>
      <x:c r="AD7697" s="28"/>
      <x:c r="AE7697" s="28"/>
      <x:c r="AF7697" s="64"/>
      <x:c r="AG7697" s="28"/>
      <x:c r="AH7697" s="64"/>
      <x:c r="AI7697" s="28"/>
      <x:c r="AJ7697" s="28"/>
      <x:c r="AK7697" s="30"/>
    </x:row>
    <x:row r="7698">
      <x:c r="I7698" s="28"/>
      <x:c r="M7698" s="26"/>
      <x:c r="V7698" s="26"/>
      <x:c r="W7698" s="28"/>
      <x:c r="X7698" s="28"/>
      <x:c r="Y7698" s="28"/>
      <x:c r="Z7698" s="28"/>
      <x:c r="AA7698" s="28"/>
      <x:c r="AB7698" s="64"/>
      <x:c r="AC7698" s="28"/>
      <x:c r="AD7698" s="28"/>
      <x:c r="AE7698" s="28"/>
      <x:c r="AF7698" s="64"/>
      <x:c r="AG7698" s="28"/>
      <x:c r="AH7698" s="64"/>
      <x:c r="AI7698" s="28"/>
      <x:c r="AJ7698" s="28"/>
      <x:c r="AK7698" s="30"/>
    </x:row>
    <x:row r="7699">
      <x:c r="I7699" s="28"/>
      <x:c r="M7699" s="26"/>
      <x:c r="V7699" s="26"/>
      <x:c r="W7699" s="28"/>
      <x:c r="X7699" s="28"/>
      <x:c r="Y7699" s="28"/>
      <x:c r="Z7699" s="28"/>
      <x:c r="AA7699" s="28"/>
      <x:c r="AB7699" s="64"/>
      <x:c r="AC7699" s="28"/>
      <x:c r="AD7699" s="28"/>
      <x:c r="AE7699" s="28"/>
      <x:c r="AF7699" s="64"/>
      <x:c r="AG7699" s="28"/>
      <x:c r="AH7699" s="64"/>
      <x:c r="AI7699" s="28"/>
      <x:c r="AJ7699" s="28"/>
      <x:c r="AK7699" s="30"/>
    </x:row>
    <x:row r="7700">
      <x:c r="I7700" s="28"/>
      <x:c r="M7700" s="26"/>
      <x:c r="V7700" s="26"/>
      <x:c r="W7700" s="28"/>
      <x:c r="X7700" s="28"/>
      <x:c r="Y7700" s="28"/>
      <x:c r="Z7700" s="28"/>
      <x:c r="AA7700" s="28"/>
      <x:c r="AB7700" s="64"/>
      <x:c r="AC7700" s="28"/>
      <x:c r="AD7700" s="28"/>
      <x:c r="AE7700" s="28"/>
      <x:c r="AF7700" s="64"/>
      <x:c r="AG7700" s="28"/>
      <x:c r="AH7700" s="64"/>
      <x:c r="AI7700" s="28"/>
      <x:c r="AJ7700" s="28"/>
      <x:c r="AK7700" s="30"/>
    </x:row>
    <x:row r="7701">
      <x:c r="I7701" s="28"/>
      <x:c r="M7701" s="26"/>
      <x:c r="V7701" s="26"/>
      <x:c r="W7701" s="28"/>
      <x:c r="X7701" s="28"/>
      <x:c r="Y7701" s="28"/>
      <x:c r="Z7701" s="28"/>
      <x:c r="AA7701" s="28"/>
      <x:c r="AB7701" s="64"/>
      <x:c r="AC7701" s="28"/>
      <x:c r="AD7701" s="28"/>
      <x:c r="AE7701" s="28"/>
      <x:c r="AF7701" s="64"/>
      <x:c r="AG7701" s="28"/>
      <x:c r="AH7701" s="64"/>
      <x:c r="AI7701" s="28"/>
      <x:c r="AJ7701" s="28"/>
      <x:c r="AK7701" s="30"/>
    </x:row>
    <x:row r="7702">
      <x:c r="I7702" s="28"/>
      <x:c r="M7702" s="26"/>
      <x:c r="V7702" s="26"/>
      <x:c r="W7702" s="28"/>
      <x:c r="X7702" s="28"/>
      <x:c r="Y7702" s="28"/>
      <x:c r="Z7702" s="28"/>
      <x:c r="AA7702" s="28"/>
      <x:c r="AB7702" s="64"/>
      <x:c r="AC7702" s="28"/>
      <x:c r="AD7702" s="28"/>
      <x:c r="AE7702" s="28"/>
      <x:c r="AF7702" s="64"/>
      <x:c r="AG7702" s="28"/>
      <x:c r="AH7702" s="64"/>
      <x:c r="AI7702" s="28"/>
      <x:c r="AJ7702" s="28"/>
      <x:c r="AK7702" s="30"/>
    </x:row>
    <x:row r="7703">
      <x:c r="I7703" s="28"/>
      <x:c r="M7703" s="26"/>
      <x:c r="V7703" s="26"/>
      <x:c r="W7703" s="28"/>
      <x:c r="X7703" s="28"/>
      <x:c r="Y7703" s="28"/>
      <x:c r="Z7703" s="28"/>
      <x:c r="AA7703" s="28"/>
      <x:c r="AB7703" s="64"/>
      <x:c r="AC7703" s="28"/>
      <x:c r="AD7703" s="28"/>
      <x:c r="AE7703" s="28"/>
      <x:c r="AF7703" s="64"/>
      <x:c r="AG7703" s="28"/>
      <x:c r="AH7703" s="64"/>
      <x:c r="AI7703" s="28"/>
      <x:c r="AJ7703" s="28"/>
      <x:c r="AK7703" s="30"/>
    </x:row>
    <x:row r="7704">
      <x:c r="I7704" s="28"/>
      <x:c r="M7704" s="26"/>
      <x:c r="V7704" s="26"/>
      <x:c r="W7704" s="28"/>
      <x:c r="X7704" s="28"/>
      <x:c r="Y7704" s="28"/>
      <x:c r="Z7704" s="28"/>
      <x:c r="AA7704" s="28"/>
      <x:c r="AB7704" s="64"/>
      <x:c r="AC7704" s="28"/>
      <x:c r="AD7704" s="28"/>
      <x:c r="AE7704" s="28"/>
      <x:c r="AF7704" s="64"/>
      <x:c r="AG7704" s="28"/>
      <x:c r="AH7704" s="64"/>
      <x:c r="AI7704" s="28"/>
      <x:c r="AJ7704" s="28"/>
      <x:c r="AK7704" s="30"/>
    </x:row>
    <x:row r="7705">
      <x:c r="I7705" s="28"/>
      <x:c r="M7705" s="26"/>
      <x:c r="V7705" s="26"/>
      <x:c r="W7705" s="28"/>
      <x:c r="X7705" s="28"/>
      <x:c r="Y7705" s="28"/>
      <x:c r="Z7705" s="28"/>
      <x:c r="AA7705" s="28"/>
      <x:c r="AB7705" s="64"/>
      <x:c r="AC7705" s="28"/>
      <x:c r="AD7705" s="28"/>
      <x:c r="AE7705" s="28"/>
      <x:c r="AF7705" s="64"/>
      <x:c r="AG7705" s="28"/>
      <x:c r="AH7705" s="64"/>
      <x:c r="AI7705" s="28"/>
      <x:c r="AJ7705" s="28"/>
      <x:c r="AK7705" s="30"/>
    </x:row>
    <x:row r="7706">
      <x:c r="I7706" s="28"/>
      <x:c r="M7706" s="26"/>
      <x:c r="V7706" s="26"/>
      <x:c r="W7706" s="28"/>
      <x:c r="X7706" s="28"/>
      <x:c r="Y7706" s="28"/>
      <x:c r="Z7706" s="28"/>
      <x:c r="AA7706" s="28"/>
      <x:c r="AB7706" s="64"/>
      <x:c r="AC7706" s="28"/>
      <x:c r="AD7706" s="28"/>
      <x:c r="AE7706" s="28"/>
      <x:c r="AF7706" s="64"/>
      <x:c r="AG7706" s="28"/>
      <x:c r="AH7706" s="64"/>
      <x:c r="AI7706" s="28"/>
      <x:c r="AJ7706" s="28"/>
      <x:c r="AK7706" s="30"/>
    </x:row>
    <x:row r="7707">
      <x:c r="I7707" s="28"/>
      <x:c r="M7707" s="26"/>
      <x:c r="V7707" s="26"/>
      <x:c r="W7707" s="28"/>
      <x:c r="X7707" s="28"/>
      <x:c r="Y7707" s="28"/>
      <x:c r="Z7707" s="28"/>
      <x:c r="AA7707" s="28"/>
      <x:c r="AB7707" s="64"/>
      <x:c r="AC7707" s="28"/>
      <x:c r="AD7707" s="28"/>
      <x:c r="AE7707" s="28"/>
      <x:c r="AF7707" s="64"/>
      <x:c r="AG7707" s="28"/>
      <x:c r="AH7707" s="64"/>
      <x:c r="AI7707" s="28"/>
      <x:c r="AJ7707" s="28"/>
      <x:c r="AK7707" s="30"/>
    </x:row>
    <x:row r="7708">
      <x:c r="I7708" s="28"/>
      <x:c r="M7708" s="26"/>
      <x:c r="V7708" s="26"/>
      <x:c r="W7708" s="28"/>
      <x:c r="X7708" s="28"/>
      <x:c r="Y7708" s="28"/>
      <x:c r="Z7708" s="28"/>
      <x:c r="AA7708" s="28"/>
      <x:c r="AB7708" s="64"/>
      <x:c r="AC7708" s="28"/>
      <x:c r="AD7708" s="28"/>
      <x:c r="AE7708" s="28"/>
      <x:c r="AF7708" s="64"/>
      <x:c r="AG7708" s="28"/>
      <x:c r="AH7708" s="64"/>
      <x:c r="AI7708" s="28"/>
      <x:c r="AJ7708" s="28"/>
      <x:c r="AK7708" s="30"/>
    </x:row>
    <x:row r="7709">
      <x:c r="I7709" s="28"/>
      <x:c r="M7709" s="26"/>
      <x:c r="V7709" s="26"/>
      <x:c r="W7709" s="28"/>
      <x:c r="X7709" s="28"/>
      <x:c r="Y7709" s="28"/>
      <x:c r="Z7709" s="28"/>
      <x:c r="AA7709" s="28"/>
      <x:c r="AB7709" s="64"/>
      <x:c r="AC7709" s="28"/>
      <x:c r="AD7709" s="28"/>
      <x:c r="AE7709" s="28"/>
      <x:c r="AF7709" s="64"/>
      <x:c r="AG7709" s="28"/>
      <x:c r="AH7709" s="64"/>
      <x:c r="AI7709" s="28"/>
      <x:c r="AJ7709" s="28"/>
      <x:c r="AK7709" s="30"/>
    </x:row>
    <x:row r="7710">
      <x:c r="I7710" s="28"/>
      <x:c r="M7710" s="26"/>
      <x:c r="V7710" s="26"/>
      <x:c r="W7710" s="28"/>
      <x:c r="X7710" s="28"/>
      <x:c r="Y7710" s="28"/>
      <x:c r="Z7710" s="28"/>
      <x:c r="AA7710" s="28"/>
      <x:c r="AB7710" s="64"/>
      <x:c r="AC7710" s="28"/>
      <x:c r="AD7710" s="28"/>
      <x:c r="AE7710" s="28"/>
      <x:c r="AF7710" s="64"/>
      <x:c r="AG7710" s="28"/>
      <x:c r="AH7710" s="64"/>
      <x:c r="AI7710" s="28"/>
      <x:c r="AJ7710" s="28"/>
      <x:c r="AK7710" s="30"/>
    </x:row>
    <x:row r="7711">
      <x:c r="I7711" s="28"/>
      <x:c r="M7711" s="26"/>
      <x:c r="V7711" s="26"/>
      <x:c r="W7711" s="28"/>
      <x:c r="X7711" s="28"/>
      <x:c r="Y7711" s="28"/>
      <x:c r="Z7711" s="28"/>
      <x:c r="AA7711" s="28"/>
      <x:c r="AB7711" s="64"/>
      <x:c r="AC7711" s="28"/>
      <x:c r="AD7711" s="28"/>
      <x:c r="AE7711" s="28"/>
      <x:c r="AF7711" s="64"/>
      <x:c r="AG7711" s="28"/>
      <x:c r="AH7711" s="64"/>
      <x:c r="AI7711" s="28"/>
      <x:c r="AJ7711" s="28"/>
      <x:c r="AK7711" s="30"/>
    </x:row>
    <x:row r="7712">
      <x:c r="I7712" s="28"/>
      <x:c r="M7712" s="26"/>
      <x:c r="V7712" s="26"/>
      <x:c r="W7712" s="28"/>
      <x:c r="X7712" s="28"/>
      <x:c r="Y7712" s="28"/>
      <x:c r="Z7712" s="28"/>
      <x:c r="AA7712" s="28"/>
      <x:c r="AB7712" s="64"/>
      <x:c r="AC7712" s="28"/>
      <x:c r="AD7712" s="28"/>
      <x:c r="AE7712" s="28"/>
      <x:c r="AF7712" s="64"/>
      <x:c r="AG7712" s="28"/>
      <x:c r="AH7712" s="64"/>
      <x:c r="AI7712" s="28"/>
      <x:c r="AJ7712" s="28"/>
      <x:c r="AK7712" s="30"/>
    </x:row>
    <x:row r="7713">
      <x:c r="I7713" s="28"/>
      <x:c r="M7713" s="26"/>
      <x:c r="V7713" s="26"/>
      <x:c r="W7713" s="28"/>
      <x:c r="X7713" s="28"/>
      <x:c r="Y7713" s="28"/>
      <x:c r="Z7713" s="28"/>
      <x:c r="AA7713" s="28"/>
      <x:c r="AB7713" s="64"/>
      <x:c r="AC7713" s="28"/>
      <x:c r="AD7713" s="28"/>
      <x:c r="AE7713" s="28"/>
      <x:c r="AF7713" s="64"/>
      <x:c r="AG7713" s="28"/>
      <x:c r="AH7713" s="64"/>
      <x:c r="AI7713" s="28"/>
      <x:c r="AJ7713" s="28"/>
      <x:c r="AK7713" s="30"/>
    </x:row>
    <x:row r="7714">
      <x:c r="I7714" s="28"/>
      <x:c r="M7714" s="26"/>
      <x:c r="V7714" s="26"/>
      <x:c r="W7714" s="28"/>
      <x:c r="X7714" s="28"/>
      <x:c r="Y7714" s="28"/>
      <x:c r="Z7714" s="28"/>
      <x:c r="AA7714" s="28"/>
      <x:c r="AB7714" s="64"/>
      <x:c r="AC7714" s="28"/>
      <x:c r="AD7714" s="28"/>
      <x:c r="AE7714" s="28"/>
      <x:c r="AF7714" s="64"/>
      <x:c r="AG7714" s="28"/>
      <x:c r="AH7714" s="64"/>
      <x:c r="AI7714" s="28"/>
      <x:c r="AJ7714" s="28"/>
      <x:c r="AK7714" s="30"/>
    </x:row>
    <x:row r="7715">
      <x:c r="I7715" s="28"/>
      <x:c r="M7715" s="26"/>
      <x:c r="V7715" s="26"/>
      <x:c r="W7715" s="28"/>
      <x:c r="X7715" s="28"/>
      <x:c r="Y7715" s="28"/>
      <x:c r="Z7715" s="28"/>
      <x:c r="AA7715" s="28"/>
      <x:c r="AB7715" s="64"/>
      <x:c r="AC7715" s="28"/>
      <x:c r="AD7715" s="28"/>
      <x:c r="AE7715" s="28"/>
      <x:c r="AF7715" s="64"/>
      <x:c r="AG7715" s="28"/>
      <x:c r="AH7715" s="64"/>
      <x:c r="AI7715" s="28"/>
      <x:c r="AJ7715" s="28"/>
      <x:c r="AK7715" s="30"/>
    </x:row>
    <x:row r="7716">
      <x:c r="I7716" s="28"/>
      <x:c r="M7716" s="26"/>
      <x:c r="V7716" s="26"/>
      <x:c r="W7716" s="28"/>
      <x:c r="X7716" s="28"/>
      <x:c r="Y7716" s="28"/>
      <x:c r="Z7716" s="28"/>
      <x:c r="AA7716" s="28"/>
      <x:c r="AB7716" s="64"/>
      <x:c r="AC7716" s="28"/>
      <x:c r="AD7716" s="28"/>
      <x:c r="AE7716" s="28"/>
      <x:c r="AF7716" s="64"/>
      <x:c r="AG7716" s="28"/>
      <x:c r="AH7716" s="64"/>
      <x:c r="AI7716" s="28"/>
      <x:c r="AJ7716" s="28"/>
      <x:c r="AK7716" s="30"/>
    </x:row>
    <x:row r="7717">
      <x:c r="I7717" s="28"/>
      <x:c r="M7717" s="26"/>
      <x:c r="V7717" s="26"/>
      <x:c r="W7717" s="28"/>
      <x:c r="X7717" s="28"/>
      <x:c r="Y7717" s="28"/>
      <x:c r="Z7717" s="28"/>
      <x:c r="AA7717" s="28"/>
      <x:c r="AB7717" s="64"/>
      <x:c r="AC7717" s="28"/>
      <x:c r="AD7717" s="28"/>
      <x:c r="AE7717" s="28"/>
      <x:c r="AF7717" s="64"/>
      <x:c r="AG7717" s="28"/>
      <x:c r="AH7717" s="64"/>
      <x:c r="AI7717" s="28"/>
      <x:c r="AJ7717" s="28"/>
      <x:c r="AK7717" s="30"/>
    </x:row>
    <x:row r="7718">
      <x:c r="I7718" s="28"/>
      <x:c r="M7718" s="26"/>
      <x:c r="V7718" s="26"/>
      <x:c r="W7718" s="28"/>
      <x:c r="X7718" s="28"/>
      <x:c r="Y7718" s="28"/>
      <x:c r="Z7718" s="28"/>
      <x:c r="AA7718" s="28"/>
      <x:c r="AB7718" s="64"/>
      <x:c r="AC7718" s="28"/>
      <x:c r="AD7718" s="28"/>
      <x:c r="AE7718" s="28"/>
      <x:c r="AF7718" s="64"/>
      <x:c r="AG7718" s="28"/>
      <x:c r="AH7718" s="64"/>
      <x:c r="AI7718" s="28"/>
      <x:c r="AJ7718" s="28"/>
      <x:c r="AK7718" s="30"/>
    </x:row>
    <x:row r="7719">
      <x:c r="I7719" s="28"/>
      <x:c r="M7719" s="26"/>
      <x:c r="V7719" s="26"/>
      <x:c r="W7719" s="28"/>
      <x:c r="X7719" s="28"/>
      <x:c r="Y7719" s="28"/>
      <x:c r="Z7719" s="28"/>
      <x:c r="AA7719" s="28"/>
      <x:c r="AB7719" s="64"/>
      <x:c r="AC7719" s="28"/>
      <x:c r="AD7719" s="28"/>
      <x:c r="AE7719" s="28"/>
      <x:c r="AF7719" s="64"/>
      <x:c r="AG7719" s="28"/>
      <x:c r="AH7719" s="64"/>
      <x:c r="AI7719" s="28"/>
      <x:c r="AJ7719" s="28"/>
      <x:c r="AK7719" s="30"/>
    </x:row>
    <x:row r="7720">
      <x:c r="I7720" s="28"/>
      <x:c r="M7720" s="26"/>
      <x:c r="V7720" s="26"/>
      <x:c r="W7720" s="28"/>
      <x:c r="X7720" s="28"/>
      <x:c r="Y7720" s="28"/>
      <x:c r="Z7720" s="28"/>
      <x:c r="AA7720" s="28"/>
      <x:c r="AB7720" s="64"/>
      <x:c r="AC7720" s="28"/>
      <x:c r="AD7720" s="28"/>
      <x:c r="AE7720" s="28"/>
      <x:c r="AF7720" s="64"/>
      <x:c r="AG7720" s="28"/>
      <x:c r="AH7720" s="64"/>
      <x:c r="AI7720" s="28"/>
      <x:c r="AJ7720" s="28"/>
      <x:c r="AK7720" s="30"/>
    </x:row>
    <x:row r="7721">
      <x:c r="I7721" s="28"/>
      <x:c r="M7721" s="26"/>
      <x:c r="V7721" s="26"/>
      <x:c r="W7721" s="28"/>
      <x:c r="X7721" s="28"/>
      <x:c r="Y7721" s="28"/>
      <x:c r="Z7721" s="28"/>
      <x:c r="AA7721" s="28"/>
      <x:c r="AB7721" s="64"/>
      <x:c r="AC7721" s="28"/>
      <x:c r="AD7721" s="28"/>
      <x:c r="AE7721" s="28"/>
      <x:c r="AF7721" s="64"/>
      <x:c r="AG7721" s="28"/>
      <x:c r="AH7721" s="64"/>
      <x:c r="AI7721" s="28"/>
      <x:c r="AJ7721" s="28"/>
      <x:c r="AK7721" s="30"/>
    </x:row>
    <x:row r="7722">
      <x:c r="I7722" s="28"/>
      <x:c r="M7722" s="26"/>
      <x:c r="V7722" s="26"/>
      <x:c r="W7722" s="28"/>
      <x:c r="X7722" s="28"/>
      <x:c r="Y7722" s="28"/>
      <x:c r="Z7722" s="28"/>
      <x:c r="AA7722" s="28"/>
      <x:c r="AB7722" s="64"/>
      <x:c r="AC7722" s="28"/>
      <x:c r="AD7722" s="28"/>
      <x:c r="AE7722" s="28"/>
      <x:c r="AF7722" s="64"/>
      <x:c r="AG7722" s="28"/>
      <x:c r="AH7722" s="64"/>
      <x:c r="AI7722" s="28"/>
      <x:c r="AJ7722" s="28"/>
      <x:c r="AK7722" s="30"/>
    </x:row>
    <x:row r="7723">
      <x:c r="I7723" s="28"/>
      <x:c r="M7723" s="26"/>
      <x:c r="V7723" s="26"/>
      <x:c r="W7723" s="28"/>
      <x:c r="X7723" s="28"/>
      <x:c r="Y7723" s="28"/>
      <x:c r="Z7723" s="28"/>
      <x:c r="AA7723" s="28"/>
      <x:c r="AB7723" s="64"/>
      <x:c r="AC7723" s="28"/>
      <x:c r="AD7723" s="28"/>
      <x:c r="AE7723" s="28"/>
      <x:c r="AF7723" s="64"/>
      <x:c r="AG7723" s="28"/>
      <x:c r="AH7723" s="64"/>
      <x:c r="AI7723" s="28"/>
      <x:c r="AJ7723" s="28"/>
      <x:c r="AK7723" s="30"/>
    </x:row>
    <x:row r="7724">
      <x:c r="I7724" s="28"/>
      <x:c r="M7724" s="26"/>
      <x:c r="V7724" s="26"/>
      <x:c r="W7724" s="28"/>
      <x:c r="X7724" s="28"/>
      <x:c r="Y7724" s="28"/>
      <x:c r="Z7724" s="28"/>
      <x:c r="AA7724" s="28"/>
      <x:c r="AB7724" s="64"/>
      <x:c r="AC7724" s="28"/>
      <x:c r="AD7724" s="28"/>
      <x:c r="AE7724" s="28"/>
      <x:c r="AF7724" s="64"/>
      <x:c r="AG7724" s="28"/>
      <x:c r="AH7724" s="64"/>
      <x:c r="AI7724" s="28"/>
      <x:c r="AJ7724" s="28"/>
      <x:c r="AK7724" s="30"/>
    </x:row>
    <x:row r="7725">
      <x:c r="I7725" s="28"/>
      <x:c r="M7725" s="26"/>
      <x:c r="V7725" s="26"/>
      <x:c r="W7725" s="28"/>
      <x:c r="X7725" s="28"/>
      <x:c r="Y7725" s="28"/>
      <x:c r="Z7725" s="28"/>
      <x:c r="AA7725" s="28"/>
      <x:c r="AB7725" s="64"/>
      <x:c r="AC7725" s="28"/>
      <x:c r="AD7725" s="28"/>
      <x:c r="AE7725" s="28"/>
      <x:c r="AF7725" s="64"/>
      <x:c r="AG7725" s="28"/>
      <x:c r="AH7725" s="64"/>
      <x:c r="AI7725" s="28"/>
      <x:c r="AJ7725" s="28"/>
      <x:c r="AK7725" s="30"/>
    </x:row>
    <x:row r="7726">
      <x:c r="I7726" s="28"/>
      <x:c r="M7726" s="26"/>
      <x:c r="V7726" s="26"/>
      <x:c r="W7726" s="28"/>
      <x:c r="X7726" s="28"/>
      <x:c r="Y7726" s="28"/>
      <x:c r="Z7726" s="28"/>
      <x:c r="AA7726" s="28"/>
      <x:c r="AB7726" s="64"/>
      <x:c r="AC7726" s="28"/>
      <x:c r="AD7726" s="28"/>
      <x:c r="AE7726" s="28"/>
      <x:c r="AF7726" s="64"/>
      <x:c r="AG7726" s="28"/>
      <x:c r="AH7726" s="64"/>
      <x:c r="AI7726" s="28"/>
      <x:c r="AJ7726" s="28"/>
      <x:c r="AK7726" s="30"/>
    </x:row>
    <x:row r="7727">
      <x:c r="I7727" s="28"/>
      <x:c r="M7727" s="26"/>
      <x:c r="V7727" s="26"/>
      <x:c r="W7727" s="28"/>
      <x:c r="X7727" s="28"/>
      <x:c r="Y7727" s="28"/>
      <x:c r="Z7727" s="28"/>
      <x:c r="AA7727" s="28"/>
      <x:c r="AB7727" s="64"/>
      <x:c r="AC7727" s="28"/>
      <x:c r="AD7727" s="28"/>
      <x:c r="AE7727" s="28"/>
      <x:c r="AF7727" s="64"/>
      <x:c r="AG7727" s="28"/>
      <x:c r="AH7727" s="64"/>
      <x:c r="AI7727" s="28"/>
      <x:c r="AJ7727" s="28"/>
      <x:c r="AK7727" s="30"/>
    </x:row>
    <x:row r="7728">
      <x:c r="I7728" s="28"/>
      <x:c r="M7728" s="26"/>
      <x:c r="V7728" s="26"/>
      <x:c r="W7728" s="28"/>
      <x:c r="X7728" s="28"/>
      <x:c r="Y7728" s="28"/>
      <x:c r="Z7728" s="28"/>
      <x:c r="AA7728" s="28"/>
      <x:c r="AB7728" s="64"/>
      <x:c r="AC7728" s="28"/>
      <x:c r="AD7728" s="28"/>
      <x:c r="AE7728" s="28"/>
      <x:c r="AF7728" s="64"/>
      <x:c r="AG7728" s="28"/>
      <x:c r="AH7728" s="64"/>
      <x:c r="AI7728" s="28"/>
      <x:c r="AJ7728" s="28"/>
      <x:c r="AK7728" s="30"/>
    </x:row>
    <x:row r="7729">
      <x:c r="I7729" s="28"/>
      <x:c r="M7729" s="26"/>
      <x:c r="V7729" s="26"/>
      <x:c r="W7729" s="28"/>
      <x:c r="X7729" s="28"/>
      <x:c r="Y7729" s="28"/>
      <x:c r="Z7729" s="28"/>
      <x:c r="AA7729" s="28"/>
      <x:c r="AB7729" s="64"/>
      <x:c r="AC7729" s="28"/>
      <x:c r="AD7729" s="28"/>
      <x:c r="AE7729" s="28"/>
      <x:c r="AF7729" s="64"/>
      <x:c r="AG7729" s="28"/>
      <x:c r="AH7729" s="64"/>
      <x:c r="AI7729" s="28"/>
      <x:c r="AJ7729" s="28"/>
      <x:c r="AK7729" s="30"/>
    </x:row>
    <x:row r="7730">
      <x:c r="I7730" s="28"/>
      <x:c r="M7730" s="26"/>
      <x:c r="V7730" s="26"/>
      <x:c r="W7730" s="28"/>
      <x:c r="X7730" s="28"/>
      <x:c r="Y7730" s="28"/>
      <x:c r="Z7730" s="28"/>
      <x:c r="AA7730" s="28"/>
      <x:c r="AB7730" s="64"/>
      <x:c r="AC7730" s="28"/>
      <x:c r="AD7730" s="28"/>
      <x:c r="AE7730" s="28"/>
      <x:c r="AF7730" s="64"/>
      <x:c r="AG7730" s="28"/>
      <x:c r="AH7730" s="64"/>
      <x:c r="AI7730" s="28"/>
      <x:c r="AJ7730" s="28"/>
      <x:c r="AK7730" s="30"/>
    </x:row>
    <x:row r="7731">
      <x:c r="I7731" s="28"/>
      <x:c r="M7731" s="26"/>
      <x:c r="V7731" s="26"/>
      <x:c r="W7731" s="28"/>
      <x:c r="X7731" s="28"/>
      <x:c r="Y7731" s="28"/>
      <x:c r="Z7731" s="28"/>
      <x:c r="AA7731" s="28"/>
      <x:c r="AB7731" s="64"/>
      <x:c r="AC7731" s="28"/>
      <x:c r="AD7731" s="28"/>
      <x:c r="AE7731" s="28"/>
      <x:c r="AF7731" s="64"/>
      <x:c r="AG7731" s="28"/>
      <x:c r="AH7731" s="64"/>
      <x:c r="AI7731" s="28"/>
      <x:c r="AJ7731" s="28"/>
      <x:c r="AK7731" s="30"/>
    </x:row>
    <x:row r="7732">
      <x:c r="I7732" s="28"/>
      <x:c r="M7732" s="26"/>
      <x:c r="V7732" s="26"/>
      <x:c r="W7732" s="28"/>
      <x:c r="X7732" s="28"/>
      <x:c r="Y7732" s="28"/>
      <x:c r="Z7732" s="28"/>
      <x:c r="AA7732" s="28"/>
      <x:c r="AB7732" s="64"/>
      <x:c r="AC7732" s="28"/>
      <x:c r="AD7732" s="28"/>
      <x:c r="AE7732" s="28"/>
      <x:c r="AF7732" s="64"/>
      <x:c r="AG7732" s="28"/>
      <x:c r="AH7732" s="64"/>
      <x:c r="AI7732" s="28"/>
      <x:c r="AJ7732" s="28"/>
      <x:c r="AK7732" s="30"/>
    </x:row>
    <x:row r="7733">
      <x:c r="I7733" s="28"/>
      <x:c r="M7733" s="26"/>
      <x:c r="V7733" s="26"/>
      <x:c r="W7733" s="28"/>
      <x:c r="X7733" s="28"/>
      <x:c r="Y7733" s="28"/>
      <x:c r="Z7733" s="28"/>
      <x:c r="AA7733" s="28"/>
      <x:c r="AB7733" s="64"/>
      <x:c r="AC7733" s="28"/>
      <x:c r="AD7733" s="28"/>
      <x:c r="AE7733" s="28"/>
      <x:c r="AF7733" s="64"/>
      <x:c r="AG7733" s="28"/>
      <x:c r="AH7733" s="64"/>
      <x:c r="AI7733" s="28"/>
      <x:c r="AJ7733" s="28"/>
      <x:c r="AK7733" s="30"/>
    </x:row>
    <x:row r="7734">
      <x:c r="I7734" s="28"/>
      <x:c r="M7734" s="26"/>
      <x:c r="V7734" s="26"/>
      <x:c r="W7734" s="28"/>
      <x:c r="X7734" s="28"/>
      <x:c r="Y7734" s="28"/>
      <x:c r="Z7734" s="28"/>
      <x:c r="AA7734" s="28"/>
      <x:c r="AB7734" s="64"/>
      <x:c r="AC7734" s="28"/>
      <x:c r="AD7734" s="28"/>
      <x:c r="AE7734" s="28"/>
      <x:c r="AF7734" s="64"/>
      <x:c r="AG7734" s="28"/>
      <x:c r="AH7734" s="64"/>
      <x:c r="AI7734" s="28"/>
      <x:c r="AJ7734" s="28"/>
      <x:c r="AK7734" s="30"/>
    </x:row>
    <x:row r="7735">
      <x:c r="I7735" s="28"/>
      <x:c r="M7735" s="26"/>
      <x:c r="V7735" s="26"/>
      <x:c r="W7735" s="28"/>
      <x:c r="X7735" s="28"/>
      <x:c r="Y7735" s="28"/>
      <x:c r="Z7735" s="28"/>
      <x:c r="AA7735" s="28"/>
      <x:c r="AB7735" s="64"/>
      <x:c r="AC7735" s="28"/>
      <x:c r="AD7735" s="28"/>
      <x:c r="AE7735" s="28"/>
      <x:c r="AF7735" s="64"/>
      <x:c r="AG7735" s="28"/>
      <x:c r="AH7735" s="64"/>
      <x:c r="AI7735" s="28"/>
      <x:c r="AJ7735" s="28"/>
      <x:c r="AK7735" s="30"/>
    </x:row>
    <x:row r="7736">
      <x:c r="I7736" s="28"/>
      <x:c r="M7736" s="26"/>
      <x:c r="V7736" s="26"/>
      <x:c r="W7736" s="28"/>
      <x:c r="X7736" s="28"/>
      <x:c r="Y7736" s="28"/>
      <x:c r="Z7736" s="28"/>
      <x:c r="AA7736" s="28"/>
      <x:c r="AB7736" s="64"/>
      <x:c r="AC7736" s="28"/>
      <x:c r="AD7736" s="28"/>
      <x:c r="AE7736" s="28"/>
      <x:c r="AF7736" s="64"/>
      <x:c r="AG7736" s="28"/>
      <x:c r="AH7736" s="64"/>
      <x:c r="AI7736" s="28"/>
      <x:c r="AJ7736" s="28"/>
      <x:c r="AK7736" s="30"/>
    </x:row>
    <x:row r="7737">
      <x:c r="I7737" s="28"/>
      <x:c r="M7737" s="26"/>
      <x:c r="V7737" s="26"/>
      <x:c r="W7737" s="28"/>
      <x:c r="X7737" s="28"/>
      <x:c r="Y7737" s="28"/>
      <x:c r="Z7737" s="28"/>
      <x:c r="AA7737" s="28"/>
      <x:c r="AB7737" s="64"/>
      <x:c r="AC7737" s="28"/>
      <x:c r="AD7737" s="28"/>
      <x:c r="AE7737" s="28"/>
      <x:c r="AF7737" s="64"/>
      <x:c r="AG7737" s="28"/>
      <x:c r="AH7737" s="64"/>
      <x:c r="AI7737" s="28"/>
      <x:c r="AJ7737" s="28"/>
      <x:c r="AK7737" s="30"/>
    </x:row>
    <x:row r="7738">
      <x:c r="I7738" s="28"/>
      <x:c r="M7738" s="26"/>
      <x:c r="V7738" s="26"/>
      <x:c r="W7738" s="28"/>
      <x:c r="X7738" s="28"/>
      <x:c r="Y7738" s="28"/>
      <x:c r="Z7738" s="28"/>
      <x:c r="AA7738" s="28"/>
      <x:c r="AB7738" s="64"/>
      <x:c r="AC7738" s="28"/>
      <x:c r="AD7738" s="28"/>
      <x:c r="AE7738" s="28"/>
      <x:c r="AF7738" s="64"/>
      <x:c r="AG7738" s="28"/>
      <x:c r="AH7738" s="64"/>
      <x:c r="AI7738" s="28"/>
      <x:c r="AJ7738" s="28"/>
      <x:c r="AK7738" s="30"/>
    </x:row>
    <x:row r="7739">
      <x:c r="I7739" s="28"/>
      <x:c r="M7739" s="26"/>
      <x:c r="V7739" s="26"/>
      <x:c r="W7739" s="28"/>
      <x:c r="X7739" s="28"/>
      <x:c r="Y7739" s="28"/>
      <x:c r="Z7739" s="28"/>
      <x:c r="AA7739" s="28"/>
      <x:c r="AB7739" s="64"/>
      <x:c r="AC7739" s="28"/>
      <x:c r="AD7739" s="28"/>
      <x:c r="AE7739" s="28"/>
      <x:c r="AF7739" s="64"/>
      <x:c r="AG7739" s="28"/>
      <x:c r="AH7739" s="64"/>
      <x:c r="AI7739" s="28"/>
      <x:c r="AJ7739" s="28"/>
      <x:c r="AK7739" s="30"/>
    </x:row>
    <x:row r="7740">
      <x:c r="I7740" s="28"/>
      <x:c r="M7740" s="26"/>
      <x:c r="V7740" s="26"/>
      <x:c r="W7740" s="28"/>
      <x:c r="X7740" s="28"/>
      <x:c r="Y7740" s="28"/>
      <x:c r="Z7740" s="28"/>
      <x:c r="AA7740" s="28"/>
      <x:c r="AB7740" s="64"/>
      <x:c r="AC7740" s="28"/>
      <x:c r="AD7740" s="28"/>
      <x:c r="AE7740" s="28"/>
      <x:c r="AF7740" s="64"/>
      <x:c r="AG7740" s="28"/>
      <x:c r="AH7740" s="64"/>
      <x:c r="AI7740" s="28"/>
      <x:c r="AJ7740" s="28"/>
      <x:c r="AK7740" s="30"/>
    </x:row>
    <x:row r="7741">
      <x:c r="I7741" s="28"/>
      <x:c r="M7741" s="26"/>
      <x:c r="V7741" s="26"/>
      <x:c r="W7741" s="28"/>
      <x:c r="X7741" s="28"/>
      <x:c r="Y7741" s="28"/>
      <x:c r="Z7741" s="28"/>
      <x:c r="AA7741" s="28"/>
      <x:c r="AB7741" s="64"/>
      <x:c r="AC7741" s="28"/>
      <x:c r="AD7741" s="28"/>
      <x:c r="AE7741" s="28"/>
      <x:c r="AF7741" s="64"/>
      <x:c r="AG7741" s="28"/>
      <x:c r="AH7741" s="64"/>
      <x:c r="AI7741" s="28"/>
      <x:c r="AJ7741" s="28"/>
      <x:c r="AK7741" s="30"/>
    </x:row>
    <x:row r="7742">
      <x:c r="I7742" s="28"/>
      <x:c r="M7742" s="26"/>
      <x:c r="V7742" s="26"/>
      <x:c r="W7742" s="28"/>
      <x:c r="X7742" s="28"/>
      <x:c r="Y7742" s="28"/>
      <x:c r="Z7742" s="28"/>
      <x:c r="AA7742" s="28"/>
      <x:c r="AB7742" s="64"/>
      <x:c r="AC7742" s="28"/>
      <x:c r="AD7742" s="28"/>
      <x:c r="AE7742" s="28"/>
      <x:c r="AF7742" s="64"/>
      <x:c r="AG7742" s="28"/>
      <x:c r="AH7742" s="64"/>
      <x:c r="AI7742" s="28"/>
      <x:c r="AJ7742" s="28"/>
      <x:c r="AK7742" s="30"/>
    </x:row>
    <x:row r="7743">
      <x:c r="I7743" s="28"/>
      <x:c r="M7743" s="26"/>
      <x:c r="V7743" s="26"/>
      <x:c r="W7743" s="28"/>
      <x:c r="X7743" s="28"/>
      <x:c r="Y7743" s="28"/>
      <x:c r="Z7743" s="28"/>
      <x:c r="AA7743" s="28"/>
      <x:c r="AB7743" s="64"/>
      <x:c r="AC7743" s="28"/>
      <x:c r="AD7743" s="28"/>
      <x:c r="AE7743" s="28"/>
      <x:c r="AF7743" s="64"/>
      <x:c r="AG7743" s="28"/>
      <x:c r="AH7743" s="64"/>
      <x:c r="AI7743" s="28"/>
      <x:c r="AJ7743" s="28"/>
      <x:c r="AK7743" s="30"/>
    </x:row>
    <x:row r="7744">
      <x:c r="I7744" s="28"/>
      <x:c r="M7744" s="26"/>
      <x:c r="V7744" s="26"/>
      <x:c r="W7744" s="28"/>
      <x:c r="X7744" s="28"/>
      <x:c r="Y7744" s="28"/>
      <x:c r="Z7744" s="28"/>
      <x:c r="AA7744" s="28"/>
      <x:c r="AB7744" s="64"/>
      <x:c r="AC7744" s="28"/>
      <x:c r="AD7744" s="28"/>
      <x:c r="AE7744" s="28"/>
      <x:c r="AF7744" s="64"/>
      <x:c r="AG7744" s="28"/>
      <x:c r="AH7744" s="64"/>
      <x:c r="AI7744" s="28"/>
      <x:c r="AJ7744" s="28"/>
      <x:c r="AK7744" s="30"/>
    </x:row>
    <x:row r="7745">
      <x:c r="I7745" s="28"/>
      <x:c r="M7745" s="26"/>
      <x:c r="V7745" s="26"/>
      <x:c r="W7745" s="28"/>
      <x:c r="X7745" s="28"/>
      <x:c r="Y7745" s="28"/>
      <x:c r="Z7745" s="28"/>
      <x:c r="AA7745" s="28"/>
      <x:c r="AB7745" s="64"/>
      <x:c r="AC7745" s="28"/>
      <x:c r="AD7745" s="28"/>
      <x:c r="AE7745" s="28"/>
      <x:c r="AF7745" s="64"/>
      <x:c r="AG7745" s="28"/>
      <x:c r="AH7745" s="64"/>
      <x:c r="AI7745" s="28"/>
      <x:c r="AJ7745" s="28"/>
      <x:c r="AK7745" s="30"/>
    </x:row>
    <x:row r="7746">
      <x:c r="I7746" s="28"/>
      <x:c r="M7746" s="26"/>
      <x:c r="V7746" s="26"/>
      <x:c r="W7746" s="28"/>
      <x:c r="X7746" s="28"/>
      <x:c r="Y7746" s="28"/>
      <x:c r="Z7746" s="28"/>
      <x:c r="AA7746" s="28"/>
      <x:c r="AB7746" s="64"/>
      <x:c r="AC7746" s="28"/>
      <x:c r="AD7746" s="28"/>
      <x:c r="AE7746" s="28"/>
      <x:c r="AF7746" s="64"/>
      <x:c r="AG7746" s="28"/>
      <x:c r="AH7746" s="64"/>
      <x:c r="AI7746" s="28"/>
      <x:c r="AJ7746" s="28"/>
      <x:c r="AK7746" s="30"/>
    </x:row>
    <x:row r="7747">
      <x:c r="I7747" s="28"/>
      <x:c r="M7747" s="26"/>
      <x:c r="V7747" s="26"/>
      <x:c r="W7747" s="28"/>
      <x:c r="X7747" s="28"/>
      <x:c r="Y7747" s="28"/>
      <x:c r="Z7747" s="28"/>
      <x:c r="AA7747" s="28"/>
      <x:c r="AB7747" s="64"/>
      <x:c r="AC7747" s="28"/>
      <x:c r="AD7747" s="28"/>
      <x:c r="AE7747" s="28"/>
      <x:c r="AF7747" s="64"/>
      <x:c r="AG7747" s="28"/>
      <x:c r="AH7747" s="64"/>
      <x:c r="AI7747" s="28"/>
      <x:c r="AJ7747" s="28"/>
      <x:c r="AK7747" s="30"/>
    </x:row>
    <x:row r="7748">
      <x:c r="I7748" s="28"/>
      <x:c r="M7748" s="26"/>
      <x:c r="V7748" s="26"/>
      <x:c r="W7748" s="28"/>
      <x:c r="X7748" s="28"/>
      <x:c r="Y7748" s="28"/>
      <x:c r="Z7748" s="28"/>
      <x:c r="AA7748" s="28"/>
      <x:c r="AB7748" s="64"/>
      <x:c r="AC7748" s="28"/>
      <x:c r="AD7748" s="28"/>
      <x:c r="AE7748" s="28"/>
      <x:c r="AF7748" s="64"/>
      <x:c r="AG7748" s="28"/>
      <x:c r="AH7748" s="64"/>
      <x:c r="AI7748" s="28"/>
      <x:c r="AJ7748" s="28"/>
      <x:c r="AK7748" s="30"/>
    </x:row>
    <x:row r="7749">
      <x:c r="I7749" s="28"/>
      <x:c r="M7749" s="26"/>
      <x:c r="V7749" s="26"/>
      <x:c r="W7749" s="28"/>
      <x:c r="X7749" s="28"/>
      <x:c r="Y7749" s="28"/>
      <x:c r="Z7749" s="28"/>
      <x:c r="AA7749" s="28"/>
      <x:c r="AB7749" s="64"/>
      <x:c r="AC7749" s="28"/>
      <x:c r="AD7749" s="28"/>
      <x:c r="AE7749" s="28"/>
      <x:c r="AF7749" s="64"/>
      <x:c r="AG7749" s="28"/>
      <x:c r="AH7749" s="64"/>
      <x:c r="AI7749" s="28"/>
      <x:c r="AJ7749" s="28"/>
      <x:c r="AK7749" s="30"/>
    </x:row>
    <x:row r="7750">
      <x:c r="I7750" s="28"/>
      <x:c r="M7750" s="26"/>
      <x:c r="V7750" s="26"/>
      <x:c r="W7750" s="28"/>
      <x:c r="X7750" s="28"/>
      <x:c r="Y7750" s="28"/>
      <x:c r="Z7750" s="28"/>
      <x:c r="AA7750" s="28"/>
      <x:c r="AB7750" s="64"/>
      <x:c r="AC7750" s="28"/>
      <x:c r="AD7750" s="28"/>
      <x:c r="AE7750" s="28"/>
      <x:c r="AF7750" s="64"/>
      <x:c r="AG7750" s="28"/>
      <x:c r="AH7750" s="64"/>
      <x:c r="AI7750" s="28"/>
      <x:c r="AJ7750" s="28"/>
      <x:c r="AK7750" s="30"/>
    </x:row>
    <x:row r="7751">
      <x:c r="I7751" s="28"/>
      <x:c r="M7751" s="26"/>
      <x:c r="V7751" s="26"/>
      <x:c r="W7751" s="28"/>
      <x:c r="X7751" s="28"/>
      <x:c r="Y7751" s="28"/>
      <x:c r="Z7751" s="28"/>
      <x:c r="AA7751" s="28"/>
      <x:c r="AB7751" s="64"/>
      <x:c r="AC7751" s="28"/>
      <x:c r="AD7751" s="28"/>
      <x:c r="AE7751" s="28"/>
      <x:c r="AF7751" s="64"/>
      <x:c r="AG7751" s="28"/>
      <x:c r="AH7751" s="64"/>
      <x:c r="AI7751" s="28"/>
      <x:c r="AJ7751" s="28"/>
      <x:c r="AK7751" s="30"/>
    </x:row>
    <x:row r="7752">
      <x:c r="I7752" s="28"/>
      <x:c r="M7752" s="26"/>
      <x:c r="V7752" s="26"/>
      <x:c r="W7752" s="28"/>
      <x:c r="X7752" s="28"/>
      <x:c r="Y7752" s="28"/>
      <x:c r="Z7752" s="28"/>
      <x:c r="AA7752" s="28"/>
      <x:c r="AB7752" s="64"/>
      <x:c r="AC7752" s="28"/>
      <x:c r="AD7752" s="28"/>
      <x:c r="AE7752" s="28"/>
      <x:c r="AF7752" s="64"/>
      <x:c r="AG7752" s="28"/>
      <x:c r="AH7752" s="64"/>
      <x:c r="AI7752" s="28"/>
      <x:c r="AJ7752" s="28"/>
      <x:c r="AK7752" s="30"/>
    </x:row>
    <x:row r="7753">
      <x:c r="I7753" s="28"/>
      <x:c r="M7753" s="26"/>
      <x:c r="V7753" s="26"/>
      <x:c r="W7753" s="28"/>
      <x:c r="X7753" s="28"/>
      <x:c r="Y7753" s="28"/>
      <x:c r="Z7753" s="28"/>
      <x:c r="AA7753" s="28"/>
      <x:c r="AB7753" s="64"/>
      <x:c r="AC7753" s="28"/>
      <x:c r="AD7753" s="28"/>
      <x:c r="AE7753" s="28"/>
      <x:c r="AF7753" s="64"/>
      <x:c r="AG7753" s="28"/>
      <x:c r="AH7753" s="64"/>
      <x:c r="AI7753" s="28"/>
      <x:c r="AJ7753" s="28"/>
      <x:c r="AK7753" s="30"/>
    </x:row>
    <x:row r="7754">
      <x:c r="I7754" s="28"/>
      <x:c r="M7754" s="26"/>
      <x:c r="V7754" s="26"/>
      <x:c r="W7754" s="28"/>
      <x:c r="X7754" s="28"/>
      <x:c r="Y7754" s="28"/>
      <x:c r="Z7754" s="28"/>
      <x:c r="AA7754" s="28"/>
      <x:c r="AB7754" s="64"/>
      <x:c r="AC7754" s="28"/>
      <x:c r="AD7754" s="28"/>
      <x:c r="AE7754" s="28"/>
      <x:c r="AF7754" s="64"/>
      <x:c r="AG7754" s="28"/>
      <x:c r="AH7754" s="64"/>
      <x:c r="AI7754" s="28"/>
      <x:c r="AJ7754" s="28"/>
      <x:c r="AK7754" s="30"/>
    </x:row>
    <x:row r="7755">
      <x:c r="I7755" s="28"/>
      <x:c r="M7755" s="26"/>
      <x:c r="V7755" s="26"/>
      <x:c r="W7755" s="28"/>
      <x:c r="X7755" s="28"/>
      <x:c r="Y7755" s="28"/>
      <x:c r="Z7755" s="28"/>
      <x:c r="AA7755" s="28"/>
      <x:c r="AB7755" s="64"/>
      <x:c r="AC7755" s="28"/>
      <x:c r="AD7755" s="28"/>
      <x:c r="AE7755" s="28"/>
      <x:c r="AF7755" s="64"/>
      <x:c r="AG7755" s="28"/>
      <x:c r="AH7755" s="64"/>
      <x:c r="AI7755" s="28"/>
      <x:c r="AJ7755" s="28"/>
      <x:c r="AK7755" s="30"/>
    </x:row>
    <x:row r="7756">
      <x:c r="I7756" s="28"/>
      <x:c r="M7756" s="26"/>
      <x:c r="V7756" s="26"/>
      <x:c r="W7756" s="28"/>
      <x:c r="X7756" s="28"/>
      <x:c r="Y7756" s="28"/>
      <x:c r="Z7756" s="28"/>
      <x:c r="AA7756" s="28"/>
      <x:c r="AB7756" s="64"/>
      <x:c r="AC7756" s="28"/>
      <x:c r="AD7756" s="28"/>
      <x:c r="AE7756" s="28"/>
      <x:c r="AF7756" s="64"/>
      <x:c r="AG7756" s="28"/>
      <x:c r="AH7756" s="64"/>
      <x:c r="AI7756" s="28"/>
      <x:c r="AJ7756" s="28"/>
      <x:c r="AK7756" s="30"/>
    </x:row>
    <x:row r="7757">
      <x:c r="I7757" s="28"/>
      <x:c r="M7757" s="26"/>
      <x:c r="V7757" s="26"/>
      <x:c r="W7757" s="28"/>
      <x:c r="X7757" s="28"/>
      <x:c r="Y7757" s="28"/>
      <x:c r="Z7757" s="28"/>
      <x:c r="AA7757" s="28"/>
      <x:c r="AB7757" s="64"/>
      <x:c r="AC7757" s="28"/>
      <x:c r="AD7757" s="28"/>
      <x:c r="AE7757" s="28"/>
      <x:c r="AF7757" s="64"/>
      <x:c r="AG7757" s="28"/>
      <x:c r="AH7757" s="64"/>
      <x:c r="AI7757" s="28"/>
      <x:c r="AJ7757" s="28"/>
      <x:c r="AK7757" s="30"/>
    </x:row>
    <x:row r="7758">
      <x:c r="I7758" s="28"/>
      <x:c r="M7758" s="26"/>
      <x:c r="V7758" s="26"/>
      <x:c r="W7758" s="28"/>
      <x:c r="X7758" s="28"/>
      <x:c r="Y7758" s="28"/>
      <x:c r="Z7758" s="28"/>
      <x:c r="AA7758" s="28"/>
      <x:c r="AB7758" s="64"/>
      <x:c r="AC7758" s="28"/>
      <x:c r="AD7758" s="28"/>
      <x:c r="AE7758" s="28"/>
      <x:c r="AF7758" s="64"/>
      <x:c r="AG7758" s="28"/>
      <x:c r="AH7758" s="64"/>
      <x:c r="AI7758" s="28"/>
      <x:c r="AJ7758" s="28"/>
      <x:c r="AK7758" s="30"/>
    </x:row>
    <x:row r="7759">
      <x:c r="I7759" s="28"/>
      <x:c r="M7759" s="26"/>
      <x:c r="V7759" s="26"/>
      <x:c r="W7759" s="28"/>
      <x:c r="X7759" s="28"/>
      <x:c r="Y7759" s="28"/>
      <x:c r="Z7759" s="28"/>
      <x:c r="AA7759" s="28"/>
      <x:c r="AB7759" s="64"/>
      <x:c r="AC7759" s="28"/>
      <x:c r="AD7759" s="28"/>
      <x:c r="AE7759" s="28"/>
      <x:c r="AF7759" s="64"/>
      <x:c r="AG7759" s="28"/>
      <x:c r="AH7759" s="64"/>
      <x:c r="AI7759" s="28"/>
      <x:c r="AJ7759" s="28"/>
      <x:c r="AK7759" s="30"/>
    </x:row>
    <x:row r="7760">
      <x:c r="I7760" s="28"/>
      <x:c r="M7760" s="26"/>
      <x:c r="V7760" s="26"/>
      <x:c r="W7760" s="28"/>
      <x:c r="X7760" s="28"/>
      <x:c r="Y7760" s="28"/>
      <x:c r="Z7760" s="28"/>
      <x:c r="AA7760" s="28"/>
      <x:c r="AB7760" s="64"/>
      <x:c r="AC7760" s="28"/>
      <x:c r="AD7760" s="28"/>
      <x:c r="AE7760" s="28"/>
      <x:c r="AF7760" s="64"/>
      <x:c r="AG7760" s="28"/>
      <x:c r="AH7760" s="64"/>
      <x:c r="AI7760" s="28"/>
      <x:c r="AJ7760" s="28"/>
      <x:c r="AK7760" s="30"/>
    </x:row>
    <x:row r="7761">
      <x:c r="I7761" s="28"/>
      <x:c r="M7761" s="26"/>
      <x:c r="V7761" s="26"/>
      <x:c r="W7761" s="28"/>
      <x:c r="X7761" s="28"/>
      <x:c r="Y7761" s="28"/>
      <x:c r="Z7761" s="28"/>
      <x:c r="AA7761" s="28"/>
      <x:c r="AB7761" s="64"/>
      <x:c r="AC7761" s="28"/>
      <x:c r="AD7761" s="28"/>
      <x:c r="AE7761" s="28"/>
      <x:c r="AF7761" s="64"/>
      <x:c r="AG7761" s="28"/>
      <x:c r="AH7761" s="64"/>
      <x:c r="AI7761" s="28"/>
      <x:c r="AJ7761" s="28"/>
      <x:c r="AK7761" s="30"/>
    </x:row>
    <x:row r="7762">
      <x:c r="I7762" s="28"/>
      <x:c r="M7762" s="26"/>
      <x:c r="V7762" s="26"/>
      <x:c r="W7762" s="28"/>
      <x:c r="X7762" s="28"/>
      <x:c r="Y7762" s="28"/>
      <x:c r="Z7762" s="28"/>
      <x:c r="AA7762" s="28"/>
      <x:c r="AB7762" s="64"/>
      <x:c r="AC7762" s="28"/>
      <x:c r="AD7762" s="28"/>
      <x:c r="AE7762" s="28"/>
      <x:c r="AF7762" s="64"/>
      <x:c r="AG7762" s="28"/>
      <x:c r="AH7762" s="64"/>
      <x:c r="AI7762" s="28"/>
      <x:c r="AJ7762" s="28"/>
      <x:c r="AK7762" s="30"/>
    </x:row>
    <x:row r="7763">
      <x:c r="I7763" s="28"/>
      <x:c r="M7763" s="26"/>
      <x:c r="V7763" s="26"/>
      <x:c r="W7763" s="28"/>
      <x:c r="X7763" s="28"/>
      <x:c r="Y7763" s="28"/>
      <x:c r="Z7763" s="28"/>
      <x:c r="AA7763" s="28"/>
      <x:c r="AB7763" s="64"/>
      <x:c r="AC7763" s="28"/>
      <x:c r="AD7763" s="28"/>
      <x:c r="AE7763" s="28"/>
      <x:c r="AF7763" s="64"/>
      <x:c r="AG7763" s="28"/>
      <x:c r="AH7763" s="64"/>
      <x:c r="AI7763" s="28"/>
      <x:c r="AJ7763" s="28"/>
      <x:c r="AK7763" s="30"/>
    </x:row>
    <x:row r="7764">
      <x:c r="I7764" s="28"/>
      <x:c r="M7764" s="26"/>
      <x:c r="V7764" s="26"/>
      <x:c r="W7764" s="28"/>
      <x:c r="X7764" s="28"/>
      <x:c r="Y7764" s="28"/>
      <x:c r="Z7764" s="28"/>
      <x:c r="AA7764" s="28"/>
      <x:c r="AB7764" s="64"/>
      <x:c r="AC7764" s="28"/>
      <x:c r="AD7764" s="28"/>
      <x:c r="AE7764" s="28"/>
      <x:c r="AF7764" s="64"/>
      <x:c r="AG7764" s="28"/>
      <x:c r="AH7764" s="64"/>
      <x:c r="AI7764" s="28"/>
      <x:c r="AJ7764" s="28"/>
      <x:c r="AK7764" s="30"/>
    </x:row>
    <x:row r="7765">
      <x:c r="I7765" s="28"/>
      <x:c r="M7765" s="26"/>
      <x:c r="V7765" s="26"/>
      <x:c r="W7765" s="28"/>
      <x:c r="X7765" s="28"/>
      <x:c r="Y7765" s="28"/>
      <x:c r="Z7765" s="28"/>
      <x:c r="AA7765" s="28"/>
      <x:c r="AB7765" s="64"/>
      <x:c r="AC7765" s="28"/>
      <x:c r="AD7765" s="28"/>
      <x:c r="AE7765" s="28"/>
      <x:c r="AF7765" s="64"/>
      <x:c r="AG7765" s="28"/>
      <x:c r="AH7765" s="64"/>
      <x:c r="AI7765" s="28"/>
      <x:c r="AJ7765" s="28"/>
      <x:c r="AK7765" s="30"/>
    </x:row>
    <x:row r="7766">
      <x:c r="I7766" s="28"/>
      <x:c r="M7766" s="26"/>
      <x:c r="V7766" s="26"/>
      <x:c r="W7766" s="28"/>
      <x:c r="X7766" s="28"/>
      <x:c r="Y7766" s="28"/>
      <x:c r="Z7766" s="28"/>
      <x:c r="AA7766" s="28"/>
      <x:c r="AB7766" s="64"/>
      <x:c r="AC7766" s="28"/>
      <x:c r="AD7766" s="28"/>
      <x:c r="AE7766" s="28"/>
      <x:c r="AF7766" s="64"/>
      <x:c r="AG7766" s="28"/>
      <x:c r="AH7766" s="64"/>
      <x:c r="AI7766" s="28"/>
      <x:c r="AJ7766" s="28"/>
      <x:c r="AK7766" s="30"/>
    </x:row>
    <x:row r="7767">
      <x:c r="I7767" s="28"/>
      <x:c r="M7767" s="26"/>
      <x:c r="V7767" s="26"/>
      <x:c r="W7767" s="28"/>
      <x:c r="X7767" s="28"/>
      <x:c r="Y7767" s="28"/>
      <x:c r="Z7767" s="28"/>
      <x:c r="AA7767" s="28"/>
      <x:c r="AB7767" s="64"/>
      <x:c r="AC7767" s="28"/>
      <x:c r="AD7767" s="28"/>
      <x:c r="AE7767" s="28"/>
      <x:c r="AF7767" s="64"/>
      <x:c r="AG7767" s="28"/>
      <x:c r="AH7767" s="64"/>
      <x:c r="AI7767" s="28"/>
      <x:c r="AJ7767" s="28"/>
      <x:c r="AK7767" s="30"/>
    </x:row>
    <x:row r="7768">
      <x:c r="I7768" s="28"/>
      <x:c r="M7768" s="26"/>
      <x:c r="V7768" s="26"/>
      <x:c r="W7768" s="28"/>
      <x:c r="X7768" s="28"/>
      <x:c r="Y7768" s="28"/>
      <x:c r="Z7768" s="28"/>
      <x:c r="AA7768" s="28"/>
      <x:c r="AB7768" s="64"/>
      <x:c r="AC7768" s="28"/>
      <x:c r="AD7768" s="28"/>
      <x:c r="AE7768" s="28"/>
      <x:c r="AF7768" s="64"/>
      <x:c r="AG7768" s="28"/>
      <x:c r="AH7768" s="64"/>
      <x:c r="AI7768" s="28"/>
      <x:c r="AJ7768" s="28"/>
      <x:c r="AK7768" s="30"/>
    </x:row>
    <x:row r="7769">
      <x:c r="I7769" s="28"/>
      <x:c r="M7769" s="26"/>
      <x:c r="V7769" s="26"/>
      <x:c r="W7769" s="28"/>
      <x:c r="X7769" s="28"/>
      <x:c r="Y7769" s="28"/>
      <x:c r="Z7769" s="28"/>
      <x:c r="AA7769" s="28"/>
      <x:c r="AB7769" s="64"/>
      <x:c r="AC7769" s="28"/>
      <x:c r="AD7769" s="28"/>
      <x:c r="AE7769" s="28"/>
      <x:c r="AF7769" s="64"/>
      <x:c r="AG7769" s="28"/>
      <x:c r="AH7769" s="64"/>
      <x:c r="AI7769" s="28"/>
      <x:c r="AJ7769" s="28"/>
      <x:c r="AK7769" s="30"/>
    </x:row>
    <x:row r="7770">
      <x:c r="I7770" s="28"/>
      <x:c r="M7770" s="26"/>
      <x:c r="V7770" s="26"/>
      <x:c r="W7770" s="28"/>
      <x:c r="X7770" s="28"/>
      <x:c r="Y7770" s="28"/>
      <x:c r="Z7770" s="28"/>
      <x:c r="AA7770" s="28"/>
      <x:c r="AB7770" s="64"/>
      <x:c r="AC7770" s="28"/>
      <x:c r="AD7770" s="28"/>
      <x:c r="AE7770" s="28"/>
      <x:c r="AF7770" s="64"/>
      <x:c r="AG7770" s="28"/>
      <x:c r="AH7770" s="64"/>
      <x:c r="AI7770" s="28"/>
      <x:c r="AJ7770" s="28"/>
      <x:c r="AK7770" s="30"/>
    </x:row>
    <x:row r="7771">
      <x:c r="I7771" s="28"/>
      <x:c r="M7771" s="26"/>
      <x:c r="V7771" s="26"/>
      <x:c r="W7771" s="28"/>
      <x:c r="X7771" s="28"/>
      <x:c r="Y7771" s="28"/>
      <x:c r="Z7771" s="28"/>
      <x:c r="AA7771" s="28"/>
      <x:c r="AB7771" s="64"/>
      <x:c r="AC7771" s="28"/>
      <x:c r="AD7771" s="28"/>
      <x:c r="AE7771" s="28"/>
      <x:c r="AF7771" s="64"/>
      <x:c r="AG7771" s="28"/>
      <x:c r="AH7771" s="64"/>
      <x:c r="AI7771" s="28"/>
      <x:c r="AJ7771" s="28"/>
      <x:c r="AK7771" s="30"/>
    </x:row>
    <x:row r="7772">
      <x:c r="I7772" s="28"/>
      <x:c r="M7772" s="26"/>
      <x:c r="V7772" s="26"/>
      <x:c r="W7772" s="28"/>
      <x:c r="X7772" s="28"/>
      <x:c r="Y7772" s="28"/>
      <x:c r="Z7772" s="28"/>
      <x:c r="AA7772" s="28"/>
      <x:c r="AB7772" s="64"/>
      <x:c r="AC7772" s="28"/>
      <x:c r="AD7772" s="28"/>
      <x:c r="AE7772" s="28"/>
      <x:c r="AF7772" s="64"/>
      <x:c r="AG7772" s="28"/>
      <x:c r="AH7772" s="64"/>
      <x:c r="AI7772" s="28"/>
      <x:c r="AJ7772" s="28"/>
      <x:c r="AK7772" s="30"/>
    </x:row>
    <x:row r="7773">
      <x:c r="I7773" s="28"/>
      <x:c r="M7773" s="26"/>
      <x:c r="V7773" s="26"/>
      <x:c r="W7773" s="28"/>
      <x:c r="X7773" s="28"/>
      <x:c r="Y7773" s="28"/>
      <x:c r="Z7773" s="28"/>
      <x:c r="AA7773" s="28"/>
      <x:c r="AB7773" s="64"/>
      <x:c r="AC7773" s="28"/>
      <x:c r="AD7773" s="28"/>
      <x:c r="AE7773" s="28"/>
      <x:c r="AF7773" s="64"/>
      <x:c r="AG7773" s="28"/>
      <x:c r="AH7773" s="64"/>
      <x:c r="AI7773" s="28"/>
      <x:c r="AJ7773" s="28"/>
      <x:c r="AK7773" s="30"/>
    </x:row>
    <x:row r="7774">
      <x:c r="I7774" s="28"/>
      <x:c r="M7774" s="26"/>
      <x:c r="V7774" s="26"/>
      <x:c r="W7774" s="28"/>
      <x:c r="X7774" s="28"/>
      <x:c r="Y7774" s="28"/>
      <x:c r="Z7774" s="28"/>
      <x:c r="AA7774" s="28"/>
      <x:c r="AB7774" s="64"/>
      <x:c r="AC7774" s="28"/>
      <x:c r="AD7774" s="28"/>
      <x:c r="AE7774" s="28"/>
      <x:c r="AF7774" s="64"/>
      <x:c r="AG7774" s="28"/>
      <x:c r="AH7774" s="64"/>
      <x:c r="AI7774" s="28"/>
      <x:c r="AJ7774" s="28"/>
      <x:c r="AK7774" s="30"/>
    </x:row>
    <x:row r="7775">
      <x:c r="I7775" s="28"/>
      <x:c r="M7775" s="26"/>
      <x:c r="V7775" s="26"/>
      <x:c r="W7775" s="28"/>
      <x:c r="X7775" s="28"/>
      <x:c r="Y7775" s="28"/>
      <x:c r="Z7775" s="28"/>
      <x:c r="AA7775" s="28"/>
      <x:c r="AB7775" s="64"/>
      <x:c r="AC7775" s="28"/>
      <x:c r="AD7775" s="28"/>
      <x:c r="AE7775" s="28"/>
      <x:c r="AF7775" s="64"/>
      <x:c r="AG7775" s="28"/>
      <x:c r="AH7775" s="64"/>
      <x:c r="AI7775" s="28"/>
      <x:c r="AJ7775" s="28"/>
      <x:c r="AK7775" s="30"/>
    </x:row>
    <x:row r="7776">
      <x:c r="I7776" s="28"/>
      <x:c r="M7776" s="26"/>
      <x:c r="V7776" s="26"/>
      <x:c r="W7776" s="28"/>
      <x:c r="X7776" s="28"/>
      <x:c r="Y7776" s="28"/>
      <x:c r="Z7776" s="28"/>
      <x:c r="AA7776" s="28"/>
      <x:c r="AB7776" s="64"/>
      <x:c r="AC7776" s="28"/>
      <x:c r="AD7776" s="28"/>
      <x:c r="AE7776" s="28"/>
      <x:c r="AF7776" s="64"/>
      <x:c r="AG7776" s="28"/>
      <x:c r="AH7776" s="64"/>
      <x:c r="AI7776" s="28"/>
      <x:c r="AJ7776" s="28"/>
      <x:c r="AK7776" s="30"/>
    </x:row>
    <x:row r="7777">
      <x:c r="I7777" s="28"/>
      <x:c r="M7777" s="26"/>
      <x:c r="V7777" s="26"/>
      <x:c r="W7777" s="28"/>
      <x:c r="X7777" s="28"/>
      <x:c r="Y7777" s="28"/>
      <x:c r="Z7777" s="28"/>
      <x:c r="AA7777" s="28"/>
      <x:c r="AB7777" s="64"/>
      <x:c r="AC7777" s="28"/>
      <x:c r="AD7777" s="28"/>
      <x:c r="AE7777" s="28"/>
      <x:c r="AF7777" s="64"/>
      <x:c r="AG7777" s="28"/>
      <x:c r="AH7777" s="64"/>
      <x:c r="AI7777" s="28"/>
      <x:c r="AJ7777" s="28"/>
      <x:c r="AK7777" s="30"/>
    </x:row>
    <x:row r="7778">
      <x:c r="I7778" s="28"/>
      <x:c r="M7778" s="26"/>
      <x:c r="V7778" s="26"/>
      <x:c r="W7778" s="28"/>
      <x:c r="X7778" s="28"/>
      <x:c r="Y7778" s="28"/>
      <x:c r="Z7778" s="28"/>
      <x:c r="AA7778" s="28"/>
      <x:c r="AB7778" s="64"/>
      <x:c r="AC7778" s="28"/>
      <x:c r="AD7778" s="28"/>
      <x:c r="AE7778" s="28"/>
      <x:c r="AF7778" s="64"/>
      <x:c r="AG7778" s="28"/>
      <x:c r="AH7778" s="64"/>
      <x:c r="AI7778" s="28"/>
      <x:c r="AJ7778" s="28"/>
      <x:c r="AK7778" s="30"/>
    </x:row>
    <x:row r="7779">
      <x:c r="I7779" s="28"/>
      <x:c r="M7779" s="26"/>
      <x:c r="V7779" s="26"/>
      <x:c r="W7779" s="28"/>
      <x:c r="X7779" s="28"/>
      <x:c r="Y7779" s="28"/>
      <x:c r="Z7779" s="28"/>
      <x:c r="AA7779" s="28"/>
      <x:c r="AB7779" s="64"/>
      <x:c r="AC7779" s="28"/>
      <x:c r="AD7779" s="28"/>
      <x:c r="AE7779" s="28"/>
      <x:c r="AF7779" s="64"/>
      <x:c r="AG7779" s="28"/>
      <x:c r="AH7779" s="64"/>
      <x:c r="AI7779" s="28"/>
      <x:c r="AJ7779" s="28"/>
      <x:c r="AK7779" s="30"/>
    </x:row>
    <x:row r="7780">
      <x:c r="I7780" s="28"/>
      <x:c r="M7780" s="26"/>
      <x:c r="V7780" s="26"/>
      <x:c r="W7780" s="28"/>
      <x:c r="X7780" s="28"/>
      <x:c r="Y7780" s="28"/>
      <x:c r="Z7780" s="28"/>
      <x:c r="AA7780" s="28"/>
      <x:c r="AB7780" s="64"/>
      <x:c r="AC7780" s="28"/>
      <x:c r="AD7780" s="28"/>
      <x:c r="AE7780" s="28"/>
      <x:c r="AF7780" s="64"/>
      <x:c r="AG7780" s="28"/>
      <x:c r="AH7780" s="64"/>
      <x:c r="AI7780" s="28"/>
      <x:c r="AJ7780" s="28"/>
      <x:c r="AK7780" s="30"/>
    </x:row>
    <x:row r="7781">
      <x:c r="I7781" s="28"/>
      <x:c r="M7781" s="26"/>
      <x:c r="V7781" s="26"/>
      <x:c r="W7781" s="28"/>
      <x:c r="X7781" s="28"/>
      <x:c r="Y7781" s="28"/>
      <x:c r="Z7781" s="28"/>
      <x:c r="AA7781" s="28"/>
      <x:c r="AB7781" s="64"/>
      <x:c r="AC7781" s="28"/>
      <x:c r="AD7781" s="28"/>
      <x:c r="AE7781" s="28"/>
      <x:c r="AF7781" s="64"/>
      <x:c r="AG7781" s="28"/>
      <x:c r="AH7781" s="64"/>
      <x:c r="AI7781" s="28"/>
      <x:c r="AJ7781" s="28"/>
      <x:c r="AK7781" s="30"/>
    </x:row>
    <x:row r="7782">
      <x:c r="I7782" s="28"/>
      <x:c r="M7782" s="26"/>
      <x:c r="V7782" s="26"/>
      <x:c r="W7782" s="28"/>
      <x:c r="X7782" s="28"/>
      <x:c r="Y7782" s="28"/>
      <x:c r="Z7782" s="28"/>
      <x:c r="AA7782" s="28"/>
      <x:c r="AB7782" s="64"/>
      <x:c r="AC7782" s="28"/>
      <x:c r="AD7782" s="28"/>
      <x:c r="AE7782" s="28"/>
      <x:c r="AF7782" s="64"/>
      <x:c r="AG7782" s="28"/>
      <x:c r="AH7782" s="64"/>
      <x:c r="AI7782" s="28"/>
      <x:c r="AJ7782" s="28"/>
      <x:c r="AK7782" s="30"/>
    </x:row>
    <x:row r="7783">
      <x:c r="I7783" s="28"/>
      <x:c r="M7783" s="26"/>
      <x:c r="V7783" s="26"/>
      <x:c r="W7783" s="28"/>
      <x:c r="X7783" s="28"/>
      <x:c r="Y7783" s="28"/>
      <x:c r="Z7783" s="28"/>
      <x:c r="AA7783" s="28"/>
      <x:c r="AB7783" s="64"/>
      <x:c r="AC7783" s="28"/>
      <x:c r="AD7783" s="28"/>
      <x:c r="AE7783" s="28"/>
      <x:c r="AF7783" s="64"/>
      <x:c r="AG7783" s="28"/>
      <x:c r="AH7783" s="64"/>
      <x:c r="AI7783" s="28"/>
      <x:c r="AJ7783" s="28"/>
      <x:c r="AK7783" s="30"/>
    </x:row>
    <x:row r="7784">
      <x:c r="I7784" s="28"/>
      <x:c r="M7784" s="26"/>
      <x:c r="V7784" s="26"/>
      <x:c r="W7784" s="28"/>
      <x:c r="X7784" s="28"/>
      <x:c r="Y7784" s="28"/>
      <x:c r="Z7784" s="28"/>
      <x:c r="AA7784" s="28"/>
      <x:c r="AB7784" s="64"/>
      <x:c r="AC7784" s="28"/>
      <x:c r="AD7784" s="28"/>
      <x:c r="AE7784" s="28"/>
      <x:c r="AF7784" s="64"/>
      <x:c r="AG7784" s="28"/>
      <x:c r="AH7784" s="64"/>
      <x:c r="AI7784" s="28"/>
      <x:c r="AJ7784" s="28"/>
      <x:c r="AK7784" s="30"/>
    </x:row>
    <x:row r="7785">
      <x:c r="I7785" s="28"/>
      <x:c r="M7785" s="26"/>
      <x:c r="V7785" s="26"/>
      <x:c r="W7785" s="28"/>
      <x:c r="X7785" s="28"/>
      <x:c r="Y7785" s="28"/>
      <x:c r="Z7785" s="28"/>
      <x:c r="AA7785" s="28"/>
      <x:c r="AB7785" s="64"/>
      <x:c r="AC7785" s="28"/>
      <x:c r="AD7785" s="28"/>
      <x:c r="AE7785" s="28"/>
      <x:c r="AF7785" s="64"/>
      <x:c r="AG7785" s="28"/>
      <x:c r="AH7785" s="64"/>
      <x:c r="AI7785" s="28"/>
      <x:c r="AJ7785" s="28"/>
      <x:c r="AK7785" s="30"/>
    </x:row>
    <x:row r="7786">
      <x:c r="I7786" s="28"/>
      <x:c r="M7786" s="26"/>
      <x:c r="V7786" s="26"/>
      <x:c r="W7786" s="28"/>
      <x:c r="X7786" s="28"/>
      <x:c r="Y7786" s="28"/>
      <x:c r="Z7786" s="28"/>
      <x:c r="AA7786" s="28"/>
      <x:c r="AB7786" s="64"/>
      <x:c r="AC7786" s="28"/>
      <x:c r="AD7786" s="28"/>
      <x:c r="AE7786" s="28"/>
      <x:c r="AF7786" s="64"/>
      <x:c r="AG7786" s="28"/>
      <x:c r="AH7786" s="64"/>
      <x:c r="AI7786" s="28"/>
      <x:c r="AJ7786" s="28"/>
      <x:c r="AK7786" s="30"/>
    </x:row>
    <x:row r="7787">
      <x:c r="I7787" s="28"/>
      <x:c r="M7787" s="26"/>
      <x:c r="V7787" s="26"/>
      <x:c r="W7787" s="28"/>
      <x:c r="X7787" s="28"/>
      <x:c r="Y7787" s="28"/>
      <x:c r="Z7787" s="28"/>
      <x:c r="AA7787" s="28"/>
      <x:c r="AB7787" s="64"/>
      <x:c r="AC7787" s="28"/>
      <x:c r="AD7787" s="28"/>
      <x:c r="AE7787" s="28"/>
      <x:c r="AF7787" s="64"/>
      <x:c r="AG7787" s="28"/>
      <x:c r="AH7787" s="64"/>
      <x:c r="AI7787" s="28"/>
      <x:c r="AJ7787" s="28"/>
      <x:c r="AK7787" s="30"/>
    </x:row>
    <x:row r="7788">
      <x:c r="I7788" s="28"/>
      <x:c r="M7788" s="26"/>
      <x:c r="V7788" s="26"/>
      <x:c r="W7788" s="28"/>
      <x:c r="X7788" s="28"/>
      <x:c r="Y7788" s="28"/>
      <x:c r="Z7788" s="28"/>
      <x:c r="AA7788" s="28"/>
      <x:c r="AB7788" s="64"/>
      <x:c r="AC7788" s="28"/>
      <x:c r="AD7788" s="28"/>
      <x:c r="AE7788" s="28"/>
      <x:c r="AF7788" s="64"/>
      <x:c r="AG7788" s="28"/>
      <x:c r="AH7788" s="64"/>
      <x:c r="AI7788" s="28"/>
      <x:c r="AJ7788" s="28"/>
      <x:c r="AK7788" s="30"/>
    </x:row>
    <x:row r="7789">
      <x:c r="I7789" s="28"/>
      <x:c r="M7789" s="26"/>
      <x:c r="V7789" s="26"/>
      <x:c r="W7789" s="28"/>
      <x:c r="X7789" s="28"/>
      <x:c r="Y7789" s="28"/>
      <x:c r="Z7789" s="28"/>
      <x:c r="AA7789" s="28"/>
      <x:c r="AB7789" s="64"/>
      <x:c r="AC7789" s="28"/>
      <x:c r="AD7789" s="28"/>
      <x:c r="AE7789" s="28"/>
      <x:c r="AF7789" s="64"/>
      <x:c r="AG7789" s="28"/>
      <x:c r="AH7789" s="64"/>
      <x:c r="AI7789" s="28"/>
      <x:c r="AJ7789" s="28"/>
      <x:c r="AK7789" s="30"/>
    </x:row>
    <x:row r="7790">
      <x:c r="I7790" s="28"/>
      <x:c r="M7790" s="26"/>
      <x:c r="V7790" s="26"/>
      <x:c r="W7790" s="28"/>
      <x:c r="X7790" s="28"/>
      <x:c r="Y7790" s="28"/>
      <x:c r="Z7790" s="28"/>
      <x:c r="AA7790" s="28"/>
      <x:c r="AB7790" s="64"/>
      <x:c r="AC7790" s="28"/>
      <x:c r="AD7790" s="28"/>
      <x:c r="AE7790" s="28"/>
      <x:c r="AF7790" s="64"/>
      <x:c r="AG7790" s="28"/>
      <x:c r="AH7790" s="64"/>
      <x:c r="AI7790" s="28"/>
      <x:c r="AJ7790" s="28"/>
      <x:c r="AK7790" s="30"/>
    </x:row>
    <x:row r="7791">
      <x:c r="I7791" s="28"/>
      <x:c r="M7791" s="26"/>
      <x:c r="V7791" s="26"/>
      <x:c r="W7791" s="28"/>
      <x:c r="X7791" s="28"/>
      <x:c r="Y7791" s="28"/>
      <x:c r="Z7791" s="28"/>
      <x:c r="AA7791" s="28"/>
      <x:c r="AB7791" s="64"/>
      <x:c r="AC7791" s="28"/>
      <x:c r="AD7791" s="28"/>
      <x:c r="AE7791" s="28"/>
      <x:c r="AF7791" s="64"/>
      <x:c r="AG7791" s="28"/>
      <x:c r="AH7791" s="64"/>
      <x:c r="AI7791" s="28"/>
      <x:c r="AJ7791" s="28"/>
      <x:c r="AK7791" s="30"/>
    </x:row>
    <x:row r="7792">
      <x:c r="I7792" s="28"/>
      <x:c r="M7792" s="26"/>
      <x:c r="V7792" s="26"/>
      <x:c r="W7792" s="28"/>
      <x:c r="X7792" s="28"/>
      <x:c r="Y7792" s="28"/>
      <x:c r="Z7792" s="28"/>
      <x:c r="AA7792" s="28"/>
      <x:c r="AB7792" s="64"/>
      <x:c r="AC7792" s="28"/>
      <x:c r="AD7792" s="28"/>
      <x:c r="AE7792" s="28"/>
      <x:c r="AF7792" s="64"/>
      <x:c r="AG7792" s="28"/>
      <x:c r="AH7792" s="64"/>
      <x:c r="AI7792" s="28"/>
      <x:c r="AJ7792" s="28"/>
      <x:c r="AK7792" s="30"/>
    </x:row>
    <x:row r="7793">
      <x:c r="I7793" s="28"/>
      <x:c r="M7793" s="26"/>
      <x:c r="V7793" s="26"/>
      <x:c r="W7793" s="28"/>
      <x:c r="X7793" s="28"/>
      <x:c r="Y7793" s="28"/>
      <x:c r="Z7793" s="28"/>
      <x:c r="AA7793" s="28"/>
      <x:c r="AB7793" s="64"/>
      <x:c r="AC7793" s="28"/>
      <x:c r="AD7793" s="28"/>
      <x:c r="AE7793" s="28"/>
      <x:c r="AF7793" s="64"/>
      <x:c r="AG7793" s="28"/>
      <x:c r="AH7793" s="64"/>
      <x:c r="AI7793" s="28"/>
      <x:c r="AJ7793" s="28"/>
      <x:c r="AK7793" s="30"/>
    </x:row>
    <x:row r="7794">
      <x:c r="I7794" s="28"/>
      <x:c r="M7794" s="26"/>
      <x:c r="V7794" s="26"/>
      <x:c r="W7794" s="28"/>
      <x:c r="X7794" s="28"/>
      <x:c r="Y7794" s="28"/>
      <x:c r="Z7794" s="28"/>
      <x:c r="AA7794" s="28"/>
      <x:c r="AB7794" s="64"/>
      <x:c r="AC7794" s="28"/>
      <x:c r="AD7794" s="28"/>
      <x:c r="AE7794" s="28"/>
      <x:c r="AF7794" s="64"/>
      <x:c r="AG7794" s="28"/>
      <x:c r="AH7794" s="64"/>
      <x:c r="AI7794" s="28"/>
      <x:c r="AJ7794" s="28"/>
      <x:c r="AK7794" s="30"/>
    </x:row>
    <x:row r="7795">
      <x:c r="I7795" s="28"/>
      <x:c r="M7795" s="26"/>
      <x:c r="V7795" s="26"/>
      <x:c r="W7795" s="28"/>
      <x:c r="X7795" s="28"/>
      <x:c r="Y7795" s="28"/>
      <x:c r="Z7795" s="28"/>
      <x:c r="AA7795" s="28"/>
      <x:c r="AB7795" s="64"/>
      <x:c r="AC7795" s="28"/>
      <x:c r="AD7795" s="28"/>
      <x:c r="AE7795" s="28"/>
      <x:c r="AF7795" s="64"/>
      <x:c r="AG7795" s="28"/>
      <x:c r="AH7795" s="64"/>
      <x:c r="AI7795" s="28"/>
      <x:c r="AJ7795" s="28"/>
      <x:c r="AK7795" s="30"/>
    </x:row>
    <x:row r="7796">
      <x:c r="I7796" s="28"/>
      <x:c r="M7796" s="26"/>
      <x:c r="V7796" s="26"/>
      <x:c r="W7796" s="28"/>
      <x:c r="X7796" s="28"/>
      <x:c r="Y7796" s="28"/>
      <x:c r="Z7796" s="28"/>
      <x:c r="AA7796" s="28"/>
      <x:c r="AB7796" s="64"/>
      <x:c r="AC7796" s="28"/>
      <x:c r="AD7796" s="28"/>
      <x:c r="AE7796" s="28"/>
      <x:c r="AF7796" s="64"/>
      <x:c r="AG7796" s="28"/>
      <x:c r="AH7796" s="64"/>
      <x:c r="AI7796" s="28"/>
      <x:c r="AJ7796" s="28"/>
      <x:c r="AK7796" s="30"/>
    </x:row>
    <x:row r="7797">
      <x:c r="I7797" s="28"/>
      <x:c r="M7797" s="26"/>
      <x:c r="V7797" s="26"/>
      <x:c r="W7797" s="28"/>
      <x:c r="X7797" s="28"/>
      <x:c r="Y7797" s="28"/>
      <x:c r="Z7797" s="28"/>
      <x:c r="AA7797" s="28"/>
      <x:c r="AB7797" s="64"/>
      <x:c r="AC7797" s="28"/>
      <x:c r="AD7797" s="28"/>
      <x:c r="AE7797" s="28"/>
      <x:c r="AF7797" s="64"/>
      <x:c r="AG7797" s="28"/>
      <x:c r="AH7797" s="64"/>
      <x:c r="AI7797" s="28"/>
      <x:c r="AJ7797" s="28"/>
      <x:c r="AK7797" s="30"/>
    </x:row>
    <x:row r="7798">
      <x:c r="I7798" s="28"/>
      <x:c r="M7798" s="26"/>
      <x:c r="V7798" s="26"/>
      <x:c r="W7798" s="28"/>
      <x:c r="X7798" s="28"/>
      <x:c r="Y7798" s="28"/>
      <x:c r="Z7798" s="28"/>
      <x:c r="AA7798" s="28"/>
      <x:c r="AB7798" s="64"/>
      <x:c r="AC7798" s="28"/>
      <x:c r="AD7798" s="28"/>
      <x:c r="AE7798" s="28"/>
      <x:c r="AF7798" s="64"/>
      <x:c r="AG7798" s="28"/>
      <x:c r="AH7798" s="64"/>
      <x:c r="AI7798" s="28"/>
      <x:c r="AJ7798" s="28"/>
      <x:c r="AK7798" s="30"/>
    </x:row>
    <x:row r="7799">
      <x:c r="I7799" s="28"/>
      <x:c r="M7799" s="26"/>
      <x:c r="V7799" s="26"/>
      <x:c r="W7799" s="28"/>
      <x:c r="X7799" s="28"/>
      <x:c r="Y7799" s="28"/>
      <x:c r="Z7799" s="28"/>
      <x:c r="AA7799" s="28"/>
      <x:c r="AB7799" s="64"/>
      <x:c r="AC7799" s="28"/>
      <x:c r="AD7799" s="28"/>
      <x:c r="AE7799" s="28"/>
      <x:c r="AF7799" s="64"/>
      <x:c r="AG7799" s="28"/>
      <x:c r="AH7799" s="64"/>
      <x:c r="AI7799" s="28"/>
      <x:c r="AJ7799" s="28"/>
      <x:c r="AK7799" s="30"/>
    </x:row>
    <x:row r="7800">
      <x:c r="I7800" s="28"/>
      <x:c r="M7800" s="26"/>
      <x:c r="V7800" s="26"/>
      <x:c r="W7800" s="28"/>
      <x:c r="X7800" s="28"/>
      <x:c r="Y7800" s="28"/>
      <x:c r="Z7800" s="28"/>
      <x:c r="AA7800" s="28"/>
      <x:c r="AB7800" s="64"/>
      <x:c r="AC7800" s="28"/>
      <x:c r="AD7800" s="28"/>
      <x:c r="AE7800" s="28"/>
      <x:c r="AF7800" s="64"/>
      <x:c r="AG7800" s="28"/>
      <x:c r="AH7800" s="64"/>
      <x:c r="AI7800" s="28"/>
      <x:c r="AJ7800" s="28"/>
      <x:c r="AK7800" s="30"/>
    </x:row>
    <x:row r="7801">
      <x:c r="I7801" s="28"/>
      <x:c r="M7801" s="26"/>
      <x:c r="V7801" s="26"/>
      <x:c r="W7801" s="28"/>
      <x:c r="X7801" s="28"/>
      <x:c r="Y7801" s="28"/>
      <x:c r="Z7801" s="28"/>
      <x:c r="AA7801" s="28"/>
      <x:c r="AB7801" s="64"/>
      <x:c r="AC7801" s="28"/>
      <x:c r="AD7801" s="28"/>
      <x:c r="AE7801" s="28"/>
      <x:c r="AF7801" s="64"/>
      <x:c r="AG7801" s="28"/>
      <x:c r="AH7801" s="64"/>
      <x:c r="AI7801" s="28"/>
      <x:c r="AJ7801" s="28"/>
      <x:c r="AK7801" s="30"/>
    </x:row>
    <x:row r="7802">
      <x:c r="I7802" s="28"/>
      <x:c r="M7802" s="26"/>
      <x:c r="V7802" s="26"/>
      <x:c r="W7802" s="28"/>
      <x:c r="X7802" s="28"/>
      <x:c r="Y7802" s="28"/>
      <x:c r="Z7802" s="28"/>
      <x:c r="AA7802" s="28"/>
      <x:c r="AB7802" s="64"/>
      <x:c r="AC7802" s="28"/>
      <x:c r="AD7802" s="28"/>
      <x:c r="AE7802" s="28"/>
      <x:c r="AF7802" s="64"/>
      <x:c r="AG7802" s="28"/>
      <x:c r="AH7802" s="64"/>
      <x:c r="AI7802" s="28"/>
      <x:c r="AJ7802" s="28"/>
      <x:c r="AK7802" s="30"/>
    </x:row>
    <x:row r="7803">
      <x:c r="I7803" s="28"/>
      <x:c r="M7803" s="26"/>
      <x:c r="V7803" s="26"/>
      <x:c r="W7803" s="28"/>
      <x:c r="X7803" s="28"/>
      <x:c r="Y7803" s="28"/>
      <x:c r="Z7803" s="28"/>
      <x:c r="AA7803" s="28"/>
      <x:c r="AB7803" s="64"/>
      <x:c r="AC7803" s="28"/>
      <x:c r="AD7803" s="28"/>
      <x:c r="AE7803" s="28"/>
      <x:c r="AF7803" s="64"/>
      <x:c r="AG7803" s="28"/>
      <x:c r="AH7803" s="64"/>
      <x:c r="AI7803" s="28"/>
      <x:c r="AJ7803" s="28"/>
      <x:c r="AK7803" s="30"/>
    </x:row>
    <x:row r="7804">
      <x:c r="I7804" s="28"/>
      <x:c r="M7804" s="26"/>
      <x:c r="V7804" s="26"/>
      <x:c r="W7804" s="28"/>
      <x:c r="X7804" s="28"/>
      <x:c r="Y7804" s="28"/>
      <x:c r="Z7804" s="28"/>
      <x:c r="AA7804" s="28"/>
      <x:c r="AB7804" s="64"/>
      <x:c r="AC7804" s="28"/>
      <x:c r="AD7804" s="28"/>
      <x:c r="AE7804" s="28"/>
      <x:c r="AF7804" s="64"/>
      <x:c r="AG7804" s="28"/>
      <x:c r="AH7804" s="64"/>
      <x:c r="AI7804" s="28"/>
      <x:c r="AJ7804" s="28"/>
      <x:c r="AK7804" s="30"/>
    </x:row>
    <x:row r="7805">
      <x:c r="I7805" s="28"/>
      <x:c r="M7805" s="26"/>
      <x:c r="V7805" s="26"/>
      <x:c r="W7805" s="28"/>
      <x:c r="X7805" s="28"/>
      <x:c r="Y7805" s="28"/>
      <x:c r="Z7805" s="28"/>
      <x:c r="AA7805" s="28"/>
      <x:c r="AB7805" s="64"/>
      <x:c r="AC7805" s="28"/>
      <x:c r="AD7805" s="28"/>
      <x:c r="AE7805" s="28"/>
      <x:c r="AF7805" s="64"/>
      <x:c r="AG7805" s="28"/>
      <x:c r="AH7805" s="64"/>
      <x:c r="AI7805" s="28"/>
      <x:c r="AJ7805" s="28"/>
      <x:c r="AK7805" s="30"/>
    </x:row>
    <x:row r="7806">
      <x:c r="I7806" s="28"/>
      <x:c r="M7806" s="26"/>
      <x:c r="V7806" s="26"/>
      <x:c r="W7806" s="28"/>
      <x:c r="X7806" s="28"/>
      <x:c r="Y7806" s="28"/>
      <x:c r="Z7806" s="28"/>
      <x:c r="AA7806" s="28"/>
      <x:c r="AB7806" s="64"/>
      <x:c r="AC7806" s="28"/>
      <x:c r="AD7806" s="28"/>
      <x:c r="AE7806" s="28"/>
      <x:c r="AF7806" s="64"/>
      <x:c r="AG7806" s="28"/>
      <x:c r="AH7806" s="64"/>
      <x:c r="AI7806" s="28"/>
      <x:c r="AJ7806" s="28"/>
      <x:c r="AK7806" s="30"/>
    </x:row>
    <x:row r="7807">
      <x:c r="I7807" s="28"/>
      <x:c r="M7807" s="26"/>
      <x:c r="V7807" s="26"/>
      <x:c r="W7807" s="28"/>
      <x:c r="X7807" s="28"/>
      <x:c r="Y7807" s="28"/>
      <x:c r="Z7807" s="28"/>
      <x:c r="AA7807" s="28"/>
      <x:c r="AB7807" s="64"/>
      <x:c r="AC7807" s="28"/>
      <x:c r="AD7807" s="28"/>
      <x:c r="AE7807" s="28"/>
      <x:c r="AF7807" s="64"/>
      <x:c r="AG7807" s="28"/>
      <x:c r="AH7807" s="64"/>
      <x:c r="AI7807" s="28"/>
      <x:c r="AJ7807" s="28"/>
      <x:c r="AK7807" s="30"/>
    </x:row>
    <x:row r="7808">
      <x:c r="I7808" s="28"/>
      <x:c r="M7808" s="26"/>
      <x:c r="V7808" s="26"/>
      <x:c r="W7808" s="28"/>
      <x:c r="X7808" s="28"/>
      <x:c r="Y7808" s="28"/>
      <x:c r="Z7808" s="28"/>
      <x:c r="AA7808" s="28"/>
      <x:c r="AB7808" s="64"/>
      <x:c r="AC7808" s="28"/>
      <x:c r="AD7808" s="28"/>
      <x:c r="AE7808" s="28"/>
      <x:c r="AF7808" s="64"/>
      <x:c r="AG7808" s="28"/>
      <x:c r="AH7808" s="64"/>
      <x:c r="AI7808" s="28"/>
      <x:c r="AJ7808" s="28"/>
      <x:c r="AK7808" s="30"/>
    </x:row>
    <x:row r="7809">
      <x:c r="I7809" s="28"/>
      <x:c r="M7809" s="26"/>
      <x:c r="V7809" s="26"/>
      <x:c r="W7809" s="28"/>
      <x:c r="X7809" s="28"/>
      <x:c r="Y7809" s="28"/>
      <x:c r="Z7809" s="28"/>
      <x:c r="AA7809" s="28"/>
      <x:c r="AB7809" s="64"/>
      <x:c r="AC7809" s="28"/>
      <x:c r="AD7809" s="28"/>
      <x:c r="AE7809" s="28"/>
      <x:c r="AF7809" s="64"/>
      <x:c r="AG7809" s="28"/>
      <x:c r="AH7809" s="64"/>
      <x:c r="AI7809" s="28"/>
      <x:c r="AJ7809" s="28"/>
      <x:c r="AK7809" s="30"/>
    </x:row>
    <x:row r="7810">
      <x:c r="I7810" s="28"/>
      <x:c r="M7810" s="26"/>
      <x:c r="V7810" s="26"/>
      <x:c r="W7810" s="28"/>
      <x:c r="X7810" s="28"/>
      <x:c r="Y7810" s="28"/>
      <x:c r="Z7810" s="28"/>
      <x:c r="AA7810" s="28"/>
      <x:c r="AB7810" s="64"/>
      <x:c r="AC7810" s="28"/>
      <x:c r="AD7810" s="28"/>
      <x:c r="AE7810" s="28"/>
      <x:c r="AF7810" s="64"/>
      <x:c r="AG7810" s="28"/>
      <x:c r="AH7810" s="64"/>
      <x:c r="AI7810" s="28"/>
      <x:c r="AJ7810" s="28"/>
      <x:c r="AK7810" s="30"/>
    </x:row>
    <x:row r="7811">
      <x:c r="I7811" s="28"/>
      <x:c r="M7811" s="26"/>
      <x:c r="V7811" s="26"/>
      <x:c r="W7811" s="28"/>
      <x:c r="X7811" s="28"/>
      <x:c r="Y7811" s="28"/>
      <x:c r="Z7811" s="28"/>
      <x:c r="AA7811" s="28"/>
      <x:c r="AB7811" s="64"/>
      <x:c r="AC7811" s="28"/>
      <x:c r="AD7811" s="28"/>
      <x:c r="AE7811" s="28"/>
      <x:c r="AF7811" s="64"/>
      <x:c r="AG7811" s="28"/>
      <x:c r="AH7811" s="64"/>
      <x:c r="AI7811" s="28"/>
      <x:c r="AJ7811" s="28"/>
      <x:c r="AK7811" s="30"/>
    </x:row>
    <x:row r="7812">
      <x:c r="I7812" s="28"/>
      <x:c r="M7812" s="26"/>
      <x:c r="V7812" s="26"/>
      <x:c r="W7812" s="28"/>
      <x:c r="X7812" s="28"/>
      <x:c r="Y7812" s="28"/>
      <x:c r="Z7812" s="28"/>
      <x:c r="AA7812" s="28"/>
      <x:c r="AB7812" s="64"/>
      <x:c r="AC7812" s="28"/>
      <x:c r="AD7812" s="28"/>
      <x:c r="AE7812" s="28"/>
      <x:c r="AF7812" s="64"/>
      <x:c r="AG7812" s="28"/>
      <x:c r="AH7812" s="64"/>
      <x:c r="AI7812" s="28"/>
      <x:c r="AJ7812" s="28"/>
      <x:c r="AK7812" s="30"/>
    </x:row>
    <x:row r="7813">
      <x:c r="I7813" s="28"/>
      <x:c r="M7813" s="26"/>
      <x:c r="V7813" s="26"/>
      <x:c r="W7813" s="28"/>
      <x:c r="X7813" s="28"/>
      <x:c r="Y7813" s="28"/>
      <x:c r="Z7813" s="28"/>
      <x:c r="AA7813" s="28"/>
      <x:c r="AB7813" s="64"/>
      <x:c r="AC7813" s="28"/>
      <x:c r="AD7813" s="28"/>
      <x:c r="AE7813" s="28"/>
      <x:c r="AF7813" s="64"/>
      <x:c r="AG7813" s="28"/>
      <x:c r="AH7813" s="64"/>
      <x:c r="AI7813" s="28"/>
      <x:c r="AJ7813" s="28"/>
      <x:c r="AK7813" s="30"/>
    </x:row>
    <x:row r="7814">
      <x:c r="I7814" s="28"/>
      <x:c r="M7814" s="26"/>
      <x:c r="V7814" s="26"/>
      <x:c r="W7814" s="28"/>
      <x:c r="X7814" s="28"/>
      <x:c r="Y7814" s="28"/>
      <x:c r="Z7814" s="28"/>
      <x:c r="AA7814" s="28"/>
      <x:c r="AB7814" s="64"/>
      <x:c r="AC7814" s="28"/>
      <x:c r="AD7814" s="28"/>
      <x:c r="AE7814" s="28"/>
      <x:c r="AF7814" s="64"/>
      <x:c r="AG7814" s="28"/>
      <x:c r="AH7814" s="64"/>
      <x:c r="AI7814" s="28"/>
      <x:c r="AJ7814" s="28"/>
      <x:c r="AK7814" s="30"/>
    </x:row>
    <x:row r="7815">
      <x:c r="I7815" s="28"/>
      <x:c r="M7815" s="26"/>
      <x:c r="V7815" s="26"/>
      <x:c r="W7815" s="28"/>
      <x:c r="X7815" s="28"/>
      <x:c r="Y7815" s="28"/>
      <x:c r="Z7815" s="28"/>
      <x:c r="AA7815" s="28"/>
      <x:c r="AB7815" s="64"/>
      <x:c r="AC7815" s="28"/>
      <x:c r="AD7815" s="28"/>
      <x:c r="AE7815" s="28"/>
      <x:c r="AF7815" s="64"/>
      <x:c r="AG7815" s="28"/>
      <x:c r="AH7815" s="64"/>
      <x:c r="AI7815" s="28"/>
      <x:c r="AJ7815" s="28"/>
      <x:c r="AK7815" s="30"/>
    </x:row>
    <x:row r="7816">
      <x:c r="I7816" s="28"/>
      <x:c r="M7816" s="26"/>
      <x:c r="V7816" s="26"/>
      <x:c r="W7816" s="28"/>
      <x:c r="X7816" s="28"/>
      <x:c r="Y7816" s="28"/>
      <x:c r="Z7816" s="28"/>
      <x:c r="AA7816" s="28"/>
      <x:c r="AB7816" s="64"/>
      <x:c r="AC7816" s="28"/>
      <x:c r="AD7816" s="28"/>
      <x:c r="AE7816" s="28"/>
      <x:c r="AF7816" s="64"/>
      <x:c r="AG7816" s="28"/>
      <x:c r="AH7816" s="64"/>
      <x:c r="AI7816" s="28"/>
      <x:c r="AJ7816" s="28"/>
      <x:c r="AK7816" s="30"/>
    </x:row>
    <x:row r="7817">
      <x:c r="I7817" s="28"/>
      <x:c r="M7817" s="26"/>
      <x:c r="V7817" s="26"/>
      <x:c r="W7817" s="28"/>
      <x:c r="X7817" s="28"/>
      <x:c r="Y7817" s="28"/>
      <x:c r="Z7817" s="28"/>
      <x:c r="AA7817" s="28"/>
      <x:c r="AB7817" s="64"/>
      <x:c r="AC7817" s="28"/>
      <x:c r="AD7817" s="28"/>
      <x:c r="AE7817" s="28"/>
      <x:c r="AF7817" s="64"/>
      <x:c r="AG7817" s="28"/>
      <x:c r="AH7817" s="64"/>
      <x:c r="AI7817" s="28"/>
      <x:c r="AJ7817" s="28"/>
      <x:c r="AK7817" s="30"/>
    </x:row>
    <x:row r="7818">
      <x:c r="I7818" s="28"/>
      <x:c r="M7818" s="26"/>
      <x:c r="V7818" s="26"/>
      <x:c r="W7818" s="28"/>
      <x:c r="X7818" s="28"/>
      <x:c r="Y7818" s="28"/>
      <x:c r="Z7818" s="28"/>
      <x:c r="AA7818" s="28"/>
      <x:c r="AB7818" s="64"/>
      <x:c r="AC7818" s="28"/>
      <x:c r="AD7818" s="28"/>
      <x:c r="AE7818" s="28"/>
      <x:c r="AF7818" s="64"/>
      <x:c r="AG7818" s="28"/>
      <x:c r="AH7818" s="64"/>
      <x:c r="AI7818" s="28"/>
      <x:c r="AJ7818" s="28"/>
      <x:c r="AK7818" s="30"/>
    </x:row>
    <x:row r="7819">
      <x:c r="I7819" s="28"/>
      <x:c r="M7819" s="26"/>
      <x:c r="V7819" s="26"/>
      <x:c r="W7819" s="28"/>
      <x:c r="X7819" s="28"/>
      <x:c r="Y7819" s="28"/>
      <x:c r="Z7819" s="28"/>
      <x:c r="AA7819" s="28"/>
      <x:c r="AB7819" s="64"/>
      <x:c r="AC7819" s="28"/>
      <x:c r="AD7819" s="28"/>
      <x:c r="AE7819" s="28"/>
      <x:c r="AF7819" s="64"/>
      <x:c r="AG7819" s="28"/>
      <x:c r="AH7819" s="64"/>
      <x:c r="AI7819" s="28"/>
      <x:c r="AJ7819" s="28"/>
      <x:c r="AK7819" s="30"/>
    </x:row>
    <x:row r="7820">
      <x:c r="I7820" s="28"/>
      <x:c r="M7820" s="26"/>
      <x:c r="V7820" s="26"/>
      <x:c r="W7820" s="28"/>
      <x:c r="X7820" s="28"/>
      <x:c r="Y7820" s="28"/>
      <x:c r="Z7820" s="28"/>
      <x:c r="AA7820" s="28"/>
      <x:c r="AB7820" s="64"/>
      <x:c r="AC7820" s="28"/>
      <x:c r="AD7820" s="28"/>
      <x:c r="AE7820" s="28"/>
      <x:c r="AF7820" s="64"/>
      <x:c r="AG7820" s="28"/>
      <x:c r="AH7820" s="64"/>
      <x:c r="AI7820" s="28"/>
      <x:c r="AJ7820" s="28"/>
      <x:c r="AK7820" s="30"/>
    </x:row>
    <x:row r="7821">
      <x:c r="I7821" s="28"/>
      <x:c r="M7821" s="26"/>
      <x:c r="V7821" s="26"/>
      <x:c r="W7821" s="28"/>
      <x:c r="X7821" s="28"/>
      <x:c r="Y7821" s="28"/>
      <x:c r="Z7821" s="28"/>
      <x:c r="AA7821" s="28"/>
      <x:c r="AB7821" s="64"/>
      <x:c r="AC7821" s="28"/>
      <x:c r="AD7821" s="28"/>
      <x:c r="AE7821" s="28"/>
      <x:c r="AF7821" s="64"/>
      <x:c r="AG7821" s="28"/>
      <x:c r="AH7821" s="64"/>
      <x:c r="AI7821" s="28"/>
      <x:c r="AJ7821" s="28"/>
      <x:c r="AK7821" s="30"/>
    </x:row>
    <x:row r="7822">
      <x:c r="I7822" s="28"/>
      <x:c r="M7822" s="26"/>
      <x:c r="V7822" s="26"/>
      <x:c r="W7822" s="28"/>
      <x:c r="X7822" s="28"/>
      <x:c r="Y7822" s="28"/>
      <x:c r="Z7822" s="28"/>
      <x:c r="AA7822" s="28"/>
      <x:c r="AB7822" s="64"/>
      <x:c r="AC7822" s="28"/>
      <x:c r="AD7822" s="28"/>
      <x:c r="AE7822" s="28"/>
      <x:c r="AF7822" s="64"/>
      <x:c r="AG7822" s="28"/>
      <x:c r="AH7822" s="64"/>
      <x:c r="AI7822" s="28"/>
      <x:c r="AJ7822" s="28"/>
      <x:c r="AK7822" s="30"/>
    </x:row>
    <x:row r="7823">
      <x:c r="I7823" s="28"/>
      <x:c r="M7823" s="26"/>
      <x:c r="V7823" s="26"/>
      <x:c r="W7823" s="28"/>
      <x:c r="X7823" s="28"/>
      <x:c r="Y7823" s="28"/>
      <x:c r="Z7823" s="28"/>
      <x:c r="AA7823" s="28"/>
      <x:c r="AB7823" s="64"/>
      <x:c r="AC7823" s="28"/>
      <x:c r="AD7823" s="28"/>
      <x:c r="AE7823" s="28"/>
      <x:c r="AF7823" s="64"/>
      <x:c r="AG7823" s="28"/>
      <x:c r="AH7823" s="64"/>
      <x:c r="AI7823" s="28"/>
      <x:c r="AJ7823" s="28"/>
      <x:c r="AK7823" s="30"/>
    </x:row>
    <x:row r="7824">
      <x:c r="I7824" s="28"/>
      <x:c r="M7824" s="26"/>
      <x:c r="V7824" s="26"/>
      <x:c r="W7824" s="28"/>
      <x:c r="X7824" s="28"/>
      <x:c r="Y7824" s="28"/>
      <x:c r="Z7824" s="28"/>
      <x:c r="AA7824" s="28"/>
      <x:c r="AB7824" s="64"/>
      <x:c r="AC7824" s="28"/>
      <x:c r="AD7824" s="28"/>
      <x:c r="AE7824" s="28"/>
      <x:c r="AF7824" s="64"/>
      <x:c r="AG7824" s="28"/>
      <x:c r="AH7824" s="64"/>
      <x:c r="AI7824" s="28"/>
      <x:c r="AJ7824" s="28"/>
      <x:c r="AK7824" s="30"/>
    </x:row>
    <x:row r="7825">
      <x:c r="I7825" s="28"/>
      <x:c r="M7825" s="26"/>
      <x:c r="V7825" s="26"/>
      <x:c r="W7825" s="28"/>
      <x:c r="X7825" s="28"/>
      <x:c r="Y7825" s="28"/>
      <x:c r="Z7825" s="28"/>
      <x:c r="AA7825" s="28"/>
      <x:c r="AB7825" s="64"/>
      <x:c r="AC7825" s="28"/>
      <x:c r="AD7825" s="28"/>
      <x:c r="AE7825" s="28"/>
      <x:c r="AF7825" s="64"/>
      <x:c r="AG7825" s="28"/>
      <x:c r="AH7825" s="64"/>
      <x:c r="AI7825" s="28"/>
      <x:c r="AJ7825" s="28"/>
      <x:c r="AK7825" s="30"/>
    </x:row>
    <x:row r="7826">
      <x:c r="I7826" s="28"/>
      <x:c r="M7826" s="26"/>
      <x:c r="V7826" s="26"/>
      <x:c r="W7826" s="28"/>
      <x:c r="X7826" s="28"/>
      <x:c r="Y7826" s="28"/>
      <x:c r="Z7826" s="28"/>
      <x:c r="AA7826" s="28"/>
      <x:c r="AB7826" s="64"/>
      <x:c r="AC7826" s="28"/>
      <x:c r="AD7826" s="28"/>
      <x:c r="AE7826" s="28"/>
      <x:c r="AF7826" s="64"/>
      <x:c r="AG7826" s="28"/>
      <x:c r="AH7826" s="64"/>
      <x:c r="AI7826" s="28"/>
      <x:c r="AJ7826" s="28"/>
      <x:c r="AK7826" s="30"/>
    </x:row>
    <x:row r="7827">
      <x:c r="I7827" s="28"/>
      <x:c r="M7827" s="26"/>
      <x:c r="V7827" s="26"/>
      <x:c r="W7827" s="28"/>
      <x:c r="X7827" s="28"/>
      <x:c r="Y7827" s="28"/>
      <x:c r="Z7827" s="28"/>
      <x:c r="AA7827" s="28"/>
      <x:c r="AB7827" s="64"/>
      <x:c r="AC7827" s="28"/>
      <x:c r="AD7827" s="28"/>
      <x:c r="AE7827" s="28"/>
      <x:c r="AF7827" s="64"/>
      <x:c r="AG7827" s="28"/>
      <x:c r="AH7827" s="64"/>
      <x:c r="AI7827" s="28"/>
      <x:c r="AJ7827" s="28"/>
      <x:c r="AK7827" s="30"/>
    </x:row>
    <x:row r="7828">
      <x:c r="I7828" s="28"/>
      <x:c r="M7828" s="26"/>
      <x:c r="V7828" s="26"/>
      <x:c r="W7828" s="28"/>
      <x:c r="X7828" s="28"/>
      <x:c r="Y7828" s="28"/>
      <x:c r="Z7828" s="28"/>
      <x:c r="AA7828" s="28"/>
      <x:c r="AB7828" s="64"/>
      <x:c r="AC7828" s="28"/>
      <x:c r="AD7828" s="28"/>
      <x:c r="AE7828" s="28"/>
      <x:c r="AF7828" s="64"/>
      <x:c r="AG7828" s="28"/>
      <x:c r="AH7828" s="64"/>
      <x:c r="AI7828" s="28"/>
      <x:c r="AJ7828" s="28"/>
      <x:c r="AK7828" s="30"/>
    </x:row>
    <x:row r="7829">
      <x:c r="I7829" s="28"/>
      <x:c r="M7829" s="26"/>
      <x:c r="V7829" s="26"/>
      <x:c r="W7829" s="28"/>
      <x:c r="X7829" s="28"/>
      <x:c r="Y7829" s="28"/>
      <x:c r="Z7829" s="28"/>
      <x:c r="AA7829" s="28"/>
      <x:c r="AB7829" s="64"/>
      <x:c r="AC7829" s="28"/>
      <x:c r="AD7829" s="28"/>
      <x:c r="AE7829" s="28"/>
      <x:c r="AF7829" s="64"/>
      <x:c r="AG7829" s="28"/>
      <x:c r="AH7829" s="64"/>
      <x:c r="AI7829" s="28"/>
      <x:c r="AJ7829" s="28"/>
      <x:c r="AK7829" s="30"/>
    </x:row>
    <x:row r="7830">
      <x:c r="I7830" s="28"/>
      <x:c r="M7830" s="26"/>
      <x:c r="V7830" s="26"/>
      <x:c r="W7830" s="28"/>
      <x:c r="X7830" s="28"/>
      <x:c r="Y7830" s="28"/>
      <x:c r="Z7830" s="28"/>
      <x:c r="AA7830" s="28"/>
      <x:c r="AB7830" s="64"/>
      <x:c r="AC7830" s="28"/>
      <x:c r="AD7830" s="28"/>
      <x:c r="AE7830" s="28"/>
      <x:c r="AF7830" s="64"/>
      <x:c r="AG7830" s="28"/>
      <x:c r="AH7830" s="64"/>
      <x:c r="AI7830" s="28"/>
      <x:c r="AJ7830" s="28"/>
      <x:c r="AK7830" s="30"/>
    </x:row>
    <x:row r="7831">
      <x:c r="I7831" s="28"/>
      <x:c r="M7831" s="26"/>
      <x:c r="V7831" s="26"/>
      <x:c r="W7831" s="28"/>
      <x:c r="X7831" s="28"/>
      <x:c r="Y7831" s="28"/>
      <x:c r="Z7831" s="28"/>
      <x:c r="AA7831" s="28"/>
      <x:c r="AB7831" s="64"/>
      <x:c r="AC7831" s="28"/>
      <x:c r="AD7831" s="28"/>
      <x:c r="AE7831" s="28"/>
      <x:c r="AF7831" s="64"/>
      <x:c r="AG7831" s="28"/>
      <x:c r="AH7831" s="64"/>
      <x:c r="AI7831" s="28"/>
      <x:c r="AJ7831" s="28"/>
      <x:c r="AK7831" s="30"/>
    </x:row>
    <x:row r="7832">
      <x:c r="I7832" s="28"/>
      <x:c r="M7832" s="26"/>
      <x:c r="V7832" s="26"/>
      <x:c r="W7832" s="28"/>
      <x:c r="X7832" s="28"/>
      <x:c r="Y7832" s="28"/>
      <x:c r="Z7832" s="28"/>
      <x:c r="AA7832" s="28"/>
      <x:c r="AB7832" s="64"/>
      <x:c r="AC7832" s="28"/>
      <x:c r="AD7832" s="28"/>
      <x:c r="AE7832" s="28"/>
      <x:c r="AF7832" s="64"/>
      <x:c r="AG7832" s="28"/>
      <x:c r="AH7832" s="64"/>
      <x:c r="AI7832" s="28"/>
      <x:c r="AJ7832" s="28"/>
      <x:c r="AK7832" s="30"/>
    </x:row>
    <x:row r="7833">
      <x:c r="I7833" s="28"/>
      <x:c r="M7833" s="26"/>
      <x:c r="V7833" s="26"/>
      <x:c r="W7833" s="28"/>
      <x:c r="X7833" s="28"/>
      <x:c r="Y7833" s="28"/>
      <x:c r="Z7833" s="28"/>
      <x:c r="AA7833" s="28"/>
      <x:c r="AB7833" s="64"/>
      <x:c r="AC7833" s="28"/>
      <x:c r="AD7833" s="28"/>
      <x:c r="AE7833" s="28"/>
      <x:c r="AF7833" s="64"/>
      <x:c r="AG7833" s="28"/>
      <x:c r="AH7833" s="64"/>
      <x:c r="AI7833" s="28"/>
      <x:c r="AJ7833" s="28"/>
      <x:c r="AK7833" s="30"/>
    </x:row>
    <x:row r="7834">
      <x:c r="I7834" s="28"/>
      <x:c r="M7834" s="26"/>
      <x:c r="V7834" s="26"/>
      <x:c r="W7834" s="28"/>
      <x:c r="X7834" s="28"/>
      <x:c r="Y7834" s="28"/>
      <x:c r="Z7834" s="28"/>
      <x:c r="AA7834" s="28"/>
      <x:c r="AB7834" s="64"/>
      <x:c r="AC7834" s="28"/>
      <x:c r="AD7834" s="28"/>
      <x:c r="AE7834" s="28"/>
      <x:c r="AF7834" s="64"/>
      <x:c r="AG7834" s="28"/>
      <x:c r="AH7834" s="64"/>
      <x:c r="AI7834" s="28"/>
      <x:c r="AJ7834" s="28"/>
      <x:c r="AK7834" s="30"/>
    </x:row>
    <x:row r="7835">
      <x:c r="I7835" s="28"/>
      <x:c r="M7835" s="26"/>
      <x:c r="V7835" s="26"/>
      <x:c r="W7835" s="28"/>
      <x:c r="X7835" s="28"/>
      <x:c r="Y7835" s="28"/>
      <x:c r="Z7835" s="28"/>
      <x:c r="AA7835" s="28"/>
      <x:c r="AB7835" s="64"/>
      <x:c r="AC7835" s="28"/>
      <x:c r="AD7835" s="28"/>
      <x:c r="AE7835" s="28"/>
      <x:c r="AF7835" s="64"/>
      <x:c r="AG7835" s="28"/>
      <x:c r="AH7835" s="64"/>
      <x:c r="AI7835" s="28"/>
      <x:c r="AJ7835" s="28"/>
      <x:c r="AK7835" s="30"/>
    </x:row>
    <x:row r="7836">
      <x:c r="I7836" s="28"/>
      <x:c r="M7836" s="26"/>
      <x:c r="V7836" s="26"/>
      <x:c r="W7836" s="28"/>
      <x:c r="X7836" s="28"/>
      <x:c r="Y7836" s="28"/>
      <x:c r="Z7836" s="28"/>
      <x:c r="AA7836" s="28"/>
      <x:c r="AB7836" s="64"/>
      <x:c r="AC7836" s="28"/>
      <x:c r="AD7836" s="28"/>
      <x:c r="AE7836" s="28"/>
      <x:c r="AF7836" s="64"/>
      <x:c r="AG7836" s="28"/>
      <x:c r="AH7836" s="64"/>
      <x:c r="AI7836" s="28"/>
      <x:c r="AJ7836" s="28"/>
      <x:c r="AK7836" s="30"/>
    </x:row>
    <x:row r="7837">
      <x:c r="I7837" s="28"/>
      <x:c r="M7837" s="26"/>
      <x:c r="V7837" s="26"/>
      <x:c r="W7837" s="28"/>
      <x:c r="X7837" s="28"/>
      <x:c r="Y7837" s="28"/>
      <x:c r="Z7837" s="28"/>
      <x:c r="AA7837" s="28"/>
      <x:c r="AB7837" s="64"/>
      <x:c r="AC7837" s="28"/>
      <x:c r="AD7837" s="28"/>
      <x:c r="AE7837" s="28"/>
      <x:c r="AF7837" s="64"/>
      <x:c r="AG7837" s="28"/>
      <x:c r="AH7837" s="64"/>
      <x:c r="AI7837" s="28"/>
      <x:c r="AJ7837" s="28"/>
      <x:c r="AK7837" s="30"/>
    </x:row>
    <x:row r="7838">
      <x:c r="I7838" s="28"/>
      <x:c r="M7838" s="26"/>
      <x:c r="V7838" s="26"/>
      <x:c r="W7838" s="28"/>
      <x:c r="X7838" s="28"/>
      <x:c r="Y7838" s="28"/>
      <x:c r="Z7838" s="28"/>
      <x:c r="AA7838" s="28"/>
      <x:c r="AB7838" s="64"/>
      <x:c r="AC7838" s="28"/>
      <x:c r="AD7838" s="28"/>
      <x:c r="AE7838" s="28"/>
      <x:c r="AF7838" s="64"/>
      <x:c r="AG7838" s="28"/>
      <x:c r="AH7838" s="64"/>
      <x:c r="AI7838" s="28"/>
      <x:c r="AJ7838" s="28"/>
      <x:c r="AK7838" s="30"/>
    </x:row>
    <x:row r="7839">
      <x:c r="I7839" s="28"/>
      <x:c r="M7839" s="26"/>
      <x:c r="V7839" s="26"/>
      <x:c r="W7839" s="28"/>
      <x:c r="X7839" s="28"/>
      <x:c r="Y7839" s="28"/>
      <x:c r="Z7839" s="28"/>
      <x:c r="AA7839" s="28"/>
      <x:c r="AB7839" s="64"/>
      <x:c r="AC7839" s="28"/>
      <x:c r="AD7839" s="28"/>
      <x:c r="AE7839" s="28"/>
      <x:c r="AF7839" s="64"/>
      <x:c r="AG7839" s="28"/>
      <x:c r="AH7839" s="64"/>
      <x:c r="AI7839" s="28"/>
      <x:c r="AJ7839" s="28"/>
      <x:c r="AK7839" s="30"/>
    </x:row>
    <x:row r="7840">
      <x:c r="I7840" s="28"/>
      <x:c r="M7840" s="26"/>
      <x:c r="V7840" s="26"/>
      <x:c r="W7840" s="28"/>
      <x:c r="X7840" s="28"/>
      <x:c r="Y7840" s="28"/>
      <x:c r="Z7840" s="28"/>
      <x:c r="AA7840" s="28"/>
      <x:c r="AB7840" s="64"/>
      <x:c r="AC7840" s="28"/>
      <x:c r="AD7840" s="28"/>
      <x:c r="AE7840" s="28"/>
      <x:c r="AF7840" s="64"/>
      <x:c r="AG7840" s="28"/>
      <x:c r="AH7840" s="64"/>
      <x:c r="AI7840" s="28"/>
      <x:c r="AJ7840" s="28"/>
      <x:c r="AK7840" s="30"/>
    </x:row>
    <x:row r="7841">
      <x:c r="I7841" s="28"/>
      <x:c r="M7841" s="26"/>
      <x:c r="V7841" s="26"/>
      <x:c r="W7841" s="28"/>
      <x:c r="X7841" s="28"/>
      <x:c r="Y7841" s="28"/>
      <x:c r="Z7841" s="28"/>
      <x:c r="AA7841" s="28"/>
      <x:c r="AB7841" s="64"/>
      <x:c r="AC7841" s="28"/>
      <x:c r="AD7841" s="28"/>
      <x:c r="AE7841" s="28"/>
      <x:c r="AF7841" s="64"/>
      <x:c r="AG7841" s="28"/>
      <x:c r="AH7841" s="64"/>
      <x:c r="AI7841" s="28"/>
      <x:c r="AJ7841" s="28"/>
      <x:c r="AK7841" s="30"/>
    </x:row>
    <x:row r="7842">
      <x:c r="I7842" s="28"/>
      <x:c r="M7842" s="26"/>
      <x:c r="V7842" s="26"/>
      <x:c r="W7842" s="28"/>
      <x:c r="X7842" s="28"/>
      <x:c r="Y7842" s="28"/>
      <x:c r="Z7842" s="28"/>
      <x:c r="AA7842" s="28"/>
      <x:c r="AB7842" s="64"/>
      <x:c r="AC7842" s="28"/>
      <x:c r="AD7842" s="28"/>
      <x:c r="AE7842" s="28"/>
      <x:c r="AF7842" s="64"/>
      <x:c r="AG7842" s="28"/>
      <x:c r="AH7842" s="64"/>
      <x:c r="AI7842" s="28"/>
      <x:c r="AJ7842" s="28"/>
      <x:c r="AK7842" s="30"/>
    </x:row>
    <x:row r="7843">
      <x:c r="I7843" s="28"/>
      <x:c r="M7843" s="26"/>
      <x:c r="V7843" s="26"/>
      <x:c r="W7843" s="28"/>
      <x:c r="X7843" s="28"/>
      <x:c r="Y7843" s="28"/>
      <x:c r="Z7843" s="28"/>
      <x:c r="AA7843" s="28"/>
      <x:c r="AB7843" s="64"/>
      <x:c r="AC7843" s="28"/>
      <x:c r="AD7843" s="28"/>
      <x:c r="AE7843" s="28"/>
      <x:c r="AF7843" s="64"/>
      <x:c r="AG7843" s="28"/>
      <x:c r="AH7843" s="64"/>
      <x:c r="AI7843" s="28"/>
      <x:c r="AJ7843" s="28"/>
      <x:c r="AK7843" s="30"/>
    </x:row>
    <x:row r="7844">
      <x:c r="I7844" s="28"/>
      <x:c r="M7844" s="26"/>
      <x:c r="V7844" s="26"/>
      <x:c r="W7844" s="28"/>
      <x:c r="X7844" s="28"/>
      <x:c r="Y7844" s="28"/>
      <x:c r="Z7844" s="28"/>
      <x:c r="AA7844" s="28"/>
      <x:c r="AB7844" s="64"/>
      <x:c r="AC7844" s="28"/>
      <x:c r="AD7844" s="28"/>
      <x:c r="AE7844" s="28"/>
      <x:c r="AF7844" s="64"/>
      <x:c r="AG7844" s="28"/>
      <x:c r="AH7844" s="64"/>
      <x:c r="AI7844" s="28"/>
      <x:c r="AJ7844" s="28"/>
      <x:c r="AK7844" s="30"/>
    </x:row>
    <x:row r="7845">
      <x:c r="I7845" s="28"/>
      <x:c r="M7845" s="26"/>
      <x:c r="V7845" s="26"/>
      <x:c r="W7845" s="28"/>
      <x:c r="X7845" s="28"/>
      <x:c r="Y7845" s="28"/>
      <x:c r="Z7845" s="28"/>
      <x:c r="AA7845" s="28"/>
      <x:c r="AB7845" s="64"/>
      <x:c r="AC7845" s="28"/>
      <x:c r="AD7845" s="28"/>
      <x:c r="AE7845" s="28"/>
      <x:c r="AF7845" s="64"/>
      <x:c r="AG7845" s="28"/>
      <x:c r="AH7845" s="64"/>
      <x:c r="AI7845" s="28"/>
      <x:c r="AJ7845" s="28"/>
      <x:c r="AK7845" s="30"/>
    </x:row>
    <x:row r="7846">
      <x:c r="I7846" s="28"/>
      <x:c r="M7846" s="26"/>
      <x:c r="V7846" s="26"/>
      <x:c r="W7846" s="28"/>
      <x:c r="X7846" s="28"/>
      <x:c r="Y7846" s="28"/>
      <x:c r="Z7846" s="28"/>
      <x:c r="AA7846" s="28"/>
      <x:c r="AB7846" s="64"/>
      <x:c r="AC7846" s="28"/>
      <x:c r="AD7846" s="28"/>
      <x:c r="AE7846" s="28"/>
      <x:c r="AF7846" s="64"/>
      <x:c r="AG7846" s="28"/>
      <x:c r="AH7846" s="64"/>
      <x:c r="AI7846" s="28"/>
      <x:c r="AJ7846" s="28"/>
      <x:c r="AK7846" s="30"/>
    </x:row>
    <x:row r="7847">
      <x:c r="I7847" s="28"/>
      <x:c r="M7847" s="26"/>
      <x:c r="V7847" s="26"/>
      <x:c r="W7847" s="28"/>
      <x:c r="X7847" s="28"/>
      <x:c r="Y7847" s="28"/>
      <x:c r="Z7847" s="28"/>
      <x:c r="AA7847" s="28"/>
      <x:c r="AB7847" s="64"/>
      <x:c r="AC7847" s="28"/>
      <x:c r="AD7847" s="28"/>
      <x:c r="AE7847" s="28"/>
      <x:c r="AF7847" s="64"/>
      <x:c r="AG7847" s="28"/>
      <x:c r="AH7847" s="64"/>
      <x:c r="AI7847" s="28"/>
      <x:c r="AJ7847" s="28"/>
      <x:c r="AK7847" s="30"/>
    </x:row>
    <x:row r="7848">
      <x:c r="I7848" s="28"/>
      <x:c r="M7848" s="26"/>
      <x:c r="V7848" s="26"/>
      <x:c r="W7848" s="28"/>
      <x:c r="X7848" s="28"/>
      <x:c r="Y7848" s="28"/>
      <x:c r="Z7848" s="28"/>
      <x:c r="AA7848" s="28"/>
      <x:c r="AB7848" s="64"/>
      <x:c r="AC7848" s="28"/>
      <x:c r="AD7848" s="28"/>
      <x:c r="AE7848" s="28"/>
      <x:c r="AF7848" s="64"/>
      <x:c r="AG7848" s="28"/>
      <x:c r="AH7848" s="64"/>
      <x:c r="AI7848" s="28"/>
      <x:c r="AJ7848" s="28"/>
      <x:c r="AK7848" s="30"/>
    </x:row>
    <x:row r="7849">
      <x:c r="I7849" s="28"/>
      <x:c r="M7849" s="26"/>
      <x:c r="V7849" s="26"/>
      <x:c r="W7849" s="28"/>
      <x:c r="X7849" s="28"/>
      <x:c r="Y7849" s="28"/>
      <x:c r="Z7849" s="28"/>
      <x:c r="AA7849" s="28"/>
      <x:c r="AB7849" s="64"/>
      <x:c r="AC7849" s="28"/>
      <x:c r="AD7849" s="28"/>
      <x:c r="AE7849" s="28"/>
      <x:c r="AF7849" s="64"/>
      <x:c r="AG7849" s="28"/>
      <x:c r="AH7849" s="64"/>
      <x:c r="AI7849" s="28"/>
      <x:c r="AJ7849" s="28"/>
      <x:c r="AK7849" s="30"/>
    </x:row>
    <x:row r="7850">
      <x:c r="I7850" s="28"/>
      <x:c r="M7850" s="26"/>
      <x:c r="V7850" s="26"/>
      <x:c r="W7850" s="28"/>
      <x:c r="X7850" s="28"/>
      <x:c r="Y7850" s="28"/>
      <x:c r="Z7850" s="28"/>
      <x:c r="AA7850" s="28"/>
      <x:c r="AB7850" s="64"/>
      <x:c r="AC7850" s="28"/>
      <x:c r="AD7850" s="28"/>
      <x:c r="AE7850" s="28"/>
      <x:c r="AF7850" s="64"/>
      <x:c r="AG7850" s="28"/>
      <x:c r="AH7850" s="64"/>
      <x:c r="AI7850" s="28"/>
      <x:c r="AJ7850" s="28"/>
      <x:c r="AK7850" s="30"/>
    </x:row>
    <x:row r="7851">
      <x:c r="I7851" s="28"/>
      <x:c r="M7851" s="26"/>
      <x:c r="V7851" s="26"/>
      <x:c r="W7851" s="28"/>
      <x:c r="X7851" s="28"/>
      <x:c r="Y7851" s="28"/>
      <x:c r="Z7851" s="28"/>
      <x:c r="AA7851" s="28"/>
      <x:c r="AB7851" s="64"/>
      <x:c r="AC7851" s="28"/>
      <x:c r="AD7851" s="28"/>
      <x:c r="AE7851" s="28"/>
      <x:c r="AF7851" s="64"/>
      <x:c r="AG7851" s="28"/>
      <x:c r="AH7851" s="64"/>
      <x:c r="AI7851" s="28"/>
      <x:c r="AJ7851" s="28"/>
      <x:c r="AK7851" s="30"/>
    </x:row>
    <x:row r="7852">
      <x:c r="I7852" s="28"/>
      <x:c r="M7852" s="26"/>
      <x:c r="V7852" s="26"/>
      <x:c r="W7852" s="28"/>
      <x:c r="X7852" s="28"/>
      <x:c r="Y7852" s="28"/>
      <x:c r="Z7852" s="28"/>
      <x:c r="AA7852" s="28"/>
      <x:c r="AB7852" s="64"/>
      <x:c r="AC7852" s="28"/>
      <x:c r="AD7852" s="28"/>
      <x:c r="AE7852" s="28"/>
      <x:c r="AF7852" s="64"/>
      <x:c r="AG7852" s="28"/>
      <x:c r="AH7852" s="64"/>
      <x:c r="AI7852" s="28"/>
      <x:c r="AJ7852" s="28"/>
      <x:c r="AK7852" s="30"/>
    </x:row>
    <x:row r="7853">
      <x:c r="I7853" s="28"/>
      <x:c r="M7853" s="26"/>
      <x:c r="V7853" s="26"/>
      <x:c r="W7853" s="28"/>
      <x:c r="X7853" s="28"/>
      <x:c r="Y7853" s="28"/>
      <x:c r="Z7853" s="28"/>
      <x:c r="AA7853" s="28"/>
      <x:c r="AB7853" s="64"/>
      <x:c r="AC7853" s="28"/>
      <x:c r="AD7853" s="28"/>
      <x:c r="AE7853" s="28"/>
      <x:c r="AF7853" s="64"/>
      <x:c r="AG7853" s="28"/>
      <x:c r="AH7853" s="64"/>
      <x:c r="AI7853" s="28"/>
      <x:c r="AJ7853" s="28"/>
      <x:c r="AK7853" s="30"/>
    </x:row>
    <x:row r="7854">
      <x:c r="I7854" s="28"/>
      <x:c r="M7854" s="26"/>
      <x:c r="V7854" s="26"/>
      <x:c r="W7854" s="28"/>
      <x:c r="X7854" s="28"/>
      <x:c r="Y7854" s="28"/>
      <x:c r="Z7854" s="28"/>
      <x:c r="AA7854" s="28"/>
      <x:c r="AB7854" s="64"/>
      <x:c r="AC7854" s="28"/>
      <x:c r="AD7854" s="28"/>
      <x:c r="AE7854" s="28"/>
      <x:c r="AF7854" s="64"/>
      <x:c r="AG7854" s="28"/>
      <x:c r="AH7854" s="64"/>
      <x:c r="AI7854" s="28"/>
      <x:c r="AJ7854" s="28"/>
      <x:c r="AK7854" s="30"/>
    </x:row>
    <x:row r="7855">
      <x:c r="I7855" s="28"/>
      <x:c r="M7855" s="26"/>
      <x:c r="V7855" s="26"/>
      <x:c r="W7855" s="28"/>
      <x:c r="X7855" s="28"/>
      <x:c r="Y7855" s="28"/>
      <x:c r="Z7855" s="28"/>
      <x:c r="AA7855" s="28"/>
      <x:c r="AB7855" s="64"/>
      <x:c r="AC7855" s="28"/>
      <x:c r="AD7855" s="28"/>
      <x:c r="AE7855" s="28"/>
      <x:c r="AF7855" s="64"/>
      <x:c r="AG7855" s="28"/>
      <x:c r="AH7855" s="64"/>
      <x:c r="AI7855" s="28"/>
      <x:c r="AJ7855" s="28"/>
      <x:c r="AK7855" s="30"/>
    </x:row>
    <x:row r="7856">
      <x:c r="I7856" s="28"/>
      <x:c r="M7856" s="26"/>
      <x:c r="V7856" s="26"/>
      <x:c r="W7856" s="28"/>
      <x:c r="X7856" s="28"/>
      <x:c r="Y7856" s="28"/>
      <x:c r="Z7856" s="28"/>
      <x:c r="AA7856" s="28"/>
      <x:c r="AB7856" s="64"/>
      <x:c r="AC7856" s="28"/>
      <x:c r="AD7856" s="28"/>
      <x:c r="AE7856" s="28"/>
      <x:c r="AF7856" s="64"/>
      <x:c r="AG7856" s="28"/>
      <x:c r="AH7856" s="64"/>
      <x:c r="AI7856" s="28"/>
      <x:c r="AJ7856" s="28"/>
      <x:c r="AK7856" s="30"/>
    </x:row>
    <x:row r="7857">
      <x:c r="I7857" s="28"/>
      <x:c r="M7857" s="26"/>
      <x:c r="V7857" s="26"/>
      <x:c r="W7857" s="28"/>
      <x:c r="X7857" s="28"/>
      <x:c r="Y7857" s="28"/>
      <x:c r="Z7857" s="28"/>
      <x:c r="AA7857" s="28"/>
      <x:c r="AB7857" s="64"/>
      <x:c r="AC7857" s="28"/>
      <x:c r="AD7857" s="28"/>
      <x:c r="AE7857" s="28"/>
      <x:c r="AF7857" s="64"/>
      <x:c r="AG7857" s="28"/>
      <x:c r="AH7857" s="64"/>
      <x:c r="AI7857" s="28"/>
      <x:c r="AJ7857" s="28"/>
      <x:c r="AK7857" s="30"/>
    </x:row>
    <x:row r="7858">
      <x:c r="I7858" s="28"/>
      <x:c r="M7858" s="26"/>
      <x:c r="V7858" s="26"/>
      <x:c r="W7858" s="28"/>
      <x:c r="X7858" s="28"/>
      <x:c r="Y7858" s="28"/>
      <x:c r="Z7858" s="28"/>
      <x:c r="AA7858" s="28"/>
      <x:c r="AB7858" s="64"/>
      <x:c r="AC7858" s="28"/>
      <x:c r="AD7858" s="28"/>
      <x:c r="AE7858" s="28"/>
      <x:c r="AF7858" s="64"/>
      <x:c r="AG7858" s="28"/>
      <x:c r="AH7858" s="64"/>
      <x:c r="AI7858" s="28"/>
      <x:c r="AJ7858" s="28"/>
      <x:c r="AK7858" s="30"/>
    </x:row>
    <x:row r="7859">
      <x:c r="I7859" s="28"/>
      <x:c r="M7859" s="26"/>
      <x:c r="V7859" s="26"/>
      <x:c r="W7859" s="28"/>
      <x:c r="X7859" s="28"/>
      <x:c r="Y7859" s="28"/>
      <x:c r="Z7859" s="28"/>
      <x:c r="AA7859" s="28"/>
      <x:c r="AB7859" s="64"/>
      <x:c r="AC7859" s="28"/>
      <x:c r="AD7859" s="28"/>
      <x:c r="AE7859" s="28"/>
      <x:c r="AF7859" s="64"/>
      <x:c r="AG7859" s="28"/>
      <x:c r="AH7859" s="64"/>
      <x:c r="AI7859" s="28"/>
      <x:c r="AJ7859" s="28"/>
      <x:c r="AK7859" s="30"/>
    </x:row>
    <x:row r="7860">
      <x:c r="I7860" s="28"/>
      <x:c r="M7860" s="26"/>
      <x:c r="V7860" s="26"/>
      <x:c r="W7860" s="28"/>
      <x:c r="X7860" s="28"/>
      <x:c r="Y7860" s="28"/>
      <x:c r="Z7860" s="28"/>
      <x:c r="AA7860" s="28"/>
      <x:c r="AB7860" s="64"/>
      <x:c r="AC7860" s="28"/>
      <x:c r="AD7860" s="28"/>
      <x:c r="AE7860" s="28"/>
      <x:c r="AF7860" s="64"/>
      <x:c r="AG7860" s="28"/>
      <x:c r="AH7860" s="64"/>
      <x:c r="AI7860" s="28"/>
      <x:c r="AJ7860" s="28"/>
      <x:c r="AK7860" s="30"/>
    </x:row>
    <x:row r="7861">
      <x:c r="I7861" s="28"/>
      <x:c r="M7861" s="26"/>
      <x:c r="V7861" s="26"/>
      <x:c r="W7861" s="28"/>
      <x:c r="X7861" s="28"/>
      <x:c r="Y7861" s="28"/>
      <x:c r="Z7861" s="28"/>
      <x:c r="AA7861" s="28"/>
      <x:c r="AB7861" s="64"/>
      <x:c r="AC7861" s="28"/>
      <x:c r="AD7861" s="28"/>
      <x:c r="AE7861" s="28"/>
      <x:c r="AF7861" s="64"/>
      <x:c r="AG7861" s="28"/>
      <x:c r="AH7861" s="64"/>
      <x:c r="AI7861" s="28"/>
      <x:c r="AJ7861" s="28"/>
      <x:c r="AK7861" s="30"/>
    </x:row>
    <x:row r="7862">
      <x:c r="I7862" s="28"/>
      <x:c r="M7862" s="26"/>
      <x:c r="V7862" s="26"/>
      <x:c r="W7862" s="28"/>
      <x:c r="X7862" s="28"/>
      <x:c r="Y7862" s="28"/>
      <x:c r="Z7862" s="28"/>
      <x:c r="AA7862" s="28"/>
      <x:c r="AB7862" s="64"/>
      <x:c r="AC7862" s="28"/>
      <x:c r="AD7862" s="28"/>
      <x:c r="AE7862" s="28"/>
      <x:c r="AF7862" s="64"/>
      <x:c r="AG7862" s="28"/>
      <x:c r="AH7862" s="64"/>
      <x:c r="AI7862" s="28"/>
      <x:c r="AJ7862" s="28"/>
      <x:c r="AK7862" s="30"/>
    </x:row>
    <x:row r="7863">
      <x:c r="I7863" s="28"/>
      <x:c r="M7863" s="26"/>
      <x:c r="V7863" s="26"/>
      <x:c r="W7863" s="28"/>
      <x:c r="X7863" s="28"/>
      <x:c r="Y7863" s="28"/>
      <x:c r="Z7863" s="28"/>
      <x:c r="AA7863" s="28"/>
      <x:c r="AB7863" s="64"/>
      <x:c r="AC7863" s="28"/>
      <x:c r="AD7863" s="28"/>
      <x:c r="AE7863" s="28"/>
      <x:c r="AF7863" s="64"/>
      <x:c r="AG7863" s="28"/>
      <x:c r="AH7863" s="64"/>
      <x:c r="AI7863" s="28"/>
      <x:c r="AJ7863" s="28"/>
      <x:c r="AK7863" s="30"/>
    </x:row>
    <x:row r="7864">
      <x:c r="I7864" s="28"/>
      <x:c r="M7864" s="26"/>
      <x:c r="V7864" s="26"/>
      <x:c r="W7864" s="28"/>
      <x:c r="X7864" s="28"/>
      <x:c r="Y7864" s="28"/>
      <x:c r="Z7864" s="28"/>
      <x:c r="AA7864" s="28"/>
      <x:c r="AB7864" s="64"/>
      <x:c r="AC7864" s="28"/>
      <x:c r="AD7864" s="28"/>
      <x:c r="AE7864" s="28"/>
      <x:c r="AF7864" s="64"/>
      <x:c r="AG7864" s="28"/>
      <x:c r="AH7864" s="64"/>
      <x:c r="AI7864" s="28"/>
      <x:c r="AJ7864" s="28"/>
      <x:c r="AK7864" s="30"/>
    </x:row>
    <x:row r="7865">
      <x:c r="I7865" s="28"/>
      <x:c r="M7865" s="26"/>
      <x:c r="V7865" s="26"/>
      <x:c r="W7865" s="28"/>
      <x:c r="X7865" s="28"/>
      <x:c r="Y7865" s="28"/>
      <x:c r="Z7865" s="28"/>
      <x:c r="AA7865" s="28"/>
      <x:c r="AB7865" s="64"/>
      <x:c r="AC7865" s="28"/>
      <x:c r="AD7865" s="28"/>
      <x:c r="AE7865" s="28"/>
      <x:c r="AF7865" s="64"/>
      <x:c r="AG7865" s="28"/>
      <x:c r="AH7865" s="64"/>
      <x:c r="AI7865" s="28"/>
      <x:c r="AJ7865" s="28"/>
      <x:c r="AK7865" s="30"/>
    </x:row>
    <x:row r="7866">
      <x:c r="I7866" s="28"/>
      <x:c r="M7866" s="26"/>
      <x:c r="V7866" s="26"/>
      <x:c r="W7866" s="28"/>
      <x:c r="X7866" s="28"/>
      <x:c r="Y7866" s="28"/>
      <x:c r="Z7866" s="28"/>
      <x:c r="AA7866" s="28"/>
      <x:c r="AB7866" s="64"/>
      <x:c r="AC7866" s="28"/>
      <x:c r="AD7866" s="28"/>
      <x:c r="AE7866" s="28"/>
      <x:c r="AF7866" s="64"/>
      <x:c r="AG7866" s="28"/>
      <x:c r="AH7866" s="64"/>
      <x:c r="AI7866" s="28"/>
      <x:c r="AJ7866" s="28"/>
      <x:c r="AK7866" s="30"/>
    </x:row>
    <x:row r="7867">
      <x:c r="I7867" s="28"/>
      <x:c r="M7867" s="26"/>
      <x:c r="V7867" s="26"/>
      <x:c r="W7867" s="28"/>
      <x:c r="X7867" s="28"/>
      <x:c r="Y7867" s="28"/>
      <x:c r="Z7867" s="28"/>
      <x:c r="AA7867" s="28"/>
      <x:c r="AB7867" s="64"/>
      <x:c r="AC7867" s="28"/>
      <x:c r="AD7867" s="28"/>
      <x:c r="AE7867" s="28"/>
      <x:c r="AF7867" s="64"/>
      <x:c r="AG7867" s="28"/>
      <x:c r="AH7867" s="64"/>
      <x:c r="AI7867" s="28"/>
      <x:c r="AJ7867" s="28"/>
      <x:c r="AK7867" s="30"/>
    </x:row>
    <x:row r="7868">
      <x:c r="I7868" s="28"/>
      <x:c r="M7868" s="26"/>
      <x:c r="V7868" s="26"/>
      <x:c r="W7868" s="28"/>
      <x:c r="X7868" s="28"/>
      <x:c r="Y7868" s="28"/>
      <x:c r="Z7868" s="28"/>
      <x:c r="AA7868" s="28"/>
      <x:c r="AB7868" s="64"/>
      <x:c r="AC7868" s="28"/>
      <x:c r="AD7868" s="28"/>
      <x:c r="AE7868" s="28"/>
      <x:c r="AF7868" s="64"/>
      <x:c r="AG7868" s="28"/>
      <x:c r="AH7868" s="64"/>
      <x:c r="AI7868" s="28"/>
      <x:c r="AJ7868" s="28"/>
      <x:c r="AK7868" s="30"/>
    </x:row>
    <x:row r="7869">
      <x:c r="I7869" s="28"/>
      <x:c r="M7869" s="26"/>
      <x:c r="V7869" s="26"/>
      <x:c r="W7869" s="28"/>
      <x:c r="X7869" s="28"/>
      <x:c r="Y7869" s="28"/>
      <x:c r="Z7869" s="28"/>
      <x:c r="AA7869" s="28"/>
      <x:c r="AB7869" s="64"/>
      <x:c r="AC7869" s="28"/>
      <x:c r="AD7869" s="28"/>
      <x:c r="AE7869" s="28"/>
      <x:c r="AF7869" s="64"/>
      <x:c r="AG7869" s="28"/>
      <x:c r="AH7869" s="64"/>
      <x:c r="AI7869" s="28"/>
      <x:c r="AJ7869" s="28"/>
      <x:c r="AK7869" s="30"/>
    </x:row>
    <x:row r="7870">
      <x:c r="I7870" s="28"/>
      <x:c r="M7870" s="26"/>
      <x:c r="V7870" s="26"/>
      <x:c r="W7870" s="28"/>
      <x:c r="X7870" s="28"/>
      <x:c r="Y7870" s="28"/>
      <x:c r="Z7870" s="28"/>
      <x:c r="AA7870" s="28"/>
      <x:c r="AB7870" s="64"/>
      <x:c r="AC7870" s="28"/>
      <x:c r="AD7870" s="28"/>
      <x:c r="AE7870" s="28"/>
      <x:c r="AF7870" s="64"/>
      <x:c r="AG7870" s="28"/>
      <x:c r="AH7870" s="64"/>
      <x:c r="AI7870" s="28"/>
      <x:c r="AJ7870" s="28"/>
      <x:c r="AK7870" s="30"/>
    </x:row>
    <x:row r="7871">
      <x:c r="I7871" s="28"/>
      <x:c r="M7871" s="26"/>
      <x:c r="V7871" s="26"/>
      <x:c r="W7871" s="28"/>
      <x:c r="X7871" s="28"/>
      <x:c r="Y7871" s="28"/>
      <x:c r="Z7871" s="28"/>
      <x:c r="AA7871" s="28"/>
      <x:c r="AB7871" s="64"/>
      <x:c r="AC7871" s="28"/>
      <x:c r="AD7871" s="28"/>
      <x:c r="AE7871" s="28"/>
      <x:c r="AF7871" s="64"/>
      <x:c r="AG7871" s="28"/>
      <x:c r="AH7871" s="64"/>
      <x:c r="AI7871" s="28"/>
      <x:c r="AJ7871" s="28"/>
      <x:c r="AK7871" s="30"/>
    </x:row>
    <x:row r="7872">
      <x:c r="I7872" s="28"/>
      <x:c r="M7872" s="26"/>
      <x:c r="V7872" s="26"/>
      <x:c r="W7872" s="28"/>
      <x:c r="X7872" s="28"/>
      <x:c r="Y7872" s="28"/>
      <x:c r="Z7872" s="28"/>
      <x:c r="AA7872" s="28"/>
      <x:c r="AB7872" s="64"/>
      <x:c r="AC7872" s="28"/>
      <x:c r="AD7872" s="28"/>
      <x:c r="AE7872" s="28"/>
      <x:c r="AF7872" s="64"/>
      <x:c r="AG7872" s="28"/>
      <x:c r="AH7872" s="64"/>
      <x:c r="AI7872" s="28"/>
      <x:c r="AJ7872" s="28"/>
      <x:c r="AK7872" s="30"/>
    </x:row>
    <x:row r="7873">
      <x:c r="I7873" s="28"/>
      <x:c r="M7873" s="26"/>
      <x:c r="V7873" s="26"/>
      <x:c r="W7873" s="28"/>
      <x:c r="X7873" s="28"/>
      <x:c r="Y7873" s="28"/>
      <x:c r="Z7873" s="28"/>
      <x:c r="AA7873" s="28"/>
      <x:c r="AB7873" s="64"/>
      <x:c r="AC7873" s="28"/>
      <x:c r="AD7873" s="28"/>
      <x:c r="AE7873" s="28"/>
      <x:c r="AF7873" s="64"/>
      <x:c r="AG7873" s="28"/>
      <x:c r="AH7873" s="64"/>
      <x:c r="AI7873" s="28"/>
      <x:c r="AJ7873" s="28"/>
      <x:c r="AK7873" s="30"/>
    </x:row>
    <x:row r="7874">
      <x:c r="I7874" s="28"/>
      <x:c r="M7874" s="26"/>
      <x:c r="V7874" s="26"/>
      <x:c r="W7874" s="28"/>
      <x:c r="X7874" s="28"/>
      <x:c r="Y7874" s="28"/>
      <x:c r="Z7874" s="28"/>
      <x:c r="AA7874" s="28"/>
      <x:c r="AB7874" s="64"/>
      <x:c r="AC7874" s="28"/>
      <x:c r="AD7874" s="28"/>
      <x:c r="AE7874" s="28"/>
      <x:c r="AF7874" s="64"/>
      <x:c r="AG7874" s="28"/>
      <x:c r="AH7874" s="64"/>
      <x:c r="AI7874" s="28"/>
      <x:c r="AJ7874" s="28"/>
      <x:c r="AK7874" s="30"/>
    </x:row>
    <x:row r="7875">
      <x:c r="I7875" s="28"/>
      <x:c r="M7875" s="26"/>
      <x:c r="V7875" s="26"/>
      <x:c r="W7875" s="28"/>
      <x:c r="X7875" s="28"/>
      <x:c r="Y7875" s="28"/>
      <x:c r="Z7875" s="28"/>
      <x:c r="AA7875" s="28"/>
      <x:c r="AB7875" s="64"/>
      <x:c r="AC7875" s="28"/>
      <x:c r="AD7875" s="28"/>
      <x:c r="AE7875" s="28"/>
      <x:c r="AF7875" s="64"/>
      <x:c r="AG7875" s="28"/>
      <x:c r="AH7875" s="64"/>
      <x:c r="AI7875" s="28"/>
      <x:c r="AJ7875" s="28"/>
      <x:c r="AK7875" s="30"/>
    </x:row>
    <x:row r="7876">
      <x:c r="I7876" s="28"/>
      <x:c r="M7876" s="26"/>
      <x:c r="V7876" s="26"/>
      <x:c r="W7876" s="28"/>
      <x:c r="X7876" s="28"/>
      <x:c r="Y7876" s="28"/>
      <x:c r="Z7876" s="28"/>
      <x:c r="AA7876" s="28"/>
      <x:c r="AB7876" s="64"/>
      <x:c r="AC7876" s="28"/>
      <x:c r="AD7876" s="28"/>
      <x:c r="AE7876" s="28"/>
      <x:c r="AF7876" s="64"/>
      <x:c r="AG7876" s="28"/>
      <x:c r="AH7876" s="64"/>
      <x:c r="AI7876" s="28"/>
      <x:c r="AJ7876" s="28"/>
      <x:c r="AK7876" s="30"/>
    </x:row>
    <x:row r="7877">
      <x:c r="I7877" s="28"/>
      <x:c r="M7877" s="26"/>
      <x:c r="V7877" s="26"/>
      <x:c r="W7877" s="28"/>
      <x:c r="X7877" s="28"/>
      <x:c r="Y7877" s="28"/>
      <x:c r="Z7877" s="28"/>
      <x:c r="AA7877" s="28"/>
      <x:c r="AB7877" s="64"/>
      <x:c r="AC7877" s="28"/>
      <x:c r="AD7877" s="28"/>
      <x:c r="AE7877" s="28"/>
      <x:c r="AF7877" s="64"/>
      <x:c r="AG7877" s="28"/>
      <x:c r="AH7877" s="64"/>
      <x:c r="AI7877" s="28"/>
      <x:c r="AJ7877" s="28"/>
      <x:c r="AK7877" s="30"/>
    </x:row>
    <x:row r="7878">
      <x:c r="I7878" s="28"/>
      <x:c r="M7878" s="26"/>
      <x:c r="V7878" s="26"/>
      <x:c r="W7878" s="28"/>
      <x:c r="X7878" s="28"/>
      <x:c r="Y7878" s="28"/>
      <x:c r="Z7878" s="28"/>
      <x:c r="AA7878" s="28"/>
      <x:c r="AB7878" s="64"/>
      <x:c r="AC7878" s="28"/>
      <x:c r="AD7878" s="28"/>
      <x:c r="AE7878" s="28"/>
      <x:c r="AF7878" s="64"/>
      <x:c r="AG7878" s="28"/>
      <x:c r="AH7878" s="64"/>
      <x:c r="AI7878" s="28"/>
      <x:c r="AJ7878" s="28"/>
      <x:c r="AK7878" s="30"/>
    </x:row>
    <x:row r="7879">
      <x:c r="I7879" s="28"/>
      <x:c r="M7879" s="26"/>
      <x:c r="V7879" s="26"/>
      <x:c r="W7879" s="28"/>
      <x:c r="X7879" s="28"/>
      <x:c r="Y7879" s="28"/>
      <x:c r="Z7879" s="28"/>
      <x:c r="AA7879" s="28"/>
      <x:c r="AB7879" s="64"/>
      <x:c r="AC7879" s="28"/>
      <x:c r="AD7879" s="28"/>
      <x:c r="AE7879" s="28"/>
      <x:c r="AF7879" s="64"/>
      <x:c r="AG7879" s="28"/>
      <x:c r="AH7879" s="64"/>
      <x:c r="AI7879" s="28"/>
      <x:c r="AJ7879" s="28"/>
      <x:c r="AK7879" s="30"/>
    </x:row>
    <x:row r="7880">
      <x:c r="I7880" s="28"/>
      <x:c r="M7880" s="26"/>
      <x:c r="V7880" s="26"/>
      <x:c r="W7880" s="28"/>
      <x:c r="X7880" s="28"/>
      <x:c r="Y7880" s="28"/>
      <x:c r="Z7880" s="28"/>
      <x:c r="AA7880" s="28"/>
      <x:c r="AB7880" s="64"/>
      <x:c r="AC7880" s="28"/>
      <x:c r="AD7880" s="28"/>
      <x:c r="AE7880" s="28"/>
      <x:c r="AF7880" s="64"/>
      <x:c r="AG7880" s="28"/>
      <x:c r="AH7880" s="64"/>
      <x:c r="AI7880" s="28"/>
      <x:c r="AJ7880" s="28"/>
      <x:c r="AK7880" s="30"/>
    </x:row>
    <x:row r="7881">
      <x:c r="I7881" s="28"/>
      <x:c r="M7881" s="26"/>
      <x:c r="V7881" s="26"/>
      <x:c r="W7881" s="28"/>
      <x:c r="X7881" s="28"/>
      <x:c r="Y7881" s="28"/>
      <x:c r="Z7881" s="28"/>
      <x:c r="AA7881" s="28"/>
      <x:c r="AB7881" s="64"/>
      <x:c r="AC7881" s="28"/>
      <x:c r="AD7881" s="28"/>
      <x:c r="AE7881" s="28"/>
      <x:c r="AF7881" s="64"/>
      <x:c r="AG7881" s="28"/>
      <x:c r="AH7881" s="64"/>
      <x:c r="AI7881" s="28"/>
      <x:c r="AJ7881" s="28"/>
      <x:c r="AK7881" s="30"/>
    </x:row>
    <x:row r="7882">
      <x:c r="I7882" s="28"/>
      <x:c r="M7882" s="26"/>
      <x:c r="V7882" s="26"/>
      <x:c r="W7882" s="28"/>
      <x:c r="X7882" s="28"/>
      <x:c r="Y7882" s="28"/>
      <x:c r="Z7882" s="28"/>
      <x:c r="AA7882" s="28"/>
      <x:c r="AB7882" s="64"/>
      <x:c r="AC7882" s="28"/>
      <x:c r="AD7882" s="28"/>
      <x:c r="AE7882" s="28"/>
      <x:c r="AF7882" s="64"/>
      <x:c r="AG7882" s="28"/>
      <x:c r="AH7882" s="64"/>
      <x:c r="AI7882" s="28"/>
      <x:c r="AJ7882" s="28"/>
      <x:c r="AK7882" s="30"/>
    </x:row>
    <x:row r="7883">
      <x:c r="I7883" s="28"/>
      <x:c r="M7883" s="26"/>
      <x:c r="V7883" s="26"/>
      <x:c r="W7883" s="28"/>
      <x:c r="X7883" s="28"/>
      <x:c r="Y7883" s="28"/>
      <x:c r="Z7883" s="28"/>
      <x:c r="AA7883" s="28"/>
      <x:c r="AB7883" s="64"/>
      <x:c r="AC7883" s="28"/>
      <x:c r="AD7883" s="28"/>
      <x:c r="AE7883" s="28"/>
      <x:c r="AF7883" s="64"/>
      <x:c r="AG7883" s="28"/>
      <x:c r="AH7883" s="64"/>
      <x:c r="AI7883" s="28"/>
      <x:c r="AJ7883" s="28"/>
      <x:c r="AK7883" s="30"/>
    </x:row>
    <x:row r="7884">
      <x:c r="I7884" s="28"/>
      <x:c r="M7884" s="26"/>
      <x:c r="V7884" s="26"/>
      <x:c r="W7884" s="28"/>
      <x:c r="X7884" s="28"/>
      <x:c r="Y7884" s="28"/>
      <x:c r="Z7884" s="28"/>
      <x:c r="AA7884" s="28"/>
      <x:c r="AB7884" s="64"/>
      <x:c r="AC7884" s="28"/>
      <x:c r="AD7884" s="28"/>
      <x:c r="AE7884" s="28"/>
      <x:c r="AF7884" s="64"/>
      <x:c r="AG7884" s="28"/>
      <x:c r="AH7884" s="64"/>
      <x:c r="AI7884" s="28"/>
      <x:c r="AJ7884" s="28"/>
      <x:c r="AK7884" s="30"/>
    </x:row>
    <x:row r="7885">
      <x:c r="I7885" s="28"/>
      <x:c r="M7885" s="26"/>
      <x:c r="V7885" s="26"/>
      <x:c r="W7885" s="28"/>
      <x:c r="X7885" s="28"/>
      <x:c r="Y7885" s="28"/>
      <x:c r="Z7885" s="28"/>
      <x:c r="AA7885" s="28"/>
      <x:c r="AB7885" s="64"/>
      <x:c r="AC7885" s="28"/>
      <x:c r="AD7885" s="28"/>
      <x:c r="AE7885" s="28"/>
      <x:c r="AF7885" s="64"/>
      <x:c r="AG7885" s="28"/>
      <x:c r="AH7885" s="64"/>
      <x:c r="AI7885" s="28"/>
      <x:c r="AJ7885" s="28"/>
      <x:c r="AK7885" s="30"/>
    </x:row>
    <x:row r="7886">
      <x:c r="I7886" s="28"/>
      <x:c r="M7886" s="26"/>
      <x:c r="V7886" s="26"/>
      <x:c r="W7886" s="28"/>
      <x:c r="X7886" s="28"/>
      <x:c r="Y7886" s="28"/>
      <x:c r="Z7886" s="28"/>
      <x:c r="AA7886" s="28"/>
      <x:c r="AB7886" s="64"/>
      <x:c r="AC7886" s="28"/>
      <x:c r="AD7886" s="28"/>
      <x:c r="AE7886" s="28"/>
      <x:c r="AF7886" s="64"/>
      <x:c r="AG7886" s="28"/>
      <x:c r="AH7886" s="64"/>
      <x:c r="AI7886" s="28"/>
      <x:c r="AJ7886" s="28"/>
      <x:c r="AK7886" s="30"/>
    </x:row>
    <x:row r="7887">
      <x:c r="I7887" s="28"/>
      <x:c r="M7887" s="26"/>
      <x:c r="V7887" s="26"/>
      <x:c r="W7887" s="28"/>
      <x:c r="X7887" s="28"/>
      <x:c r="Y7887" s="28"/>
      <x:c r="Z7887" s="28"/>
      <x:c r="AA7887" s="28"/>
      <x:c r="AB7887" s="64"/>
      <x:c r="AC7887" s="28"/>
      <x:c r="AD7887" s="28"/>
      <x:c r="AE7887" s="28"/>
      <x:c r="AF7887" s="64"/>
      <x:c r="AG7887" s="28"/>
      <x:c r="AH7887" s="64"/>
      <x:c r="AI7887" s="28"/>
      <x:c r="AJ7887" s="28"/>
      <x:c r="AK7887" s="30"/>
    </x:row>
    <x:row r="7888">
      <x:c r="I7888" s="28"/>
      <x:c r="M7888" s="26"/>
      <x:c r="V7888" s="26"/>
      <x:c r="W7888" s="28"/>
      <x:c r="X7888" s="28"/>
      <x:c r="Y7888" s="28"/>
      <x:c r="Z7888" s="28"/>
      <x:c r="AA7888" s="28"/>
      <x:c r="AB7888" s="64"/>
      <x:c r="AC7888" s="28"/>
      <x:c r="AD7888" s="28"/>
      <x:c r="AE7888" s="28"/>
      <x:c r="AF7888" s="64"/>
      <x:c r="AG7888" s="28"/>
      <x:c r="AH7888" s="64"/>
      <x:c r="AI7888" s="28"/>
      <x:c r="AJ7888" s="28"/>
      <x:c r="AK7888" s="30"/>
    </x:row>
    <x:row r="7889">
      <x:c r="I7889" s="28"/>
      <x:c r="M7889" s="26"/>
      <x:c r="V7889" s="26"/>
      <x:c r="W7889" s="28"/>
      <x:c r="X7889" s="28"/>
      <x:c r="Y7889" s="28"/>
      <x:c r="Z7889" s="28"/>
      <x:c r="AA7889" s="28"/>
      <x:c r="AB7889" s="64"/>
      <x:c r="AC7889" s="28"/>
      <x:c r="AD7889" s="28"/>
      <x:c r="AE7889" s="28"/>
      <x:c r="AF7889" s="64"/>
      <x:c r="AG7889" s="28"/>
      <x:c r="AH7889" s="64"/>
      <x:c r="AI7889" s="28"/>
      <x:c r="AJ7889" s="28"/>
      <x:c r="AK7889" s="30"/>
    </x:row>
    <x:row r="7890">
      <x:c r="I7890" s="28"/>
      <x:c r="M7890" s="26"/>
      <x:c r="V7890" s="26"/>
      <x:c r="W7890" s="28"/>
      <x:c r="X7890" s="28"/>
      <x:c r="Y7890" s="28"/>
      <x:c r="Z7890" s="28"/>
      <x:c r="AA7890" s="28"/>
      <x:c r="AB7890" s="64"/>
      <x:c r="AC7890" s="28"/>
      <x:c r="AD7890" s="28"/>
      <x:c r="AE7890" s="28"/>
      <x:c r="AF7890" s="64"/>
      <x:c r="AG7890" s="28"/>
      <x:c r="AH7890" s="64"/>
      <x:c r="AI7890" s="28"/>
      <x:c r="AJ7890" s="28"/>
      <x:c r="AK7890" s="30"/>
    </x:row>
    <x:row r="7891">
      <x:c r="I7891" s="28"/>
      <x:c r="M7891" s="26"/>
      <x:c r="V7891" s="26"/>
      <x:c r="W7891" s="28"/>
      <x:c r="X7891" s="28"/>
      <x:c r="Y7891" s="28"/>
      <x:c r="Z7891" s="28"/>
      <x:c r="AA7891" s="28"/>
      <x:c r="AB7891" s="64"/>
      <x:c r="AC7891" s="28"/>
      <x:c r="AD7891" s="28"/>
      <x:c r="AE7891" s="28"/>
      <x:c r="AF7891" s="64"/>
      <x:c r="AG7891" s="28"/>
      <x:c r="AH7891" s="64"/>
      <x:c r="AI7891" s="28"/>
      <x:c r="AJ7891" s="28"/>
      <x:c r="AK7891" s="30"/>
    </x:row>
    <x:row r="7892">
      <x:c r="I7892" s="28"/>
      <x:c r="M7892" s="26"/>
      <x:c r="V7892" s="26"/>
      <x:c r="W7892" s="28"/>
      <x:c r="X7892" s="28"/>
      <x:c r="Y7892" s="28"/>
      <x:c r="Z7892" s="28"/>
      <x:c r="AA7892" s="28"/>
      <x:c r="AB7892" s="64"/>
      <x:c r="AC7892" s="28"/>
      <x:c r="AD7892" s="28"/>
      <x:c r="AE7892" s="28"/>
      <x:c r="AF7892" s="64"/>
      <x:c r="AG7892" s="28"/>
      <x:c r="AH7892" s="64"/>
      <x:c r="AI7892" s="28"/>
      <x:c r="AJ7892" s="28"/>
      <x:c r="AK7892" s="30"/>
    </x:row>
    <x:row r="7893">
      <x:c r="I7893" s="28"/>
      <x:c r="M7893" s="26"/>
      <x:c r="V7893" s="26"/>
      <x:c r="W7893" s="28"/>
      <x:c r="X7893" s="28"/>
      <x:c r="Y7893" s="28"/>
      <x:c r="Z7893" s="28"/>
      <x:c r="AA7893" s="28"/>
      <x:c r="AB7893" s="64"/>
      <x:c r="AC7893" s="28"/>
      <x:c r="AD7893" s="28"/>
      <x:c r="AE7893" s="28"/>
      <x:c r="AF7893" s="64"/>
      <x:c r="AG7893" s="28"/>
      <x:c r="AH7893" s="64"/>
      <x:c r="AI7893" s="28"/>
      <x:c r="AJ7893" s="28"/>
      <x:c r="AK7893" s="30"/>
    </x:row>
    <x:row r="7894">
      <x:c r="I7894" s="28"/>
      <x:c r="M7894" s="26"/>
      <x:c r="V7894" s="26"/>
      <x:c r="W7894" s="28"/>
      <x:c r="X7894" s="28"/>
      <x:c r="Y7894" s="28"/>
      <x:c r="Z7894" s="28"/>
      <x:c r="AA7894" s="28"/>
      <x:c r="AB7894" s="64"/>
      <x:c r="AC7894" s="28"/>
      <x:c r="AD7894" s="28"/>
      <x:c r="AE7894" s="28"/>
      <x:c r="AF7894" s="64"/>
      <x:c r="AG7894" s="28"/>
      <x:c r="AH7894" s="64"/>
      <x:c r="AI7894" s="28"/>
      <x:c r="AJ7894" s="28"/>
      <x:c r="AK7894" s="30"/>
    </x:row>
    <x:row r="7895">
      <x:c r="I7895" s="28"/>
      <x:c r="M7895" s="26"/>
      <x:c r="V7895" s="26"/>
      <x:c r="W7895" s="28"/>
      <x:c r="X7895" s="28"/>
      <x:c r="Y7895" s="28"/>
      <x:c r="Z7895" s="28"/>
      <x:c r="AA7895" s="28"/>
      <x:c r="AB7895" s="64"/>
      <x:c r="AC7895" s="28"/>
      <x:c r="AD7895" s="28"/>
      <x:c r="AE7895" s="28"/>
      <x:c r="AF7895" s="64"/>
      <x:c r="AG7895" s="28"/>
      <x:c r="AH7895" s="64"/>
      <x:c r="AI7895" s="28"/>
      <x:c r="AJ7895" s="28"/>
      <x:c r="AK7895" s="30"/>
    </x:row>
    <x:row r="7896">
      <x:c r="I7896" s="28"/>
      <x:c r="M7896" s="26"/>
      <x:c r="V7896" s="26"/>
      <x:c r="W7896" s="28"/>
      <x:c r="X7896" s="28"/>
      <x:c r="Y7896" s="28"/>
      <x:c r="Z7896" s="28"/>
      <x:c r="AA7896" s="28"/>
      <x:c r="AB7896" s="64"/>
      <x:c r="AC7896" s="28"/>
      <x:c r="AD7896" s="28"/>
      <x:c r="AE7896" s="28"/>
      <x:c r="AF7896" s="64"/>
      <x:c r="AG7896" s="28"/>
      <x:c r="AH7896" s="64"/>
      <x:c r="AI7896" s="28"/>
      <x:c r="AJ7896" s="28"/>
      <x:c r="AK7896" s="30"/>
    </x:row>
    <x:row r="7897">
      <x:c r="I7897" s="28"/>
      <x:c r="M7897" s="26"/>
      <x:c r="V7897" s="26"/>
      <x:c r="W7897" s="28"/>
      <x:c r="X7897" s="28"/>
      <x:c r="Y7897" s="28"/>
      <x:c r="Z7897" s="28"/>
      <x:c r="AA7897" s="28"/>
      <x:c r="AB7897" s="64"/>
      <x:c r="AC7897" s="28"/>
      <x:c r="AD7897" s="28"/>
      <x:c r="AE7897" s="28"/>
      <x:c r="AF7897" s="64"/>
      <x:c r="AG7897" s="28"/>
      <x:c r="AH7897" s="64"/>
      <x:c r="AI7897" s="28"/>
      <x:c r="AJ7897" s="28"/>
      <x:c r="AK7897" s="30"/>
    </x:row>
    <x:row r="7898">
      <x:c r="I7898" s="28"/>
      <x:c r="M7898" s="26"/>
      <x:c r="V7898" s="26"/>
      <x:c r="W7898" s="28"/>
      <x:c r="X7898" s="28"/>
      <x:c r="Y7898" s="28"/>
      <x:c r="Z7898" s="28"/>
      <x:c r="AA7898" s="28"/>
      <x:c r="AB7898" s="64"/>
      <x:c r="AC7898" s="28"/>
      <x:c r="AD7898" s="28"/>
      <x:c r="AE7898" s="28"/>
      <x:c r="AF7898" s="64"/>
      <x:c r="AG7898" s="28"/>
      <x:c r="AH7898" s="64"/>
      <x:c r="AI7898" s="28"/>
      <x:c r="AJ7898" s="28"/>
      <x:c r="AK7898" s="30"/>
    </x:row>
    <x:row r="7899">
      <x:c r="I7899" s="28"/>
      <x:c r="M7899" s="26"/>
      <x:c r="V7899" s="26"/>
      <x:c r="W7899" s="28"/>
      <x:c r="X7899" s="28"/>
      <x:c r="Y7899" s="28"/>
      <x:c r="Z7899" s="28"/>
      <x:c r="AA7899" s="28"/>
      <x:c r="AB7899" s="64"/>
      <x:c r="AC7899" s="28"/>
      <x:c r="AD7899" s="28"/>
      <x:c r="AE7899" s="28"/>
      <x:c r="AF7899" s="64"/>
      <x:c r="AG7899" s="28"/>
      <x:c r="AH7899" s="64"/>
      <x:c r="AI7899" s="28"/>
      <x:c r="AJ7899" s="28"/>
      <x:c r="AK7899" s="30"/>
    </x:row>
    <x:row r="7900">
      <x:c r="I7900" s="28"/>
      <x:c r="M7900" s="26"/>
      <x:c r="V7900" s="26"/>
      <x:c r="W7900" s="28"/>
      <x:c r="X7900" s="28"/>
      <x:c r="Y7900" s="28"/>
      <x:c r="Z7900" s="28"/>
      <x:c r="AA7900" s="28"/>
      <x:c r="AB7900" s="64"/>
      <x:c r="AC7900" s="28"/>
      <x:c r="AD7900" s="28"/>
      <x:c r="AE7900" s="28"/>
      <x:c r="AF7900" s="64"/>
      <x:c r="AG7900" s="28"/>
      <x:c r="AH7900" s="64"/>
      <x:c r="AI7900" s="28"/>
      <x:c r="AJ7900" s="28"/>
      <x:c r="AK7900" s="30"/>
    </x:row>
    <x:row r="7901">
      <x:c r="I7901" s="28"/>
      <x:c r="M7901" s="26"/>
      <x:c r="V7901" s="26"/>
      <x:c r="W7901" s="28"/>
      <x:c r="X7901" s="28"/>
      <x:c r="Y7901" s="28"/>
      <x:c r="Z7901" s="28"/>
      <x:c r="AA7901" s="28"/>
      <x:c r="AB7901" s="64"/>
      <x:c r="AC7901" s="28"/>
      <x:c r="AD7901" s="28"/>
      <x:c r="AE7901" s="28"/>
      <x:c r="AF7901" s="64"/>
      <x:c r="AG7901" s="28"/>
      <x:c r="AH7901" s="64"/>
      <x:c r="AI7901" s="28"/>
      <x:c r="AJ7901" s="28"/>
      <x:c r="AK7901" s="30"/>
    </x:row>
    <x:row r="7902">
      <x:c r="I7902" s="28"/>
      <x:c r="M7902" s="26"/>
      <x:c r="V7902" s="26"/>
      <x:c r="W7902" s="28"/>
      <x:c r="X7902" s="28"/>
      <x:c r="Y7902" s="28"/>
      <x:c r="Z7902" s="28"/>
      <x:c r="AA7902" s="28"/>
      <x:c r="AB7902" s="64"/>
      <x:c r="AC7902" s="28"/>
      <x:c r="AD7902" s="28"/>
      <x:c r="AE7902" s="28"/>
      <x:c r="AF7902" s="64"/>
      <x:c r="AG7902" s="28"/>
      <x:c r="AH7902" s="64"/>
      <x:c r="AI7902" s="28"/>
      <x:c r="AJ7902" s="28"/>
      <x:c r="AK7902" s="30"/>
    </x:row>
    <x:row r="7903">
      <x:c r="I7903" s="28"/>
      <x:c r="M7903" s="26"/>
      <x:c r="V7903" s="26"/>
      <x:c r="W7903" s="28"/>
      <x:c r="X7903" s="28"/>
      <x:c r="Y7903" s="28"/>
      <x:c r="Z7903" s="28"/>
      <x:c r="AA7903" s="28"/>
      <x:c r="AB7903" s="64"/>
      <x:c r="AC7903" s="28"/>
      <x:c r="AD7903" s="28"/>
      <x:c r="AE7903" s="28"/>
      <x:c r="AF7903" s="64"/>
      <x:c r="AG7903" s="28"/>
      <x:c r="AH7903" s="64"/>
      <x:c r="AI7903" s="28"/>
      <x:c r="AJ7903" s="28"/>
      <x:c r="AK7903" s="30"/>
    </x:row>
    <x:row r="7904">
      <x:c r="I7904" s="28"/>
      <x:c r="M7904" s="26"/>
      <x:c r="V7904" s="26"/>
      <x:c r="W7904" s="28"/>
      <x:c r="X7904" s="28"/>
      <x:c r="Y7904" s="28"/>
      <x:c r="Z7904" s="28"/>
      <x:c r="AA7904" s="28"/>
      <x:c r="AB7904" s="64"/>
      <x:c r="AC7904" s="28"/>
      <x:c r="AD7904" s="28"/>
      <x:c r="AE7904" s="28"/>
      <x:c r="AF7904" s="64"/>
      <x:c r="AG7904" s="28"/>
      <x:c r="AH7904" s="64"/>
      <x:c r="AI7904" s="28"/>
      <x:c r="AJ7904" s="28"/>
      <x:c r="AK7904" s="30"/>
    </x:row>
    <x:row r="7905">
      <x:c r="I7905" s="28"/>
      <x:c r="M7905" s="26"/>
      <x:c r="V7905" s="26"/>
      <x:c r="W7905" s="28"/>
      <x:c r="X7905" s="28"/>
      <x:c r="Y7905" s="28"/>
      <x:c r="Z7905" s="28"/>
      <x:c r="AA7905" s="28"/>
      <x:c r="AB7905" s="64"/>
      <x:c r="AC7905" s="28"/>
      <x:c r="AD7905" s="28"/>
      <x:c r="AE7905" s="28"/>
      <x:c r="AF7905" s="64"/>
      <x:c r="AG7905" s="28"/>
      <x:c r="AH7905" s="64"/>
      <x:c r="AI7905" s="28"/>
      <x:c r="AJ7905" s="28"/>
      <x:c r="AK7905" s="30"/>
    </x:row>
    <x:row r="7906">
      <x:c r="I7906" s="28"/>
      <x:c r="M7906" s="26"/>
      <x:c r="V7906" s="26"/>
      <x:c r="W7906" s="28"/>
      <x:c r="X7906" s="28"/>
      <x:c r="Y7906" s="28"/>
      <x:c r="Z7906" s="28"/>
      <x:c r="AA7906" s="28"/>
      <x:c r="AB7906" s="64"/>
      <x:c r="AC7906" s="28"/>
      <x:c r="AD7906" s="28"/>
      <x:c r="AE7906" s="28"/>
      <x:c r="AF7906" s="64"/>
      <x:c r="AG7906" s="28"/>
      <x:c r="AH7906" s="64"/>
      <x:c r="AI7906" s="28"/>
      <x:c r="AJ7906" s="28"/>
      <x:c r="AK7906" s="30"/>
    </x:row>
    <x:row r="7907">
      <x:c r="I7907" s="28"/>
      <x:c r="M7907" s="26"/>
      <x:c r="V7907" s="26"/>
      <x:c r="W7907" s="28"/>
      <x:c r="X7907" s="28"/>
      <x:c r="Y7907" s="28"/>
      <x:c r="Z7907" s="28"/>
      <x:c r="AA7907" s="28"/>
      <x:c r="AB7907" s="64"/>
      <x:c r="AC7907" s="28"/>
      <x:c r="AD7907" s="28"/>
      <x:c r="AE7907" s="28"/>
      <x:c r="AF7907" s="64"/>
      <x:c r="AG7907" s="28"/>
      <x:c r="AH7907" s="64"/>
      <x:c r="AI7907" s="28"/>
      <x:c r="AJ7907" s="28"/>
      <x:c r="AK7907" s="30"/>
    </x:row>
    <x:row r="7908">
      <x:c r="I7908" s="28"/>
      <x:c r="M7908" s="26"/>
      <x:c r="V7908" s="26"/>
      <x:c r="W7908" s="28"/>
      <x:c r="X7908" s="28"/>
      <x:c r="Y7908" s="28"/>
      <x:c r="Z7908" s="28"/>
      <x:c r="AA7908" s="28"/>
      <x:c r="AB7908" s="64"/>
      <x:c r="AC7908" s="28"/>
      <x:c r="AD7908" s="28"/>
      <x:c r="AE7908" s="28"/>
      <x:c r="AF7908" s="64"/>
      <x:c r="AG7908" s="28"/>
      <x:c r="AH7908" s="64"/>
      <x:c r="AI7908" s="28"/>
      <x:c r="AJ7908" s="28"/>
      <x:c r="AK7908" s="30"/>
    </x:row>
    <x:row r="7909">
      <x:c r="I7909" s="28"/>
      <x:c r="M7909" s="26"/>
      <x:c r="V7909" s="26"/>
      <x:c r="W7909" s="28"/>
      <x:c r="X7909" s="28"/>
      <x:c r="Y7909" s="28"/>
      <x:c r="Z7909" s="28"/>
      <x:c r="AA7909" s="28"/>
      <x:c r="AB7909" s="64"/>
      <x:c r="AC7909" s="28"/>
      <x:c r="AD7909" s="28"/>
      <x:c r="AE7909" s="28"/>
      <x:c r="AF7909" s="64"/>
      <x:c r="AG7909" s="28"/>
      <x:c r="AH7909" s="64"/>
      <x:c r="AI7909" s="28"/>
      <x:c r="AJ7909" s="28"/>
      <x:c r="AK7909" s="30"/>
    </x:row>
    <x:row r="7910">
      <x:c r="I7910" s="28"/>
      <x:c r="M7910" s="26"/>
      <x:c r="V7910" s="26"/>
      <x:c r="W7910" s="28"/>
      <x:c r="X7910" s="28"/>
      <x:c r="Y7910" s="28"/>
      <x:c r="Z7910" s="28"/>
      <x:c r="AA7910" s="28"/>
      <x:c r="AB7910" s="64"/>
      <x:c r="AC7910" s="28"/>
      <x:c r="AD7910" s="28"/>
      <x:c r="AE7910" s="28"/>
      <x:c r="AF7910" s="64"/>
      <x:c r="AG7910" s="28"/>
      <x:c r="AH7910" s="64"/>
      <x:c r="AI7910" s="28"/>
      <x:c r="AJ7910" s="28"/>
      <x:c r="AK7910" s="30"/>
    </x:row>
    <x:row r="7911">
      <x:c r="I7911" s="28"/>
      <x:c r="M7911" s="26"/>
      <x:c r="V7911" s="26"/>
      <x:c r="W7911" s="28"/>
      <x:c r="X7911" s="28"/>
      <x:c r="Y7911" s="28"/>
      <x:c r="Z7911" s="28"/>
      <x:c r="AA7911" s="28"/>
      <x:c r="AB7911" s="64"/>
      <x:c r="AC7911" s="28"/>
      <x:c r="AD7911" s="28"/>
      <x:c r="AE7911" s="28"/>
      <x:c r="AF7911" s="64"/>
      <x:c r="AG7911" s="28"/>
      <x:c r="AH7911" s="64"/>
      <x:c r="AI7911" s="28"/>
      <x:c r="AJ7911" s="28"/>
      <x:c r="AK7911" s="30"/>
    </x:row>
    <x:row r="7912">
      <x:c r="I7912" s="28"/>
      <x:c r="M7912" s="26"/>
      <x:c r="V7912" s="26"/>
      <x:c r="W7912" s="28"/>
      <x:c r="X7912" s="28"/>
      <x:c r="Y7912" s="28"/>
      <x:c r="Z7912" s="28"/>
      <x:c r="AA7912" s="28"/>
      <x:c r="AB7912" s="64"/>
      <x:c r="AC7912" s="28"/>
      <x:c r="AD7912" s="28"/>
      <x:c r="AE7912" s="28"/>
      <x:c r="AF7912" s="64"/>
      <x:c r="AG7912" s="28"/>
      <x:c r="AH7912" s="64"/>
      <x:c r="AI7912" s="28"/>
      <x:c r="AJ7912" s="28"/>
      <x:c r="AK7912" s="30"/>
    </x:row>
    <x:row r="7913">
      <x:c r="I7913" s="28"/>
      <x:c r="M7913" s="26"/>
      <x:c r="V7913" s="26"/>
      <x:c r="W7913" s="28"/>
      <x:c r="X7913" s="28"/>
      <x:c r="Y7913" s="28"/>
      <x:c r="Z7913" s="28"/>
      <x:c r="AA7913" s="28"/>
      <x:c r="AB7913" s="64"/>
      <x:c r="AC7913" s="28"/>
      <x:c r="AD7913" s="28"/>
      <x:c r="AE7913" s="28"/>
      <x:c r="AF7913" s="64"/>
      <x:c r="AG7913" s="28"/>
      <x:c r="AH7913" s="64"/>
      <x:c r="AI7913" s="28"/>
      <x:c r="AJ7913" s="28"/>
      <x:c r="AK7913" s="30"/>
    </x:row>
    <x:row r="7914">
      <x:c r="I7914" s="28"/>
      <x:c r="M7914" s="26"/>
      <x:c r="V7914" s="26"/>
      <x:c r="W7914" s="28"/>
      <x:c r="X7914" s="28"/>
      <x:c r="Y7914" s="28"/>
      <x:c r="Z7914" s="28"/>
      <x:c r="AA7914" s="28"/>
      <x:c r="AB7914" s="64"/>
      <x:c r="AC7914" s="28"/>
      <x:c r="AD7914" s="28"/>
      <x:c r="AE7914" s="28"/>
      <x:c r="AF7914" s="64"/>
      <x:c r="AG7914" s="28"/>
      <x:c r="AH7914" s="64"/>
      <x:c r="AI7914" s="28"/>
      <x:c r="AJ7914" s="28"/>
      <x:c r="AK7914" s="30"/>
    </x:row>
    <x:row r="7915">
      <x:c r="I7915" s="28"/>
      <x:c r="M7915" s="26"/>
      <x:c r="V7915" s="26"/>
      <x:c r="W7915" s="28"/>
      <x:c r="X7915" s="28"/>
      <x:c r="Y7915" s="28"/>
      <x:c r="Z7915" s="28"/>
      <x:c r="AA7915" s="28"/>
      <x:c r="AB7915" s="64"/>
      <x:c r="AC7915" s="28"/>
      <x:c r="AD7915" s="28"/>
      <x:c r="AE7915" s="28"/>
      <x:c r="AF7915" s="64"/>
      <x:c r="AG7915" s="28"/>
      <x:c r="AH7915" s="64"/>
      <x:c r="AI7915" s="28"/>
      <x:c r="AJ7915" s="28"/>
      <x:c r="AK7915" s="30"/>
    </x:row>
    <x:row r="7916">
      <x:c r="I7916" s="28"/>
      <x:c r="M7916" s="26"/>
      <x:c r="V7916" s="26"/>
      <x:c r="W7916" s="28"/>
      <x:c r="X7916" s="28"/>
      <x:c r="Y7916" s="28"/>
      <x:c r="Z7916" s="28"/>
      <x:c r="AA7916" s="28"/>
      <x:c r="AB7916" s="64"/>
      <x:c r="AC7916" s="28"/>
      <x:c r="AD7916" s="28"/>
      <x:c r="AE7916" s="28"/>
      <x:c r="AF7916" s="64"/>
      <x:c r="AG7916" s="28"/>
      <x:c r="AH7916" s="64"/>
      <x:c r="AI7916" s="28"/>
      <x:c r="AJ7916" s="28"/>
      <x:c r="AK7916" s="30"/>
    </x:row>
    <x:row r="7917">
      <x:c r="I7917" s="28"/>
      <x:c r="M7917" s="26"/>
      <x:c r="V7917" s="26"/>
      <x:c r="W7917" s="28"/>
      <x:c r="X7917" s="28"/>
      <x:c r="Y7917" s="28"/>
      <x:c r="Z7917" s="28"/>
      <x:c r="AA7917" s="28"/>
      <x:c r="AB7917" s="64"/>
      <x:c r="AC7917" s="28"/>
      <x:c r="AD7917" s="28"/>
      <x:c r="AE7917" s="28"/>
      <x:c r="AF7917" s="64"/>
      <x:c r="AG7917" s="28"/>
      <x:c r="AH7917" s="64"/>
      <x:c r="AI7917" s="28"/>
      <x:c r="AJ7917" s="28"/>
      <x:c r="AK7917" s="30"/>
    </x:row>
    <x:row r="7918">
      <x:c r="I7918" s="28"/>
      <x:c r="M7918" s="26"/>
      <x:c r="V7918" s="26"/>
      <x:c r="W7918" s="28"/>
      <x:c r="X7918" s="28"/>
      <x:c r="Y7918" s="28"/>
      <x:c r="Z7918" s="28"/>
      <x:c r="AA7918" s="28"/>
      <x:c r="AB7918" s="64"/>
      <x:c r="AC7918" s="28"/>
      <x:c r="AD7918" s="28"/>
      <x:c r="AE7918" s="28"/>
      <x:c r="AF7918" s="64"/>
      <x:c r="AG7918" s="28"/>
      <x:c r="AH7918" s="64"/>
      <x:c r="AI7918" s="28"/>
      <x:c r="AJ7918" s="28"/>
      <x:c r="AK7918" s="30"/>
    </x:row>
    <x:row r="7919">
      <x:c r="I7919" s="28"/>
      <x:c r="M7919" s="26"/>
      <x:c r="V7919" s="26"/>
      <x:c r="W7919" s="28"/>
      <x:c r="X7919" s="28"/>
      <x:c r="Y7919" s="28"/>
      <x:c r="Z7919" s="28"/>
      <x:c r="AA7919" s="28"/>
      <x:c r="AB7919" s="64"/>
      <x:c r="AC7919" s="28"/>
      <x:c r="AD7919" s="28"/>
      <x:c r="AE7919" s="28"/>
      <x:c r="AF7919" s="64"/>
      <x:c r="AG7919" s="28"/>
      <x:c r="AH7919" s="64"/>
      <x:c r="AI7919" s="28"/>
      <x:c r="AJ7919" s="28"/>
      <x:c r="AK7919" s="30"/>
    </x:row>
    <x:row r="7920">
      <x:c r="I7920" s="28"/>
      <x:c r="M7920" s="26"/>
      <x:c r="V7920" s="26"/>
      <x:c r="W7920" s="28"/>
      <x:c r="X7920" s="28"/>
      <x:c r="Y7920" s="28"/>
      <x:c r="Z7920" s="28"/>
      <x:c r="AA7920" s="28"/>
      <x:c r="AB7920" s="64"/>
      <x:c r="AC7920" s="28"/>
      <x:c r="AD7920" s="28"/>
      <x:c r="AE7920" s="28"/>
      <x:c r="AF7920" s="64"/>
      <x:c r="AG7920" s="28"/>
      <x:c r="AH7920" s="64"/>
      <x:c r="AI7920" s="28"/>
      <x:c r="AJ7920" s="28"/>
      <x:c r="AK7920" s="30"/>
    </x:row>
    <x:row r="7921">
      <x:c r="I7921" s="28"/>
      <x:c r="M7921" s="26"/>
      <x:c r="V7921" s="26"/>
      <x:c r="W7921" s="28"/>
      <x:c r="X7921" s="28"/>
      <x:c r="Y7921" s="28"/>
      <x:c r="Z7921" s="28"/>
      <x:c r="AA7921" s="28"/>
      <x:c r="AB7921" s="64"/>
      <x:c r="AC7921" s="28"/>
      <x:c r="AD7921" s="28"/>
      <x:c r="AE7921" s="28"/>
      <x:c r="AF7921" s="64"/>
      <x:c r="AG7921" s="28"/>
      <x:c r="AH7921" s="64"/>
      <x:c r="AI7921" s="28"/>
      <x:c r="AJ7921" s="28"/>
      <x:c r="AK7921" s="30"/>
    </x:row>
    <x:row r="7922">
      <x:c r="I7922" s="28"/>
      <x:c r="M7922" s="26"/>
      <x:c r="V7922" s="26"/>
      <x:c r="W7922" s="28"/>
      <x:c r="X7922" s="28"/>
      <x:c r="Y7922" s="28"/>
      <x:c r="Z7922" s="28"/>
      <x:c r="AA7922" s="28"/>
      <x:c r="AB7922" s="64"/>
      <x:c r="AC7922" s="28"/>
      <x:c r="AD7922" s="28"/>
      <x:c r="AE7922" s="28"/>
      <x:c r="AF7922" s="64"/>
      <x:c r="AG7922" s="28"/>
      <x:c r="AH7922" s="64"/>
      <x:c r="AI7922" s="28"/>
      <x:c r="AJ7922" s="28"/>
      <x:c r="AK7922" s="30"/>
    </x:row>
    <x:row r="7923">
      <x:c r="I7923" s="28"/>
      <x:c r="M7923" s="26"/>
      <x:c r="V7923" s="26"/>
      <x:c r="W7923" s="28"/>
      <x:c r="X7923" s="28"/>
      <x:c r="Y7923" s="28"/>
      <x:c r="Z7923" s="28"/>
      <x:c r="AA7923" s="28"/>
      <x:c r="AB7923" s="64"/>
      <x:c r="AC7923" s="28"/>
      <x:c r="AD7923" s="28"/>
      <x:c r="AE7923" s="28"/>
      <x:c r="AF7923" s="64"/>
      <x:c r="AG7923" s="28"/>
      <x:c r="AH7923" s="64"/>
      <x:c r="AI7923" s="28"/>
      <x:c r="AJ7923" s="28"/>
      <x:c r="AK7923" s="30"/>
    </x:row>
    <x:row r="7924">
      <x:c r="I7924" s="28"/>
      <x:c r="M7924" s="26"/>
      <x:c r="V7924" s="26"/>
      <x:c r="W7924" s="28"/>
      <x:c r="X7924" s="28"/>
      <x:c r="Y7924" s="28"/>
      <x:c r="Z7924" s="28"/>
      <x:c r="AA7924" s="28"/>
      <x:c r="AB7924" s="64"/>
      <x:c r="AC7924" s="28"/>
      <x:c r="AD7924" s="28"/>
      <x:c r="AE7924" s="28"/>
      <x:c r="AF7924" s="64"/>
      <x:c r="AG7924" s="28"/>
      <x:c r="AH7924" s="64"/>
      <x:c r="AI7924" s="28"/>
      <x:c r="AJ7924" s="28"/>
      <x:c r="AK7924" s="30"/>
    </x:row>
    <x:row r="7925">
      <x:c r="I7925" s="28"/>
      <x:c r="M7925" s="26"/>
      <x:c r="V7925" s="26"/>
      <x:c r="W7925" s="28"/>
      <x:c r="X7925" s="28"/>
      <x:c r="Y7925" s="28"/>
      <x:c r="Z7925" s="28"/>
      <x:c r="AA7925" s="28"/>
      <x:c r="AB7925" s="64"/>
      <x:c r="AC7925" s="28"/>
      <x:c r="AD7925" s="28"/>
      <x:c r="AE7925" s="28"/>
      <x:c r="AF7925" s="64"/>
      <x:c r="AG7925" s="28"/>
      <x:c r="AH7925" s="64"/>
      <x:c r="AI7925" s="28"/>
      <x:c r="AJ7925" s="28"/>
      <x:c r="AK7925" s="30"/>
    </x:row>
    <x:row r="7926">
      <x:c r="I7926" s="28"/>
      <x:c r="M7926" s="26"/>
      <x:c r="V7926" s="26"/>
      <x:c r="W7926" s="28"/>
      <x:c r="X7926" s="28"/>
      <x:c r="Y7926" s="28"/>
      <x:c r="Z7926" s="28"/>
      <x:c r="AA7926" s="28"/>
      <x:c r="AB7926" s="64"/>
      <x:c r="AC7926" s="28"/>
      <x:c r="AD7926" s="28"/>
      <x:c r="AE7926" s="28"/>
      <x:c r="AF7926" s="64"/>
      <x:c r="AG7926" s="28"/>
      <x:c r="AH7926" s="64"/>
      <x:c r="AI7926" s="28"/>
      <x:c r="AJ7926" s="28"/>
      <x:c r="AK7926" s="30"/>
    </x:row>
    <x:row r="7927">
      <x:c r="I7927" s="28"/>
      <x:c r="M7927" s="26"/>
      <x:c r="V7927" s="26"/>
      <x:c r="W7927" s="28"/>
      <x:c r="X7927" s="28"/>
      <x:c r="Y7927" s="28"/>
      <x:c r="Z7927" s="28"/>
      <x:c r="AA7927" s="28"/>
      <x:c r="AB7927" s="64"/>
      <x:c r="AC7927" s="28"/>
      <x:c r="AD7927" s="28"/>
      <x:c r="AE7927" s="28"/>
      <x:c r="AF7927" s="64"/>
      <x:c r="AG7927" s="28"/>
      <x:c r="AH7927" s="64"/>
      <x:c r="AI7927" s="28"/>
      <x:c r="AJ7927" s="28"/>
      <x:c r="AK7927" s="30"/>
    </x:row>
    <x:row r="7928">
      <x:c r="I7928" s="28"/>
      <x:c r="M7928" s="26"/>
      <x:c r="V7928" s="26"/>
      <x:c r="W7928" s="28"/>
      <x:c r="X7928" s="28"/>
      <x:c r="Y7928" s="28"/>
      <x:c r="Z7928" s="28"/>
      <x:c r="AA7928" s="28"/>
      <x:c r="AB7928" s="64"/>
      <x:c r="AC7928" s="28"/>
      <x:c r="AD7928" s="28"/>
      <x:c r="AE7928" s="28"/>
      <x:c r="AF7928" s="64"/>
      <x:c r="AG7928" s="28"/>
      <x:c r="AH7928" s="64"/>
      <x:c r="AI7928" s="28"/>
      <x:c r="AJ7928" s="28"/>
      <x:c r="AK7928" s="30"/>
    </x:row>
    <x:row r="7929">
      <x:c r="I7929" s="28"/>
      <x:c r="M7929" s="26"/>
      <x:c r="V7929" s="26"/>
      <x:c r="W7929" s="28"/>
      <x:c r="X7929" s="28"/>
      <x:c r="Y7929" s="28"/>
      <x:c r="Z7929" s="28"/>
      <x:c r="AA7929" s="28"/>
      <x:c r="AB7929" s="64"/>
      <x:c r="AC7929" s="28"/>
      <x:c r="AD7929" s="28"/>
      <x:c r="AE7929" s="28"/>
      <x:c r="AF7929" s="64"/>
      <x:c r="AG7929" s="28"/>
      <x:c r="AH7929" s="64"/>
      <x:c r="AI7929" s="28"/>
      <x:c r="AJ7929" s="28"/>
      <x:c r="AK7929" s="30"/>
    </x:row>
    <x:row r="7930">
      <x:c r="I7930" s="28"/>
      <x:c r="M7930" s="26"/>
      <x:c r="V7930" s="26"/>
      <x:c r="W7930" s="28"/>
      <x:c r="X7930" s="28"/>
      <x:c r="Y7930" s="28"/>
      <x:c r="Z7930" s="28"/>
      <x:c r="AA7930" s="28"/>
      <x:c r="AB7930" s="64"/>
      <x:c r="AC7930" s="28"/>
      <x:c r="AD7930" s="28"/>
      <x:c r="AE7930" s="28"/>
      <x:c r="AF7930" s="64"/>
      <x:c r="AG7930" s="28"/>
      <x:c r="AH7930" s="64"/>
      <x:c r="AI7930" s="28"/>
      <x:c r="AJ7930" s="28"/>
      <x:c r="AK7930" s="30"/>
    </x:row>
    <x:row r="7931">
      <x:c r="I7931" s="28"/>
      <x:c r="M7931" s="26"/>
      <x:c r="V7931" s="26"/>
      <x:c r="W7931" s="28"/>
      <x:c r="X7931" s="28"/>
      <x:c r="Y7931" s="28"/>
      <x:c r="Z7931" s="28"/>
      <x:c r="AA7931" s="28"/>
      <x:c r="AB7931" s="64"/>
      <x:c r="AC7931" s="28"/>
      <x:c r="AD7931" s="28"/>
      <x:c r="AE7931" s="28"/>
      <x:c r="AF7931" s="64"/>
      <x:c r="AG7931" s="28"/>
      <x:c r="AH7931" s="64"/>
      <x:c r="AI7931" s="28"/>
      <x:c r="AJ7931" s="28"/>
      <x:c r="AK7931" s="30"/>
    </x:row>
    <x:row r="7932">
      <x:c r="I7932" s="28"/>
      <x:c r="M7932" s="26"/>
      <x:c r="V7932" s="26"/>
      <x:c r="W7932" s="28"/>
      <x:c r="X7932" s="28"/>
      <x:c r="Y7932" s="28"/>
      <x:c r="Z7932" s="28"/>
      <x:c r="AA7932" s="28"/>
      <x:c r="AB7932" s="64"/>
      <x:c r="AC7932" s="28"/>
      <x:c r="AD7932" s="28"/>
      <x:c r="AE7932" s="28"/>
      <x:c r="AF7932" s="64"/>
      <x:c r="AG7932" s="28"/>
      <x:c r="AH7932" s="64"/>
      <x:c r="AI7932" s="28"/>
      <x:c r="AJ7932" s="28"/>
      <x:c r="AK7932" s="30"/>
    </x:row>
    <x:row r="7933">
      <x:c r="I7933" s="28"/>
      <x:c r="M7933" s="26"/>
      <x:c r="V7933" s="26"/>
      <x:c r="W7933" s="28"/>
      <x:c r="X7933" s="28"/>
      <x:c r="Y7933" s="28"/>
      <x:c r="Z7933" s="28"/>
      <x:c r="AA7933" s="28"/>
      <x:c r="AB7933" s="64"/>
      <x:c r="AC7933" s="28"/>
      <x:c r="AD7933" s="28"/>
      <x:c r="AE7933" s="28"/>
      <x:c r="AF7933" s="64"/>
      <x:c r="AG7933" s="28"/>
      <x:c r="AH7933" s="64"/>
      <x:c r="AI7933" s="28"/>
      <x:c r="AJ7933" s="28"/>
      <x:c r="AK7933" s="30"/>
    </x:row>
    <x:row r="7934">
      <x:c r="I7934" s="28"/>
      <x:c r="M7934" s="26"/>
      <x:c r="V7934" s="26"/>
      <x:c r="W7934" s="28"/>
      <x:c r="X7934" s="28"/>
      <x:c r="Y7934" s="28"/>
      <x:c r="Z7934" s="28"/>
      <x:c r="AA7934" s="28"/>
      <x:c r="AB7934" s="64"/>
      <x:c r="AC7934" s="28"/>
      <x:c r="AD7934" s="28"/>
      <x:c r="AE7934" s="28"/>
      <x:c r="AF7934" s="64"/>
      <x:c r="AG7934" s="28"/>
      <x:c r="AH7934" s="64"/>
      <x:c r="AI7934" s="28"/>
      <x:c r="AJ7934" s="28"/>
      <x:c r="AK7934" s="30"/>
    </x:row>
    <x:row r="7935">
      <x:c r="I7935" s="28"/>
      <x:c r="M7935" s="26"/>
      <x:c r="V7935" s="26"/>
      <x:c r="W7935" s="28"/>
      <x:c r="X7935" s="28"/>
      <x:c r="Y7935" s="28"/>
      <x:c r="Z7935" s="28"/>
      <x:c r="AA7935" s="28"/>
      <x:c r="AB7935" s="64"/>
      <x:c r="AC7935" s="28"/>
      <x:c r="AD7935" s="28"/>
      <x:c r="AE7935" s="28"/>
      <x:c r="AF7935" s="64"/>
      <x:c r="AG7935" s="28"/>
      <x:c r="AH7935" s="64"/>
      <x:c r="AI7935" s="28"/>
      <x:c r="AJ7935" s="28"/>
      <x:c r="AK7935" s="30"/>
    </x:row>
    <x:row r="7936">
      <x:c r="I7936" s="28"/>
      <x:c r="M7936" s="26"/>
      <x:c r="V7936" s="26"/>
      <x:c r="W7936" s="28"/>
      <x:c r="X7936" s="28"/>
      <x:c r="Y7936" s="28"/>
      <x:c r="Z7936" s="28"/>
      <x:c r="AA7936" s="28"/>
      <x:c r="AB7936" s="64"/>
      <x:c r="AC7936" s="28"/>
      <x:c r="AD7936" s="28"/>
      <x:c r="AE7936" s="28"/>
      <x:c r="AF7936" s="64"/>
      <x:c r="AG7936" s="28"/>
      <x:c r="AH7936" s="64"/>
      <x:c r="AI7936" s="28"/>
      <x:c r="AJ7936" s="28"/>
      <x:c r="AK7936" s="30"/>
    </x:row>
    <x:row r="7937">
      <x:c r="I7937" s="28"/>
      <x:c r="M7937" s="26"/>
      <x:c r="V7937" s="26"/>
      <x:c r="W7937" s="28"/>
      <x:c r="X7937" s="28"/>
      <x:c r="Y7937" s="28"/>
      <x:c r="Z7937" s="28"/>
      <x:c r="AA7937" s="28"/>
      <x:c r="AB7937" s="64"/>
      <x:c r="AC7937" s="28"/>
      <x:c r="AD7937" s="28"/>
      <x:c r="AE7937" s="28"/>
      <x:c r="AF7937" s="64"/>
      <x:c r="AG7937" s="28"/>
      <x:c r="AH7937" s="64"/>
      <x:c r="AI7937" s="28"/>
      <x:c r="AJ7937" s="28"/>
      <x:c r="AK7937" s="30"/>
    </x:row>
    <x:row r="7938">
      <x:c r="I7938" s="28"/>
      <x:c r="M7938" s="26"/>
      <x:c r="V7938" s="26"/>
      <x:c r="W7938" s="28"/>
      <x:c r="X7938" s="28"/>
      <x:c r="Y7938" s="28"/>
      <x:c r="Z7938" s="28"/>
      <x:c r="AA7938" s="28"/>
      <x:c r="AB7938" s="64"/>
      <x:c r="AC7938" s="28"/>
      <x:c r="AD7938" s="28"/>
      <x:c r="AE7938" s="28"/>
      <x:c r="AF7938" s="64"/>
      <x:c r="AG7938" s="28"/>
      <x:c r="AH7938" s="64"/>
      <x:c r="AI7938" s="28"/>
      <x:c r="AJ7938" s="28"/>
      <x:c r="AK7938" s="30"/>
    </x:row>
    <x:row r="7939">
      <x:c r="I7939" s="28"/>
      <x:c r="M7939" s="26"/>
      <x:c r="V7939" s="26"/>
      <x:c r="W7939" s="28"/>
      <x:c r="X7939" s="28"/>
      <x:c r="Y7939" s="28"/>
      <x:c r="Z7939" s="28"/>
      <x:c r="AA7939" s="28"/>
      <x:c r="AB7939" s="64"/>
      <x:c r="AC7939" s="28"/>
      <x:c r="AD7939" s="28"/>
      <x:c r="AE7939" s="28"/>
      <x:c r="AF7939" s="64"/>
      <x:c r="AG7939" s="28"/>
      <x:c r="AH7939" s="64"/>
      <x:c r="AI7939" s="28"/>
      <x:c r="AJ7939" s="28"/>
      <x:c r="AK7939" s="30"/>
    </x:row>
    <x:row r="7940">
      <x:c r="I7940" s="28"/>
      <x:c r="M7940" s="26"/>
      <x:c r="V7940" s="26"/>
      <x:c r="W7940" s="28"/>
      <x:c r="X7940" s="28"/>
      <x:c r="Y7940" s="28"/>
      <x:c r="Z7940" s="28"/>
      <x:c r="AA7940" s="28"/>
      <x:c r="AB7940" s="64"/>
      <x:c r="AC7940" s="28"/>
      <x:c r="AD7940" s="28"/>
      <x:c r="AE7940" s="28"/>
      <x:c r="AF7940" s="64"/>
      <x:c r="AG7940" s="28"/>
      <x:c r="AH7940" s="64"/>
      <x:c r="AI7940" s="28"/>
      <x:c r="AJ7940" s="28"/>
      <x:c r="AK7940" s="30"/>
    </x:row>
    <x:row r="7941">
      <x:c r="I7941" s="28"/>
      <x:c r="M7941" s="26"/>
      <x:c r="V7941" s="26"/>
      <x:c r="W7941" s="28"/>
      <x:c r="X7941" s="28"/>
      <x:c r="Y7941" s="28"/>
      <x:c r="Z7941" s="28"/>
      <x:c r="AA7941" s="28"/>
      <x:c r="AB7941" s="64"/>
      <x:c r="AC7941" s="28"/>
      <x:c r="AD7941" s="28"/>
      <x:c r="AE7941" s="28"/>
      <x:c r="AF7941" s="64"/>
      <x:c r="AG7941" s="28"/>
      <x:c r="AH7941" s="64"/>
      <x:c r="AI7941" s="28"/>
      <x:c r="AJ7941" s="28"/>
      <x:c r="AK7941" s="30"/>
    </x:row>
    <x:row r="7942">
      <x:c r="I7942" s="28"/>
      <x:c r="M7942" s="26"/>
      <x:c r="V7942" s="26"/>
      <x:c r="W7942" s="28"/>
      <x:c r="X7942" s="28"/>
      <x:c r="Y7942" s="28"/>
      <x:c r="Z7942" s="28"/>
      <x:c r="AA7942" s="28"/>
      <x:c r="AB7942" s="64"/>
      <x:c r="AC7942" s="28"/>
      <x:c r="AD7942" s="28"/>
      <x:c r="AE7942" s="28"/>
      <x:c r="AF7942" s="64"/>
      <x:c r="AG7942" s="28"/>
      <x:c r="AH7942" s="64"/>
      <x:c r="AI7942" s="28"/>
      <x:c r="AJ7942" s="28"/>
      <x:c r="AK7942" s="30"/>
    </x:row>
    <x:row r="7943">
      <x:c r="I7943" s="28"/>
      <x:c r="M7943" s="26"/>
      <x:c r="V7943" s="26"/>
      <x:c r="W7943" s="28"/>
      <x:c r="X7943" s="28"/>
      <x:c r="Y7943" s="28"/>
      <x:c r="Z7943" s="28"/>
      <x:c r="AA7943" s="28"/>
      <x:c r="AB7943" s="64"/>
      <x:c r="AC7943" s="28"/>
      <x:c r="AD7943" s="28"/>
      <x:c r="AE7943" s="28"/>
      <x:c r="AF7943" s="64"/>
      <x:c r="AG7943" s="28"/>
      <x:c r="AH7943" s="64"/>
      <x:c r="AI7943" s="28"/>
      <x:c r="AJ7943" s="28"/>
      <x:c r="AK7943" s="30"/>
    </x:row>
    <x:row r="7944">
      <x:c r="I7944" s="28"/>
      <x:c r="M7944" s="26"/>
      <x:c r="V7944" s="26"/>
      <x:c r="W7944" s="28"/>
      <x:c r="X7944" s="28"/>
      <x:c r="Y7944" s="28"/>
      <x:c r="Z7944" s="28"/>
      <x:c r="AA7944" s="28"/>
      <x:c r="AB7944" s="64"/>
      <x:c r="AC7944" s="28"/>
      <x:c r="AD7944" s="28"/>
      <x:c r="AE7944" s="28"/>
      <x:c r="AF7944" s="64"/>
      <x:c r="AG7944" s="28"/>
      <x:c r="AH7944" s="64"/>
      <x:c r="AI7944" s="28"/>
      <x:c r="AJ7944" s="28"/>
      <x:c r="AK7944" s="30"/>
    </x:row>
    <x:row r="7945">
      <x:c r="I7945" s="28"/>
      <x:c r="M7945" s="26"/>
      <x:c r="V7945" s="26"/>
      <x:c r="W7945" s="28"/>
      <x:c r="X7945" s="28"/>
      <x:c r="Y7945" s="28"/>
      <x:c r="Z7945" s="28"/>
      <x:c r="AA7945" s="28"/>
      <x:c r="AB7945" s="64"/>
      <x:c r="AC7945" s="28"/>
      <x:c r="AD7945" s="28"/>
      <x:c r="AE7945" s="28"/>
      <x:c r="AF7945" s="64"/>
      <x:c r="AG7945" s="28"/>
      <x:c r="AH7945" s="64"/>
      <x:c r="AI7945" s="28"/>
      <x:c r="AJ7945" s="28"/>
      <x:c r="AK7945" s="30"/>
    </x:row>
    <x:row r="7946">
      <x:c r="I7946" s="28"/>
      <x:c r="M7946" s="26"/>
      <x:c r="V7946" s="26"/>
      <x:c r="W7946" s="28"/>
      <x:c r="X7946" s="28"/>
      <x:c r="Y7946" s="28"/>
      <x:c r="Z7946" s="28"/>
      <x:c r="AA7946" s="28"/>
      <x:c r="AB7946" s="64"/>
      <x:c r="AC7946" s="28"/>
      <x:c r="AD7946" s="28"/>
      <x:c r="AE7946" s="28"/>
      <x:c r="AF7946" s="64"/>
      <x:c r="AG7946" s="28"/>
      <x:c r="AH7946" s="64"/>
      <x:c r="AI7946" s="28"/>
      <x:c r="AJ7946" s="28"/>
      <x:c r="AK7946" s="30"/>
    </x:row>
    <x:row r="7947">
      <x:c r="I7947" s="28"/>
      <x:c r="M7947" s="26"/>
      <x:c r="V7947" s="26"/>
      <x:c r="W7947" s="28"/>
      <x:c r="X7947" s="28"/>
      <x:c r="Y7947" s="28"/>
      <x:c r="Z7947" s="28"/>
      <x:c r="AA7947" s="28"/>
      <x:c r="AB7947" s="64"/>
      <x:c r="AC7947" s="28"/>
      <x:c r="AD7947" s="28"/>
      <x:c r="AE7947" s="28"/>
      <x:c r="AF7947" s="64"/>
      <x:c r="AG7947" s="28"/>
      <x:c r="AH7947" s="64"/>
      <x:c r="AI7947" s="28"/>
      <x:c r="AJ7947" s="28"/>
      <x:c r="AK7947" s="30"/>
    </x:row>
    <x:row r="7948">
      <x:c r="I7948" s="28"/>
      <x:c r="M7948" s="26"/>
      <x:c r="V7948" s="26"/>
      <x:c r="W7948" s="28"/>
      <x:c r="X7948" s="28"/>
      <x:c r="Y7948" s="28"/>
      <x:c r="Z7948" s="28"/>
      <x:c r="AA7948" s="28"/>
      <x:c r="AB7948" s="64"/>
      <x:c r="AC7948" s="28"/>
      <x:c r="AD7948" s="28"/>
      <x:c r="AE7948" s="28"/>
      <x:c r="AF7948" s="64"/>
      <x:c r="AG7948" s="28"/>
      <x:c r="AH7948" s="64"/>
      <x:c r="AI7948" s="28"/>
      <x:c r="AJ7948" s="28"/>
      <x:c r="AK7948" s="30"/>
    </x:row>
    <x:row r="7949">
      <x:c r="I7949" s="28"/>
      <x:c r="M7949" s="26"/>
      <x:c r="V7949" s="26"/>
      <x:c r="W7949" s="28"/>
      <x:c r="X7949" s="28"/>
      <x:c r="Y7949" s="28"/>
      <x:c r="Z7949" s="28"/>
      <x:c r="AA7949" s="28"/>
      <x:c r="AB7949" s="64"/>
      <x:c r="AC7949" s="28"/>
      <x:c r="AD7949" s="28"/>
      <x:c r="AE7949" s="28"/>
      <x:c r="AF7949" s="64"/>
      <x:c r="AG7949" s="28"/>
      <x:c r="AH7949" s="64"/>
      <x:c r="AI7949" s="28"/>
      <x:c r="AJ7949" s="28"/>
      <x:c r="AK7949" s="30"/>
    </x:row>
    <x:row r="7950">
      <x:c r="I7950" s="28"/>
      <x:c r="M7950" s="26"/>
      <x:c r="V7950" s="26"/>
      <x:c r="W7950" s="28"/>
      <x:c r="X7950" s="28"/>
      <x:c r="Y7950" s="28"/>
      <x:c r="Z7950" s="28"/>
      <x:c r="AA7950" s="28"/>
      <x:c r="AB7950" s="64"/>
      <x:c r="AC7950" s="28"/>
      <x:c r="AD7950" s="28"/>
      <x:c r="AE7950" s="28"/>
      <x:c r="AF7950" s="64"/>
      <x:c r="AG7950" s="28"/>
      <x:c r="AH7950" s="64"/>
      <x:c r="AI7950" s="28"/>
      <x:c r="AJ7950" s="28"/>
      <x:c r="AK7950" s="30"/>
    </x:row>
    <x:row r="7951">
      <x:c r="I7951" s="28"/>
      <x:c r="M7951" s="26"/>
      <x:c r="V7951" s="26"/>
      <x:c r="W7951" s="28"/>
      <x:c r="X7951" s="28"/>
      <x:c r="Y7951" s="28"/>
      <x:c r="Z7951" s="28"/>
      <x:c r="AA7951" s="28"/>
      <x:c r="AB7951" s="64"/>
      <x:c r="AC7951" s="28"/>
      <x:c r="AD7951" s="28"/>
      <x:c r="AE7951" s="28"/>
      <x:c r="AF7951" s="64"/>
      <x:c r="AG7951" s="28"/>
      <x:c r="AH7951" s="64"/>
      <x:c r="AI7951" s="28"/>
      <x:c r="AJ7951" s="28"/>
      <x:c r="AK7951" s="30"/>
    </x:row>
    <x:row r="7952">
      <x:c r="I7952" s="28"/>
      <x:c r="M7952" s="26"/>
      <x:c r="V7952" s="26"/>
      <x:c r="W7952" s="28"/>
      <x:c r="X7952" s="28"/>
      <x:c r="Y7952" s="28"/>
      <x:c r="Z7952" s="28"/>
      <x:c r="AA7952" s="28"/>
      <x:c r="AB7952" s="64"/>
      <x:c r="AC7952" s="28"/>
      <x:c r="AD7952" s="28"/>
      <x:c r="AE7952" s="28"/>
      <x:c r="AF7952" s="64"/>
      <x:c r="AG7952" s="28"/>
      <x:c r="AH7952" s="64"/>
      <x:c r="AI7952" s="28"/>
      <x:c r="AJ7952" s="28"/>
      <x:c r="AK7952" s="30"/>
    </x:row>
    <x:row r="7953">
      <x:c r="I7953" s="28"/>
      <x:c r="M7953" s="26"/>
      <x:c r="V7953" s="26"/>
      <x:c r="W7953" s="28"/>
      <x:c r="X7953" s="28"/>
      <x:c r="Y7953" s="28"/>
      <x:c r="Z7953" s="28"/>
      <x:c r="AA7953" s="28"/>
      <x:c r="AB7953" s="64"/>
      <x:c r="AC7953" s="28"/>
      <x:c r="AD7953" s="28"/>
      <x:c r="AE7953" s="28"/>
      <x:c r="AF7953" s="64"/>
      <x:c r="AG7953" s="28"/>
      <x:c r="AH7953" s="64"/>
      <x:c r="AI7953" s="28"/>
      <x:c r="AJ7953" s="28"/>
      <x:c r="AK7953" s="30"/>
    </x:row>
    <x:row r="7954">
      <x:c r="I7954" s="28"/>
      <x:c r="M7954" s="26"/>
      <x:c r="V7954" s="26"/>
      <x:c r="W7954" s="28"/>
      <x:c r="X7954" s="28"/>
      <x:c r="Y7954" s="28"/>
      <x:c r="Z7954" s="28"/>
      <x:c r="AA7954" s="28"/>
      <x:c r="AB7954" s="64"/>
      <x:c r="AC7954" s="28"/>
      <x:c r="AD7954" s="28"/>
      <x:c r="AE7954" s="28"/>
      <x:c r="AF7954" s="64"/>
      <x:c r="AG7954" s="28"/>
      <x:c r="AH7954" s="64"/>
      <x:c r="AI7954" s="28"/>
      <x:c r="AJ7954" s="28"/>
      <x:c r="AK7954" s="30"/>
    </x:row>
    <x:row r="7955">
      <x:c r="I7955" s="28"/>
      <x:c r="M7955" s="26"/>
      <x:c r="V7955" s="26"/>
      <x:c r="W7955" s="28"/>
      <x:c r="X7955" s="28"/>
      <x:c r="Y7955" s="28"/>
      <x:c r="Z7955" s="28"/>
      <x:c r="AA7955" s="28"/>
      <x:c r="AB7955" s="64"/>
      <x:c r="AC7955" s="28"/>
      <x:c r="AD7955" s="28"/>
      <x:c r="AE7955" s="28"/>
      <x:c r="AF7955" s="64"/>
      <x:c r="AG7955" s="28"/>
      <x:c r="AH7955" s="64"/>
      <x:c r="AI7955" s="28"/>
      <x:c r="AJ7955" s="28"/>
      <x:c r="AK7955" s="30"/>
    </x:row>
    <x:row r="7956">
      <x:c r="I7956" s="28"/>
      <x:c r="M7956" s="26"/>
      <x:c r="V7956" s="26"/>
      <x:c r="W7956" s="28"/>
      <x:c r="X7956" s="28"/>
      <x:c r="Y7956" s="28"/>
      <x:c r="Z7956" s="28"/>
      <x:c r="AA7956" s="28"/>
      <x:c r="AB7956" s="64"/>
      <x:c r="AC7956" s="28"/>
      <x:c r="AD7956" s="28"/>
      <x:c r="AE7956" s="28"/>
      <x:c r="AF7956" s="64"/>
      <x:c r="AG7956" s="28"/>
      <x:c r="AH7956" s="64"/>
      <x:c r="AI7956" s="28"/>
      <x:c r="AJ7956" s="28"/>
      <x:c r="AK7956" s="30"/>
    </x:row>
    <x:row r="7957">
      <x:c r="I7957" s="28"/>
      <x:c r="M7957" s="26"/>
      <x:c r="V7957" s="26"/>
      <x:c r="W7957" s="28"/>
      <x:c r="X7957" s="28"/>
      <x:c r="Y7957" s="28"/>
      <x:c r="Z7957" s="28"/>
      <x:c r="AA7957" s="28"/>
      <x:c r="AB7957" s="64"/>
      <x:c r="AC7957" s="28"/>
      <x:c r="AD7957" s="28"/>
      <x:c r="AE7957" s="28"/>
      <x:c r="AF7957" s="64"/>
      <x:c r="AG7957" s="28"/>
      <x:c r="AH7957" s="64"/>
      <x:c r="AI7957" s="28"/>
      <x:c r="AJ7957" s="28"/>
      <x:c r="AK7957" s="30"/>
    </x:row>
    <x:row r="7958">
      <x:c r="I7958" s="28"/>
      <x:c r="M7958" s="26"/>
      <x:c r="V7958" s="26"/>
      <x:c r="W7958" s="28"/>
      <x:c r="X7958" s="28"/>
      <x:c r="Y7958" s="28"/>
      <x:c r="Z7958" s="28"/>
      <x:c r="AA7958" s="28"/>
      <x:c r="AB7958" s="64"/>
      <x:c r="AC7958" s="28"/>
      <x:c r="AD7958" s="28"/>
      <x:c r="AE7958" s="28"/>
      <x:c r="AF7958" s="64"/>
      <x:c r="AG7958" s="28"/>
      <x:c r="AH7958" s="64"/>
      <x:c r="AI7958" s="28"/>
      <x:c r="AJ7958" s="28"/>
      <x:c r="AK7958" s="30"/>
    </x:row>
    <x:row r="7959">
      <x:c r="I7959" s="28"/>
      <x:c r="M7959" s="26"/>
      <x:c r="V7959" s="26"/>
      <x:c r="W7959" s="28"/>
      <x:c r="X7959" s="28"/>
      <x:c r="Y7959" s="28"/>
      <x:c r="Z7959" s="28"/>
      <x:c r="AA7959" s="28"/>
      <x:c r="AB7959" s="64"/>
      <x:c r="AC7959" s="28"/>
      <x:c r="AD7959" s="28"/>
      <x:c r="AE7959" s="28"/>
      <x:c r="AF7959" s="64"/>
      <x:c r="AG7959" s="28"/>
      <x:c r="AH7959" s="64"/>
      <x:c r="AI7959" s="28"/>
      <x:c r="AJ7959" s="28"/>
      <x:c r="AK7959" s="30"/>
    </x:row>
    <x:row r="7960">
      <x:c r="I7960" s="28"/>
      <x:c r="M7960" s="26"/>
      <x:c r="V7960" s="26"/>
      <x:c r="W7960" s="28"/>
      <x:c r="X7960" s="28"/>
      <x:c r="Y7960" s="28"/>
      <x:c r="Z7960" s="28"/>
      <x:c r="AA7960" s="28"/>
      <x:c r="AB7960" s="64"/>
      <x:c r="AC7960" s="28"/>
      <x:c r="AD7960" s="28"/>
      <x:c r="AE7960" s="28"/>
      <x:c r="AF7960" s="64"/>
      <x:c r="AG7960" s="28"/>
      <x:c r="AH7960" s="64"/>
      <x:c r="AI7960" s="28"/>
      <x:c r="AJ7960" s="28"/>
      <x:c r="AK7960" s="30"/>
    </x:row>
    <x:row r="7961">
      <x:c r="I7961" s="28"/>
      <x:c r="M7961" s="26"/>
      <x:c r="V7961" s="26"/>
      <x:c r="W7961" s="28"/>
      <x:c r="X7961" s="28"/>
      <x:c r="Y7961" s="28"/>
      <x:c r="Z7961" s="28"/>
      <x:c r="AA7961" s="28"/>
      <x:c r="AB7961" s="64"/>
      <x:c r="AC7961" s="28"/>
      <x:c r="AD7961" s="28"/>
      <x:c r="AE7961" s="28"/>
      <x:c r="AF7961" s="64"/>
      <x:c r="AG7961" s="28"/>
      <x:c r="AH7961" s="64"/>
      <x:c r="AI7961" s="28"/>
      <x:c r="AJ7961" s="28"/>
      <x:c r="AK7961" s="30"/>
    </x:row>
    <x:row r="7962">
      <x:c r="I7962" s="28"/>
      <x:c r="M7962" s="26"/>
      <x:c r="V7962" s="26"/>
      <x:c r="W7962" s="28"/>
      <x:c r="X7962" s="28"/>
      <x:c r="Y7962" s="28"/>
      <x:c r="Z7962" s="28"/>
      <x:c r="AA7962" s="28"/>
      <x:c r="AB7962" s="64"/>
      <x:c r="AC7962" s="28"/>
      <x:c r="AD7962" s="28"/>
      <x:c r="AE7962" s="28"/>
      <x:c r="AF7962" s="64"/>
      <x:c r="AG7962" s="28"/>
      <x:c r="AH7962" s="64"/>
      <x:c r="AI7962" s="28"/>
      <x:c r="AJ7962" s="28"/>
      <x:c r="AK7962" s="30"/>
    </x:row>
    <x:row r="7963">
      <x:c r="I7963" s="28"/>
      <x:c r="M7963" s="26"/>
      <x:c r="V7963" s="26"/>
      <x:c r="W7963" s="28"/>
      <x:c r="X7963" s="28"/>
      <x:c r="Y7963" s="28"/>
      <x:c r="Z7963" s="28"/>
      <x:c r="AA7963" s="28"/>
      <x:c r="AB7963" s="64"/>
      <x:c r="AC7963" s="28"/>
      <x:c r="AD7963" s="28"/>
      <x:c r="AE7963" s="28"/>
      <x:c r="AF7963" s="64"/>
      <x:c r="AG7963" s="28"/>
      <x:c r="AH7963" s="64"/>
      <x:c r="AI7963" s="28"/>
      <x:c r="AJ7963" s="28"/>
      <x:c r="AK7963" s="30"/>
    </x:row>
    <x:row r="7964">
      <x:c r="I7964" s="28"/>
      <x:c r="M7964" s="26"/>
      <x:c r="V7964" s="26"/>
      <x:c r="W7964" s="28"/>
      <x:c r="X7964" s="28"/>
      <x:c r="Y7964" s="28"/>
      <x:c r="Z7964" s="28"/>
      <x:c r="AA7964" s="28"/>
      <x:c r="AB7964" s="64"/>
      <x:c r="AC7964" s="28"/>
      <x:c r="AD7964" s="28"/>
      <x:c r="AE7964" s="28"/>
      <x:c r="AF7964" s="64"/>
      <x:c r="AG7964" s="28"/>
      <x:c r="AH7964" s="64"/>
      <x:c r="AI7964" s="28"/>
      <x:c r="AJ7964" s="28"/>
      <x:c r="AK7964" s="30"/>
    </x:row>
    <x:row r="7965">
      <x:c r="I7965" s="28"/>
      <x:c r="M7965" s="26"/>
      <x:c r="V7965" s="26"/>
      <x:c r="W7965" s="28"/>
      <x:c r="X7965" s="28"/>
      <x:c r="Y7965" s="28"/>
      <x:c r="Z7965" s="28"/>
      <x:c r="AA7965" s="28"/>
      <x:c r="AB7965" s="64"/>
      <x:c r="AC7965" s="28"/>
      <x:c r="AD7965" s="28"/>
      <x:c r="AE7965" s="28"/>
      <x:c r="AF7965" s="64"/>
      <x:c r="AG7965" s="28"/>
      <x:c r="AH7965" s="64"/>
      <x:c r="AI7965" s="28"/>
      <x:c r="AJ7965" s="28"/>
      <x:c r="AK7965" s="30"/>
    </x:row>
    <x:row r="7966">
      <x:c r="I7966" s="28"/>
      <x:c r="M7966" s="26"/>
      <x:c r="V7966" s="26"/>
      <x:c r="W7966" s="28"/>
      <x:c r="X7966" s="28"/>
      <x:c r="Y7966" s="28"/>
      <x:c r="Z7966" s="28"/>
      <x:c r="AA7966" s="28"/>
      <x:c r="AB7966" s="64"/>
      <x:c r="AC7966" s="28"/>
      <x:c r="AD7966" s="28"/>
      <x:c r="AE7966" s="28"/>
      <x:c r="AF7966" s="64"/>
      <x:c r="AG7966" s="28"/>
      <x:c r="AH7966" s="64"/>
      <x:c r="AI7966" s="28"/>
      <x:c r="AJ7966" s="28"/>
      <x:c r="AK7966" s="30"/>
    </x:row>
    <x:row r="7967">
      <x:c r="I7967" s="28"/>
      <x:c r="M7967" s="26"/>
      <x:c r="V7967" s="26"/>
      <x:c r="W7967" s="28"/>
      <x:c r="X7967" s="28"/>
      <x:c r="Y7967" s="28"/>
      <x:c r="Z7967" s="28"/>
      <x:c r="AA7967" s="28"/>
      <x:c r="AB7967" s="64"/>
      <x:c r="AC7967" s="28"/>
      <x:c r="AD7967" s="28"/>
      <x:c r="AE7967" s="28"/>
      <x:c r="AF7967" s="64"/>
      <x:c r="AG7967" s="28"/>
      <x:c r="AH7967" s="64"/>
      <x:c r="AI7967" s="28"/>
      <x:c r="AJ7967" s="28"/>
      <x:c r="AK7967" s="30"/>
    </x:row>
    <x:row r="7968">
      <x:c r="I7968" s="28"/>
      <x:c r="M7968" s="26"/>
      <x:c r="V7968" s="26"/>
      <x:c r="W7968" s="28"/>
      <x:c r="X7968" s="28"/>
      <x:c r="Y7968" s="28"/>
      <x:c r="Z7968" s="28"/>
      <x:c r="AA7968" s="28"/>
      <x:c r="AB7968" s="64"/>
      <x:c r="AC7968" s="28"/>
      <x:c r="AD7968" s="28"/>
      <x:c r="AE7968" s="28"/>
      <x:c r="AF7968" s="64"/>
      <x:c r="AG7968" s="28"/>
      <x:c r="AH7968" s="64"/>
      <x:c r="AI7968" s="28"/>
      <x:c r="AJ7968" s="28"/>
      <x:c r="AK7968" s="30"/>
    </x:row>
    <x:row r="7969">
      <x:c r="I7969" s="28"/>
      <x:c r="M7969" s="26"/>
      <x:c r="V7969" s="26"/>
      <x:c r="W7969" s="28"/>
      <x:c r="X7969" s="28"/>
      <x:c r="Y7969" s="28"/>
      <x:c r="Z7969" s="28"/>
      <x:c r="AA7969" s="28"/>
      <x:c r="AB7969" s="64"/>
      <x:c r="AC7969" s="28"/>
      <x:c r="AD7969" s="28"/>
      <x:c r="AE7969" s="28"/>
      <x:c r="AF7969" s="64"/>
      <x:c r="AG7969" s="28"/>
      <x:c r="AH7969" s="64"/>
      <x:c r="AI7969" s="28"/>
      <x:c r="AJ7969" s="28"/>
      <x:c r="AK7969" s="30"/>
    </x:row>
    <x:row r="7970">
      <x:c r="I7970" s="28"/>
      <x:c r="M7970" s="26"/>
      <x:c r="V7970" s="26"/>
      <x:c r="W7970" s="28"/>
      <x:c r="X7970" s="28"/>
      <x:c r="Y7970" s="28"/>
      <x:c r="Z7970" s="28"/>
      <x:c r="AA7970" s="28"/>
      <x:c r="AB7970" s="64"/>
      <x:c r="AC7970" s="28"/>
      <x:c r="AD7970" s="28"/>
      <x:c r="AE7970" s="28"/>
      <x:c r="AF7970" s="64"/>
      <x:c r="AG7970" s="28"/>
      <x:c r="AH7970" s="64"/>
      <x:c r="AI7970" s="28"/>
      <x:c r="AJ7970" s="28"/>
      <x:c r="AK7970" s="30"/>
    </x:row>
    <x:row r="7971">
      <x:c r="I7971" s="28"/>
      <x:c r="M7971" s="26"/>
      <x:c r="V7971" s="26"/>
      <x:c r="W7971" s="28"/>
      <x:c r="X7971" s="28"/>
      <x:c r="Y7971" s="28"/>
      <x:c r="Z7971" s="28"/>
      <x:c r="AA7971" s="28"/>
      <x:c r="AB7971" s="64"/>
      <x:c r="AC7971" s="28"/>
      <x:c r="AD7971" s="28"/>
      <x:c r="AE7971" s="28"/>
      <x:c r="AF7971" s="64"/>
      <x:c r="AG7971" s="28"/>
      <x:c r="AH7971" s="64"/>
      <x:c r="AI7971" s="28"/>
      <x:c r="AJ7971" s="28"/>
      <x:c r="AK7971" s="30"/>
    </x:row>
    <x:row r="7972">
      <x:c r="I7972" s="28"/>
      <x:c r="M7972" s="26"/>
      <x:c r="V7972" s="26"/>
      <x:c r="W7972" s="28"/>
      <x:c r="X7972" s="28"/>
      <x:c r="Y7972" s="28"/>
      <x:c r="Z7972" s="28"/>
      <x:c r="AA7972" s="28"/>
      <x:c r="AB7972" s="64"/>
      <x:c r="AC7972" s="28"/>
      <x:c r="AD7972" s="28"/>
      <x:c r="AE7972" s="28"/>
      <x:c r="AF7972" s="64"/>
      <x:c r="AG7972" s="28"/>
      <x:c r="AH7972" s="64"/>
      <x:c r="AI7972" s="28"/>
      <x:c r="AJ7972" s="28"/>
      <x:c r="AK7972" s="30"/>
    </x:row>
    <x:row r="7973">
      <x:c r="I7973" s="28"/>
      <x:c r="M7973" s="26"/>
      <x:c r="V7973" s="26"/>
      <x:c r="W7973" s="28"/>
      <x:c r="X7973" s="28"/>
      <x:c r="Y7973" s="28"/>
      <x:c r="Z7973" s="28"/>
      <x:c r="AA7973" s="28"/>
      <x:c r="AB7973" s="64"/>
      <x:c r="AC7973" s="28"/>
      <x:c r="AD7973" s="28"/>
      <x:c r="AE7973" s="28"/>
      <x:c r="AF7973" s="64"/>
      <x:c r="AG7973" s="28"/>
      <x:c r="AH7973" s="64"/>
      <x:c r="AI7973" s="28"/>
      <x:c r="AJ7973" s="28"/>
      <x:c r="AK7973" s="30"/>
    </x:row>
    <x:row r="7974">
      <x:c r="I7974" s="28"/>
      <x:c r="M7974" s="26"/>
      <x:c r="V7974" s="26"/>
      <x:c r="W7974" s="28"/>
      <x:c r="X7974" s="28"/>
      <x:c r="Y7974" s="28"/>
      <x:c r="Z7974" s="28"/>
      <x:c r="AA7974" s="28"/>
      <x:c r="AB7974" s="64"/>
      <x:c r="AC7974" s="28"/>
      <x:c r="AD7974" s="28"/>
      <x:c r="AE7974" s="28"/>
      <x:c r="AF7974" s="64"/>
      <x:c r="AG7974" s="28"/>
      <x:c r="AH7974" s="64"/>
      <x:c r="AI7974" s="28"/>
      <x:c r="AJ7974" s="28"/>
      <x:c r="AK7974" s="30"/>
    </x:row>
    <x:row r="7975">
      <x:c r="I7975" s="28"/>
      <x:c r="M7975" s="26"/>
      <x:c r="V7975" s="26"/>
      <x:c r="W7975" s="28"/>
      <x:c r="X7975" s="28"/>
      <x:c r="Y7975" s="28"/>
      <x:c r="Z7975" s="28"/>
      <x:c r="AA7975" s="28"/>
      <x:c r="AB7975" s="64"/>
      <x:c r="AC7975" s="28"/>
      <x:c r="AD7975" s="28"/>
      <x:c r="AE7975" s="28"/>
      <x:c r="AF7975" s="64"/>
      <x:c r="AG7975" s="28"/>
      <x:c r="AH7975" s="64"/>
      <x:c r="AI7975" s="28"/>
      <x:c r="AJ7975" s="28"/>
      <x:c r="AK7975" s="30"/>
    </x:row>
    <x:row r="7976">
      <x:c r="I7976" s="28"/>
      <x:c r="M7976" s="26"/>
      <x:c r="V7976" s="26"/>
      <x:c r="W7976" s="28"/>
      <x:c r="X7976" s="28"/>
      <x:c r="Y7976" s="28"/>
      <x:c r="Z7976" s="28"/>
      <x:c r="AA7976" s="28"/>
      <x:c r="AB7976" s="64"/>
      <x:c r="AC7976" s="28"/>
      <x:c r="AD7976" s="28"/>
      <x:c r="AE7976" s="28"/>
      <x:c r="AF7976" s="64"/>
      <x:c r="AG7976" s="28"/>
      <x:c r="AH7976" s="64"/>
      <x:c r="AI7976" s="28"/>
      <x:c r="AJ7976" s="28"/>
      <x:c r="AK7976" s="30"/>
    </x:row>
    <x:row r="7977">
      <x:c r="I7977" s="28"/>
      <x:c r="M7977" s="26"/>
      <x:c r="V7977" s="26"/>
      <x:c r="W7977" s="28"/>
      <x:c r="X7977" s="28"/>
      <x:c r="Y7977" s="28"/>
      <x:c r="Z7977" s="28"/>
      <x:c r="AA7977" s="28"/>
      <x:c r="AB7977" s="64"/>
      <x:c r="AC7977" s="28"/>
      <x:c r="AD7977" s="28"/>
      <x:c r="AE7977" s="28"/>
      <x:c r="AF7977" s="64"/>
      <x:c r="AG7977" s="28"/>
      <x:c r="AH7977" s="64"/>
      <x:c r="AI7977" s="28"/>
      <x:c r="AJ7977" s="28"/>
      <x:c r="AK7977" s="30"/>
    </x:row>
    <x:row r="7978">
      <x:c r="I7978" s="28"/>
      <x:c r="M7978" s="26"/>
      <x:c r="V7978" s="26"/>
      <x:c r="W7978" s="28"/>
      <x:c r="X7978" s="28"/>
      <x:c r="Y7978" s="28"/>
      <x:c r="Z7978" s="28"/>
      <x:c r="AA7978" s="28"/>
      <x:c r="AB7978" s="64"/>
      <x:c r="AC7978" s="28"/>
      <x:c r="AD7978" s="28"/>
      <x:c r="AE7978" s="28"/>
      <x:c r="AF7978" s="64"/>
      <x:c r="AG7978" s="28"/>
      <x:c r="AH7978" s="64"/>
      <x:c r="AI7978" s="28"/>
      <x:c r="AJ7978" s="28"/>
      <x:c r="AK7978" s="30"/>
    </x:row>
    <x:row r="7979">
      <x:c r="I7979" s="28"/>
      <x:c r="M7979" s="26"/>
      <x:c r="V7979" s="26"/>
      <x:c r="W7979" s="28"/>
      <x:c r="X7979" s="28"/>
      <x:c r="Y7979" s="28"/>
      <x:c r="Z7979" s="28"/>
      <x:c r="AA7979" s="28"/>
      <x:c r="AB7979" s="64"/>
      <x:c r="AC7979" s="28"/>
      <x:c r="AD7979" s="28"/>
      <x:c r="AE7979" s="28"/>
      <x:c r="AF7979" s="64"/>
      <x:c r="AG7979" s="28"/>
      <x:c r="AH7979" s="64"/>
      <x:c r="AI7979" s="28"/>
      <x:c r="AJ7979" s="28"/>
      <x:c r="AK7979" s="30"/>
    </x:row>
    <x:row r="7980">
      <x:c r="I7980" s="28"/>
      <x:c r="M7980" s="26"/>
      <x:c r="V7980" s="26"/>
      <x:c r="W7980" s="28"/>
      <x:c r="X7980" s="28"/>
      <x:c r="Y7980" s="28"/>
      <x:c r="Z7980" s="28"/>
      <x:c r="AA7980" s="28"/>
      <x:c r="AB7980" s="64"/>
      <x:c r="AC7980" s="28"/>
      <x:c r="AD7980" s="28"/>
      <x:c r="AE7980" s="28"/>
      <x:c r="AF7980" s="64"/>
      <x:c r="AG7980" s="28"/>
      <x:c r="AH7980" s="64"/>
      <x:c r="AI7980" s="28"/>
      <x:c r="AJ7980" s="28"/>
      <x:c r="AK7980" s="30"/>
    </x:row>
    <x:row r="7981">
      <x:c r="I7981" s="28"/>
      <x:c r="M7981" s="26"/>
      <x:c r="V7981" s="26"/>
      <x:c r="W7981" s="28"/>
      <x:c r="X7981" s="28"/>
      <x:c r="Y7981" s="28"/>
      <x:c r="Z7981" s="28"/>
      <x:c r="AA7981" s="28"/>
      <x:c r="AB7981" s="64"/>
      <x:c r="AC7981" s="28"/>
      <x:c r="AD7981" s="28"/>
      <x:c r="AE7981" s="28"/>
      <x:c r="AF7981" s="64"/>
      <x:c r="AG7981" s="28"/>
      <x:c r="AH7981" s="64"/>
      <x:c r="AI7981" s="28"/>
      <x:c r="AJ7981" s="28"/>
      <x:c r="AK7981" s="30"/>
    </x:row>
    <x:row r="7982">
      <x:c r="I7982" s="28"/>
      <x:c r="M7982" s="26"/>
      <x:c r="V7982" s="26"/>
      <x:c r="W7982" s="28"/>
      <x:c r="X7982" s="28"/>
      <x:c r="Y7982" s="28"/>
      <x:c r="Z7982" s="28"/>
      <x:c r="AA7982" s="28"/>
      <x:c r="AB7982" s="64"/>
      <x:c r="AC7982" s="28"/>
      <x:c r="AD7982" s="28"/>
      <x:c r="AE7982" s="28"/>
      <x:c r="AF7982" s="64"/>
      <x:c r="AG7982" s="28"/>
      <x:c r="AH7982" s="64"/>
      <x:c r="AI7982" s="28"/>
      <x:c r="AJ7982" s="28"/>
      <x:c r="AK7982" s="30"/>
    </x:row>
    <x:row r="7983">
      <x:c r="I7983" s="28"/>
      <x:c r="M7983" s="26"/>
      <x:c r="V7983" s="26"/>
      <x:c r="W7983" s="28"/>
      <x:c r="X7983" s="28"/>
      <x:c r="Y7983" s="28"/>
      <x:c r="Z7983" s="28"/>
      <x:c r="AA7983" s="28"/>
      <x:c r="AB7983" s="64"/>
      <x:c r="AC7983" s="28"/>
      <x:c r="AD7983" s="28"/>
      <x:c r="AE7983" s="28"/>
      <x:c r="AF7983" s="64"/>
      <x:c r="AG7983" s="28"/>
      <x:c r="AH7983" s="64"/>
      <x:c r="AI7983" s="28"/>
      <x:c r="AJ7983" s="28"/>
      <x:c r="AK7983" s="30"/>
    </x:row>
    <x:row r="7984">
      <x:c r="I7984" s="28"/>
      <x:c r="M7984" s="26"/>
      <x:c r="V7984" s="26"/>
      <x:c r="W7984" s="28"/>
      <x:c r="X7984" s="28"/>
      <x:c r="Y7984" s="28"/>
      <x:c r="Z7984" s="28"/>
      <x:c r="AA7984" s="28"/>
      <x:c r="AB7984" s="64"/>
      <x:c r="AC7984" s="28"/>
      <x:c r="AD7984" s="28"/>
      <x:c r="AE7984" s="28"/>
      <x:c r="AF7984" s="64"/>
      <x:c r="AG7984" s="28"/>
      <x:c r="AH7984" s="64"/>
      <x:c r="AI7984" s="28"/>
      <x:c r="AJ7984" s="28"/>
      <x:c r="AK7984" s="30"/>
    </x:row>
    <x:row r="7985">
      <x:c r="I7985" s="28"/>
      <x:c r="M7985" s="26"/>
      <x:c r="V7985" s="26"/>
      <x:c r="W7985" s="28"/>
      <x:c r="X7985" s="28"/>
      <x:c r="Y7985" s="28"/>
      <x:c r="Z7985" s="28"/>
      <x:c r="AA7985" s="28"/>
      <x:c r="AB7985" s="64"/>
      <x:c r="AC7985" s="28"/>
      <x:c r="AD7985" s="28"/>
      <x:c r="AE7985" s="28"/>
      <x:c r="AF7985" s="64"/>
      <x:c r="AG7985" s="28"/>
      <x:c r="AH7985" s="64"/>
      <x:c r="AI7985" s="28"/>
      <x:c r="AJ7985" s="28"/>
      <x:c r="AK7985" s="30"/>
    </x:row>
    <x:row r="7986">
      <x:c r="I7986" s="28"/>
      <x:c r="M7986" s="26"/>
      <x:c r="V7986" s="26"/>
      <x:c r="W7986" s="28"/>
      <x:c r="X7986" s="28"/>
      <x:c r="Y7986" s="28"/>
      <x:c r="Z7986" s="28"/>
      <x:c r="AA7986" s="28"/>
      <x:c r="AB7986" s="64"/>
      <x:c r="AC7986" s="28"/>
      <x:c r="AD7986" s="28"/>
      <x:c r="AE7986" s="28"/>
      <x:c r="AF7986" s="64"/>
      <x:c r="AG7986" s="28"/>
      <x:c r="AH7986" s="64"/>
      <x:c r="AI7986" s="28"/>
      <x:c r="AJ7986" s="28"/>
      <x:c r="AK7986" s="30"/>
    </x:row>
    <x:row r="7987">
      <x:c r="I7987" s="28"/>
      <x:c r="M7987" s="26"/>
      <x:c r="V7987" s="26"/>
      <x:c r="W7987" s="28"/>
      <x:c r="X7987" s="28"/>
      <x:c r="Y7987" s="28"/>
      <x:c r="Z7987" s="28"/>
      <x:c r="AA7987" s="28"/>
      <x:c r="AB7987" s="64"/>
      <x:c r="AC7987" s="28"/>
      <x:c r="AD7987" s="28"/>
      <x:c r="AE7987" s="28"/>
      <x:c r="AF7987" s="64"/>
      <x:c r="AG7987" s="28"/>
      <x:c r="AH7987" s="64"/>
      <x:c r="AI7987" s="28"/>
      <x:c r="AJ7987" s="28"/>
      <x:c r="AK7987" s="30"/>
    </x:row>
    <x:row r="7988">
      <x:c r="I7988" s="28"/>
      <x:c r="M7988" s="26"/>
      <x:c r="V7988" s="26"/>
      <x:c r="W7988" s="28"/>
      <x:c r="X7988" s="28"/>
      <x:c r="Y7988" s="28"/>
      <x:c r="Z7988" s="28"/>
      <x:c r="AA7988" s="28"/>
      <x:c r="AB7988" s="64"/>
      <x:c r="AC7988" s="28"/>
      <x:c r="AD7988" s="28"/>
      <x:c r="AE7988" s="28"/>
      <x:c r="AF7988" s="64"/>
      <x:c r="AG7988" s="28"/>
      <x:c r="AH7988" s="64"/>
      <x:c r="AI7988" s="28"/>
      <x:c r="AJ7988" s="28"/>
      <x:c r="AK7988" s="30"/>
    </x:row>
    <x:row r="7989">
      <x:c r="I7989" s="28"/>
      <x:c r="M7989" s="26"/>
      <x:c r="V7989" s="26"/>
      <x:c r="W7989" s="28"/>
      <x:c r="X7989" s="28"/>
      <x:c r="Y7989" s="28"/>
      <x:c r="Z7989" s="28"/>
      <x:c r="AA7989" s="28"/>
      <x:c r="AB7989" s="64"/>
      <x:c r="AC7989" s="28"/>
      <x:c r="AD7989" s="28"/>
      <x:c r="AE7989" s="28"/>
      <x:c r="AF7989" s="64"/>
      <x:c r="AG7989" s="28"/>
      <x:c r="AH7989" s="64"/>
      <x:c r="AI7989" s="28"/>
      <x:c r="AJ7989" s="28"/>
      <x:c r="AK7989" s="30"/>
    </x:row>
    <x:row r="7990">
      <x:c r="I7990" s="28"/>
      <x:c r="M7990" s="26"/>
      <x:c r="V7990" s="26"/>
      <x:c r="W7990" s="28"/>
      <x:c r="X7990" s="28"/>
      <x:c r="Y7990" s="28"/>
      <x:c r="Z7990" s="28"/>
      <x:c r="AA7990" s="28"/>
      <x:c r="AB7990" s="64"/>
      <x:c r="AC7990" s="28"/>
      <x:c r="AD7990" s="28"/>
      <x:c r="AE7990" s="28"/>
      <x:c r="AF7990" s="64"/>
      <x:c r="AG7990" s="28"/>
      <x:c r="AH7990" s="64"/>
      <x:c r="AI7990" s="28"/>
      <x:c r="AJ7990" s="28"/>
      <x:c r="AK7990" s="30"/>
    </x:row>
    <x:row r="7991">
      <x:c r="I7991" s="28"/>
      <x:c r="M7991" s="26"/>
      <x:c r="V7991" s="26"/>
      <x:c r="W7991" s="28"/>
      <x:c r="X7991" s="28"/>
      <x:c r="Y7991" s="28"/>
      <x:c r="Z7991" s="28"/>
      <x:c r="AA7991" s="28"/>
      <x:c r="AB7991" s="64"/>
      <x:c r="AC7991" s="28"/>
      <x:c r="AD7991" s="28"/>
      <x:c r="AE7991" s="28"/>
      <x:c r="AF7991" s="64"/>
      <x:c r="AG7991" s="28"/>
      <x:c r="AH7991" s="64"/>
      <x:c r="AI7991" s="28"/>
      <x:c r="AJ7991" s="28"/>
      <x:c r="AK7991" s="30"/>
    </x:row>
    <x:row r="7992">
      <x:c r="I7992" s="28"/>
      <x:c r="M7992" s="26"/>
      <x:c r="V7992" s="26"/>
      <x:c r="W7992" s="28"/>
      <x:c r="X7992" s="28"/>
      <x:c r="Y7992" s="28"/>
      <x:c r="Z7992" s="28"/>
      <x:c r="AA7992" s="28"/>
      <x:c r="AB7992" s="64"/>
      <x:c r="AC7992" s="28"/>
      <x:c r="AD7992" s="28"/>
      <x:c r="AE7992" s="28"/>
      <x:c r="AF7992" s="64"/>
      <x:c r="AG7992" s="28"/>
      <x:c r="AH7992" s="64"/>
      <x:c r="AI7992" s="28"/>
      <x:c r="AJ7992" s="28"/>
      <x:c r="AK7992" s="30"/>
    </x:row>
    <x:row r="7993">
      <x:c r="I7993" s="28"/>
      <x:c r="M7993" s="26"/>
      <x:c r="V7993" s="26"/>
      <x:c r="W7993" s="28"/>
      <x:c r="X7993" s="28"/>
      <x:c r="Y7993" s="28"/>
      <x:c r="Z7993" s="28"/>
      <x:c r="AA7993" s="28"/>
      <x:c r="AB7993" s="64"/>
      <x:c r="AC7993" s="28"/>
      <x:c r="AD7993" s="28"/>
      <x:c r="AE7993" s="28"/>
      <x:c r="AF7993" s="64"/>
      <x:c r="AG7993" s="28"/>
      <x:c r="AH7993" s="64"/>
      <x:c r="AI7993" s="28"/>
      <x:c r="AJ7993" s="28"/>
      <x:c r="AK7993" s="30"/>
    </x:row>
    <x:row r="7994">
      <x:c r="I7994" s="28"/>
      <x:c r="M7994" s="26"/>
      <x:c r="V7994" s="26"/>
      <x:c r="W7994" s="28"/>
      <x:c r="X7994" s="28"/>
      <x:c r="Y7994" s="28"/>
      <x:c r="Z7994" s="28"/>
      <x:c r="AA7994" s="28"/>
      <x:c r="AB7994" s="64"/>
      <x:c r="AC7994" s="28"/>
      <x:c r="AD7994" s="28"/>
      <x:c r="AE7994" s="28"/>
      <x:c r="AF7994" s="64"/>
      <x:c r="AG7994" s="28"/>
      <x:c r="AH7994" s="64"/>
      <x:c r="AI7994" s="28"/>
      <x:c r="AJ7994" s="28"/>
      <x:c r="AK7994" s="30"/>
    </x:row>
    <x:row r="7995">
      <x:c r="I7995" s="28"/>
      <x:c r="M7995" s="26"/>
      <x:c r="V7995" s="26"/>
      <x:c r="W7995" s="28"/>
      <x:c r="X7995" s="28"/>
      <x:c r="Y7995" s="28"/>
      <x:c r="Z7995" s="28"/>
      <x:c r="AA7995" s="28"/>
      <x:c r="AB7995" s="64"/>
      <x:c r="AC7995" s="28"/>
      <x:c r="AD7995" s="28"/>
      <x:c r="AE7995" s="28"/>
      <x:c r="AF7995" s="64"/>
      <x:c r="AG7995" s="28"/>
      <x:c r="AH7995" s="64"/>
      <x:c r="AI7995" s="28"/>
      <x:c r="AJ7995" s="28"/>
      <x:c r="AK7995" s="30"/>
    </x:row>
    <x:row r="7996">
      <x:c r="I7996" s="28"/>
      <x:c r="M7996" s="26"/>
      <x:c r="V7996" s="26"/>
      <x:c r="W7996" s="28"/>
      <x:c r="X7996" s="28"/>
      <x:c r="Y7996" s="28"/>
      <x:c r="Z7996" s="28"/>
      <x:c r="AA7996" s="28"/>
      <x:c r="AB7996" s="64"/>
      <x:c r="AC7996" s="28"/>
      <x:c r="AD7996" s="28"/>
      <x:c r="AE7996" s="28"/>
      <x:c r="AF7996" s="64"/>
      <x:c r="AG7996" s="28"/>
      <x:c r="AH7996" s="64"/>
      <x:c r="AI7996" s="28"/>
      <x:c r="AJ7996" s="28"/>
      <x:c r="AK7996" s="30"/>
    </x:row>
    <x:row r="7997">
      <x:c r="I7997" s="28"/>
      <x:c r="M7997" s="26"/>
      <x:c r="V7997" s="26"/>
      <x:c r="W7997" s="28"/>
      <x:c r="X7997" s="28"/>
      <x:c r="Y7997" s="28"/>
      <x:c r="Z7997" s="28"/>
      <x:c r="AA7997" s="28"/>
      <x:c r="AB7997" s="64"/>
      <x:c r="AC7997" s="28"/>
      <x:c r="AD7997" s="28"/>
      <x:c r="AE7997" s="28"/>
      <x:c r="AF7997" s="64"/>
      <x:c r="AG7997" s="28"/>
      <x:c r="AH7997" s="64"/>
      <x:c r="AI7997" s="28"/>
      <x:c r="AJ7997" s="28"/>
      <x:c r="AK7997" s="30"/>
    </x:row>
    <x:row r="7998">
      <x:c r="I7998" s="28"/>
      <x:c r="M7998" s="26"/>
      <x:c r="V7998" s="26"/>
      <x:c r="W7998" s="28"/>
      <x:c r="X7998" s="28"/>
      <x:c r="Y7998" s="28"/>
      <x:c r="Z7998" s="28"/>
      <x:c r="AA7998" s="28"/>
      <x:c r="AB7998" s="64"/>
      <x:c r="AC7998" s="28"/>
      <x:c r="AD7998" s="28"/>
      <x:c r="AE7998" s="28"/>
      <x:c r="AF7998" s="64"/>
      <x:c r="AG7998" s="28"/>
      <x:c r="AH7998" s="64"/>
      <x:c r="AI7998" s="28"/>
      <x:c r="AJ7998" s="28"/>
      <x:c r="AK7998" s="30"/>
    </x:row>
    <x:row r="7999">
      <x:c r="I7999" s="28"/>
      <x:c r="M7999" s="26"/>
      <x:c r="V7999" s="26"/>
      <x:c r="W7999" s="28"/>
      <x:c r="X7999" s="28"/>
      <x:c r="Y7999" s="28"/>
      <x:c r="Z7999" s="28"/>
      <x:c r="AA7999" s="28"/>
      <x:c r="AB7999" s="64"/>
      <x:c r="AC7999" s="28"/>
      <x:c r="AD7999" s="28"/>
      <x:c r="AE7999" s="28"/>
      <x:c r="AF7999" s="64"/>
      <x:c r="AG7999" s="28"/>
      <x:c r="AH7999" s="64"/>
      <x:c r="AI7999" s="28"/>
      <x:c r="AJ7999" s="28"/>
      <x:c r="AK7999" s="30"/>
    </x:row>
    <x:row r="8000">
      <x:c r="I8000" s="28"/>
      <x:c r="M8000" s="26"/>
      <x:c r="V8000" s="26"/>
      <x:c r="W8000" s="28"/>
      <x:c r="X8000" s="28"/>
      <x:c r="Y8000" s="28"/>
      <x:c r="Z8000" s="28"/>
      <x:c r="AA8000" s="28"/>
      <x:c r="AB8000" s="64"/>
      <x:c r="AC8000" s="28"/>
      <x:c r="AD8000" s="28"/>
      <x:c r="AE8000" s="28"/>
      <x:c r="AF8000" s="64"/>
      <x:c r="AG8000" s="28"/>
      <x:c r="AH8000" s="64"/>
      <x:c r="AI8000" s="28"/>
      <x:c r="AJ8000" s="28"/>
      <x:c r="AK8000" s="30"/>
    </x:row>
    <x:row r="8001">
      <x:c r="I8001" s="28"/>
      <x:c r="M8001" s="26"/>
      <x:c r="V8001" s="26"/>
      <x:c r="W8001" s="28"/>
      <x:c r="X8001" s="28"/>
      <x:c r="Y8001" s="28"/>
      <x:c r="Z8001" s="28"/>
      <x:c r="AA8001" s="28"/>
      <x:c r="AB8001" s="64"/>
      <x:c r="AC8001" s="28"/>
      <x:c r="AD8001" s="28"/>
      <x:c r="AE8001" s="28"/>
      <x:c r="AF8001" s="64"/>
      <x:c r="AG8001" s="28"/>
      <x:c r="AH8001" s="64"/>
      <x:c r="AI8001" s="28"/>
      <x:c r="AJ8001" s="28"/>
      <x:c r="AK8001" s="30"/>
    </x:row>
    <x:row r="8002">
      <x:c r="I8002" s="28"/>
      <x:c r="M8002" s="26"/>
      <x:c r="V8002" s="26"/>
      <x:c r="W8002" s="28"/>
      <x:c r="X8002" s="28"/>
      <x:c r="Y8002" s="28"/>
      <x:c r="Z8002" s="28"/>
      <x:c r="AA8002" s="28"/>
      <x:c r="AB8002" s="64"/>
      <x:c r="AC8002" s="28"/>
      <x:c r="AD8002" s="28"/>
      <x:c r="AE8002" s="28"/>
      <x:c r="AF8002" s="64"/>
      <x:c r="AG8002" s="28"/>
      <x:c r="AH8002" s="64"/>
      <x:c r="AI8002" s="28"/>
      <x:c r="AJ8002" s="28"/>
      <x:c r="AK8002" s="30"/>
    </x:row>
    <x:row r="8003">
      <x:c r="I8003" s="28"/>
      <x:c r="M8003" s="26"/>
      <x:c r="V8003" s="26"/>
      <x:c r="W8003" s="28"/>
      <x:c r="X8003" s="28"/>
      <x:c r="Y8003" s="28"/>
      <x:c r="Z8003" s="28"/>
      <x:c r="AA8003" s="28"/>
      <x:c r="AB8003" s="64"/>
      <x:c r="AC8003" s="28"/>
      <x:c r="AD8003" s="28"/>
      <x:c r="AE8003" s="28"/>
      <x:c r="AF8003" s="64"/>
      <x:c r="AG8003" s="28"/>
      <x:c r="AH8003" s="64"/>
      <x:c r="AI8003" s="28"/>
      <x:c r="AJ8003" s="28"/>
      <x:c r="AK8003" s="30"/>
    </x:row>
    <x:row r="8004">
      <x:c r="I8004" s="28"/>
      <x:c r="M8004" s="26"/>
      <x:c r="V8004" s="26"/>
      <x:c r="W8004" s="28"/>
      <x:c r="X8004" s="28"/>
      <x:c r="Y8004" s="28"/>
      <x:c r="Z8004" s="28"/>
      <x:c r="AA8004" s="28"/>
      <x:c r="AB8004" s="64"/>
      <x:c r="AC8004" s="28"/>
      <x:c r="AD8004" s="28"/>
      <x:c r="AE8004" s="28"/>
      <x:c r="AF8004" s="64"/>
      <x:c r="AG8004" s="28"/>
      <x:c r="AH8004" s="64"/>
      <x:c r="AI8004" s="28"/>
      <x:c r="AJ8004" s="28"/>
      <x:c r="AK8004" s="30"/>
    </x:row>
    <x:row r="8005">
      <x:c r="I8005" s="28"/>
      <x:c r="M8005" s="26"/>
      <x:c r="V8005" s="26"/>
      <x:c r="W8005" s="28"/>
      <x:c r="X8005" s="28"/>
      <x:c r="Y8005" s="28"/>
      <x:c r="Z8005" s="28"/>
      <x:c r="AA8005" s="28"/>
      <x:c r="AB8005" s="64"/>
      <x:c r="AC8005" s="28"/>
      <x:c r="AD8005" s="28"/>
      <x:c r="AE8005" s="28"/>
      <x:c r="AF8005" s="64"/>
      <x:c r="AG8005" s="28"/>
      <x:c r="AH8005" s="64"/>
      <x:c r="AI8005" s="28"/>
      <x:c r="AJ8005" s="28"/>
      <x:c r="AK8005" s="30"/>
    </x:row>
    <x:row r="8006">
      <x:c r="I8006" s="28"/>
      <x:c r="M8006" s="26"/>
      <x:c r="V8006" s="26"/>
      <x:c r="W8006" s="28"/>
      <x:c r="X8006" s="28"/>
      <x:c r="Y8006" s="28"/>
      <x:c r="Z8006" s="28"/>
      <x:c r="AA8006" s="28"/>
      <x:c r="AB8006" s="64"/>
      <x:c r="AC8006" s="28"/>
      <x:c r="AD8006" s="28"/>
      <x:c r="AE8006" s="28"/>
      <x:c r="AF8006" s="64"/>
      <x:c r="AG8006" s="28"/>
      <x:c r="AH8006" s="64"/>
      <x:c r="AI8006" s="28"/>
      <x:c r="AJ8006" s="28"/>
      <x:c r="AK8006" s="30"/>
    </x:row>
    <x:row r="8007">
      <x:c r="I8007" s="28"/>
      <x:c r="M8007" s="26"/>
      <x:c r="V8007" s="26"/>
      <x:c r="W8007" s="28"/>
      <x:c r="X8007" s="28"/>
      <x:c r="Y8007" s="28"/>
      <x:c r="Z8007" s="28"/>
      <x:c r="AA8007" s="28"/>
      <x:c r="AB8007" s="64"/>
      <x:c r="AC8007" s="28"/>
      <x:c r="AD8007" s="28"/>
      <x:c r="AE8007" s="28"/>
      <x:c r="AF8007" s="64"/>
      <x:c r="AG8007" s="28"/>
      <x:c r="AH8007" s="64"/>
      <x:c r="AI8007" s="28"/>
      <x:c r="AJ8007" s="28"/>
      <x:c r="AK8007" s="30"/>
    </x:row>
    <x:row r="8008">
      <x:c r="I8008" s="28"/>
      <x:c r="M8008" s="26"/>
      <x:c r="V8008" s="26"/>
      <x:c r="W8008" s="28"/>
      <x:c r="X8008" s="28"/>
      <x:c r="Y8008" s="28"/>
      <x:c r="Z8008" s="28"/>
      <x:c r="AA8008" s="28"/>
      <x:c r="AB8008" s="64"/>
      <x:c r="AC8008" s="28"/>
      <x:c r="AD8008" s="28"/>
      <x:c r="AE8008" s="28"/>
      <x:c r="AF8008" s="64"/>
      <x:c r="AG8008" s="28"/>
      <x:c r="AH8008" s="64"/>
      <x:c r="AI8008" s="28"/>
      <x:c r="AJ8008" s="28"/>
      <x:c r="AK8008" s="30"/>
    </x:row>
    <x:row r="8009">
      <x:c r="I8009" s="28"/>
      <x:c r="M8009" s="26"/>
      <x:c r="V8009" s="26"/>
      <x:c r="W8009" s="28"/>
      <x:c r="X8009" s="28"/>
      <x:c r="Y8009" s="28"/>
      <x:c r="Z8009" s="28"/>
      <x:c r="AA8009" s="28"/>
      <x:c r="AB8009" s="64"/>
      <x:c r="AC8009" s="28"/>
      <x:c r="AD8009" s="28"/>
      <x:c r="AE8009" s="28"/>
      <x:c r="AF8009" s="64"/>
      <x:c r="AG8009" s="28"/>
      <x:c r="AH8009" s="64"/>
      <x:c r="AI8009" s="28"/>
      <x:c r="AJ8009" s="28"/>
      <x:c r="AK8009" s="30"/>
    </x:row>
    <x:row r="8010">
      <x:c r="I8010" s="28"/>
      <x:c r="M8010" s="26"/>
      <x:c r="V8010" s="26"/>
      <x:c r="W8010" s="28"/>
      <x:c r="X8010" s="28"/>
      <x:c r="Y8010" s="28"/>
      <x:c r="Z8010" s="28"/>
      <x:c r="AA8010" s="28"/>
      <x:c r="AB8010" s="64"/>
      <x:c r="AC8010" s="28"/>
      <x:c r="AD8010" s="28"/>
      <x:c r="AE8010" s="28"/>
      <x:c r="AF8010" s="64"/>
      <x:c r="AG8010" s="28"/>
      <x:c r="AH8010" s="64"/>
      <x:c r="AI8010" s="28"/>
      <x:c r="AJ8010" s="28"/>
      <x:c r="AK8010" s="30"/>
    </x:row>
    <x:row r="8011">
      <x:c r="I8011" s="28"/>
      <x:c r="M8011" s="26"/>
      <x:c r="V8011" s="26"/>
      <x:c r="W8011" s="28"/>
      <x:c r="X8011" s="28"/>
      <x:c r="Y8011" s="28"/>
      <x:c r="Z8011" s="28"/>
      <x:c r="AA8011" s="28"/>
      <x:c r="AB8011" s="64"/>
      <x:c r="AC8011" s="28"/>
      <x:c r="AD8011" s="28"/>
      <x:c r="AE8011" s="28"/>
      <x:c r="AF8011" s="64"/>
      <x:c r="AG8011" s="28"/>
      <x:c r="AH8011" s="64"/>
      <x:c r="AI8011" s="28"/>
      <x:c r="AJ8011" s="28"/>
      <x:c r="AK8011" s="30"/>
    </x:row>
    <x:row r="8012">
      <x:c r="I8012" s="28"/>
      <x:c r="M8012" s="26"/>
      <x:c r="V8012" s="26"/>
      <x:c r="W8012" s="28"/>
      <x:c r="X8012" s="28"/>
      <x:c r="Y8012" s="28"/>
      <x:c r="Z8012" s="28"/>
      <x:c r="AA8012" s="28"/>
      <x:c r="AB8012" s="64"/>
      <x:c r="AC8012" s="28"/>
      <x:c r="AD8012" s="28"/>
      <x:c r="AE8012" s="28"/>
      <x:c r="AF8012" s="64"/>
      <x:c r="AG8012" s="28"/>
      <x:c r="AH8012" s="64"/>
      <x:c r="AI8012" s="28"/>
      <x:c r="AJ8012" s="28"/>
      <x:c r="AK8012" s="30"/>
    </x:row>
    <x:row r="8013">
      <x:c r="I8013" s="28"/>
      <x:c r="M8013" s="26"/>
      <x:c r="V8013" s="26"/>
      <x:c r="W8013" s="28"/>
      <x:c r="X8013" s="28"/>
      <x:c r="Y8013" s="28"/>
      <x:c r="Z8013" s="28"/>
      <x:c r="AA8013" s="28"/>
      <x:c r="AB8013" s="64"/>
      <x:c r="AC8013" s="28"/>
      <x:c r="AD8013" s="28"/>
      <x:c r="AE8013" s="28"/>
      <x:c r="AF8013" s="64"/>
      <x:c r="AG8013" s="28"/>
      <x:c r="AH8013" s="64"/>
      <x:c r="AI8013" s="28"/>
      <x:c r="AJ8013" s="28"/>
      <x:c r="AK8013" s="30"/>
    </x:row>
    <x:row r="8014">
      <x:c r="I8014" s="28"/>
      <x:c r="M8014" s="26"/>
      <x:c r="V8014" s="26"/>
      <x:c r="W8014" s="28"/>
      <x:c r="X8014" s="28"/>
      <x:c r="Y8014" s="28"/>
      <x:c r="Z8014" s="28"/>
      <x:c r="AA8014" s="28"/>
      <x:c r="AB8014" s="64"/>
      <x:c r="AC8014" s="28"/>
      <x:c r="AD8014" s="28"/>
      <x:c r="AE8014" s="28"/>
      <x:c r="AF8014" s="64"/>
      <x:c r="AG8014" s="28"/>
      <x:c r="AH8014" s="64"/>
      <x:c r="AI8014" s="28"/>
      <x:c r="AJ8014" s="28"/>
      <x:c r="AK8014" s="30"/>
    </x:row>
    <x:row r="8015">
      <x:c r="I8015" s="28"/>
      <x:c r="M8015" s="26"/>
      <x:c r="V8015" s="26"/>
      <x:c r="W8015" s="28"/>
      <x:c r="X8015" s="28"/>
      <x:c r="Y8015" s="28"/>
      <x:c r="Z8015" s="28"/>
      <x:c r="AA8015" s="28"/>
      <x:c r="AB8015" s="64"/>
      <x:c r="AC8015" s="28"/>
      <x:c r="AD8015" s="28"/>
      <x:c r="AE8015" s="28"/>
      <x:c r="AF8015" s="64"/>
      <x:c r="AG8015" s="28"/>
      <x:c r="AH8015" s="64"/>
      <x:c r="AI8015" s="28"/>
      <x:c r="AJ8015" s="28"/>
      <x:c r="AK8015" s="30"/>
    </x:row>
    <x:row r="8016">
      <x:c r="I8016" s="28"/>
      <x:c r="M8016" s="26"/>
      <x:c r="V8016" s="26"/>
      <x:c r="W8016" s="28"/>
      <x:c r="X8016" s="28"/>
      <x:c r="Y8016" s="28"/>
      <x:c r="Z8016" s="28"/>
      <x:c r="AA8016" s="28"/>
      <x:c r="AB8016" s="64"/>
      <x:c r="AC8016" s="28"/>
      <x:c r="AD8016" s="28"/>
      <x:c r="AE8016" s="28"/>
      <x:c r="AF8016" s="64"/>
      <x:c r="AG8016" s="28"/>
      <x:c r="AH8016" s="64"/>
      <x:c r="AI8016" s="28"/>
      <x:c r="AJ8016" s="28"/>
      <x:c r="AK8016" s="30"/>
    </x:row>
    <x:row r="8017">
      <x:c r="I8017" s="28"/>
      <x:c r="M8017" s="26"/>
      <x:c r="V8017" s="26"/>
      <x:c r="W8017" s="28"/>
      <x:c r="X8017" s="28"/>
      <x:c r="Y8017" s="28"/>
      <x:c r="Z8017" s="28"/>
      <x:c r="AA8017" s="28"/>
      <x:c r="AB8017" s="64"/>
      <x:c r="AC8017" s="28"/>
      <x:c r="AD8017" s="28"/>
      <x:c r="AE8017" s="28"/>
      <x:c r="AF8017" s="64"/>
      <x:c r="AG8017" s="28"/>
      <x:c r="AH8017" s="64"/>
      <x:c r="AI8017" s="28"/>
      <x:c r="AJ8017" s="28"/>
      <x:c r="AK8017" s="30"/>
    </x:row>
    <x:row r="8018">
      <x:c r="I8018" s="28"/>
      <x:c r="M8018" s="26"/>
      <x:c r="V8018" s="26"/>
      <x:c r="W8018" s="28"/>
      <x:c r="X8018" s="28"/>
      <x:c r="Y8018" s="28"/>
      <x:c r="Z8018" s="28"/>
      <x:c r="AA8018" s="28"/>
      <x:c r="AB8018" s="64"/>
      <x:c r="AC8018" s="28"/>
      <x:c r="AD8018" s="28"/>
      <x:c r="AE8018" s="28"/>
      <x:c r="AF8018" s="64"/>
      <x:c r="AG8018" s="28"/>
      <x:c r="AH8018" s="64"/>
      <x:c r="AI8018" s="28"/>
      <x:c r="AJ8018" s="28"/>
      <x:c r="AK8018" s="30"/>
    </x:row>
    <x:row r="8019">
      <x:c r="I8019" s="28"/>
      <x:c r="M8019" s="26"/>
      <x:c r="V8019" s="26"/>
      <x:c r="W8019" s="28"/>
      <x:c r="X8019" s="28"/>
      <x:c r="Y8019" s="28"/>
      <x:c r="Z8019" s="28"/>
      <x:c r="AA8019" s="28"/>
      <x:c r="AB8019" s="64"/>
      <x:c r="AC8019" s="28"/>
      <x:c r="AD8019" s="28"/>
      <x:c r="AE8019" s="28"/>
      <x:c r="AF8019" s="64"/>
      <x:c r="AG8019" s="28"/>
      <x:c r="AH8019" s="64"/>
      <x:c r="AI8019" s="28"/>
      <x:c r="AJ8019" s="28"/>
      <x:c r="AK8019" s="30"/>
    </x:row>
    <x:row r="8020">
      <x:c r="I8020" s="28"/>
      <x:c r="M8020" s="26"/>
      <x:c r="V8020" s="26"/>
      <x:c r="W8020" s="28"/>
      <x:c r="X8020" s="28"/>
      <x:c r="Y8020" s="28"/>
      <x:c r="Z8020" s="28"/>
      <x:c r="AA8020" s="28"/>
      <x:c r="AB8020" s="64"/>
      <x:c r="AC8020" s="28"/>
      <x:c r="AD8020" s="28"/>
      <x:c r="AE8020" s="28"/>
      <x:c r="AF8020" s="64"/>
      <x:c r="AG8020" s="28"/>
      <x:c r="AH8020" s="64"/>
      <x:c r="AI8020" s="28"/>
      <x:c r="AJ8020" s="28"/>
      <x:c r="AK8020" s="30"/>
    </x:row>
    <x:row r="8021">
      <x:c r="I8021" s="28"/>
      <x:c r="M8021" s="26"/>
      <x:c r="V8021" s="26"/>
      <x:c r="W8021" s="28"/>
      <x:c r="X8021" s="28"/>
      <x:c r="Y8021" s="28"/>
      <x:c r="Z8021" s="28"/>
      <x:c r="AA8021" s="28"/>
      <x:c r="AB8021" s="64"/>
      <x:c r="AC8021" s="28"/>
      <x:c r="AD8021" s="28"/>
      <x:c r="AE8021" s="28"/>
      <x:c r="AF8021" s="64"/>
      <x:c r="AG8021" s="28"/>
      <x:c r="AH8021" s="64"/>
      <x:c r="AI8021" s="28"/>
      <x:c r="AJ8021" s="28"/>
      <x:c r="AK8021" s="30"/>
    </x:row>
    <x:row r="8022">
      <x:c r="I8022" s="28"/>
      <x:c r="M8022" s="26"/>
      <x:c r="V8022" s="26"/>
      <x:c r="W8022" s="28"/>
      <x:c r="X8022" s="28"/>
      <x:c r="Y8022" s="28"/>
      <x:c r="Z8022" s="28"/>
      <x:c r="AA8022" s="28"/>
      <x:c r="AB8022" s="64"/>
      <x:c r="AC8022" s="28"/>
      <x:c r="AD8022" s="28"/>
      <x:c r="AE8022" s="28"/>
      <x:c r="AF8022" s="64"/>
      <x:c r="AG8022" s="28"/>
      <x:c r="AH8022" s="64"/>
      <x:c r="AI8022" s="28"/>
      <x:c r="AJ8022" s="28"/>
      <x:c r="AK8022" s="30"/>
    </x:row>
    <x:row r="8023">
      <x:c r="I8023" s="28"/>
      <x:c r="M8023" s="26"/>
      <x:c r="V8023" s="26"/>
      <x:c r="W8023" s="28"/>
      <x:c r="X8023" s="28"/>
      <x:c r="Y8023" s="28"/>
      <x:c r="Z8023" s="28"/>
      <x:c r="AA8023" s="28"/>
      <x:c r="AB8023" s="64"/>
      <x:c r="AC8023" s="28"/>
      <x:c r="AD8023" s="28"/>
      <x:c r="AE8023" s="28"/>
      <x:c r="AF8023" s="64"/>
      <x:c r="AG8023" s="28"/>
      <x:c r="AH8023" s="64"/>
      <x:c r="AI8023" s="28"/>
      <x:c r="AJ8023" s="28"/>
      <x:c r="AK8023" s="30"/>
    </x:row>
    <x:row r="8024">
      <x:c r="I8024" s="28"/>
      <x:c r="M8024" s="26"/>
      <x:c r="V8024" s="26"/>
      <x:c r="W8024" s="28"/>
      <x:c r="X8024" s="28"/>
      <x:c r="Y8024" s="28"/>
      <x:c r="Z8024" s="28"/>
      <x:c r="AA8024" s="28"/>
      <x:c r="AB8024" s="64"/>
      <x:c r="AC8024" s="28"/>
      <x:c r="AD8024" s="28"/>
      <x:c r="AE8024" s="28"/>
      <x:c r="AF8024" s="64"/>
      <x:c r="AG8024" s="28"/>
      <x:c r="AH8024" s="64"/>
      <x:c r="AI8024" s="28"/>
      <x:c r="AJ8024" s="28"/>
      <x:c r="AK8024" s="30"/>
    </x:row>
    <x:row r="8025">
      <x:c r="I8025" s="28"/>
      <x:c r="M8025" s="26"/>
      <x:c r="V8025" s="26"/>
      <x:c r="W8025" s="28"/>
      <x:c r="X8025" s="28"/>
      <x:c r="Y8025" s="28"/>
      <x:c r="Z8025" s="28"/>
      <x:c r="AA8025" s="28"/>
      <x:c r="AB8025" s="64"/>
      <x:c r="AC8025" s="28"/>
      <x:c r="AD8025" s="28"/>
      <x:c r="AE8025" s="28"/>
      <x:c r="AF8025" s="64"/>
      <x:c r="AG8025" s="28"/>
      <x:c r="AH8025" s="64"/>
      <x:c r="AI8025" s="28"/>
      <x:c r="AJ8025" s="28"/>
      <x:c r="AK8025" s="30"/>
    </x:row>
    <x:row r="8026">
      <x:c r="I8026" s="28"/>
      <x:c r="M8026" s="26"/>
      <x:c r="V8026" s="26"/>
      <x:c r="W8026" s="28"/>
      <x:c r="X8026" s="28"/>
      <x:c r="Y8026" s="28"/>
      <x:c r="Z8026" s="28"/>
      <x:c r="AA8026" s="28"/>
      <x:c r="AB8026" s="64"/>
      <x:c r="AC8026" s="28"/>
      <x:c r="AD8026" s="28"/>
      <x:c r="AE8026" s="28"/>
      <x:c r="AF8026" s="64"/>
      <x:c r="AG8026" s="28"/>
      <x:c r="AH8026" s="64"/>
      <x:c r="AI8026" s="28"/>
      <x:c r="AJ8026" s="28"/>
      <x:c r="AK8026" s="30"/>
    </x:row>
    <x:row r="8027">
      <x:c r="I8027" s="28"/>
      <x:c r="M8027" s="26"/>
      <x:c r="V8027" s="26"/>
      <x:c r="W8027" s="28"/>
      <x:c r="X8027" s="28"/>
      <x:c r="Y8027" s="28"/>
      <x:c r="Z8027" s="28"/>
      <x:c r="AA8027" s="28"/>
      <x:c r="AB8027" s="64"/>
      <x:c r="AC8027" s="28"/>
      <x:c r="AD8027" s="28"/>
      <x:c r="AE8027" s="28"/>
      <x:c r="AF8027" s="64"/>
      <x:c r="AG8027" s="28"/>
      <x:c r="AH8027" s="64"/>
      <x:c r="AI8027" s="28"/>
      <x:c r="AJ8027" s="28"/>
      <x:c r="AK8027" s="30"/>
    </x:row>
    <x:row r="8028">
      <x:c r="I8028" s="28"/>
      <x:c r="M8028" s="26"/>
      <x:c r="V8028" s="26"/>
      <x:c r="W8028" s="28"/>
      <x:c r="X8028" s="28"/>
      <x:c r="Y8028" s="28"/>
      <x:c r="Z8028" s="28"/>
      <x:c r="AA8028" s="28"/>
      <x:c r="AB8028" s="64"/>
      <x:c r="AC8028" s="28"/>
      <x:c r="AD8028" s="28"/>
      <x:c r="AE8028" s="28"/>
      <x:c r="AF8028" s="64"/>
      <x:c r="AG8028" s="28"/>
      <x:c r="AH8028" s="64"/>
      <x:c r="AI8028" s="28"/>
      <x:c r="AJ8028" s="28"/>
      <x:c r="AK8028" s="30"/>
    </x:row>
    <x:row r="8029">
      <x:c r="I8029" s="28"/>
      <x:c r="M8029" s="26"/>
      <x:c r="V8029" s="26"/>
      <x:c r="W8029" s="28"/>
      <x:c r="X8029" s="28"/>
      <x:c r="Y8029" s="28"/>
      <x:c r="Z8029" s="28"/>
      <x:c r="AA8029" s="28"/>
      <x:c r="AB8029" s="64"/>
      <x:c r="AC8029" s="28"/>
      <x:c r="AD8029" s="28"/>
      <x:c r="AE8029" s="28"/>
      <x:c r="AF8029" s="64"/>
      <x:c r="AG8029" s="28"/>
      <x:c r="AH8029" s="64"/>
      <x:c r="AI8029" s="28"/>
      <x:c r="AJ8029" s="28"/>
      <x:c r="AK8029" s="30"/>
    </x:row>
    <x:row r="8030">
      <x:c r="I8030" s="28"/>
      <x:c r="M8030" s="26"/>
      <x:c r="V8030" s="26"/>
      <x:c r="W8030" s="28"/>
      <x:c r="X8030" s="28"/>
      <x:c r="Y8030" s="28"/>
      <x:c r="Z8030" s="28"/>
      <x:c r="AA8030" s="28"/>
      <x:c r="AB8030" s="64"/>
      <x:c r="AC8030" s="28"/>
      <x:c r="AD8030" s="28"/>
      <x:c r="AE8030" s="28"/>
      <x:c r="AF8030" s="64"/>
      <x:c r="AG8030" s="28"/>
      <x:c r="AH8030" s="64"/>
      <x:c r="AI8030" s="28"/>
      <x:c r="AJ8030" s="28"/>
      <x:c r="AK8030" s="30"/>
    </x:row>
    <x:row r="8031">
      <x:c r="I8031" s="28"/>
      <x:c r="M8031" s="26"/>
      <x:c r="V8031" s="26"/>
      <x:c r="W8031" s="28"/>
      <x:c r="X8031" s="28"/>
      <x:c r="Y8031" s="28"/>
      <x:c r="Z8031" s="28"/>
      <x:c r="AA8031" s="28"/>
      <x:c r="AB8031" s="64"/>
      <x:c r="AC8031" s="28"/>
      <x:c r="AD8031" s="28"/>
      <x:c r="AE8031" s="28"/>
      <x:c r="AF8031" s="64"/>
      <x:c r="AG8031" s="28"/>
      <x:c r="AH8031" s="64"/>
      <x:c r="AI8031" s="28"/>
      <x:c r="AJ8031" s="28"/>
      <x:c r="AK8031" s="30"/>
    </x:row>
    <x:row r="8032">
      <x:c r="I8032" s="28"/>
      <x:c r="M8032" s="26"/>
      <x:c r="V8032" s="26"/>
      <x:c r="W8032" s="28"/>
      <x:c r="X8032" s="28"/>
      <x:c r="Y8032" s="28"/>
      <x:c r="Z8032" s="28"/>
      <x:c r="AA8032" s="28"/>
      <x:c r="AB8032" s="64"/>
      <x:c r="AC8032" s="28"/>
      <x:c r="AD8032" s="28"/>
      <x:c r="AE8032" s="28"/>
      <x:c r="AF8032" s="64"/>
      <x:c r="AG8032" s="28"/>
      <x:c r="AH8032" s="64"/>
      <x:c r="AI8032" s="28"/>
      <x:c r="AJ8032" s="28"/>
      <x:c r="AK8032" s="30"/>
    </x:row>
    <x:row r="8033">
      <x:c r="I8033" s="28"/>
      <x:c r="M8033" s="26"/>
      <x:c r="V8033" s="26"/>
      <x:c r="W8033" s="28"/>
      <x:c r="X8033" s="28"/>
      <x:c r="Y8033" s="28"/>
      <x:c r="Z8033" s="28"/>
      <x:c r="AA8033" s="28"/>
      <x:c r="AB8033" s="64"/>
      <x:c r="AC8033" s="28"/>
      <x:c r="AD8033" s="28"/>
      <x:c r="AE8033" s="28"/>
      <x:c r="AF8033" s="64"/>
      <x:c r="AG8033" s="28"/>
      <x:c r="AH8033" s="64"/>
      <x:c r="AI8033" s="28"/>
      <x:c r="AJ8033" s="28"/>
      <x:c r="AK8033" s="30"/>
    </x:row>
    <x:row r="8034">
      <x:c r="I8034" s="28"/>
      <x:c r="M8034" s="26"/>
      <x:c r="V8034" s="26"/>
      <x:c r="W8034" s="28"/>
      <x:c r="X8034" s="28"/>
      <x:c r="Y8034" s="28"/>
      <x:c r="Z8034" s="28"/>
      <x:c r="AA8034" s="28"/>
      <x:c r="AB8034" s="64"/>
      <x:c r="AC8034" s="28"/>
      <x:c r="AD8034" s="28"/>
      <x:c r="AE8034" s="28"/>
      <x:c r="AF8034" s="64"/>
      <x:c r="AG8034" s="28"/>
      <x:c r="AH8034" s="64"/>
      <x:c r="AI8034" s="28"/>
      <x:c r="AJ8034" s="28"/>
      <x:c r="AK8034" s="30"/>
    </x:row>
    <x:row r="8035">
      <x:c r="I8035" s="28"/>
      <x:c r="M8035" s="26"/>
      <x:c r="V8035" s="26"/>
      <x:c r="W8035" s="28"/>
      <x:c r="X8035" s="28"/>
      <x:c r="Y8035" s="28"/>
      <x:c r="Z8035" s="28"/>
      <x:c r="AA8035" s="28"/>
      <x:c r="AB8035" s="64"/>
      <x:c r="AC8035" s="28"/>
      <x:c r="AD8035" s="28"/>
      <x:c r="AE8035" s="28"/>
      <x:c r="AF8035" s="64"/>
      <x:c r="AG8035" s="28"/>
      <x:c r="AH8035" s="64"/>
      <x:c r="AI8035" s="28"/>
      <x:c r="AJ8035" s="28"/>
      <x:c r="AK8035" s="30"/>
    </x:row>
    <x:row r="8036">
      <x:c r="I8036" s="28"/>
      <x:c r="M8036" s="26"/>
      <x:c r="V8036" s="26"/>
      <x:c r="W8036" s="28"/>
      <x:c r="X8036" s="28"/>
      <x:c r="Y8036" s="28"/>
      <x:c r="Z8036" s="28"/>
      <x:c r="AA8036" s="28"/>
      <x:c r="AB8036" s="64"/>
      <x:c r="AC8036" s="28"/>
      <x:c r="AD8036" s="28"/>
      <x:c r="AE8036" s="28"/>
      <x:c r="AF8036" s="64"/>
      <x:c r="AG8036" s="28"/>
      <x:c r="AH8036" s="64"/>
      <x:c r="AI8036" s="28"/>
      <x:c r="AJ8036" s="28"/>
      <x:c r="AK8036" s="30"/>
    </x:row>
    <x:row r="8037">
      <x:c r="I8037" s="28"/>
      <x:c r="M8037" s="26"/>
      <x:c r="V8037" s="26"/>
      <x:c r="W8037" s="28"/>
      <x:c r="X8037" s="28"/>
      <x:c r="Y8037" s="28"/>
      <x:c r="Z8037" s="28"/>
      <x:c r="AA8037" s="28"/>
      <x:c r="AB8037" s="64"/>
      <x:c r="AC8037" s="28"/>
      <x:c r="AD8037" s="28"/>
      <x:c r="AE8037" s="28"/>
      <x:c r="AF8037" s="64"/>
      <x:c r="AG8037" s="28"/>
      <x:c r="AH8037" s="64"/>
      <x:c r="AI8037" s="28"/>
      <x:c r="AJ8037" s="28"/>
      <x:c r="AK8037" s="30"/>
    </x:row>
    <x:row r="8038">
      <x:c r="I8038" s="28"/>
      <x:c r="M8038" s="26"/>
      <x:c r="V8038" s="26"/>
      <x:c r="W8038" s="28"/>
      <x:c r="X8038" s="28"/>
      <x:c r="Y8038" s="28"/>
      <x:c r="Z8038" s="28"/>
      <x:c r="AA8038" s="28"/>
      <x:c r="AB8038" s="64"/>
      <x:c r="AC8038" s="28"/>
      <x:c r="AD8038" s="28"/>
      <x:c r="AE8038" s="28"/>
      <x:c r="AF8038" s="64"/>
      <x:c r="AG8038" s="28"/>
      <x:c r="AH8038" s="64"/>
      <x:c r="AI8038" s="28"/>
      <x:c r="AJ8038" s="28"/>
      <x:c r="AK8038" s="30"/>
    </x:row>
    <x:row r="8039">
      <x:c r="I8039" s="28"/>
      <x:c r="M8039" s="26"/>
      <x:c r="V8039" s="26"/>
      <x:c r="W8039" s="28"/>
      <x:c r="X8039" s="28"/>
      <x:c r="Y8039" s="28"/>
      <x:c r="Z8039" s="28"/>
      <x:c r="AA8039" s="28"/>
      <x:c r="AB8039" s="64"/>
      <x:c r="AC8039" s="28"/>
      <x:c r="AD8039" s="28"/>
      <x:c r="AE8039" s="28"/>
      <x:c r="AF8039" s="64"/>
      <x:c r="AG8039" s="28"/>
      <x:c r="AH8039" s="64"/>
      <x:c r="AI8039" s="28"/>
      <x:c r="AJ8039" s="28"/>
      <x:c r="AK8039" s="30"/>
    </x:row>
    <x:row r="8040">
      <x:c r="I8040" s="28"/>
      <x:c r="M8040" s="26"/>
      <x:c r="V8040" s="26"/>
      <x:c r="W8040" s="28"/>
      <x:c r="X8040" s="28"/>
      <x:c r="Y8040" s="28"/>
      <x:c r="Z8040" s="28"/>
      <x:c r="AA8040" s="28"/>
      <x:c r="AB8040" s="64"/>
      <x:c r="AC8040" s="28"/>
      <x:c r="AD8040" s="28"/>
      <x:c r="AE8040" s="28"/>
      <x:c r="AF8040" s="64"/>
      <x:c r="AG8040" s="28"/>
      <x:c r="AH8040" s="64"/>
      <x:c r="AI8040" s="28"/>
      <x:c r="AJ8040" s="28"/>
      <x:c r="AK8040" s="30"/>
    </x:row>
    <x:row r="8041">
      <x:c r="I8041" s="28"/>
      <x:c r="M8041" s="26"/>
      <x:c r="V8041" s="26"/>
      <x:c r="W8041" s="28"/>
      <x:c r="X8041" s="28"/>
      <x:c r="Y8041" s="28"/>
      <x:c r="Z8041" s="28"/>
      <x:c r="AA8041" s="28"/>
      <x:c r="AB8041" s="64"/>
      <x:c r="AC8041" s="28"/>
      <x:c r="AD8041" s="28"/>
      <x:c r="AE8041" s="28"/>
      <x:c r="AF8041" s="64"/>
      <x:c r="AG8041" s="28"/>
      <x:c r="AH8041" s="64"/>
      <x:c r="AI8041" s="28"/>
      <x:c r="AJ8041" s="28"/>
      <x:c r="AK8041" s="30"/>
    </x:row>
    <x:row r="8042">
      <x:c r="I8042" s="28"/>
      <x:c r="M8042" s="26"/>
      <x:c r="V8042" s="26"/>
      <x:c r="W8042" s="28"/>
      <x:c r="X8042" s="28"/>
      <x:c r="Y8042" s="28"/>
      <x:c r="Z8042" s="28"/>
      <x:c r="AA8042" s="28"/>
      <x:c r="AB8042" s="64"/>
      <x:c r="AC8042" s="28"/>
      <x:c r="AD8042" s="28"/>
      <x:c r="AE8042" s="28"/>
      <x:c r="AF8042" s="64"/>
      <x:c r="AG8042" s="28"/>
      <x:c r="AH8042" s="64"/>
      <x:c r="AI8042" s="28"/>
      <x:c r="AJ8042" s="28"/>
      <x:c r="AK8042" s="30"/>
    </x:row>
    <x:row r="8043">
      <x:c r="I8043" s="28"/>
      <x:c r="M8043" s="26"/>
      <x:c r="V8043" s="26"/>
      <x:c r="W8043" s="28"/>
      <x:c r="X8043" s="28"/>
      <x:c r="Y8043" s="28"/>
      <x:c r="Z8043" s="28"/>
      <x:c r="AA8043" s="28"/>
      <x:c r="AB8043" s="64"/>
      <x:c r="AC8043" s="28"/>
      <x:c r="AD8043" s="28"/>
      <x:c r="AE8043" s="28"/>
      <x:c r="AF8043" s="64"/>
      <x:c r="AG8043" s="28"/>
      <x:c r="AH8043" s="64"/>
      <x:c r="AI8043" s="28"/>
      <x:c r="AJ8043" s="28"/>
      <x:c r="AK8043" s="30"/>
    </x:row>
    <x:row r="8044">
      <x:c r="I8044" s="28"/>
      <x:c r="M8044" s="26"/>
      <x:c r="V8044" s="26"/>
      <x:c r="W8044" s="28"/>
      <x:c r="X8044" s="28"/>
      <x:c r="Y8044" s="28"/>
      <x:c r="Z8044" s="28"/>
      <x:c r="AA8044" s="28"/>
      <x:c r="AB8044" s="64"/>
      <x:c r="AC8044" s="28"/>
      <x:c r="AD8044" s="28"/>
      <x:c r="AE8044" s="28"/>
      <x:c r="AF8044" s="64"/>
      <x:c r="AG8044" s="28"/>
      <x:c r="AH8044" s="64"/>
      <x:c r="AI8044" s="28"/>
      <x:c r="AJ8044" s="28"/>
      <x:c r="AK8044" s="30"/>
    </x:row>
    <x:row r="8045">
      <x:c r="I8045" s="28"/>
      <x:c r="M8045" s="26"/>
      <x:c r="V8045" s="26"/>
      <x:c r="W8045" s="28"/>
      <x:c r="X8045" s="28"/>
      <x:c r="Y8045" s="28"/>
      <x:c r="Z8045" s="28"/>
      <x:c r="AA8045" s="28"/>
      <x:c r="AB8045" s="64"/>
      <x:c r="AC8045" s="28"/>
      <x:c r="AD8045" s="28"/>
      <x:c r="AE8045" s="28"/>
      <x:c r="AF8045" s="64"/>
      <x:c r="AG8045" s="28"/>
      <x:c r="AH8045" s="64"/>
      <x:c r="AI8045" s="28"/>
      <x:c r="AJ8045" s="28"/>
      <x:c r="AK8045" s="30"/>
    </x:row>
    <x:row r="8046">
      <x:c r="I8046" s="28"/>
      <x:c r="M8046" s="26"/>
      <x:c r="V8046" s="26"/>
      <x:c r="W8046" s="28"/>
      <x:c r="X8046" s="28"/>
      <x:c r="Y8046" s="28"/>
      <x:c r="Z8046" s="28"/>
      <x:c r="AA8046" s="28"/>
      <x:c r="AB8046" s="64"/>
      <x:c r="AC8046" s="28"/>
      <x:c r="AD8046" s="28"/>
      <x:c r="AE8046" s="28"/>
      <x:c r="AF8046" s="64"/>
      <x:c r="AG8046" s="28"/>
      <x:c r="AH8046" s="64"/>
      <x:c r="AI8046" s="28"/>
      <x:c r="AJ8046" s="28"/>
      <x:c r="AK8046" s="30"/>
    </x:row>
    <x:row r="8047">
      <x:c r="I8047" s="28"/>
      <x:c r="M8047" s="26"/>
      <x:c r="V8047" s="26"/>
      <x:c r="W8047" s="28"/>
      <x:c r="X8047" s="28"/>
      <x:c r="Y8047" s="28"/>
      <x:c r="Z8047" s="28"/>
      <x:c r="AA8047" s="28"/>
      <x:c r="AB8047" s="64"/>
      <x:c r="AC8047" s="28"/>
      <x:c r="AD8047" s="28"/>
      <x:c r="AE8047" s="28"/>
      <x:c r="AF8047" s="64"/>
      <x:c r="AG8047" s="28"/>
      <x:c r="AH8047" s="64"/>
      <x:c r="AI8047" s="28"/>
      <x:c r="AJ8047" s="28"/>
      <x:c r="AK8047" s="30"/>
    </x:row>
    <x:row r="8048">
      <x:c r="I8048" s="28"/>
      <x:c r="M8048" s="26"/>
      <x:c r="V8048" s="26"/>
      <x:c r="W8048" s="28"/>
      <x:c r="X8048" s="28"/>
      <x:c r="Y8048" s="28"/>
      <x:c r="Z8048" s="28"/>
      <x:c r="AA8048" s="28"/>
      <x:c r="AB8048" s="64"/>
      <x:c r="AC8048" s="28"/>
      <x:c r="AD8048" s="28"/>
      <x:c r="AE8048" s="28"/>
      <x:c r="AF8048" s="64"/>
      <x:c r="AG8048" s="28"/>
      <x:c r="AH8048" s="64"/>
      <x:c r="AI8048" s="28"/>
      <x:c r="AJ8048" s="28"/>
      <x:c r="AK8048" s="30"/>
    </x:row>
    <x:row r="8049">
      <x:c r="I8049" s="28"/>
      <x:c r="M8049" s="26"/>
      <x:c r="V8049" s="26"/>
      <x:c r="W8049" s="28"/>
      <x:c r="X8049" s="28"/>
      <x:c r="Y8049" s="28"/>
      <x:c r="Z8049" s="28"/>
      <x:c r="AA8049" s="28"/>
      <x:c r="AB8049" s="64"/>
      <x:c r="AC8049" s="28"/>
      <x:c r="AD8049" s="28"/>
      <x:c r="AE8049" s="28"/>
      <x:c r="AF8049" s="64"/>
      <x:c r="AG8049" s="28"/>
      <x:c r="AH8049" s="64"/>
      <x:c r="AI8049" s="28"/>
      <x:c r="AJ8049" s="28"/>
      <x:c r="AK8049" s="30"/>
    </x:row>
    <x:row r="8050">
      <x:c r="I8050" s="28"/>
      <x:c r="M8050" s="26"/>
      <x:c r="V8050" s="26"/>
      <x:c r="W8050" s="28"/>
      <x:c r="X8050" s="28"/>
      <x:c r="Y8050" s="28"/>
      <x:c r="Z8050" s="28"/>
      <x:c r="AA8050" s="28"/>
      <x:c r="AB8050" s="64"/>
      <x:c r="AC8050" s="28"/>
      <x:c r="AD8050" s="28"/>
      <x:c r="AE8050" s="28"/>
      <x:c r="AF8050" s="64"/>
      <x:c r="AG8050" s="28"/>
      <x:c r="AH8050" s="64"/>
      <x:c r="AI8050" s="28"/>
      <x:c r="AJ8050" s="28"/>
      <x:c r="AK8050" s="30"/>
    </x:row>
    <x:row r="8051">
      <x:c r="I8051" s="28"/>
      <x:c r="M8051" s="26"/>
      <x:c r="V8051" s="26"/>
      <x:c r="W8051" s="28"/>
      <x:c r="X8051" s="28"/>
      <x:c r="Y8051" s="28"/>
      <x:c r="Z8051" s="28"/>
      <x:c r="AA8051" s="28"/>
      <x:c r="AB8051" s="64"/>
      <x:c r="AC8051" s="28"/>
      <x:c r="AD8051" s="28"/>
      <x:c r="AE8051" s="28"/>
      <x:c r="AF8051" s="64"/>
      <x:c r="AG8051" s="28"/>
      <x:c r="AH8051" s="64"/>
      <x:c r="AI8051" s="28"/>
      <x:c r="AJ8051" s="28"/>
      <x:c r="AK8051" s="30"/>
    </x:row>
    <x:row r="8052">
      <x:c r="I8052" s="28"/>
      <x:c r="M8052" s="26"/>
      <x:c r="V8052" s="26"/>
      <x:c r="W8052" s="28"/>
      <x:c r="X8052" s="28"/>
      <x:c r="Y8052" s="28"/>
      <x:c r="Z8052" s="28"/>
      <x:c r="AA8052" s="28"/>
      <x:c r="AB8052" s="64"/>
      <x:c r="AC8052" s="28"/>
      <x:c r="AD8052" s="28"/>
      <x:c r="AE8052" s="28"/>
      <x:c r="AF8052" s="64"/>
      <x:c r="AG8052" s="28"/>
      <x:c r="AH8052" s="64"/>
      <x:c r="AI8052" s="28"/>
      <x:c r="AJ8052" s="28"/>
      <x:c r="AK8052" s="30"/>
    </x:row>
    <x:row r="8053">
      <x:c r="I8053" s="28"/>
      <x:c r="M8053" s="26"/>
      <x:c r="V8053" s="26"/>
      <x:c r="W8053" s="28"/>
      <x:c r="X8053" s="28"/>
      <x:c r="Y8053" s="28"/>
      <x:c r="Z8053" s="28"/>
      <x:c r="AA8053" s="28"/>
      <x:c r="AB8053" s="64"/>
      <x:c r="AC8053" s="28"/>
      <x:c r="AD8053" s="28"/>
      <x:c r="AE8053" s="28"/>
      <x:c r="AF8053" s="64"/>
      <x:c r="AG8053" s="28"/>
      <x:c r="AH8053" s="64"/>
      <x:c r="AI8053" s="28"/>
      <x:c r="AJ8053" s="28"/>
      <x:c r="AK8053" s="30"/>
    </x:row>
    <x:row r="8054">
      <x:c r="I8054" s="28"/>
      <x:c r="M8054" s="26"/>
      <x:c r="V8054" s="26"/>
      <x:c r="W8054" s="28"/>
      <x:c r="X8054" s="28"/>
      <x:c r="Y8054" s="28"/>
      <x:c r="Z8054" s="28"/>
      <x:c r="AA8054" s="28"/>
      <x:c r="AB8054" s="64"/>
      <x:c r="AC8054" s="28"/>
      <x:c r="AD8054" s="28"/>
      <x:c r="AE8054" s="28"/>
      <x:c r="AF8054" s="64"/>
      <x:c r="AG8054" s="28"/>
      <x:c r="AH8054" s="64"/>
      <x:c r="AI8054" s="28"/>
      <x:c r="AJ8054" s="28"/>
      <x:c r="AK8054" s="30"/>
    </x:row>
    <x:row r="8055">
      <x:c r="I8055" s="28"/>
      <x:c r="M8055" s="26"/>
      <x:c r="V8055" s="26"/>
      <x:c r="W8055" s="28"/>
      <x:c r="X8055" s="28"/>
      <x:c r="Y8055" s="28"/>
      <x:c r="Z8055" s="28"/>
      <x:c r="AA8055" s="28"/>
      <x:c r="AB8055" s="64"/>
      <x:c r="AC8055" s="28"/>
      <x:c r="AD8055" s="28"/>
      <x:c r="AE8055" s="28"/>
      <x:c r="AF8055" s="64"/>
      <x:c r="AG8055" s="28"/>
      <x:c r="AH8055" s="64"/>
      <x:c r="AI8055" s="28"/>
      <x:c r="AJ8055" s="28"/>
      <x:c r="AK8055" s="30"/>
    </x:row>
    <x:row r="8056">
      <x:c r="I8056" s="28"/>
      <x:c r="M8056" s="26"/>
      <x:c r="V8056" s="26"/>
      <x:c r="W8056" s="28"/>
      <x:c r="X8056" s="28"/>
      <x:c r="Y8056" s="28"/>
      <x:c r="Z8056" s="28"/>
      <x:c r="AA8056" s="28"/>
      <x:c r="AB8056" s="64"/>
      <x:c r="AC8056" s="28"/>
      <x:c r="AD8056" s="28"/>
      <x:c r="AE8056" s="28"/>
      <x:c r="AF8056" s="64"/>
      <x:c r="AG8056" s="28"/>
      <x:c r="AH8056" s="64"/>
      <x:c r="AI8056" s="28"/>
      <x:c r="AJ8056" s="28"/>
      <x:c r="AK8056" s="30"/>
    </x:row>
    <x:row r="8057">
      <x:c r="I8057" s="28"/>
      <x:c r="M8057" s="26"/>
      <x:c r="V8057" s="26"/>
      <x:c r="W8057" s="28"/>
      <x:c r="X8057" s="28"/>
      <x:c r="Y8057" s="28"/>
      <x:c r="Z8057" s="28"/>
      <x:c r="AA8057" s="28"/>
      <x:c r="AB8057" s="64"/>
      <x:c r="AC8057" s="28"/>
      <x:c r="AD8057" s="28"/>
      <x:c r="AE8057" s="28"/>
      <x:c r="AF8057" s="64"/>
      <x:c r="AG8057" s="28"/>
      <x:c r="AH8057" s="64"/>
      <x:c r="AI8057" s="28"/>
      <x:c r="AJ8057" s="28"/>
      <x:c r="AK8057" s="30"/>
    </x:row>
    <x:row r="8058">
      <x:c r="I8058" s="28"/>
      <x:c r="M8058" s="26"/>
      <x:c r="V8058" s="26"/>
      <x:c r="W8058" s="28"/>
      <x:c r="X8058" s="28"/>
      <x:c r="Y8058" s="28"/>
      <x:c r="Z8058" s="28"/>
      <x:c r="AA8058" s="28"/>
      <x:c r="AB8058" s="64"/>
      <x:c r="AC8058" s="28"/>
      <x:c r="AD8058" s="28"/>
      <x:c r="AE8058" s="28"/>
      <x:c r="AF8058" s="64"/>
      <x:c r="AG8058" s="28"/>
      <x:c r="AH8058" s="64"/>
      <x:c r="AI8058" s="28"/>
      <x:c r="AJ8058" s="28"/>
      <x:c r="AK8058" s="30"/>
    </x:row>
    <x:row r="8059">
      <x:c r="I8059" s="28"/>
      <x:c r="M8059" s="26"/>
      <x:c r="V8059" s="26"/>
      <x:c r="W8059" s="28"/>
      <x:c r="X8059" s="28"/>
      <x:c r="Y8059" s="28"/>
      <x:c r="Z8059" s="28"/>
      <x:c r="AA8059" s="28"/>
      <x:c r="AB8059" s="64"/>
      <x:c r="AC8059" s="28"/>
      <x:c r="AD8059" s="28"/>
      <x:c r="AE8059" s="28"/>
      <x:c r="AF8059" s="64"/>
      <x:c r="AG8059" s="28"/>
      <x:c r="AH8059" s="64"/>
      <x:c r="AI8059" s="28"/>
      <x:c r="AJ8059" s="28"/>
      <x:c r="AK8059" s="30"/>
    </x:row>
    <x:row r="8060">
      <x:c r="I8060" s="28"/>
      <x:c r="M8060" s="26"/>
      <x:c r="V8060" s="26"/>
      <x:c r="W8060" s="28"/>
      <x:c r="X8060" s="28"/>
      <x:c r="Y8060" s="28"/>
      <x:c r="Z8060" s="28"/>
      <x:c r="AA8060" s="28"/>
      <x:c r="AB8060" s="64"/>
      <x:c r="AC8060" s="28"/>
      <x:c r="AD8060" s="28"/>
      <x:c r="AE8060" s="28"/>
      <x:c r="AF8060" s="64"/>
      <x:c r="AG8060" s="28"/>
      <x:c r="AH8060" s="64"/>
      <x:c r="AI8060" s="28"/>
      <x:c r="AJ8060" s="28"/>
      <x:c r="AK8060" s="30"/>
    </x:row>
    <x:row r="8061">
      <x:c r="I8061" s="28"/>
      <x:c r="M8061" s="26"/>
      <x:c r="V8061" s="26"/>
      <x:c r="W8061" s="28"/>
      <x:c r="X8061" s="28"/>
      <x:c r="Y8061" s="28"/>
      <x:c r="Z8061" s="28"/>
      <x:c r="AA8061" s="28"/>
      <x:c r="AB8061" s="64"/>
      <x:c r="AC8061" s="28"/>
      <x:c r="AD8061" s="28"/>
      <x:c r="AE8061" s="28"/>
      <x:c r="AF8061" s="64"/>
      <x:c r="AG8061" s="28"/>
      <x:c r="AH8061" s="64"/>
      <x:c r="AI8061" s="28"/>
      <x:c r="AJ8061" s="28"/>
      <x:c r="AK8061" s="30"/>
    </x:row>
    <x:row r="8062">
      <x:c r="I8062" s="28"/>
      <x:c r="M8062" s="26"/>
      <x:c r="V8062" s="26"/>
      <x:c r="W8062" s="28"/>
      <x:c r="X8062" s="28"/>
      <x:c r="Y8062" s="28"/>
      <x:c r="Z8062" s="28"/>
      <x:c r="AA8062" s="28"/>
      <x:c r="AB8062" s="64"/>
      <x:c r="AC8062" s="28"/>
      <x:c r="AD8062" s="28"/>
      <x:c r="AE8062" s="28"/>
      <x:c r="AF8062" s="64"/>
      <x:c r="AG8062" s="28"/>
      <x:c r="AH8062" s="64"/>
      <x:c r="AI8062" s="28"/>
      <x:c r="AJ8062" s="28"/>
      <x:c r="AK8062" s="30"/>
    </x:row>
    <x:row r="8063">
      <x:c r="I8063" s="28"/>
      <x:c r="M8063" s="26"/>
      <x:c r="V8063" s="26"/>
      <x:c r="W8063" s="28"/>
      <x:c r="X8063" s="28"/>
      <x:c r="Y8063" s="28"/>
      <x:c r="Z8063" s="28"/>
      <x:c r="AA8063" s="28"/>
      <x:c r="AB8063" s="64"/>
      <x:c r="AC8063" s="28"/>
      <x:c r="AD8063" s="28"/>
      <x:c r="AE8063" s="28"/>
      <x:c r="AF8063" s="64"/>
      <x:c r="AG8063" s="28"/>
      <x:c r="AH8063" s="64"/>
      <x:c r="AI8063" s="28"/>
      <x:c r="AJ8063" s="28"/>
      <x:c r="AK8063" s="30"/>
    </x:row>
    <x:row r="8064">
      <x:c r="I8064" s="28"/>
      <x:c r="M8064" s="26"/>
      <x:c r="V8064" s="26"/>
      <x:c r="W8064" s="28"/>
      <x:c r="X8064" s="28"/>
      <x:c r="Y8064" s="28"/>
      <x:c r="Z8064" s="28"/>
      <x:c r="AA8064" s="28"/>
      <x:c r="AB8064" s="64"/>
      <x:c r="AC8064" s="28"/>
      <x:c r="AD8064" s="28"/>
      <x:c r="AE8064" s="28"/>
      <x:c r="AF8064" s="64"/>
      <x:c r="AG8064" s="28"/>
      <x:c r="AH8064" s="64"/>
      <x:c r="AI8064" s="28"/>
      <x:c r="AJ8064" s="28"/>
      <x:c r="AK8064" s="30"/>
    </x:row>
    <x:row r="8065">
      <x:c r="I8065" s="28"/>
      <x:c r="M8065" s="26"/>
      <x:c r="V8065" s="26"/>
      <x:c r="W8065" s="28"/>
      <x:c r="X8065" s="28"/>
      <x:c r="Y8065" s="28"/>
      <x:c r="Z8065" s="28"/>
      <x:c r="AA8065" s="28"/>
      <x:c r="AB8065" s="64"/>
      <x:c r="AC8065" s="28"/>
      <x:c r="AD8065" s="28"/>
      <x:c r="AE8065" s="28"/>
      <x:c r="AF8065" s="64"/>
      <x:c r="AG8065" s="28"/>
      <x:c r="AH8065" s="64"/>
      <x:c r="AI8065" s="28"/>
      <x:c r="AJ8065" s="28"/>
      <x:c r="AK8065" s="30"/>
    </x:row>
    <x:row r="8066">
      <x:c r="I8066" s="28"/>
      <x:c r="M8066" s="26"/>
      <x:c r="V8066" s="26"/>
      <x:c r="W8066" s="28"/>
      <x:c r="X8066" s="28"/>
      <x:c r="Y8066" s="28"/>
      <x:c r="Z8066" s="28"/>
      <x:c r="AA8066" s="28"/>
      <x:c r="AB8066" s="64"/>
      <x:c r="AC8066" s="28"/>
      <x:c r="AD8066" s="28"/>
      <x:c r="AE8066" s="28"/>
      <x:c r="AF8066" s="64"/>
      <x:c r="AG8066" s="28"/>
      <x:c r="AH8066" s="64"/>
      <x:c r="AI8066" s="28"/>
      <x:c r="AJ8066" s="28"/>
      <x:c r="AK8066" s="30"/>
    </x:row>
    <x:row r="8067">
      <x:c r="I8067" s="28"/>
      <x:c r="M8067" s="26"/>
      <x:c r="V8067" s="26"/>
      <x:c r="W8067" s="28"/>
      <x:c r="X8067" s="28"/>
      <x:c r="Y8067" s="28"/>
      <x:c r="Z8067" s="28"/>
      <x:c r="AA8067" s="28"/>
      <x:c r="AB8067" s="64"/>
      <x:c r="AC8067" s="28"/>
      <x:c r="AD8067" s="28"/>
      <x:c r="AE8067" s="28"/>
      <x:c r="AF8067" s="64"/>
      <x:c r="AG8067" s="28"/>
      <x:c r="AH8067" s="64"/>
      <x:c r="AI8067" s="28"/>
      <x:c r="AJ8067" s="28"/>
      <x:c r="AK8067" s="30"/>
    </x:row>
    <x:row r="8068">
      <x:c r="I8068" s="28"/>
      <x:c r="M8068" s="26"/>
      <x:c r="V8068" s="26"/>
      <x:c r="W8068" s="28"/>
      <x:c r="X8068" s="28"/>
      <x:c r="Y8068" s="28"/>
      <x:c r="Z8068" s="28"/>
      <x:c r="AA8068" s="28"/>
      <x:c r="AB8068" s="64"/>
      <x:c r="AC8068" s="28"/>
      <x:c r="AD8068" s="28"/>
      <x:c r="AE8068" s="28"/>
      <x:c r="AF8068" s="64"/>
      <x:c r="AG8068" s="28"/>
      <x:c r="AH8068" s="64"/>
      <x:c r="AI8068" s="28"/>
      <x:c r="AJ8068" s="28"/>
      <x:c r="AK8068" s="30"/>
    </x:row>
    <x:row r="8069">
      <x:c r="I8069" s="28"/>
      <x:c r="M8069" s="26"/>
      <x:c r="V8069" s="26"/>
      <x:c r="W8069" s="28"/>
      <x:c r="X8069" s="28"/>
      <x:c r="Y8069" s="28"/>
      <x:c r="Z8069" s="28"/>
      <x:c r="AA8069" s="28"/>
      <x:c r="AB8069" s="64"/>
      <x:c r="AC8069" s="28"/>
      <x:c r="AD8069" s="28"/>
      <x:c r="AE8069" s="28"/>
      <x:c r="AF8069" s="64"/>
      <x:c r="AG8069" s="28"/>
      <x:c r="AH8069" s="64"/>
      <x:c r="AI8069" s="28"/>
      <x:c r="AJ8069" s="28"/>
      <x:c r="AK8069" s="30"/>
    </x:row>
    <x:row r="8070">
      <x:c r="I8070" s="28"/>
      <x:c r="M8070" s="26"/>
      <x:c r="V8070" s="26"/>
      <x:c r="W8070" s="28"/>
      <x:c r="X8070" s="28"/>
      <x:c r="Y8070" s="28"/>
      <x:c r="Z8070" s="28"/>
      <x:c r="AA8070" s="28"/>
      <x:c r="AB8070" s="64"/>
      <x:c r="AC8070" s="28"/>
      <x:c r="AD8070" s="28"/>
      <x:c r="AE8070" s="28"/>
      <x:c r="AF8070" s="64"/>
      <x:c r="AG8070" s="28"/>
      <x:c r="AH8070" s="64"/>
      <x:c r="AI8070" s="28"/>
      <x:c r="AJ8070" s="28"/>
      <x:c r="AK8070" s="30"/>
    </x:row>
    <x:row r="8071">
      <x:c r="I8071" s="28"/>
      <x:c r="M8071" s="26"/>
      <x:c r="V8071" s="26"/>
      <x:c r="W8071" s="28"/>
      <x:c r="X8071" s="28"/>
      <x:c r="Y8071" s="28"/>
      <x:c r="Z8071" s="28"/>
      <x:c r="AA8071" s="28"/>
      <x:c r="AB8071" s="64"/>
      <x:c r="AC8071" s="28"/>
      <x:c r="AD8071" s="28"/>
      <x:c r="AE8071" s="28"/>
      <x:c r="AF8071" s="64"/>
      <x:c r="AG8071" s="28"/>
      <x:c r="AH8071" s="64"/>
      <x:c r="AI8071" s="28"/>
      <x:c r="AJ8071" s="28"/>
      <x:c r="AK8071" s="30"/>
    </x:row>
    <x:row r="8072">
      <x:c r="I8072" s="28"/>
      <x:c r="M8072" s="26"/>
      <x:c r="V8072" s="26"/>
      <x:c r="W8072" s="28"/>
      <x:c r="X8072" s="28"/>
      <x:c r="Y8072" s="28"/>
      <x:c r="Z8072" s="28"/>
      <x:c r="AA8072" s="28"/>
      <x:c r="AB8072" s="64"/>
      <x:c r="AC8072" s="28"/>
      <x:c r="AD8072" s="28"/>
      <x:c r="AE8072" s="28"/>
      <x:c r="AF8072" s="64"/>
      <x:c r="AG8072" s="28"/>
      <x:c r="AH8072" s="64"/>
      <x:c r="AI8072" s="28"/>
      <x:c r="AJ8072" s="28"/>
      <x:c r="AK8072" s="30"/>
    </x:row>
    <x:row r="8073">
      <x:c r="I8073" s="28"/>
      <x:c r="M8073" s="26"/>
      <x:c r="V8073" s="26"/>
      <x:c r="W8073" s="28"/>
      <x:c r="X8073" s="28"/>
      <x:c r="Y8073" s="28"/>
      <x:c r="Z8073" s="28"/>
      <x:c r="AA8073" s="28"/>
      <x:c r="AB8073" s="64"/>
      <x:c r="AC8073" s="28"/>
      <x:c r="AD8073" s="28"/>
      <x:c r="AE8073" s="28"/>
      <x:c r="AF8073" s="64"/>
      <x:c r="AG8073" s="28"/>
      <x:c r="AH8073" s="64"/>
      <x:c r="AI8073" s="28"/>
      <x:c r="AJ8073" s="28"/>
      <x:c r="AK8073" s="30"/>
    </x:row>
    <x:row r="8074">
      <x:c r="I8074" s="28"/>
      <x:c r="M8074" s="26"/>
      <x:c r="V8074" s="26"/>
      <x:c r="W8074" s="28"/>
      <x:c r="X8074" s="28"/>
      <x:c r="Y8074" s="28"/>
      <x:c r="Z8074" s="28"/>
      <x:c r="AA8074" s="28"/>
      <x:c r="AB8074" s="64"/>
      <x:c r="AC8074" s="28"/>
      <x:c r="AD8074" s="28"/>
      <x:c r="AE8074" s="28"/>
      <x:c r="AF8074" s="64"/>
      <x:c r="AG8074" s="28"/>
      <x:c r="AH8074" s="64"/>
      <x:c r="AI8074" s="28"/>
      <x:c r="AJ8074" s="28"/>
      <x:c r="AK8074" s="30"/>
    </x:row>
    <x:row r="8075">
      <x:c r="I8075" s="28"/>
      <x:c r="M8075" s="26"/>
      <x:c r="V8075" s="26"/>
      <x:c r="W8075" s="28"/>
      <x:c r="X8075" s="28"/>
      <x:c r="Y8075" s="28"/>
      <x:c r="Z8075" s="28"/>
      <x:c r="AA8075" s="28"/>
      <x:c r="AB8075" s="64"/>
      <x:c r="AC8075" s="28"/>
      <x:c r="AD8075" s="28"/>
      <x:c r="AE8075" s="28"/>
      <x:c r="AF8075" s="64"/>
      <x:c r="AG8075" s="28"/>
      <x:c r="AH8075" s="64"/>
      <x:c r="AI8075" s="28"/>
      <x:c r="AJ8075" s="28"/>
      <x:c r="AK8075" s="30"/>
    </x:row>
    <x:row r="8076">
      <x:c r="I8076" s="28"/>
      <x:c r="M8076" s="26"/>
      <x:c r="V8076" s="26"/>
      <x:c r="W8076" s="28"/>
      <x:c r="X8076" s="28"/>
      <x:c r="Y8076" s="28"/>
      <x:c r="Z8076" s="28"/>
      <x:c r="AA8076" s="28"/>
      <x:c r="AB8076" s="64"/>
      <x:c r="AC8076" s="28"/>
      <x:c r="AD8076" s="28"/>
      <x:c r="AE8076" s="28"/>
      <x:c r="AF8076" s="64"/>
      <x:c r="AG8076" s="28"/>
      <x:c r="AH8076" s="64"/>
      <x:c r="AI8076" s="28"/>
      <x:c r="AJ8076" s="28"/>
      <x:c r="AK8076" s="30"/>
    </x:row>
    <x:row r="8077">
      <x:c r="I8077" s="28"/>
      <x:c r="M8077" s="26"/>
      <x:c r="V8077" s="26"/>
      <x:c r="W8077" s="28"/>
      <x:c r="X8077" s="28"/>
      <x:c r="Y8077" s="28"/>
      <x:c r="Z8077" s="28"/>
      <x:c r="AA8077" s="28"/>
      <x:c r="AB8077" s="64"/>
      <x:c r="AC8077" s="28"/>
      <x:c r="AD8077" s="28"/>
      <x:c r="AE8077" s="28"/>
      <x:c r="AF8077" s="64"/>
      <x:c r="AG8077" s="28"/>
      <x:c r="AH8077" s="64"/>
      <x:c r="AI8077" s="28"/>
      <x:c r="AJ8077" s="28"/>
      <x:c r="AK8077" s="30"/>
    </x:row>
    <x:row r="8078">
      <x:c r="I8078" s="28"/>
      <x:c r="M8078" s="26"/>
      <x:c r="V8078" s="26"/>
      <x:c r="W8078" s="28"/>
      <x:c r="X8078" s="28"/>
      <x:c r="Y8078" s="28"/>
      <x:c r="Z8078" s="28"/>
      <x:c r="AA8078" s="28"/>
      <x:c r="AB8078" s="64"/>
      <x:c r="AC8078" s="28"/>
      <x:c r="AD8078" s="28"/>
      <x:c r="AE8078" s="28"/>
      <x:c r="AF8078" s="64"/>
      <x:c r="AG8078" s="28"/>
      <x:c r="AH8078" s="64"/>
      <x:c r="AI8078" s="28"/>
      <x:c r="AJ8078" s="28"/>
      <x:c r="AK8078" s="30"/>
    </x:row>
    <x:row r="8079">
      <x:c r="I8079" s="28"/>
      <x:c r="M8079" s="26"/>
      <x:c r="V8079" s="26"/>
      <x:c r="W8079" s="28"/>
      <x:c r="X8079" s="28"/>
      <x:c r="Y8079" s="28"/>
      <x:c r="Z8079" s="28"/>
      <x:c r="AA8079" s="28"/>
      <x:c r="AB8079" s="64"/>
      <x:c r="AC8079" s="28"/>
      <x:c r="AD8079" s="28"/>
      <x:c r="AE8079" s="28"/>
      <x:c r="AF8079" s="64"/>
      <x:c r="AG8079" s="28"/>
      <x:c r="AH8079" s="64"/>
      <x:c r="AI8079" s="28"/>
      <x:c r="AJ8079" s="28"/>
      <x:c r="AK8079" s="30"/>
    </x:row>
    <x:row r="8080">
      <x:c r="I8080" s="28"/>
      <x:c r="M8080" s="26"/>
      <x:c r="V8080" s="26"/>
      <x:c r="W8080" s="28"/>
      <x:c r="X8080" s="28"/>
      <x:c r="Y8080" s="28"/>
      <x:c r="Z8080" s="28"/>
      <x:c r="AA8080" s="28"/>
      <x:c r="AB8080" s="64"/>
      <x:c r="AC8080" s="28"/>
      <x:c r="AD8080" s="28"/>
      <x:c r="AE8080" s="28"/>
      <x:c r="AF8080" s="64"/>
      <x:c r="AG8080" s="28"/>
      <x:c r="AH8080" s="64"/>
      <x:c r="AI8080" s="28"/>
      <x:c r="AJ8080" s="28"/>
      <x:c r="AK8080" s="30"/>
    </x:row>
    <x:row r="8081">
      <x:c r="I8081" s="28"/>
      <x:c r="M8081" s="26"/>
      <x:c r="V8081" s="26"/>
      <x:c r="W8081" s="28"/>
      <x:c r="X8081" s="28"/>
      <x:c r="Y8081" s="28"/>
      <x:c r="Z8081" s="28"/>
      <x:c r="AA8081" s="28"/>
      <x:c r="AB8081" s="64"/>
      <x:c r="AC8081" s="28"/>
      <x:c r="AD8081" s="28"/>
      <x:c r="AE8081" s="28"/>
      <x:c r="AF8081" s="64"/>
      <x:c r="AG8081" s="28"/>
      <x:c r="AH8081" s="64"/>
      <x:c r="AI8081" s="28"/>
      <x:c r="AJ8081" s="28"/>
      <x:c r="AK8081" s="30"/>
    </x:row>
    <x:row r="8082">
      <x:c r="I8082" s="28"/>
      <x:c r="M8082" s="26"/>
      <x:c r="V8082" s="26"/>
      <x:c r="W8082" s="28"/>
      <x:c r="X8082" s="28"/>
      <x:c r="Y8082" s="28"/>
      <x:c r="Z8082" s="28"/>
      <x:c r="AA8082" s="28"/>
      <x:c r="AB8082" s="64"/>
      <x:c r="AC8082" s="28"/>
      <x:c r="AD8082" s="28"/>
      <x:c r="AE8082" s="28"/>
      <x:c r="AF8082" s="64"/>
      <x:c r="AG8082" s="28"/>
      <x:c r="AH8082" s="64"/>
      <x:c r="AI8082" s="28"/>
      <x:c r="AJ8082" s="28"/>
      <x:c r="AK8082" s="30"/>
    </x:row>
    <x:row r="8083">
      <x:c r="I8083" s="28"/>
      <x:c r="M8083" s="26"/>
      <x:c r="V8083" s="26"/>
      <x:c r="W8083" s="28"/>
      <x:c r="X8083" s="28"/>
      <x:c r="Y8083" s="28"/>
      <x:c r="Z8083" s="28"/>
      <x:c r="AA8083" s="28"/>
      <x:c r="AB8083" s="64"/>
      <x:c r="AC8083" s="28"/>
      <x:c r="AD8083" s="28"/>
      <x:c r="AE8083" s="28"/>
      <x:c r="AF8083" s="64"/>
      <x:c r="AG8083" s="28"/>
      <x:c r="AH8083" s="64"/>
      <x:c r="AI8083" s="28"/>
      <x:c r="AJ8083" s="28"/>
      <x:c r="AK8083" s="30"/>
    </x:row>
    <x:row r="8084">
      <x:c r="I8084" s="28"/>
      <x:c r="M8084" s="26"/>
      <x:c r="V8084" s="26"/>
      <x:c r="W8084" s="28"/>
      <x:c r="X8084" s="28"/>
      <x:c r="Y8084" s="28"/>
      <x:c r="Z8084" s="28"/>
      <x:c r="AA8084" s="28"/>
      <x:c r="AB8084" s="64"/>
      <x:c r="AC8084" s="28"/>
      <x:c r="AD8084" s="28"/>
      <x:c r="AE8084" s="28"/>
      <x:c r="AF8084" s="64"/>
      <x:c r="AG8084" s="28"/>
      <x:c r="AH8084" s="64"/>
      <x:c r="AI8084" s="28"/>
      <x:c r="AJ8084" s="28"/>
      <x:c r="AK8084" s="30"/>
    </x:row>
    <x:row r="8085">
      <x:c r="I8085" s="28"/>
      <x:c r="M8085" s="26"/>
      <x:c r="V8085" s="26"/>
      <x:c r="W8085" s="28"/>
      <x:c r="X8085" s="28"/>
      <x:c r="Y8085" s="28"/>
      <x:c r="Z8085" s="28"/>
      <x:c r="AA8085" s="28"/>
      <x:c r="AB8085" s="64"/>
      <x:c r="AC8085" s="28"/>
      <x:c r="AD8085" s="28"/>
      <x:c r="AE8085" s="28"/>
      <x:c r="AF8085" s="64"/>
      <x:c r="AG8085" s="28"/>
      <x:c r="AH8085" s="64"/>
      <x:c r="AI8085" s="28"/>
      <x:c r="AJ8085" s="28"/>
      <x:c r="AK8085" s="30"/>
    </x:row>
    <x:row r="8086">
      <x:c r="I8086" s="28"/>
      <x:c r="M8086" s="26"/>
      <x:c r="V8086" s="26"/>
      <x:c r="W8086" s="28"/>
      <x:c r="X8086" s="28"/>
      <x:c r="Y8086" s="28"/>
      <x:c r="Z8086" s="28"/>
      <x:c r="AA8086" s="28"/>
      <x:c r="AB8086" s="64"/>
      <x:c r="AC8086" s="28"/>
      <x:c r="AD8086" s="28"/>
      <x:c r="AE8086" s="28"/>
      <x:c r="AF8086" s="64"/>
      <x:c r="AG8086" s="28"/>
      <x:c r="AH8086" s="64"/>
      <x:c r="AI8086" s="28"/>
      <x:c r="AJ8086" s="28"/>
      <x:c r="AK8086" s="30"/>
    </x:row>
    <x:row r="8087">
      <x:c r="I8087" s="28"/>
      <x:c r="M8087" s="26"/>
      <x:c r="V8087" s="26"/>
      <x:c r="W8087" s="28"/>
      <x:c r="X8087" s="28"/>
      <x:c r="Y8087" s="28"/>
      <x:c r="Z8087" s="28"/>
      <x:c r="AA8087" s="28"/>
      <x:c r="AB8087" s="64"/>
      <x:c r="AC8087" s="28"/>
      <x:c r="AD8087" s="28"/>
      <x:c r="AE8087" s="28"/>
      <x:c r="AF8087" s="64"/>
      <x:c r="AG8087" s="28"/>
      <x:c r="AH8087" s="64"/>
      <x:c r="AI8087" s="28"/>
      <x:c r="AJ8087" s="28"/>
      <x:c r="AK8087" s="30"/>
    </x:row>
    <x:row r="8088">
      <x:c r="I8088" s="28"/>
      <x:c r="M8088" s="26"/>
      <x:c r="V8088" s="26"/>
      <x:c r="W8088" s="28"/>
      <x:c r="X8088" s="28"/>
      <x:c r="Y8088" s="28"/>
      <x:c r="Z8088" s="28"/>
      <x:c r="AA8088" s="28"/>
      <x:c r="AB8088" s="64"/>
      <x:c r="AC8088" s="28"/>
      <x:c r="AD8088" s="28"/>
      <x:c r="AE8088" s="28"/>
      <x:c r="AF8088" s="64"/>
      <x:c r="AG8088" s="28"/>
      <x:c r="AH8088" s="64"/>
      <x:c r="AI8088" s="28"/>
      <x:c r="AJ8088" s="28"/>
      <x:c r="AK8088" s="30"/>
    </x:row>
    <x:row r="8089">
      <x:c r="I8089" s="28"/>
      <x:c r="M8089" s="26"/>
      <x:c r="V8089" s="26"/>
      <x:c r="W8089" s="28"/>
      <x:c r="X8089" s="28"/>
      <x:c r="Y8089" s="28"/>
      <x:c r="Z8089" s="28"/>
      <x:c r="AA8089" s="28"/>
      <x:c r="AB8089" s="64"/>
      <x:c r="AC8089" s="28"/>
      <x:c r="AD8089" s="28"/>
      <x:c r="AE8089" s="28"/>
      <x:c r="AF8089" s="64"/>
      <x:c r="AG8089" s="28"/>
      <x:c r="AH8089" s="64"/>
      <x:c r="AI8089" s="28"/>
      <x:c r="AJ8089" s="28"/>
      <x:c r="AK8089" s="30"/>
    </x:row>
    <x:row r="8090">
      <x:c r="I8090" s="28"/>
      <x:c r="M8090" s="26"/>
      <x:c r="V8090" s="26"/>
      <x:c r="W8090" s="28"/>
      <x:c r="X8090" s="28"/>
      <x:c r="Y8090" s="28"/>
      <x:c r="Z8090" s="28"/>
      <x:c r="AA8090" s="28"/>
      <x:c r="AB8090" s="64"/>
      <x:c r="AC8090" s="28"/>
      <x:c r="AD8090" s="28"/>
      <x:c r="AE8090" s="28"/>
      <x:c r="AF8090" s="64"/>
      <x:c r="AG8090" s="28"/>
      <x:c r="AH8090" s="64"/>
      <x:c r="AI8090" s="28"/>
      <x:c r="AJ8090" s="28"/>
      <x:c r="AK8090" s="30"/>
    </x:row>
    <x:row r="8091">
      <x:c r="I8091" s="28"/>
      <x:c r="M8091" s="26"/>
      <x:c r="V8091" s="26"/>
      <x:c r="W8091" s="28"/>
      <x:c r="X8091" s="28"/>
      <x:c r="Y8091" s="28"/>
      <x:c r="Z8091" s="28"/>
      <x:c r="AA8091" s="28"/>
      <x:c r="AB8091" s="64"/>
      <x:c r="AC8091" s="28"/>
      <x:c r="AD8091" s="28"/>
      <x:c r="AE8091" s="28"/>
      <x:c r="AF8091" s="64"/>
      <x:c r="AG8091" s="28"/>
      <x:c r="AH8091" s="64"/>
      <x:c r="AI8091" s="28"/>
      <x:c r="AJ8091" s="28"/>
      <x:c r="AK8091" s="30"/>
    </x:row>
    <x:row r="8092">
      <x:c r="I8092" s="28"/>
      <x:c r="M8092" s="26"/>
      <x:c r="V8092" s="26"/>
      <x:c r="W8092" s="28"/>
      <x:c r="X8092" s="28"/>
      <x:c r="Y8092" s="28"/>
      <x:c r="Z8092" s="28"/>
      <x:c r="AA8092" s="28"/>
      <x:c r="AB8092" s="64"/>
      <x:c r="AC8092" s="28"/>
      <x:c r="AD8092" s="28"/>
      <x:c r="AE8092" s="28"/>
      <x:c r="AF8092" s="64"/>
      <x:c r="AG8092" s="28"/>
      <x:c r="AH8092" s="64"/>
      <x:c r="AI8092" s="28"/>
      <x:c r="AJ8092" s="28"/>
      <x:c r="AK8092" s="30"/>
    </x:row>
    <x:row r="8093">
      <x:c r="I8093" s="28"/>
      <x:c r="M8093" s="26"/>
      <x:c r="V8093" s="26"/>
      <x:c r="W8093" s="28"/>
      <x:c r="X8093" s="28"/>
      <x:c r="Y8093" s="28"/>
      <x:c r="Z8093" s="28"/>
      <x:c r="AA8093" s="28"/>
      <x:c r="AB8093" s="64"/>
      <x:c r="AC8093" s="28"/>
      <x:c r="AD8093" s="28"/>
      <x:c r="AE8093" s="28"/>
      <x:c r="AF8093" s="64"/>
      <x:c r="AG8093" s="28"/>
      <x:c r="AH8093" s="64"/>
      <x:c r="AI8093" s="28"/>
      <x:c r="AJ8093" s="28"/>
      <x:c r="AK8093" s="30"/>
    </x:row>
    <x:row r="8094">
      <x:c r="I8094" s="28"/>
      <x:c r="M8094" s="26"/>
      <x:c r="V8094" s="26"/>
      <x:c r="W8094" s="28"/>
      <x:c r="X8094" s="28"/>
      <x:c r="Y8094" s="28"/>
      <x:c r="Z8094" s="28"/>
      <x:c r="AA8094" s="28"/>
      <x:c r="AB8094" s="64"/>
      <x:c r="AC8094" s="28"/>
      <x:c r="AD8094" s="28"/>
      <x:c r="AE8094" s="28"/>
      <x:c r="AF8094" s="64"/>
      <x:c r="AG8094" s="28"/>
      <x:c r="AH8094" s="64"/>
      <x:c r="AI8094" s="28"/>
      <x:c r="AJ8094" s="28"/>
      <x:c r="AK8094" s="30"/>
    </x:row>
    <x:row r="8095">
      <x:c r="I8095" s="28"/>
      <x:c r="M8095" s="26"/>
      <x:c r="V8095" s="26"/>
      <x:c r="W8095" s="28"/>
      <x:c r="X8095" s="28"/>
      <x:c r="Y8095" s="28"/>
      <x:c r="Z8095" s="28"/>
      <x:c r="AA8095" s="28"/>
      <x:c r="AB8095" s="64"/>
      <x:c r="AC8095" s="28"/>
      <x:c r="AD8095" s="28"/>
      <x:c r="AE8095" s="28"/>
      <x:c r="AF8095" s="64"/>
      <x:c r="AG8095" s="28"/>
      <x:c r="AH8095" s="64"/>
      <x:c r="AI8095" s="28"/>
      <x:c r="AJ8095" s="28"/>
      <x:c r="AK8095" s="30"/>
    </x:row>
    <x:row r="8096">
      <x:c r="I8096" s="28"/>
      <x:c r="M8096" s="26"/>
      <x:c r="V8096" s="26"/>
      <x:c r="W8096" s="28"/>
      <x:c r="X8096" s="28"/>
      <x:c r="Y8096" s="28"/>
      <x:c r="Z8096" s="28"/>
      <x:c r="AA8096" s="28"/>
      <x:c r="AB8096" s="64"/>
      <x:c r="AC8096" s="28"/>
      <x:c r="AD8096" s="28"/>
      <x:c r="AE8096" s="28"/>
      <x:c r="AF8096" s="64"/>
      <x:c r="AG8096" s="28"/>
      <x:c r="AH8096" s="64"/>
      <x:c r="AI8096" s="28"/>
      <x:c r="AJ8096" s="28"/>
      <x:c r="AK8096" s="30"/>
    </x:row>
    <x:row r="8097">
      <x:c r="I8097" s="28"/>
      <x:c r="M8097" s="26"/>
      <x:c r="V8097" s="26"/>
      <x:c r="W8097" s="28"/>
      <x:c r="X8097" s="28"/>
      <x:c r="Y8097" s="28"/>
      <x:c r="Z8097" s="28"/>
      <x:c r="AA8097" s="28"/>
      <x:c r="AB8097" s="64"/>
      <x:c r="AC8097" s="28"/>
      <x:c r="AD8097" s="28"/>
      <x:c r="AE8097" s="28"/>
      <x:c r="AF8097" s="64"/>
      <x:c r="AG8097" s="28"/>
      <x:c r="AH8097" s="64"/>
      <x:c r="AI8097" s="28"/>
      <x:c r="AJ8097" s="28"/>
      <x:c r="AK8097" s="30"/>
    </x:row>
    <x:row r="8098">
      <x:c r="I8098" s="28"/>
      <x:c r="M8098" s="26"/>
      <x:c r="V8098" s="26"/>
      <x:c r="W8098" s="28"/>
      <x:c r="X8098" s="28"/>
      <x:c r="Y8098" s="28"/>
      <x:c r="Z8098" s="28"/>
      <x:c r="AA8098" s="28"/>
      <x:c r="AB8098" s="64"/>
      <x:c r="AC8098" s="28"/>
      <x:c r="AD8098" s="28"/>
      <x:c r="AE8098" s="28"/>
      <x:c r="AF8098" s="64"/>
      <x:c r="AG8098" s="28"/>
      <x:c r="AH8098" s="64"/>
      <x:c r="AI8098" s="28"/>
      <x:c r="AJ8098" s="28"/>
      <x:c r="AK8098" s="30"/>
    </x:row>
    <x:row r="8099">
      <x:c r="I8099" s="28"/>
      <x:c r="M8099" s="26"/>
      <x:c r="V8099" s="26"/>
      <x:c r="W8099" s="28"/>
      <x:c r="X8099" s="28"/>
      <x:c r="Y8099" s="28"/>
      <x:c r="Z8099" s="28"/>
      <x:c r="AA8099" s="28"/>
      <x:c r="AB8099" s="64"/>
      <x:c r="AC8099" s="28"/>
      <x:c r="AD8099" s="28"/>
      <x:c r="AE8099" s="28"/>
      <x:c r="AF8099" s="64"/>
      <x:c r="AG8099" s="28"/>
      <x:c r="AH8099" s="64"/>
      <x:c r="AI8099" s="28"/>
      <x:c r="AJ8099" s="28"/>
      <x:c r="AK8099" s="30"/>
    </x:row>
    <x:row r="8100">
      <x:c r="I8100" s="28"/>
      <x:c r="M8100" s="26"/>
      <x:c r="V8100" s="26"/>
      <x:c r="W8100" s="28"/>
      <x:c r="X8100" s="28"/>
      <x:c r="Y8100" s="28"/>
      <x:c r="Z8100" s="28"/>
      <x:c r="AA8100" s="28"/>
      <x:c r="AB8100" s="64"/>
      <x:c r="AC8100" s="28"/>
      <x:c r="AD8100" s="28"/>
      <x:c r="AE8100" s="28"/>
      <x:c r="AF8100" s="64"/>
      <x:c r="AG8100" s="28"/>
      <x:c r="AH8100" s="64"/>
      <x:c r="AI8100" s="28"/>
      <x:c r="AJ8100" s="28"/>
      <x:c r="AK8100" s="30"/>
    </x:row>
    <x:row r="8101">
      <x:c r="I8101" s="28"/>
      <x:c r="M8101" s="26"/>
      <x:c r="V8101" s="26"/>
      <x:c r="W8101" s="28"/>
      <x:c r="X8101" s="28"/>
      <x:c r="Y8101" s="28"/>
      <x:c r="Z8101" s="28"/>
      <x:c r="AA8101" s="28"/>
      <x:c r="AB8101" s="64"/>
      <x:c r="AC8101" s="28"/>
      <x:c r="AD8101" s="28"/>
      <x:c r="AE8101" s="28"/>
      <x:c r="AF8101" s="64"/>
      <x:c r="AG8101" s="28"/>
      <x:c r="AH8101" s="64"/>
      <x:c r="AI8101" s="28"/>
      <x:c r="AJ8101" s="28"/>
      <x:c r="AK8101" s="30"/>
    </x:row>
    <x:row r="8102">
      <x:c r="I8102" s="28"/>
      <x:c r="M8102" s="26"/>
      <x:c r="V8102" s="26"/>
      <x:c r="W8102" s="28"/>
      <x:c r="X8102" s="28"/>
      <x:c r="Y8102" s="28"/>
      <x:c r="Z8102" s="28"/>
      <x:c r="AA8102" s="28"/>
      <x:c r="AB8102" s="64"/>
      <x:c r="AC8102" s="28"/>
      <x:c r="AD8102" s="28"/>
      <x:c r="AE8102" s="28"/>
      <x:c r="AF8102" s="64"/>
      <x:c r="AG8102" s="28"/>
      <x:c r="AH8102" s="64"/>
      <x:c r="AI8102" s="28"/>
      <x:c r="AJ8102" s="28"/>
      <x:c r="AK8102" s="30"/>
    </x:row>
    <x:row r="8103">
      <x:c r="I8103" s="28"/>
      <x:c r="M8103" s="26"/>
      <x:c r="V8103" s="26"/>
      <x:c r="W8103" s="28"/>
      <x:c r="X8103" s="28"/>
      <x:c r="Y8103" s="28"/>
      <x:c r="Z8103" s="28"/>
      <x:c r="AA8103" s="28"/>
      <x:c r="AB8103" s="64"/>
      <x:c r="AC8103" s="28"/>
      <x:c r="AD8103" s="28"/>
      <x:c r="AE8103" s="28"/>
      <x:c r="AF8103" s="64"/>
      <x:c r="AG8103" s="28"/>
      <x:c r="AH8103" s="64"/>
      <x:c r="AI8103" s="28"/>
      <x:c r="AJ8103" s="28"/>
      <x:c r="AK8103" s="30"/>
    </x:row>
    <x:row r="8104">
      <x:c r="I8104" s="28"/>
      <x:c r="M8104" s="26"/>
      <x:c r="V8104" s="26"/>
      <x:c r="W8104" s="28"/>
      <x:c r="X8104" s="28"/>
      <x:c r="Y8104" s="28"/>
      <x:c r="Z8104" s="28"/>
      <x:c r="AA8104" s="28"/>
      <x:c r="AB8104" s="64"/>
      <x:c r="AC8104" s="28"/>
      <x:c r="AD8104" s="28"/>
      <x:c r="AE8104" s="28"/>
      <x:c r="AF8104" s="64"/>
      <x:c r="AG8104" s="28"/>
      <x:c r="AH8104" s="64"/>
      <x:c r="AI8104" s="28"/>
      <x:c r="AJ8104" s="28"/>
      <x:c r="AK8104" s="30"/>
    </x:row>
    <x:row r="8105">
      <x:c r="I8105" s="28"/>
      <x:c r="M8105" s="26"/>
      <x:c r="V8105" s="26"/>
      <x:c r="W8105" s="28"/>
      <x:c r="X8105" s="28"/>
      <x:c r="Y8105" s="28"/>
      <x:c r="Z8105" s="28"/>
      <x:c r="AA8105" s="28"/>
      <x:c r="AB8105" s="64"/>
      <x:c r="AC8105" s="28"/>
      <x:c r="AD8105" s="28"/>
      <x:c r="AE8105" s="28"/>
      <x:c r="AF8105" s="64"/>
      <x:c r="AG8105" s="28"/>
      <x:c r="AH8105" s="64"/>
      <x:c r="AI8105" s="28"/>
      <x:c r="AJ8105" s="28"/>
      <x:c r="AK8105" s="30"/>
    </x:row>
    <x:row r="8106">
      <x:c r="I8106" s="28"/>
      <x:c r="M8106" s="26"/>
      <x:c r="V8106" s="26"/>
      <x:c r="W8106" s="28"/>
      <x:c r="X8106" s="28"/>
      <x:c r="Y8106" s="28"/>
      <x:c r="Z8106" s="28"/>
      <x:c r="AA8106" s="28"/>
      <x:c r="AB8106" s="64"/>
      <x:c r="AC8106" s="28"/>
      <x:c r="AD8106" s="28"/>
      <x:c r="AE8106" s="28"/>
      <x:c r="AF8106" s="64"/>
      <x:c r="AG8106" s="28"/>
      <x:c r="AH8106" s="64"/>
      <x:c r="AI8106" s="28"/>
      <x:c r="AJ8106" s="28"/>
      <x:c r="AK8106" s="30"/>
    </x:row>
    <x:row r="8107">
      <x:c r="I8107" s="28"/>
      <x:c r="M8107" s="26"/>
      <x:c r="V8107" s="26"/>
      <x:c r="W8107" s="28"/>
      <x:c r="X8107" s="28"/>
      <x:c r="Y8107" s="28"/>
      <x:c r="Z8107" s="28"/>
      <x:c r="AA8107" s="28"/>
      <x:c r="AB8107" s="64"/>
      <x:c r="AC8107" s="28"/>
      <x:c r="AD8107" s="28"/>
      <x:c r="AE8107" s="28"/>
      <x:c r="AF8107" s="64"/>
      <x:c r="AG8107" s="28"/>
      <x:c r="AH8107" s="64"/>
      <x:c r="AI8107" s="28"/>
      <x:c r="AJ8107" s="28"/>
      <x:c r="AK8107" s="30"/>
    </x:row>
    <x:row r="8108">
      <x:c r="I8108" s="28"/>
      <x:c r="M8108" s="26"/>
      <x:c r="V8108" s="26"/>
      <x:c r="W8108" s="28"/>
      <x:c r="X8108" s="28"/>
      <x:c r="Y8108" s="28"/>
      <x:c r="Z8108" s="28"/>
      <x:c r="AA8108" s="28"/>
      <x:c r="AB8108" s="64"/>
      <x:c r="AC8108" s="28"/>
      <x:c r="AD8108" s="28"/>
      <x:c r="AE8108" s="28"/>
      <x:c r="AF8108" s="64"/>
      <x:c r="AG8108" s="28"/>
      <x:c r="AH8108" s="64"/>
      <x:c r="AI8108" s="28"/>
      <x:c r="AJ8108" s="28"/>
      <x:c r="AK8108" s="30"/>
    </x:row>
    <x:row r="8109">
      <x:c r="I8109" s="28"/>
      <x:c r="M8109" s="26"/>
      <x:c r="V8109" s="26"/>
      <x:c r="W8109" s="28"/>
      <x:c r="X8109" s="28"/>
      <x:c r="Y8109" s="28"/>
      <x:c r="Z8109" s="28"/>
      <x:c r="AA8109" s="28"/>
      <x:c r="AB8109" s="64"/>
      <x:c r="AC8109" s="28"/>
      <x:c r="AD8109" s="28"/>
      <x:c r="AE8109" s="28"/>
      <x:c r="AF8109" s="64"/>
      <x:c r="AG8109" s="28"/>
      <x:c r="AH8109" s="64"/>
      <x:c r="AI8109" s="28"/>
      <x:c r="AJ8109" s="28"/>
      <x:c r="AK8109" s="30"/>
    </x:row>
    <x:row r="8110">
      <x:c r="I8110" s="28"/>
      <x:c r="M8110" s="26"/>
      <x:c r="V8110" s="26"/>
      <x:c r="W8110" s="28"/>
      <x:c r="X8110" s="28"/>
      <x:c r="Y8110" s="28"/>
      <x:c r="Z8110" s="28"/>
      <x:c r="AA8110" s="28"/>
      <x:c r="AB8110" s="64"/>
      <x:c r="AC8110" s="28"/>
      <x:c r="AD8110" s="28"/>
      <x:c r="AE8110" s="28"/>
      <x:c r="AF8110" s="64"/>
      <x:c r="AG8110" s="28"/>
      <x:c r="AH8110" s="64"/>
      <x:c r="AI8110" s="28"/>
      <x:c r="AJ8110" s="28"/>
      <x:c r="AK8110" s="30"/>
    </x:row>
    <x:row r="8111">
      <x:c r="I8111" s="28"/>
      <x:c r="M8111" s="26"/>
      <x:c r="V8111" s="26"/>
      <x:c r="W8111" s="28"/>
      <x:c r="X8111" s="28"/>
      <x:c r="Y8111" s="28"/>
      <x:c r="Z8111" s="28"/>
      <x:c r="AA8111" s="28"/>
      <x:c r="AB8111" s="64"/>
      <x:c r="AC8111" s="28"/>
      <x:c r="AD8111" s="28"/>
      <x:c r="AE8111" s="28"/>
      <x:c r="AF8111" s="64"/>
      <x:c r="AG8111" s="28"/>
      <x:c r="AH8111" s="64"/>
      <x:c r="AI8111" s="28"/>
      <x:c r="AJ8111" s="28"/>
      <x:c r="AK8111" s="30"/>
    </x:row>
    <x:row r="8112">
      <x:c r="I8112" s="28"/>
      <x:c r="M8112" s="26"/>
      <x:c r="V8112" s="26"/>
      <x:c r="W8112" s="28"/>
      <x:c r="X8112" s="28"/>
      <x:c r="Y8112" s="28"/>
      <x:c r="Z8112" s="28"/>
      <x:c r="AA8112" s="28"/>
      <x:c r="AB8112" s="64"/>
      <x:c r="AC8112" s="28"/>
      <x:c r="AD8112" s="28"/>
      <x:c r="AE8112" s="28"/>
      <x:c r="AF8112" s="64"/>
      <x:c r="AG8112" s="28"/>
      <x:c r="AH8112" s="64"/>
      <x:c r="AI8112" s="28"/>
      <x:c r="AJ8112" s="28"/>
      <x:c r="AK8112" s="30"/>
    </x:row>
    <x:row r="8113">
      <x:c r="I8113" s="28"/>
      <x:c r="M8113" s="26"/>
      <x:c r="V8113" s="26"/>
      <x:c r="W8113" s="28"/>
      <x:c r="X8113" s="28"/>
      <x:c r="Y8113" s="28"/>
      <x:c r="Z8113" s="28"/>
      <x:c r="AA8113" s="28"/>
      <x:c r="AB8113" s="64"/>
      <x:c r="AC8113" s="28"/>
      <x:c r="AD8113" s="28"/>
      <x:c r="AE8113" s="28"/>
      <x:c r="AF8113" s="64"/>
      <x:c r="AG8113" s="28"/>
      <x:c r="AH8113" s="64"/>
      <x:c r="AI8113" s="28"/>
      <x:c r="AJ8113" s="28"/>
      <x:c r="AK8113" s="30"/>
    </x:row>
    <x:row r="8114">
      <x:c r="I8114" s="28"/>
      <x:c r="M8114" s="26"/>
      <x:c r="V8114" s="26"/>
      <x:c r="W8114" s="28"/>
      <x:c r="X8114" s="28"/>
      <x:c r="Y8114" s="28"/>
      <x:c r="Z8114" s="28"/>
      <x:c r="AA8114" s="28"/>
      <x:c r="AB8114" s="64"/>
      <x:c r="AC8114" s="28"/>
      <x:c r="AD8114" s="28"/>
      <x:c r="AE8114" s="28"/>
      <x:c r="AF8114" s="64"/>
      <x:c r="AG8114" s="28"/>
      <x:c r="AH8114" s="64"/>
      <x:c r="AI8114" s="28"/>
      <x:c r="AJ8114" s="28"/>
      <x:c r="AK8114" s="30"/>
    </x:row>
    <x:row r="8115">
      <x:c r="I8115" s="28"/>
      <x:c r="M8115" s="26"/>
      <x:c r="V8115" s="26"/>
      <x:c r="W8115" s="28"/>
      <x:c r="X8115" s="28"/>
      <x:c r="Y8115" s="28"/>
      <x:c r="Z8115" s="28"/>
      <x:c r="AA8115" s="28"/>
      <x:c r="AB8115" s="64"/>
      <x:c r="AC8115" s="28"/>
      <x:c r="AD8115" s="28"/>
      <x:c r="AE8115" s="28"/>
      <x:c r="AF8115" s="64"/>
      <x:c r="AG8115" s="28"/>
      <x:c r="AH8115" s="64"/>
      <x:c r="AI8115" s="28"/>
      <x:c r="AJ8115" s="28"/>
      <x:c r="AK8115" s="30"/>
    </x:row>
    <x:row r="8116">
      <x:c r="I8116" s="28"/>
      <x:c r="M8116" s="26"/>
      <x:c r="V8116" s="26"/>
      <x:c r="W8116" s="28"/>
      <x:c r="X8116" s="28"/>
      <x:c r="Y8116" s="28"/>
      <x:c r="Z8116" s="28"/>
      <x:c r="AA8116" s="28"/>
      <x:c r="AB8116" s="64"/>
      <x:c r="AC8116" s="28"/>
      <x:c r="AD8116" s="28"/>
      <x:c r="AE8116" s="28"/>
      <x:c r="AF8116" s="64"/>
      <x:c r="AG8116" s="28"/>
      <x:c r="AH8116" s="64"/>
      <x:c r="AI8116" s="28"/>
      <x:c r="AJ8116" s="28"/>
      <x:c r="AK8116" s="30"/>
    </x:row>
    <x:row r="8117">
      <x:c r="I8117" s="28"/>
      <x:c r="M8117" s="26"/>
      <x:c r="V8117" s="26"/>
      <x:c r="W8117" s="28"/>
      <x:c r="X8117" s="28"/>
      <x:c r="Y8117" s="28"/>
      <x:c r="Z8117" s="28"/>
      <x:c r="AA8117" s="28"/>
      <x:c r="AB8117" s="64"/>
      <x:c r="AC8117" s="28"/>
      <x:c r="AD8117" s="28"/>
      <x:c r="AE8117" s="28"/>
      <x:c r="AF8117" s="64"/>
      <x:c r="AG8117" s="28"/>
      <x:c r="AH8117" s="64"/>
      <x:c r="AI8117" s="28"/>
      <x:c r="AJ8117" s="28"/>
      <x:c r="AK8117" s="30"/>
    </x:row>
    <x:row r="8118">
      <x:c r="I8118" s="28"/>
      <x:c r="M8118" s="26"/>
      <x:c r="V8118" s="26"/>
      <x:c r="W8118" s="28"/>
      <x:c r="X8118" s="28"/>
      <x:c r="Y8118" s="28"/>
      <x:c r="Z8118" s="28"/>
      <x:c r="AA8118" s="28"/>
      <x:c r="AB8118" s="64"/>
      <x:c r="AC8118" s="28"/>
      <x:c r="AD8118" s="28"/>
      <x:c r="AE8118" s="28"/>
      <x:c r="AF8118" s="64"/>
      <x:c r="AG8118" s="28"/>
      <x:c r="AH8118" s="64"/>
      <x:c r="AI8118" s="28"/>
      <x:c r="AJ8118" s="28"/>
      <x:c r="AK8118" s="30"/>
    </x:row>
    <x:row r="8119">
      <x:c r="I8119" s="28"/>
      <x:c r="M8119" s="26"/>
      <x:c r="V8119" s="26"/>
      <x:c r="W8119" s="28"/>
      <x:c r="X8119" s="28"/>
      <x:c r="Y8119" s="28"/>
      <x:c r="Z8119" s="28"/>
      <x:c r="AA8119" s="28"/>
      <x:c r="AB8119" s="64"/>
      <x:c r="AC8119" s="28"/>
      <x:c r="AD8119" s="28"/>
      <x:c r="AE8119" s="28"/>
      <x:c r="AF8119" s="64"/>
      <x:c r="AG8119" s="28"/>
      <x:c r="AH8119" s="64"/>
      <x:c r="AI8119" s="28"/>
      <x:c r="AJ8119" s="28"/>
      <x:c r="AK8119" s="30"/>
    </x:row>
    <x:row r="8120">
      <x:c r="I8120" s="28"/>
      <x:c r="M8120" s="26"/>
      <x:c r="V8120" s="26"/>
      <x:c r="W8120" s="28"/>
      <x:c r="X8120" s="28"/>
      <x:c r="Y8120" s="28"/>
      <x:c r="Z8120" s="28"/>
      <x:c r="AA8120" s="28"/>
      <x:c r="AB8120" s="64"/>
      <x:c r="AC8120" s="28"/>
      <x:c r="AD8120" s="28"/>
      <x:c r="AE8120" s="28"/>
      <x:c r="AF8120" s="64"/>
      <x:c r="AG8120" s="28"/>
      <x:c r="AH8120" s="64"/>
      <x:c r="AI8120" s="28"/>
      <x:c r="AJ8120" s="28"/>
      <x:c r="AK8120" s="30"/>
    </x:row>
    <x:row r="8121">
      <x:c r="I8121" s="28"/>
      <x:c r="M8121" s="26"/>
      <x:c r="V8121" s="26"/>
      <x:c r="W8121" s="28"/>
      <x:c r="X8121" s="28"/>
      <x:c r="Y8121" s="28"/>
      <x:c r="Z8121" s="28"/>
      <x:c r="AA8121" s="28"/>
      <x:c r="AB8121" s="64"/>
      <x:c r="AC8121" s="28"/>
      <x:c r="AD8121" s="28"/>
      <x:c r="AE8121" s="28"/>
      <x:c r="AF8121" s="64"/>
      <x:c r="AG8121" s="28"/>
      <x:c r="AH8121" s="64"/>
      <x:c r="AI8121" s="28"/>
      <x:c r="AJ8121" s="28"/>
      <x:c r="AK8121" s="30"/>
    </x:row>
    <x:row r="8122">
      <x:c r="I8122" s="28"/>
      <x:c r="M8122" s="26"/>
      <x:c r="V8122" s="26"/>
      <x:c r="W8122" s="28"/>
      <x:c r="X8122" s="28"/>
      <x:c r="Y8122" s="28"/>
      <x:c r="Z8122" s="28"/>
      <x:c r="AA8122" s="28"/>
      <x:c r="AB8122" s="64"/>
      <x:c r="AC8122" s="28"/>
      <x:c r="AD8122" s="28"/>
      <x:c r="AE8122" s="28"/>
      <x:c r="AF8122" s="64"/>
      <x:c r="AG8122" s="28"/>
      <x:c r="AH8122" s="64"/>
      <x:c r="AI8122" s="28"/>
      <x:c r="AJ8122" s="28"/>
      <x:c r="AK8122" s="30"/>
    </x:row>
    <x:row r="8123">
      <x:c r="I8123" s="28"/>
      <x:c r="M8123" s="26"/>
      <x:c r="V8123" s="26"/>
      <x:c r="W8123" s="28"/>
      <x:c r="X8123" s="28"/>
      <x:c r="Y8123" s="28"/>
      <x:c r="Z8123" s="28"/>
      <x:c r="AA8123" s="28"/>
      <x:c r="AB8123" s="64"/>
      <x:c r="AC8123" s="28"/>
      <x:c r="AD8123" s="28"/>
      <x:c r="AE8123" s="28"/>
      <x:c r="AF8123" s="64"/>
      <x:c r="AG8123" s="28"/>
      <x:c r="AH8123" s="64"/>
      <x:c r="AI8123" s="28"/>
      <x:c r="AJ8123" s="28"/>
      <x:c r="AK8123" s="30"/>
    </x:row>
    <x:row r="8124">
      <x:c r="I8124" s="28"/>
      <x:c r="M8124" s="26"/>
      <x:c r="V8124" s="26"/>
      <x:c r="W8124" s="28"/>
      <x:c r="X8124" s="28"/>
      <x:c r="Y8124" s="28"/>
      <x:c r="Z8124" s="28"/>
      <x:c r="AA8124" s="28"/>
      <x:c r="AB8124" s="64"/>
      <x:c r="AC8124" s="28"/>
      <x:c r="AD8124" s="28"/>
      <x:c r="AE8124" s="28"/>
      <x:c r="AF8124" s="64"/>
      <x:c r="AG8124" s="28"/>
      <x:c r="AH8124" s="64"/>
      <x:c r="AI8124" s="28"/>
      <x:c r="AJ8124" s="28"/>
      <x:c r="AK8124" s="30"/>
    </x:row>
    <x:row r="8125">
      <x:c r="I8125" s="28"/>
      <x:c r="M8125" s="26"/>
      <x:c r="V8125" s="26"/>
      <x:c r="W8125" s="28"/>
      <x:c r="X8125" s="28"/>
      <x:c r="Y8125" s="28"/>
      <x:c r="Z8125" s="28"/>
      <x:c r="AA8125" s="28"/>
      <x:c r="AB8125" s="64"/>
      <x:c r="AC8125" s="28"/>
      <x:c r="AD8125" s="28"/>
      <x:c r="AE8125" s="28"/>
      <x:c r="AF8125" s="64"/>
      <x:c r="AG8125" s="28"/>
      <x:c r="AH8125" s="64"/>
      <x:c r="AI8125" s="28"/>
      <x:c r="AJ8125" s="28"/>
      <x:c r="AK8125" s="30"/>
    </x:row>
    <x:row r="8126">
      <x:c r="I8126" s="28"/>
      <x:c r="M8126" s="26"/>
      <x:c r="V8126" s="26"/>
      <x:c r="W8126" s="28"/>
      <x:c r="X8126" s="28"/>
      <x:c r="Y8126" s="28"/>
      <x:c r="Z8126" s="28"/>
      <x:c r="AA8126" s="28"/>
      <x:c r="AB8126" s="64"/>
      <x:c r="AC8126" s="28"/>
      <x:c r="AD8126" s="28"/>
      <x:c r="AE8126" s="28"/>
      <x:c r="AF8126" s="64"/>
      <x:c r="AG8126" s="28"/>
      <x:c r="AH8126" s="64"/>
      <x:c r="AI8126" s="28"/>
      <x:c r="AJ8126" s="28"/>
      <x:c r="AK8126" s="30"/>
    </x:row>
    <x:row r="8127">
      <x:c r="I8127" s="28"/>
      <x:c r="M8127" s="26"/>
      <x:c r="V8127" s="26"/>
      <x:c r="W8127" s="28"/>
      <x:c r="X8127" s="28"/>
      <x:c r="Y8127" s="28"/>
      <x:c r="Z8127" s="28"/>
      <x:c r="AA8127" s="28"/>
      <x:c r="AB8127" s="64"/>
      <x:c r="AC8127" s="28"/>
      <x:c r="AD8127" s="28"/>
      <x:c r="AE8127" s="28"/>
      <x:c r="AF8127" s="64"/>
      <x:c r="AG8127" s="28"/>
      <x:c r="AH8127" s="64"/>
      <x:c r="AI8127" s="28"/>
      <x:c r="AJ8127" s="28"/>
      <x:c r="AK8127" s="30"/>
    </x:row>
    <x:row r="8128">
      <x:c r="I8128" s="28"/>
      <x:c r="M8128" s="26"/>
      <x:c r="V8128" s="26"/>
      <x:c r="W8128" s="28"/>
      <x:c r="X8128" s="28"/>
      <x:c r="Y8128" s="28"/>
      <x:c r="Z8128" s="28"/>
      <x:c r="AA8128" s="28"/>
      <x:c r="AB8128" s="64"/>
      <x:c r="AC8128" s="28"/>
      <x:c r="AD8128" s="28"/>
      <x:c r="AE8128" s="28"/>
      <x:c r="AF8128" s="64"/>
      <x:c r="AG8128" s="28"/>
      <x:c r="AH8128" s="64"/>
      <x:c r="AI8128" s="28"/>
      <x:c r="AJ8128" s="28"/>
      <x:c r="AK8128" s="30"/>
    </x:row>
    <x:row r="8129">
      <x:c r="I8129" s="28"/>
      <x:c r="M8129" s="26"/>
      <x:c r="V8129" s="26"/>
      <x:c r="W8129" s="28"/>
      <x:c r="X8129" s="28"/>
      <x:c r="Y8129" s="28"/>
      <x:c r="Z8129" s="28"/>
      <x:c r="AA8129" s="28"/>
      <x:c r="AB8129" s="64"/>
      <x:c r="AC8129" s="28"/>
      <x:c r="AD8129" s="28"/>
      <x:c r="AE8129" s="28"/>
      <x:c r="AF8129" s="64"/>
      <x:c r="AG8129" s="28"/>
      <x:c r="AH8129" s="64"/>
      <x:c r="AI8129" s="28"/>
      <x:c r="AJ8129" s="28"/>
      <x:c r="AK8129" s="30"/>
    </x:row>
    <x:row r="8130">
      <x:c r="I8130" s="28"/>
      <x:c r="M8130" s="26"/>
      <x:c r="V8130" s="26"/>
      <x:c r="W8130" s="28"/>
      <x:c r="X8130" s="28"/>
      <x:c r="Y8130" s="28"/>
      <x:c r="Z8130" s="28"/>
      <x:c r="AA8130" s="28"/>
      <x:c r="AB8130" s="64"/>
      <x:c r="AC8130" s="28"/>
      <x:c r="AD8130" s="28"/>
      <x:c r="AE8130" s="28"/>
      <x:c r="AF8130" s="64"/>
      <x:c r="AG8130" s="28"/>
      <x:c r="AH8130" s="64"/>
      <x:c r="AI8130" s="28"/>
      <x:c r="AJ8130" s="28"/>
      <x:c r="AK8130" s="30"/>
    </x:row>
    <x:row r="8131">
      <x:c r="I8131" s="28"/>
      <x:c r="M8131" s="26"/>
      <x:c r="V8131" s="26"/>
      <x:c r="W8131" s="28"/>
      <x:c r="X8131" s="28"/>
      <x:c r="Y8131" s="28"/>
      <x:c r="Z8131" s="28"/>
      <x:c r="AA8131" s="28"/>
      <x:c r="AB8131" s="64"/>
      <x:c r="AC8131" s="28"/>
      <x:c r="AD8131" s="28"/>
      <x:c r="AE8131" s="28"/>
      <x:c r="AF8131" s="64"/>
      <x:c r="AG8131" s="28"/>
      <x:c r="AH8131" s="64"/>
      <x:c r="AI8131" s="28"/>
      <x:c r="AJ8131" s="28"/>
      <x:c r="AK8131" s="30"/>
    </x:row>
    <x:row r="8132">
      <x:c r="I8132" s="28"/>
      <x:c r="M8132" s="26"/>
      <x:c r="V8132" s="26"/>
      <x:c r="W8132" s="28"/>
      <x:c r="X8132" s="28"/>
      <x:c r="Y8132" s="28"/>
      <x:c r="Z8132" s="28"/>
      <x:c r="AA8132" s="28"/>
      <x:c r="AB8132" s="64"/>
      <x:c r="AC8132" s="28"/>
      <x:c r="AD8132" s="28"/>
      <x:c r="AE8132" s="28"/>
      <x:c r="AF8132" s="64"/>
      <x:c r="AG8132" s="28"/>
      <x:c r="AH8132" s="64"/>
      <x:c r="AI8132" s="28"/>
      <x:c r="AJ8132" s="28"/>
      <x:c r="AK8132" s="30"/>
    </x:row>
    <x:row r="8133">
      <x:c r="I8133" s="28"/>
      <x:c r="M8133" s="26"/>
      <x:c r="V8133" s="26"/>
      <x:c r="W8133" s="28"/>
      <x:c r="X8133" s="28"/>
      <x:c r="Y8133" s="28"/>
      <x:c r="Z8133" s="28"/>
      <x:c r="AA8133" s="28"/>
      <x:c r="AB8133" s="64"/>
      <x:c r="AC8133" s="28"/>
      <x:c r="AD8133" s="28"/>
      <x:c r="AE8133" s="28"/>
      <x:c r="AF8133" s="64"/>
      <x:c r="AG8133" s="28"/>
      <x:c r="AH8133" s="64"/>
      <x:c r="AI8133" s="28"/>
      <x:c r="AJ8133" s="28"/>
      <x:c r="AK8133" s="30"/>
    </x:row>
    <x:row r="8134">
      <x:c r="I8134" s="28"/>
      <x:c r="M8134" s="26"/>
      <x:c r="V8134" s="26"/>
      <x:c r="W8134" s="28"/>
      <x:c r="X8134" s="28"/>
      <x:c r="Y8134" s="28"/>
      <x:c r="Z8134" s="28"/>
      <x:c r="AA8134" s="28"/>
      <x:c r="AB8134" s="64"/>
      <x:c r="AC8134" s="28"/>
      <x:c r="AD8134" s="28"/>
      <x:c r="AE8134" s="28"/>
      <x:c r="AF8134" s="64"/>
      <x:c r="AG8134" s="28"/>
      <x:c r="AH8134" s="64"/>
      <x:c r="AI8134" s="28"/>
      <x:c r="AJ8134" s="28"/>
      <x:c r="AK8134" s="30"/>
    </x:row>
    <x:row r="8135">
      <x:c r="I8135" s="28"/>
      <x:c r="M8135" s="26"/>
      <x:c r="V8135" s="26"/>
      <x:c r="W8135" s="28"/>
      <x:c r="X8135" s="28"/>
      <x:c r="Y8135" s="28"/>
      <x:c r="Z8135" s="28"/>
      <x:c r="AA8135" s="28"/>
      <x:c r="AB8135" s="64"/>
      <x:c r="AC8135" s="28"/>
      <x:c r="AD8135" s="28"/>
      <x:c r="AE8135" s="28"/>
      <x:c r="AF8135" s="64"/>
      <x:c r="AG8135" s="28"/>
      <x:c r="AH8135" s="64"/>
      <x:c r="AI8135" s="28"/>
      <x:c r="AJ8135" s="28"/>
      <x:c r="AK8135" s="30"/>
    </x:row>
    <x:row r="8136">
      <x:c r="I8136" s="28"/>
      <x:c r="M8136" s="26"/>
      <x:c r="V8136" s="26"/>
      <x:c r="W8136" s="28"/>
      <x:c r="X8136" s="28"/>
      <x:c r="Y8136" s="28"/>
      <x:c r="Z8136" s="28"/>
      <x:c r="AA8136" s="28"/>
      <x:c r="AB8136" s="64"/>
      <x:c r="AC8136" s="28"/>
      <x:c r="AD8136" s="28"/>
      <x:c r="AE8136" s="28"/>
      <x:c r="AF8136" s="64"/>
      <x:c r="AG8136" s="28"/>
      <x:c r="AH8136" s="64"/>
      <x:c r="AI8136" s="28"/>
      <x:c r="AJ8136" s="28"/>
      <x:c r="AK8136" s="30"/>
    </x:row>
    <x:row r="8137">
      <x:c r="I8137" s="28"/>
      <x:c r="M8137" s="26"/>
      <x:c r="V8137" s="26"/>
      <x:c r="W8137" s="28"/>
      <x:c r="X8137" s="28"/>
      <x:c r="Y8137" s="28"/>
      <x:c r="Z8137" s="28"/>
      <x:c r="AA8137" s="28"/>
      <x:c r="AB8137" s="64"/>
      <x:c r="AC8137" s="28"/>
      <x:c r="AD8137" s="28"/>
      <x:c r="AE8137" s="28"/>
      <x:c r="AF8137" s="64"/>
      <x:c r="AG8137" s="28"/>
      <x:c r="AH8137" s="64"/>
      <x:c r="AI8137" s="28"/>
      <x:c r="AJ8137" s="28"/>
      <x:c r="AK8137" s="30"/>
    </x:row>
    <x:row r="8138">
      <x:c r="I8138" s="28"/>
      <x:c r="M8138" s="26"/>
      <x:c r="V8138" s="26"/>
      <x:c r="W8138" s="28"/>
      <x:c r="X8138" s="28"/>
      <x:c r="Y8138" s="28"/>
      <x:c r="Z8138" s="28"/>
      <x:c r="AA8138" s="28"/>
      <x:c r="AB8138" s="64"/>
      <x:c r="AC8138" s="28"/>
      <x:c r="AD8138" s="28"/>
      <x:c r="AE8138" s="28"/>
      <x:c r="AF8138" s="64"/>
      <x:c r="AG8138" s="28"/>
      <x:c r="AH8138" s="64"/>
      <x:c r="AI8138" s="28"/>
      <x:c r="AJ8138" s="28"/>
      <x:c r="AK8138" s="30"/>
    </x:row>
    <x:row r="8139">
      <x:c r="I8139" s="28"/>
      <x:c r="M8139" s="26"/>
      <x:c r="V8139" s="26"/>
      <x:c r="W8139" s="28"/>
      <x:c r="X8139" s="28"/>
      <x:c r="Y8139" s="28"/>
      <x:c r="Z8139" s="28"/>
      <x:c r="AA8139" s="28"/>
      <x:c r="AB8139" s="64"/>
      <x:c r="AC8139" s="28"/>
      <x:c r="AD8139" s="28"/>
      <x:c r="AE8139" s="28"/>
      <x:c r="AF8139" s="64"/>
      <x:c r="AG8139" s="28"/>
      <x:c r="AH8139" s="64"/>
      <x:c r="AI8139" s="28"/>
      <x:c r="AJ8139" s="28"/>
      <x:c r="AK8139" s="30"/>
    </x:row>
    <x:row r="8140">
      <x:c r="I8140" s="28"/>
      <x:c r="M8140" s="26"/>
      <x:c r="V8140" s="26"/>
      <x:c r="W8140" s="28"/>
      <x:c r="X8140" s="28"/>
      <x:c r="Y8140" s="28"/>
      <x:c r="Z8140" s="28"/>
      <x:c r="AA8140" s="28"/>
      <x:c r="AB8140" s="64"/>
      <x:c r="AC8140" s="28"/>
      <x:c r="AD8140" s="28"/>
      <x:c r="AE8140" s="28"/>
      <x:c r="AF8140" s="64"/>
      <x:c r="AG8140" s="28"/>
      <x:c r="AH8140" s="64"/>
      <x:c r="AI8140" s="28"/>
      <x:c r="AJ8140" s="28"/>
      <x:c r="AK8140" s="30"/>
    </x:row>
    <x:row r="8141">
      <x:c r="I8141" s="28"/>
      <x:c r="M8141" s="26"/>
      <x:c r="V8141" s="26"/>
      <x:c r="W8141" s="28"/>
      <x:c r="X8141" s="28"/>
      <x:c r="Y8141" s="28"/>
      <x:c r="Z8141" s="28"/>
      <x:c r="AA8141" s="28"/>
      <x:c r="AB8141" s="64"/>
      <x:c r="AC8141" s="28"/>
      <x:c r="AD8141" s="28"/>
      <x:c r="AE8141" s="28"/>
      <x:c r="AF8141" s="64"/>
      <x:c r="AG8141" s="28"/>
      <x:c r="AH8141" s="64"/>
      <x:c r="AI8141" s="28"/>
      <x:c r="AJ8141" s="28"/>
      <x:c r="AK8141" s="30"/>
    </x:row>
    <x:row r="8142">
      <x:c r="I8142" s="28"/>
      <x:c r="M8142" s="26"/>
      <x:c r="V8142" s="26"/>
      <x:c r="W8142" s="28"/>
      <x:c r="X8142" s="28"/>
      <x:c r="Y8142" s="28"/>
      <x:c r="Z8142" s="28"/>
      <x:c r="AA8142" s="28"/>
      <x:c r="AB8142" s="64"/>
      <x:c r="AC8142" s="28"/>
      <x:c r="AD8142" s="28"/>
      <x:c r="AE8142" s="28"/>
      <x:c r="AF8142" s="64"/>
      <x:c r="AG8142" s="28"/>
      <x:c r="AH8142" s="64"/>
      <x:c r="AI8142" s="28"/>
      <x:c r="AJ8142" s="28"/>
      <x:c r="AK8142" s="30"/>
    </x:row>
    <x:row r="8143">
      <x:c r="I8143" s="28"/>
      <x:c r="M8143" s="26"/>
      <x:c r="V8143" s="26"/>
      <x:c r="W8143" s="28"/>
      <x:c r="X8143" s="28"/>
      <x:c r="Y8143" s="28"/>
      <x:c r="Z8143" s="28"/>
      <x:c r="AA8143" s="28"/>
      <x:c r="AB8143" s="64"/>
      <x:c r="AC8143" s="28"/>
      <x:c r="AD8143" s="28"/>
      <x:c r="AE8143" s="28"/>
      <x:c r="AF8143" s="64"/>
      <x:c r="AG8143" s="28"/>
      <x:c r="AH8143" s="64"/>
      <x:c r="AI8143" s="28"/>
      <x:c r="AJ8143" s="28"/>
      <x:c r="AK8143" s="30"/>
    </x:row>
    <x:row r="8144">
      <x:c r="I8144" s="28"/>
      <x:c r="M8144" s="26"/>
      <x:c r="V8144" s="26"/>
      <x:c r="W8144" s="28"/>
      <x:c r="X8144" s="28"/>
      <x:c r="Y8144" s="28"/>
      <x:c r="Z8144" s="28"/>
      <x:c r="AA8144" s="28"/>
      <x:c r="AB8144" s="64"/>
      <x:c r="AC8144" s="28"/>
      <x:c r="AD8144" s="28"/>
      <x:c r="AE8144" s="28"/>
      <x:c r="AF8144" s="64"/>
      <x:c r="AG8144" s="28"/>
      <x:c r="AH8144" s="64"/>
      <x:c r="AI8144" s="28"/>
      <x:c r="AJ8144" s="28"/>
      <x:c r="AK8144" s="30"/>
    </x:row>
    <x:row r="8145">
      <x:c r="I8145" s="28"/>
      <x:c r="M8145" s="26"/>
      <x:c r="V8145" s="26"/>
      <x:c r="W8145" s="28"/>
      <x:c r="X8145" s="28"/>
      <x:c r="Y8145" s="28"/>
      <x:c r="Z8145" s="28"/>
      <x:c r="AA8145" s="28"/>
      <x:c r="AB8145" s="64"/>
      <x:c r="AC8145" s="28"/>
      <x:c r="AD8145" s="28"/>
      <x:c r="AE8145" s="28"/>
      <x:c r="AF8145" s="64"/>
      <x:c r="AG8145" s="28"/>
      <x:c r="AH8145" s="64"/>
      <x:c r="AI8145" s="28"/>
      <x:c r="AJ8145" s="28"/>
      <x:c r="AK8145" s="30"/>
    </x:row>
    <x:row r="8146">
      <x:c r="I8146" s="28"/>
      <x:c r="M8146" s="26"/>
      <x:c r="V8146" s="26"/>
      <x:c r="W8146" s="28"/>
      <x:c r="X8146" s="28"/>
      <x:c r="Y8146" s="28"/>
      <x:c r="Z8146" s="28"/>
      <x:c r="AA8146" s="28"/>
      <x:c r="AB8146" s="64"/>
      <x:c r="AC8146" s="28"/>
      <x:c r="AD8146" s="28"/>
      <x:c r="AE8146" s="28"/>
      <x:c r="AF8146" s="64"/>
      <x:c r="AG8146" s="28"/>
      <x:c r="AH8146" s="64"/>
      <x:c r="AI8146" s="28"/>
      <x:c r="AJ8146" s="28"/>
      <x:c r="AK8146" s="30"/>
    </x:row>
    <x:row r="8147">
      <x:c r="I8147" s="28"/>
      <x:c r="M8147" s="26"/>
      <x:c r="V8147" s="26"/>
      <x:c r="W8147" s="28"/>
      <x:c r="X8147" s="28"/>
      <x:c r="Y8147" s="28"/>
      <x:c r="Z8147" s="28"/>
      <x:c r="AA8147" s="28"/>
      <x:c r="AB8147" s="64"/>
      <x:c r="AC8147" s="28"/>
      <x:c r="AD8147" s="28"/>
      <x:c r="AE8147" s="28"/>
      <x:c r="AF8147" s="64"/>
      <x:c r="AG8147" s="28"/>
      <x:c r="AH8147" s="64"/>
      <x:c r="AI8147" s="28"/>
      <x:c r="AJ8147" s="28"/>
      <x:c r="AK8147" s="30"/>
    </x:row>
    <x:row r="8148">
      <x:c r="I8148" s="28"/>
      <x:c r="M8148" s="26"/>
      <x:c r="V8148" s="26"/>
      <x:c r="W8148" s="28"/>
      <x:c r="X8148" s="28"/>
      <x:c r="Y8148" s="28"/>
      <x:c r="Z8148" s="28"/>
      <x:c r="AA8148" s="28"/>
      <x:c r="AB8148" s="64"/>
      <x:c r="AC8148" s="28"/>
      <x:c r="AD8148" s="28"/>
      <x:c r="AE8148" s="28"/>
      <x:c r="AF8148" s="64"/>
      <x:c r="AG8148" s="28"/>
      <x:c r="AH8148" s="64"/>
      <x:c r="AI8148" s="28"/>
      <x:c r="AJ8148" s="28"/>
      <x:c r="AK8148" s="30"/>
    </x:row>
    <x:row r="8149">
      <x:c r="I8149" s="28"/>
      <x:c r="M8149" s="26"/>
      <x:c r="V8149" s="26"/>
      <x:c r="W8149" s="28"/>
      <x:c r="X8149" s="28"/>
      <x:c r="Y8149" s="28"/>
      <x:c r="Z8149" s="28"/>
      <x:c r="AA8149" s="28"/>
      <x:c r="AB8149" s="64"/>
      <x:c r="AC8149" s="28"/>
      <x:c r="AD8149" s="28"/>
      <x:c r="AE8149" s="28"/>
      <x:c r="AF8149" s="64"/>
      <x:c r="AG8149" s="28"/>
      <x:c r="AH8149" s="64"/>
      <x:c r="AI8149" s="28"/>
      <x:c r="AJ8149" s="28"/>
      <x:c r="AK8149" s="30"/>
    </x:row>
    <x:row r="8150">
      <x:c r="I8150" s="28"/>
      <x:c r="M8150" s="26"/>
      <x:c r="V8150" s="26"/>
      <x:c r="W8150" s="28"/>
      <x:c r="X8150" s="28"/>
      <x:c r="Y8150" s="28"/>
      <x:c r="Z8150" s="28"/>
      <x:c r="AA8150" s="28"/>
      <x:c r="AB8150" s="64"/>
      <x:c r="AC8150" s="28"/>
      <x:c r="AD8150" s="28"/>
      <x:c r="AE8150" s="28"/>
      <x:c r="AF8150" s="64"/>
      <x:c r="AG8150" s="28"/>
      <x:c r="AH8150" s="64"/>
      <x:c r="AI8150" s="28"/>
      <x:c r="AJ8150" s="28"/>
      <x:c r="AK8150" s="30"/>
    </x:row>
    <x:row r="8151">
      <x:c r="I8151" s="28"/>
      <x:c r="M8151" s="26"/>
      <x:c r="V8151" s="26"/>
      <x:c r="W8151" s="28"/>
      <x:c r="X8151" s="28"/>
      <x:c r="Y8151" s="28"/>
      <x:c r="Z8151" s="28"/>
      <x:c r="AA8151" s="28"/>
      <x:c r="AB8151" s="64"/>
      <x:c r="AC8151" s="28"/>
      <x:c r="AD8151" s="28"/>
      <x:c r="AE8151" s="28"/>
      <x:c r="AF8151" s="64"/>
      <x:c r="AG8151" s="28"/>
      <x:c r="AH8151" s="64"/>
      <x:c r="AI8151" s="28"/>
      <x:c r="AJ8151" s="28"/>
      <x:c r="AK8151" s="30"/>
    </x:row>
    <x:row r="8152">
      <x:c r="I8152" s="28"/>
      <x:c r="M8152" s="26"/>
      <x:c r="V8152" s="26"/>
      <x:c r="W8152" s="28"/>
      <x:c r="X8152" s="28"/>
      <x:c r="Y8152" s="28"/>
      <x:c r="Z8152" s="28"/>
      <x:c r="AA8152" s="28"/>
      <x:c r="AB8152" s="64"/>
      <x:c r="AC8152" s="28"/>
      <x:c r="AD8152" s="28"/>
      <x:c r="AE8152" s="28"/>
      <x:c r="AF8152" s="64"/>
      <x:c r="AG8152" s="28"/>
      <x:c r="AH8152" s="64"/>
      <x:c r="AI8152" s="28"/>
      <x:c r="AJ8152" s="28"/>
      <x:c r="AK8152" s="30"/>
    </x:row>
    <x:row r="8153">
      <x:c r="I8153" s="28"/>
      <x:c r="M8153" s="26"/>
      <x:c r="V8153" s="26"/>
      <x:c r="W8153" s="28"/>
      <x:c r="X8153" s="28"/>
      <x:c r="Y8153" s="28"/>
      <x:c r="Z8153" s="28"/>
      <x:c r="AA8153" s="28"/>
      <x:c r="AB8153" s="64"/>
      <x:c r="AC8153" s="28"/>
      <x:c r="AD8153" s="28"/>
      <x:c r="AE8153" s="28"/>
      <x:c r="AF8153" s="64"/>
      <x:c r="AG8153" s="28"/>
      <x:c r="AH8153" s="64"/>
      <x:c r="AI8153" s="28"/>
      <x:c r="AJ8153" s="28"/>
      <x:c r="AK8153" s="30"/>
    </x:row>
    <x:row r="8154">
      <x:c r="I8154" s="28"/>
      <x:c r="M8154" s="26"/>
      <x:c r="V8154" s="26"/>
      <x:c r="W8154" s="28"/>
      <x:c r="X8154" s="28"/>
      <x:c r="Y8154" s="28"/>
      <x:c r="Z8154" s="28"/>
      <x:c r="AA8154" s="28"/>
      <x:c r="AB8154" s="64"/>
      <x:c r="AC8154" s="28"/>
      <x:c r="AD8154" s="28"/>
      <x:c r="AE8154" s="28"/>
      <x:c r="AF8154" s="64"/>
      <x:c r="AG8154" s="28"/>
      <x:c r="AH8154" s="64"/>
      <x:c r="AI8154" s="28"/>
      <x:c r="AJ8154" s="28"/>
      <x:c r="AK8154" s="30"/>
    </x:row>
    <x:row r="8155">
      <x:c r="I8155" s="28"/>
      <x:c r="M8155" s="26"/>
      <x:c r="V8155" s="26"/>
      <x:c r="W8155" s="28"/>
      <x:c r="X8155" s="28"/>
      <x:c r="Y8155" s="28"/>
      <x:c r="Z8155" s="28"/>
      <x:c r="AA8155" s="28"/>
      <x:c r="AB8155" s="64"/>
      <x:c r="AC8155" s="28"/>
      <x:c r="AD8155" s="28"/>
      <x:c r="AE8155" s="28"/>
      <x:c r="AF8155" s="64"/>
      <x:c r="AG8155" s="28"/>
      <x:c r="AH8155" s="64"/>
      <x:c r="AI8155" s="28"/>
      <x:c r="AJ8155" s="28"/>
      <x:c r="AK8155" s="30"/>
    </x:row>
    <x:row r="8156">
      <x:c r="I8156" s="28"/>
      <x:c r="M8156" s="26"/>
      <x:c r="V8156" s="26"/>
      <x:c r="W8156" s="28"/>
      <x:c r="X8156" s="28"/>
      <x:c r="Y8156" s="28"/>
      <x:c r="Z8156" s="28"/>
      <x:c r="AA8156" s="28"/>
      <x:c r="AB8156" s="64"/>
      <x:c r="AC8156" s="28"/>
      <x:c r="AD8156" s="28"/>
      <x:c r="AE8156" s="28"/>
      <x:c r="AF8156" s="64"/>
      <x:c r="AG8156" s="28"/>
      <x:c r="AH8156" s="64"/>
      <x:c r="AI8156" s="28"/>
      <x:c r="AJ8156" s="28"/>
      <x:c r="AK8156" s="30"/>
    </x:row>
    <x:row r="8157">
      <x:c r="I8157" s="28"/>
      <x:c r="M8157" s="26"/>
      <x:c r="V8157" s="26"/>
      <x:c r="W8157" s="28"/>
      <x:c r="X8157" s="28"/>
      <x:c r="Y8157" s="28"/>
      <x:c r="Z8157" s="28"/>
      <x:c r="AA8157" s="28"/>
      <x:c r="AB8157" s="64"/>
      <x:c r="AC8157" s="28"/>
      <x:c r="AD8157" s="28"/>
      <x:c r="AE8157" s="28"/>
      <x:c r="AF8157" s="64"/>
      <x:c r="AG8157" s="28"/>
      <x:c r="AH8157" s="64"/>
      <x:c r="AI8157" s="28"/>
      <x:c r="AJ8157" s="28"/>
      <x:c r="AK8157" s="30"/>
    </x:row>
    <x:row r="8158">
      <x:c r="I8158" s="28"/>
      <x:c r="M8158" s="26"/>
      <x:c r="V8158" s="26"/>
      <x:c r="W8158" s="28"/>
      <x:c r="X8158" s="28"/>
      <x:c r="Y8158" s="28"/>
      <x:c r="Z8158" s="28"/>
      <x:c r="AA8158" s="28"/>
      <x:c r="AB8158" s="64"/>
      <x:c r="AC8158" s="28"/>
      <x:c r="AD8158" s="28"/>
      <x:c r="AE8158" s="28"/>
      <x:c r="AF8158" s="64"/>
      <x:c r="AG8158" s="28"/>
      <x:c r="AH8158" s="64"/>
      <x:c r="AI8158" s="28"/>
      <x:c r="AJ8158" s="28"/>
      <x:c r="AK8158" s="30"/>
    </x:row>
    <x:row r="8159">
      <x:c r="I8159" s="28"/>
      <x:c r="M8159" s="26"/>
      <x:c r="V8159" s="26"/>
      <x:c r="W8159" s="28"/>
      <x:c r="X8159" s="28"/>
      <x:c r="Y8159" s="28"/>
      <x:c r="Z8159" s="28"/>
      <x:c r="AA8159" s="28"/>
      <x:c r="AB8159" s="64"/>
      <x:c r="AC8159" s="28"/>
      <x:c r="AD8159" s="28"/>
      <x:c r="AE8159" s="28"/>
      <x:c r="AF8159" s="64"/>
      <x:c r="AG8159" s="28"/>
      <x:c r="AH8159" s="64"/>
      <x:c r="AI8159" s="28"/>
      <x:c r="AJ8159" s="28"/>
      <x:c r="AK8159" s="30"/>
    </x:row>
    <x:row r="8160">
      <x:c r="I8160" s="28"/>
      <x:c r="M8160" s="26"/>
      <x:c r="V8160" s="26"/>
      <x:c r="W8160" s="28"/>
      <x:c r="X8160" s="28"/>
      <x:c r="Y8160" s="28"/>
      <x:c r="Z8160" s="28"/>
      <x:c r="AA8160" s="28"/>
      <x:c r="AB8160" s="64"/>
      <x:c r="AC8160" s="28"/>
      <x:c r="AD8160" s="28"/>
      <x:c r="AE8160" s="28"/>
      <x:c r="AF8160" s="64"/>
      <x:c r="AG8160" s="28"/>
      <x:c r="AH8160" s="64"/>
      <x:c r="AI8160" s="28"/>
      <x:c r="AJ8160" s="28"/>
      <x:c r="AK8160" s="30"/>
    </x:row>
    <x:row r="8161">
      <x:c r="I8161" s="28"/>
      <x:c r="M8161" s="26"/>
      <x:c r="V8161" s="26"/>
      <x:c r="W8161" s="28"/>
      <x:c r="X8161" s="28"/>
      <x:c r="Y8161" s="28"/>
      <x:c r="Z8161" s="28"/>
      <x:c r="AA8161" s="28"/>
      <x:c r="AB8161" s="64"/>
      <x:c r="AC8161" s="28"/>
      <x:c r="AD8161" s="28"/>
      <x:c r="AE8161" s="28"/>
      <x:c r="AF8161" s="64"/>
      <x:c r="AG8161" s="28"/>
      <x:c r="AH8161" s="64"/>
      <x:c r="AI8161" s="28"/>
      <x:c r="AJ8161" s="28"/>
      <x:c r="AK8161" s="30"/>
    </x:row>
    <x:row r="8162">
      <x:c r="I8162" s="28"/>
      <x:c r="M8162" s="26"/>
      <x:c r="V8162" s="26"/>
      <x:c r="W8162" s="28"/>
      <x:c r="X8162" s="28"/>
      <x:c r="Y8162" s="28"/>
      <x:c r="Z8162" s="28"/>
      <x:c r="AA8162" s="28"/>
      <x:c r="AB8162" s="64"/>
      <x:c r="AC8162" s="28"/>
      <x:c r="AD8162" s="28"/>
      <x:c r="AE8162" s="28"/>
      <x:c r="AF8162" s="64"/>
      <x:c r="AG8162" s="28"/>
      <x:c r="AH8162" s="64"/>
      <x:c r="AI8162" s="28"/>
      <x:c r="AJ8162" s="28"/>
      <x:c r="AK8162" s="30"/>
    </x:row>
    <x:row r="8163">
      <x:c r="I8163" s="28"/>
      <x:c r="M8163" s="26"/>
      <x:c r="V8163" s="26"/>
      <x:c r="W8163" s="28"/>
      <x:c r="X8163" s="28"/>
      <x:c r="Y8163" s="28"/>
      <x:c r="Z8163" s="28"/>
      <x:c r="AA8163" s="28"/>
      <x:c r="AB8163" s="64"/>
      <x:c r="AC8163" s="28"/>
      <x:c r="AD8163" s="28"/>
      <x:c r="AE8163" s="28"/>
      <x:c r="AF8163" s="64"/>
      <x:c r="AG8163" s="28"/>
      <x:c r="AH8163" s="64"/>
      <x:c r="AI8163" s="28"/>
      <x:c r="AJ8163" s="28"/>
      <x:c r="AK8163" s="30"/>
    </x:row>
    <x:row r="8164">
      <x:c r="I8164" s="28"/>
      <x:c r="M8164" s="26"/>
      <x:c r="V8164" s="26"/>
      <x:c r="W8164" s="28"/>
      <x:c r="X8164" s="28"/>
      <x:c r="Y8164" s="28"/>
      <x:c r="Z8164" s="28"/>
      <x:c r="AA8164" s="28"/>
      <x:c r="AB8164" s="64"/>
      <x:c r="AC8164" s="28"/>
      <x:c r="AD8164" s="28"/>
      <x:c r="AE8164" s="28"/>
      <x:c r="AF8164" s="64"/>
      <x:c r="AG8164" s="28"/>
      <x:c r="AH8164" s="64"/>
      <x:c r="AI8164" s="28"/>
      <x:c r="AJ8164" s="28"/>
      <x:c r="AK8164" s="30"/>
    </x:row>
    <x:row r="8165">
      <x:c r="I8165" s="28"/>
      <x:c r="M8165" s="26"/>
      <x:c r="V8165" s="26"/>
      <x:c r="W8165" s="28"/>
      <x:c r="X8165" s="28"/>
      <x:c r="Y8165" s="28"/>
      <x:c r="Z8165" s="28"/>
      <x:c r="AA8165" s="28"/>
      <x:c r="AB8165" s="64"/>
      <x:c r="AC8165" s="28"/>
      <x:c r="AD8165" s="28"/>
      <x:c r="AE8165" s="28"/>
      <x:c r="AF8165" s="64"/>
      <x:c r="AG8165" s="28"/>
      <x:c r="AH8165" s="64"/>
      <x:c r="AI8165" s="28"/>
      <x:c r="AJ8165" s="28"/>
      <x:c r="AK8165" s="30"/>
    </x:row>
    <x:row r="8166">
      <x:c r="I8166" s="28"/>
      <x:c r="M8166" s="26"/>
      <x:c r="V8166" s="26"/>
      <x:c r="W8166" s="28"/>
      <x:c r="X8166" s="28"/>
      <x:c r="Y8166" s="28"/>
      <x:c r="Z8166" s="28"/>
      <x:c r="AA8166" s="28"/>
      <x:c r="AB8166" s="64"/>
      <x:c r="AC8166" s="28"/>
      <x:c r="AD8166" s="28"/>
      <x:c r="AE8166" s="28"/>
      <x:c r="AF8166" s="64"/>
      <x:c r="AG8166" s="28"/>
      <x:c r="AH8166" s="64"/>
      <x:c r="AI8166" s="28"/>
      <x:c r="AJ8166" s="28"/>
      <x:c r="AK8166" s="30"/>
    </x:row>
    <x:row r="8167">
      <x:c r="I8167" s="28"/>
      <x:c r="M8167" s="26"/>
      <x:c r="V8167" s="26"/>
      <x:c r="W8167" s="28"/>
      <x:c r="X8167" s="28"/>
      <x:c r="Y8167" s="28"/>
      <x:c r="Z8167" s="28"/>
      <x:c r="AA8167" s="28"/>
      <x:c r="AB8167" s="64"/>
      <x:c r="AC8167" s="28"/>
      <x:c r="AD8167" s="28"/>
      <x:c r="AE8167" s="28"/>
      <x:c r="AF8167" s="64"/>
      <x:c r="AG8167" s="28"/>
      <x:c r="AH8167" s="64"/>
      <x:c r="AI8167" s="28"/>
      <x:c r="AJ8167" s="28"/>
      <x:c r="AK8167" s="30"/>
    </x:row>
    <x:row r="8168">
      <x:c r="I8168" s="28"/>
      <x:c r="M8168" s="26"/>
      <x:c r="V8168" s="26"/>
      <x:c r="W8168" s="28"/>
      <x:c r="X8168" s="28"/>
      <x:c r="Y8168" s="28"/>
      <x:c r="Z8168" s="28"/>
      <x:c r="AA8168" s="28"/>
      <x:c r="AB8168" s="64"/>
      <x:c r="AC8168" s="28"/>
      <x:c r="AD8168" s="28"/>
      <x:c r="AE8168" s="28"/>
      <x:c r="AF8168" s="64"/>
      <x:c r="AG8168" s="28"/>
      <x:c r="AH8168" s="64"/>
      <x:c r="AI8168" s="28"/>
      <x:c r="AJ8168" s="28"/>
      <x:c r="AK8168" s="30"/>
    </x:row>
    <x:row r="8169">
      <x:c r="I8169" s="28"/>
      <x:c r="M8169" s="26"/>
      <x:c r="V8169" s="26"/>
      <x:c r="W8169" s="28"/>
      <x:c r="X8169" s="28"/>
      <x:c r="Y8169" s="28"/>
      <x:c r="Z8169" s="28"/>
      <x:c r="AA8169" s="28"/>
      <x:c r="AB8169" s="64"/>
      <x:c r="AC8169" s="28"/>
      <x:c r="AD8169" s="28"/>
      <x:c r="AE8169" s="28"/>
      <x:c r="AF8169" s="64"/>
      <x:c r="AG8169" s="28"/>
      <x:c r="AH8169" s="64"/>
      <x:c r="AI8169" s="28"/>
      <x:c r="AJ8169" s="28"/>
      <x:c r="AK8169" s="30"/>
    </x:row>
    <x:row r="8170">
      <x:c r="I8170" s="28"/>
      <x:c r="M8170" s="26"/>
      <x:c r="V8170" s="26"/>
      <x:c r="W8170" s="28"/>
      <x:c r="X8170" s="28"/>
      <x:c r="Y8170" s="28"/>
      <x:c r="Z8170" s="28"/>
      <x:c r="AA8170" s="28"/>
      <x:c r="AB8170" s="64"/>
      <x:c r="AC8170" s="28"/>
      <x:c r="AD8170" s="28"/>
      <x:c r="AE8170" s="28"/>
      <x:c r="AF8170" s="64"/>
      <x:c r="AG8170" s="28"/>
      <x:c r="AH8170" s="64"/>
      <x:c r="AI8170" s="28"/>
      <x:c r="AJ8170" s="28"/>
      <x:c r="AK8170" s="30"/>
    </x:row>
    <x:row r="8171">
      <x:c r="I8171" s="28"/>
      <x:c r="M8171" s="26"/>
      <x:c r="V8171" s="26"/>
      <x:c r="W8171" s="28"/>
      <x:c r="X8171" s="28"/>
      <x:c r="Y8171" s="28"/>
      <x:c r="Z8171" s="28"/>
      <x:c r="AA8171" s="28"/>
      <x:c r="AB8171" s="64"/>
      <x:c r="AC8171" s="28"/>
      <x:c r="AD8171" s="28"/>
      <x:c r="AE8171" s="28"/>
      <x:c r="AF8171" s="64"/>
      <x:c r="AG8171" s="28"/>
      <x:c r="AH8171" s="64"/>
      <x:c r="AI8171" s="28"/>
      <x:c r="AJ8171" s="28"/>
      <x:c r="AK8171" s="30"/>
    </x:row>
    <x:row r="8172">
      <x:c r="I8172" s="28"/>
      <x:c r="M8172" s="26"/>
      <x:c r="V8172" s="26"/>
      <x:c r="W8172" s="28"/>
      <x:c r="X8172" s="28"/>
      <x:c r="Y8172" s="28"/>
      <x:c r="Z8172" s="28"/>
      <x:c r="AA8172" s="28"/>
      <x:c r="AB8172" s="64"/>
      <x:c r="AC8172" s="28"/>
      <x:c r="AD8172" s="28"/>
      <x:c r="AE8172" s="28"/>
      <x:c r="AF8172" s="64"/>
      <x:c r="AG8172" s="28"/>
      <x:c r="AH8172" s="64"/>
      <x:c r="AI8172" s="28"/>
      <x:c r="AJ8172" s="28"/>
      <x:c r="AK8172" s="30"/>
    </x:row>
    <x:row r="8173">
      <x:c r="I8173" s="28"/>
      <x:c r="M8173" s="26"/>
      <x:c r="V8173" s="26"/>
      <x:c r="W8173" s="28"/>
      <x:c r="X8173" s="28"/>
      <x:c r="Y8173" s="28"/>
      <x:c r="Z8173" s="28"/>
      <x:c r="AA8173" s="28"/>
      <x:c r="AB8173" s="64"/>
      <x:c r="AC8173" s="28"/>
      <x:c r="AD8173" s="28"/>
      <x:c r="AE8173" s="28"/>
      <x:c r="AF8173" s="64"/>
      <x:c r="AG8173" s="28"/>
      <x:c r="AH8173" s="64"/>
      <x:c r="AI8173" s="28"/>
      <x:c r="AJ8173" s="28"/>
      <x:c r="AK8173" s="30"/>
    </x:row>
    <x:row r="8174">
      <x:c r="I8174" s="28"/>
      <x:c r="M8174" s="26"/>
      <x:c r="V8174" s="26"/>
      <x:c r="W8174" s="28"/>
      <x:c r="X8174" s="28"/>
      <x:c r="Y8174" s="28"/>
      <x:c r="Z8174" s="28"/>
      <x:c r="AA8174" s="28"/>
      <x:c r="AB8174" s="64"/>
      <x:c r="AC8174" s="28"/>
      <x:c r="AD8174" s="28"/>
      <x:c r="AE8174" s="28"/>
      <x:c r="AF8174" s="64"/>
      <x:c r="AG8174" s="28"/>
      <x:c r="AH8174" s="64"/>
      <x:c r="AI8174" s="28"/>
      <x:c r="AJ8174" s="28"/>
      <x:c r="AK8174" s="30"/>
    </x:row>
    <x:row r="8175">
      <x:c r="I8175" s="28"/>
      <x:c r="M8175" s="26"/>
      <x:c r="V8175" s="26"/>
      <x:c r="W8175" s="28"/>
      <x:c r="X8175" s="28"/>
      <x:c r="Y8175" s="28"/>
      <x:c r="Z8175" s="28"/>
      <x:c r="AA8175" s="28"/>
      <x:c r="AB8175" s="64"/>
      <x:c r="AC8175" s="28"/>
      <x:c r="AD8175" s="28"/>
      <x:c r="AE8175" s="28"/>
      <x:c r="AF8175" s="64"/>
      <x:c r="AG8175" s="28"/>
      <x:c r="AH8175" s="64"/>
      <x:c r="AI8175" s="28"/>
      <x:c r="AJ8175" s="28"/>
      <x:c r="AK8175" s="30"/>
    </x:row>
    <x:row r="8176">
      <x:c r="I8176" s="28"/>
      <x:c r="M8176" s="26"/>
      <x:c r="V8176" s="26"/>
      <x:c r="W8176" s="28"/>
      <x:c r="X8176" s="28"/>
      <x:c r="Y8176" s="28"/>
      <x:c r="Z8176" s="28"/>
      <x:c r="AA8176" s="28"/>
      <x:c r="AB8176" s="64"/>
      <x:c r="AC8176" s="28"/>
      <x:c r="AD8176" s="28"/>
      <x:c r="AE8176" s="28"/>
      <x:c r="AF8176" s="64"/>
      <x:c r="AG8176" s="28"/>
      <x:c r="AH8176" s="64"/>
      <x:c r="AI8176" s="28"/>
      <x:c r="AJ8176" s="28"/>
      <x:c r="AK8176" s="30"/>
    </x:row>
    <x:row r="8177">
      <x:c r="I8177" s="28"/>
      <x:c r="M8177" s="26"/>
      <x:c r="V8177" s="26"/>
      <x:c r="W8177" s="28"/>
      <x:c r="X8177" s="28"/>
      <x:c r="Y8177" s="28"/>
      <x:c r="Z8177" s="28"/>
      <x:c r="AA8177" s="28"/>
      <x:c r="AB8177" s="64"/>
      <x:c r="AC8177" s="28"/>
      <x:c r="AD8177" s="28"/>
      <x:c r="AE8177" s="28"/>
      <x:c r="AF8177" s="64"/>
      <x:c r="AG8177" s="28"/>
      <x:c r="AH8177" s="64"/>
      <x:c r="AI8177" s="28"/>
      <x:c r="AJ8177" s="28"/>
      <x:c r="AK8177" s="30"/>
    </x:row>
    <x:row r="8178">
      <x:c r="I8178" s="28"/>
      <x:c r="M8178" s="26"/>
      <x:c r="V8178" s="26"/>
      <x:c r="W8178" s="28"/>
      <x:c r="X8178" s="28"/>
      <x:c r="Y8178" s="28"/>
      <x:c r="Z8178" s="28"/>
      <x:c r="AA8178" s="28"/>
      <x:c r="AB8178" s="64"/>
      <x:c r="AC8178" s="28"/>
      <x:c r="AD8178" s="28"/>
      <x:c r="AE8178" s="28"/>
      <x:c r="AF8178" s="64"/>
      <x:c r="AG8178" s="28"/>
      <x:c r="AH8178" s="64"/>
      <x:c r="AI8178" s="28"/>
      <x:c r="AJ8178" s="28"/>
      <x:c r="AK8178" s="30"/>
    </x:row>
    <x:row r="8179">
      <x:c r="I8179" s="28"/>
      <x:c r="M8179" s="26"/>
      <x:c r="V8179" s="26"/>
      <x:c r="W8179" s="28"/>
      <x:c r="X8179" s="28"/>
      <x:c r="Y8179" s="28"/>
      <x:c r="Z8179" s="28"/>
      <x:c r="AA8179" s="28"/>
      <x:c r="AB8179" s="64"/>
      <x:c r="AC8179" s="28"/>
      <x:c r="AD8179" s="28"/>
      <x:c r="AE8179" s="28"/>
      <x:c r="AF8179" s="64"/>
      <x:c r="AG8179" s="28"/>
      <x:c r="AH8179" s="64"/>
      <x:c r="AI8179" s="28"/>
      <x:c r="AJ8179" s="28"/>
      <x:c r="AK8179" s="30"/>
    </x:row>
    <x:row r="8180">
      <x:c r="I8180" s="28"/>
      <x:c r="M8180" s="26"/>
      <x:c r="V8180" s="26"/>
      <x:c r="W8180" s="28"/>
      <x:c r="X8180" s="28"/>
      <x:c r="Y8180" s="28"/>
      <x:c r="Z8180" s="28"/>
      <x:c r="AA8180" s="28"/>
      <x:c r="AB8180" s="64"/>
      <x:c r="AC8180" s="28"/>
      <x:c r="AD8180" s="28"/>
      <x:c r="AE8180" s="28"/>
      <x:c r="AF8180" s="64"/>
      <x:c r="AG8180" s="28"/>
      <x:c r="AH8180" s="64"/>
      <x:c r="AI8180" s="28"/>
      <x:c r="AJ8180" s="28"/>
      <x:c r="AK8180" s="30"/>
    </x:row>
    <x:row r="8181">
      <x:c r="I8181" s="28"/>
      <x:c r="M8181" s="26"/>
      <x:c r="V8181" s="26"/>
      <x:c r="W8181" s="28"/>
      <x:c r="X8181" s="28"/>
      <x:c r="Y8181" s="28"/>
      <x:c r="Z8181" s="28"/>
      <x:c r="AA8181" s="28"/>
      <x:c r="AB8181" s="64"/>
      <x:c r="AC8181" s="28"/>
      <x:c r="AD8181" s="28"/>
      <x:c r="AE8181" s="28"/>
      <x:c r="AF8181" s="64"/>
      <x:c r="AG8181" s="28"/>
      <x:c r="AH8181" s="64"/>
      <x:c r="AI8181" s="28"/>
      <x:c r="AJ8181" s="28"/>
      <x:c r="AK8181" s="30"/>
    </x:row>
    <x:row r="8182">
      <x:c r="I8182" s="28"/>
      <x:c r="M8182" s="26"/>
      <x:c r="V8182" s="26"/>
      <x:c r="W8182" s="28"/>
      <x:c r="X8182" s="28"/>
      <x:c r="Y8182" s="28"/>
      <x:c r="Z8182" s="28"/>
      <x:c r="AA8182" s="28"/>
      <x:c r="AB8182" s="64"/>
      <x:c r="AC8182" s="28"/>
      <x:c r="AD8182" s="28"/>
      <x:c r="AE8182" s="28"/>
      <x:c r="AF8182" s="64"/>
      <x:c r="AG8182" s="28"/>
      <x:c r="AH8182" s="64"/>
      <x:c r="AI8182" s="28"/>
      <x:c r="AJ8182" s="28"/>
      <x:c r="AK8182" s="30"/>
    </x:row>
    <x:row r="8183">
      <x:c r="I8183" s="28"/>
      <x:c r="M8183" s="26"/>
      <x:c r="V8183" s="26"/>
      <x:c r="W8183" s="28"/>
      <x:c r="X8183" s="28"/>
      <x:c r="Y8183" s="28"/>
      <x:c r="Z8183" s="28"/>
      <x:c r="AA8183" s="28"/>
      <x:c r="AB8183" s="64"/>
      <x:c r="AC8183" s="28"/>
      <x:c r="AD8183" s="28"/>
      <x:c r="AE8183" s="28"/>
      <x:c r="AF8183" s="64"/>
      <x:c r="AG8183" s="28"/>
      <x:c r="AH8183" s="64"/>
      <x:c r="AI8183" s="28"/>
      <x:c r="AJ8183" s="28"/>
      <x:c r="AK8183" s="30"/>
    </x:row>
    <x:row r="8184">
      <x:c r="I8184" s="28"/>
      <x:c r="M8184" s="26"/>
      <x:c r="V8184" s="26"/>
      <x:c r="W8184" s="28"/>
      <x:c r="X8184" s="28"/>
      <x:c r="Y8184" s="28"/>
      <x:c r="Z8184" s="28"/>
      <x:c r="AA8184" s="28"/>
      <x:c r="AB8184" s="64"/>
      <x:c r="AC8184" s="28"/>
      <x:c r="AD8184" s="28"/>
      <x:c r="AE8184" s="28"/>
      <x:c r="AF8184" s="64"/>
      <x:c r="AG8184" s="28"/>
      <x:c r="AH8184" s="64"/>
      <x:c r="AI8184" s="28"/>
      <x:c r="AJ8184" s="28"/>
      <x:c r="AK8184" s="30"/>
    </x:row>
    <x:row r="8185">
      <x:c r="I8185" s="28"/>
      <x:c r="M8185" s="26"/>
      <x:c r="V8185" s="26"/>
      <x:c r="W8185" s="28"/>
      <x:c r="X8185" s="28"/>
      <x:c r="Y8185" s="28"/>
      <x:c r="Z8185" s="28"/>
      <x:c r="AA8185" s="28"/>
      <x:c r="AB8185" s="64"/>
      <x:c r="AC8185" s="28"/>
      <x:c r="AD8185" s="28"/>
      <x:c r="AE8185" s="28"/>
      <x:c r="AF8185" s="64"/>
      <x:c r="AG8185" s="28"/>
      <x:c r="AH8185" s="64"/>
      <x:c r="AI8185" s="28"/>
      <x:c r="AJ8185" s="28"/>
      <x:c r="AK8185" s="30"/>
    </x:row>
    <x:row r="8186">
      <x:c r="I8186" s="28"/>
      <x:c r="M8186" s="26"/>
      <x:c r="V8186" s="26"/>
      <x:c r="W8186" s="28"/>
      <x:c r="X8186" s="28"/>
      <x:c r="Y8186" s="28"/>
      <x:c r="Z8186" s="28"/>
      <x:c r="AA8186" s="28"/>
      <x:c r="AB8186" s="64"/>
      <x:c r="AC8186" s="28"/>
      <x:c r="AD8186" s="28"/>
      <x:c r="AE8186" s="28"/>
      <x:c r="AF8186" s="64"/>
      <x:c r="AG8186" s="28"/>
      <x:c r="AH8186" s="64"/>
      <x:c r="AI8186" s="28"/>
      <x:c r="AJ8186" s="28"/>
      <x:c r="AK8186" s="30"/>
    </x:row>
    <x:row r="8187">
      <x:c r="I8187" s="28"/>
      <x:c r="M8187" s="26"/>
      <x:c r="V8187" s="26"/>
      <x:c r="W8187" s="28"/>
      <x:c r="X8187" s="28"/>
      <x:c r="Y8187" s="28"/>
      <x:c r="Z8187" s="28"/>
      <x:c r="AA8187" s="28"/>
      <x:c r="AB8187" s="64"/>
      <x:c r="AC8187" s="28"/>
      <x:c r="AD8187" s="28"/>
      <x:c r="AE8187" s="28"/>
      <x:c r="AF8187" s="64"/>
      <x:c r="AG8187" s="28"/>
      <x:c r="AH8187" s="64"/>
      <x:c r="AI8187" s="28"/>
      <x:c r="AJ8187" s="28"/>
      <x:c r="AK8187" s="30"/>
    </x:row>
    <x:row r="8188">
      <x:c r="I8188" s="28"/>
      <x:c r="M8188" s="26"/>
      <x:c r="V8188" s="26"/>
      <x:c r="W8188" s="28"/>
      <x:c r="X8188" s="28"/>
      <x:c r="Y8188" s="28"/>
      <x:c r="Z8188" s="28"/>
      <x:c r="AA8188" s="28"/>
      <x:c r="AB8188" s="64"/>
      <x:c r="AC8188" s="28"/>
      <x:c r="AD8188" s="28"/>
      <x:c r="AE8188" s="28"/>
      <x:c r="AF8188" s="64"/>
      <x:c r="AG8188" s="28"/>
      <x:c r="AH8188" s="64"/>
      <x:c r="AI8188" s="28"/>
      <x:c r="AJ8188" s="28"/>
      <x:c r="AK8188" s="30"/>
    </x:row>
    <x:row r="8189">
      <x:c r="I8189" s="28"/>
      <x:c r="M8189" s="26"/>
      <x:c r="V8189" s="26"/>
      <x:c r="W8189" s="28"/>
      <x:c r="X8189" s="28"/>
      <x:c r="Y8189" s="28"/>
      <x:c r="Z8189" s="28"/>
      <x:c r="AA8189" s="28"/>
      <x:c r="AB8189" s="64"/>
      <x:c r="AC8189" s="28"/>
      <x:c r="AD8189" s="28"/>
      <x:c r="AE8189" s="28"/>
      <x:c r="AF8189" s="64"/>
      <x:c r="AG8189" s="28"/>
      <x:c r="AH8189" s="64"/>
      <x:c r="AI8189" s="28"/>
      <x:c r="AJ8189" s="28"/>
      <x:c r="AK8189" s="30"/>
    </x:row>
    <x:row r="8190">
      <x:c r="I8190" s="28"/>
      <x:c r="M8190" s="26"/>
      <x:c r="V8190" s="26"/>
      <x:c r="W8190" s="28"/>
      <x:c r="X8190" s="28"/>
      <x:c r="Y8190" s="28"/>
      <x:c r="Z8190" s="28"/>
      <x:c r="AA8190" s="28"/>
      <x:c r="AB8190" s="64"/>
      <x:c r="AC8190" s="28"/>
      <x:c r="AD8190" s="28"/>
      <x:c r="AE8190" s="28"/>
      <x:c r="AF8190" s="64"/>
      <x:c r="AG8190" s="28"/>
      <x:c r="AH8190" s="64"/>
      <x:c r="AI8190" s="28"/>
      <x:c r="AJ8190" s="28"/>
      <x:c r="AK8190" s="30"/>
    </x:row>
    <x:row r="8191">
      <x:c r="I8191" s="28"/>
      <x:c r="M8191" s="26"/>
      <x:c r="V8191" s="26"/>
      <x:c r="W8191" s="28"/>
      <x:c r="X8191" s="28"/>
      <x:c r="Y8191" s="28"/>
      <x:c r="Z8191" s="28"/>
      <x:c r="AA8191" s="28"/>
      <x:c r="AB8191" s="64"/>
      <x:c r="AC8191" s="28"/>
      <x:c r="AD8191" s="28"/>
      <x:c r="AE8191" s="28"/>
      <x:c r="AF8191" s="64"/>
      <x:c r="AG8191" s="28"/>
      <x:c r="AH8191" s="64"/>
      <x:c r="AI8191" s="28"/>
      <x:c r="AJ8191" s="28"/>
      <x:c r="AK8191" s="30"/>
    </x:row>
    <x:row r="8192">
      <x:c r="I8192" s="28"/>
      <x:c r="M8192" s="26"/>
      <x:c r="V8192" s="26"/>
      <x:c r="W8192" s="28"/>
      <x:c r="X8192" s="28"/>
      <x:c r="Y8192" s="28"/>
      <x:c r="Z8192" s="28"/>
      <x:c r="AA8192" s="28"/>
      <x:c r="AB8192" s="64"/>
      <x:c r="AC8192" s="28"/>
      <x:c r="AD8192" s="28"/>
      <x:c r="AE8192" s="28"/>
      <x:c r="AF8192" s="64"/>
      <x:c r="AG8192" s="28"/>
      <x:c r="AH8192" s="64"/>
      <x:c r="AI8192" s="28"/>
      <x:c r="AJ8192" s="28"/>
      <x:c r="AK8192" s="30"/>
    </x:row>
    <x:row r="8193">
      <x:c r="I8193" s="28"/>
      <x:c r="M8193" s="26"/>
      <x:c r="V8193" s="26"/>
      <x:c r="W8193" s="28"/>
      <x:c r="X8193" s="28"/>
      <x:c r="Y8193" s="28"/>
      <x:c r="Z8193" s="28"/>
      <x:c r="AA8193" s="28"/>
      <x:c r="AB8193" s="64"/>
      <x:c r="AC8193" s="28"/>
      <x:c r="AD8193" s="28"/>
      <x:c r="AE8193" s="28"/>
      <x:c r="AF8193" s="64"/>
      <x:c r="AG8193" s="28"/>
      <x:c r="AH8193" s="64"/>
      <x:c r="AI8193" s="28"/>
      <x:c r="AJ8193" s="28"/>
      <x:c r="AK8193" s="30"/>
    </x:row>
    <x:row r="8194">
      <x:c r="I8194" s="28"/>
      <x:c r="M8194" s="26"/>
      <x:c r="V8194" s="26"/>
      <x:c r="W8194" s="28"/>
      <x:c r="X8194" s="28"/>
      <x:c r="Y8194" s="28"/>
      <x:c r="Z8194" s="28"/>
      <x:c r="AA8194" s="28"/>
      <x:c r="AB8194" s="64"/>
      <x:c r="AC8194" s="28"/>
      <x:c r="AD8194" s="28"/>
      <x:c r="AE8194" s="28"/>
      <x:c r="AF8194" s="64"/>
      <x:c r="AG8194" s="28"/>
      <x:c r="AH8194" s="64"/>
      <x:c r="AI8194" s="28"/>
      <x:c r="AJ8194" s="28"/>
      <x:c r="AK8194" s="30"/>
    </x:row>
    <x:row r="8195">
      <x:c r="I8195" s="28"/>
      <x:c r="M8195" s="26"/>
      <x:c r="V8195" s="26"/>
      <x:c r="W8195" s="28"/>
      <x:c r="X8195" s="28"/>
      <x:c r="Y8195" s="28"/>
      <x:c r="Z8195" s="28"/>
      <x:c r="AA8195" s="28"/>
      <x:c r="AB8195" s="64"/>
      <x:c r="AC8195" s="28"/>
      <x:c r="AD8195" s="28"/>
      <x:c r="AE8195" s="28"/>
      <x:c r="AF8195" s="64"/>
      <x:c r="AG8195" s="28"/>
      <x:c r="AH8195" s="64"/>
      <x:c r="AI8195" s="28"/>
      <x:c r="AJ8195" s="28"/>
      <x:c r="AK8195" s="30"/>
    </x:row>
    <x:row r="8196">
      <x:c r="I8196" s="28"/>
      <x:c r="M8196" s="26"/>
      <x:c r="V8196" s="26"/>
      <x:c r="W8196" s="28"/>
      <x:c r="X8196" s="28"/>
      <x:c r="Y8196" s="28"/>
      <x:c r="Z8196" s="28"/>
      <x:c r="AA8196" s="28"/>
      <x:c r="AB8196" s="64"/>
      <x:c r="AC8196" s="28"/>
      <x:c r="AD8196" s="28"/>
      <x:c r="AE8196" s="28"/>
      <x:c r="AF8196" s="64"/>
      <x:c r="AG8196" s="28"/>
      <x:c r="AH8196" s="64"/>
      <x:c r="AI8196" s="28"/>
      <x:c r="AJ8196" s="28"/>
      <x:c r="AK8196" s="30"/>
    </x:row>
    <x:row r="8197">
      <x:c r="I8197" s="28"/>
      <x:c r="M8197" s="26"/>
      <x:c r="V8197" s="26"/>
      <x:c r="W8197" s="28"/>
      <x:c r="X8197" s="28"/>
      <x:c r="Y8197" s="28"/>
      <x:c r="Z8197" s="28"/>
      <x:c r="AA8197" s="28"/>
      <x:c r="AB8197" s="64"/>
      <x:c r="AC8197" s="28"/>
      <x:c r="AD8197" s="28"/>
      <x:c r="AE8197" s="28"/>
      <x:c r="AF8197" s="64"/>
      <x:c r="AG8197" s="28"/>
      <x:c r="AH8197" s="64"/>
      <x:c r="AI8197" s="28"/>
      <x:c r="AJ8197" s="28"/>
      <x:c r="AK8197" s="30"/>
    </x:row>
    <x:row r="8198">
      <x:c r="I8198" s="28"/>
      <x:c r="M8198" s="26"/>
      <x:c r="V8198" s="26"/>
      <x:c r="W8198" s="28"/>
      <x:c r="X8198" s="28"/>
      <x:c r="Y8198" s="28"/>
      <x:c r="Z8198" s="28"/>
      <x:c r="AA8198" s="28"/>
      <x:c r="AB8198" s="64"/>
      <x:c r="AC8198" s="28"/>
      <x:c r="AD8198" s="28"/>
      <x:c r="AE8198" s="28"/>
      <x:c r="AF8198" s="64"/>
      <x:c r="AG8198" s="28"/>
      <x:c r="AH8198" s="64"/>
      <x:c r="AI8198" s="28"/>
      <x:c r="AJ8198" s="28"/>
      <x:c r="AK8198" s="30"/>
    </x:row>
    <x:row r="8199">
      <x:c r="I8199" s="28"/>
      <x:c r="M8199" s="26"/>
      <x:c r="V8199" s="26"/>
      <x:c r="W8199" s="28"/>
      <x:c r="X8199" s="28"/>
      <x:c r="Y8199" s="28"/>
      <x:c r="Z8199" s="28"/>
      <x:c r="AA8199" s="28"/>
      <x:c r="AB8199" s="64"/>
      <x:c r="AC8199" s="28"/>
      <x:c r="AD8199" s="28"/>
      <x:c r="AE8199" s="28"/>
      <x:c r="AF8199" s="64"/>
      <x:c r="AG8199" s="28"/>
      <x:c r="AH8199" s="64"/>
      <x:c r="AI8199" s="28"/>
      <x:c r="AJ8199" s="28"/>
      <x:c r="AK8199" s="30"/>
    </x:row>
    <x:row r="8200">
      <x:c r="I8200" s="28"/>
      <x:c r="M8200" s="26"/>
      <x:c r="V8200" s="26"/>
      <x:c r="W8200" s="28"/>
      <x:c r="X8200" s="28"/>
      <x:c r="Y8200" s="28"/>
      <x:c r="Z8200" s="28"/>
      <x:c r="AA8200" s="28"/>
      <x:c r="AB8200" s="64"/>
      <x:c r="AC8200" s="28"/>
      <x:c r="AD8200" s="28"/>
      <x:c r="AE8200" s="28"/>
      <x:c r="AF8200" s="64"/>
      <x:c r="AG8200" s="28"/>
      <x:c r="AH8200" s="64"/>
      <x:c r="AI8200" s="28"/>
      <x:c r="AJ8200" s="28"/>
      <x:c r="AK8200" s="30"/>
    </x:row>
    <x:row r="8201">
      <x:c r="I8201" s="28"/>
      <x:c r="M8201" s="26"/>
      <x:c r="V8201" s="26"/>
      <x:c r="W8201" s="28"/>
      <x:c r="X8201" s="28"/>
      <x:c r="Y8201" s="28"/>
      <x:c r="Z8201" s="28"/>
      <x:c r="AA8201" s="28"/>
      <x:c r="AB8201" s="64"/>
      <x:c r="AC8201" s="28"/>
      <x:c r="AD8201" s="28"/>
      <x:c r="AE8201" s="28"/>
      <x:c r="AF8201" s="64"/>
      <x:c r="AG8201" s="28"/>
      <x:c r="AH8201" s="64"/>
      <x:c r="AI8201" s="28"/>
      <x:c r="AJ8201" s="28"/>
      <x:c r="AK8201" s="30"/>
    </x:row>
    <x:row r="8202">
      <x:c r="I8202" s="28"/>
      <x:c r="M8202" s="26"/>
      <x:c r="V8202" s="26"/>
      <x:c r="W8202" s="28"/>
      <x:c r="X8202" s="28"/>
      <x:c r="Y8202" s="28"/>
      <x:c r="Z8202" s="28"/>
      <x:c r="AA8202" s="28"/>
      <x:c r="AB8202" s="64"/>
      <x:c r="AC8202" s="28"/>
      <x:c r="AD8202" s="28"/>
      <x:c r="AE8202" s="28"/>
      <x:c r="AF8202" s="64"/>
      <x:c r="AG8202" s="28"/>
      <x:c r="AH8202" s="64"/>
      <x:c r="AI8202" s="28"/>
      <x:c r="AJ8202" s="28"/>
      <x:c r="AK8202" s="30"/>
    </x:row>
    <x:row r="8203">
      <x:c r="I8203" s="28"/>
      <x:c r="M8203" s="26"/>
      <x:c r="V8203" s="26"/>
      <x:c r="W8203" s="28"/>
      <x:c r="X8203" s="28"/>
      <x:c r="Y8203" s="28"/>
      <x:c r="Z8203" s="28"/>
      <x:c r="AA8203" s="28"/>
      <x:c r="AB8203" s="64"/>
      <x:c r="AC8203" s="28"/>
      <x:c r="AD8203" s="28"/>
      <x:c r="AE8203" s="28"/>
      <x:c r="AF8203" s="64"/>
      <x:c r="AG8203" s="28"/>
      <x:c r="AH8203" s="64"/>
      <x:c r="AI8203" s="28"/>
      <x:c r="AJ8203" s="28"/>
      <x:c r="AK8203" s="30"/>
    </x:row>
    <x:row r="8204">
      <x:c r="I8204" s="28"/>
      <x:c r="M8204" s="26"/>
      <x:c r="V8204" s="26"/>
      <x:c r="W8204" s="28"/>
      <x:c r="X8204" s="28"/>
      <x:c r="Y8204" s="28"/>
      <x:c r="Z8204" s="28"/>
      <x:c r="AA8204" s="28"/>
      <x:c r="AB8204" s="64"/>
      <x:c r="AC8204" s="28"/>
      <x:c r="AD8204" s="28"/>
      <x:c r="AE8204" s="28"/>
      <x:c r="AF8204" s="64"/>
      <x:c r="AG8204" s="28"/>
      <x:c r="AH8204" s="64"/>
      <x:c r="AI8204" s="28"/>
      <x:c r="AJ8204" s="28"/>
      <x:c r="AK8204" s="30"/>
    </x:row>
    <x:row r="8205">
      <x:c r="I8205" s="28"/>
      <x:c r="M8205" s="26"/>
      <x:c r="V8205" s="26"/>
      <x:c r="W8205" s="28"/>
      <x:c r="X8205" s="28"/>
      <x:c r="Y8205" s="28"/>
      <x:c r="Z8205" s="28"/>
      <x:c r="AA8205" s="28"/>
      <x:c r="AB8205" s="64"/>
      <x:c r="AC8205" s="28"/>
      <x:c r="AD8205" s="28"/>
      <x:c r="AE8205" s="28"/>
      <x:c r="AF8205" s="64"/>
      <x:c r="AG8205" s="28"/>
      <x:c r="AH8205" s="64"/>
      <x:c r="AI8205" s="28"/>
      <x:c r="AJ8205" s="28"/>
      <x:c r="AK8205" s="30"/>
    </x:row>
    <x:row r="8206">
      <x:c r="I8206" s="28"/>
      <x:c r="M8206" s="26"/>
      <x:c r="V8206" s="26"/>
      <x:c r="W8206" s="28"/>
      <x:c r="X8206" s="28"/>
      <x:c r="Y8206" s="28"/>
      <x:c r="Z8206" s="28"/>
      <x:c r="AA8206" s="28"/>
      <x:c r="AB8206" s="64"/>
      <x:c r="AC8206" s="28"/>
      <x:c r="AD8206" s="28"/>
      <x:c r="AE8206" s="28"/>
      <x:c r="AF8206" s="64"/>
      <x:c r="AG8206" s="28"/>
      <x:c r="AH8206" s="64"/>
      <x:c r="AI8206" s="28"/>
      <x:c r="AJ8206" s="28"/>
      <x:c r="AK8206" s="30"/>
    </x:row>
    <x:row r="8207">
      <x:c r="I8207" s="28"/>
      <x:c r="M8207" s="26"/>
      <x:c r="V8207" s="26"/>
      <x:c r="W8207" s="28"/>
      <x:c r="X8207" s="28"/>
      <x:c r="Y8207" s="28"/>
      <x:c r="Z8207" s="28"/>
      <x:c r="AA8207" s="28"/>
      <x:c r="AB8207" s="64"/>
      <x:c r="AC8207" s="28"/>
      <x:c r="AD8207" s="28"/>
      <x:c r="AE8207" s="28"/>
      <x:c r="AF8207" s="64"/>
      <x:c r="AG8207" s="28"/>
      <x:c r="AH8207" s="64"/>
      <x:c r="AI8207" s="28"/>
      <x:c r="AJ8207" s="28"/>
      <x:c r="AK8207" s="30"/>
    </x:row>
    <x:row r="8208">
      <x:c r="I8208" s="28"/>
      <x:c r="M8208" s="26"/>
      <x:c r="V8208" s="26"/>
      <x:c r="W8208" s="28"/>
      <x:c r="X8208" s="28"/>
      <x:c r="Y8208" s="28"/>
      <x:c r="Z8208" s="28"/>
      <x:c r="AA8208" s="28"/>
      <x:c r="AB8208" s="64"/>
      <x:c r="AC8208" s="28"/>
      <x:c r="AD8208" s="28"/>
      <x:c r="AE8208" s="28"/>
      <x:c r="AF8208" s="64"/>
      <x:c r="AG8208" s="28"/>
      <x:c r="AH8208" s="64"/>
      <x:c r="AI8208" s="28"/>
      <x:c r="AJ8208" s="28"/>
      <x:c r="AK8208" s="30"/>
    </x:row>
    <x:row r="8209">
      <x:c r="I8209" s="28"/>
      <x:c r="M8209" s="26"/>
      <x:c r="V8209" s="26"/>
      <x:c r="W8209" s="28"/>
      <x:c r="X8209" s="28"/>
      <x:c r="Y8209" s="28"/>
      <x:c r="Z8209" s="28"/>
      <x:c r="AA8209" s="28"/>
      <x:c r="AB8209" s="64"/>
      <x:c r="AC8209" s="28"/>
      <x:c r="AD8209" s="28"/>
      <x:c r="AE8209" s="28"/>
      <x:c r="AF8209" s="64"/>
      <x:c r="AG8209" s="28"/>
      <x:c r="AH8209" s="64"/>
      <x:c r="AI8209" s="28"/>
      <x:c r="AJ8209" s="28"/>
      <x:c r="AK8209" s="30"/>
    </x:row>
    <x:row r="8210">
      <x:c r="I8210" s="28"/>
      <x:c r="M8210" s="26"/>
      <x:c r="V8210" s="26"/>
      <x:c r="W8210" s="28"/>
      <x:c r="X8210" s="28"/>
      <x:c r="Y8210" s="28"/>
      <x:c r="Z8210" s="28"/>
      <x:c r="AA8210" s="28"/>
      <x:c r="AB8210" s="64"/>
      <x:c r="AC8210" s="28"/>
      <x:c r="AD8210" s="28"/>
      <x:c r="AE8210" s="28"/>
      <x:c r="AF8210" s="64"/>
      <x:c r="AG8210" s="28"/>
      <x:c r="AH8210" s="64"/>
      <x:c r="AI8210" s="28"/>
      <x:c r="AJ8210" s="28"/>
      <x:c r="AK8210" s="30"/>
    </x:row>
    <x:row r="8211">
      <x:c r="I8211" s="28"/>
      <x:c r="M8211" s="26"/>
      <x:c r="V8211" s="26"/>
      <x:c r="W8211" s="28"/>
      <x:c r="X8211" s="28"/>
      <x:c r="Y8211" s="28"/>
      <x:c r="Z8211" s="28"/>
      <x:c r="AA8211" s="28"/>
      <x:c r="AB8211" s="64"/>
      <x:c r="AC8211" s="28"/>
      <x:c r="AD8211" s="28"/>
      <x:c r="AE8211" s="28"/>
      <x:c r="AF8211" s="64"/>
      <x:c r="AG8211" s="28"/>
      <x:c r="AH8211" s="64"/>
      <x:c r="AI8211" s="28"/>
      <x:c r="AJ8211" s="28"/>
      <x:c r="AK8211" s="30"/>
    </x:row>
    <x:row r="8212">
      <x:c r="I8212" s="28"/>
      <x:c r="M8212" s="26"/>
      <x:c r="V8212" s="26"/>
      <x:c r="W8212" s="28"/>
      <x:c r="X8212" s="28"/>
      <x:c r="Y8212" s="28"/>
      <x:c r="Z8212" s="28"/>
      <x:c r="AA8212" s="28"/>
      <x:c r="AB8212" s="64"/>
      <x:c r="AC8212" s="28"/>
      <x:c r="AD8212" s="28"/>
      <x:c r="AE8212" s="28"/>
      <x:c r="AF8212" s="64"/>
      <x:c r="AG8212" s="28"/>
      <x:c r="AH8212" s="64"/>
      <x:c r="AI8212" s="28"/>
      <x:c r="AJ8212" s="28"/>
      <x:c r="AK8212" s="30"/>
    </x:row>
    <x:row r="8213">
      <x:c r="I8213" s="28"/>
      <x:c r="M8213" s="26"/>
      <x:c r="V8213" s="26"/>
      <x:c r="W8213" s="28"/>
      <x:c r="X8213" s="28"/>
      <x:c r="Y8213" s="28"/>
      <x:c r="Z8213" s="28"/>
      <x:c r="AA8213" s="28"/>
      <x:c r="AB8213" s="64"/>
      <x:c r="AC8213" s="28"/>
      <x:c r="AD8213" s="28"/>
      <x:c r="AE8213" s="28"/>
      <x:c r="AF8213" s="64"/>
      <x:c r="AG8213" s="28"/>
      <x:c r="AH8213" s="64"/>
      <x:c r="AI8213" s="28"/>
      <x:c r="AJ8213" s="28"/>
      <x:c r="AK8213" s="30"/>
    </x:row>
    <x:row r="8214">
      <x:c r="I8214" s="28"/>
      <x:c r="M8214" s="26"/>
      <x:c r="V8214" s="26"/>
      <x:c r="W8214" s="28"/>
      <x:c r="X8214" s="28"/>
      <x:c r="Y8214" s="28"/>
      <x:c r="Z8214" s="28"/>
      <x:c r="AA8214" s="28"/>
      <x:c r="AB8214" s="64"/>
      <x:c r="AC8214" s="28"/>
      <x:c r="AD8214" s="28"/>
      <x:c r="AE8214" s="28"/>
      <x:c r="AF8214" s="64"/>
      <x:c r="AG8214" s="28"/>
      <x:c r="AH8214" s="64"/>
      <x:c r="AI8214" s="28"/>
      <x:c r="AJ8214" s="28"/>
      <x:c r="AK8214" s="30"/>
    </x:row>
    <x:row r="8215">
      <x:c r="I8215" s="28"/>
      <x:c r="M8215" s="26"/>
      <x:c r="V8215" s="26"/>
      <x:c r="W8215" s="28"/>
      <x:c r="X8215" s="28"/>
      <x:c r="Y8215" s="28"/>
      <x:c r="Z8215" s="28"/>
      <x:c r="AA8215" s="28"/>
      <x:c r="AB8215" s="64"/>
      <x:c r="AC8215" s="28"/>
      <x:c r="AD8215" s="28"/>
      <x:c r="AE8215" s="28"/>
      <x:c r="AF8215" s="64"/>
      <x:c r="AG8215" s="28"/>
      <x:c r="AH8215" s="64"/>
      <x:c r="AI8215" s="28"/>
      <x:c r="AJ8215" s="28"/>
      <x:c r="AK8215" s="30"/>
    </x:row>
    <x:row r="8216">
      <x:c r="I8216" s="28"/>
      <x:c r="M8216" s="26"/>
      <x:c r="V8216" s="26"/>
      <x:c r="W8216" s="28"/>
      <x:c r="X8216" s="28"/>
      <x:c r="Y8216" s="28"/>
      <x:c r="Z8216" s="28"/>
      <x:c r="AA8216" s="28"/>
      <x:c r="AB8216" s="64"/>
      <x:c r="AC8216" s="28"/>
      <x:c r="AD8216" s="28"/>
      <x:c r="AE8216" s="28"/>
      <x:c r="AF8216" s="64"/>
      <x:c r="AG8216" s="28"/>
      <x:c r="AH8216" s="64"/>
      <x:c r="AI8216" s="28"/>
      <x:c r="AJ8216" s="28"/>
      <x:c r="AK8216" s="30"/>
    </x:row>
    <x:row r="8217">
      <x:c r="I8217" s="28"/>
      <x:c r="M8217" s="26"/>
      <x:c r="V8217" s="26"/>
      <x:c r="W8217" s="28"/>
      <x:c r="X8217" s="28"/>
      <x:c r="Y8217" s="28"/>
      <x:c r="Z8217" s="28"/>
      <x:c r="AA8217" s="28"/>
      <x:c r="AB8217" s="64"/>
      <x:c r="AC8217" s="28"/>
      <x:c r="AD8217" s="28"/>
      <x:c r="AE8217" s="28"/>
      <x:c r="AF8217" s="64"/>
      <x:c r="AG8217" s="28"/>
      <x:c r="AH8217" s="64"/>
      <x:c r="AI8217" s="28"/>
      <x:c r="AJ8217" s="28"/>
      <x:c r="AK8217" s="30"/>
    </x:row>
    <x:row r="8218">
      <x:c r="I8218" s="28"/>
      <x:c r="M8218" s="26"/>
      <x:c r="V8218" s="26"/>
      <x:c r="W8218" s="28"/>
      <x:c r="X8218" s="28"/>
      <x:c r="Y8218" s="28"/>
      <x:c r="Z8218" s="28"/>
      <x:c r="AA8218" s="28"/>
      <x:c r="AB8218" s="64"/>
      <x:c r="AC8218" s="28"/>
      <x:c r="AD8218" s="28"/>
      <x:c r="AE8218" s="28"/>
      <x:c r="AF8218" s="64"/>
      <x:c r="AG8218" s="28"/>
      <x:c r="AH8218" s="64"/>
      <x:c r="AI8218" s="28"/>
      <x:c r="AJ8218" s="28"/>
      <x:c r="AK8218" s="30"/>
    </x:row>
    <x:row r="8219">
      <x:c r="I8219" s="28"/>
      <x:c r="M8219" s="26"/>
      <x:c r="V8219" s="26"/>
      <x:c r="W8219" s="28"/>
      <x:c r="X8219" s="28"/>
      <x:c r="Y8219" s="28"/>
      <x:c r="Z8219" s="28"/>
      <x:c r="AA8219" s="28"/>
      <x:c r="AB8219" s="64"/>
      <x:c r="AC8219" s="28"/>
      <x:c r="AD8219" s="28"/>
      <x:c r="AE8219" s="28"/>
      <x:c r="AF8219" s="64"/>
      <x:c r="AG8219" s="28"/>
      <x:c r="AH8219" s="64"/>
      <x:c r="AI8219" s="28"/>
      <x:c r="AJ8219" s="28"/>
      <x:c r="AK8219" s="30"/>
    </x:row>
    <x:row r="8220">
      <x:c r="I8220" s="28"/>
      <x:c r="M8220" s="26"/>
      <x:c r="V8220" s="26"/>
      <x:c r="W8220" s="28"/>
      <x:c r="X8220" s="28"/>
      <x:c r="Y8220" s="28"/>
      <x:c r="Z8220" s="28"/>
      <x:c r="AA8220" s="28"/>
      <x:c r="AB8220" s="64"/>
      <x:c r="AC8220" s="28"/>
      <x:c r="AD8220" s="28"/>
      <x:c r="AE8220" s="28"/>
      <x:c r="AF8220" s="64"/>
      <x:c r="AG8220" s="28"/>
      <x:c r="AH8220" s="64"/>
      <x:c r="AI8220" s="28"/>
      <x:c r="AJ8220" s="28"/>
      <x:c r="AK8220" s="30"/>
    </x:row>
    <x:row r="8221">
      <x:c r="I8221" s="28"/>
      <x:c r="M8221" s="26"/>
      <x:c r="V8221" s="26"/>
      <x:c r="W8221" s="28"/>
      <x:c r="X8221" s="28"/>
      <x:c r="Y8221" s="28"/>
      <x:c r="Z8221" s="28"/>
      <x:c r="AA8221" s="28"/>
      <x:c r="AB8221" s="64"/>
      <x:c r="AC8221" s="28"/>
      <x:c r="AD8221" s="28"/>
      <x:c r="AE8221" s="28"/>
      <x:c r="AF8221" s="64"/>
      <x:c r="AG8221" s="28"/>
      <x:c r="AH8221" s="64"/>
      <x:c r="AI8221" s="28"/>
      <x:c r="AJ8221" s="28"/>
      <x:c r="AK8221" s="30"/>
    </x:row>
    <x:row r="8222">
      <x:c r="I8222" s="28"/>
      <x:c r="M8222" s="26"/>
      <x:c r="V8222" s="26"/>
      <x:c r="W8222" s="28"/>
      <x:c r="X8222" s="28"/>
      <x:c r="Y8222" s="28"/>
      <x:c r="Z8222" s="28"/>
      <x:c r="AA8222" s="28"/>
      <x:c r="AB8222" s="64"/>
      <x:c r="AC8222" s="28"/>
      <x:c r="AD8222" s="28"/>
      <x:c r="AE8222" s="28"/>
      <x:c r="AF8222" s="64"/>
      <x:c r="AG8222" s="28"/>
      <x:c r="AH8222" s="64"/>
      <x:c r="AI8222" s="28"/>
      <x:c r="AJ8222" s="28"/>
      <x:c r="AK8222" s="30"/>
    </x:row>
    <x:row r="8223">
      <x:c r="I8223" s="28"/>
      <x:c r="M8223" s="26"/>
      <x:c r="V8223" s="26"/>
      <x:c r="W8223" s="28"/>
      <x:c r="X8223" s="28"/>
      <x:c r="Y8223" s="28"/>
      <x:c r="Z8223" s="28"/>
      <x:c r="AA8223" s="28"/>
      <x:c r="AB8223" s="64"/>
      <x:c r="AC8223" s="28"/>
      <x:c r="AD8223" s="28"/>
      <x:c r="AE8223" s="28"/>
      <x:c r="AF8223" s="64"/>
      <x:c r="AG8223" s="28"/>
      <x:c r="AH8223" s="64"/>
      <x:c r="AI8223" s="28"/>
      <x:c r="AJ8223" s="28"/>
      <x:c r="AK8223" s="30"/>
    </x:row>
    <x:row r="8224">
      <x:c r="I8224" s="28"/>
      <x:c r="M8224" s="26"/>
      <x:c r="V8224" s="26"/>
      <x:c r="W8224" s="28"/>
      <x:c r="X8224" s="28"/>
      <x:c r="Y8224" s="28"/>
      <x:c r="Z8224" s="28"/>
      <x:c r="AA8224" s="28"/>
      <x:c r="AB8224" s="64"/>
      <x:c r="AC8224" s="28"/>
      <x:c r="AD8224" s="28"/>
      <x:c r="AE8224" s="28"/>
      <x:c r="AF8224" s="64"/>
      <x:c r="AG8224" s="28"/>
      <x:c r="AH8224" s="64"/>
      <x:c r="AI8224" s="28"/>
      <x:c r="AJ8224" s="28"/>
      <x:c r="AK8224" s="30"/>
    </x:row>
    <x:row r="8225">
      <x:c r="I8225" s="28"/>
      <x:c r="M8225" s="26"/>
      <x:c r="V8225" s="26"/>
      <x:c r="W8225" s="28"/>
      <x:c r="X8225" s="28"/>
      <x:c r="Y8225" s="28"/>
      <x:c r="Z8225" s="28"/>
      <x:c r="AA8225" s="28"/>
      <x:c r="AB8225" s="64"/>
      <x:c r="AC8225" s="28"/>
      <x:c r="AD8225" s="28"/>
      <x:c r="AE8225" s="28"/>
      <x:c r="AF8225" s="64"/>
      <x:c r="AG8225" s="28"/>
      <x:c r="AH8225" s="64"/>
      <x:c r="AI8225" s="28"/>
      <x:c r="AJ8225" s="28"/>
      <x:c r="AK8225" s="30"/>
    </x:row>
    <x:row r="8226">
      <x:c r="I8226" s="28"/>
      <x:c r="M8226" s="26"/>
      <x:c r="V8226" s="26"/>
      <x:c r="W8226" s="28"/>
      <x:c r="X8226" s="28"/>
      <x:c r="Y8226" s="28"/>
      <x:c r="Z8226" s="28"/>
      <x:c r="AA8226" s="28"/>
      <x:c r="AB8226" s="64"/>
      <x:c r="AC8226" s="28"/>
      <x:c r="AD8226" s="28"/>
      <x:c r="AE8226" s="28"/>
      <x:c r="AF8226" s="64"/>
      <x:c r="AG8226" s="28"/>
      <x:c r="AH8226" s="64"/>
      <x:c r="AI8226" s="28"/>
      <x:c r="AJ8226" s="28"/>
      <x:c r="AK8226" s="30"/>
    </x:row>
    <x:row r="8227">
      <x:c r="I8227" s="28"/>
      <x:c r="M8227" s="26"/>
      <x:c r="V8227" s="26"/>
      <x:c r="W8227" s="28"/>
      <x:c r="X8227" s="28"/>
      <x:c r="Y8227" s="28"/>
      <x:c r="Z8227" s="28"/>
      <x:c r="AA8227" s="28"/>
      <x:c r="AB8227" s="64"/>
      <x:c r="AC8227" s="28"/>
      <x:c r="AD8227" s="28"/>
      <x:c r="AE8227" s="28"/>
      <x:c r="AF8227" s="64"/>
      <x:c r="AG8227" s="28"/>
      <x:c r="AH8227" s="64"/>
      <x:c r="AI8227" s="28"/>
      <x:c r="AJ8227" s="28"/>
      <x:c r="AK8227" s="30"/>
    </x:row>
    <x:row r="8228">
      <x:c r="I8228" s="28"/>
      <x:c r="M8228" s="26"/>
      <x:c r="V8228" s="26"/>
      <x:c r="W8228" s="28"/>
      <x:c r="X8228" s="28"/>
      <x:c r="Y8228" s="28"/>
      <x:c r="Z8228" s="28"/>
      <x:c r="AA8228" s="28"/>
      <x:c r="AB8228" s="64"/>
      <x:c r="AC8228" s="28"/>
      <x:c r="AD8228" s="28"/>
      <x:c r="AE8228" s="28"/>
      <x:c r="AF8228" s="64"/>
      <x:c r="AG8228" s="28"/>
      <x:c r="AH8228" s="64"/>
      <x:c r="AI8228" s="28"/>
      <x:c r="AJ8228" s="28"/>
      <x:c r="AK8228" s="30"/>
    </x:row>
    <x:row r="8229">
      <x:c r="I8229" s="28"/>
      <x:c r="M8229" s="26"/>
      <x:c r="V8229" s="26"/>
      <x:c r="W8229" s="28"/>
      <x:c r="X8229" s="28"/>
      <x:c r="Y8229" s="28"/>
      <x:c r="Z8229" s="28"/>
      <x:c r="AA8229" s="28"/>
      <x:c r="AB8229" s="64"/>
      <x:c r="AC8229" s="28"/>
      <x:c r="AD8229" s="28"/>
      <x:c r="AE8229" s="28"/>
      <x:c r="AF8229" s="64"/>
      <x:c r="AG8229" s="28"/>
      <x:c r="AH8229" s="64"/>
      <x:c r="AI8229" s="28"/>
      <x:c r="AJ8229" s="28"/>
      <x:c r="AK8229" s="30"/>
    </x:row>
    <x:row r="8230">
      <x:c r="I8230" s="28"/>
      <x:c r="M8230" s="26"/>
      <x:c r="V8230" s="26"/>
      <x:c r="W8230" s="28"/>
      <x:c r="X8230" s="28"/>
      <x:c r="Y8230" s="28"/>
      <x:c r="Z8230" s="28"/>
      <x:c r="AA8230" s="28"/>
      <x:c r="AB8230" s="64"/>
      <x:c r="AC8230" s="28"/>
      <x:c r="AD8230" s="28"/>
      <x:c r="AE8230" s="28"/>
      <x:c r="AF8230" s="64"/>
      <x:c r="AG8230" s="28"/>
      <x:c r="AH8230" s="64"/>
      <x:c r="AI8230" s="28"/>
      <x:c r="AJ8230" s="28"/>
      <x:c r="AK8230" s="30"/>
    </x:row>
    <x:row r="8231">
      <x:c r="I8231" s="28"/>
      <x:c r="M8231" s="26"/>
      <x:c r="V8231" s="26"/>
      <x:c r="W8231" s="28"/>
      <x:c r="X8231" s="28"/>
      <x:c r="Y8231" s="28"/>
      <x:c r="Z8231" s="28"/>
      <x:c r="AA8231" s="28"/>
      <x:c r="AB8231" s="64"/>
      <x:c r="AC8231" s="28"/>
      <x:c r="AD8231" s="28"/>
      <x:c r="AE8231" s="28"/>
      <x:c r="AF8231" s="64"/>
      <x:c r="AG8231" s="28"/>
      <x:c r="AH8231" s="64"/>
      <x:c r="AI8231" s="28"/>
      <x:c r="AJ8231" s="28"/>
      <x:c r="AK8231" s="30"/>
    </x:row>
    <x:row r="8232">
      <x:c r="I8232" s="28"/>
      <x:c r="M8232" s="26"/>
      <x:c r="V8232" s="26"/>
      <x:c r="W8232" s="28"/>
      <x:c r="X8232" s="28"/>
      <x:c r="Y8232" s="28"/>
      <x:c r="Z8232" s="28"/>
      <x:c r="AA8232" s="28"/>
      <x:c r="AB8232" s="64"/>
      <x:c r="AC8232" s="28"/>
      <x:c r="AD8232" s="28"/>
      <x:c r="AE8232" s="28"/>
      <x:c r="AF8232" s="64"/>
      <x:c r="AG8232" s="28"/>
      <x:c r="AH8232" s="64"/>
      <x:c r="AI8232" s="28"/>
      <x:c r="AJ8232" s="28"/>
      <x:c r="AK8232" s="30"/>
    </x:row>
    <x:row r="8233">
      <x:c r="I8233" s="28"/>
      <x:c r="M8233" s="26"/>
      <x:c r="V8233" s="26"/>
      <x:c r="W8233" s="28"/>
      <x:c r="X8233" s="28"/>
      <x:c r="Y8233" s="28"/>
      <x:c r="Z8233" s="28"/>
      <x:c r="AA8233" s="28"/>
      <x:c r="AB8233" s="64"/>
      <x:c r="AC8233" s="28"/>
      <x:c r="AD8233" s="28"/>
      <x:c r="AE8233" s="28"/>
      <x:c r="AF8233" s="64"/>
      <x:c r="AG8233" s="28"/>
      <x:c r="AH8233" s="64"/>
      <x:c r="AI8233" s="28"/>
      <x:c r="AJ8233" s="28"/>
      <x:c r="AK8233" s="30"/>
    </x:row>
    <x:row r="8234">
      <x:c r="I8234" s="28"/>
      <x:c r="M8234" s="26"/>
      <x:c r="V8234" s="26"/>
      <x:c r="W8234" s="28"/>
      <x:c r="X8234" s="28"/>
      <x:c r="Y8234" s="28"/>
      <x:c r="Z8234" s="28"/>
      <x:c r="AA8234" s="28"/>
      <x:c r="AB8234" s="64"/>
      <x:c r="AC8234" s="28"/>
      <x:c r="AD8234" s="28"/>
      <x:c r="AE8234" s="28"/>
      <x:c r="AF8234" s="64"/>
      <x:c r="AG8234" s="28"/>
      <x:c r="AH8234" s="64"/>
      <x:c r="AI8234" s="28"/>
      <x:c r="AJ8234" s="28"/>
      <x:c r="AK8234" s="30"/>
    </x:row>
    <x:row r="8235">
      <x:c r="I8235" s="28"/>
      <x:c r="M8235" s="26"/>
      <x:c r="V8235" s="26"/>
      <x:c r="W8235" s="28"/>
      <x:c r="X8235" s="28"/>
      <x:c r="Y8235" s="28"/>
      <x:c r="Z8235" s="28"/>
      <x:c r="AA8235" s="28"/>
      <x:c r="AB8235" s="64"/>
      <x:c r="AC8235" s="28"/>
      <x:c r="AD8235" s="28"/>
      <x:c r="AE8235" s="28"/>
      <x:c r="AF8235" s="64"/>
      <x:c r="AG8235" s="28"/>
      <x:c r="AH8235" s="64"/>
      <x:c r="AI8235" s="28"/>
      <x:c r="AJ8235" s="28"/>
      <x:c r="AK8235" s="30"/>
    </x:row>
    <x:row r="8236">
      <x:c r="I8236" s="28"/>
      <x:c r="M8236" s="26"/>
      <x:c r="V8236" s="26"/>
      <x:c r="W8236" s="28"/>
      <x:c r="X8236" s="28"/>
      <x:c r="Y8236" s="28"/>
      <x:c r="Z8236" s="28"/>
      <x:c r="AA8236" s="28"/>
      <x:c r="AB8236" s="64"/>
      <x:c r="AC8236" s="28"/>
      <x:c r="AD8236" s="28"/>
      <x:c r="AE8236" s="28"/>
      <x:c r="AF8236" s="64"/>
      <x:c r="AG8236" s="28"/>
      <x:c r="AH8236" s="64"/>
      <x:c r="AI8236" s="28"/>
      <x:c r="AJ8236" s="28"/>
      <x:c r="AK8236" s="30"/>
    </x:row>
    <x:row r="8237">
      <x:c r="I8237" s="28"/>
      <x:c r="M8237" s="26"/>
      <x:c r="V8237" s="26"/>
      <x:c r="W8237" s="28"/>
      <x:c r="X8237" s="28"/>
      <x:c r="Y8237" s="28"/>
      <x:c r="Z8237" s="28"/>
      <x:c r="AA8237" s="28"/>
      <x:c r="AB8237" s="64"/>
      <x:c r="AC8237" s="28"/>
      <x:c r="AD8237" s="28"/>
      <x:c r="AE8237" s="28"/>
      <x:c r="AF8237" s="64"/>
      <x:c r="AG8237" s="28"/>
      <x:c r="AH8237" s="64"/>
      <x:c r="AI8237" s="28"/>
      <x:c r="AJ8237" s="28"/>
      <x:c r="AK8237" s="30"/>
    </x:row>
    <x:row r="8238">
      <x:c r="I8238" s="28"/>
      <x:c r="M8238" s="26"/>
      <x:c r="V8238" s="26"/>
      <x:c r="W8238" s="28"/>
      <x:c r="X8238" s="28"/>
      <x:c r="Y8238" s="28"/>
      <x:c r="Z8238" s="28"/>
      <x:c r="AA8238" s="28"/>
      <x:c r="AB8238" s="64"/>
      <x:c r="AC8238" s="28"/>
      <x:c r="AD8238" s="28"/>
      <x:c r="AE8238" s="28"/>
      <x:c r="AF8238" s="64"/>
      <x:c r="AG8238" s="28"/>
      <x:c r="AH8238" s="64"/>
      <x:c r="AI8238" s="28"/>
      <x:c r="AJ8238" s="28"/>
      <x:c r="AK8238" s="30"/>
    </x:row>
    <x:row r="8239">
      <x:c r="I8239" s="28"/>
      <x:c r="M8239" s="26"/>
      <x:c r="V8239" s="26"/>
      <x:c r="W8239" s="28"/>
      <x:c r="X8239" s="28"/>
      <x:c r="Y8239" s="28"/>
      <x:c r="Z8239" s="28"/>
      <x:c r="AA8239" s="28"/>
      <x:c r="AB8239" s="64"/>
      <x:c r="AC8239" s="28"/>
      <x:c r="AD8239" s="28"/>
      <x:c r="AE8239" s="28"/>
      <x:c r="AF8239" s="64"/>
      <x:c r="AG8239" s="28"/>
      <x:c r="AH8239" s="64"/>
      <x:c r="AI8239" s="28"/>
      <x:c r="AJ8239" s="28"/>
      <x:c r="AK8239" s="30"/>
    </x:row>
    <x:row r="8240">
      <x:c r="I8240" s="28"/>
      <x:c r="M8240" s="26"/>
      <x:c r="V8240" s="26"/>
      <x:c r="W8240" s="28"/>
      <x:c r="X8240" s="28"/>
      <x:c r="Y8240" s="28"/>
      <x:c r="Z8240" s="28"/>
      <x:c r="AA8240" s="28"/>
      <x:c r="AB8240" s="64"/>
      <x:c r="AC8240" s="28"/>
      <x:c r="AD8240" s="28"/>
      <x:c r="AE8240" s="28"/>
      <x:c r="AF8240" s="64"/>
      <x:c r="AG8240" s="28"/>
      <x:c r="AH8240" s="64"/>
      <x:c r="AI8240" s="28"/>
      <x:c r="AJ8240" s="28"/>
      <x:c r="AK8240" s="30"/>
    </x:row>
    <x:row r="8241">
      <x:c r="I8241" s="28"/>
      <x:c r="M8241" s="26"/>
      <x:c r="V8241" s="26"/>
      <x:c r="W8241" s="28"/>
      <x:c r="X8241" s="28"/>
      <x:c r="Y8241" s="28"/>
      <x:c r="Z8241" s="28"/>
      <x:c r="AA8241" s="28"/>
      <x:c r="AB8241" s="64"/>
      <x:c r="AC8241" s="28"/>
      <x:c r="AD8241" s="28"/>
      <x:c r="AE8241" s="28"/>
      <x:c r="AF8241" s="64"/>
      <x:c r="AG8241" s="28"/>
      <x:c r="AH8241" s="64"/>
      <x:c r="AI8241" s="28"/>
      <x:c r="AJ8241" s="28"/>
      <x:c r="AK8241" s="30"/>
    </x:row>
    <x:row r="8242">
      <x:c r="I8242" s="28"/>
      <x:c r="M8242" s="26"/>
      <x:c r="V8242" s="26"/>
      <x:c r="W8242" s="28"/>
      <x:c r="X8242" s="28"/>
      <x:c r="Y8242" s="28"/>
      <x:c r="Z8242" s="28"/>
      <x:c r="AA8242" s="28"/>
      <x:c r="AB8242" s="64"/>
      <x:c r="AC8242" s="28"/>
      <x:c r="AD8242" s="28"/>
      <x:c r="AE8242" s="28"/>
      <x:c r="AF8242" s="64"/>
      <x:c r="AG8242" s="28"/>
      <x:c r="AH8242" s="64"/>
      <x:c r="AI8242" s="28"/>
      <x:c r="AJ8242" s="28"/>
      <x:c r="AK8242" s="30"/>
    </x:row>
    <x:row r="8243">
      <x:c r="I8243" s="28"/>
      <x:c r="M8243" s="26"/>
      <x:c r="V8243" s="26"/>
      <x:c r="W8243" s="28"/>
      <x:c r="X8243" s="28"/>
      <x:c r="Y8243" s="28"/>
      <x:c r="Z8243" s="28"/>
      <x:c r="AA8243" s="28"/>
      <x:c r="AB8243" s="64"/>
      <x:c r="AC8243" s="28"/>
      <x:c r="AD8243" s="28"/>
      <x:c r="AE8243" s="28"/>
      <x:c r="AF8243" s="64"/>
      <x:c r="AG8243" s="28"/>
      <x:c r="AH8243" s="64"/>
      <x:c r="AI8243" s="28"/>
      <x:c r="AJ8243" s="28"/>
      <x:c r="AK8243" s="30"/>
    </x:row>
    <x:row r="8244">
      <x:c r="I8244" s="28"/>
      <x:c r="M8244" s="26"/>
      <x:c r="V8244" s="26"/>
      <x:c r="W8244" s="28"/>
      <x:c r="X8244" s="28"/>
      <x:c r="Y8244" s="28"/>
      <x:c r="Z8244" s="28"/>
      <x:c r="AA8244" s="28"/>
      <x:c r="AB8244" s="64"/>
      <x:c r="AC8244" s="28"/>
      <x:c r="AD8244" s="28"/>
      <x:c r="AE8244" s="28"/>
      <x:c r="AF8244" s="64"/>
      <x:c r="AG8244" s="28"/>
      <x:c r="AH8244" s="64"/>
      <x:c r="AI8244" s="28"/>
      <x:c r="AJ8244" s="28"/>
      <x:c r="AK8244" s="30"/>
    </x:row>
    <x:row r="8245">
      <x:c r="I8245" s="28"/>
      <x:c r="M8245" s="26"/>
      <x:c r="V8245" s="26"/>
      <x:c r="W8245" s="28"/>
      <x:c r="X8245" s="28"/>
      <x:c r="Y8245" s="28"/>
      <x:c r="Z8245" s="28"/>
      <x:c r="AA8245" s="28"/>
      <x:c r="AB8245" s="64"/>
      <x:c r="AC8245" s="28"/>
      <x:c r="AD8245" s="28"/>
      <x:c r="AE8245" s="28"/>
      <x:c r="AF8245" s="64"/>
      <x:c r="AG8245" s="28"/>
      <x:c r="AH8245" s="64"/>
      <x:c r="AI8245" s="28"/>
      <x:c r="AJ8245" s="28"/>
      <x:c r="AK8245" s="30"/>
    </x:row>
    <x:row r="8246">
      <x:c r="I8246" s="28"/>
      <x:c r="M8246" s="26"/>
      <x:c r="V8246" s="26"/>
      <x:c r="W8246" s="28"/>
      <x:c r="X8246" s="28"/>
      <x:c r="Y8246" s="28"/>
      <x:c r="Z8246" s="28"/>
      <x:c r="AA8246" s="28"/>
      <x:c r="AB8246" s="64"/>
      <x:c r="AC8246" s="28"/>
      <x:c r="AD8246" s="28"/>
      <x:c r="AE8246" s="28"/>
      <x:c r="AF8246" s="64"/>
      <x:c r="AG8246" s="28"/>
      <x:c r="AH8246" s="64"/>
      <x:c r="AI8246" s="28"/>
      <x:c r="AJ8246" s="28"/>
      <x:c r="AK8246" s="30"/>
    </x:row>
    <x:row r="8247">
      <x:c r="I8247" s="28"/>
      <x:c r="M8247" s="26"/>
      <x:c r="V8247" s="26"/>
      <x:c r="W8247" s="28"/>
      <x:c r="X8247" s="28"/>
      <x:c r="Y8247" s="28"/>
      <x:c r="Z8247" s="28"/>
      <x:c r="AA8247" s="28"/>
      <x:c r="AB8247" s="64"/>
      <x:c r="AC8247" s="28"/>
      <x:c r="AD8247" s="28"/>
      <x:c r="AE8247" s="28"/>
      <x:c r="AF8247" s="64"/>
      <x:c r="AG8247" s="28"/>
      <x:c r="AH8247" s="64"/>
      <x:c r="AI8247" s="28"/>
      <x:c r="AJ8247" s="28"/>
      <x:c r="AK8247" s="30"/>
    </x:row>
    <x:row r="8248">
      <x:c r="I8248" s="28"/>
      <x:c r="M8248" s="26"/>
      <x:c r="V8248" s="26"/>
      <x:c r="W8248" s="28"/>
      <x:c r="X8248" s="28"/>
      <x:c r="Y8248" s="28"/>
      <x:c r="Z8248" s="28"/>
      <x:c r="AA8248" s="28"/>
      <x:c r="AB8248" s="64"/>
      <x:c r="AC8248" s="28"/>
      <x:c r="AD8248" s="28"/>
      <x:c r="AE8248" s="28"/>
      <x:c r="AF8248" s="64"/>
      <x:c r="AG8248" s="28"/>
      <x:c r="AH8248" s="64"/>
      <x:c r="AI8248" s="28"/>
      <x:c r="AJ8248" s="28"/>
      <x:c r="AK8248" s="30"/>
    </x:row>
    <x:row r="8249">
      <x:c r="I8249" s="28"/>
      <x:c r="M8249" s="26"/>
      <x:c r="V8249" s="26"/>
      <x:c r="W8249" s="28"/>
      <x:c r="X8249" s="28"/>
      <x:c r="Y8249" s="28"/>
      <x:c r="Z8249" s="28"/>
      <x:c r="AA8249" s="28"/>
      <x:c r="AB8249" s="64"/>
      <x:c r="AC8249" s="28"/>
      <x:c r="AD8249" s="28"/>
      <x:c r="AE8249" s="28"/>
      <x:c r="AF8249" s="64"/>
      <x:c r="AG8249" s="28"/>
      <x:c r="AH8249" s="64"/>
      <x:c r="AI8249" s="28"/>
      <x:c r="AJ8249" s="28"/>
      <x:c r="AK8249" s="30"/>
    </x:row>
    <x:row r="8250">
      <x:c r="I8250" s="28"/>
      <x:c r="M8250" s="26"/>
      <x:c r="V8250" s="26"/>
      <x:c r="W8250" s="28"/>
      <x:c r="X8250" s="28"/>
      <x:c r="Y8250" s="28"/>
      <x:c r="Z8250" s="28"/>
      <x:c r="AA8250" s="28"/>
      <x:c r="AB8250" s="64"/>
      <x:c r="AC8250" s="28"/>
      <x:c r="AD8250" s="28"/>
      <x:c r="AE8250" s="28"/>
      <x:c r="AF8250" s="64"/>
      <x:c r="AG8250" s="28"/>
      <x:c r="AH8250" s="64"/>
      <x:c r="AI8250" s="28"/>
      <x:c r="AJ8250" s="28"/>
      <x:c r="AK8250" s="30"/>
    </x:row>
    <x:row r="8251">
      <x:c r="I8251" s="28"/>
      <x:c r="M8251" s="26"/>
      <x:c r="V8251" s="26"/>
      <x:c r="W8251" s="28"/>
      <x:c r="X8251" s="28"/>
      <x:c r="Y8251" s="28"/>
      <x:c r="Z8251" s="28"/>
      <x:c r="AA8251" s="28"/>
      <x:c r="AB8251" s="64"/>
      <x:c r="AC8251" s="28"/>
      <x:c r="AD8251" s="28"/>
      <x:c r="AE8251" s="28"/>
      <x:c r="AF8251" s="64"/>
      <x:c r="AG8251" s="28"/>
      <x:c r="AH8251" s="64"/>
      <x:c r="AI8251" s="28"/>
      <x:c r="AJ8251" s="28"/>
      <x:c r="AK8251" s="30"/>
    </x:row>
    <x:row r="8252">
      <x:c r="I8252" s="28"/>
      <x:c r="M8252" s="26"/>
      <x:c r="V8252" s="26"/>
      <x:c r="W8252" s="28"/>
      <x:c r="X8252" s="28"/>
      <x:c r="Y8252" s="28"/>
      <x:c r="Z8252" s="28"/>
      <x:c r="AA8252" s="28"/>
      <x:c r="AB8252" s="64"/>
      <x:c r="AC8252" s="28"/>
      <x:c r="AD8252" s="28"/>
      <x:c r="AE8252" s="28"/>
      <x:c r="AF8252" s="64"/>
      <x:c r="AG8252" s="28"/>
      <x:c r="AH8252" s="64"/>
      <x:c r="AI8252" s="28"/>
      <x:c r="AJ8252" s="28"/>
      <x:c r="AK8252" s="30"/>
    </x:row>
    <x:row r="8253">
      <x:c r="I8253" s="28"/>
      <x:c r="M8253" s="26"/>
      <x:c r="V8253" s="26"/>
      <x:c r="W8253" s="28"/>
      <x:c r="X8253" s="28"/>
      <x:c r="Y8253" s="28"/>
      <x:c r="Z8253" s="28"/>
      <x:c r="AA8253" s="28"/>
      <x:c r="AB8253" s="64"/>
      <x:c r="AC8253" s="28"/>
      <x:c r="AD8253" s="28"/>
      <x:c r="AE8253" s="28"/>
      <x:c r="AF8253" s="64"/>
      <x:c r="AG8253" s="28"/>
      <x:c r="AH8253" s="64"/>
      <x:c r="AI8253" s="28"/>
      <x:c r="AJ8253" s="28"/>
      <x:c r="AK8253" s="30"/>
    </x:row>
    <x:row r="8254">
      <x:c r="I8254" s="28"/>
      <x:c r="M8254" s="26"/>
      <x:c r="V8254" s="26"/>
      <x:c r="W8254" s="28"/>
      <x:c r="X8254" s="28"/>
      <x:c r="Y8254" s="28"/>
      <x:c r="Z8254" s="28"/>
      <x:c r="AA8254" s="28"/>
      <x:c r="AB8254" s="64"/>
      <x:c r="AC8254" s="28"/>
      <x:c r="AD8254" s="28"/>
      <x:c r="AE8254" s="28"/>
      <x:c r="AF8254" s="64"/>
      <x:c r="AG8254" s="28"/>
      <x:c r="AH8254" s="64"/>
      <x:c r="AI8254" s="28"/>
      <x:c r="AJ8254" s="28"/>
      <x:c r="AK8254" s="30"/>
    </x:row>
    <x:row r="8255">
      <x:c r="I8255" s="28"/>
      <x:c r="M8255" s="26"/>
      <x:c r="V8255" s="26"/>
      <x:c r="W8255" s="28"/>
      <x:c r="X8255" s="28"/>
      <x:c r="Y8255" s="28"/>
      <x:c r="Z8255" s="28"/>
      <x:c r="AA8255" s="28"/>
      <x:c r="AB8255" s="64"/>
      <x:c r="AC8255" s="28"/>
      <x:c r="AD8255" s="28"/>
      <x:c r="AE8255" s="28"/>
      <x:c r="AF8255" s="64"/>
      <x:c r="AG8255" s="28"/>
      <x:c r="AH8255" s="64"/>
      <x:c r="AI8255" s="28"/>
      <x:c r="AJ8255" s="28"/>
      <x:c r="AK8255" s="30"/>
    </x:row>
    <x:row r="8256">
      <x:c r="I8256" s="28"/>
      <x:c r="M8256" s="26"/>
      <x:c r="V8256" s="26"/>
      <x:c r="W8256" s="28"/>
      <x:c r="X8256" s="28"/>
      <x:c r="Y8256" s="28"/>
      <x:c r="Z8256" s="28"/>
      <x:c r="AA8256" s="28"/>
      <x:c r="AB8256" s="64"/>
      <x:c r="AC8256" s="28"/>
      <x:c r="AD8256" s="28"/>
      <x:c r="AE8256" s="28"/>
      <x:c r="AF8256" s="64"/>
      <x:c r="AG8256" s="28"/>
      <x:c r="AH8256" s="64"/>
      <x:c r="AI8256" s="28"/>
      <x:c r="AJ8256" s="28"/>
      <x:c r="AK8256" s="30"/>
    </x:row>
    <x:row r="8257">
      <x:c r="I8257" s="28"/>
      <x:c r="M8257" s="26"/>
      <x:c r="V8257" s="26"/>
      <x:c r="W8257" s="28"/>
      <x:c r="X8257" s="28"/>
      <x:c r="Y8257" s="28"/>
      <x:c r="Z8257" s="28"/>
      <x:c r="AA8257" s="28"/>
      <x:c r="AB8257" s="64"/>
      <x:c r="AC8257" s="28"/>
      <x:c r="AD8257" s="28"/>
      <x:c r="AE8257" s="28"/>
      <x:c r="AF8257" s="64"/>
      <x:c r="AG8257" s="28"/>
      <x:c r="AH8257" s="64"/>
      <x:c r="AI8257" s="28"/>
      <x:c r="AJ8257" s="28"/>
      <x:c r="AK8257" s="30"/>
    </x:row>
    <x:row r="8258">
      <x:c r="I8258" s="28"/>
      <x:c r="M8258" s="26"/>
      <x:c r="V8258" s="26"/>
      <x:c r="W8258" s="28"/>
      <x:c r="X8258" s="28"/>
      <x:c r="Y8258" s="28"/>
      <x:c r="Z8258" s="28"/>
      <x:c r="AA8258" s="28"/>
      <x:c r="AB8258" s="64"/>
      <x:c r="AC8258" s="28"/>
      <x:c r="AD8258" s="28"/>
      <x:c r="AE8258" s="28"/>
      <x:c r="AF8258" s="64"/>
      <x:c r="AG8258" s="28"/>
      <x:c r="AH8258" s="64"/>
      <x:c r="AI8258" s="28"/>
      <x:c r="AJ8258" s="28"/>
      <x:c r="AK8258" s="30"/>
    </x:row>
    <x:row r="8259">
      <x:c r="I8259" s="28"/>
      <x:c r="M8259" s="26"/>
      <x:c r="V8259" s="26"/>
      <x:c r="W8259" s="28"/>
      <x:c r="X8259" s="28"/>
      <x:c r="Y8259" s="28"/>
      <x:c r="Z8259" s="28"/>
      <x:c r="AA8259" s="28"/>
      <x:c r="AB8259" s="64"/>
      <x:c r="AC8259" s="28"/>
      <x:c r="AD8259" s="28"/>
      <x:c r="AE8259" s="28"/>
      <x:c r="AF8259" s="64"/>
      <x:c r="AG8259" s="28"/>
      <x:c r="AH8259" s="64"/>
      <x:c r="AI8259" s="28"/>
      <x:c r="AJ8259" s="28"/>
      <x:c r="AK8259" s="30"/>
    </x:row>
    <x:row r="8260">
      <x:c r="I8260" s="28"/>
      <x:c r="M8260" s="26"/>
      <x:c r="V8260" s="26"/>
      <x:c r="W8260" s="28"/>
      <x:c r="X8260" s="28"/>
      <x:c r="Y8260" s="28"/>
      <x:c r="Z8260" s="28"/>
      <x:c r="AA8260" s="28"/>
      <x:c r="AB8260" s="64"/>
      <x:c r="AC8260" s="28"/>
      <x:c r="AD8260" s="28"/>
      <x:c r="AE8260" s="28"/>
      <x:c r="AF8260" s="64"/>
      <x:c r="AG8260" s="28"/>
      <x:c r="AH8260" s="64"/>
      <x:c r="AI8260" s="28"/>
      <x:c r="AJ8260" s="28"/>
      <x:c r="AK8260" s="30"/>
    </x:row>
    <x:row r="8261">
      <x:c r="I8261" s="28"/>
      <x:c r="M8261" s="26"/>
      <x:c r="V8261" s="26"/>
      <x:c r="W8261" s="28"/>
      <x:c r="X8261" s="28"/>
      <x:c r="Y8261" s="28"/>
      <x:c r="Z8261" s="28"/>
      <x:c r="AA8261" s="28"/>
      <x:c r="AB8261" s="64"/>
      <x:c r="AC8261" s="28"/>
      <x:c r="AD8261" s="28"/>
      <x:c r="AE8261" s="28"/>
      <x:c r="AF8261" s="64"/>
      <x:c r="AG8261" s="28"/>
      <x:c r="AH8261" s="64"/>
      <x:c r="AI8261" s="28"/>
      <x:c r="AJ8261" s="28"/>
      <x:c r="AK8261" s="30"/>
    </x:row>
    <x:row r="8262">
      <x:c r="I8262" s="28"/>
      <x:c r="M8262" s="26"/>
      <x:c r="V8262" s="26"/>
      <x:c r="W8262" s="28"/>
      <x:c r="X8262" s="28"/>
      <x:c r="Y8262" s="28"/>
      <x:c r="Z8262" s="28"/>
      <x:c r="AA8262" s="28"/>
      <x:c r="AB8262" s="64"/>
      <x:c r="AC8262" s="28"/>
      <x:c r="AD8262" s="28"/>
      <x:c r="AE8262" s="28"/>
      <x:c r="AF8262" s="64"/>
      <x:c r="AG8262" s="28"/>
      <x:c r="AH8262" s="64"/>
      <x:c r="AI8262" s="28"/>
      <x:c r="AJ8262" s="28"/>
      <x:c r="AK8262" s="30"/>
    </x:row>
    <x:row r="8263">
      <x:c r="I8263" s="28"/>
      <x:c r="M8263" s="26"/>
      <x:c r="V8263" s="26"/>
      <x:c r="W8263" s="28"/>
      <x:c r="X8263" s="28"/>
      <x:c r="Y8263" s="28"/>
      <x:c r="Z8263" s="28"/>
      <x:c r="AA8263" s="28"/>
      <x:c r="AB8263" s="64"/>
      <x:c r="AC8263" s="28"/>
      <x:c r="AD8263" s="28"/>
      <x:c r="AE8263" s="28"/>
      <x:c r="AF8263" s="64"/>
      <x:c r="AG8263" s="28"/>
      <x:c r="AH8263" s="64"/>
      <x:c r="AI8263" s="28"/>
      <x:c r="AJ8263" s="28"/>
      <x:c r="AK8263" s="30"/>
    </x:row>
    <x:row r="8264">
      <x:c r="I8264" s="28"/>
      <x:c r="M8264" s="26"/>
      <x:c r="V8264" s="26"/>
      <x:c r="W8264" s="28"/>
      <x:c r="X8264" s="28"/>
      <x:c r="Y8264" s="28"/>
      <x:c r="Z8264" s="28"/>
      <x:c r="AA8264" s="28"/>
      <x:c r="AB8264" s="64"/>
      <x:c r="AC8264" s="28"/>
      <x:c r="AD8264" s="28"/>
      <x:c r="AE8264" s="28"/>
      <x:c r="AF8264" s="64"/>
      <x:c r="AG8264" s="28"/>
      <x:c r="AH8264" s="64"/>
      <x:c r="AI8264" s="28"/>
      <x:c r="AJ8264" s="28"/>
      <x:c r="AK8264" s="30"/>
    </x:row>
    <x:row r="8265">
      <x:c r="I8265" s="28"/>
      <x:c r="M8265" s="26"/>
      <x:c r="V8265" s="26"/>
      <x:c r="W8265" s="28"/>
      <x:c r="X8265" s="28"/>
      <x:c r="Y8265" s="28"/>
      <x:c r="Z8265" s="28"/>
      <x:c r="AA8265" s="28"/>
      <x:c r="AB8265" s="64"/>
      <x:c r="AC8265" s="28"/>
      <x:c r="AD8265" s="28"/>
      <x:c r="AE8265" s="28"/>
      <x:c r="AF8265" s="64"/>
      <x:c r="AG8265" s="28"/>
      <x:c r="AH8265" s="64"/>
      <x:c r="AI8265" s="28"/>
      <x:c r="AJ8265" s="28"/>
      <x:c r="AK8265" s="30"/>
    </x:row>
    <x:row r="8266">
      <x:c r="I8266" s="28"/>
      <x:c r="M8266" s="26"/>
      <x:c r="V8266" s="26"/>
      <x:c r="W8266" s="28"/>
      <x:c r="X8266" s="28"/>
      <x:c r="Y8266" s="28"/>
      <x:c r="Z8266" s="28"/>
      <x:c r="AA8266" s="28"/>
      <x:c r="AB8266" s="64"/>
      <x:c r="AC8266" s="28"/>
      <x:c r="AD8266" s="28"/>
      <x:c r="AE8266" s="28"/>
      <x:c r="AF8266" s="64"/>
      <x:c r="AG8266" s="28"/>
      <x:c r="AH8266" s="64"/>
      <x:c r="AI8266" s="28"/>
      <x:c r="AJ8266" s="28"/>
      <x:c r="AK8266" s="30"/>
    </x:row>
    <x:row r="8267">
      <x:c r="I8267" s="28"/>
      <x:c r="M8267" s="26"/>
      <x:c r="V8267" s="26"/>
      <x:c r="W8267" s="28"/>
      <x:c r="X8267" s="28"/>
      <x:c r="Y8267" s="28"/>
      <x:c r="Z8267" s="28"/>
      <x:c r="AA8267" s="28"/>
      <x:c r="AB8267" s="64"/>
      <x:c r="AC8267" s="28"/>
      <x:c r="AD8267" s="28"/>
      <x:c r="AE8267" s="28"/>
      <x:c r="AF8267" s="64"/>
      <x:c r="AG8267" s="28"/>
      <x:c r="AH8267" s="64"/>
      <x:c r="AI8267" s="28"/>
      <x:c r="AJ8267" s="28"/>
      <x:c r="AK8267" s="30"/>
    </x:row>
    <x:row r="8268">
      <x:c r="I8268" s="28"/>
      <x:c r="M8268" s="26"/>
      <x:c r="V8268" s="26"/>
      <x:c r="W8268" s="28"/>
      <x:c r="X8268" s="28"/>
      <x:c r="Y8268" s="28"/>
      <x:c r="Z8268" s="28"/>
      <x:c r="AA8268" s="28"/>
      <x:c r="AB8268" s="64"/>
      <x:c r="AC8268" s="28"/>
      <x:c r="AD8268" s="28"/>
      <x:c r="AE8268" s="28"/>
      <x:c r="AF8268" s="64"/>
      <x:c r="AG8268" s="28"/>
      <x:c r="AH8268" s="64"/>
      <x:c r="AI8268" s="28"/>
      <x:c r="AJ8268" s="28"/>
      <x:c r="AK8268" s="30"/>
    </x:row>
    <x:row r="8269">
      <x:c r="I8269" s="28"/>
      <x:c r="M8269" s="26"/>
      <x:c r="V8269" s="26"/>
      <x:c r="W8269" s="28"/>
      <x:c r="X8269" s="28"/>
      <x:c r="Y8269" s="28"/>
      <x:c r="Z8269" s="28"/>
      <x:c r="AA8269" s="28"/>
      <x:c r="AB8269" s="64"/>
      <x:c r="AC8269" s="28"/>
      <x:c r="AD8269" s="28"/>
      <x:c r="AE8269" s="28"/>
      <x:c r="AF8269" s="64"/>
      <x:c r="AG8269" s="28"/>
      <x:c r="AH8269" s="64"/>
      <x:c r="AI8269" s="28"/>
      <x:c r="AJ8269" s="28"/>
      <x:c r="AK8269" s="30"/>
    </x:row>
    <x:row r="8270">
      <x:c r="I8270" s="28"/>
      <x:c r="M8270" s="26"/>
      <x:c r="V8270" s="26"/>
      <x:c r="W8270" s="28"/>
      <x:c r="X8270" s="28"/>
      <x:c r="Y8270" s="28"/>
      <x:c r="Z8270" s="28"/>
      <x:c r="AA8270" s="28"/>
      <x:c r="AB8270" s="64"/>
      <x:c r="AC8270" s="28"/>
      <x:c r="AD8270" s="28"/>
      <x:c r="AE8270" s="28"/>
      <x:c r="AF8270" s="64"/>
      <x:c r="AG8270" s="28"/>
      <x:c r="AH8270" s="64"/>
      <x:c r="AI8270" s="28"/>
      <x:c r="AJ8270" s="28"/>
      <x:c r="AK8270" s="30"/>
    </x:row>
    <x:row r="8271">
      <x:c r="I8271" s="28"/>
      <x:c r="M8271" s="26"/>
      <x:c r="V8271" s="26"/>
      <x:c r="W8271" s="28"/>
      <x:c r="X8271" s="28"/>
      <x:c r="Y8271" s="28"/>
      <x:c r="Z8271" s="28"/>
      <x:c r="AA8271" s="28"/>
      <x:c r="AB8271" s="64"/>
      <x:c r="AC8271" s="28"/>
      <x:c r="AD8271" s="28"/>
      <x:c r="AE8271" s="28"/>
      <x:c r="AF8271" s="64"/>
      <x:c r="AG8271" s="28"/>
      <x:c r="AH8271" s="64"/>
      <x:c r="AI8271" s="28"/>
      <x:c r="AJ8271" s="28"/>
      <x:c r="AK8271" s="30"/>
    </x:row>
    <x:row r="8272">
      <x:c r="I8272" s="28"/>
      <x:c r="M8272" s="26"/>
      <x:c r="V8272" s="26"/>
      <x:c r="W8272" s="28"/>
      <x:c r="X8272" s="28"/>
      <x:c r="Y8272" s="28"/>
      <x:c r="Z8272" s="28"/>
      <x:c r="AA8272" s="28"/>
      <x:c r="AB8272" s="64"/>
      <x:c r="AC8272" s="28"/>
      <x:c r="AD8272" s="28"/>
      <x:c r="AE8272" s="28"/>
      <x:c r="AF8272" s="64"/>
      <x:c r="AG8272" s="28"/>
      <x:c r="AH8272" s="64"/>
      <x:c r="AI8272" s="28"/>
      <x:c r="AJ8272" s="28"/>
      <x:c r="AK8272" s="30"/>
    </x:row>
    <x:row r="8273">
      <x:c r="I8273" s="28"/>
      <x:c r="M8273" s="26"/>
      <x:c r="V8273" s="26"/>
      <x:c r="W8273" s="28"/>
      <x:c r="X8273" s="28"/>
      <x:c r="Y8273" s="28"/>
      <x:c r="Z8273" s="28"/>
      <x:c r="AA8273" s="28"/>
      <x:c r="AB8273" s="64"/>
      <x:c r="AC8273" s="28"/>
      <x:c r="AD8273" s="28"/>
      <x:c r="AE8273" s="28"/>
      <x:c r="AF8273" s="64"/>
      <x:c r="AG8273" s="28"/>
      <x:c r="AH8273" s="64"/>
      <x:c r="AI8273" s="28"/>
      <x:c r="AJ8273" s="28"/>
      <x:c r="AK8273" s="30"/>
    </x:row>
    <x:row r="8274">
      <x:c r="I8274" s="28"/>
      <x:c r="M8274" s="26"/>
      <x:c r="V8274" s="26"/>
      <x:c r="W8274" s="28"/>
      <x:c r="X8274" s="28"/>
      <x:c r="Y8274" s="28"/>
      <x:c r="Z8274" s="28"/>
      <x:c r="AA8274" s="28"/>
      <x:c r="AB8274" s="64"/>
      <x:c r="AC8274" s="28"/>
      <x:c r="AD8274" s="28"/>
      <x:c r="AE8274" s="28"/>
      <x:c r="AF8274" s="64"/>
      <x:c r="AG8274" s="28"/>
      <x:c r="AH8274" s="64"/>
      <x:c r="AI8274" s="28"/>
      <x:c r="AJ8274" s="28"/>
      <x:c r="AK8274" s="30"/>
    </x:row>
    <x:row r="8275">
      <x:c r="I8275" s="28"/>
      <x:c r="M8275" s="26"/>
      <x:c r="V8275" s="26"/>
      <x:c r="W8275" s="28"/>
      <x:c r="X8275" s="28"/>
      <x:c r="Y8275" s="28"/>
      <x:c r="Z8275" s="28"/>
      <x:c r="AA8275" s="28"/>
      <x:c r="AB8275" s="64"/>
      <x:c r="AC8275" s="28"/>
      <x:c r="AD8275" s="28"/>
      <x:c r="AE8275" s="28"/>
      <x:c r="AF8275" s="64"/>
      <x:c r="AG8275" s="28"/>
      <x:c r="AH8275" s="64"/>
      <x:c r="AI8275" s="28"/>
      <x:c r="AJ8275" s="28"/>
      <x:c r="AK8275" s="30"/>
    </x:row>
    <x:row r="8276">
      <x:c r="I8276" s="28"/>
      <x:c r="M8276" s="26"/>
      <x:c r="V8276" s="26"/>
      <x:c r="W8276" s="28"/>
      <x:c r="X8276" s="28"/>
      <x:c r="Y8276" s="28"/>
      <x:c r="Z8276" s="28"/>
      <x:c r="AA8276" s="28"/>
      <x:c r="AB8276" s="64"/>
      <x:c r="AC8276" s="28"/>
      <x:c r="AD8276" s="28"/>
      <x:c r="AE8276" s="28"/>
      <x:c r="AF8276" s="64"/>
      <x:c r="AG8276" s="28"/>
      <x:c r="AH8276" s="64"/>
      <x:c r="AI8276" s="28"/>
      <x:c r="AJ8276" s="28"/>
      <x:c r="AK8276" s="30"/>
    </x:row>
    <x:row r="8277">
      <x:c r="I8277" s="28"/>
      <x:c r="M8277" s="26"/>
      <x:c r="V8277" s="26"/>
      <x:c r="W8277" s="28"/>
      <x:c r="X8277" s="28"/>
      <x:c r="Y8277" s="28"/>
      <x:c r="Z8277" s="28"/>
      <x:c r="AA8277" s="28"/>
      <x:c r="AB8277" s="64"/>
      <x:c r="AC8277" s="28"/>
      <x:c r="AD8277" s="28"/>
      <x:c r="AE8277" s="28"/>
      <x:c r="AF8277" s="64"/>
      <x:c r="AG8277" s="28"/>
      <x:c r="AH8277" s="64"/>
      <x:c r="AI8277" s="28"/>
      <x:c r="AJ8277" s="28"/>
      <x:c r="AK8277" s="30"/>
    </x:row>
    <x:row r="8278">
      <x:c r="I8278" s="28"/>
      <x:c r="M8278" s="26"/>
      <x:c r="V8278" s="26"/>
      <x:c r="W8278" s="28"/>
      <x:c r="X8278" s="28"/>
      <x:c r="Y8278" s="28"/>
      <x:c r="Z8278" s="28"/>
      <x:c r="AA8278" s="28"/>
      <x:c r="AB8278" s="64"/>
      <x:c r="AC8278" s="28"/>
      <x:c r="AD8278" s="28"/>
      <x:c r="AE8278" s="28"/>
      <x:c r="AF8278" s="64"/>
      <x:c r="AG8278" s="28"/>
      <x:c r="AH8278" s="64"/>
      <x:c r="AI8278" s="28"/>
      <x:c r="AJ8278" s="28"/>
      <x:c r="AK8278" s="30"/>
    </x:row>
    <x:row r="8279">
      <x:c r="I8279" s="28"/>
      <x:c r="M8279" s="26"/>
      <x:c r="V8279" s="26"/>
      <x:c r="W8279" s="28"/>
      <x:c r="X8279" s="28"/>
      <x:c r="Y8279" s="28"/>
      <x:c r="Z8279" s="28"/>
      <x:c r="AA8279" s="28"/>
      <x:c r="AB8279" s="64"/>
      <x:c r="AC8279" s="28"/>
      <x:c r="AD8279" s="28"/>
      <x:c r="AE8279" s="28"/>
      <x:c r="AF8279" s="64"/>
      <x:c r="AG8279" s="28"/>
      <x:c r="AH8279" s="64"/>
      <x:c r="AI8279" s="28"/>
      <x:c r="AJ8279" s="28"/>
      <x:c r="AK8279" s="30"/>
    </x:row>
    <x:row r="8280">
      <x:c r="I8280" s="28"/>
      <x:c r="M8280" s="26"/>
      <x:c r="V8280" s="26"/>
      <x:c r="W8280" s="28"/>
      <x:c r="X8280" s="28"/>
      <x:c r="Y8280" s="28"/>
      <x:c r="Z8280" s="28"/>
      <x:c r="AA8280" s="28"/>
      <x:c r="AB8280" s="64"/>
      <x:c r="AC8280" s="28"/>
      <x:c r="AD8280" s="28"/>
      <x:c r="AE8280" s="28"/>
      <x:c r="AF8280" s="64"/>
      <x:c r="AG8280" s="28"/>
      <x:c r="AH8280" s="64"/>
      <x:c r="AI8280" s="28"/>
      <x:c r="AJ8280" s="28"/>
      <x:c r="AK8280" s="30"/>
    </x:row>
    <x:row r="8281">
      <x:c r="I8281" s="28"/>
      <x:c r="M8281" s="26"/>
      <x:c r="V8281" s="26"/>
      <x:c r="W8281" s="28"/>
      <x:c r="X8281" s="28"/>
      <x:c r="Y8281" s="28"/>
      <x:c r="Z8281" s="28"/>
      <x:c r="AA8281" s="28"/>
      <x:c r="AB8281" s="64"/>
      <x:c r="AC8281" s="28"/>
      <x:c r="AD8281" s="28"/>
      <x:c r="AE8281" s="28"/>
      <x:c r="AF8281" s="64"/>
      <x:c r="AG8281" s="28"/>
      <x:c r="AH8281" s="64"/>
      <x:c r="AI8281" s="28"/>
      <x:c r="AJ8281" s="28"/>
      <x:c r="AK8281" s="30"/>
    </x:row>
    <x:row r="8282">
      <x:c r="I8282" s="28"/>
      <x:c r="M8282" s="26"/>
      <x:c r="V8282" s="26"/>
      <x:c r="W8282" s="28"/>
      <x:c r="X8282" s="28"/>
      <x:c r="Y8282" s="28"/>
      <x:c r="Z8282" s="28"/>
      <x:c r="AA8282" s="28"/>
      <x:c r="AB8282" s="64"/>
      <x:c r="AC8282" s="28"/>
      <x:c r="AD8282" s="28"/>
      <x:c r="AE8282" s="28"/>
      <x:c r="AF8282" s="64"/>
      <x:c r="AG8282" s="28"/>
      <x:c r="AH8282" s="64"/>
      <x:c r="AI8282" s="28"/>
      <x:c r="AJ8282" s="28"/>
      <x:c r="AK8282" s="30"/>
    </x:row>
    <x:row r="8283">
      <x:c r="I8283" s="28"/>
      <x:c r="M8283" s="26"/>
      <x:c r="V8283" s="26"/>
      <x:c r="W8283" s="28"/>
      <x:c r="X8283" s="28"/>
      <x:c r="Y8283" s="28"/>
      <x:c r="Z8283" s="28"/>
      <x:c r="AA8283" s="28"/>
      <x:c r="AB8283" s="64"/>
      <x:c r="AC8283" s="28"/>
      <x:c r="AD8283" s="28"/>
      <x:c r="AE8283" s="28"/>
      <x:c r="AF8283" s="64"/>
      <x:c r="AG8283" s="28"/>
      <x:c r="AH8283" s="64"/>
      <x:c r="AI8283" s="28"/>
      <x:c r="AJ8283" s="28"/>
      <x:c r="AK8283" s="30"/>
    </x:row>
    <x:row r="8284">
      <x:c r="I8284" s="28"/>
      <x:c r="M8284" s="26"/>
      <x:c r="V8284" s="26"/>
      <x:c r="W8284" s="28"/>
      <x:c r="X8284" s="28"/>
      <x:c r="Y8284" s="28"/>
      <x:c r="Z8284" s="28"/>
      <x:c r="AA8284" s="28"/>
      <x:c r="AB8284" s="64"/>
      <x:c r="AC8284" s="28"/>
      <x:c r="AD8284" s="28"/>
      <x:c r="AE8284" s="28"/>
      <x:c r="AF8284" s="64"/>
      <x:c r="AG8284" s="28"/>
      <x:c r="AH8284" s="64"/>
      <x:c r="AI8284" s="28"/>
      <x:c r="AJ8284" s="28"/>
      <x:c r="AK8284" s="30"/>
    </x:row>
    <x:row r="8285">
      <x:c r="I8285" s="28"/>
      <x:c r="M8285" s="26"/>
      <x:c r="V8285" s="26"/>
      <x:c r="W8285" s="28"/>
      <x:c r="X8285" s="28"/>
      <x:c r="Y8285" s="28"/>
      <x:c r="Z8285" s="28"/>
      <x:c r="AA8285" s="28"/>
      <x:c r="AB8285" s="64"/>
      <x:c r="AC8285" s="28"/>
      <x:c r="AD8285" s="28"/>
      <x:c r="AE8285" s="28"/>
      <x:c r="AF8285" s="64"/>
      <x:c r="AG8285" s="28"/>
      <x:c r="AH8285" s="64"/>
      <x:c r="AI8285" s="28"/>
      <x:c r="AJ8285" s="28"/>
      <x:c r="AK8285" s="30"/>
    </x:row>
    <x:row r="8286">
      <x:c r="I8286" s="28"/>
      <x:c r="M8286" s="26"/>
      <x:c r="V8286" s="26"/>
      <x:c r="W8286" s="28"/>
      <x:c r="X8286" s="28"/>
      <x:c r="Y8286" s="28"/>
      <x:c r="Z8286" s="28"/>
      <x:c r="AA8286" s="28"/>
      <x:c r="AB8286" s="64"/>
      <x:c r="AC8286" s="28"/>
      <x:c r="AD8286" s="28"/>
      <x:c r="AE8286" s="28"/>
      <x:c r="AF8286" s="64"/>
      <x:c r="AG8286" s="28"/>
      <x:c r="AH8286" s="64"/>
      <x:c r="AI8286" s="28"/>
      <x:c r="AJ8286" s="28"/>
      <x:c r="AK8286" s="30"/>
    </x:row>
    <x:row r="8287">
      <x:c r="I8287" s="28"/>
      <x:c r="M8287" s="26"/>
      <x:c r="V8287" s="26"/>
      <x:c r="W8287" s="28"/>
      <x:c r="X8287" s="28"/>
      <x:c r="Y8287" s="28"/>
      <x:c r="Z8287" s="28"/>
      <x:c r="AA8287" s="28"/>
      <x:c r="AB8287" s="64"/>
      <x:c r="AC8287" s="28"/>
      <x:c r="AD8287" s="28"/>
      <x:c r="AE8287" s="28"/>
      <x:c r="AF8287" s="64"/>
      <x:c r="AG8287" s="28"/>
      <x:c r="AH8287" s="64"/>
      <x:c r="AI8287" s="28"/>
      <x:c r="AJ8287" s="28"/>
      <x:c r="AK8287" s="30"/>
    </x:row>
    <x:row r="8288">
      <x:c r="I8288" s="28"/>
      <x:c r="M8288" s="26"/>
      <x:c r="V8288" s="26"/>
      <x:c r="W8288" s="28"/>
      <x:c r="X8288" s="28"/>
      <x:c r="Y8288" s="28"/>
      <x:c r="Z8288" s="28"/>
      <x:c r="AA8288" s="28"/>
      <x:c r="AB8288" s="64"/>
      <x:c r="AC8288" s="28"/>
      <x:c r="AD8288" s="28"/>
      <x:c r="AE8288" s="28"/>
      <x:c r="AF8288" s="64"/>
      <x:c r="AG8288" s="28"/>
      <x:c r="AH8288" s="64"/>
      <x:c r="AI8288" s="28"/>
      <x:c r="AJ8288" s="28"/>
      <x:c r="AK8288" s="30"/>
    </x:row>
    <x:row r="8289">
      <x:c r="I8289" s="28"/>
      <x:c r="M8289" s="26"/>
      <x:c r="V8289" s="26"/>
      <x:c r="W8289" s="28"/>
      <x:c r="X8289" s="28"/>
      <x:c r="Y8289" s="28"/>
      <x:c r="Z8289" s="28"/>
      <x:c r="AA8289" s="28"/>
      <x:c r="AB8289" s="64"/>
      <x:c r="AC8289" s="28"/>
      <x:c r="AD8289" s="28"/>
      <x:c r="AE8289" s="28"/>
      <x:c r="AF8289" s="64"/>
      <x:c r="AG8289" s="28"/>
      <x:c r="AH8289" s="64"/>
      <x:c r="AI8289" s="28"/>
      <x:c r="AJ8289" s="28"/>
      <x:c r="AK8289" s="30"/>
    </x:row>
    <x:row r="8290">
      <x:c r="I8290" s="28"/>
      <x:c r="M8290" s="26"/>
      <x:c r="V8290" s="26"/>
      <x:c r="W8290" s="28"/>
      <x:c r="X8290" s="28"/>
      <x:c r="Y8290" s="28"/>
      <x:c r="Z8290" s="28"/>
      <x:c r="AA8290" s="28"/>
      <x:c r="AB8290" s="64"/>
      <x:c r="AC8290" s="28"/>
      <x:c r="AD8290" s="28"/>
      <x:c r="AE8290" s="28"/>
      <x:c r="AF8290" s="64"/>
      <x:c r="AG8290" s="28"/>
      <x:c r="AH8290" s="64"/>
      <x:c r="AI8290" s="28"/>
      <x:c r="AJ8290" s="28"/>
      <x:c r="AK8290" s="30"/>
    </x:row>
    <x:row r="8291">
      <x:c r="I8291" s="28"/>
      <x:c r="M8291" s="26"/>
      <x:c r="V8291" s="26"/>
      <x:c r="W8291" s="28"/>
      <x:c r="X8291" s="28"/>
      <x:c r="Y8291" s="28"/>
      <x:c r="Z8291" s="28"/>
      <x:c r="AA8291" s="28"/>
      <x:c r="AB8291" s="64"/>
      <x:c r="AC8291" s="28"/>
      <x:c r="AD8291" s="28"/>
      <x:c r="AE8291" s="28"/>
      <x:c r="AF8291" s="64"/>
      <x:c r="AG8291" s="28"/>
      <x:c r="AH8291" s="64"/>
      <x:c r="AI8291" s="28"/>
      <x:c r="AJ8291" s="28"/>
      <x:c r="AK8291" s="30"/>
    </x:row>
    <x:row r="8292">
      <x:c r="I8292" s="28"/>
      <x:c r="M8292" s="26"/>
      <x:c r="V8292" s="26"/>
      <x:c r="W8292" s="28"/>
      <x:c r="X8292" s="28"/>
      <x:c r="Y8292" s="28"/>
      <x:c r="Z8292" s="28"/>
      <x:c r="AA8292" s="28"/>
      <x:c r="AB8292" s="64"/>
      <x:c r="AC8292" s="28"/>
      <x:c r="AD8292" s="28"/>
      <x:c r="AE8292" s="28"/>
      <x:c r="AF8292" s="64"/>
      <x:c r="AG8292" s="28"/>
      <x:c r="AH8292" s="64"/>
      <x:c r="AI8292" s="28"/>
      <x:c r="AJ8292" s="28"/>
      <x:c r="AK8292" s="30"/>
    </x:row>
    <x:row r="8293">
      <x:c r="I8293" s="28"/>
      <x:c r="M8293" s="26"/>
      <x:c r="V8293" s="26"/>
      <x:c r="W8293" s="28"/>
      <x:c r="X8293" s="28"/>
      <x:c r="Y8293" s="28"/>
      <x:c r="Z8293" s="28"/>
      <x:c r="AA8293" s="28"/>
      <x:c r="AB8293" s="64"/>
      <x:c r="AC8293" s="28"/>
      <x:c r="AD8293" s="28"/>
      <x:c r="AE8293" s="28"/>
      <x:c r="AF8293" s="64"/>
      <x:c r="AG8293" s="28"/>
      <x:c r="AH8293" s="64"/>
      <x:c r="AI8293" s="28"/>
      <x:c r="AJ8293" s="28"/>
      <x:c r="AK8293" s="30"/>
    </x:row>
    <x:row r="8294">
      <x:c r="I8294" s="28"/>
      <x:c r="M8294" s="26"/>
      <x:c r="V8294" s="26"/>
      <x:c r="W8294" s="28"/>
      <x:c r="X8294" s="28"/>
      <x:c r="Y8294" s="28"/>
      <x:c r="Z8294" s="28"/>
      <x:c r="AA8294" s="28"/>
      <x:c r="AB8294" s="64"/>
      <x:c r="AC8294" s="28"/>
      <x:c r="AD8294" s="28"/>
      <x:c r="AE8294" s="28"/>
      <x:c r="AF8294" s="64"/>
      <x:c r="AG8294" s="28"/>
      <x:c r="AH8294" s="64"/>
      <x:c r="AI8294" s="28"/>
      <x:c r="AJ8294" s="28"/>
      <x:c r="AK8294" s="30"/>
    </x:row>
    <x:row r="8295">
      <x:c r="I8295" s="28"/>
      <x:c r="M8295" s="26"/>
      <x:c r="V8295" s="26"/>
      <x:c r="W8295" s="28"/>
      <x:c r="X8295" s="28"/>
      <x:c r="Y8295" s="28"/>
      <x:c r="Z8295" s="28"/>
      <x:c r="AA8295" s="28"/>
      <x:c r="AB8295" s="64"/>
      <x:c r="AC8295" s="28"/>
      <x:c r="AD8295" s="28"/>
      <x:c r="AE8295" s="28"/>
      <x:c r="AF8295" s="64"/>
      <x:c r="AG8295" s="28"/>
      <x:c r="AH8295" s="64"/>
      <x:c r="AI8295" s="28"/>
      <x:c r="AJ8295" s="28"/>
      <x:c r="AK8295" s="30"/>
    </x:row>
    <x:row r="8296">
      <x:c r="I8296" s="28"/>
      <x:c r="M8296" s="26"/>
      <x:c r="V8296" s="26"/>
      <x:c r="W8296" s="28"/>
      <x:c r="X8296" s="28"/>
      <x:c r="Y8296" s="28"/>
      <x:c r="Z8296" s="28"/>
      <x:c r="AA8296" s="28"/>
      <x:c r="AB8296" s="64"/>
      <x:c r="AC8296" s="28"/>
      <x:c r="AD8296" s="28"/>
      <x:c r="AE8296" s="28"/>
      <x:c r="AF8296" s="64"/>
      <x:c r="AG8296" s="28"/>
      <x:c r="AH8296" s="64"/>
      <x:c r="AI8296" s="28"/>
      <x:c r="AJ8296" s="28"/>
      <x:c r="AK8296" s="30"/>
    </x:row>
    <x:row r="8297">
      <x:c r="I8297" s="28"/>
      <x:c r="M8297" s="26"/>
      <x:c r="V8297" s="26"/>
      <x:c r="W8297" s="28"/>
      <x:c r="X8297" s="28"/>
      <x:c r="Y8297" s="28"/>
      <x:c r="Z8297" s="28"/>
      <x:c r="AA8297" s="28"/>
      <x:c r="AB8297" s="64"/>
      <x:c r="AC8297" s="28"/>
      <x:c r="AD8297" s="28"/>
      <x:c r="AE8297" s="28"/>
      <x:c r="AF8297" s="64"/>
      <x:c r="AG8297" s="28"/>
      <x:c r="AH8297" s="64"/>
      <x:c r="AI8297" s="28"/>
      <x:c r="AJ8297" s="28"/>
      <x:c r="AK8297" s="30"/>
    </x:row>
    <x:row r="8298">
      <x:c r="I8298" s="28"/>
      <x:c r="M8298" s="26"/>
      <x:c r="V8298" s="26"/>
      <x:c r="W8298" s="28"/>
      <x:c r="X8298" s="28"/>
      <x:c r="Y8298" s="28"/>
      <x:c r="Z8298" s="28"/>
      <x:c r="AA8298" s="28"/>
      <x:c r="AB8298" s="64"/>
      <x:c r="AC8298" s="28"/>
      <x:c r="AD8298" s="28"/>
      <x:c r="AE8298" s="28"/>
      <x:c r="AF8298" s="64"/>
      <x:c r="AG8298" s="28"/>
      <x:c r="AH8298" s="64"/>
      <x:c r="AI8298" s="28"/>
      <x:c r="AJ8298" s="28"/>
      <x:c r="AK8298" s="30"/>
    </x:row>
    <x:row r="8299">
      <x:c r="I8299" s="28"/>
      <x:c r="M8299" s="26"/>
      <x:c r="V8299" s="26"/>
      <x:c r="W8299" s="28"/>
      <x:c r="X8299" s="28"/>
      <x:c r="Y8299" s="28"/>
      <x:c r="Z8299" s="28"/>
      <x:c r="AA8299" s="28"/>
      <x:c r="AB8299" s="64"/>
      <x:c r="AC8299" s="28"/>
      <x:c r="AD8299" s="28"/>
      <x:c r="AE8299" s="28"/>
      <x:c r="AF8299" s="64"/>
      <x:c r="AG8299" s="28"/>
      <x:c r="AH8299" s="64"/>
      <x:c r="AI8299" s="28"/>
      <x:c r="AJ8299" s="28"/>
      <x:c r="AK8299" s="30"/>
    </x:row>
    <x:row r="8300">
      <x:c r="I8300" s="28"/>
      <x:c r="M8300" s="26"/>
      <x:c r="V8300" s="26"/>
      <x:c r="W8300" s="28"/>
      <x:c r="X8300" s="28"/>
      <x:c r="Y8300" s="28"/>
      <x:c r="Z8300" s="28"/>
      <x:c r="AA8300" s="28"/>
      <x:c r="AB8300" s="64"/>
      <x:c r="AC8300" s="28"/>
      <x:c r="AD8300" s="28"/>
      <x:c r="AE8300" s="28"/>
      <x:c r="AF8300" s="64"/>
      <x:c r="AG8300" s="28"/>
      <x:c r="AH8300" s="64"/>
      <x:c r="AI8300" s="28"/>
      <x:c r="AJ8300" s="28"/>
      <x:c r="AK8300" s="30"/>
    </x:row>
    <x:row r="8301">
      <x:c r="I8301" s="28"/>
      <x:c r="M8301" s="26"/>
      <x:c r="V8301" s="26"/>
      <x:c r="W8301" s="28"/>
      <x:c r="X8301" s="28"/>
      <x:c r="Y8301" s="28"/>
      <x:c r="Z8301" s="28"/>
      <x:c r="AA8301" s="28"/>
      <x:c r="AB8301" s="64"/>
      <x:c r="AC8301" s="28"/>
      <x:c r="AD8301" s="28"/>
      <x:c r="AE8301" s="28"/>
      <x:c r="AF8301" s="64"/>
      <x:c r="AG8301" s="28"/>
      <x:c r="AH8301" s="64"/>
      <x:c r="AI8301" s="28"/>
      <x:c r="AJ8301" s="28"/>
      <x:c r="AK8301" s="30"/>
    </x:row>
    <x:row r="8302">
      <x:c r="I8302" s="28"/>
      <x:c r="M8302" s="26"/>
      <x:c r="V8302" s="26"/>
      <x:c r="W8302" s="28"/>
      <x:c r="X8302" s="28"/>
      <x:c r="Y8302" s="28"/>
      <x:c r="Z8302" s="28"/>
      <x:c r="AA8302" s="28"/>
      <x:c r="AB8302" s="64"/>
      <x:c r="AC8302" s="28"/>
      <x:c r="AD8302" s="28"/>
      <x:c r="AE8302" s="28"/>
      <x:c r="AF8302" s="64"/>
      <x:c r="AG8302" s="28"/>
      <x:c r="AH8302" s="64"/>
      <x:c r="AI8302" s="28"/>
      <x:c r="AJ8302" s="28"/>
      <x:c r="AK8302" s="30"/>
    </x:row>
    <x:row r="8303">
      <x:c r="I8303" s="28"/>
      <x:c r="M8303" s="26"/>
      <x:c r="V8303" s="26"/>
      <x:c r="W8303" s="28"/>
      <x:c r="X8303" s="28"/>
      <x:c r="Y8303" s="28"/>
      <x:c r="Z8303" s="28"/>
      <x:c r="AA8303" s="28"/>
      <x:c r="AB8303" s="64"/>
      <x:c r="AC8303" s="28"/>
      <x:c r="AD8303" s="28"/>
      <x:c r="AE8303" s="28"/>
      <x:c r="AF8303" s="64"/>
      <x:c r="AG8303" s="28"/>
      <x:c r="AH8303" s="64"/>
      <x:c r="AI8303" s="28"/>
      <x:c r="AJ8303" s="28"/>
      <x:c r="AK8303" s="30"/>
    </x:row>
    <x:row r="8304">
      <x:c r="I8304" s="28"/>
      <x:c r="M8304" s="26"/>
      <x:c r="V8304" s="26"/>
      <x:c r="W8304" s="28"/>
      <x:c r="X8304" s="28"/>
      <x:c r="Y8304" s="28"/>
      <x:c r="Z8304" s="28"/>
      <x:c r="AA8304" s="28"/>
      <x:c r="AB8304" s="64"/>
      <x:c r="AC8304" s="28"/>
      <x:c r="AD8304" s="28"/>
      <x:c r="AE8304" s="28"/>
      <x:c r="AF8304" s="64"/>
      <x:c r="AG8304" s="28"/>
      <x:c r="AH8304" s="64"/>
      <x:c r="AI8304" s="28"/>
      <x:c r="AJ8304" s="28"/>
      <x:c r="AK8304" s="30"/>
    </x:row>
    <x:row r="8305">
      <x:c r="I8305" s="28"/>
      <x:c r="M8305" s="26"/>
      <x:c r="V8305" s="26"/>
      <x:c r="W8305" s="28"/>
      <x:c r="X8305" s="28"/>
      <x:c r="Y8305" s="28"/>
      <x:c r="Z8305" s="28"/>
      <x:c r="AA8305" s="28"/>
      <x:c r="AB8305" s="64"/>
      <x:c r="AC8305" s="28"/>
      <x:c r="AD8305" s="28"/>
      <x:c r="AE8305" s="28"/>
      <x:c r="AF8305" s="64"/>
      <x:c r="AG8305" s="28"/>
      <x:c r="AH8305" s="64"/>
      <x:c r="AI8305" s="28"/>
      <x:c r="AJ8305" s="28"/>
      <x:c r="AK8305" s="30"/>
    </x:row>
    <x:row r="8306">
      <x:c r="I8306" s="28"/>
      <x:c r="M8306" s="26"/>
      <x:c r="V8306" s="26"/>
      <x:c r="W8306" s="28"/>
      <x:c r="X8306" s="28"/>
      <x:c r="Y8306" s="28"/>
      <x:c r="Z8306" s="28"/>
      <x:c r="AA8306" s="28"/>
      <x:c r="AB8306" s="64"/>
      <x:c r="AC8306" s="28"/>
      <x:c r="AD8306" s="28"/>
      <x:c r="AE8306" s="28"/>
      <x:c r="AF8306" s="64"/>
      <x:c r="AG8306" s="28"/>
      <x:c r="AH8306" s="64"/>
      <x:c r="AI8306" s="28"/>
      <x:c r="AJ8306" s="28"/>
      <x:c r="AK8306" s="30"/>
    </x:row>
    <x:row r="8307">
      <x:c r="I8307" s="28"/>
      <x:c r="M8307" s="26"/>
      <x:c r="V8307" s="26"/>
      <x:c r="W8307" s="28"/>
      <x:c r="X8307" s="28"/>
      <x:c r="Y8307" s="28"/>
      <x:c r="Z8307" s="28"/>
      <x:c r="AA8307" s="28"/>
      <x:c r="AB8307" s="64"/>
      <x:c r="AC8307" s="28"/>
      <x:c r="AD8307" s="28"/>
      <x:c r="AE8307" s="28"/>
      <x:c r="AF8307" s="64"/>
      <x:c r="AG8307" s="28"/>
      <x:c r="AH8307" s="64"/>
      <x:c r="AI8307" s="28"/>
      <x:c r="AJ8307" s="28"/>
      <x:c r="AK8307" s="30"/>
    </x:row>
    <x:row r="8308">
      <x:c r="I8308" s="28"/>
      <x:c r="M8308" s="26"/>
      <x:c r="V8308" s="26"/>
      <x:c r="W8308" s="28"/>
      <x:c r="X8308" s="28"/>
      <x:c r="Y8308" s="28"/>
      <x:c r="Z8308" s="28"/>
      <x:c r="AA8308" s="28"/>
      <x:c r="AB8308" s="64"/>
      <x:c r="AC8308" s="28"/>
      <x:c r="AD8308" s="28"/>
      <x:c r="AE8308" s="28"/>
      <x:c r="AF8308" s="64"/>
      <x:c r="AG8308" s="28"/>
      <x:c r="AH8308" s="64"/>
      <x:c r="AI8308" s="28"/>
      <x:c r="AJ8308" s="28"/>
      <x:c r="AK8308" s="30"/>
    </x:row>
    <x:row r="8309">
      <x:c r="I8309" s="28"/>
      <x:c r="M8309" s="26"/>
      <x:c r="V8309" s="26"/>
      <x:c r="W8309" s="28"/>
      <x:c r="X8309" s="28"/>
      <x:c r="Y8309" s="28"/>
      <x:c r="Z8309" s="28"/>
      <x:c r="AA8309" s="28"/>
      <x:c r="AB8309" s="64"/>
      <x:c r="AC8309" s="28"/>
      <x:c r="AD8309" s="28"/>
      <x:c r="AE8309" s="28"/>
      <x:c r="AF8309" s="64"/>
      <x:c r="AG8309" s="28"/>
      <x:c r="AH8309" s="64"/>
      <x:c r="AI8309" s="28"/>
      <x:c r="AJ8309" s="28"/>
      <x:c r="AK8309" s="30"/>
    </x:row>
    <x:row r="8310">
      <x:c r="I8310" s="28"/>
      <x:c r="M8310" s="26"/>
      <x:c r="V8310" s="26"/>
      <x:c r="W8310" s="28"/>
      <x:c r="X8310" s="28"/>
      <x:c r="Y8310" s="28"/>
      <x:c r="Z8310" s="28"/>
      <x:c r="AA8310" s="28"/>
      <x:c r="AB8310" s="64"/>
      <x:c r="AC8310" s="28"/>
      <x:c r="AD8310" s="28"/>
      <x:c r="AE8310" s="28"/>
      <x:c r="AF8310" s="64"/>
      <x:c r="AG8310" s="28"/>
      <x:c r="AH8310" s="64"/>
      <x:c r="AI8310" s="28"/>
      <x:c r="AJ8310" s="28"/>
      <x:c r="AK8310" s="30"/>
    </x:row>
    <x:row r="8311">
      <x:c r="I8311" s="28"/>
      <x:c r="M8311" s="26"/>
      <x:c r="V8311" s="26"/>
      <x:c r="W8311" s="28"/>
      <x:c r="X8311" s="28"/>
      <x:c r="Y8311" s="28"/>
      <x:c r="Z8311" s="28"/>
      <x:c r="AA8311" s="28"/>
      <x:c r="AB8311" s="64"/>
      <x:c r="AC8311" s="28"/>
      <x:c r="AD8311" s="28"/>
      <x:c r="AE8311" s="28"/>
      <x:c r="AF8311" s="64"/>
      <x:c r="AG8311" s="28"/>
      <x:c r="AH8311" s="64"/>
      <x:c r="AI8311" s="28"/>
      <x:c r="AJ8311" s="28"/>
      <x:c r="AK8311" s="30"/>
    </x:row>
    <x:row r="8312">
      <x:c r="I8312" s="28"/>
      <x:c r="M8312" s="26"/>
      <x:c r="V8312" s="26"/>
      <x:c r="W8312" s="28"/>
      <x:c r="X8312" s="28"/>
      <x:c r="Y8312" s="28"/>
      <x:c r="Z8312" s="28"/>
      <x:c r="AA8312" s="28"/>
      <x:c r="AB8312" s="64"/>
      <x:c r="AC8312" s="28"/>
      <x:c r="AD8312" s="28"/>
      <x:c r="AE8312" s="28"/>
      <x:c r="AF8312" s="64"/>
      <x:c r="AG8312" s="28"/>
      <x:c r="AH8312" s="64"/>
      <x:c r="AI8312" s="28"/>
      <x:c r="AJ8312" s="28"/>
      <x:c r="AK8312" s="30"/>
    </x:row>
    <x:row r="8313">
      <x:c r="I8313" s="28"/>
      <x:c r="M8313" s="26"/>
      <x:c r="V8313" s="26"/>
      <x:c r="W8313" s="28"/>
      <x:c r="X8313" s="28"/>
      <x:c r="Y8313" s="28"/>
      <x:c r="Z8313" s="28"/>
      <x:c r="AA8313" s="28"/>
      <x:c r="AB8313" s="64"/>
      <x:c r="AC8313" s="28"/>
      <x:c r="AD8313" s="28"/>
      <x:c r="AE8313" s="28"/>
      <x:c r="AF8313" s="64"/>
      <x:c r="AG8313" s="28"/>
      <x:c r="AH8313" s="64"/>
      <x:c r="AI8313" s="28"/>
      <x:c r="AJ8313" s="28"/>
      <x:c r="AK8313" s="30"/>
    </x:row>
    <x:row r="8314">
      <x:c r="I8314" s="28"/>
      <x:c r="M8314" s="26"/>
      <x:c r="V8314" s="26"/>
      <x:c r="W8314" s="28"/>
      <x:c r="X8314" s="28"/>
      <x:c r="Y8314" s="28"/>
      <x:c r="Z8314" s="28"/>
      <x:c r="AA8314" s="28"/>
      <x:c r="AB8314" s="64"/>
      <x:c r="AC8314" s="28"/>
      <x:c r="AD8314" s="28"/>
      <x:c r="AE8314" s="28"/>
      <x:c r="AF8314" s="64"/>
      <x:c r="AG8314" s="28"/>
      <x:c r="AH8314" s="64"/>
      <x:c r="AI8314" s="28"/>
      <x:c r="AJ8314" s="28"/>
      <x:c r="AK8314" s="30"/>
    </x:row>
    <x:row r="8315">
      <x:c r="I8315" s="28"/>
      <x:c r="M8315" s="26"/>
      <x:c r="V8315" s="26"/>
      <x:c r="W8315" s="28"/>
      <x:c r="X8315" s="28"/>
      <x:c r="Y8315" s="28"/>
      <x:c r="Z8315" s="28"/>
      <x:c r="AA8315" s="28"/>
      <x:c r="AB8315" s="64"/>
      <x:c r="AC8315" s="28"/>
      <x:c r="AD8315" s="28"/>
      <x:c r="AE8315" s="28"/>
      <x:c r="AF8315" s="64"/>
      <x:c r="AG8315" s="28"/>
      <x:c r="AH8315" s="64"/>
      <x:c r="AI8315" s="28"/>
      <x:c r="AJ8315" s="28"/>
      <x:c r="AK8315" s="30"/>
    </x:row>
    <x:row r="8316">
      <x:c r="I8316" s="28"/>
      <x:c r="M8316" s="26"/>
      <x:c r="V8316" s="26"/>
      <x:c r="W8316" s="28"/>
      <x:c r="X8316" s="28"/>
      <x:c r="Y8316" s="28"/>
      <x:c r="Z8316" s="28"/>
      <x:c r="AA8316" s="28"/>
      <x:c r="AB8316" s="64"/>
      <x:c r="AC8316" s="28"/>
      <x:c r="AD8316" s="28"/>
      <x:c r="AE8316" s="28"/>
      <x:c r="AF8316" s="64"/>
      <x:c r="AG8316" s="28"/>
      <x:c r="AH8316" s="64"/>
      <x:c r="AI8316" s="28"/>
      <x:c r="AJ8316" s="28"/>
      <x:c r="AK8316" s="30"/>
    </x:row>
    <x:row r="8317">
      <x:c r="I8317" s="28"/>
      <x:c r="M8317" s="26"/>
      <x:c r="V8317" s="26"/>
      <x:c r="W8317" s="28"/>
      <x:c r="X8317" s="28"/>
      <x:c r="Y8317" s="28"/>
      <x:c r="Z8317" s="28"/>
      <x:c r="AA8317" s="28"/>
      <x:c r="AB8317" s="64"/>
      <x:c r="AC8317" s="28"/>
      <x:c r="AD8317" s="28"/>
      <x:c r="AE8317" s="28"/>
      <x:c r="AF8317" s="64"/>
      <x:c r="AG8317" s="28"/>
      <x:c r="AH8317" s="64"/>
      <x:c r="AI8317" s="28"/>
      <x:c r="AJ8317" s="28"/>
      <x:c r="AK8317" s="30"/>
    </x:row>
    <x:row r="8318">
      <x:c r="I8318" s="28"/>
      <x:c r="M8318" s="26"/>
      <x:c r="V8318" s="26"/>
      <x:c r="W8318" s="28"/>
      <x:c r="X8318" s="28"/>
      <x:c r="Y8318" s="28"/>
      <x:c r="Z8318" s="28"/>
      <x:c r="AA8318" s="28"/>
      <x:c r="AB8318" s="64"/>
      <x:c r="AC8318" s="28"/>
      <x:c r="AD8318" s="28"/>
      <x:c r="AE8318" s="28"/>
      <x:c r="AF8318" s="64"/>
      <x:c r="AG8318" s="28"/>
      <x:c r="AH8318" s="64"/>
      <x:c r="AI8318" s="28"/>
      <x:c r="AJ8318" s="28"/>
      <x:c r="AK8318" s="30"/>
    </x:row>
    <x:row r="8319">
      <x:c r="I8319" s="28"/>
      <x:c r="M8319" s="26"/>
      <x:c r="V8319" s="26"/>
      <x:c r="W8319" s="28"/>
      <x:c r="X8319" s="28"/>
      <x:c r="Y8319" s="28"/>
      <x:c r="Z8319" s="28"/>
      <x:c r="AA8319" s="28"/>
      <x:c r="AB8319" s="64"/>
      <x:c r="AC8319" s="28"/>
      <x:c r="AD8319" s="28"/>
      <x:c r="AE8319" s="28"/>
      <x:c r="AF8319" s="64"/>
      <x:c r="AG8319" s="28"/>
      <x:c r="AH8319" s="64"/>
      <x:c r="AI8319" s="28"/>
      <x:c r="AJ8319" s="28"/>
      <x:c r="AK8319" s="30"/>
    </x:row>
    <x:row r="8320">
      <x:c r="I8320" s="28"/>
      <x:c r="M8320" s="26"/>
      <x:c r="V8320" s="26"/>
      <x:c r="W8320" s="28"/>
      <x:c r="X8320" s="28"/>
      <x:c r="Y8320" s="28"/>
      <x:c r="Z8320" s="28"/>
      <x:c r="AA8320" s="28"/>
      <x:c r="AB8320" s="64"/>
      <x:c r="AC8320" s="28"/>
      <x:c r="AD8320" s="28"/>
      <x:c r="AE8320" s="28"/>
      <x:c r="AF8320" s="64"/>
      <x:c r="AG8320" s="28"/>
      <x:c r="AH8320" s="64"/>
      <x:c r="AI8320" s="28"/>
      <x:c r="AJ8320" s="28"/>
      <x:c r="AK8320" s="30"/>
    </x:row>
    <x:row r="8321">
      <x:c r="I8321" s="28"/>
      <x:c r="M8321" s="26"/>
      <x:c r="V8321" s="26"/>
      <x:c r="W8321" s="28"/>
      <x:c r="X8321" s="28"/>
      <x:c r="Y8321" s="28"/>
      <x:c r="Z8321" s="28"/>
      <x:c r="AA8321" s="28"/>
      <x:c r="AB8321" s="64"/>
      <x:c r="AC8321" s="28"/>
      <x:c r="AD8321" s="28"/>
      <x:c r="AE8321" s="28"/>
      <x:c r="AF8321" s="64"/>
      <x:c r="AG8321" s="28"/>
      <x:c r="AH8321" s="64"/>
      <x:c r="AI8321" s="28"/>
      <x:c r="AJ8321" s="28"/>
      <x:c r="AK8321" s="30"/>
    </x:row>
    <x:row r="8322">
      <x:c r="I8322" s="28"/>
      <x:c r="M8322" s="26"/>
      <x:c r="V8322" s="26"/>
      <x:c r="W8322" s="28"/>
      <x:c r="X8322" s="28"/>
      <x:c r="Y8322" s="28"/>
      <x:c r="Z8322" s="28"/>
      <x:c r="AA8322" s="28"/>
      <x:c r="AB8322" s="64"/>
      <x:c r="AC8322" s="28"/>
      <x:c r="AD8322" s="28"/>
      <x:c r="AE8322" s="28"/>
      <x:c r="AF8322" s="64"/>
      <x:c r="AG8322" s="28"/>
      <x:c r="AH8322" s="64"/>
      <x:c r="AI8322" s="28"/>
      <x:c r="AJ8322" s="28"/>
      <x:c r="AK8322" s="30"/>
    </x:row>
    <x:row r="8323">
      <x:c r="I8323" s="28"/>
      <x:c r="M8323" s="26"/>
      <x:c r="V8323" s="26"/>
      <x:c r="W8323" s="28"/>
      <x:c r="X8323" s="28"/>
      <x:c r="Y8323" s="28"/>
      <x:c r="Z8323" s="28"/>
      <x:c r="AA8323" s="28"/>
      <x:c r="AB8323" s="64"/>
      <x:c r="AC8323" s="28"/>
      <x:c r="AD8323" s="28"/>
      <x:c r="AE8323" s="28"/>
      <x:c r="AF8323" s="64"/>
      <x:c r="AG8323" s="28"/>
      <x:c r="AH8323" s="64"/>
      <x:c r="AI8323" s="28"/>
      <x:c r="AJ8323" s="28"/>
      <x:c r="AK8323" s="30"/>
    </x:row>
    <x:row r="8324">
      <x:c r="I8324" s="28"/>
      <x:c r="M8324" s="26"/>
      <x:c r="V8324" s="26"/>
      <x:c r="W8324" s="28"/>
      <x:c r="X8324" s="28"/>
      <x:c r="Y8324" s="28"/>
      <x:c r="Z8324" s="28"/>
      <x:c r="AA8324" s="28"/>
      <x:c r="AB8324" s="64"/>
      <x:c r="AC8324" s="28"/>
      <x:c r="AD8324" s="28"/>
      <x:c r="AE8324" s="28"/>
      <x:c r="AF8324" s="64"/>
      <x:c r="AG8324" s="28"/>
      <x:c r="AH8324" s="64"/>
      <x:c r="AI8324" s="28"/>
      <x:c r="AJ8324" s="28"/>
      <x:c r="AK8324" s="30"/>
    </x:row>
    <x:row r="8325">
      <x:c r="I8325" s="28"/>
      <x:c r="M8325" s="26"/>
      <x:c r="V8325" s="26"/>
      <x:c r="W8325" s="28"/>
      <x:c r="X8325" s="28"/>
      <x:c r="Y8325" s="28"/>
      <x:c r="Z8325" s="28"/>
      <x:c r="AA8325" s="28"/>
      <x:c r="AB8325" s="64"/>
      <x:c r="AC8325" s="28"/>
      <x:c r="AD8325" s="28"/>
      <x:c r="AE8325" s="28"/>
      <x:c r="AF8325" s="64"/>
      <x:c r="AG8325" s="28"/>
      <x:c r="AH8325" s="64"/>
      <x:c r="AI8325" s="28"/>
      <x:c r="AJ8325" s="28"/>
      <x:c r="AK8325" s="30"/>
    </x:row>
    <x:row r="8326">
      <x:c r="I8326" s="28"/>
      <x:c r="M8326" s="26"/>
      <x:c r="V8326" s="26"/>
      <x:c r="W8326" s="28"/>
      <x:c r="X8326" s="28"/>
      <x:c r="Y8326" s="28"/>
      <x:c r="Z8326" s="28"/>
      <x:c r="AA8326" s="28"/>
      <x:c r="AB8326" s="64"/>
      <x:c r="AC8326" s="28"/>
      <x:c r="AD8326" s="28"/>
      <x:c r="AE8326" s="28"/>
      <x:c r="AF8326" s="64"/>
      <x:c r="AG8326" s="28"/>
      <x:c r="AH8326" s="64"/>
      <x:c r="AI8326" s="28"/>
      <x:c r="AJ8326" s="28"/>
      <x:c r="AK8326" s="30"/>
    </x:row>
    <x:row r="8327">
      <x:c r="I8327" s="28"/>
      <x:c r="M8327" s="26"/>
      <x:c r="V8327" s="26"/>
      <x:c r="W8327" s="28"/>
      <x:c r="X8327" s="28"/>
      <x:c r="Y8327" s="28"/>
      <x:c r="Z8327" s="28"/>
      <x:c r="AA8327" s="28"/>
      <x:c r="AB8327" s="64"/>
      <x:c r="AC8327" s="28"/>
      <x:c r="AD8327" s="28"/>
      <x:c r="AE8327" s="28"/>
      <x:c r="AF8327" s="64"/>
      <x:c r="AG8327" s="28"/>
      <x:c r="AH8327" s="64"/>
      <x:c r="AI8327" s="28"/>
      <x:c r="AJ8327" s="28"/>
      <x:c r="AK8327" s="30"/>
    </x:row>
    <x:row r="8328">
      <x:c r="I8328" s="28"/>
      <x:c r="M8328" s="26"/>
      <x:c r="V8328" s="26"/>
      <x:c r="W8328" s="28"/>
      <x:c r="X8328" s="28"/>
      <x:c r="Y8328" s="28"/>
      <x:c r="Z8328" s="28"/>
      <x:c r="AA8328" s="28"/>
      <x:c r="AB8328" s="64"/>
      <x:c r="AC8328" s="28"/>
      <x:c r="AD8328" s="28"/>
      <x:c r="AE8328" s="28"/>
      <x:c r="AF8328" s="64"/>
      <x:c r="AG8328" s="28"/>
      <x:c r="AH8328" s="64"/>
      <x:c r="AI8328" s="28"/>
      <x:c r="AJ8328" s="28"/>
      <x:c r="AK8328" s="30"/>
    </x:row>
    <x:row r="8329">
      <x:c r="I8329" s="28"/>
      <x:c r="M8329" s="26"/>
      <x:c r="V8329" s="26"/>
      <x:c r="W8329" s="28"/>
      <x:c r="X8329" s="28"/>
      <x:c r="Y8329" s="28"/>
      <x:c r="Z8329" s="28"/>
      <x:c r="AA8329" s="28"/>
      <x:c r="AB8329" s="64"/>
      <x:c r="AC8329" s="28"/>
      <x:c r="AD8329" s="28"/>
      <x:c r="AE8329" s="28"/>
      <x:c r="AF8329" s="64"/>
      <x:c r="AG8329" s="28"/>
      <x:c r="AH8329" s="64"/>
      <x:c r="AI8329" s="28"/>
      <x:c r="AJ8329" s="28"/>
      <x:c r="AK8329" s="30"/>
    </x:row>
    <x:row r="8330">
      <x:c r="I8330" s="28"/>
      <x:c r="M8330" s="26"/>
      <x:c r="V8330" s="26"/>
      <x:c r="W8330" s="28"/>
      <x:c r="X8330" s="28"/>
      <x:c r="Y8330" s="28"/>
      <x:c r="Z8330" s="28"/>
      <x:c r="AA8330" s="28"/>
      <x:c r="AB8330" s="64"/>
      <x:c r="AC8330" s="28"/>
      <x:c r="AD8330" s="28"/>
      <x:c r="AE8330" s="28"/>
      <x:c r="AF8330" s="64"/>
      <x:c r="AG8330" s="28"/>
      <x:c r="AH8330" s="64"/>
      <x:c r="AI8330" s="28"/>
      <x:c r="AJ8330" s="28"/>
      <x:c r="AK8330" s="30"/>
    </x:row>
    <x:row r="8331">
      <x:c r="I8331" s="28"/>
      <x:c r="M8331" s="26"/>
      <x:c r="V8331" s="26"/>
      <x:c r="W8331" s="28"/>
      <x:c r="X8331" s="28"/>
      <x:c r="Y8331" s="28"/>
      <x:c r="Z8331" s="28"/>
      <x:c r="AA8331" s="28"/>
      <x:c r="AB8331" s="64"/>
      <x:c r="AC8331" s="28"/>
      <x:c r="AD8331" s="28"/>
      <x:c r="AE8331" s="28"/>
      <x:c r="AF8331" s="64"/>
      <x:c r="AG8331" s="28"/>
      <x:c r="AH8331" s="64"/>
      <x:c r="AI8331" s="28"/>
      <x:c r="AJ8331" s="28"/>
      <x:c r="AK8331" s="30"/>
    </x:row>
    <x:row r="8332">
      <x:c r="I8332" s="28"/>
      <x:c r="M8332" s="26"/>
      <x:c r="V8332" s="26"/>
      <x:c r="W8332" s="28"/>
      <x:c r="X8332" s="28"/>
      <x:c r="Y8332" s="28"/>
      <x:c r="Z8332" s="28"/>
      <x:c r="AA8332" s="28"/>
      <x:c r="AB8332" s="64"/>
      <x:c r="AC8332" s="28"/>
      <x:c r="AD8332" s="28"/>
      <x:c r="AE8332" s="28"/>
      <x:c r="AF8332" s="64"/>
      <x:c r="AG8332" s="28"/>
      <x:c r="AH8332" s="64"/>
      <x:c r="AI8332" s="28"/>
      <x:c r="AJ8332" s="28"/>
      <x:c r="AK8332" s="30"/>
    </x:row>
    <x:row r="8333">
      <x:c r="I8333" s="28"/>
      <x:c r="M8333" s="26"/>
      <x:c r="V8333" s="26"/>
      <x:c r="W8333" s="28"/>
      <x:c r="X8333" s="28"/>
      <x:c r="Y8333" s="28"/>
      <x:c r="Z8333" s="28"/>
      <x:c r="AA8333" s="28"/>
      <x:c r="AB8333" s="64"/>
      <x:c r="AC8333" s="28"/>
      <x:c r="AD8333" s="28"/>
      <x:c r="AE8333" s="28"/>
      <x:c r="AF8333" s="64"/>
      <x:c r="AG8333" s="28"/>
      <x:c r="AH8333" s="64"/>
      <x:c r="AI8333" s="28"/>
      <x:c r="AJ8333" s="28"/>
      <x:c r="AK8333" s="30"/>
    </x:row>
    <x:row r="8334">
      <x:c r="I8334" s="28"/>
      <x:c r="M8334" s="26"/>
      <x:c r="V8334" s="26"/>
      <x:c r="W8334" s="28"/>
      <x:c r="X8334" s="28"/>
      <x:c r="Y8334" s="28"/>
      <x:c r="Z8334" s="28"/>
      <x:c r="AA8334" s="28"/>
      <x:c r="AB8334" s="64"/>
      <x:c r="AC8334" s="28"/>
      <x:c r="AD8334" s="28"/>
      <x:c r="AE8334" s="28"/>
      <x:c r="AF8334" s="64"/>
      <x:c r="AG8334" s="28"/>
      <x:c r="AH8334" s="64"/>
      <x:c r="AI8334" s="28"/>
      <x:c r="AJ8334" s="28"/>
      <x:c r="AK8334" s="30"/>
    </x:row>
    <x:row r="8335">
      <x:c r="I8335" s="28"/>
      <x:c r="M8335" s="26"/>
      <x:c r="V8335" s="26"/>
      <x:c r="W8335" s="28"/>
      <x:c r="X8335" s="28"/>
      <x:c r="Y8335" s="28"/>
      <x:c r="Z8335" s="28"/>
      <x:c r="AA8335" s="28"/>
      <x:c r="AB8335" s="64"/>
      <x:c r="AC8335" s="28"/>
      <x:c r="AD8335" s="28"/>
      <x:c r="AE8335" s="28"/>
      <x:c r="AF8335" s="64"/>
      <x:c r="AG8335" s="28"/>
      <x:c r="AH8335" s="64"/>
      <x:c r="AI8335" s="28"/>
      <x:c r="AJ8335" s="28"/>
      <x:c r="AK8335" s="30"/>
    </x:row>
    <x:row r="8336">
      <x:c r="I8336" s="28"/>
      <x:c r="M8336" s="26"/>
      <x:c r="V8336" s="26"/>
      <x:c r="W8336" s="28"/>
      <x:c r="X8336" s="28"/>
      <x:c r="Y8336" s="28"/>
      <x:c r="Z8336" s="28"/>
      <x:c r="AA8336" s="28"/>
      <x:c r="AB8336" s="64"/>
      <x:c r="AC8336" s="28"/>
      <x:c r="AD8336" s="28"/>
      <x:c r="AE8336" s="28"/>
      <x:c r="AF8336" s="64"/>
      <x:c r="AG8336" s="28"/>
      <x:c r="AH8336" s="64"/>
      <x:c r="AI8336" s="28"/>
      <x:c r="AJ8336" s="28"/>
      <x:c r="AK8336" s="30"/>
    </x:row>
    <x:row r="8337">
      <x:c r="I8337" s="28"/>
      <x:c r="M8337" s="26"/>
      <x:c r="V8337" s="26"/>
      <x:c r="W8337" s="28"/>
      <x:c r="X8337" s="28"/>
      <x:c r="Y8337" s="28"/>
      <x:c r="Z8337" s="28"/>
      <x:c r="AA8337" s="28"/>
      <x:c r="AB8337" s="64"/>
      <x:c r="AC8337" s="28"/>
      <x:c r="AD8337" s="28"/>
      <x:c r="AE8337" s="28"/>
      <x:c r="AF8337" s="64"/>
      <x:c r="AG8337" s="28"/>
      <x:c r="AH8337" s="64"/>
      <x:c r="AI8337" s="28"/>
      <x:c r="AJ8337" s="28"/>
      <x:c r="AK8337" s="30"/>
    </x:row>
    <x:row r="8338">
      <x:c r="I8338" s="28"/>
      <x:c r="M8338" s="26"/>
      <x:c r="V8338" s="26"/>
      <x:c r="W8338" s="28"/>
      <x:c r="X8338" s="28"/>
      <x:c r="Y8338" s="28"/>
      <x:c r="Z8338" s="28"/>
      <x:c r="AA8338" s="28"/>
      <x:c r="AB8338" s="64"/>
      <x:c r="AC8338" s="28"/>
      <x:c r="AD8338" s="28"/>
      <x:c r="AE8338" s="28"/>
      <x:c r="AF8338" s="64"/>
      <x:c r="AG8338" s="28"/>
      <x:c r="AH8338" s="64"/>
      <x:c r="AI8338" s="28"/>
      <x:c r="AJ8338" s="28"/>
      <x:c r="AK8338" s="30"/>
    </x:row>
    <x:row r="8339">
      <x:c r="I8339" s="28"/>
      <x:c r="M8339" s="26"/>
      <x:c r="V8339" s="26"/>
      <x:c r="W8339" s="28"/>
      <x:c r="X8339" s="28"/>
      <x:c r="Y8339" s="28"/>
      <x:c r="Z8339" s="28"/>
      <x:c r="AA8339" s="28"/>
      <x:c r="AB8339" s="64"/>
      <x:c r="AC8339" s="28"/>
      <x:c r="AD8339" s="28"/>
      <x:c r="AE8339" s="28"/>
      <x:c r="AF8339" s="64"/>
      <x:c r="AG8339" s="28"/>
      <x:c r="AH8339" s="64"/>
      <x:c r="AI8339" s="28"/>
      <x:c r="AJ8339" s="28"/>
      <x:c r="AK8339" s="30"/>
    </x:row>
    <x:row r="8340">
      <x:c r="I8340" s="28"/>
      <x:c r="M8340" s="26"/>
      <x:c r="V8340" s="26"/>
      <x:c r="W8340" s="28"/>
      <x:c r="X8340" s="28"/>
      <x:c r="Y8340" s="28"/>
      <x:c r="Z8340" s="28"/>
      <x:c r="AA8340" s="28"/>
      <x:c r="AB8340" s="64"/>
      <x:c r="AC8340" s="28"/>
      <x:c r="AD8340" s="28"/>
      <x:c r="AE8340" s="28"/>
      <x:c r="AF8340" s="64"/>
      <x:c r="AG8340" s="28"/>
      <x:c r="AH8340" s="64"/>
      <x:c r="AI8340" s="28"/>
      <x:c r="AJ8340" s="28"/>
      <x:c r="AK8340" s="30"/>
    </x:row>
    <x:row r="8341">
      <x:c r="I8341" s="28"/>
      <x:c r="M8341" s="26"/>
      <x:c r="V8341" s="26"/>
      <x:c r="W8341" s="28"/>
      <x:c r="X8341" s="28"/>
      <x:c r="Y8341" s="28"/>
      <x:c r="Z8341" s="28"/>
      <x:c r="AA8341" s="28"/>
      <x:c r="AB8341" s="64"/>
      <x:c r="AC8341" s="28"/>
      <x:c r="AD8341" s="28"/>
      <x:c r="AE8341" s="28"/>
      <x:c r="AF8341" s="64"/>
      <x:c r="AG8341" s="28"/>
      <x:c r="AH8341" s="64"/>
      <x:c r="AI8341" s="28"/>
      <x:c r="AJ8341" s="28"/>
      <x:c r="AK8341" s="30"/>
    </x:row>
    <x:row r="8342">
      <x:c r="I8342" s="28"/>
      <x:c r="M8342" s="26"/>
      <x:c r="V8342" s="26"/>
      <x:c r="W8342" s="28"/>
      <x:c r="X8342" s="28"/>
      <x:c r="Y8342" s="28"/>
      <x:c r="Z8342" s="28"/>
      <x:c r="AA8342" s="28"/>
      <x:c r="AB8342" s="64"/>
      <x:c r="AC8342" s="28"/>
      <x:c r="AD8342" s="28"/>
      <x:c r="AE8342" s="28"/>
      <x:c r="AF8342" s="64"/>
      <x:c r="AG8342" s="28"/>
      <x:c r="AH8342" s="64"/>
      <x:c r="AI8342" s="28"/>
      <x:c r="AJ8342" s="28"/>
      <x:c r="AK8342" s="30"/>
    </x:row>
    <x:row r="8343">
      <x:c r="I8343" s="28"/>
      <x:c r="M8343" s="26"/>
      <x:c r="V8343" s="26"/>
      <x:c r="W8343" s="28"/>
      <x:c r="X8343" s="28"/>
      <x:c r="Y8343" s="28"/>
      <x:c r="Z8343" s="28"/>
      <x:c r="AA8343" s="28"/>
      <x:c r="AB8343" s="64"/>
      <x:c r="AC8343" s="28"/>
      <x:c r="AD8343" s="28"/>
      <x:c r="AE8343" s="28"/>
      <x:c r="AF8343" s="64"/>
      <x:c r="AG8343" s="28"/>
      <x:c r="AH8343" s="64"/>
      <x:c r="AI8343" s="28"/>
      <x:c r="AJ8343" s="28"/>
      <x:c r="AK8343" s="30"/>
    </x:row>
    <x:row r="8344">
      <x:c r="I8344" s="28"/>
      <x:c r="M8344" s="26"/>
      <x:c r="V8344" s="26"/>
      <x:c r="W8344" s="28"/>
      <x:c r="X8344" s="28"/>
      <x:c r="Y8344" s="28"/>
      <x:c r="Z8344" s="28"/>
      <x:c r="AA8344" s="28"/>
      <x:c r="AB8344" s="64"/>
      <x:c r="AC8344" s="28"/>
      <x:c r="AD8344" s="28"/>
      <x:c r="AE8344" s="28"/>
      <x:c r="AF8344" s="64"/>
      <x:c r="AG8344" s="28"/>
      <x:c r="AH8344" s="64"/>
      <x:c r="AI8344" s="28"/>
      <x:c r="AJ8344" s="28"/>
      <x:c r="AK8344" s="30"/>
    </x:row>
    <x:row r="8345">
      <x:c r="I8345" s="28"/>
      <x:c r="M8345" s="26"/>
      <x:c r="V8345" s="26"/>
      <x:c r="W8345" s="28"/>
      <x:c r="X8345" s="28"/>
      <x:c r="Y8345" s="28"/>
      <x:c r="Z8345" s="28"/>
      <x:c r="AA8345" s="28"/>
      <x:c r="AB8345" s="64"/>
      <x:c r="AC8345" s="28"/>
      <x:c r="AD8345" s="28"/>
      <x:c r="AE8345" s="28"/>
      <x:c r="AF8345" s="64"/>
      <x:c r="AG8345" s="28"/>
      <x:c r="AH8345" s="64"/>
      <x:c r="AI8345" s="28"/>
      <x:c r="AJ8345" s="28"/>
      <x:c r="AK8345" s="30"/>
    </x:row>
    <x:row r="8346">
      <x:c r="I8346" s="28"/>
      <x:c r="M8346" s="26"/>
      <x:c r="V8346" s="26"/>
      <x:c r="W8346" s="28"/>
      <x:c r="X8346" s="28"/>
      <x:c r="Y8346" s="28"/>
      <x:c r="Z8346" s="28"/>
      <x:c r="AA8346" s="28"/>
      <x:c r="AB8346" s="64"/>
      <x:c r="AC8346" s="28"/>
      <x:c r="AD8346" s="28"/>
      <x:c r="AE8346" s="28"/>
      <x:c r="AF8346" s="64"/>
      <x:c r="AG8346" s="28"/>
      <x:c r="AH8346" s="64"/>
      <x:c r="AI8346" s="28"/>
      <x:c r="AJ8346" s="28"/>
      <x:c r="AK8346" s="30"/>
    </x:row>
    <x:row r="8347">
      <x:c r="I8347" s="28"/>
      <x:c r="M8347" s="26"/>
      <x:c r="V8347" s="26"/>
      <x:c r="W8347" s="28"/>
      <x:c r="X8347" s="28"/>
      <x:c r="Y8347" s="28"/>
      <x:c r="Z8347" s="28"/>
      <x:c r="AA8347" s="28"/>
      <x:c r="AB8347" s="64"/>
      <x:c r="AC8347" s="28"/>
      <x:c r="AD8347" s="28"/>
      <x:c r="AE8347" s="28"/>
      <x:c r="AF8347" s="64"/>
      <x:c r="AG8347" s="28"/>
      <x:c r="AH8347" s="64"/>
      <x:c r="AI8347" s="28"/>
      <x:c r="AJ8347" s="28"/>
      <x:c r="AK8347" s="30"/>
    </x:row>
    <x:row r="8348">
      <x:c r="I8348" s="28"/>
      <x:c r="M8348" s="26"/>
      <x:c r="V8348" s="26"/>
      <x:c r="W8348" s="28"/>
      <x:c r="X8348" s="28"/>
      <x:c r="Y8348" s="28"/>
      <x:c r="Z8348" s="28"/>
      <x:c r="AA8348" s="28"/>
      <x:c r="AB8348" s="64"/>
      <x:c r="AC8348" s="28"/>
      <x:c r="AD8348" s="28"/>
      <x:c r="AE8348" s="28"/>
      <x:c r="AF8348" s="64"/>
      <x:c r="AG8348" s="28"/>
      <x:c r="AH8348" s="64"/>
      <x:c r="AI8348" s="28"/>
      <x:c r="AJ8348" s="28"/>
      <x:c r="AK8348" s="30"/>
    </x:row>
    <x:row r="8349">
      <x:c r="I8349" s="28"/>
      <x:c r="M8349" s="26"/>
      <x:c r="V8349" s="26"/>
      <x:c r="W8349" s="28"/>
      <x:c r="X8349" s="28"/>
      <x:c r="Y8349" s="28"/>
      <x:c r="Z8349" s="28"/>
      <x:c r="AA8349" s="28"/>
      <x:c r="AB8349" s="64"/>
      <x:c r="AC8349" s="28"/>
      <x:c r="AD8349" s="28"/>
      <x:c r="AE8349" s="28"/>
      <x:c r="AF8349" s="64"/>
      <x:c r="AG8349" s="28"/>
      <x:c r="AH8349" s="64"/>
      <x:c r="AI8349" s="28"/>
      <x:c r="AJ8349" s="28"/>
      <x:c r="AK8349" s="30"/>
    </x:row>
    <x:row r="8350">
      <x:c r="I8350" s="28"/>
      <x:c r="M8350" s="26"/>
      <x:c r="V8350" s="26"/>
      <x:c r="W8350" s="28"/>
      <x:c r="X8350" s="28"/>
      <x:c r="Y8350" s="28"/>
      <x:c r="Z8350" s="28"/>
      <x:c r="AA8350" s="28"/>
      <x:c r="AB8350" s="64"/>
      <x:c r="AC8350" s="28"/>
      <x:c r="AD8350" s="28"/>
      <x:c r="AE8350" s="28"/>
      <x:c r="AF8350" s="64"/>
      <x:c r="AG8350" s="28"/>
      <x:c r="AH8350" s="64"/>
      <x:c r="AI8350" s="28"/>
      <x:c r="AJ8350" s="28"/>
      <x:c r="AK8350" s="30"/>
    </x:row>
    <x:row r="8351">
      <x:c r="I8351" s="28"/>
      <x:c r="M8351" s="26"/>
      <x:c r="V8351" s="26"/>
      <x:c r="W8351" s="28"/>
      <x:c r="X8351" s="28"/>
      <x:c r="Y8351" s="28"/>
      <x:c r="Z8351" s="28"/>
      <x:c r="AA8351" s="28"/>
      <x:c r="AB8351" s="64"/>
      <x:c r="AC8351" s="28"/>
      <x:c r="AD8351" s="28"/>
      <x:c r="AE8351" s="28"/>
      <x:c r="AF8351" s="64"/>
      <x:c r="AG8351" s="28"/>
      <x:c r="AH8351" s="64"/>
      <x:c r="AI8351" s="28"/>
      <x:c r="AJ8351" s="28"/>
      <x:c r="AK8351" s="30"/>
    </x:row>
    <x:row r="8352">
      <x:c r="I8352" s="28"/>
      <x:c r="M8352" s="26"/>
      <x:c r="V8352" s="26"/>
      <x:c r="W8352" s="28"/>
      <x:c r="X8352" s="28"/>
      <x:c r="Y8352" s="28"/>
      <x:c r="Z8352" s="28"/>
      <x:c r="AA8352" s="28"/>
      <x:c r="AB8352" s="64"/>
      <x:c r="AC8352" s="28"/>
      <x:c r="AD8352" s="28"/>
      <x:c r="AE8352" s="28"/>
      <x:c r="AF8352" s="64"/>
      <x:c r="AG8352" s="28"/>
      <x:c r="AH8352" s="64"/>
      <x:c r="AI8352" s="28"/>
      <x:c r="AJ8352" s="28"/>
      <x:c r="AK8352" s="30"/>
    </x:row>
    <x:row r="8353">
      <x:c r="I8353" s="28"/>
      <x:c r="M8353" s="26"/>
      <x:c r="V8353" s="26"/>
      <x:c r="W8353" s="28"/>
      <x:c r="X8353" s="28"/>
      <x:c r="Y8353" s="28"/>
      <x:c r="Z8353" s="28"/>
      <x:c r="AA8353" s="28"/>
      <x:c r="AB8353" s="64"/>
      <x:c r="AC8353" s="28"/>
      <x:c r="AD8353" s="28"/>
      <x:c r="AE8353" s="28"/>
      <x:c r="AF8353" s="64"/>
      <x:c r="AG8353" s="28"/>
      <x:c r="AH8353" s="64"/>
      <x:c r="AI8353" s="28"/>
      <x:c r="AJ8353" s="28"/>
      <x:c r="AK8353" s="30"/>
    </x:row>
    <x:row r="8354">
      <x:c r="I8354" s="28"/>
      <x:c r="M8354" s="26"/>
      <x:c r="V8354" s="26"/>
      <x:c r="W8354" s="28"/>
      <x:c r="X8354" s="28"/>
      <x:c r="Y8354" s="28"/>
      <x:c r="Z8354" s="28"/>
      <x:c r="AA8354" s="28"/>
      <x:c r="AB8354" s="64"/>
      <x:c r="AC8354" s="28"/>
      <x:c r="AD8354" s="28"/>
      <x:c r="AE8354" s="28"/>
      <x:c r="AF8354" s="64"/>
      <x:c r="AG8354" s="28"/>
      <x:c r="AH8354" s="64"/>
      <x:c r="AI8354" s="28"/>
      <x:c r="AJ8354" s="28"/>
      <x:c r="AK8354" s="30"/>
    </x:row>
    <x:row r="8355">
      <x:c r="I8355" s="28"/>
      <x:c r="M8355" s="26"/>
      <x:c r="V8355" s="26"/>
      <x:c r="W8355" s="28"/>
      <x:c r="X8355" s="28"/>
      <x:c r="Y8355" s="28"/>
      <x:c r="Z8355" s="28"/>
      <x:c r="AA8355" s="28"/>
      <x:c r="AB8355" s="64"/>
      <x:c r="AC8355" s="28"/>
      <x:c r="AD8355" s="28"/>
      <x:c r="AE8355" s="28"/>
      <x:c r="AF8355" s="64"/>
      <x:c r="AG8355" s="28"/>
      <x:c r="AH8355" s="64"/>
      <x:c r="AI8355" s="28"/>
      <x:c r="AJ8355" s="28"/>
      <x:c r="AK8355" s="30"/>
    </x:row>
    <x:row r="8356">
      <x:c r="I8356" s="28"/>
      <x:c r="M8356" s="26"/>
      <x:c r="V8356" s="26"/>
      <x:c r="W8356" s="28"/>
      <x:c r="X8356" s="28"/>
      <x:c r="Y8356" s="28"/>
      <x:c r="Z8356" s="28"/>
      <x:c r="AA8356" s="28"/>
      <x:c r="AB8356" s="64"/>
      <x:c r="AC8356" s="28"/>
      <x:c r="AD8356" s="28"/>
      <x:c r="AE8356" s="28"/>
      <x:c r="AF8356" s="64"/>
      <x:c r="AG8356" s="28"/>
      <x:c r="AH8356" s="64"/>
      <x:c r="AI8356" s="28"/>
      <x:c r="AJ8356" s="28"/>
      <x:c r="AK8356" s="30"/>
    </x:row>
    <x:row r="8357">
      <x:c r="I8357" s="28"/>
      <x:c r="M8357" s="26"/>
      <x:c r="V8357" s="26"/>
      <x:c r="W8357" s="28"/>
      <x:c r="X8357" s="28"/>
      <x:c r="Y8357" s="28"/>
      <x:c r="Z8357" s="28"/>
      <x:c r="AA8357" s="28"/>
      <x:c r="AB8357" s="64"/>
      <x:c r="AC8357" s="28"/>
      <x:c r="AD8357" s="28"/>
      <x:c r="AE8357" s="28"/>
      <x:c r="AF8357" s="64"/>
      <x:c r="AG8357" s="28"/>
      <x:c r="AH8357" s="64"/>
      <x:c r="AI8357" s="28"/>
      <x:c r="AJ8357" s="28"/>
      <x:c r="AK8357" s="30"/>
    </x:row>
    <x:row r="8358">
      <x:c r="I8358" s="28"/>
      <x:c r="M8358" s="26"/>
      <x:c r="V8358" s="26"/>
      <x:c r="W8358" s="28"/>
      <x:c r="X8358" s="28"/>
      <x:c r="Y8358" s="28"/>
      <x:c r="Z8358" s="28"/>
      <x:c r="AA8358" s="28"/>
      <x:c r="AB8358" s="64"/>
      <x:c r="AC8358" s="28"/>
      <x:c r="AD8358" s="28"/>
      <x:c r="AE8358" s="28"/>
      <x:c r="AF8358" s="64"/>
      <x:c r="AG8358" s="28"/>
      <x:c r="AH8358" s="64"/>
      <x:c r="AI8358" s="28"/>
      <x:c r="AJ8358" s="28"/>
      <x:c r="AK8358" s="30"/>
    </x:row>
    <x:row r="8359">
      <x:c r="I8359" s="28"/>
      <x:c r="M8359" s="26"/>
      <x:c r="V8359" s="26"/>
      <x:c r="W8359" s="28"/>
      <x:c r="X8359" s="28"/>
      <x:c r="Y8359" s="28"/>
      <x:c r="Z8359" s="28"/>
      <x:c r="AA8359" s="28"/>
      <x:c r="AB8359" s="64"/>
      <x:c r="AC8359" s="28"/>
      <x:c r="AD8359" s="28"/>
      <x:c r="AE8359" s="28"/>
      <x:c r="AF8359" s="64"/>
      <x:c r="AG8359" s="28"/>
      <x:c r="AH8359" s="64"/>
      <x:c r="AI8359" s="28"/>
      <x:c r="AJ8359" s="28"/>
      <x:c r="AK8359" s="30"/>
    </x:row>
    <x:row r="8360">
      <x:c r="I8360" s="28"/>
      <x:c r="M8360" s="26"/>
      <x:c r="V8360" s="26"/>
      <x:c r="W8360" s="28"/>
      <x:c r="X8360" s="28"/>
      <x:c r="Y8360" s="28"/>
      <x:c r="Z8360" s="28"/>
      <x:c r="AA8360" s="28"/>
      <x:c r="AB8360" s="64"/>
      <x:c r="AC8360" s="28"/>
      <x:c r="AD8360" s="28"/>
      <x:c r="AE8360" s="28"/>
      <x:c r="AF8360" s="64"/>
      <x:c r="AG8360" s="28"/>
      <x:c r="AH8360" s="64"/>
      <x:c r="AI8360" s="28"/>
      <x:c r="AJ8360" s="28"/>
      <x:c r="AK8360" s="30"/>
    </x:row>
    <x:row r="8361">
      <x:c r="I8361" s="28"/>
      <x:c r="M8361" s="26"/>
      <x:c r="V8361" s="26"/>
      <x:c r="W8361" s="28"/>
      <x:c r="X8361" s="28"/>
      <x:c r="Y8361" s="28"/>
      <x:c r="Z8361" s="28"/>
      <x:c r="AA8361" s="28"/>
      <x:c r="AB8361" s="64"/>
      <x:c r="AC8361" s="28"/>
      <x:c r="AD8361" s="28"/>
      <x:c r="AE8361" s="28"/>
      <x:c r="AF8361" s="64"/>
      <x:c r="AG8361" s="28"/>
      <x:c r="AH8361" s="64"/>
      <x:c r="AI8361" s="28"/>
      <x:c r="AJ8361" s="28"/>
      <x:c r="AK8361" s="30"/>
    </x:row>
    <x:row r="8362">
      <x:c r="I8362" s="28"/>
      <x:c r="M8362" s="26"/>
      <x:c r="V8362" s="26"/>
      <x:c r="W8362" s="28"/>
      <x:c r="X8362" s="28"/>
      <x:c r="Y8362" s="28"/>
      <x:c r="Z8362" s="28"/>
      <x:c r="AA8362" s="28"/>
      <x:c r="AB8362" s="64"/>
      <x:c r="AC8362" s="28"/>
      <x:c r="AD8362" s="28"/>
      <x:c r="AE8362" s="28"/>
      <x:c r="AF8362" s="64"/>
      <x:c r="AG8362" s="28"/>
      <x:c r="AH8362" s="64"/>
      <x:c r="AI8362" s="28"/>
      <x:c r="AJ8362" s="28"/>
      <x:c r="AK8362" s="30"/>
    </x:row>
    <x:row r="8363">
      <x:c r="I8363" s="28"/>
      <x:c r="M8363" s="26"/>
      <x:c r="V8363" s="26"/>
      <x:c r="W8363" s="28"/>
      <x:c r="X8363" s="28"/>
      <x:c r="Y8363" s="28"/>
      <x:c r="Z8363" s="28"/>
      <x:c r="AA8363" s="28"/>
      <x:c r="AB8363" s="64"/>
      <x:c r="AC8363" s="28"/>
      <x:c r="AD8363" s="28"/>
      <x:c r="AE8363" s="28"/>
      <x:c r="AF8363" s="64"/>
      <x:c r="AG8363" s="28"/>
      <x:c r="AH8363" s="64"/>
      <x:c r="AI8363" s="28"/>
      <x:c r="AJ8363" s="28"/>
      <x:c r="AK8363" s="30"/>
    </x:row>
    <x:row r="8364">
      <x:c r="I8364" s="28"/>
      <x:c r="M8364" s="26"/>
      <x:c r="V8364" s="26"/>
      <x:c r="W8364" s="28"/>
      <x:c r="X8364" s="28"/>
      <x:c r="Y8364" s="28"/>
      <x:c r="Z8364" s="28"/>
      <x:c r="AA8364" s="28"/>
      <x:c r="AB8364" s="64"/>
      <x:c r="AC8364" s="28"/>
      <x:c r="AD8364" s="28"/>
      <x:c r="AE8364" s="28"/>
      <x:c r="AF8364" s="64"/>
      <x:c r="AG8364" s="28"/>
      <x:c r="AH8364" s="64"/>
      <x:c r="AI8364" s="28"/>
      <x:c r="AJ8364" s="28"/>
      <x:c r="AK8364" s="30"/>
    </x:row>
    <x:row r="8365">
      <x:c r="I8365" s="28"/>
      <x:c r="M8365" s="26"/>
      <x:c r="V8365" s="26"/>
      <x:c r="W8365" s="28"/>
      <x:c r="X8365" s="28"/>
      <x:c r="Y8365" s="28"/>
      <x:c r="Z8365" s="28"/>
      <x:c r="AA8365" s="28"/>
      <x:c r="AB8365" s="64"/>
      <x:c r="AC8365" s="28"/>
      <x:c r="AD8365" s="28"/>
      <x:c r="AE8365" s="28"/>
      <x:c r="AF8365" s="64"/>
      <x:c r="AG8365" s="28"/>
      <x:c r="AH8365" s="64"/>
      <x:c r="AI8365" s="28"/>
      <x:c r="AJ8365" s="28"/>
      <x:c r="AK8365" s="30"/>
    </x:row>
    <x:row r="8366">
      <x:c r="I8366" s="28"/>
      <x:c r="M8366" s="26"/>
      <x:c r="V8366" s="26"/>
      <x:c r="W8366" s="28"/>
      <x:c r="X8366" s="28"/>
      <x:c r="Y8366" s="28"/>
      <x:c r="Z8366" s="28"/>
      <x:c r="AA8366" s="28"/>
      <x:c r="AB8366" s="64"/>
      <x:c r="AC8366" s="28"/>
      <x:c r="AD8366" s="28"/>
      <x:c r="AE8366" s="28"/>
      <x:c r="AF8366" s="64"/>
      <x:c r="AG8366" s="28"/>
      <x:c r="AH8366" s="64"/>
      <x:c r="AI8366" s="28"/>
      <x:c r="AJ8366" s="28"/>
      <x:c r="AK8366" s="30"/>
    </x:row>
    <x:row r="8367">
      <x:c r="I8367" s="28"/>
      <x:c r="M8367" s="26"/>
      <x:c r="V8367" s="26"/>
      <x:c r="W8367" s="28"/>
      <x:c r="X8367" s="28"/>
      <x:c r="Y8367" s="28"/>
      <x:c r="Z8367" s="28"/>
      <x:c r="AA8367" s="28"/>
      <x:c r="AB8367" s="64"/>
      <x:c r="AC8367" s="28"/>
      <x:c r="AD8367" s="28"/>
      <x:c r="AE8367" s="28"/>
      <x:c r="AF8367" s="64"/>
      <x:c r="AG8367" s="28"/>
      <x:c r="AH8367" s="64"/>
      <x:c r="AI8367" s="28"/>
      <x:c r="AJ8367" s="28"/>
      <x:c r="AK8367" s="30"/>
    </x:row>
    <x:row r="8368">
      <x:c r="I8368" s="28"/>
      <x:c r="M8368" s="26"/>
      <x:c r="V8368" s="26"/>
      <x:c r="W8368" s="28"/>
      <x:c r="X8368" s="28"/>
      <x:c r="Y8368" s="28"/>
      <x:c r="Z8368" s="28"/>
      <x:c r="AA8368" s="28"/>
      <x:c r="AB8368" s="64"/>
      <x:c r="AC8368" s="28"/>
      <x:c r="AD8368" s="28"/>
      <x:c r="AE8368" s="28"/>
      <x:c r="AF8368" s="64"/>
      <x:c r="AG8368" s="28"/>
      <x:c r="AH8368" s="64"/>
      <x:c r="AI8368" s="28"/>
      <x:c r="AJ8368" s="28"/>
      <x:c r="AK8368" s="30"/>
    </x:row>
    <x:row r="8369">
      <x:c r="I8369" s="28"/>
      <x:c r="M8369" s="26"/>
      <x:c r="V8369" s="26"/>
      <x:c r="W8369" s="28"/>
      <x:c r="X8369" s="28"/>
      <x:c r="Y8369" s="28"/>
      <x:c r="Z8369" s="28"/>
      <x:c r="AA8369" s="28"/>
      <x:c r="AB8369" s="64"/>
      <x:c r="AC8369" s="28"/>
      <x:c r="AD8369" s="28"/>
      <x:c r="AE8369" s="28"/>
      <x:c r="AF8369" s="64"/>
      <x:c r="AG8369" s="28"/>
      <x:c r="AH8369" s="64"/>
      <x:c r="AI8369" s="28"/>
      <x:c r="AJ8369" s="28"/>
      <x:c r="AK8369" s="30"/>
    </x:row>
    <x:row r="8370">
      <x:c r="I8370" s="28"/>
      <x:c r="M8370" s="26"/>
      <x:c r="V8370" s="26"/>
      <x:c r="W8370" s="28"/>
      <x:c r="X8370" s="28"/>
      <x:c r="Y8370" s="28"/>
      <x:c r="Z8370" s="28"/>
      <x:c r="AA8370" s="28"/>
      <x:c r="AB8370" s="64"/>
      <x:c r="AC8370" s="28"/>
      <x:c r="AD8370" s="28"/>
      <x:c r="AE8370" s="28"/>
      <x:c r="AF8370" s="64"/>
      <x:c r="AG8370" s="28"/>
      <x:c r="AH8370" s="64"/>
      <x:c r="AI8370" s="28"/>
      <x:c r="AJ8370" s="28"/>
      <x:c r="AK8370" s="30"/>
    </x:row>
    <x:row r="8371">
      <x:c r="I8371" s="28"/>
      <x:c r="M8371" s="26"/>
      <x:c r="V8371" s="26"/>
      <x:c r="W8371" s="28"/>
      <x:c r="X8371" s="28"/>
      <x:c r="Y8371" s="28"/>
      <x:c r="Z8371" s="28"/>
      <x:c r="AA8371" s="28"/>
      <x:c r="AB8371" s="64"/>
      <x:c r="AC8371" s="28"/>
      <x:c r="AD8371" s="28"/>
      <x:c r="AE8371" s="28"/>
      <x:c r="AF8371" s="64"/>
      <x:c r="AG8371" s="28"/>
      <x:c r="AH8371" s="64"/>
      <x:c r="AI8371" s="28"/>
      <x:c r="AJ8371" s="28"/>
      <x:c r="AK8371" s="30"/>
    </x:row>
    <x:row r="8372">
      <x:c r="I8372" s="28"/>
      <x:c r="M8372" s="26"/>
      <x:c r="V8372" s="26"/>
      <x:c r="W8372" s="28"/>
      <x:c r="X8372" s="28"/>
      <x:c r="Y8372" s="28"/>
      <x:c r="Z8372" s="28"/>
      <x:c r="AA8372" s="28"/>
      <x:c r="AB8372" s="64"/>
      <x:c r="AC8372" s="28"/>
      <x:c r="AD8372" s="28"/>
      <x:c r="AE8372" s="28"/>
      <x:c r="AF8372" s="64"/>
      <x:c r="AG8372" s="28"/>
      <x:c r="AH8372" s="64"/>
      <x:c r="AI8372" s="28"/>
      <x:c r="AJ8372" s="28"/>
      <x:c r="AK8372" s="30"/>
    </x:row>
    <x:row r="8373">
      <x:c r="I8373" s="28"/>
      <x:c r="M8373" s="26"/>
      <x:c r="V8373" s="26"/>
      <x:c r="W8373" s="28"/>
      <x:c r="X8373" s="28"/>
      <x:c r="Y8373" s="28"/>
      <x:c r="Z8373" s="28"/>
      <x:c r="AA8373" s="28"/>
      <x:c r="AB8373" s="64"/>
      <x:c r="AC8373" s="28"/>
      <x:c r="AD8373" s="28"/>
      <x:c r="AE8373" s="28"/>
      <x:c r="AF8373" s="64"/>
      <x:c r="AG8373" s="28"/>
      <x:c r="AH8373" s="64"/>
      <x:c r="AI8373" s="28"/>
      <x:c r="AJ8373" s="28"/>
      <x:c r="AK8373" s="30"/>
    </x:row>
    <x:row r="8374">
      <x:c r="I8374" s="28"/>
      <x:c r="M8374" s="26"/>
      <x:c r="V8374" s="26"/>
      <x:c r="W8374" s="28"/>
      <x:c r="X8374" s="28"/>
      <x:c r="Y8374" s="28"/>
      <x:c r="Z8374" s="28"/>
      <x:c r="AA8374" s="28"/>
      <x:c r="AB8374" s="64"/>
      <x:c r="AC8374" s="28"/>
      <x:c r="AD8374" s="28"/>
      <x:c r="AE8374" s="28"/>
      <x:c r="AF8374" s="64"/>
      <x:c r="AG8374" s="28"/>
      <x:c r="AH8374" s="64"/>
      <x:c r="AI8374" s="28"/>
      <x:c r="AJ8374" s="28"/>
      <x:c r="AK8374" s="30"/>
    </x:row>
    <x:row r="8375">
      <x:c r="I8375" s="28"/>
      <x:c r="M8375" s="26"/>
      <x:c r="V8375" s="26"/>
      <x:c r="W8375" s="28"/>
      <x:c r="X8375" s="28"/>
      <x:c r="Y8375" s="28"/>
      <x:c r="Z8375" s="28"/>
      <x:c r="AA8375" s="28"/>
      <x:c r="AB8375" s="64"/>
      <x:c r="AC8375" s="28"/>
      <x:c r="AD8375" s="28"/>
      <x:c r="AE8375" s="28"/>
      <x:c r="AF8375" s="64"/>
      <x:c r="AG8375" s="28"/>
      <x:c r="AH8375" s="64"/>
      <x:c r="AI8375" s="28"/>
      <x:c r="AJ8375" s="28"/>
      <x:c r="AK8375" s="30"/>
    </x:row>
    <x:row r="8376">
      <x:c r="I8376" s="28"/>
      <x:c r="M8376" s="26"/>
      <x:c r="V8376" s="26"/>
      <x:c r="W8376" s="28"/>
      <x:c r="X8376" s="28"/>
      <x:c r="Y8376" s="28"/>
      <x:c r="Z8376" s="28"/>
      <x:c r="AA8376" s="28"/>
      <x:c r="AB8376" s="64"/>
      <x:c r="AC8376" s="28"/>
      <x:c r="AD8376" s="28"/>
      <x:c r="AE8376" s="28"/>
      <x:c r="AF8376" s="64"/>
      <x:c r="AG8376" s="28"/>
      <x:c r="AH8376" s="64"/>
      <x:c r="AI8376" s="28"/>
      <x:c r="AJ8376" s="28"/>
      <x:c r="AK8376" s="30"/>
    </x:row>
    <x:row r="8377">
      <x:c r="I8377" s="28"/>
      <x:c r="M8377" s="26"/>
      <x:c r="V8377" s="26"/>
      <x:c r="W8377" s="28"/>
      <x:c r="X8377" s="28"/>
      <x:c r="Y8377" s="28"/>
      <x:c r="Z8377" s="28"/>
      <x:c r="AA8377" s="28"/>
      <x:c r="AB8377" s="64"/>
      <x:c r="AC8377" s="28"/>
      <x:c r="AD8377" s="28"/>
      <x:c r="AE8377" s="28"/>
      <x:c r="AF8377" s="64"/>
      <x:c r="AG8377" s="28"/>
      <x:c r="AH8377" s="64"/>
      <x:c r="AI8377" s="28"/>
      <x:c r="AJ8377" s="28"/>
      <x:c r="AK8377" s="30"/>
    </x:row>
    <x:row r="8378">
      <x:c r="I8378" s="28"/>
      <x:c r="M8378" s="26"/>
      <x:c r="V8378" s="26"/>
      <x:c r="W8378" s="28"/>
      <x:c r="X8378" s="28"/>
      <x:c r="Y8378" s="28"/>
      <x:c r="Z8378" s="28"/>
      <x:c r="AA8378" s="28"/>
      <x:c r="AB8378" s="64"/>
      <x:c r="AC8378" s="28"/>
      <x:c r="AD8378" s="28"/>
      <x:c r="AE8378" s="28"/>
      <x:c r="AF8378" s="64"/>
      <x:c r="AG8378" s="28"/>
      <x:c r="AH8378" s="64"/>
      <x:c r="AI8378" s="28"/>
      <x:c r="AJ8378" s="28"/>
      <x:c r="AK8378" s="30"/>
    </x:row>
    <x:row r="8379">
      <x:c r="I8379" s="28"/>
      <x:c r="M8379" s="26"/>
      <x:c r="V8379" s="26"/>
      <x:c r="W8379" s="28"/>
      <x:c r="X8379" s="28"/>
      <x:c r="Y8379" s="28"/>
      <x:c r="Z8379" s="28"/>
      <x:c r="AA8379" s="28"/>
      <x:c r="AB8379" s="64"/>
      <x:c r="AC8379" s="28"/>
      <x:c r="AD8379" s="28"/>
      <x:c r="AE8379" s="28"/>
      <x:c r="AF8379" s="64"/>
      <x:c r="AG8379" s="28"/>
      <x:c r="AH8379" s="64"/>
      <x:c r="AI8379" s="28"/>
      <x:c r="AJ8379" s="28"/>
      <x:c r="AK8379" s="30"/>
    </x:row>
    <x:row r="8380">
      <x:c r="I8380" s="28"/>
      <x:c r="M8380" s="26"/>
      <x:c r="V8380" s="26"/>
      <x:c r="W8380" s="28"/>
      <x:c r="X8380" s="28"/>
      <x:c r="Y8380" s="28"/>
      <x:c r="Z8380" s="28"/>
      <x:c r="AA8380" s="28"/>
      <x:c r="AB8380" s="64"/>
      <x:c r="AC8380" s="28"/>
      <x:c r="AD8380" s="28"/>
      <x:c r="AE8380" s="28"/>
      <x:c r="AF8380" s="64"/>
      <x:c r="AG8380" s="28"/>
      <x:c r="AH8380" s="64"/>
      <x:c r="AI8380" s="28"/>
      <x:c r="AJ8380" s="28"/>
      <x:c r="AK8380" s="30"/>
    </x:row>
    <x:row r="8381">
      <x:c r="I8381" s="28"/>
      <x:c r="M8381" s="26"/>
      <x:c r="V8381" s="26"/>
      <x:c r="W8381" s="28"/>
      <x:c r="X8381" s="28"/>
      <x:c r="Y8381" s="28"/>
      <x:c r="Z8381" s="28"/>
      <x:c r="AA8381" s="28"/>
      <x:c r="AB8381" s="64"/>
      <x:c r="AC8381" s="28"/>
      <x:c r="AD8381" s="28"/>
      <x:c r="AE8381" s="28"/>
      <x:c r="AF8381" s="64"/>
      <x:c r="AG8381" s="28"/>
      <x:c r="AH8381" s="64"/>
      <x:c r="AI8381" s="28"/>
      <x:c r="AJ8381" s="28"/>
      <x:c r="AK8381" s="30"/>
    </x:row>
    <x:row r="8382">
      <x:c r="I8382" s="28"/>
      <x:c r="M8382" s="26"/>
      <x:c r="V8382" s="26"/>
      <x:c r="W8382" s="28"/>
      <x:c r="X8382" s="28"/>
      <x:c r="Y8382" s="28"/>
      <x:c r="Z8382" s="28"/>
      <x:c r="AA8382" s="28"/>
      <x:c r="AB8382" s="64"/>
      <x:c r="AC8382" s="28"/>
      <x:c r="AD8382" s="28"/>
      <x:c r="AE8382" s="28"/>
      <x:c r="AF8382" s="64"/>
      <x:c r="AG8382" s="28"/>
      <x:c r="AH8382" s="64"/>
      <x:c r="AI8382" s="28"/>
      <x:c r="AJ8382" s="28"/>
      <x:c r="AK8382" s="30"/>
    </x:row>
    <x:row r="8383">
      <x:c r="I8383" s="28"/>
      <x:c r="M8383" s="26"/>
      <x:c r="V8383" s="26"/>
      <x:c r="W8383" s="28"/>
      <x:c r="X8383" s="28"/>
      <x:c r="Y8383" s="28"/>
      <x:c r="Z8383" s="28"/>
      <x:c r="AA8383" s="28"/>
      <x:c r="AB8383" s="64"/>
      <x:c r="AC8383" s="28"/>
      <x:c r="AD8383" s="28"/>
      <x:c r="AE8383" s="28"/>
      <x:c r="AF8383" s="64"/>
      <x:c r="AG8383" s="28"/>
      <x:c r="AH8383" s="64"/>
      <x:c r="AI8383" s="28"/>
      <x:c r="AJ8383" s="28"/>
      <x:c r="AK8383" s="30"/>
    </x:row>
    <x:row r="8384">
      <x:c r="I8384" s="28"/>
      <x:c r="M8384" s="26"/>
      <x:c r="V8384" s="26"/>
      <x:c r="W8384" s="28"/>
      <x:c r="X8384" s="28"/>
      <x:c r="Y8384" s="28"/>
      <x:c r="Z8384" s="28"/>
      <x:c r="AA8384" s="28"/>
      <x:c r="AB8384" s="64"/>
      <x:c r="AC8384" s="28"/>
      <x:c r="AD8384" s="28"/>
      <x:c r="AE8384" s="28"/>
      <x:c r="AF8384" s="64"/>
      <x:c r="AG8384" s="28"/>
      <x:c r="AH8384" s="64"/>
      <x:c r="AI8384" s="28"/>
      <x:c r="AJ8384" s="28"/>
      <x:c r="AK8384" s="30"/>
    </x:row>
    <x:row r="8385">
      <x:c r="I8385" s="28"/>
      <x:c r="M8385" s="26"/>
      <x:c r="V8385" s="26"/>
      <x:c r="W8385" s="28"/>
      <x:c r="X8385" s="28"/>
      <x:c r="Y8385" s="28"/>
      <x:c r="Z8385" s="28"/>
      <x:c r="AA8385" s="28"/>
      <x:c r="AB8385" s="64"/>
      <x:c r="AC8385" s="28"/>
      <x:c r="AD8385" s="28"/>
      <x:c r="AE8385" s="28"/>
      <x:c r="AF8385" s="64"/>
      <x:c r="AG8385" s="28"/>
      <x:c r="AH8385" s="64"/>
      <x:c r="AI8385" s="28"/>
      <x:c r="AJ8385" s="28"/>
      <x:c r="AK8385" s="30"/>
    </x:row>
    <x:row r="8386">
      <x:c r="I8386" s="28"/>
      <x:c r="M8386" s="26"/>
      <x:c r="V8386" s="26"/>
      <x:c r="W8386" s="28"/>
      <x:c r="X8386" s="28"/>
      <x:c r="Y8386" s="28"/>
      <x:c r="Z8386" s="28"/>
      <x:c r="AA8386" s="28"/>
      <x:c r="AB8386" s="64"/>
      <x:c r="AC8386" s="28"/>
      <x:c r="AD8386" s="28"/>
      <x:c r="AE8386" s="28"/>
      <x:c r="AF8386" s="64"/>
      <x:c r="AG8386" s="28"/>
      <x:c r="AH8386" s="64"/>
      <x:c r="AI8386" s="28"/>
      <x:c r="AJ8386" s="28"/>
      <x:c r="AK8386" s="30"/>
    </x:row>
    <x:row r="8387">
      <x:c r="I8387" s="28"/>
      <x:c r="M8387" s="26"/>
      <x:c r="V8387" s="26"/>
      <x:c r="W8387" s="28"/>
      <x:c r="X8387" s="28"/>
      <x:c r="Y8387" s="28"/>
      <x:c r="Z8387" s="28"/>
      <x:c r="AA8387" s="28"/>
      <x:c r="AB8387" s="64"/>
      <x:c r="AC8387" s="28"/>
      <x:c r="AD8387" s="28"/>
      <x:c r="AE8387" s="28"/>
      <x:c r="AF8387" s="64"/>
      <x:c r="AG8387" s="28"/>
      <x:c r="AH8387" s="64"/>
      <x:c r="AI8387" s="28"/>
      <x:c r="AJ8387" s="28"/>
      <x:c r="AK8387" s="30"/>
    </x:row>
    <x:row r="8388">
      <x:c r="I8388" s="28"/>
      <x:c r="M8388" s="26"/>
      <x:c r="V8388" s="26"/>
      <x:c r="W8388" s="28"/>
      <x:c r="X8388" s="28"/>
      <x:c r="Y8388" s="28"/>
      <x:c r="Z8388" s="28"/>
      <x:c r="AA8388" s="28"/>
      <x:c r="AB8388" s="64"/>
      <x:c r="AC8388" s="28"/>
      <x:c r="AD8388" s="28"/>
      <x:c r="AE8388" s="28"/>
      <x:c r="AF8388" s="64"/>
      <x:c r="AG8388" s="28"/>
      <x:c r="AH8388" s="64"/>
      <x:c r="AI8388" s="28"/>
      <x:c r="AJ8388" s="28"/>
      <x:c r="AK8388" s="30"/>
    </x:row>
    <x:row r="8389">
      <x:c r="I8389" s="28"/>
      <x:c r="M8389" s="26"/>
      <x:c r="V8389" s="26"/>
      <x:c r="W8389" s="28"/>
      <x:c r="X8389" s="28"/>
      <x:c r="Y8389" s="28"/>
      <x:c r="Z8389" s="28"/>
      <x:c r="AA8389" s="28"/>
      <x:c r="AB8389" s="64"/>
      <x:c r="AC8389" s="28"/>
      <x:c r="AD8389" s="28"/>
      <x:c r="AE8389" s="28"/>
      <x:c r="AF8389" s="64"/>
      <x:c r="AG8389" s="28"/>
      <x:c r="AH8389" s="64"/>
      <x:c r="AI8389" s="28"/>
      <x:c r="AJ8389" s="28"/>
      <x:c r="AK8389" s="30"/>
    </x:row>
    <x:row r="8390">
      <x:c r="I8390" s="28"/>
      <x:c r="M8390" s="26"/>
      <x:c r="V8390" s="26"/>
      <x:c r="W8390" s="28"/>
      <x:c r="X8390" s="28"/>
      <x:c r="Y8390" s="28"/>
      <x:c r="Z8390" s="28"/>
      <x:c r="AA8390" s="28"/>
      <x:c r="AB8390" s="64"/>
      <x:c r="AC8390" s="28"/>
      <x:c r="AD8390" s="28"/>
      <x:c r="AE8390" s="28"/>
      <x:c r="AF8390" s="64"/>
      <x:c r="AG8390" s="28"/>
      <x:c r="AH8390" s="64"/>
      <x:c r="AI8390" s="28"/>
      <x:c r="AJ8390" s="28"/>
      <x:c r="AK8390" s="30"/>
    </x:row>
    <x:row r="8391">
      <x:c r="I8391" s="28"/>
      <x:c r="M8391" s="26"/>
      <x:c r="V8391" s="26"/>
      <x:c r="W8391" s="28"/>
      <x:c r="X8391" s="28"/>
      <x:c r="Y8391" s="28"/>
      <x:c r="Z8391" s="28"/>
      <x:c r="AA8391" s="28"/>
      <x:c r="AB8391" s="64"/>
      <x:c r="AC8391" s="28"/>
      <x:c r="AD8391" s="28"/>
      <x:c r="AE8391" s="28"/>
      <x:c r="AF8391" s="64"/>
      <x:c r="AG8391" s="28"/>
      <x:c r="AH8391" s="64"/>
      <x:c r="AI8391" s="28"/>
      <x:c r="AJ8391" s="28"/>
      <x:c r="AK8391" s="30"/>
    </x:row>
    <x:row r="8392">
      <x:c r="I8392" s="28"/>
      <x:c r="M8392" s="26"/>
      <x:c r="V8392" s="26"/>
      <x:c r="W8392" s="28"/>
      <x:c r="X8392" s="28"/>
      <x:c r="Y8392" s="28"/>
      <x:c r="Z8392" s="28"/>
      <x:c r="AA8392" s="28"/>
      <x:c r="AB8392" s="64"/>
      <x:c r="AC8392" s="28"/>
      <x:c r="AD8392" s="28"/>
      <x:c r="AE8392" s="28"/>
      <x:c r="AF8392" s="64"/>
      <x:c r="AG8392" s="28"/>
      <x:c r="AH8392" s="64"/>
      <x:c r="AI8392" s="28"/>
      <x:c r="AJ8392" s="28"/>
      <x:c r="AK8392" s="30"/>
    </x:row>
    <x:row r="8393">
      <x:c r="I8393" s="28"/>
      <x:c r="M8393" s="26"/>
      <x:c r="V8393" s="26"/>
      <x:c r="W8393" s="28"/>
      <x:c r="X8393" s="28"/>
      <x:c r="Y8393" s="28"/>
      <x:c r="Z8393" s="28"/>
      <x:c r="AA8393" s="28"/>
      <x:c r="AB8393" s="64"/>
      <x:c r="AC8393" s="28"/>
      <x:c r="AD8393" s="28"/>
      <x:c r="AE8393" s="28"/>
      <x:c r="AF8393" s="64"/>
      <x:c r="AG8393" s="28"/>
      <x:c r="AH8393" s="64"/>
      <x:c r="AI8393" s="28"/>
      <x:c r="AJ8393" s="28"/>
      <x:c r="AK8393" s="30"/>
    </x:row>
    <x:row r="8394">
      <x:c r="I8394" s="28"/>
      <x:c r="M8394" s="26"/>
      <x:c r="V8394" s="26"/>
      <x:c r="W8394" s="28"/>
      <x:c r="X8394" s="28"/>
      <x:c r="Y8394" s="28"/>
      <x:c r="Z8394" s="28"/>
      <x:c r="AA8394" s="28"/>
      <x:c r="AB8394" s="64"/>
      <x:c r="AC8394" s="28"/>
      <x:c r="AD8394" s="28"/>
      <x:c r="AE8394" s="28"/>
      <x:c r="AF8394" s="64"/>
      <x:c r="AG8394" s="28"/>
      <x:c r="AH8394" s="64"/>
      <x:c r="AI8394" s="28"/>
      <x:c r="AJ8394" s="28"/>
      <x:c r="AK8394" s="30"/>
    </x:row>
    <x:row r="8395">
      <x:c r="I8395" s="28"/>
      <x:c r="M8395" s="26"/>
      <x:c r="V8395" s="26"/>
      <x:c r="W8395" s="28"/>
      <x:c r="X8395" s="28"/>
      <x:c r="Y8395" s="28"/>
      <x:c r="Z8395" s="28"/>
      <x:c r="AA8395" s="28"/>
      <x:c r="AB8395" s="64"/>
      <x:c r="AC8395" s="28"/>
      <x:c r="AD8395" s="28"/>
      <x:c r="AE8395" s="28"/>
      <x:c r="AF8395" s="64"/>
      <x:c r="AG8395" s="28"/>
      <x:c r="AH8395" s="64"/>
      <x:c r="AI8395" s="28"/>
      <x:c r="AJ8395" s="28"/>
      <x:c r="AK8395" s="30"/>
    </x:row>
    <x:row r="8396">
      <x:c r="I8396" s="28"/>
      <x:c r="M8396" s="26"/>
      <x:c r="V8396" s="26"/>
      <x:c r="W8396" s="28"/>
      <x:c r="X8396" s="28"/>
      <x:c r="Y8396" s="28"/>
      <x:c r="Z8396" s="28"/>
      <x:c r="AA8396" s="28"/>
      <x:c r="AB8396" s="64"/>
      <x:c r="AC8396" s="28"/>
      <x:c r="AD8396" s="28"/>
      <x:c r="AE8396" s="28"/>
      <x:c r="AF8396" s="64"/>
      <x:c r="AG8396" s="28"/>
      <x:c r="AH8396" s="64"/>
      <x:c r="AI8396" s="28"/>
      <x:c r="AJ8396" s="28"/>
      <x:c r="AK8396" s="30"/>
    </x:row>
    <x:row r="8397">
      <x:c r="I8397" s="28"/>
      <x:c r="M8397" s="26"/>
      <x:c r="V8397" s="26"/>
      <x:c r="W8397" s="28"/>
      <x:c r="X8397" s="28"/>
      <x:c r="Y8397" s="28"/>
      <x:c r="Z8397" s="28"/>
      <x:c r="AA8397" s="28"/>
      <x:c r="AB8397" s="64"/>
      <x:c r="AC8397" s="28"/>
      <x:c r="AD8397" s="28"/>
      <x:c r="AE8397" s="28"/>
      <x:c r="AF8397" s="64"/>
      <x:c r="AG8397" s="28"/>
      <x:c r="AH8397" s="64"/>
      <x:c r="AI8397" s="28"/>
      <x:c r="AJ8397" s="28"/>
      <x:c r="AK8397" s="30"/>
    </x:row>
    <x:row r="8398">
      <x:c r="I8398" s="28"/>
      <x:c r="M8398" s="26"/>
      <x:c r="V8398" s="26"/>
      <x:c r="W8398" s="28"/>
      <x:c r="X8398" s="28"/>
      <x:c r="Y8398" s="28"/>
      <x:c r="Z8398" s="28"/>
      <x:c r="AA8398" s="28"/>
      <x:c r="AB8398" s="64"/>
      <x:c r="AC8398" s="28"/>
      <x:c r="AD8398" s="28"/>
      <x:c r="AE8398" s="28"/>
      <x:c r="AF8398" s="64"/>
      <x:c r="AG8398" s="28"/>
      <x:c r="AH8398" s="64"/>
      <x:c r="AI8398" s="28"/>
      <x:c r="AJ8398" s="28"/>
      <x:c r="AK8398" s="30"/>
    </x:row>
    <x:row r="8399">
      <x:c r="I8399" s="28"/>
      <x:c r="M8399" s="26"/>
      <x:c r="V8399" s="26"/>
      <x:c r="W8399" s="28"/>
      <x:c r="X8399" s="28"/>
      <x:c r="Y8399" s="28"/>
      <x:c r="Z8399" s="28"/>
      <x:c r="AA8399" s="28"/>
      <x:c r="AB8399" s="64"/>
      <x:c r="AC8399" s="28"/>
      <x:c r="AD8399" s="28"/>
      <x:c r="AE8399" s="28"/>
      <x:c r="AF8399" s="64"/>
      <x:c r="AG8399" s="28"/>
      <x:c r="AH8399" s="64"/>
      <x:c r="AI8399" s="28"/>
      <x:c r="AJ8399" s="28"/>
      <x:c r="AK8399" s="30"/>
    </x:row>
    <x:row r="8400">
      <x:c r="I8400" s="28"/>
      <x:c r="M8400" s="26"/>
      <x:c r="V8400" s="26"/>
      <x:c r="W8400" s="28"/>
      <x:c r="X8400" s="28"/>
      <x:c r="Y8400" s="28"/>
      <x:c r="Z8400" s="28"/>
      <x:c r="AA8400" s="28"/>
      <x:c r="AB8400" s="64"/>
      <x:c r="AC8400" s="28"/>
      <x:c r="AD8400" s="28"/>
      <x:c r="AE8400" s="28"/>
      <x:c r="AF8400" s="64"/>
      <x:c r="AG8400" s="28"/>
      <x:c r="AH8400" s="64"/>
      <x:c r="AI8400" s="28"/>
      <x:c r="AJ8400" s="28"/>
      <x:c r="AK8400" s="30"/>
    </x:row>
    <x:row r="8401">
      <x:c r="I8401" s="28"/>
      <x:c r="M8401" s="26"/>
      <x:c r="V8401" s="26"/>
      <x:c r="W8401" s="28"/>
      <x:c r="X8401" s="28"/>
      <x:c r="Y8401" s="28"/>
      <x:c r="Z8401" s="28"/>
      <x:c r="AA8401" s="28"/>
      <x:c r="AB8401" s="64"/>
      <x:c r="AC8401" s="28"/>
      <x:c r="AD8401" s="28"/>
      <x:c r="AE8401" s="28"/>
      <x:c r="AF8401" s="64"/>
      <x:c r="AG8401" s="28"/>
      <x:c r="AH8401" s="64"/>
      <x:c r="AI8401" s="28"/>
      <x:c r="AJ8401" s="28"/>
      <x:c r="AK8401" s="30"/>
    </x:row>
    <x:row r="8402">
      <x:c r="I8402" s="28"/>
      <x:c r="M8402" s="26"/>
      <x:c r="V8402" s="26"/>
      <x:c r="W8402" s="28"/>
      <x:c r="X8402" s="28"/>
      <x:c r="Y8402" s="28"/>
      <x:c r="Z8402" s="28"/>
      <x:c r="AA8402" s="28"/>
      <x:c r="AB8402" s="64"/>
      <x:c r="AC8402" s="28"/>
      <x:c r="AD8402" s="28"/>
      <x:c r="AE8402" s="28"/>
      <x:c r="AF8402" s="64"/>
      <x:c r="AG8402" s="28"/>
      <x:c r="AH8402" s="64"/>
      <x:c r="AI8402" s="28"/>
      <x:c r="AJ8402" s="28"/>
      <x:c r="AK8402" s="30"/>
    </x:row>
    <x:row r="8403">
      <x:c r="I8403" s="28"/>
      <x:c r="M8403" s="26"/>
      <x:c r="V8403" s="26"/>
      <x:c r="W8403" s="28"/>
      <x:c r="X8403" s="28"/>
      <x:c r="Y8403" s="28"/>
      <x:c r="Z8403" s="28"/>
      <x:c r="AA8403" s="28"/>
      <x:c r="AB8403" s="64"/>
      <x:c r="AC8403" s="28"/>
      <x:c r="AD8403" s="28"/>
      <x:c r="AE8403" s="28"/>
      <x:c r="AF8403" s="64"/>
      <x:c r="AG8403" s="28"/>
      <x:c r="AH8403" s="64"/>
      <x:c r="AI8403" s="28"/>
      <x:c r="AJ8403" s="28"/>
      <x:c r="AK8403" s="30"/>
    </x:row>
    <x:row r="8404">
      <x:c r="I8404" s="28"/>
      <x:c r="M8404" s="26"/>
      <x:c r="V8404" s="26"/>
      <x:c r="W8404" s="28"/>
      <x:c r="X8404" s="28"/>
      <x:c r="Y8404" s="28"/>
      <x:c r="Z8404" s="28"/>
      <x:c r="AA8404" s="28"/>
      <x:c r="AB8404" s="64"/>
      <x:c r="AC8404" s="28"/>
      <x:c r="AD8404" s="28"/>
      <x:c r="AE8404" s="28"/>
      <x:c r="AF8404" s="64"/>
      <x:c r="AG8404" s="28"/>
      <x:c r="AH8404" s="64"/>
      <x:c r="AI8404" s="28"/>
      <x:c r="AJ8404" s="28"/>
      <x:c r="AK8404" s="30"/>
    </x:row>
    <x:row r="8405">
      <x:c r="I8405" s="28"/>
      <x:c r="M8405" s="26"/>
      <x:c r="V8405" s="26"/>
      <x:c r="W8405" s="28"/>
      <x:c r="X8405" s="28"/>
      <x:c r="Y8405" s="28"/>
      <x:c r="Z8405" s="28"/>
      <x:c r="AA8405" s="28"/>
      <x:c r="AB8405" s="64"/>
      <x:c r="AC8405" s="28"/>
      <x:c r="AD8405" s="28"/>
      <x:c r="AE8405" s="28"/>
      <x:c r="AF8405" s="64"/>
      <x:c r="AG8405" s="28"/>
      <x:c r="AH8405" s="64"/>
      <x:c r="AI8405" s="28"/>
      <x:c r="AJ8405" s="28"/>
      <x:c r="AK8405" s="30"/>
    </x:row>
    <x:row r="8406">
      <x:c r="I8406" s="28"/>
      <x:c r="M8406" s="26"/>
      <x:c r="V8406" s="26"/>
      <x:c r="W8406" s="28"/>
      <x:c r="X8406" s="28"/>
      <x:c r="Y8406" s="28"/>
      <x:c r="Z8406" s="28"/>
      <x:c r="AA8406" s="28"/>
      <x:c r="AB8406" s="64"/>
      <x:c r="AC8406" s="28"/>
      <x:c r="AD8406" s="28"/>
      <x:c r="AE8406" s="28"/>
      <x:c r="AF8406" s="64"/>
      <x:c r="AG8406" s="28"/>
      <x:c r="AH8406" s="64"/>
      <x:c r="AI8406" s="28"/>
      <x:c r="AJ8406" s="28"/>
      <x:c r="AK8406" s="30"/>
    </x:row>
    <x:row r="8407">
      <x:c r="I8407" s="28"/>
      <x:c r="M8407" s="26"/>
      <x:c r="V8407" s="26"/>
      <x:c r="W8407" s="28"/>
      <x:c r="X8407" s="28"/>
      <x:c r="Y8407" s="28"/>
      <x:c r="Z8407" s="28"/>
      <x:c r="AA8407" s="28"/>
      <x:c r="AB8407" s="64"/>
      <x:c r="AC8407" s="28"/>
      <x:c r="AD8407" s="28"/>
      <x:c r="AE8407" s="28"/>
      <x:c r="AF8407" s="64"/>
      <x:c r="AG8407" s="28"/>
      <x:c r="AH8407" s="64"/>
      <x:c r="AI8407" s="28"/>
      <x:c r="AJ8407" s="28"/>
      <x:c r="AK8407" s="30"/>
    </x:row>
    <x:row r="8408">
      <x:c r="I8408" s="28"/>
      <x:c r="M8408" s="26"/>
      <x:c r="V8408" s="26"/>
      <x:c r="W8408" s="28"/>
      <x:c r="X8408" s="28"/>
      <x:c r="Y8408" s="28"/>
      <x:c r="Z8408" s="28"/>
      <x:c r="AA8408" s="28"/>
      <x:c r="AB8408" s="64"/>
      <x:c r="AC8408" s="28"/>
      <x:c r="AD8408" s="28"/>
      <x:c r="AE8408" s="28"/>
      <x:c r="AF8408" s="64"/>
      <x:c r="AG8408" s="28"/>
      <x:c r="AH8408" s="64"/>
      <x:c r="AI8408" s="28"/>
      <x:c r="AJ8408" s="28"/>
      <x:c r="AK8408" s="30"/>
    </x:row>
    <x:row r="8409">
      <x:c r="I8409" s="28"/>
      <x:c r="M8409" s="26"/>
      <x:c r="V8409" s="26"/>
      <x:c r="W8409" s="28"/>
      <x:c r="X8409" s="28"/>
      <x:c r="Y8409" s="28"/>
      <x:c r="Z8409" s="28"/>
      <x:c r="AA8409" s="28"/>
      <x:c r="AB8409" s="64"/>
      <x:c r="AC8409" s="28"/>
      <x:c r="AD8409" s="28"/>
      <x:c r="AE8409" s="28"/>
      <x:c r="AF8409" s="64"/>
      <x:c r="AG8409" s="28"/>
      <x:c r="AH8409" s="64"/>
      <x:c r="AI8409" s="28"/>
      <x:c r="AJ8409" s="28"/>
      <x:c r="AK8409" s="30"/>
    </x:row>
    <x:row r="8410">
      <x:c r="I8410" s="28"/>
      <x:c r="M8410" s="26"/>
      <x:c r="V8410" s="26"/>
      <x:c r="W8410" s="28"/>
      <x:c r="X8410" s="28"/>
      <x:c r="Y8410" s="28"/>
      <x:c r="Z8410" s="28"/>
      <x:c r="AA8410" s="28"/>
      <x:c r="AB8410" s="64"/>
      <x:c r="AC8410" s="28"/>
      <x:c r="AD8410" s="28"/>
      <x:c r="AE8410" s="28"/>
      <x:c r="AF8410" s="64"/>
      <x:c r="AG8410" s="28"/>
      <x:c r="AH8410" s="64"/>
      <x:c r="AI8410" s="28"/>
      <x:c r="AJ8410" s="28"/>
      <x:c r="AK8410" s="30"/>
    </x:row>
    <x:row r="8411">
      <x:c r="I8411" s="28"/>
      <x:c r="M8411" s="26"/>
      <x:c r="V8411" s="26"/>
      <x:c r="W8411" s="28"/>
      <x:c r="X8411" s="28"/>
      <x:c r="Y8411" s="28"/>
      <x:c r="Z8411" s="28"/>
      <x:c r="AA8411" s="28"/>
      <x:c r="AB8411" s="64"/>
      <x:c r="AC8411" s="28"/>
      <x:c r="AD8411" s="28"/>
      <x:c r="AE8411" s="28"/>
      <x:c r="AF8411" s="64"/>
      <x:c r="AG8411" s="28"/>
      <x:c r="AH8411" s="64"/>
      <x:c r="AI8411" s="28"/>
      <x:c r="AJ8411" s="28"/>
      <x:c r="AK8411" s="30"/>
    </x:row>
    <x:row r="8412">
      <x:c r="I8412" s="28"/>
      <x:c r="M8412" s="26"/>
      <x:c r="V8412" s="26"/>
      <x:c r="W8412" s="28"/>
      <x:c r="X8412" s="28"/>
      <x:c r="Y8412" s="28"/>
      <x:c r="Z8412" s="28"/>
      <x:c r="AA8412" s="28"/>
      <x:c r="AB8412" s="64"/>
      <x:c r="AC8412" s="28"/>
      <x:c r="AD8412" s="28"/>
      <x:c r="AE8412" s="28"/>
      <x:c r="AF8412" s="64"/>
      <x:c r="AG8412" s="28"/>
      <x:c r="AH8412" s="64"/>
      <x:c r="AI8412" s="28"/>
      <x:c r="AJ8412" s="28"/>
      <x:c r="AK8412" s="30"/>
    </x:row>
    <x:row r="8413">
      <x:c r="I8413" s="28"/>
      <x:c r="M8413" s="26"/>
      <x:c r="V8413" s="26"/>
      <x:c r="W8413" s="28"/>
      <x:c r="X8413" s="28"/>
      <x:c r="Y8413" s="28"/>
      <x:c r="Z8413" s="28"/>
      <x:c r="AA8413" s="28"/>
      <x:c r="AB8413" s="64"/>
      <x:c r="AC8413" s="28"/>
      <x:c r="AD8413" s="28"/>
      <x:c r="AE8413" s="28"/>
      <x:c r="AF8413" s="64"/>
      <x:c r="AG8413" s="28"/>
      <x:c r="AH8413" s="64"/>
      <x:c r="AI8413" s="28"/>
      <x:c r="AJ8413" s="28"/>
      <x:c r="AK8413" s="30"/>
    </x:row>
    <x:row r="8414">
      <x:c r="I8414" s="28"/>
      <x:c r="M8414" s="26"/>
      <x:c r="V8414" s="26"/>
      <x:c r="W8414" s="28"/>
      <x:c r="X8414" s="28"/>
      <x:c r="Y8414" s="28"/>
      <x:c r="Z8414" s="28"/>
      <x:c r="AA8414" s="28"/>
      <x:c r="AB8414" s="64"/>
      <x:c r="AC8414" s="28"/>
      <x:c r="AD8414" s="28"/>
      <x:c r="AE8414" s="28"/>
      <x:c r="AF8414" s="64"/>
      <x:c r="AG8414" s="28"/>
      <x:c r="AH8414" s="64"/>
      <x:c r="AI8414" s="28"/>
      <x:c r="AJ8414" s="28"/>
      <x:c r="AK8414" s="30"/>
    </x:row>
    <x:row r="8415">
      <x:c r="I8415" s="28"/>
      <x:c r="M8415" s="26"/>
      <x:c r="V8415" s="26"/>
      <x:c r="W8415" s="28"/>
      <x:c r="X8415" s="28"/>
      <x:c r="Y8415" s="28"/>
      <x:c r="Z8415" s="28"/>
      <x:c r="AA8415" s="28"/>
      <x:c r="AB8415" s="64"/>
      <x:c r="AC8415" s="28"/>
      <x:c r="AD8415" s="28"/>
      <x:c r="AE8415" s="28"/>
      <x:c r="AF8415" s="64"/>
      <x:c r="AG8415" s="28"/>
      <x:c r="AH8415" s="64"/>
      <x:c r="AI8415" s="28"/>
      <x:c r="AJ8415" s="28"/>
      <x:c r="AK8415" s="30"/>
    </x:row>
    <x:row r="8416">
      <x:c r="I8416" s="28"/>
      <x:c r="M8416" s="26"/>
      <x:c r="V8416" s="26"/>
      <x:c r="W8416" s="28"/>
      <x:c r="X8416" s="28"/>
      <x:c r="Y8416" s="28"/>
      <x:c r="Z8416" s="28"/>
      <x:c r="AA8416" s="28"/>
      <x:c r="AB8416" s="64"/>
      <x:c r="AC8416" s="28"/>
      <x:c r="AD8416" s="28"/>
      <x:c r="AE8416" s="28"/>
      <x:c r="AF8416" s="64"/>
      <x:c r="AG8416" s="28"/>
      <x:c r="AH8416" s="64"/>
      <x:c r="AI8416" s="28"/>
      <x:c r="AJ8416" s="28"/>
      <x:c r="AK8416" s="30"/>
    </x:row>
    <x:row r="8417">
      <x:c r="I8417" s="28"/>
      <x:c r="M8417" s="26"/>
      <x:c r="V8417" s="26"/>
      <x:c r="W8417" s="28"/>
      <x:c r="X8417" s="28"/>
      <x:c r="Y8417" s="28"/>
      <x:c r="Z8417" s="28"/>
      <x:c r="AA8417" s="28"/>
      <x:c r="AB8417" s="64"/>
      <x:c r="AC8417" s="28"/>
      <x:c r="AD8417" s="28"/>
      <x:c r="AE8417" s="28"/>
      <x:c r="AF8417" s="64"/>
      <x:c r="AG8417" s="28"/>
      <x:c r="AH8417" s="64"/>
      <x:c r="AI8417" s="28"/>
      <x:c r="AJ8417" s="28"/>
      <x:c r="AK8417" s="30"/>
    </x:row>
    <x:row r="8418">
      <x:c r="I8418" s="28"/>
      <x:c r="M8418" s="26"/>
      <x:c r="V8418" s="26"/>
      <x:c r="W8418" s="28"/>
      <x:c r="X8418" s="28"/>
      <x:c r="Y8418" s="28"/>
      <x:c r="Z8418" s="28"/>
      <x:c r="AA8418" s="28"/>
      <x:c r="AB8418" s="64"/>
      <x:c r="AC8418" s="28"/>
      <x:c r="AD8418" s="28"/>
      <x:c r="AE8418" s="28"/>
      <x:c r="AF8418" s="64"/>
      <x:c r="AG8418" s="28"/>
      <x:c r="AH8418" s="64"/>
      <x:c r="AI8418" s="28"/>
      <x:c r="AJ8418" s="28"/>
      <x:c r="AK8418" s="30"/>
    </x:row>
    <x:row r="8419">
      <x:c r="I8419" s="28"/>
      <x:c r="M8419" s="26"/>
      <x:c r="V8419" s="26"/>
      <x:c r="W8419" s="28"/>
      <x:c r="X8419" s="28"/>
      <x:c r="Y8419" s="28"/>
      <x:c r="Z8419" s="28"/>
      <x:c r="AA8419" s="28"/>
      <x:c r="AB8419" s="64"/>
      <x:c r="AC8419" s="28"/>
      <x:c r="AD8419" s="28"/>
      <x:c r="AE8419" s="28"/>
      <x:c r="AF8419" s="64"/>
      <x:c r="AG8419" s="28"/>
      <x:c r="AH8419" s="64"/>
      <x:c r="AI8419" s="28"/>
      <x:c r="AJ8419" s="28"/>
      <x:c r="AK8419" s="30"/>
    </x:row>
    <x:row r="8420">
      <x:c r="I8420" s="28"/>
      <x:c r="M8420" s="26"/>
      <x:c r="V8420" s="26"/>
      <x:c r="W8420" s="28"/>
      <x:c r="X8420" s="28"/>
      <x:c r="Y8420" s="28"/>
      <x:c r="Z8420" s="28"/>
      <x:c r="AA8420" s="28"/>
      <x:c r="AB8420" s="64"/>
      <x:c r="AC8420" s="28"/>
      <x:c r="AD8420" s="28"/>
      <x:c r="AE8420" s="28"/>
      <x:c r="AF8420" s="64"/>
      <x:c r="AG8420" s="28"/>
      <x:c r="AH8420" s="64"/>
      <x:c r="AI8420" s="28"/>
      <x:c r="AJ8420" s="28"/>
      <x:c r="AK8420" s="30"/>
    </x:row>
    <x:row r="8421">
      <x:c r="I8421" s="28"/>
      <x:c r="M8421" s="26"/>
      <x:c r="V8421" s="26"/>
      <x:c r="W8421" s="28"/>
      <x:c r="X8421" s="28"/>
      <x:c r="Y8421" s="28"/>
      <x:c r="Z8421" s="28"/>
      <x:c r="AA8421" s="28"/>
      <x:c r="AB8421" s="64"/>
      <x:c r="AC8421" s="28"/>
      <x:c r="AD8421" s="28"/>
      <x:c r="AE8421" s="28"/>
      <x:c r="AF8421" s="64"/>
      <x:c r="AG8421" s="28"/>
      <x:c r="AH8421" s="64"/>
      <x:c r="AI8421" s="28"/>
      <x:c r="AJ8421" s="28"/>
      <x:c r="AK8421" s="30"/>
    </x:row>
    <x:row r="8422">
      <x:c r="I8422" s="28"/>
      <x:c r="M8422" s="26"/>
      <x:c r="V8422" s="26"/>
      <x:c r="W8422" s="28"/>
      <x:c r="X8422" s="28"/>
      <x:c r="Y8422" s="28"/>
      <x:c r="Z8422" s="28"/>
      <x:c r="AA8422" s="28"/>
      <x:c r="AB8422" s="64"/>
      <x:c r="AC8422" s="28"/>
      <x:c r="AD8422" s="28"/>
      <x:c r="AE8422" s="28"/>
      <x:c r="AF8422" s="64"/>
      <x:c r="AG8422" s="28"/>
      <x:c r="AH8422" s="64"/>
      <x:c r="AI8422" s="28"/>
      <x:c r="AJ8422" s="28"/>
      <x:c r="AK8422" s="30"/>
    </x:row>
    <x:row r="8423">
      <x:c r="I8423" s="28"/>
      <x:c r="M8423" s="26"/>
      <x:c r="V8423" s="26"/>
      <x:c r="W8423" s="28"/>
      <x:c r="X8423" s="28"/>
      <x:c r="Y8423" s="28"/>
      <x:c r="Z8423" s="28"/>
      <x:c r="AA8423" s="28"/>
      <x:c r="AB8423" s="64"/>
      <x:c r="AC8423" s="28"/>
      <x:c r="AD8423" s="28"/>
      <x:c r="AE8423" s="28"/>
      <x:c r="AF8423" s="64"/>
      <x:c r="AG8423" s="28"/>
      <x:c r="AH8423" s="64"/>
      <x:c r="AI8423" s="28"/>
      <x:c r="AJ8423" s="28"/>
      <x:c r="AK8423" s="30"/>
    </x:row>
    <x:row r="8424">
      <x:c r="I8424" s="28"/>
      <x:c r="M8424" s="26"/>
      <x:c r="V8424" s="26"/>
      <x:c r="W8424" s="28"/>
      <x:c r="X8424" s="28"/>
      <x:c r="Y8424" s="28"/>
      <x:c r="Z8424" s="28"/>
      <x:c r="AA8424" s="28"/>
      <x:c r="AB8424" s="64"/>
      <x:c r="AC8424" s="28"/>
      <x:c r="AD8424" s="28"/>
      <x:c r="AE8424" s="28"/>
      <x:c r="AF8424" s="64"/>
      <x:c r="AG8424" s="28"/>
      <x:c r="AH8424" s="64"/>
      <x:c r="AI8424" s="28"/>
      <x:c r="AJ8424" s="28"/>
      <x:c r="AK8424" s="30"/>
    </x:row>
    <x:row r="8425">
      <x:c r="I8425" s="28"/>
      <x:c r="M8425" s="26"/>
      <x:c r="V8425" s="26"/>
      <x:c r="W8425" s="28"/>
      <x:c r="X8425" s="28"/>
      <x:c r="Y8425" s="28"/>
      <x:c r="Z8425" s="28"/>
      <x:c r="AA8425" s="28"/>
      <x:c r="AB8425" s="64"/>
      <x:c r="AC8425" s="28"/>
      <x:c r="AD8425" s="28"/>
      <x:c r="AE8425" s="28"/>
      <x:c r="AF8425" s="64"/>
      <x:c r="AG8425" s="28"/>
      <x:c r="AH8425" s="64"/>
      <x:c r="AI8425" s="28"/>
      <x:c r="AJ8425" s="28"/>
      <x:c r="AK8425" s="30"/>
    </x:row>
    <x:row r="8426">
      <x:c r="I8426" s="28"/>
      <x:c r="M8426" s="26"/>
      <x:c r="V8426" s="26"/>
      <x:c r="W8426" s="28"/>
      <x:c r="X8426" s="28"/>
      <x:c r="Y8426" s="28"/>
      <x:c r="Z8426" s="28"/>
      <x:c r="AA8426" s="28"/>
      <x:c r="AB8426" s="64"/>
      <x:c r="AC8426" s="28"/>
      <x:c r="AD8426" s="28"/>
      <x:c r="AE8426" s="28"/>
      <x:c r="AF8426" s="64"/>
      <x:c r="AG8426" s="28"/>
      <x:c r="AH8426" s="64"/>
      <x:c r="AI8426" s="28"/>
      <x:c r="AJ8426" s="28"/>
      <x:c r="AK8426" s="30"/>
    </x:row>
    <x:row r="8427">
      <x:c r="I8427" s="28"/>
      <x:c r="M8427" s="26"/>
      <x:c r="V8427" s="26"/>
      <x:c r="W8427" s="28"/>
      <x:c r="X8427" s="28"/>
      <x:c r="Y8427" s="28"/>
      <x:c r="Z8427" s="28"/>
      <x:c r="AA8427" s="28"/>
      <x:c r="AB8427" s="64"/>
      <x:c r="AC8427" s="28"/>
      <x:c r="AD8427" s="28"/>
      <x:c r="AE8427" s="28"/>
      <x:c r="AF8427" s="64"/>
      <x:c r="AG8427" s="28"/>
      <x:c r="AH8427" s="64"/>
      <x:c r="AI8427" s="28"/>
      <x:c r="AJ8427" s="28"/>
      <x:c r="AK8427" s="30"/>
    </x:row>
    <x:row r="8428">
      <x:c r="I8428" s="28"/>
      <x:c r="M8428" s="26"/>
      <x:c r="V8428" s="26"/>
      <x:c r="W8428" s="28"/>
      <x:c r="X8428" s="28"/>
      <x:c r="Y8428" s="28"/>
      <x:c r="Z8428" s="28"/>
      <x:c r="AA8428" s="28"/>
      <x:c r="AB8428" s="64"/>
      <x:c r="AC8428" s="28"/>
      <x:c r="AD8428" s="28"/>
      <x:c r="AE8428" s="28"/>
      <x:c r="AF8428" s="64"/>
      <x:c r="AG8428" s="28"/>
      <x:c r="AH8428" s="64"/>
      <x:c r="AI8428" s="28"/>
      <x:c r="AJ8428" s="28"/>
      <x:c r="AK8428" s="30"/>
    </x:row>
    <x:row r="8429">
      <x:c r="I8429" s="28"/>
      <x:c r="M8429" s="26"/>
      <x:c r="V8429" s="26"/>
      <x:c r="W8429" s="28"/>
      <x:c r="X8429" s="28"/>
      <x:c r="Y8429" s="28"/>
      <x:c r="Z8429" s="28"/>
      <x:c r="AA8429" s="28"/>
      <x:c r="AB8429" s="64"/>
      <x:c r="AC8429" s="28"/>
      <x:c r="AD8429" s="28"/>
      <x:c r="AE8429" s="28"/>
      <x:c r="AF8429" s="64"/>
      <x:c r="AG8429" s="28"/>
      <x:c r="AH8429" s="64"/>
      <x:c r="AI8429" s="28"/>
      <x:c r="AJ8429" s="28"/>
      <x:c r="AK8429" s="30"/>
    </x:row>
    <x:row r="8430">
      <x:c r="I8430" s="28"/>
      <x:c r="M8430" s="26"/>
      <x:c r="V8430" s="26"/>
      <x:c r="W8430" s="28"/>
      <x:c r="X8430" s="28"/>
      <x:c r="Y8430" s="28"/>
      <x:c r="Z8430" s="28"/>
      <x:c r="AA8430" s="28"/>
      <x:c r="AB8430" s="64"/>
      <x:c r="AC8430" s="28"/>
      <x:c r="AD8430" s="28"/>
      <x:c r="AE8430" s="28"/>
      <x:c r="AF8430" s="64"/>
      <x:c r="AG8430" s="28"/>
      <x:c r="AH8430" s="64"/>
      <x:c r="AI8430" s="28"/>
      <x:c r="AJ8430" s="28"/>
      <x:c r="AK8430" s="30"/>
    </x:row>
    <x:row r="8431">
      <x:c r="I8431" s="28"/>
      <x:c r="M8431" s="26"/>
      <x:c r="V8431" s="26"/>
      <x:c r="W8431" s="28"/>
      <x:c r="X8431" s="28"/>
      <x:c r="Y8431" s="28"/>
      <x:c r="Z8431" s="28"/>
      <x:c r="AA8431" s="28"/>
      <x:c r="AB8431" s="64"/>
      <x:c r="AC8431" s="28"/>
      <x:c r="AD8431" s="28"/>
      <x:c r="AE8431" s="28"/>
      <x:c r="AF8431" s="64"/>
      <x:c r="AG8431" s="28"/>
      <x:c r="AH8431" s="64"/>
      <x:c r="AI8431" s="28"/>
      <x:c r="AJ8431" s="28"/>
      <x:c r="AK8431" s="30"/>
    </x:row>
    <x:row r="8432">
      <x:c r="I8432" s="28"/>
      <x:c r="M8432" s="26"/>
      <x:c r="V8432" s="26"/>
      <x:c r="W8432" s="28"/>
      <x:c r="X8432" s="28"/>
      <x:c r="Y8432" s="28"/>
      <x:c r="Z8432" s="28"/>
      <x:c r="AA8432" s="28"/>
      <x:c r="AB8432" s="64"/>
      <x:c r="AC8432" s="28"/>
      <x:c r="AD8432" s="28"/>
      <x:c r="AE8432" s="28"/>
      <x:c r="AF8432" s="64"/>
      <x:c r="AG8432" s="28"/>
      <x:c r="AH8432" s="64"/>
      <x:c r="AI8432" s="28"/>
      <x:c r="AJ8432" s="28"/>
      <x:c r="AK8432" s="30"/>
    </x:row>
    <x:row r="8433">
      <x:c r="I8433" s="28"/>
      <x:c r="M8433" s="26"/>
      <x:c r="V8433" s="26"/>
      <x:c r="W8433" s="28"/>
      <x:c r="X8433" s="28"/>
      <x:c r="Y8433" s="28"/>
      <x:c r="Z8433" s="28"/>
      <x:c r="AA8433" s="28"/>
      <x:c r="AB8433" s="64"/>
      <x:c r="AC8433" s="28"/>
      <x:c r="AD8433" s="28"/>
      <x:c r="AE8433" s="28"/>
      <x:c r="AF8433" s="64"/>
      <x:c r="AG8433" s="28"/>
      <x:c r="AH8433" s="64"/>
      <x:c r="AI8433" s="28"/>
      <x:c r="AJ8433" s="28"/>
      <x:c r="AK8433" s="30"/>
    </x:row>
    <x:row r="8434">
      <x:c r="I8434" s="28"/>
      <x:c r="M8434" s="26"/>
      <x:c r="V8434" s="26"/>
      <x:c r="W8434" s="28"/>
      <x:c r="X8434" s="28"/>
      <x:c r="Y8434" s="28"/>
      <x:c r="Z8434" s="28"/>
      <x:c r="AA8434" s="28"/>
      <x:c r="AB8434" s="64"/>
      <x:c r="AC8434" s="28"/>
      <x:c r="AD8434" s="28"/>
      <x:c r="AE8434" s="28"/>
      <x:c r="AF8434" s="64"/>
      <x:c r="AG8434" s="28"/>
      <x:c r="AH8434" s="64"/>
      <x:c r="AI8434" s="28"/>
      <x:c r="AJ8434" s="28"/>
      <x:c r="AK8434" s="30"/>
    </x:row>
    <x:row r="8435">
      <x:c r="I8435" s="28"/>
      <x:c r="M8435" s="26"/>
      <x:c r="V8435" s="26"/>
      <x:c r="W8435" s="28"/>
      <x:c r="X8435" s="28"/>
      <x:c r="Y8435" s="28"/>
      <x:c r="Z8435" s="28"/>
      <x:c r="AA8435" s="28"/>
      <x:c r="AB8435" s="64"/>
      <x:c r="AC8435" s="28"/>
      <x:c r="AD8435" s="28"/>
      <x:c r="AE8435" s="28"/>
      <x:c r="AF8435" s="64"/>
      <x:c r="AG8435" s="28"/>
      <x:c r="AH8435" s="64"/>
      <x:c r="AI8435" s="28"/>
      <x:c r="AJ8435" s="28"/>
      <x:c r="AK8435" s="30"/>
    </x:row>
    <x:row r="8436">
      <x:c r="I8436" s="28"/>
      <x:c r="M8436" s="26"/>
      <x:c r="V8436" s="26"/>
      <x:c r="W8436" s="28"/>
      <x:c r="X8436" s="28"/>
      <x:c r="Y8436" s="28"/>
      <x:c r="Z8436" s="28"/>
      <x:c r="AA8436" s="28"/>
      <x:c r="AB8436" s="64"/>
      <x:c r="AC8436" s="28"/>
      <x:c r="AD8436" s="28"/>
      <x:c r="AE8436" s="28"/>
      <x:c r="AF8436" s="64"/>
      <x:c r="AG8436" s="28"/>
      <x:c r="AH8436" s="64"/>
      <x:c r="AI8436" s="28"/>
      <x:c r="AJ8436" s="28"/>
      <x:c r="AK8436" s="30"/>
    </x:row>
    <x:row r="8437">
      <x:c r="I8437" s="28"/>
      <x:c r="M8437" s="26"/>
      <x:c r="V8437" s="26"/>
      <x:c r="W8437" s="28"/>
      <x:c r="X8437" s="28"/>
      <x:c r="Y8437" s="28"/>
      <x:c r="Z8437" s="28"/>
      <x:c r="AA8437" s="28"/>
      <x:c r="AB8437" s="64"/>
      <x:c r="AC8437" s="28"/>
      <x:c r="AD8437" s="28"/>
      <x:c r="AE8437" s="28"/>
      <x:c r="AF8437" s="64"/>
      <x:c r="AG8437" s="28"/>
      <x:c r="AH8437" s="64"/>
      <x:c r="AI8437" s="28"/>
      <x:c r="AJ8437" s="28"/>
      <x:c r="AK8437" s="30"/>
    </x:row>
    <x:row r="8438">
      <x:c r="I8438" s="28"/>
      <x:c r="M8438" s="26"/>
      <x:c r="V8438" s="26"/>
      <x:c r="W8438" s="28"/>
      <x:c r="X8438" s="28"/>
      <x:c r="Y8438" s="28"/>
      <x:c r="Z8438" s="28"/>
      <x:c r="AA8438" s="28"/>
      <x:c r="AB8438" s="64"/>
      <x:c r="AC8438" s="28"/>
      <x:c r="AD8438" s="28"/>
      <x:c r="AE8438" s="28"/>
      <x:c r="AF8438" s="64"/>
      <x:c r="AG8438" s="28"/>
      <x:c r="AH8438" s="64"/>
      <x:c r="AI8438" s="28"/>
      <x:c r="AJ8438" s="28"/>
      <x:c r="AK8438" s="30"/>
    </x:row>
    <x:row r="8439">
      <x:c r="I8439" s="28"/>
      <x:c r="M8439" s="26"/>
      <x:c r="V8439" s="26"/>
      <x:c r="W8439" s="28"/>
      <x:c r="X8439" s="28"/>
      <x:c r="Y8439" s="28"/>
      <x:c r="Z8439" s="28"/>
      <x:c r="AA8439" s="28"/>
      <x:c r="AB8439" s="64"/>
      <x:c r="AC8439" s="28"/>
      <x:c r="AD8439" s="28"/>
      <x:c r="AE8439" s="28"/>
      <x:c r="AF8439" s="64"/>
      <x:c r="AG8439" s="28"/>
      <x:c r="AH8439" s="64"/>
      <x:c r="AI8439" s="28"/>
      <x:c r="AJ8439" s="28"/>
      <x:c r="AK8439" s="30"/>
    </x:row>
    <x:row r="8440">
      <x:c r="I8440" s="28"/>
      <x:c r="M8440" s="26"/>
      <x:c r="V8440" s="26"/>
      <x:c r="W8440" s="28"/>
      <x:c r="X8440" s="28"/>
      <x:c r="Y8440" s="28"/>
      <x:c r="Z8440" s="28"/>
      <x:c r="AA8440" s="28"/>
      <x:c r="AB8440" s="64"/>
      <x:c r="AC8440" s="28"/>
      <x:c r="AD8440" s="28"/>
      <x:c r="AE8440" s="28"/>
      <x:c r="AF8440" s="64"/>
      <x:c r="AG8440" s="28"/>
      <x:c r="AH8440" s="64"/>
      <x:c r="AI8440" s="28"/>
      <x:c r="AJ8440" s="28"/>
      <x:c r="AK8440" s="30"/>
    </x:row>
    <x:row r="8441">
      <x:c r="I8441" s="28"/>
      <x:c r="M8441" s="26"/>
      <x:c r="V8441" s="26"/>
      <x:c r="W8441" s="28"/>
      <x:c r="X8441" s="28"/>
      <x:c r="Y8441" s="28"/>
      <x:c r="Z8441" s="28"/>
      <x:c r="AA8441" s="28"/>
      <x:c r="AB8441" s="64"/>
      <x:c r="AC8441" s="28"/>
      <x:c r="AD8441" s="28"/>
      <x:c r="AE8441" s="28"/>
      <x:c r="AF8441" s="64"/>
      <x:c r="AG8441" s="28"/>
      <x:c r="AH8441" s="64"/>
      <x:c r="AI8441" s="28"/>
      <x:c r="AJ8441" s="28"/>
      <x:c r="AK8441" s="30"/>
    </x:row>
    <x:row r="8442">
      <x:c r="I8442" s="28"/>
      <x:c r="M8442" s="26"/>
      <x:c r="V8442" s="26"/>
      <x:c r="W8442" s="28"/>
      <x:c r="X8442" s="28"/>
      <x:c r="Y8442" s="28"/>
      <x:c r="Z8442" s="28"/>
      <x:c r="AA8442" s="28"/>
      <x:c r="AB8442" s="64"/>
      <x:c r="AC8442" s="28"/>
      <x:c r="AD8442" s="28"/>
      <x:c r="AE8442" s="28"/>
      <x:c r="AF8442" s="64"/>
      <x:c r="AG8442" s="28"/>
      <x:c r="AH8442" s="64"/>
      <x:c r="AI8442" s="28"/>
      <x:c r="AJ8442" s="28"/>
      <x:c r="AK8442" s="30"/>
    </x:row>
    <x:row r="8443">
      <x:c r="I8443" s="28"/>
      <x:c r="M8443" s="26"/>
      <x:c r="V8443" s="26"/>
      <x:c r="W8443" s="28"/>
      <x:c r="X8443" s="28"/>
      <x:c r="Y8443" s="28"/>
      <x:c r="Z8443" s="28"/>
      <x:c r="AA8443" s="28"/>
      <x:c r="AB8443" s="64"/>
      <x:c r="AC8443" s="28"/>
      <x:c r="AD8443" s="28"/>
      <x:c r="AE8443" s="28"/>
      <x:c r="AF8443" s="64"/>
      <x:c r="AG8443" s="28"/>
      <x:c r="AH8443" s="64"/>
      <x:c r="AI8443" s="28"/>
      <x:c r="AJ8443" s="28"/>
      <x:c r="AK8443" s="30"/>
    </x:row>
    <x:row r="8444">
      <x:c r="I8444" s="28"/>
      <x:c r="M8444" s="26"/>
      <x:c r="V8444" s="26"/>
      <x:c r="W8444" s="28"/>
      <x:c r="X8444" s="28"/>
      <x:c r="Y8444" s="28"/>
      <x:c r="Z8444" s="28"/>
      <x:c r="AA8444" s="28"/>
      <x:c r="AB8444" s="64"/>
      <x:c r="AC8444" s="28"/>
      <x:c r="AD8444" s="28"/>
      <x:c r="AE8444" s="28"/>
      <x:c r="AF8444" s="64"/>
      <x:c r="AG8444" s="28"/>
      <x:c r="AH8444" s="64"/>
      <x:c r="AI8444" s="28"/>
      <x:c r="AJ8444" s="28"/>
      <x:c r="AK8444" s="30"/>
    </x:row>
    <x:row r="8445">
      <x:c r="I8445" s="28"/>
      <x:c r="M8445" s="26"/>
      <x:c r="V8445" s="26"/>
      <x:c r="W8445" s="28"/>
      <x:c r="X8445" s="28"/>
      <x:c r="Y8445" s="28"/>
      <x:c r="Z8445" s="28"/>
      <x:c r="AA8445" s="28"/>
      <x:c r="AB8445" s="64"/>
      <x:c r="AC8445" s="28"/>
      <x:c r="AD8445" s="28"/>
      <x:c r="AE8445" s="28"/>
      <x:c r="AF8445" s="64"/>
      <x:c r="AG8445" s="28"/>
      <x:c r="AH8445" s="64"/>
      <x:c r="AI8445" s="28"/>
      <x:c r="AJ8445" s="28"/>
      <x:c r="AK8445" s="30"/>
    </x:row>
    <x:row r="8446">
      <x:c r="I8446" s="28"/>
      <x:c r="M8446" s="26"/>
      <x:c r="V8446" s="26"/>
      <x:c r="W8446" s="28"/>
      <x:c r="X8446" s="28"/>
      <x:c r="Y8446" s="28"/>
      <x:c r="Z8446" s="28"/>
      <x:c r="AA8446" s="28"/>
      <x:c r="AB8446" s="64"/>
      <x:c r="AC8446" s="28"/>
      <x:c r="AD8446" s="28"/>
      <x:c r="AE8446" s="28"/>
      <x:c r="AF8446" s="64"/>
      <x:c r="AG8446" s="28"/>
      <x:c r="AH8446" s="64"/>
      <x:c r="AI8446" s="28"/>
      <x:c r="AJ8446" s="28"/>
      <x:c r="AK8446" s="30"/>
    </x:row>
    <x:row r="8447">
      <x:c r="I8447" s="28"/>
      <x:c r="M8447" s="26"/>
      <x:c r="V8447" s="26"/>
      <x:c r="W8447" s="28"/>
      <x:c r="X8447" s="28"/>
      <x:c r="Y8447" s="28"/>
      <x:c r="Z8447" s="28"/>
      <x:c r="AA8447" s="28"/>
      <x:c r="AB8447" s="64"/>
      <x:c r="AC8447" s="28"/>
      <x:c r="AD8447" s="28"/>
      <x:c r="AE8447" s="28"/>
      <x:c r="AF8447" s="64"/>
      <x:c r="AG8447" s="28"/>
      <x:c r="AH8447" s="64"/>
      <x:c r="AI8447" s="28"/>
      <x:c r="AJ8447" s="28"/>
      <x:c r="AK8447" s="30"/>
    </x:row>
    <x:row r="8448">
      <x:c r="I8448" s="28"/>
      <x:c r="M8448" s="26"/>
      <x:c r="V8448" s="26"/>
      <x:c r="W8448" s="28"/>
      <x:c r="X8448" s="28"/>
      <x:c r="Y8448" s="28"/>
      <x:c r="Z8448" s="28"/>
      <x:c r="AA8448" s="28"/>
      <x:c r="AB8448" s="64"/>
      <x:c r="AC8448" s="28"/>
      <x:c r="AD8448" s="28"/>
      <x:c r="AE8448" s="28"/>
      <x:c r="AF8448" s="64"/>
      <x:c r="AG8448" s="28"/>
      <x:c r="AH8448" s="64"/>
      <x:c r="AI8448" s="28"/>
      <x:c r="AJ8448" s="28"/>
      <x:c r="AK8448" s="30"/>
    </x:row>
    <x:row r="8449">
      <x:c r="I8449" s="28"/>
      <x:c r="M8449" s="26"/>
      <x:c r="V8449" s="26"/>
      <x:c r="W8449" s="28"/>
      <x:c r="X8449" s="28"/>
      <x:c r="Y8449" s="28"/>
      <x:c r="Z8449" s="28"/>
      <x:c r="AA8449" s="28"/>
      <x:c r="AB8449" s="64"/>
      <x:c r="AC8449" s="28"/>
      <x:c r="AD8449" s="28"/>
      <x:c r="AE8449" s="28"/>
      <x:c r="AF8449" s="64"/>
      <x:c r="AG8449" s="28"/>
      <x:c r="AH8449" s="64"/>
      <x:c r="AI8449" s="28"/>
      <x:c r="AJ8449" s="28"/>
      <x:c r="AK8449" s="30"/>
    </x:row>
    <x:row r="8450">
      <x:c r="I8450" s="28"/>
      <x:c r="M8450" s="26"/>
      <x:c r="V8450" s="26"/>
      <x:c r="W8450" s="28"/>
      <x:c r="X8450" s="28"/>
      <x:c r="Y8450" s="28"/>
      <x:c r="Z8450" s="28"/>
      <x:c r="AA8450" s="28"/>
      <x:c r="AB8450" s="64"/>
      <x:c r="AC8450" s="28"/>
      <x:c r="AD8450" s="28"/>
      <x:c r="AE8450" s="28"/>
      <x:c r="AF8450" s="64"/>
      <x:c r="AG8450" s="28"/>
      <x:c r="AH8450" s="64"/>
      <x:c r="AI8450" s="28"/>
      <x:c r="AJ8450" s="28"/>
      <x:c r="AK8450" s="30"/>
    </x:row>
    <x:row r="8451">
      <x:c r="I8451" s="28"/>
      <x:c r="M8451" s="26"/>
      <x:c r="V8451" s="26"/>
      <x:c r="W8451" s="28"/>
      <x:c r="X8451" s="28"/>
      <x:c r="Y8451" s="28"/>
      <x:c r="Z8451" s="28"/>
      <x:c r="AA8451" s="28"/>
      <x:c r="AB8451" s="64"/>
      <x:c r="AC8451" s="28"/>
      <x:c r="AD8451" s="28"/>
      <x:c r="AE8451" s="28"/>
      <x:c r="AF8451" s="64"/>
      <x:c r="AG8451" s="28"/>
      <x:c r="AH8451" s="64"/>
      <x:c r="AI8451" s="28"/>
      <x:c r="AJ8451" s="28"/>
      <x:c r="AK8451" s="30"/>
    </x:row>
    <x:row r="8452">
      <x:c r="I8452" s="28"/>
      <x:c r="M8452" s="26"/>
      <x:c r="V8452" s="26"/>
      <x:c r="W8452" s="28"/>
      <x:c r="X8452" s="28"/>
      <x:c r="Y8452" s="28"/>
      <x:c r="Z8452" s="28"/>
      <x:c r="AA8452" s="28"/>
      <x:c r="AB8452" s="64"/>
      <x:c r="AC8452" s="28"/>
      <x:c r="AD8452" s="28"/>
      <x:c r="AE8452" s="28"/>
      <x:c r="AF8452" s="64"/>
      <x:c r="AG8452" s="28"/>
      <x:c r="AH8452" s="64"/>
      <x:c r="AI8452" s="28"/>
      <x:c r="AJ8452" s="28"/>
      <x:c r="AK8452" s="30"/>
    </x:row>
    <x:row r="8453">
      <x:c r="I8453" s="28"/>
      <x:c r="M8453" s="26"/>
      <x:c r="V8453" s="26"/>
      <x:c r="W8453" s="28"/>
      <x:c r="X8453" s="28"/>
      <x:c r="Y8453" s="28"/>
      <x:c r="Z8453" s="28"/>
      <x:c r="AA8453" s="28"/>
      <x:c r="AB8453" s="64"/>
      <x:c r="AC8453" s="28"/>
      <x:c r="AD8453" s="28"/>
      <x:c r="AE8453" s="28"/>
      <x:c r="AF8453" s="64"/>
      <x:c r="AG8453" s="28"/>
      <x:c r="AH8453" s="64"/>
      <x:c r="AI8453" s="28"/>
      <x:c r="AJ8453" s="28"/>
      <x:c r="AK8453" s="30"/>
    </x:row>
    <x:row r="8454">
      <x:c r="I8454" s="28"/>
      <x:c r="M8454" s="26"/>
      <x:c r="V8454" s="26"/>
      <x:c r="W8454" s="28"/>
      <x:c r="X8454" s="28"/>
      <x:c r="Y8454" s="28"/>
      <x:c r="Z8454" s="28"/>
      <x:c r="AA8454" s="28"/>
      <x:c r="AB8454" s="64"/>
      <x:c r="AC8454" s="28"/>
      <x:c r="AD8454" s="28"/>
      <x:c r="AE8454" s="28"/>
      <x:c r="AF8454" s="64"/>
      <x:c r="AG8454" s="28"/>
      <x:c r="AH8454" s="64"/>
      <x:c r="AI8454" s="28"/>
      <x:c r="AJ8454" s="28"/>
      <x:c r="AK8454" s="30"/>
    </x:row>
    <x:row r="8455">
      <x:c r="I8455" s="28"/>
      <x:c r="M8455" s="26"/>
      <x:c r="V8455" s="26"/>
      <x:c r="W8455" s="28"/>
      <x:c r="X8455" s="28"/>
      <x:c r="Y8455" s="28"/>
      <x:c r="Z8455" s="28"/>
      <x:c r="AA8455" s="28"/>
      <x:c r="AB8455" s="64"/>
      <x:c r="AC8455" s="28"/>
      <x:c r="AD8455" s="28"/>
      <x:c r="AE8455" s="28"/>
      <x:c r="AF8455" s="64"/>
      <x:c r="AG8455" s="28"/>
      <x:c r="AH8455" s="64"/>
      <x:c r="AI8455" s="28"/>
      <x:c r="AJ8455" s="28"/>
      <x:c r="AK8455" s="30"/>
    </x:row>
    <x:row r="8456">
      <x:c r="I8456" s="28"/>
      <x:c r="M8456" s="26"/>
      <x:c r="V8456" s="26"/>
      <x:c r="W8456" s="28"/>
      <x:c r="X8456" s="28"/>
      <x:c r="Y8456" s="28"/>
      <x:c r="Z8456" s="28"/>
      <x:c r="AA8456" s="28"/>
      <x:c r="AB8456" s="64"/>
      <x:c r="AC8456" s="28"/>
      <x:c r="AD8456" s="28"/>
      <x:c r="AE8456" s="28"/>
      <x:c r="AF8456" s="64"/>
      <x:c r="AG8456" s="28"/>
      <x:c r="AH8456" s="64"/>
      <x:c r="AI8456" s="28"/>
      <x:c r="AJ8456" s="28"/>
      <x:c r="AK8456" s="30"/>
    </x:row>
    <x:row r="8457">
      <x:c r="I8457" s="28"/>
      <x:c r="M8457" s="26"/>
      <x:c r="V8457" s="26"/>
      <x:c r="W8457" s="28"/>
      <x:c r="X8457" s="28"/>
      <x:c r="Y8457" s="28"/>
      <x:c r="Z8457" s="28"/>
      <x:c r="AA8457" s="28"/>
      <x:c r="AB8457" s="64"/>
      <x:c r="AC8457" s="28"/>
      <x:c r="AD8457" s="28"/>
      <x:c r="AE8457" s="28"/>
      <x:c r="AF8457" s="64"/>
      <x:c r="AG8457" s="28"/>
      <x:c r="AH8457" s="64"/>
      <x:c r="AI8457" s="28"/>
      <x:c r="AJ8457" s="28"/>
      <x:c r="AK8457" s="30"/>
    </x:row>
    <x:row r="8458">
      <x:c r="I8458" s="28"/>
      <x:c r="M8458" s="26"/>
      <x:c r="V8458" s="26"/>
      <x:c r="W8458" s="28"/>
      <x:c r="X8458" s="28"/>
      <x:c r="Y8458" s="28"/>
      <x:c r="Z8458" s="28"/>
      <x:c r="AA8458" s="28"/>
      <x:c r="AB8458" s="64"/>
      <x:c r="AC8458" s="28"/>
      <x:c r="AD8458" s="28"/>
      <x:c r="AE8458" s="28"/>
      <x:c r="AF8458" s="64"/>
      <x:c r="AG8458" s="28"/>
      <x:c r="AH8458" s="64"/>
      <x:c r="AI8458" s="28"/>
      <x:c r="AJ8458" s="28"/>
      <x:c r="AK8458" s="30"/>
    </x:row>
    <x:row r="8459">
      <x:c r="I8459" s="28"/>
      <x:c r="M8459" s="26"/>
      <x:c r="V8459" s="26"/>
      <x:c r="W8459" s="28"/>
      <x:c r="X8459" s="28"/>
      <x:c r="Y8459" s="28"/>
      <x:c r="Z8459" s="28"/>
      <x:c r="AA8459" s="28"/>
      <x:c r="AB8459" s="64"/>
      <x:c r="AC8459" s="28"/>
      <x:c r="AD8459" s="28"/>
      <x:c r="AE8459" s="28"/>
      <x:c r="AF8459" s="64"/>
      <x:c r="AG8459" s="28"/>
      <x:c r="AH8459" s="64"/>
      <x:c r="AI8459" s="28"/>
      <x:c r="AJ8459" s="28"/>
      <x:c r="AK8459" s="30"/>
    </x:row>
    <x:row r="8460">
      <x:c r="I8460" s="28"/>
      <x:c r="M8460" s="26"/>
      <x:c r="V8460" s="26"/>
      <x:c r="W8460" s="28"/>
      <x:c r="X8460" s="28"/>
      <x:c r="Y8460" s="28"/>
      <x:c r="Z8460" s="28"/>
      <x:c r="AA8460" s="28"/>
      <x:c r="AB8460" s="64"/>
      <x:c r="AC8460" s="28"/>
      <x:c r="AD8460" s="28"/>
      <x:c r="AE8460" s="28"/>
      <x:c r="AF8460" s="64"/>
      <x:c r="AG8460" s="28"/>
      <x:c r="AH8460" s="64"/>
      <x:c r="AI8460" s="28"/>
      <x:c r="AJ8460" s="28"/>
      <x:c r="AK8460" s="30"/>
    </x:row>
    <x:row r="8461">
      <x:c r="I8461" s="28"/>
      <x:c r="M8461" s="26"/>
      <x:c r="V8461" s="26"/>
      <x:c r="W8461" s="28"/>
      <x:c r="X8461" s="28"/>
      <x:c r="Y8461" s="28"/>
      <x:c r="Z8461" s="28"/>
      <x:c r="AA8461" s="28"/>
      <x:c r="AB8461" s="64"/>
      <x:c r="AC8461" s="28"/>
      <x:c r="AD8461" s="28"/>
      <x:c r="AE8461" s="28"/>
      <x:c r="AF8461" s="64"/>
      <x:c r="AG8461" s="28"/>
      <x:c r="AH8461" s="64"/>
      <x:c r="AI8461" s="28"/>
      <x:c r="AJ8461" s="28"/>
      <x:c r="AK8461" s="30"/>
    </x:row>
    <x:row r="8462">
      <x:c r="I8462" s="28"/>
      <x:c r="M8462" s="26"/>
      <x:c r="V8462" s="26"/>
      <x:c r="W8462" s="28"/>
      <x:c r="X8462" s="28"/>
      <x:c r="Y8462" s="28"/>
      <x:c r="Z8462" s="28"/>
      <x:c r="AA8462" s="28"/>
      <x:c r="AB8462" s="64"/>
      <x:c r="AC8462" s="28"/>
      <x:c r="AD8462" s="28"/>
      <x:c r="AE8462" s="28"/>
      <x:c r="AF8462" s="64"/>
      <x:c r="AG8462" s="28"/>
      <x:c r="AH8462" s="64"/>
      <x:c r="AI8462" s="28"/>
      <x:c r="AJ8462" s="28"/>
      <x:c r="AK8462" s="30"/>
    </x:row>
    <x:row r="8463">
      <x:c r="I8463" s="28"/>
      <x:c r="M8463" s="26"/>
      <x:c r="V8463" s="26"/>
      <x:c r="W8463" s="28"/>
      <x:c r="X8463" s="28"/>
      <x:c r="Y8463" s="28"/>
      <x:c r="Z8463" s="28"/>
      <x:c r="AA8463" s="28"/>
      <x:c r="AB8463" s="64"/>
      <x:c r="AC8463" s="28"/>
      <x:c r="AD8463" s="28"/>
      <x:c r="AE8463" s="28"/>
      <x:c r="AF8463" s="64"/>
      <x:c r="AG8463" s="28"/>
      <x:c r="AH8463" s="64"/>
      <x:c r="AI8463" s="28"/>
      <x:c r="AJ8463" s="28"/>
      <x:c r="AK8463" s="30"/>
    </x:row>
    <x:row r="8464">
      <x:c r="I8464" s="28"/>
      <x:c r="M8464" s="26"/>
      <x:c r="V8464" s="26"/>
      <x:c r="W8464" s="28"/>
      <x:c r="X8464" s="28"/>
      <x:c r="Y8464" s="28"/>
      <x:c r="Z8464" s="28"/>
      <x:c r="AA8464" s="28"/>
      <x:c r="AB8464" s="64"/>
      <x:c r="AC8464" s="28"/>
      <x:c r="AD8464" s="28"/>
      <x:c r="AE8464" s="28"/>
      <x:c r="AF8464" s="64"/>
      <x:c r="AG8464" s="28"/>
      <x:c r="AH8464" s="64"/>
      <x:c r="AI8464" s="28"/>
      <x:c r="AJ8464" s="28"/>
      <x:c r="AK8464" s="30"/>
    </x:row>
    <x:row r="8465">
      <x:c r="I8465" s="28"/>
      <x:c r="M8465" s="26"/>
      <x:c r="V8465" s="26"/>
      <x:c r="W8465" s="28"/>
      <x:c r="X8465" s="28"/>
      <x:c r="Y8465" s="28"/>
      <x:c r="Z8465" s="28"/>
      <x:c r="AA8465" s="28"/>
      <x:c r="AB8465" s="64"/>
      <x:c r="AC8465" s="28"/>
      <x:c r="AD8465" s="28"/>
      <x:c r="AE8465" s="28"/>
      <x:c r="AF8465" s="64"/>
      <x:c r="AG8465" s="28"/>
      <x:c r="AH8465" s="64"/>
      <x:c r="AI8465" s="28"/>
      <x:c r="AJ8465" s="28"/>
      <x:c r="AK8465" s="30"/>
    </x:row>
    <x:row r="8466">
      <x:c r="I8466" s="28"/>
      <x:c r="M8466" s="26"/>
      <x:c r="V8466" s="26"/>
      <x:c r="W8466" s="28"/>
      <x:c r="X8466" s="28"/>
      <x:c r="Y8466" s="28"/>
      <x:c r="Z8466" s="28"/>
      <x:c r="AA8466" s="28"/>
      <x:c r="AB8466" s="64"/>
      <x:c r="AC8466" s="28"/>
      <x:c r="AD8466" s="28"/>
      <x:c r="AE8466" s="28"/>
      <x:c r="AF8466" s="64"/>
      <x:c r="AG8466" s="28"/>
      <x:c r="AH8466" s="64"/>
      <x:c r="AI8466" s="28"/>
      <x:c r="AJ8466" s="28"/>
      <x:c r="AK8466" s="30"/>
    </x:row>
    <x:row r="8467">
      <x:c r="I8467" s="28"/>
      <x:c r="M8467" s="26"/>
      <x:c r="V8467" s="26"/>
      <x:c r="W8467" s="28"/>
      <x:c r="X8467" s="28"/>
      <x:c r="Y8467" s="28"/>
      <x:c r="Z8467" s="28"/>
      <x:c r="AA8467" s="28"/>
      <x:c r="AB8467" s="64"/>
      <x:c r="AC8467" s="28"/>
      <x:c r="AD8467" s="28"/>
      <x:c r="AE8467" s="28"/>
      <x:c r="AF8467" s="64"/>
      <x:c r="AG8467" s="28"/>
      <x:c r="AH8467" s="64"/>
      <x:c r="AI8467" s="28"/>
      <x:c r="AJ8467" s="28"/>
      <x:c r="AK8467" s="30"/>
    </x:row>
    <x:row r="8468">
      <x:c r="I8468" s="28"/>
      <x:c r="M8468" s="26"/>
      <x:c r="V8468" s="26"/>
      <x:c r="W8468" s="28"/>
      <x:c r="X8468" s="28"/>
      <x:c r="Y8468" s="28"/>
      <x:c r="Z8468" s="28"/>
      <x:c r="AA8468" s="28"/>
      <x:c r="AB8468" s="64"/>
      <x:c r="AC8468" s="28"/>
      <x:c r="AD8468" s="28"/>
      <x:c r="AE8468" s="28"/>
      <x:c r="AF8468" s="64"/>
      <x:c r="AG8468" s="28"/>
      <x:c r="AH8468" s="64"/>
      <x:c r="AI8468" s="28"/>
      <x:c r="AJ8468" s="28"/>
      <x:c r="AK8468" s="30"/>
    </x:row>
    <x:row r="8469">
      <x:c r="I8469" s="28"/>
      <x:c r="M8469" s="26"/>
      <x:c r="V8469" s="26"/>
      <x:c r="W8469" s="28"/>
      <x:c r="X8469" s="28"/>
      <x:c r="Y8469" s="28"/>
      <x:c r="Z8469" s="28"/>
      <x:c r="AA8469" s="28"/>
      <x:c r="AB8469" s="64"/>
      <x:c r="AC8469" s="28"/>
      <x:c r="AD8469" s="28"/>
      <x:c r="AE8469" s="28"/>
      <x:c r="AF8469" s="64"/>
      <x:c r="AG8469" s="28"/>
      <x:c r="AH8469" s="64"/>
      <x:c r="AI8469" s="28"/>
      <x:c r="AJ8469" s="28"/>
      <x:c r="AK8469" s="30"/>
    </x:row>
    <x:row r="8470">
      <x:c r="I8470" s="28"/>
      <x:c r="M8470" s="26"/>
      <x:c r="V8470" s="26"/>
      <x:c r="W8470" s="28"/>
      <x:c r="X8470" s="28"/>
      <x:c r="Y8470" s="28"/>
      <x:c r="Z8470" s="28"/>
      <x:c r="AA8470" s="28"/>
      <x:c r="AB8470" s="64"/>
      <x:c r="AC8470" s="28"/>
      <x:c r="AD8470" s="28"/>
      <x:c r="AE8470" s="28"/>
      <x:c r="AF8470" s="64"/>
      <x:c r="AG8470" s="28"/>
      <x:c r="AH8470" s="64"/>
      <x:c r="AI8470" s="28"/>
      <x:c r="AJ8470" s="28"/>
      <x:c r="AK8470" s="30"/>
    </x:row>
    <x:row r="8471">
      <x:c r="I8471" s="28"/>
      <x:c r="M8471" s="26"/>
      <x:c r="V8471" s="26"/>
      <x:c r="W8471" s="28"/>
      <x:c r="X8471" s="28"/>
      <x:c r="Y8471" s="28"/>
      <x:c r="Z8471" s="28"/>
      <x:c r="AA8471" s="28"/>
      <x:c r="AB8471" s="64"/>
      <x:c r="AC8471" s="28"/>
      <x:c r="AD8471" s="28"/>
      <x:c r="AE8471" s="28"/>
      <x:c r="AF8471" s="64"/>
      <x:c r="AG8471" s="28"/>
      <x:c r="AH8471" s="64"/>
      <x:c r="AI8471" s="28"/>
      <x:c r="AJ8471" s="28"/>
      <x:c r="AK8471" s="30"/>
    </x:row>
    <x:row r="8472">
      <x:c r="I8472" s="28"/>
      <x:c r="M8472" s="26"/>
      <x:c r="V8472" s="26"/>
      <x:c r="W8472" s="28"/>
      <x:c r="X8472" s="28"/>
      <x:c r="Y8472" s="28"/>
      <x:c r="Z8472" s="28"/>
      <x:c r="AA8472" s="28"/>
      <x:c r="AB8472" s="64"/>
      <x:c r="AC8472" s="28"/>
      <x:c r="AD8472" s="28"/>
      <x:c r="AE8472" s="28"/>
      <x:c r="AF8472" s="64"/>
      <x:c r="AG8472" s="28"/>
      <x:c r="AH8472" s="64"/>
      <x:c r="AI8472" s="28"/>
      <x:c r="AJ8472" s="28"/>
      <x:c r="AK8472" s="30"/>
    </x:row>
    <x:row r="8473">
      <x:c r="I8473" s="28"/>
      <x:c r="M8473" s="26"/>
      <x:c r="V8473" s="26"/>
      <x:c r="W8473" s="28"/>
      <x:c r="X8473" s="28"/>
      <x:c r="Y8473" s="28"/>
      <x:c r="Z8473" s="28"/>
      <x:c r="AA8473" s="28"/>
      <x:c r="AB8473" s="64"/>
      <x:c r="AC8473" s="28"/>
      <x:c r="AD8473" s="28"/>
      <x:c r="AE8473" s="28"/>
      <x:c r="AF8473" s="64"/>
      <x:c r="AG8473" s="28"/>
      <x:c r="AH8473" s="64"/>
      <x:c r="AI8473" s="28"/>
      <x:c r="AJ8473" s="28"/>
      <x:c r="AK8473" s="30"/>
    </x:row>
    <x:row r="8474">
      <x:c r="I8474" s="28"/>
      <x:c r="M8474" s="26"/>
      <x:c r="V8474" s="26"/>
      <x:c r="W8474" s="28"/>
      <x:c r="X8474" s="28"/>
      <x:c r="Y8474" s="28"/>
      <x:c r="Z8474" s="28"/>
      <x:c r="AA8474" s="28"/>
      <x:c r="AB8474" s="64"/>
      <x:c r="AC8474" s="28"/>
      <x:c r="AD8474" s="28"/>
      <x:c r="AE8474" s="28"/>
      <x:c r="AF8474" s="64"/>
      <x:c r="AG8474" s="28"/>
      <x:c r="AH8474" s="64"/>
      <x:c r="AI8474" s="28"/>
      <x:c r="AJ8474" s="28"/>
      <x:c r="AK8474" s="30"/>
    </x:row>
    <x:row r="8475">
      <x:c r="I8475" s="28"/>
      <x:c r="M8475" s="26"/>
      <x:c r="V8475" s="26"/>
      <x:c r="W8475" s="28"/>
      <x:c r="X8475" s="28"/>
      <x:c r="Y8475" s="28"/>
      <x:c r="Z8475" s="28"/>
      <x:c r="AA8475" s="28"/>
      <x:c r="AB8475" s="64"/>
      <x:c r="AC8475" s="28"/>
      <x:c r="AD8475" s="28"/>
      <x:c r="AE8475" s="28"/>
      <x:c r="AF8475" s="64"/>
      <x:c r="AG8475" s="28"/>
      <x:c r="AH8475" s="64"/>
      <x:c r="AI8475" s="28"/>
      <x:c r="AJ8475" s="28"/>
      <x:c r="AK8475" s="30"/>
    </x:row>
    <x:row r="8476">
      <x:c r="I8476" s="28"/>
      <x:c r="M8476" s="26"/>
      <x:c r="V8476" s="26"/>
      <x:c r="W8476" s="28"/>
      <x:c r="X8476" s="28"/>
      <x:c r="Y8476" s="28"/>
      <x:c r="Z8476" s="28"/>
      <x:c r="AA8476" s="28"/>
      <x:c r="AB8476" s="64"/>
      <x:c r="AC8476" s="28"/>
      <x:c r="AD8476" s="28"/>
      <x:c r="AE8476" s="28"/>
      <x:c r="AF8476" s="64"/>
      <x:c r="AG8476" s="28"/>
      <x:c r="AH8476" s="64"/>
      <x:c r="AI8476" s="28"/>
      <x:c r="AJ8476" s="28"/>
      <x:c r="AK8476" s="30"/>
    </x:row>
    <x:row r="8477">
      <x:c r="I8477" s="28"/>
      <x:c r="M8477" s="26"/>
      <x:c r="V8477" s="26"/>
      <x:c r="W8477" s="28"/>
      <x:c r="X8477" s="28"/>
      <x:c r="Y8477" s="28"/>
      <x:c r="Z8477" s="28"/>
      <x:c r="AA8477" s="28"/>
      <x:c r="AB8477" s="64"/>
      <x:c r="AC8477" s="28"/>
      <x:c r="AD8477" s="28"/>
      <x:c r="AE8477" s="28"/>
      <x:c r="AF8477" s="64"/>
      <x:c r="AG8477" s="28"/>
      <x:c r="AH8477" s="64"/>
      <x:c r="AI8477" s="28"/>
      <x:c r="AJ8477" s="28"/>
      <x:c r="AK8477" s="30"/>
    </x:row>
    <x:row r="8478">
      <x:c r="I8478" s="28"/>
      <x:c r="M8478" s="26"/>
      <x:c r="V8478" s="26"/>
      <x:c r="W8478" s="28"/>
      <x:c r="X8478" s="28"/>
      <x:c r="Y8478" s="28"/>
      <x:c r="Z8478" s="28"/>
      <x:c r="AA8478" s="28"/>
      <x:c r="AB8478" s="64"/>
      <x:c r="AC8478" s="28"/>
      <x:c r="AD8478" s="28"/>
      <x:c r="AE8478" s="28"/>
      <x:c r="AF8478" s="64"/>
      <x:c r="AG8478" s="28"/>
      <x:c r="AH8478" s="64"/>
      <x:c r="AI8478" s="28"/>
      <x:c r="AJ8478" s="28"/>
      <x:c r="AK8478" s="30"/>
    </x:row>
    <x:row r="8479">
      <x:c r="I8479" s="28"/>
      <x:c r="M8479" s="26"/>
      <x:c r="V8479" s="26"/>
      <x:c r="W8479" s="28"/>
      <x:c r="X8479" s="28"/>
      <x:c r="Y8479" s="28"/>
      <x:c r="Z8479" s="28"/>
      <x:c r="AA8479" s="28"/>
      <x:c r="AB8479" s="64"/>
      <x:c r="AC8479" s="28"/>
      <x:c r="AD8479" s="28"/>
      <x:c r="AE8479" s="28"/>
      <x:c r="AF8479" s="64"/>
      <x:c r="AG8479" s="28"/>
      <x:c r="AH8479" s="64"/>
      <x:c r="AI8479" s="28"/>
      <x:c r="AJ8479" s="28"/>
      <x:c r="AK8479" s="30"/>
    </x:row>
    <x:row r="8480">
      <x:c r="I8480" s="28"/>
      <x:c r="M8480" s="26"/>
      <x:c r="V8480" s="26"/>
      <x:c r="W8480" s="28"/>
      <x:c r="X8480" s="28"/>
      <x:c r="Y8480" s="28"/>
      <x:c r="Z8480" s="28"/>
      <x:c r="AA8480" s="28"/>
      <x:c r="AB8480" s="64"/>
      <x:c r="AC8480" s="28"/>
      <x:c r="AD8480" s="28"/>
      <x:c r="AE8480" s="28"/>
      <x:c r="AF8480" s="64"/>
      <x:c r="AG8480" s="28"/>
      <x:c r="AH8480" s="64"/>
      <x:c r="AI8480" s="28"/>
      <x:c r="AJ8480" s="28"/>
      <x:c r="AK8480" s="30"/>
    </x:row>
    <x:row r="8481">
      <x:c r="I8481" s="28"/>
      <x:c r="M8481" s="26"/>
      <x:c r="V8481" s="26"/>
      <x:c r="W8481" s="28"/>
      <x:c r="X8481" s="28"/>
      <x:c r="Y8481" s="28"/>
      <x:c r="Z8481" s="28"/>
      <x:c r="AA8481" s="28"/>
      <x:c r="AB8481" s="64"/>
      <x:c r="AC8481" s="28"/>
      <x:c r="AD8481" s="28"/>
      <x:c r="AE8481" s="28"/>
      <x:c r="AF8481" s="64"/>
      <x:c r="AG8481" s="28"/>
      <x:c r="AH8481" s="64"/>
      <x:c r="AI8481" s="28"/>
      <x:c r="AJ8481" s="28"/>
      <x:c r="AK8481" s="30"/>
    </x:row>
    <x:row r="8482">
      <x:c r="I8482" s="28"/>
      <x:c r="M8482" s="26"/>
      <x:c r="V8482" s="26"/>
      <x:c r="W8482" s="28"/>
      <x:c r="X8482" s="28"/>
      <x:c r="Y8482" s="28"/>
      <x:c r="Z8482" s="28"/>
      <x:c r="AA8482" s="28"/>
      <x:c r="AB8482" s="64"/>
      <x:c r="AC8482" s="28"/>
      <x:c r="AD8482" s="28"/>
      <x:c r="AE8482" s="28"/>
      <x:c r="AF8482" s="64"/>
      <x:c r="AG8482" s="28"/>
      <x:c r="AH8482" s="64"/>
      <x:c r="AI8482" s="28"/>
      <x:c r="AJ8482" s="28"/>
      <x:c r="AK8482" s="30"/>
    </x:row>
    <x:row r="8483">
      <x:c r="I8483" s="28"/>
      <x:c r="M8483" s="26"/>
      <x:c r="V8483" s="26"/>
      <x:c r="W8483" s="28"/>
      <x:c r="X8483" s="28"/>
      <x:c r="Y8483" s="28"/>
      <x:c r="Z8483" s="28"/>
      <x:c r="AA8483" s="28"/>
      <x:c r="AB8483" s="64"/>
      <x:c r="AC8483" s="28"/>
      <x:c r="AD8483" s="28"/>
      <x:c r="AE8483" s="28"/>
      <x:c r="AF8483" s="64"/>
      <x:c r="AG8483" s="28"/>
      <x:c r="AH8483" s="64"/>
      <x:c r="AI8483" s="28"/>
      <x:c r="AJ8483" s="28"/>
      <x:c r="AK8483" s="30"/>
    </x:row>
    <x:row r="8484">
      <x:c r="I8484" s="28"/>
      <x:c r="M8484" s="26"/>
      <x:c r="V8484" s="26"/>
      <x:c r="W8484" s="28"/>
      <x:c r="X8484" s="28"/>
      <x:c r="Y8484" s="28"/>
      <x:c r="Z8484" s="28"/>
      <x:c r="AA8484" s="28"/>
      <x:c r="AB8484" s="64"/>
      <x:c r="AC8484" s="28"/>
      <x:c r="AD8484" s="28"/>
      <x:c r="AE8484" s="28"/>
      <x:c r="AF8484" s="64"/>
      <x:c r="AG8484" s="28"/>
      <x:c r="AH8484" s="64"/>
      <x:c r="AI8484" s="28"/>
      <x:c r="AJ8484" s="28"/>
      <x:c r="AK8484" s="30"/>
    </x:row>
    <x:row r="8485">
      <x:c r="I8485" s="28"/>
      <x:c r="M8485" s="26"/>
      <x:c r="V8485" s="26"/>
      <x:c r="W8485" s="28"/>
      <x:c r="X8485" s="28"/>
      <x:c r="Y8485" s="28"/>
      <x:c r="Z8485" s="28"/>
      <x:c r="AA8485" s="28"/>
      <x:c r="AB8485" s="64"/>
      <x:c r="AC8485" s="28"/>
      <x:c r="AD8485" s="28"/>
      <x:c r="AE8485" s="28"/>
      <x:c r="AF8485" s="64"/>
      <x:c r="AG8485" s="28"/>
      <x:c r="AH8485" s="64"/>
      <x:c r="AI8485" s="28"/>
      <x:c r="AJ8485" s="28"/>
      <x:c r="AK8485" s="30"/>
    </x:row>
    <x:row r="8486">
      <x:c r="I8486" s="28"/>
      <x:c r="M8486" s="26"/>
      <x:c r="V8486" s="26"/>
      <x:c r="W8486" s="28"/>
      <x:c r="X8486" s="28"/>
      <x:c r="Y8486" s="28"/>
      <x:c r="Z8486" s="28"/>
      <x:c r="AA8486" s="28"/>
      <x:c r="AB8486" s="64"/>
      <x:c r="AC8486" s="28"/>
      <x:c r="AD8486" s="28"/>
      <x:c r="AE8486" s="28"/>
      <x:c r="AF8486" s="64"/>
      <x:c r="AG8486" s="28"/>
      <x:c r="AH8486" s="64"/>
      <x:c r="AI8486" s="28"/>
      <x:c r="AJ8486" s="28"/>
      <x:c r="AK8486" s="30"/>
    </x:row>
    <x:row r="8487">
      <x:c r="I8487" s="28"/>
      <x:c r="M8487" s="26"/>
      <x:c r="V8487" s="26"/>
      <x:c r="W8487" s="28"/>
      <x:c r="X8487" s="28"/>
      <x:c r="Y8487" s="28"/>
      <x:c r="Z8487" s="28"/>
      <x:c r="AA8487" s="28"/>
      <x:c r="AB8487" s="64"/>
      <x:c r="AC8487" s="28"/>
      <x:c r="AD8487" s="28"/>
      <x:c r="AE8487" s="28"/>
      <x:c r="AF8487" s="64"/>
      <x:c r="AG8487" s="28"/>
      <x:c r="AH8487" s="64"/>
      <x:c r="AI8487" s="28"/>
      <x:c r="AJ8487" s="28"/>
      <x:c r="AK8487" s="30"/>
    </x:row>
    <x:row r="8488">
      <x:c r="I8488" s="28"/>
      <x:c r="M8488" s="26"/>
      <x:c r="V8488" s="26"/>
      <x:c r="W8488" s="28"/>
      <x:c r="X8488" s="28"/>
      <x:c r="Y8488" s="28"/>
      <x:c r="Z8488" s="28"/>
      <x:c r="AA8488" s="28"/>
      <x:c r="AB8488" s="64"/>
      <x:c r="AC8488" s="28"/>
      <x:c r="AD8488" s="28"/>
      <x:c r="AE8488" s="28"/>
      <x:c r="AF8488" s="64"/>
      <x:c r="AG8488" s="28"/>
      <x:c r="AH8488" s="64"/>
      <x:c r="AI8488" s="28"/>
      <x:c r="AJ8488" s="28"/>
      <x:c r="AK8488" s="30"/>
    </x:row>
    <x:row r="8489">
      <x:c r="I8489" s="28"/>
      <x:c r="M8489" s="26"/>
      <x:c r="V8489" s="26"/>
      <x:c r="W8489" s="28"/>
      <x:c r="X8489" s="28"/>
      <x:c r="Y8489" s="28"/>
      <x:c r="Z8489" s="28"/>
      <x:c r="AA8489" s="28"/>
      <x:c r="AB8489" s="64"/>
      <x:c r="AC8489" s="28"/>
      <x:c r="AD8489" s="28"/>
      <x:c r="AE8489" s="28"/>
      <x:c r="AF8489" s="64"/>
      <x:c r="AG8489" s="28"/>
      <x:c r="AH8489" s="64"/>
      <x:c r="AI8489" s="28"/>
      <x:c r="AJ8489" s="28"/>
      <x:c r="AK8489" s="30"/>
    </x:row>
    <x:row r="8490">
      <x:c r="I8490" s="28"/>
      <x:c r="M8490" s="26"/>
      <x:c r="V8490" s="26"/>
      <x:c r="W8490" s="28"/>
      <x:c r="X8490" s="28"/>
      <x:c r="Y8490" s="28"/>
      <x:c r="Z8490" s="28"/>
      <x:c r="AA8490" s="28"/>
      <x:c r="AB8490" s="64"/>
      <x:c r="AC8490" s="28"/>
      <x:c r="AD8490" s="28"/>
      <x:c r="AE8490" s="28"/>
      <x:c r="AF8490" s="64"/>
      <x:c r="AG8490" s="28"/>
      <x:c r="AH8490" s="64"/>
      <x:c r="AI8490" s="28"/>
      <x:c r="AJ8490" s="28"/>
      <x:c r="AK8490" s="30"/>
    </x:row>
    <x:row r="8491">
      <x:c r="I8491" s="28"/>
      <x:c r="M8491" s="26"/>
      <x:c r="V8491" s="26"/>
      <x:c r="W8491" s="28"/>
      <x:c r="X8491" s="28"/>
      <x:c r="Y8491" s="28"/>
      <x:c r="Z8491" s="28"/>
      <x:c r="AA8491" s="28"/>
      <x:c r="AB8491" s="64"/>
      <x:c r="AC8491" s="28"/>
      <x:c r="AD8491" s="28"/>
      <x:c r="AE8491" s="28"/>
      <x:c r="AF8491" s="64"/>
      <x:c r="AG8491" s="28"/>
      <x:c r="AH8491" s="64"/>
      <x:c r="AI8491" s="28"/>
      <x:c r="AJ8491" s="28"/>
      <x:c r="AK8491" s="30"/>
    </x:row>
    <x:row r="8492">
      <x:c r="I8492" s="28"/>
      <x:c r="M8492" s="26"/>
      <x:c r="V8492" s="26"/>
      <x:c r="W8492" s="28"/>
      <x:c r="X8492" s="28"/>
      <x:c r="Y8492" s="28"/>
      <x:c r="Z8492" s="28"/>
      <x:c r="AA8492" s="28"/>
      <x:c r="AB8492" s="64"/>
      <x:c r="AC8492" s="28"/>
      <x:c r="AD8492" s="28"/>
      <x:c r="AE8492" s="28"/>
      <x:c r="AF8492" s="64"/>
      <x:c r="AG8492" s="28"/>
      <x:c r="AH8492" s="64"/>
      <x:c r="AI8492" s="28"/>
      <x:c r="AJ8492" s="28"/>
      <x:c r="AK8492" s="30"/>
    </x:row>
    <x:row r="8493">
      <x:c r="I8493" s="28"/>
      <x:c r="M8493" s="26"/>
      <x:c r="V8493" s="26"/>
      <x:c r="W8493" s="28"/>
      <x:c r="X8493" s="28"/>
      <x:c r="Y8493" s="28"/>
      <x:c r="Z8493" s="28"/>
      <x:c r="AA8493" s="28"/>
      <x:c r="AB8493" s="64"/>
      <x:c r="AC8493" s="28"/>
      <x:c r="AD8493" s="28"/>
      <x:c r="AE8493" s="28"/>
      <x:c r="AF8493" s="64"/>
      <x:c r="AG8493" s="28"/>
      <x:c r="AH8493" s="64"/>
      <x:c r="AI8493" s="28"/>
      <x:c r="AJ8493" s="28"/>
      <x:c r="AK8493" s="30"/>
    </x:row>
    <x:row r="8494">
      <x:c r="I8494" s="28"/>
      <x:c r="M8494" s="26"/>
      <x:c r="V8494" s="26"/>
      <x:c r="W8494" s="28"/>
      <x:c r="X8494" s="28"/>
      <x:c r="Y8494" s="28"/>
      <x:c r="Z8494" s="28"/>
      <x:c r="AA8494" s="28"/>
      <x:c r="AB8494" s="64"/>
      <x:c r="AC8494" s="28"/>
      <x:c r="AD8494" s="28"/>
      <x:c r="AE8494" s="28"/>
      <x:c r="AF8494" s="64"/>
      <x:c r="AG8494" s="28"/>
      <x:c r="AH8494" s="64"/>
      <x:c r="AI8494" s="28"/>
      <x:c r="AJ8494" s="28"/>
      <x:c r="AK8494" s="30"/>
    </x:row>
    <x:row r="8495">
      <x:c r="I8495" s="28"/>
      <x:c r="M8495" s="26"/>
      <x:c r="V8495" s="26"/>
      <x:c r="W8495" s="28"/>
      <x:c r="X8495" s="28"/>
      <x:c r="Y8495" s="28"/>
      <x:c r="Z8495" s="28"/>
      <x:c r="AA8495" s="28"/>
      <x:c r="AB8495" s="64"/>
      <x:c r="AC8495" s="28"/>
      <x:c r="AD8495" s="28"/>
      <x:c r="AE8495" s="28"/>
      <x:c r="AF8495" s="64"/>
      <x:c r="AG8495" s="28"/>
      <x:c r="AH8495" s="64"/>
      <x:c r="AI8495" s="28"/>
      <x:c r="AJ8495" s="28"/>
      <x:c r="AK8495" s="30"/>
    </x:row>
    <x:row r="8496">
      <x:c r="I8496" s="28"/>
      <x:c r="M8496" s="26"/>
      <x:c r="V8496" s="26"/>
      <x:c r="W8496" s="28"/>
      <x:c r="X8496" s="28"/>
      <x:c r="Y8496" s="28"/>
      <x:c r="Z8496" s="28"/>
      <x:c r="AA8496" s="28"/>
      <x:c r="AB8496" s="64"/>
      <x:c r="AC8496" s="28"/>
      <x:c r="AD8496" s="28"/>
      <x:c r="AE8496" s="28"/>
      <x:c r="AF8496" s="64"/>
      <x:c r="AG8496" s="28"/>
      <x:c r="AH8496" s="64"/>
      <x:c r="AI8496" s="28"/>
      <x:c r="AJ8496" s="28"/>
      <x:c r="AK8496" s="30"/>
    </x:row>
    <x:row r="8497">
      <x:c r="I8497" s="28"/>
      <x:c r="M8497" s="26"/>
      <x:c r="V8497" s="26"/>
      <x:c r="W8497" s="28"/>
      <x:c r="X8497" s="28"/>
      <x:c r="Y8497" s="28"/>
      <x:c r="Z8497" s="28"/>
      <x:c r="AA8497" s="28"/>
      <x:c r="AB8497" s="64"/>
      <x:c r="AC8497" s="28"/>
      <x:c r="AD8497" s="28"/>
      <x:c r="AE8497" s="28"/>
      <x:c r="AF8497" s="64"/>
      <x:c r="AG8497" s="28"/>
      <x:c r="AH8497" s="64"/>
      <x:c r="AI8497" s="28"/>
      <x:c r="AJ8497" s="28"/>
      <x:c r="AK8497" s="30"/>
    </x:row>
    <x:row r="8498">
      <x:c r="I8498" s="28"/>
      <x:c r="M8498" s="26"/>
      <x:c r="V8498" s="26"/>
      <x:c r="W8498" s="28"/>
      <x:c r="X8498" s="28"/>
      <x:c r="Y8498" s="28"/>
      <x:c r="Z8498" s="28"/>
      <x:c r="AA8498" s="28"/>
      <x:c r="AB8498" s="64"/>
      <x:c r="AC8498" s="28"/>
      <x:c r="AD8498" s="28"/>
      <x:c r="AE8498" s="28"/>
      <x:c r="AF8498" s="64"/>
      <x:c r="AG8498" s="28"/>
      <x:c r="AH8498" s="64"/>
      <x:c r="AI8498" s="28"/>
      <x:c r="AJ8498" s="28"/>
      <x:c r="AK8498" s="30"/>
    </x:row>
    <x:row r="8499">
      <x:c r="I8499" s="28"/>
      <x:c r="M8499" s="26"/>
      <x:c r="V8499" s="26"/>
      <x:c r="W8499" s="28"/>
      <x:c r="X8499" s="28"/>
      <x:c r="Y8499" s="28"/>
      <x:c r="Z8499" s="28"/>
      <x:c r="AA8499" s="28"/>
      <x:c r="AB8499" s="64"/>
      <x:c r="AC8499" s="28"/>
      <x:c r="AD8499" s="28"/>
      <x:c r="AE8499" s="28"/>
      <x:c r="AF8499" s="64"/>
      <x:c r="AG8499" s="28"/>
      <x:c r="AH8499" s="64"/>
      <x:c r="AI8499" s="28"/>
      <x:c r="AJ8499" s="28"/>
      <x:c r="AK8499" s="30"/>
    </x:row>
    <x:row r="8500">
      <x:c r="I8500" s="28"/>
      <x:c r="M8500" s="26"/>
      <x:c r="V8500" s="26"/>
      <x:c r="W8500" s="28"/>
      <x:c r="X8500" s="28"/>
      <x:c r="Y8500" s="28"/>
      <x:c r="Z8500" s="28"/>
      <x:c r="AA8500" s="28"/>
      <x:c r="AB8500" s="64"/>
      <x:c r="AC8500" s="28"/>
      <x:c r="AD8500" s="28"/>
      <x:c r="AE8500" s="28"/>
      <x:c r="AF8500" s="64"/>
      <x:c r="AG8500" s="28"/>
      <x:c r="AH8500" s="64"/>
      <x:c r="AI8500" s="28"/>
      <x:c r="AJ8500" s="28"/>
      <x:c r="AK8500" s="30"/>
    </x:row>
    <x:row r="8501">
      <x:c r="I8501" s="28"/>
      <x:c r="M8501" s="26"/>
      <x:c r="V8501" s="26"/>
      <x:c r="W8501" s="28"/>
      <x:c r="X8501" s="28"/>
      <x:c r="Y8501" s="28"/>
      <x:c r="Z8501" s="28"/>
      <x:c r="AA8501" s="28"/>
      <x:c r="AB8501" s="64"/>
      <x:c r="AC8501" s="28"/>
      <x:c r="AD8501" s="28"/>
      <x:c r="AE8501" s="28"/>
      <x:c r="AF8501" s="64"/>
      <x:c r="AG8501" s="28"/>
      <x:c r="AH8501" s="64"/>
      <x:c r="AI8501" s="28"/>
      <x:c r="AJ8501" s="28"/>
      <x:c r="AK8501" s="30"/>
    </x:row>
    <x:row r="8502">
      <x:c r="I8502" s="28"/>
      <x:c r="M8502" s="26"/>
      <x:c r="V8502" s="26"/>
      <x:c r="W8502" s="28"/>
      <x:c r="X8502" s="28"/>
      <x:c r="Y8502" s="28"/>
      <x:c r="Z8502" s="28"/>
      <x:c r="AA8502" s="28"/>
      <x:c r="AB8502" s="64"/>
      <x:c r="AC8502" s="28"/>
      <x:c r="AD8502" s="28"/>
      <x:c r="AE8502" s="28"/>
      <x:c r="AF8502" s="64"/>
      <x:c r="AG8502" s="28"/>
      <x:c r="AH8502" s="64"/>
      <x:c r="AI8502" s="28"/>
      <x:c r="AJ8502" s="28"/>
      <x:c r="AK8502" s="30"/>
    </x:row>
    <x:row r="8503">
      <x:c r="I8503" s="28"/>
      <x:c r="M8503" s="26"/>
      <x:c r="V8503" s="26"/>
      <x:c r="W8503" s="28"/>
      <x:c r="X8503" s="28"/>
      <x:c r="Y8503" s="28"/>
      <x:c r="Z8503" s="28"/>
      <x:c r="AA8503" s="28"/>
      <x:c r="AB8503" s="64"/>
      <x:c r="AC8503" s="28"/>
      <x:c r="AD8503" s="28"/>
      <x:c r="AE8503" s="28"/>
      <x:c r="AF8503" s="64"/>
      <x:c r="AG8503" s="28"/>
      <x:c r="AH8503" s="64"/>
      <x:c r="AI8503" s="28"/>
      <x:c r="AJ8503" s="28"/>
      <x:c r="AK8503" s="30"/>
    </x:row>
    <x:row r="8504">
      <x:c r="I8504" s="28"/>
      <x:c r="M8504" s="26"/>
      <x:c r="V8504" s="26"/>
      <x:c r="W8504" s="28"/>
      <x:c r="X8504" s="28"/>
      <x:c r="Y8504" s="28"/>
      <x:c r="Z8504" s="28"/>
      <x:c r="AA8504" s="28"/>
      <x:c r="AB8504" s="64"/>
      <x:c r="AC8504" s="28"/>
      <x:c r="AD8504" s="28"/>
      <x:c r="AE8504" s="28"/>
      <x:c r="AF8504" s="64"/>
      <x:c r="AG8504" s="28"/>
      <x:c r="AH8504" s="64"/>
      <x:c r="AI8504" s="28"/>
      <x:c r="AJ8504" s="28"/>
      <x:c r="AK8504" s="30"/>
    </x:row>
    <x:row r="8505">
      <x:c r="I8505" s="28"/>
      <x:c r="M8505" s="26"/>
      <x:c r="V8505" s="26"/>
      <x:c r="W8505" s="28"/>
      <x:c r="X8505" s="28"/>
      <x:c r="Y8505" s="28"/>
      <x:c r="Z8505" s="28"/>
      <x:c r="AA8505" s="28"/>
      <x:c r="AB8505" s="64"/>
      <x:c r="AC8505" s="28"/>
      <x:c r="AD8505" s="28"/>
      <x:c r="AE8505" s="28"/>
      <x:c r="AF8505" s="64"/>
      <x:c r="AG8505" s="28"/>
      <x:c r="AH8505" s="64"/>
      <x:c r="AI8505" s="28"/>
      <x:c r="AJ8505" s="28"/>
      <x:c r="AK8505" s="30"/>
    </x:row>
    <x:row r="8506">
      <x:c r="I8506" s="28"/>
      <x:c r="M8506" s="26"/>
      <x:c r="V8506" s="26"/>
      <x:c r="W8506" s="28"/>
      <x:c r="X8506" s="28"/>
      <x:c r="Y8506" s="28"/>
      <x:c r="Z8506" s="28"/>
      <x:c r="AA8506" s="28"/>
      <x:c r="AB8506" s="64"/>
      <x:c r="AC8506" s="28"/>
      <x:c r="AD8506" s="28"/>
      <x:c r="AE8506" s="28"/>
      <x:c r="AF8506" s="64"/>
      <x:c r="AG8506" s="28"/>
      <x:c r="AH8506" s="64"/>
      <x:c r="AI8506" s="28"/>
      <x:c r="AJ8506" s="28"/>
      <x:c r="AK8506" s="30"/>
    </x:row>
    <x:row r="8507">
      <x:c r="I8507" s="28"/>
      <x:c r="M8507" s="26"/>
      <x:c r="V8507" s="26"/>
      <x:c r="W8507" s="28"/>
      <x:c r="X8507" s="28"/>
      <x:c r="Y8507" s="28"/>
      <x:c r="Z8507" s="28"/>
      <x:c r="AA8507" s="28"/>
      <x:c r="AB8507" s="64"/>
      <x:c r="AC8507" s="28"/>
      <x:c r="AD8507" s="28"/>
      <x:c r="AE8507" s="28"/>
      <x:c r="AF8507" s="64"/>
      <x:c r="AG8507" s="28"/>
      <x:c r="AH8507" s="64"/>
      <x:c r="AI8507" s="28"/>
      <x:c r="AJ8507" s="28"/>
      <x:c r="AK8507" s="30"/>
    </x:row>
    <x:row r="8508">
      <x:c r="I8508" s="28"/>
      <x:c r="M8508" s="26"/>
      <x:c r="V8508" s="26"/>
      <x:c r="W8508" s="28"/>
      <x:c r="X8508" s="28"/>
      <x:c r="Y8508" s="28"/>
      <x:c r="Z8508" s="28"/>
      <x:c r="AA8508" s="28"/>
      <x:c r="AB8508" s="64"/>
      <x:c r="AC8508" s="28"/>
      <x:c r="AD8508" s="28"/>
      <x:c r="AE8508" s="28"/>
      <x:c r="AF8508" s="64"/>
      <x:c r="AG8508" s="28"/>
      <x:c r="AH8508" s="64"/>
      <x:c r="AI8508" s="28"/>
      <x:c r="AJ8508" s="28"/>
      <x:c r="AK8508" s="30"/>
    </x:row>
    <x:row r="8509">
      <x:c r="I8509" s="28"/>
      <x:c r="M8509" s="26"/>
      <x:c r="V8509" s="26"/>
      <x:c r="W8509" s="28"/>
      <x:c r="X8509" s="28"/>
      <x:c r="Y8509" s="28"/>
      <x:c r="Z8509" s="28"/>
      <x:c r="AA8509" s="28"/>
      <x:c r="AB8509" s="64"/>
      <x:c r="AC8509" s="28"/>
      <x:c r="AD8509" s="28"/>
      <x:c r="AE8509" s="28"/>
      <x:c r="AF8509" s="64"/>
      <x:c r="AG8509" s="28"/>
      <x:c r="AH8509" s="64"/>
      <x:c r="AI8509" s="28"/>
      <x:c r="AJ8509" s="28"/>
      <x:c r="AK8509" s="30"/>
    </x:row>
    <x:row r="8510">
      <x:c r="I8510" s="28"/>
      <x:c r="M8510" s="26"/>
      <x:c r="V8510" s="26"/>
      <x:c r="W8510" s="28"/>
      <x:c r="X8510" s="28"/>
      <x:c r="Y8510" s="28"/>
      <x:c r="Z8510" s="28"/>
      <x:c r="AA8510" s="28"/>
      <x:c r="AB8510" s="64"/>
      <x:c r="AC8510" s="28"/>
      <x:c r="AD8510" s="28"/>
      <x:c r="AE8510" s="28"/>
      <x:c r="AF8510" s="64"/>
      <x:c r="AG8510" s="28"/>
      <x:c r="AH8510" s="64"/>
      <x:c r="AI8510" s="28"/>
      <x:c r="AJ8510" s="28"/>
      <x:c r="AK8510" s="30"/>
    </x:row>
    <x:row r="8511">
      <x:c r="I8511" s="28"/>
      <x:c r="M8511" s="26"/>
      <x:c r="V8511" s="26"/>
      <x:c r="W8511" s="28"/>
      <x:c r="X8511" s="28"/>
      <x:c r="Y8511" s="28"/>
      <x:c r="Z8511" s="28"/>
      <x:c r="AA8511" s="28"/>
      <x:c r="AB8511" s="64"/>
      <x:c r="AC8511" s="28"/>
      <x:c r="AD8511" s="28"/>
      <x:c r="AE8511" s="28"/>
      <x:c r="AF8511" s="64"/>
      <x:c r="AG8511" s="28"/>
      <x:c r="AH8511" s="64"/>
      <x:c r="AI8511" s="28"/>
      <x:c r="AJ8511" s="28"/>
      <x:c r="AK8511" s="30"/>
    </x:row>
    <x:row r="8512">
      <x:c r="I8512" s="28"/>
      <x:c r="M8512" s="26"/>
      <x:c r="V8512" s="26"/>
      <x:c r="W8512" s="28"/>
      <x:c r="X8512" s="28"/>
      <x:c r="Y8512" s="28"/>
      <x:c r="Z8512" s="28"/>
      <x:c r="AA8512" s="28"/>
      <x:c r="AB8512" s="64"/>
      <x:c r="AC8512" s="28"/>
      <x:c r="AD8512" s="28"/>
      <x:c r="AE8512" s="28"/>
      <x:c r="AF8512" s="64"/>
      <x:c r="AG8512" s="28"/>
      <x:c r="AH8512" s="64"/>
      <x:c r="AI8512" s="28"/>
      <x:c r="AJ8512" s="28"/>
      <x:c r="AK8512" s="30"/>
    </x:row>
    <x:row r="8513">
      <x:c r="I8513" s="28"/>
      <x:c r="M8513" s="26"/>
      <x:c r="V8513" s="26"/>
      <x:c r="W8513" s="28"/>
      <x:c r="X8513" s="28"/>
      <x:c r="Y8513" s="28"/>
      <x:c r="Z8513" s="28"/>
      <x:c r="AA8513" s="28"/>
      <x:c r="AB8513" s="64"/>
      <x:c r="AC8513" s="28"/>
      <x:c r="AD8513" s="28"/>
      <x:c r="AE8513" s="28"/>
      <x:c r="AF8513" s="64"/>
      <x:c r="AG8513" s="28"/>
      <x:c r="AH8513" s="64"/>
      <x:c r="AI8513" s="28"/>
      <x:c r="AJ8513" s="28"/>
      <x:c r="AK8513" s="30"/>
    </x:row>
    <x:row r="8514">
      <x:c r="I8514" s="28"/>
      <x:c r="M8514" s="26"/>
      <x:c r="V8514" s="26"/>
      <x:c r="W8514" s="28"/>
      <x:c r="X8514" s="28"/>
      <x:c r="Y8514" s="28"/>
      <x:c r="Z8514" s="28"/>
      <x:c r="AA8514" s="28"/>
      <x:c r="AB8514" s="64"/>
      <x:c r="AC8514" s="28"/>
      <x:c r="AD8514" s="28"/>
      <x:c r="AE8514" s="28"/>
      <x:c r="AF8514" s="64"/>
      <x:c r="AG8514" s="28"/>
      <x:c r="AH8514" s="64"/>
      <x:c r="AI8514" s="28"/>
      <x:c r="AJ8514" s="28"/>
      <x:c r="AK8514" s="30"/>
    </x:row>
    <x:row r="8515">
      <x:c r="I8515" s="28"/>
      <x:c r="M8515" s="26"/>
      <x:c r="V8515" s="26"/>
      <x:c r="W8515" s="28"/>
      <x:c r="X8515" s="28"/>
      <x:c r="Y8515" s="28"/>
      <x:c r="Z8515" s="28"/>
      <x:c r="AA8515" s="28"/>
      <x:c r="AB8515" s="64"/>
      <x:c r="AC8515" s="28"/>
      <x:c r="AD8515" s="28"/>
      <x:c r="AE8515" s="28"/>
      <x:c r="AF8515" s="64"/>
      <x:c r="AG8515" s="28"/>
      <x:c r="AH8515" s="64"/>
      <x:c r="AI8515" s="28"/>
      <x:c r="AJ8515" s="28"/>
      <x:c r="AK8515" s="30"/>
    </x:row>
    <x:row r="8516">
      <x:c r="I8516" s="28"/>
      <x:c r="M8516" s="26"/>
      <x:c r="V8516" s="26"/>
      <x:c r="W8516" s="28"/>
      <x:c r="X8516" s="28"/>
      <x:c r="Y8516" s="28"/>
      <x:c r="Z8516" s="28"/>
      <x:c r="AA8516" s="28"/>
      <x:c r="AB8516" s="64"/>
      <x:c r="AC8516" s="28"/>
      <x:c r="AD8516" s="28"/>
      <x:c r="AE8516" s="28"/>
      <x:c r="AF8516" s="64"/>
      <x:c r="AG8516" s="28"/>
      <x:c r="AH8516" s="64"/>
      <x:c r="AI8516" s="28"/>
      <x:c r="AJ8516" s="28"/>
      <x:c r="AK8516" s="30"/>
    </x:row>
    <x:row r="8517">
      <x:c r="I8517" s="28"/>
      <x:c r="M8517" s="26"/>
      <x:c r="V8517" s="26"/>
      <x:c r="W8517" s="28"/>
      <x:c r="X8517" s="28"/>
      <x:c r="Y8517" s="28"/>
      <x:c r="Z8517" s="28"/>
      <x:c r="AA8517" s="28"/>
      <x:c r="AB8517" s="64"/>
      <x:c r="AC8517" s="28"/>
      <x:c r="AD8517" s="28"/>
      <x:c r="AE8517" s="28"/>
      <x:c r="AF8517" s="64"/>
      <x:c r="AG8517" s="28"/>
      <x:c r="AH8517" s="64"/>
      <x:c r="AI8517" s="28"/>
      <x:c r="AJ8517" s="28"/>
      <x:c r="AK8517" s="30"/>
    </x:row>
    <x:row r="8518">
      <x:c r="I8518" s="28"/>
      <x:c r="M8518" s="26"/>
      <x:c r="V8518" s="26"/>
      <x:c r="W8518" s="28"/>
      <x:c r="X8518" s="28"/>
      <x:c r="Y8518" s="28"/>
      <x:c r="Z8518" s="28"/>
      <x:c r="AA8518" s="28"/>
      <x:c r="AB8518" s="64"/>
      <x:c r="AC8518" s="28"/>
      <x:c r="AD8518" s="28"/>
      <x:c r="AE8518" s="28"/>
      <x:c r="AF8518" s="64"/>
      <x:c r="AG8518" s="28"/>
      <x:c r="AH8518" s="64"/>
      <x:c r="AI8518" s="28"/>
      <x:c r="AJ8518" s="28"/>
      <x:c r="AK8518" s="30"/>
    </x:row>
    <x:row r="8519">
      <x:c r="I8519" s="28"/>
      <x:c r="M8519" s="26"/>
      <x:c r="V8519" s="26"/>
      <x:c r="W8519" s="28"/>
      <x:c r="X8519" s="28"/>
      <x:c r="Y8519" s="28"/>
      <x:c r="Z8519" s="28"/>
      <x:c r="AA8519" s="28"/>
      <x:c r="AB8519" s="64"/>
      <x:c r="AC8519" s="28"/>
      <x:c r="AD8519" s="28"/>
      <x:c r="AE8519" s="28"/>
      <x:c r="AF8519" s="64"/>
      <x:c r="AG8519" s="28"/>
      <x:c r="AH8519" s="64"/>
      <x:c r="AI8519" s="28"/>
      <x:c r="AJ8519" s="28"/>
      <x:c r="AK8519" s="30"/>
    </x:row>
    <x:row r="8520">
      <x:c r="I8520" s="28"/>
      <x:c r="M8520" s="26"/>
      <x:c r="V8520" s="26"/>
      <x:c r="W8520" s="28"/>
      <x:c r="X8520" s="28"/>
      <x:c r="Y8520" s="28"/>
      <x:c r="Z8520" s="28"/>
      <x:c r="AA8520" s="28"/>
      <x:c r="AB8520" s="64"/>
      <x:c r="AC8520" s="28"/>
      <x:c r="AD8520" s="28"/>
      <x:c r="AE8520" s="28"/>
      <x:c r="AF8520" s="64"/>
      <x:c r="AG8520" s="28"/>
      <x:c r="AH8520" s="64"/>
      <x:c r="AI8520" s="28"/>
      <x:c r="AJ8520" s="28"/>
      <x:c r="AK8520" s="30"/>
    </x:row>
    <x:row r="8521">
      <x:c r="I8521" s="28"/>
      <x:c r="M8521" s="26"/>
      <x:c r="V8521" s="26"/>
      <x:c r="W8521" s="28"/>
      <x:c r="X8521" s="28"/>
      <x:c r="Y8521" s="28"/>
      <x:c r="Z8521" s="28"/>
      <x:c r="AA8521" s="28"/>
      <x:c r="AB8521" s="64"/>
      <x:c r="AC8521" s="28"/>
      <x:c r="AD8521" s="28"/>
      <x:c r="AE8521" s="28"/>
      <x:c r="AF8521" s="64"/>
      <x:c r="AG8521" s="28"/>
      <x:c r="AH8521" s="64"/>
      <x:c r="AI8521" s="28"/>
      <x:c r="AJ8521" s="28"/>
      <x:c r="AK8521" s="30"/>
    </x:row>
    <x:row r="8522">
      <x:c r="I8522" s="28"/>
      <x:c r="M8522" s="26"/>
      <x:c r="V8522" s="26"/>
      <x:c r="W8522" s="28"/>
      <x:c r="X8522" s="28"/>
      <x:c r="Y8522" s="28"/>
      <x:c r="Z8522" s="28"/>
      <x:c r="AA8522" s="28"/>
      <x:c r="AB8522" s="64"/>
      <x:c r="AC8522" s="28"/>
      <x:c r="AD8522" s="28"/>
      <x:c r="AE8522" s="28"/>
      <x:c r="AF8522" s="64"/>
      <x:c r="AG8522" s="28"/>
      <x:c r="AH8522" s="64"/>
      <x:c r="AI8522" s="28"/>
      <x:c r="AJ8522" s="28"/>
      <x:c r="AK8522" s="30"/>
    </x:row>
    <x:row r="8523">
      <x:c r="I8523" s="28"/>
      <x:c r="M8523" s="26"/>
      <x:c r="V8523" s="26"/>
      <x:c r="W8523" s="28"/>
      <x:c r="X8523" s="28"/>
      <x:c r="Y8523" s="28"/>
      <x:c r="Z8523" s="28"/>
      <x:c r="AA8523" s="28"/>
      <x:c r="AB8523" s="64"/>
      <x:c r="AC8523" s="28"/>
      <x:c r="AD8523" s="28"/>
      <x:c r="AE8523" s="28"/>
      <x:c r="AF8523" s="64"/>
      <x:c r="AG8523" s="28"/>
      <x:c r="AH8523" s="64"/>
      <x:c r="AI8523" s="28"/>
      <x:c r="AJ8523" s="28"/>
      <x:c r="AK8523" s="30"/>
    </x:row>
    <x:row r="8524">
      <x:c r="I8524" s="28"/>
      <x:c r="M8524" s="26"/>
      <x:c r="V8524" s="26"/>
      <x:c r="W8524" s="28"/>
      <x:c r="X8524" s="28"/>
      <x:c r="Y8524" s="28"/>
      <x:c r="Z8524" s="28"/>
      <x:c r="AA8524" s="28"/>
      <x:c r="AB8524" s="64"/>
      <x:c r="AC8524" s="28"/>
      <x:c r="AD8524" s="28"/>
      <x:c r="AE8524" s="28"/>
      <x:c r="AF8524" s="64"/>
      <x:c r="AG8524" s="28"/>
      <x:c r="AH8524" s="64"/>
      <x:c r="AI8524" s="28"/>
      <x:c r="AJ8524" s="28"/>
      <x:c r="AK8524" s="30"/>
    </x:row>
    <x:row r="8525">
      <x:c r="I8525" s="28"/>
      <x:c r="M8525" s="26"/>
      <x:c r="V8525" s="26"/>
      <x:c r="W8525" s="28"/>
      <x:c r="X8525" s="28"/>
      <x:c r="Y8525" s="28"/>
      <x:c r="Z8525" s="28"/>
      <x:c r="AA8525" s="28"/>
      <x:c r="AB8525" s="64"/>
      <x:c r="AC8525" s="28"/>
      <x:c r="AD8525" s="28"/>
      <x:c r="AE8525" s="28"/>
      <x:c r="AF8525" s="64"/>
      <x:c r="AG8525" s="28"/>
      <x:c r="AH8525" s="64"/>
      <x:c r="AI8525" s="28"/>
      <x:c r="AJ8525" s="28"/>
      <x:c r="AK8525" s="30"/>
    </x:row>
    <x:row r="8526">
      <x:c r="I8526" s="28"/>
      <x:c r="M8526" s="26"/>
      <x:c r="V8526" s="26"/>
      <x:c r="W8526" s="28"/>
      <x:c r="X8526" s="28"/>
      <x:c r="Y8526" s="28"/>
      <x:c r="Z8526" s="28"/>
      <x:c r="AA8526" s="28"/>
      <x:c r="AB8526" s="64"/>
      <x:c r="AC8526" s="28"/>
      <x:c r="AD8526" s="28"/>
      <x:c r="AE8526" s="28"/>
      <x:c r="AF8526" s="64"/>
      <x:c r="AG8526" s="28"/>
      <x:c r="AH8526" s="64"/>
      <x:c r="AI8526" s="28"/>
      <x:c r="AJ8526" s="28"/>
      <x:c r="AK8526" s="30"/>
    </x:row>
    <x:row r="8527">
      <x:c r="I8527" s="28"/>
      <x:c r="M8527" s="26"/>
      <x:c r="V8527" s="26"/>
      <x:c r="W8527" s="28"/>
      <x:c r="X8527" s="28"/>
      <x:c r="Y8527" s="28"/>
      <x:c r="Z8527" s="28"/>
      <x:c r="AA8527" s="28"/>
      <x:c r="AB8527" s="64"/>
      <x:c r="AC8527" s="28"/>
      <x:c r="AD8527" s="28"/>
      <x:c r="AE8527" s="28"/>
      <x:c r="AF8527" s="64"/>
      <x:c r="AG8527" s="28"/>
      <x:c r="AH8527" s="64"/>
      <x:c r="AI8527" s="28"/>
      <x:c r="AJ8527" s="28"/>
      <x:c r="AK8527" s="30"/>
    </x:row>
    <x:row r="8528">
      <x:c r="I8528" s="28"/>
      <x:c r="M8528" s="26"/>
      <x:c r="V8528" s="26"/>
      <x:c r="W8528" s="28"/>
      <x:c r="X8528" s="28"/>
      <x:c r="Y8528" s="28"/>
      <x:c r="Z8528" s="28"/>
      <x:c r="AA8528" s="28"/>
      <x:c r="AB8528" s="64"/>
      <x:c r="AC8528" s="28"/>
      <x:c r="AD8528" s="28"/>
      <x:c r="AE8528" s="28"/>
      <x:c r="AF8528" s="64"/>
      <x:c r="AG8528" s="28"/>
      <x:c r="AH8528" s="64"/>
      <x:c r="AI8528" s="28"/>
      <x:c r="AJ8528" s="28"/>
      <x:c r="AK8528" s="30"/>
    </x:row>
    <x:row r="8529">
      <x:c r="I8529" s="28"/>
      <x:c r="M8529" s="26"/>
      <x:c r="V8529" s="26"/>
      <x:c r="W8529" s="28"/>
      <x:c r="X8529" s="28"/>
      <x:c r="Y8529" s="28"/>
      <x:c r="Z8529" s="28"/>
      <x:c r="AA8529" s="28"/>
      <x:c r="AB8529" s="64"/>
      <x:c r="AC8529" s="28"/>
      <x:c r="AD8529" s="28"/>
      <x:c r="AE8529" s="28"/>
      <x:c r="AF8529" s="64"/>
      <x:c r="AG8529" s="28"/>
      <x:c r="AH8529" s="64"/>
      <x:c r="AI8529" s="28"/>
      <x:c r="AJ8529" s="28"/>
      <x:c r="AK8529" s="30"/>
    </x:row>
    <x:row r="8530">
      <x:c r="I8530" s="28"/>
      <x:c r="M8530" s="26"/>
      <x:c r="V8530" s="26"/>
      <x:c r="W8530" s="28"/>
      <x:c r="X8530" s="28"/>
      <x:c r="Y8530" s="28"/>
      <x:c r="Z8530" s="28"/>
      <x:c r="AA8530" s="28"/>
      <x:c r="AB8530" s="64"/>
      <x:c r="AC8530" s="28"/>
      <x:c r="AD8530" s="28"/>
      <x:c r="AE8530" s="28"/>
      <x:c r="AF8530" s="64"/>
      <x:c r="AG8530" s="28"/>
      <x:c r="AH8530" s="64"/>
      <x:c r="AI8530" s="28"/>
      <x:c r="AJ8530" s="28"/>
      <x:c r="AK8530" s="30"/>
    </x:row>
    <x:row r="8531">
      <x:c r="I8531" s="28"/>
      <x:c r="M8531" s="26"/>
      <x:c r="V8531" s="26"/>
      <x:c r="W8531" s="28"/>
      <x:c r="X8531" s="28"/>
      <x:c r="Y8531" s="28"/>
      <x:c r="Z8531" s="28"/>
      <x:c r="AA8531" s="28"/>
      <x:c r="AB8531" s="64"/>
      <x:c r="AC8531" s="28"/>
      <x:c r="AD8531" s="28"/>
      <x:c r="AE8531" s="28"/>
      <x:c r="AF8531" s="64"/>
      <x:c r="AG8531" s="28"/>
      <x:c r="AH8531" s="64"/>
      <x:c r="AI8531" s="28"/>
      <x:c r="AJ8531" s="28"/>
      <x:c r="AK8531" s="30"/>
    </x:row>
    <x:row r="8532">
      <x:c r="I8532" s="28"/>
      <x:c r="M8532" s="26"/>
      <x:c r="V8532" s="26"/>
      <x:c r="W8532" s="28"/>
      <x:c r="X8532" s="28"/>
      <x:c r="Y8532" s="28"/>
      <x:c r="Z8532" s="28"/>
      <x:c r="AA8532" s="28"/>
      <x:c r="AB8532" s="64"/>
      <x:c r="AC8532" s="28"/>
      <x:c r="AD8532" s="28"/>
      <x:c r="AE8532" s="28"/>
      <x:c r="AF8532" s="64"/>
      <x:c r="AG8532" s="28"/>
      <x:c r="AH8532" s="64"/>
      <x:c r="AI8532" s="28"/>
      <x:c r="AJ8532" s="28"/>
      <x:c r="AK8532" s="30"/>
    </x:row>
    <x:row r="8533">
      <x:c r="I8533" s="28"/>
      <x:c r="M8533" s="26"/>
      <x:c r="V8533" s="26"/>
      <x:c r="W8533" s="28"/>
      <x:c r="X8533" s="28"/>
      <x:c r="Y8533" s="28"/>
      <x:c r="Z8533" s="28"/>
      <x:c r="AA8533" s="28"/>
      <x:c r="AB8533" s="64"/>
      <x:c r="AC8533" s="28"/>
      <x:c r="AD8533" s="28"/>
      <x:c r="AE8533" s="28"/>
      <x:c r="AF8533" s="64"/>
      <x:c r="AG8533" s="28"/>
      <x:c r="AH8533" s="64"/>
      <x:c r="AI8533" s="28"/>
      <x:c r="AJ8533" s="28"/>
      <x:c r="AK8533" s="30"/>
    </x:row>
    <x:row r="8534">
      <x:c r="I8534" s="28"/>
      <x:c r="M8534" s="26"/>
      <x:c r="V8534" s="26"/>
      <x:c r="W8534" s="28"/>
      <x:c r="X8534" s="28"/>
      <x:c r="Y8534" s="28"/>
      <x:c r="Z8534" s="28"/>
      <x:c r="AA8534" s="28"/>
      <x:c r="AB8534" s="64"/>
      <x:c r="AC8534" s="28"/>
      <x:c r="AD8534" s="28"/>
      <x:c r="AE8534" s="28"/>
      <x:c r="AF8534" s="64"/>
      <x:c r="AG8534" s="28"/>
      <x:c r="AH8534" s="64"/>
      <x:c r="AI8534" s="28"/>
      <x:c r="AJ8534" s="28"/>
      <x:c r="AK8534" s="30"/>
    </x:row>
    <x:row r="8535">
      <x:c r="I8535" s="28"/>
      <x:c r="M8535" s="26"/>
      <x:c r="V8535" s="26"/>
      <x:c r="W8535" s="28"/>
      <x:c r="X8535" s="28"/>
      <x:c r="Y8535" s="28"/>
      <x:c r="Z8535" s="28"/>
      <x:c r="AA8535" s="28"/>
      <x:c r="AB8535" s="64"/>
      <x:c r="AC8535" s="28"/>
      <x:c r="AD8535" s="28"/>
      <x:c r="AE8535" s="28"/>
      <x:c r="AF8535" s="64"/>
      <x:c r="AG8535" s="28"/>
      <x:c r="AH8535" s="64"/>
      <x:c r="AI8535" s="28"/>
      <x:c r="AJ8535" s="28"/>
      <x:c r="AK8535" s="30"/>
    </x:row>
    <x:row r="8536">
      <x:c r="I8536" s="28"/>
      <x:c r="M8536" s="26"/>
      <x:c r="V8536" s="26"/>
      <x:c r="W8536" s="28"/>
      <x:c r="X8536" s="28"/>
      <x:c r="Y8536" s="28"/>
      <x:c r="Z8536" s="28"/>
      <x:c r="AA8536" s="28"/>
      <x:c r="AB8536" s="64"/>
      <x:c r="AC8536" s="28"/>
      <x:c r="AD8536" s="28"/>
      <x:c r="AE8536" s="28"/>
      <x:c r="AF8536" s="64"/>
      <x:c r="AG8536" s="28"/>
      <x:c r="AH8536" s="64"/>
      <x:c r="AI8536" s="28"/>
      <x:c r="AJ8536" s="28"/>
      <x:c r="AK8536" s="30"/>
    </x:row>
    <x:row r="8537">
      <x:c r="I8537" s="28"/>
      <x:c r="M8537" s="26"/>
      <x:c r="V8537" s="26"/>
      <x:c r="W8537" s="28"/>
      <x:c r="X8537" s="28"/>
      <x:c r="Y8537" s="28"/>
      <x:c r="Z8537" s="28"/>
      <x:c r="AA8537" s="28"/>
      <x:c r="AB8537" s="64"/>
      <x:c r="AC8537" s="28"/>
      <x:c r="AD8537" s="28"/>
      <x:c r="AE8537" s="28"/>
      <x:c r="AF8537" s="64"/>
      <x:c r="AG8537" s="28"/>
      <x:c r="AH8537" s="64"/>
      <x:c r="AI8537" s="28"/>
      <x:c r="AJ8537" s="28"/>
      <x:c r="AK8537" s="30"/>
    </x:row>
    <x:row r="8538">
      <x:c r="I8538" s="28"/>
      <x:c r="M8538" s="26"/>
      <x:c r="V8538" s="26"/>
      <x:c r="W8538" s="28"/>
      <x:c r="X8538" s="28"/>
      <x:c r="Y8538" s="28"/>
      <x:c r="Z8538" s="28"/>
      <x:c r="AA8538" s="28"/>
      <x:c r="AB8538" s="64"/>
      <x:c r="AC8538" s="28"/>
      <x:c r="AD8538" s="28"/>
      <x:c r="AE8538" s="28"/>
      <x:c r="AF8538" s="64"/>
      <x:c r="AG8538" s="28"/>
      <x:c r="AH8538" s="64"/>
      <x:c r="AI8538" s="28"/>
      <x:c r="AJ8538" s="28"/>
      <x:c r="AK8538" s="30"/>
    </x:row>
    <x:row r="8539">
      <x:c r="I8539" s="28"/>
      <x:c r="M8539" s="26"/>
      <x:c r="V8539" s="26"/>
      <x:c r="W8539" s="28"/>
      <x:c r="X8539" s="28"/>
      <x:c r="Y8539" s="28"/>
      <x:c r="Z8539" s="28"/>
      <x:c r="AA8539" s="28"/>
      <x:c r="AB8539" s="64"/>
      <x:c r="AC8539" s="28"/>
      <x:c r="AD8539" s="28"/>
      <x:c r="AE8539" s="28"/>
      <x:c r="AF8539" s="64"/>
      <x:c r="AG8539" s="28"/>
      <x:c r="AH8539" s="64"/>
      <x:c r="AI8539" s="28"/>
      <x:c r="AJ8539" s="28"/>
      <x:c r="AK8539" s="30"/>
    </x:row>
    <x:row r="8540">
      <x:c r="I8540" s="28"/>
      <x:c r="M8540" s="26"/>
      <x:c r="V8540" s="26"/>
      <x:c r="W8540" s="28"/>
      <x:c r="X8540" s="28"/>
      <x:c r="Y8540" s="28"/>
      <x:c r="Z8540" s="28"/>
      <x:c r="AA8540" s="28"/>
      <x:c r="AB8540" s="64"/>
      <x:c r="AC8540" s="28"/>
      <x:c r="AD8540" s="28"/>
      <x:c r="AE8540" s="28"/>
      <x:c r="AF8540" s="64"/>
      <x:c r="AG8540" s="28"/>
      <x:c r="AH8540" s="64"/>
      <x:c r="AI8540" s="28"/>
      <x:c r="AJ8540" s="28"/>
      <x:c r="AK8540" s="30"/>
    </x:row>
    <x:row r="8541">
      <x:c r="I8541" s="28"/>
      <x:c r="M8541" s="26"/>
      <x:c r="V8541" s="26"/>
      <x:c r="W8541" s="28"/>
      <x:c r="X8541" s="28"/>
      <x:c r="Y8541" s="28"/>
      <x:c r="Z8541" s="28"/>
      <x:c r="AA8541" s="28"/>
      <x:c r="AB8541" s="64"/>
      <x:c r="AC8541" s="28"/>
      <x:c r="AD8541" s="28"/>
      <x:c r="AE8541" s="28"/>
      <x:c r="AF8541" s="64"/>
      <x:c r="AG8541" s="28"/>
      <x:c r="AH8541" s="64"/>
      <x:c r="AI8541" s="28"/>
      <x:c r="AJ8541" s="28"/>
      <x:c r="AK8541" s="30"/>
    </x:row>
    <x:row r="8542">
      <x:c r="I8542" s="28"/>
      <x:c r="M8542" s="26"/>
      <x:c r="V8542" s="26"/>
      <x:c r="W8542" s="28"/>
      <x:c r="X8542" s="28"/>
      <x:c r="Y8542" s="28"/>
      <x:c r="Z8542" s="28"/>
      <x:c r="AA8542" s="28"/>
      <x:c r="AB8542" s="64"/>
      <x:c r="AC8542" s="28"/>
      <x:c r="AD8542" s="28"/>
      <x:c r="AE8542" s="28"/>
      <x:c r="AF8542" s="64"/>
      <x:c r="AG8542" s="28"/>
      <x:c r="AH8542" s="64"/>
      <x:c r="AI8542" s="28"/>
      <x:c r="AJ8542" s="28"/>
      <x:c r="AK8542" s="30"/>
    </x:row>
    <x:row r="8543">
      <x:c r="I8543" s="28"/>
      <x:c r="M8543" s="26"/>
      <x:c r="V8543" s="26"/>
      <x:c r="W8543" s="28"/>
      <x:c r="X8543" s="28"/>
      <x:c r="Y8543" s="28"/>
      <x:c r="Z8543" s="28"/>
      <x:c r="AA8543" s="28"/>
      <x:c r="AB8543" s="64"/>
      <x:c r="AC8543" s="28"/>
      <x:c r="AD8543" s="28"/>
      <x:c r="AE8543" s="28"/>
      <x:c r="AF8543" s="64"/>
      <x:c r="AG8543" s="28"/>
      <x:c r="AH8543" s="64"/>
      <x:c r="AI8543" s="28"/>
      <x:c r="AJ8543" s="28"/>
      <x:c r="AK8543" s="30"/>
    </x:row>
    <x:row r="8544">
      <x:c r="I8544" s="28"/>
      <x:c r="M8544" s="26"/>
      <x:c r="V8544" s="26"/>
      <x:c r="W8544" s="28"/>
      <x:c r="X8544" s="28"/>
      <x:c r="Y8544" s="28"/>
      <x:c r="Z8544" s="28"/>
      <x:c r="AA8544" s="28"/>
      <x:c r="AB8544" s="64"/>
      <x:c r="AC8544" s="28"/>
      <x:c r="AD8544" s="28"/>
      <x:c r="AE8544" s="28"/>
      <x:c r="AF8544" s="64"/>
      <x:c r="AG8544" s="28"/>
      <x:c r="AH8544" s="64"/>
      <x:c r="AI8544" s="28"/>
      <x:c r="AJ8544" s="28"/>
      <x:c r="AK8544" s="30"/>
    </x:row>
    <x:row r="8545">
      <x:c r="I8545" s="28"/>
      <x:c r="M8545" s="26"/>
      <x:c r="V8545" s="26"/>
      <x:c r="W8545" s="28"/>
      <x:c r="X8545" s="28"/>
      <x:c r="Y8545" s="28"/>
      <x:c r="Z8545" s="28"/>
      <x:c r="AA8545" s="28"/>
      <x:c r="AB8545" s="64"/>
      <x:c r="AC8545" s="28"/>
      <x:c r="AD8545" s="28"/>
      <x:c r="AE8545" s="28"/>
      <x:c r="AF8545" s="64"/>
      <x:c r="AG8545" s="28"/>
      <x:c r="AH8545" s="64"/>
      <x:c r="AI8545" s="28"/>
      <x:c r="AJ8545" s="28"/>
      <x:c r="AK8545" s="30"/>
    </x:row>
    <x:row r="8546">
      <x:c r="I8546" s="28"/>
      <x:c r="M8546" s="26"/>
      <x:c r="V8546" s="26"/>
      <x:c r="W8546" s="28"/>
      <x:c r="X8546" s="28"/>
      <x:c r="Y8546" s="28"/>
      <x:c r="Z8546" s="28"/>
      <x:c r="AA8546" s="28"/>
      <x:c r="AB8546" s="64"/>
      <x:c r="AC8546" s="28"/>
      <x:c r="AD8546" s="28"/>
      <x:c r="AE8546" s="28"/>
      <x:c r="AF8546" s="64"/>
      <x:c r="AG8546" s="28"/>
      <x:c r="AH8546" s="64"/>
      <x:c r="AI8546" s="28"/>
      <x:c r="AJ8546" s="28"/>
      <x:c r="AK8546" s="30"/>
    </x:row>
    <x:row r="8547">
      <x:c r="I8547" s="28"/>
      <x:c r="M8547" s="26"/>
      <x:c r="V8547" s="26"/>
      <x:c r="W8547" s="28"/>
      <x:c r="X8547" s="28"/>
      <x:c r="Y8547" s="28"/>
      <x:c r="Z8547" s="28"/>
      <x:c r="AA8547" s="28"/>
      <x:c r="AB8547" s="64"/>
      <x:c r="AC8547" s="28"/>
      <x:c r="AD8547" s="28"/>
      <x:c r="AE8547" s="28"/>
      <x:c r="AF8547" s="64"/>
      <x:c r="AG8547" s="28"/>
      <x:c r="AH8547" s="64"/>
      <x:c r="AI8547" s="28"/>
      <x:c r="AJ8547" s="28"/>
      <x:c r="AK8547" s="30"/>
    </x:row>
    <x:row r="8548">
      <x:c r="I8548" s="28"/>
      <x:c r="M8548" s="26"/>
      <x:c r="V8548" s="26"/>
      <x:c r="W8548" s="28"/>
      <x:c r="X8548" s="28"/>
      <x:c r="Y8548" s="28"/>
      <x:c r="Z8548" s="28"/>
      <x:c r="AA8548" s="28"/>
      <x:c r="AB8548" s="64"/>
      <x:c r="AC8548" s="28"/>
      <x:c r="AD8548" s="28"/>
      <x:c r="AE8548" s="28"/>
      <x:c r="AF8548" s="64"/>
      <x:c r="AG8548" s="28"/>
      <x:c r="AH8548" s="64"/>
      <x:c r="AI8548" s="28"/>
      <x:c r="AJ8548" s="28"/>
      <x:c r="AK8548" s="30"/>
    </x:row>
    <x:row r="8549">
      <x:c r="I8549" s="28"/>
      <x:c r="M8549" s="26"/>
      <x:c r="V8549" s="26"/>
      <x:c r="W8549" s="28"/>
      <x:c r="X8549" s="28"/>
      <x:c r="Y8549" s="28"/>
      <x:c r="Z8549" s="28"/>
      <x:c r="AA8549" s="28"/>
      <x:c r="AB8549" s="64"/>
      <x:c r="AC8549" s="28"/>
      <x:c r="AD8549" s="28"/>
      <x:c r="AE8549" s="28"/>
      <x:c r="AF8549" s="64"/>
      <x:c r="AG8549" s="28"/>
      <x:c r="AH8549" s="64"/>
      <x:c r="AI8549" s="28"/>
      <x:c r="AJ8549" s="28"/>
      <x:c r="AK8549" s="30"/>
    </x:row>
    <x:row r="8550">
      <x:c r="I8550" s="28"/>
      <x:c r="M8550" s="26"/>
      <x:c r="V8550" s="26"/>
      <x:c r="W8550" s="28"/>
      <x:c r="X8550" s="28"/>
      <x:c r="Y8550" s="28"/>
      <x:c r="Z8550" s="28"/>
      <x:c r="AA8550" s="28"/>
      <x:c r="AB8550" s="64"/>
      <x:c r="AC8550" s="28"/>
      <x:c r="AD8550" s="28"/>
      <x:c r="AE8550" s="28"/>
      <x:c r="AF8550" s="64"/>
      <x:c r="AG8550" s="28"/>
      <x:c r="AH8550" s="64"/>
      <x:c r="AI8550" s="28"/>
      <x:c r="AJ8550" s="28"/>
      <x:c r="AK8550" s="30"/>
    </x:row>
    <x:row r="8551">
      <x:c r="I8551" s="28"/>
      <x:c r="M8551" s="26"/>
      <x:c r="V8551" s="26"/>
      <x:c r="W8551" s="28"/>
      <x:c r="X8551" s="28"/>
      <x:c r="Y8551" s="28"/>
      <x:c r="Z8551" s="28"/>
      <x:c r="AA8551" s="28"/>
      <x:c r="AB8551" s="64"/>
      <x:c r="AC8551" s="28"/>
      <x:c r="AD8551" s="28"/>
      <x:c r="AE8551" s="28"/>
      <x:c r="AF8551" s="64"/>
      <x:c r="AG8551" s="28"/>
      <x:c r="AH8551" s="64"/>
      <x:c r="AI8551" s="28"/>
      <x:c r="AJ8551" s="28"/>
      <x:c r="AK8551" s="30"/>
    </x:row>
    <x:row r="8552">
      <x:c r="I8552" s="28"/>
      <x:c r="M8552" s="26"/>
      <x:c r="V8552" s="26"/>
      <x:c r="W8552" s="28"/>
      <x:c r="X8552" s="28"/>
      <x:c r="Y8552" s="28"/>
      <x:c r="Z8552" s="28"/>
      <x:c r="AA8552" s="28"/>
      <x:c r="AB8552" s="64"/>
      <x:c r="AC8552" s="28"/>
      <x:c r="AD8552" s="28"/>
      <x:c r="AE8552" s="28"/>
      <x:c r="AF8552" s="64"/>
      <x:c r="AG8552" s="28"/>
      <x:c r="AH8552" s="64"/>
      <x:c r="AI8552" s="28"/>
      <x:c r="AJ8552" s="28"/>
      <x:c r="AK8552" s="30"/>
    </x:row>
    <x:row r="8553">
      <x:c r="I8553" s="28"/>
      <x:c r="M8553" s="26"/>
      <x:c r="V8553" s="26"/>
      <x:c r="W8553" s="28"/>
      <x:c r="X8553" s="28"/>
      <x:c r="Y8553" s="28"/>
      <x:c r="Z8553" s="28"/>
      <x:c r="AA8553" s="28"/>
      <x:c r="AB8553" s="64"/>
      <x:c r="AC8553" s="28"/>
      <x:c r="AD8553" s="28"/>
      <x:c r="AE8553" s="28"/>
      <x:c r="AF8553" s="64"/>
      <x:c r="AG8553" s="28"/>
      <x:c r="AH8553" s="64"/>
      <x:c r="AI8553" s="28"/>
      <x:c r="AJ8553" s="28"/>
      <x:c r="AK8553" s="30"/>
    </x:row>
    <x:row r="8554">
      <x:c r="I8554" s="28"/>
      <x:c r="M8554" s="26"/>
      <x:c r="V8554" s="26"/>
      <x:c r="W8554" s="28"/>
      <x:c r="X8554" s="28"/>
      <x:c r="Y8554" s="28"/>
      <x:c r="Z8554" s="28"/>
      <x:c r="AA8554" s="28"/>
      <x:c r="AB8554" s="64"/>
      <x:c r="AC8554" s="28"/>
      <x:c r="AD8554" s="28"/>
      <x:c r="AE8554" s="28"/>
      <x:c r="AF8554" s="64"/>
      <x:c r="AG8554" s="28"/>
      <x:c r="AH8554" s="64"/>
      <x:c r="AI8554" s="28"/>
      <x:c r="AJ8554" s="28"/>
      <x:c r="AK8554" s="30"/>
    </x:row>
    <x:row r="8555">
      <x:c r="I8555" s="28"/>
      <x:c r="M8555" s="26"/>
      <x:c r="V8555" s="26"/>
      <x:c r="W8555" s="28"/>
      <x:c r="X8555" s="28"/>
      <x:c r="Y8555" s="28"/>
      <x:c r="Z8555" s="28"/>
      <x:c r="AA8555" s="28"/>
      <x:c r="AB8555" s="64"/>
      <x:c r="AC8555" s="28"/>
      <x:c r="AD8555" s="28"/>
      <x:c r="AE8555" s="28"/>
      <x:c r="AF8555" s="64"/>
      <x:c r="AG8555" s="28"/>
      <x:c r="AH8555" s="64"/>
      <x:c r="AI8555" s="28"/>
      <x:c r="AJ8555" s="28"/>
      <x:c r="AK8555" s="30"/>
    </x:row>
    <x:row r="8556">
      <x:c r="I8556" s="28"/>
      <x:c r="M8556" s="26"/>
      <x:c r="V8556" s="26"/>
      <x:c r="W8556" s="28"/>
      <x:c r="X8556" s="28"/>
      <x:c r="Y8556" s="28"/>
      <x:c r="Z8556" s="28"/>
      <x:c r="AA8556" s="28"/>
      <x:c r="AB8556" s="64"/>
      <x:c r="AC8556" s="28"/>
      <x:c r="AD8556" s="28"/>
      <x:c r="AE8556" s="28"/>
      <x:c r="AF8556" s="64"/>
      <x:c r="AG8556" s="28"/>
      <x:c r="AH8556" s="64"/>
      <x:c r="AI8556" s="28"/>
      <x:c r="AJ8556" s="28"/>
      <x:c r="AK8556" s="30"/>
    </x:row>
    <x:row r="8557">
      <x:c r="I8557" s="28"/>
      <x:c r="M8557" s="26"/>
      <x:c r="V8557" s="26"/>
      <x:c r="W8557" s="28"/>
      <x:c r="X8557" s="28"/>
      <x:c r="Y8557" s="28"/>
      <x:c r="Z8557" s="28"/>
      <x:c r="AA8557" s="28"/>
      <x:c r="AB8557" s="64"/>
      <x:c r="AC8557" s="28"/>
      <x:c r="AD8557" s="28"/>
      <x:c r="AE8557" s="28"/>
      <x:c r="AF8557" s="64"/>
      <x:c r="AG8557" s="28"/>
      <x:c r="AH8557" s="64"/>
      <x:c r="AI8557" s="28"/>
      <x:c r="AJ8557" s="28"/>
      <x:c r="AK8557" s="30"/>
    </x:row>
    <x:row r="8558">
      <x:c r="I8558" s="28"/>
      <x:c r="M8558" s="26"/>
      <x:c r="V8558" s="26"/>
      <x:c r="W8558" s="28"/>
      <x:c r="X8558" s="28"/>
      <x:c r="Y8558" s="28"/>
      <x:c r="Z8558" s="28"/>
      <x:c r="AA8558" s="28"/>
      <x:c r="AB8558" s="64"/>
      <x:c r="AC8558" s="28"/>
      <x:c r="AD8558" s="28"/>
      <x:c r="AE8558" s="28"/>
      <x:c r="AF8558" s="64"/>
      <x:c r="AG8558" s="28"/>
      <x:c r="AH8558" s="64"/>
      <x:c r="AI8558" s="28"/>
      <x:c r="AJ8558" s="28"/>
      <x:c r="AK8558" s="30"/>
    </x:row>
    <x:row r="8559">
      <x:c r="I8559" s="28"/>
      <x:c r="M8559" s="26"/>
      <x:c r="V8559" s="26"/>
      <x:c r="W8559" s="28"/>
      <x:c r="X8559" s="28"/>
      <x:c r="Y8559" s="28"/>
      <x:c r="Z8559" s="28"/>
      <x:c r="AA8559" s="28"/>
      <x:c r="AB8559" s="64"/>
      <x:c r="AC8559" s="28"/>
      <x:c r="AD8559" s="28"/>
      <x:c r="AE8559" s="28"/>
      <x:c r="AF8559" s="64"/>
      <x:c r="AG8559" s="28"/>
      <x:c r="AH8559" s="64"/>
      <x:c r="AI8559" s="28"/>
      <x:c r="AJ8559" s="28"/>
      <x:c r="AK8559" s="30"/>
    </x:row>
    <x:row r="8560">
      <x:c r="I8560" s="28"/>
      <x:c r="M8560" s="26"/>
      <x:c r="V8560" s="26"/>
      <x:c r="W8560" s="28"/>
      <x:c r="X8560" s="28"/>
      <x:c r="Y8560" s="28"/>
      <x:c r="Z8560" s="28"/>
      <x:c r="AA8560" s="28"/>
      <x:c r="AB8560" s="64"/>
      <x:c r="AC8560" s="28"/>
      <x:c r="AD8560" s="28"/>
      <x:c r="AE8560" s="28"/>
      <x:c r="AF8560" s="64"/>
      <x:c r="AG8560" s="28"/>
      <x:c r="AH8560" s="64"/>
      <x:c r="AI8560" s="28"/>
      <x:c r="AJ8560" s="28"/>
      <x:c r="AK8560" s="30"/>
    </x:row>
    <x:row r="8561">
      <x:c r="I8561" s="28"/>
      <x:c r="M8561" s="26"/>
      <x:c r="V8561" s="26"/>
      <x:c r="W8561" s="28"/>
      <x:c r="X8561" s="28"/>
      <x:c r="Y8561" s="28"/>
      <x:c r="Z8561" s="28"/>
      <x:c r="AA8561" s="28"/>
      <x:c r="AB8561" s="64"/>
      <x:c r="AC8561" s="28"/>
      <x:c r="AD8561" s="28"/>
      <x:c r="AE8561" s="28"/>
      <x:c r="AF8561" s="64"/>
      <x:c r="AG8561" s="28"/>
      <x:c r="AH8561" s="64"/>
      <x:c r="AI8561" s="28"/>
      <x:c r="AJ8561" s="28"/>
      <x:c r="AK8561" s="30"/>
    </x:row>
    <x:row r="8562">
      <x:c r="I8562" s="28"/>
      <x:c r="M8562" s="26"/>
      <x:c r="V8562" s="26"/>
      <x:c r="W8562" s="28"/>
      <x:c r="X8562" s="28"/>
      <x:c r="Y8562" s="28"/>
      <x:c r="Z8562" s="28"/>
      <x:c r="AA8562" s="28"/>
      <x:c r="AB8562" s="64"/>
      <x:c r="AC8562" s="28"/>
      <x:c r="AD8562" s="28"/>
      <x:c r="AE8562" s="28"/>
      <x:c r="AF8562" s="64"/>
      <x:c r="AG8562" s="28"/>
      <x:c r="AH8562" s="64"/>
      <x:c r="AI8562" s="28"/>
      <x:c r="AJ8562" s="28"/>
      <x:c r="AK8562" s="30"/>
    </x:row>
    <x:row r="8563">
      <x:c r="I8563" s="28"/>
      <x:c r="M8563" s="26"/>
      <x:c r="V8563" s="26"/>
      <x:c r="W8563" s="28"/>
      <x:c r="X8563" s="28"/>
      <x:c r="Y8563" s="28"/>
      <x:c r="Z8563" s="28"/>
      <x:c r="AA8563" s="28"/>
      <x:c r="AB8563" s="64"/>
      <x:c r="AC8563" s="28"/>
      <x:c r="AD8563" s="28"/>
      <x:c r="AE8563" s="28"/>
      <x:c r="AF8563" s="64"/>
      <x:c r="AG8563" s="28"/>
      <x:c r="AH8563" s="64"/>
      <x:c r="AI8563" s="28"/>
      <x:c r="AJ8563" s="28"/>
      <x:c r="AK8563" s="30"/>
    </x:row>
    <x:row r="8564">
      <x:c r="I8564" s="28"/>
      <x:c r="M8564" s="26"/>
      <x:c r="V8564" s="26"/>
      <x:c r="W8564" s="28"/>
      <x:c r="X8564" s="28"/>
      <x:c r="Y8564" s="28"/>
      <x:c r="Z8564" s="28"/>
      <x:c r="AA8564" s="28"/>
      <x:c r="AB8564" s="64"/>
      <x:c r="AC8564" s="28"/>
      <x:c r="AD8564" s="28"/>
      <x:c r="AE8564" s="28"/>
      <x:c r="AF8564" s="64"/>
      <x:c r="AG8564" s="28"/>
      <x:c r="AH8564" s="64"/>
      <x:c r="AI8564" s="28"/>
      <x:c r="AJ8564" s="28"/>
      <x:c r="AK8564" s="30"/>
    </x:row>
    <x:row r="8565">
      <x:c r="I8565" s="28"/>
      <x:c r="M8565" s="26"/>
      <x:c r="V8565" s="26"/>
      <x:c r="W8565" s="28"/>
      <x:c r="X8565" s="28"/>
      <x:c r="Y8565" s="28"/>
      <x:c r="Z8565" s="28"/>
      <x:c r="AA8565" s="28"/>
      <x:c r="AB8565" s="64"/>
      <x:c r="AC8565" s="28"/>
      <x:c r="AD8565" s="28"/>
      <x:c r="AE8565" s="28"/>
      <x:c r="AF8565" s="64"/>
      <x:c r="AG8565" s="28"/>
      <x:c r="AH8565" s="64"/>
      <x:c r="AI8565" s="28"/>
      <x:c r="AJ8565" s="28"/>
      <x:c r="AK8565" s="30"/>
    </x:row>
    <x:row r="8566">
      <x:c r="I8566" s="28"/>
      <x:c r="M8566" s="26"/>
      <x:c r="V8566" s="26"/>
      <x:c r="W8566" s="28"/>
      <x:c r="X8566" s="28"/>
      <x:c r="Y8566" s="28"/>
      <x:c r="Z8566" s="28"/>
      <x:c r="AA8566" s="28"/>
      <x:c r="AB8566" s="64"/>
      <x:c r="AC8566" s="28"/>
      <x:c r="AD8566" s="28"/>
      <x:c r="AE8566" s="28"/>
      <x:c r="AF8566" s="64"/>
      <x:c r="AG8566" s="28"/>
      <x:c r="AH8566" s="64"/>
      <x:c r="AI8566" s="28"/>
      <x:c r="AJ8566" s="28"/>
      <x:c r="AK8566" s="30"/>
    </x:row>
    <x:row r="8567">
      <x:c r="I8567" s="28"/>
      <x:c r="M8567" s="26"/>
      <x:c r="V8567" s="26"/>
      <x:c r="W8567" s="28"/>
      <x:c r="X8567" s="28"/>
      <x:c r="Y8567" s="28"/>
      <x:c r="Z8567" s="28"/>
      <x:c r="AA8567" s="28"/>
      <x:c r="AB8567" s="64"/>
      <x:c r="AC8567" s="28"/>
      <x:c r="AD8567" s="28"/>
      <x:c r="AE8567" s="28"/>
      <x:c r="AF8567" s="64"/>
      <x:c r="AG8567" s="28"/>
      <x:c r="AH8567" s="64"/>
      <x:c r="AI8567" s="28"/>
      <x:c r="AJ8567" s="28"/>
      <x:c r="AK8567" s="30"/>
    </x:row>
    <x:row r="8568">
      <x:c r="I8568" s="28"/>
      <x:c r="M8568" s="26"/>
      <x:c r="V8568" s="26"/>
      <x:c r="W8568" s="28"/>
      <x:c r="X8568" s="28"/>
      <x:c r="Y8568" s="28"/>
      <x:c r="Z8568" s="28"/>
      <x:c r="AA8568" s="28"/>
      <x:c r="AB8568" s="64"/>
      <x:c r="AC8568" s="28"/>
      <x:c r="AD8568" s="28"/>
      <x:c r="AE8568" s="28"/>
      <x:c r="AF8568" s="64"/>
      <x:c r="AG8568" s="28"/>
      <x:c r="AH8568" s="64"/>
      <x:c r="AI8568" s="28"/>
      <x:c r="AJ8568" s="28"/>
      <x:c r="AK8568" s="30"/>
    </x:row>
    <x:row r="8569">
      <x:c r="I8569" s="28"/>
      <x:c r="M8569" s="26"/>
      <x:c r="V8569" s="26"/>
      <x:c r="W8569" s="28"/>
      <x:c r="X8569" s="28"/>
      <x:c r="Y8569" s="28"/>
      <x:c r="Z8569" s="28"/>
      <x:c r="AA8569" s="28"/>
      <x:c r="AB8569" s="64"/>
      <x:c r="AC8569" s="28"/>
      <x:c r="AD8569" s="28"/>
      <x:c r="AE8569" s="28"/>
      <x:c r="AF8569" s="64"/>
      <x:c r="AG8569" s="28"/>
      <x:c r="AH8569" s="64"/>
      <x:c r="AI8569" s="28"/>
      <x:c r="AJ8569" s="28"/>
      <x:c r="AK8569" s="30"/>
    </x:row>
    <x:row r="8570">
      <x:c r="I8570" s="28"/>
      <x:c r="M8570" s="26"/>
      <x:c r="V8570" s="26"/>
      <x:c r="W8570" s="28"/>
      <x:c r="X8570" s="28"/>
      <x:c r="Y8570" s="28"/>
      <x:c r="Z8570" s="28"/>
      <x:c r="AA8570" s="28"/>
      <x:c r="AB8570" s="64"/>
      <x:c r="AC8570" s="28"/>
      <x:c r="AD8570" s="28"/>
      <x:c r="AE8570" s="28"/>
      <x:c r="AF8570" s="64"/>
      <x:c r="AG8570" s="28"/>
      <x:c r="AH8570" s="64"/>
      <x:c r="AI8570" s="28"/>
      <x:c r="AJ8570" s="28"/>
      <x:c r="AK8570" s="30"/>
    </x:row>
    <x:row r="8571">
      <x:c r="I8571" s="28"/>
      <x:c r="M8571" s="26"/>
      <x:c r="V8571" s="26"/>
      <x:c r="W8571" s="28"/>
      <x:c r="X8571" s="28"/>
      <x:c r="Y8571" s="28"/>
      <x:c r="Z8571" s="28"/>
      <x:c r="AA8571" s="28"/>
      <x:c r="AB8571" s="64"/>
      <x:c r="AC8571" s="28"/>
      <x:c r="AD8571" s="28"/>
      <x:c r="AE8571" s="28"/>
      <x:c r="AF8571" s="64"/>
      <x:c r="AG8571" s="28"/>
      <x:c r="AH8571" s="64"/>
      <x:c r="AI8571" s="28"/>
      <x:c r="AJ8571" s="28"/>
      <x:c r="AK8571" s="30"/>
    </x:row>
    <x:row r="8572">
      <x:c r="I8572" s="28"/>
      <x:c r="M8572" s="26"/>
      <x:c r="V8572" s="26"/>
      <x:c r="W8572" s="28"/>
      <x:c r="X8572" s="28"/>
      <x:c r="Y8572" s="28"/>
      <x:c r="Z8572" s="28"/>
      <x:c r="AA8572" s="28"/>
      <x:c r="AB8572" s="64"/>
      <x:c r="AC8572" s="28"/>
      <x:c r="AD8572" s="28"/>
      <x:c r="AE8572" s="28"/>
      <x:c r="AF8572" s="64"/>
      <x:c r="AG8572" s="28"/>
      <x:c r="AH8572" s="64"/>
      <x:c r="AI8572" s="28"/>
      <x:c r="AJ8572" s="28"/>
      <x:c r="AK8572" s="30"/>
    </x:row>
    <x:row r="8573">
      <x:c r="I8573" s="28"/>
      <x:c r="M8573" s="26"/>
      <x:c r="V8573" s="26"/>
      <x:c r="W8573" s="28"/>
      <x:c r="X8573" s="28"/>
      <x:c r="Y8573" s="28"/>
      <x:c r="Z8573" s="28"/>
      <x:c r="AA8573" s="28"/>
      <x:c r="AB8573" s="64"/>
      <x:c r="AC8573" s="28"/>
      <x:c r="AD8573" s="28"/>
      <x:c r="AE8573" s="28"/>
      <x:c r="AF8573" s="64"/>
      <x:c r="AG8573" s="28"/>
      <x:c r="AH8573" s="64"/>
      <x:c r="AI8573" s="28"/>
      <x:c r="AJ8573" s="28"/>
      <x:c r="AK8573" s="30"/>
    </x:row>
    <x:row r="8574">
      <x:c r="I8574" s="28"/>
      <x:c r="M8574" s="26"/>
      <x:c r="V8574" s="26"/>
      <x:c r="W8574" s="28"/>
      <x:c r="X8574" s="28"/>
      <x:c r="Y8574" s="28"/>
      <x:c r="Z8574" s="28"/>
      <x:c r="AA8574" s="28"/>
      <x:c r="AB8574" s="64"/>
      <x:c r="AC8574" s="28"/>
      <x:c r="AD8574" s="28"/>
      <x:c r="AE8574" s="28"/>
      <x:c r="AF8574" s="64"/>
      <x:c r="AG8574" s="28"/>
      <x:c r="AH8574" s="64"/>
      <x:c r="AI8574" s="28"/>
      <x:c r="AJ8574" s="28"/>
      <x:c r="AK8574" s="30"/>
    </x:row>
    <x:row r="8575">
      <x:c r="I8575" s="28"/>
      <x:c r="M8575" s="26"/>
      <x:c r="V8575" s="26"/>
      <x:c r="W8575" s="28"/>
      <x:c r="X8575" s="28"/>
      <x:c r="Y8575" s="28"/>
      <x:c r="Z8575" s="28"/>
      <x:c r="AA8575" s="28"/>
      <x:c r="AB8575" s="64"/>
      <x:c r="AC8575" s="28"/>
      <x:c r="AD8575" s="28"/>
      <x:c r="AE8575" s="28"/>
      <x:c r="AF8575" s="64"/>
      <x:c r="AG8575" s="28"/>
      <x:c r="AH8575" s="64"/>
      <x:c r="AI8575" s="28"/>
      <x:c r="AJ8575" s="28"/>
      <x:c r="AK8575" s="30"/>
    </x:row>
    <x:row r="8576">
      <x:c r="I8576" s="28"/>
      <x:c r="M8576" s="26"/>
      <x:c r="V8576" s="26"/>
      <x:c r="W8576" s="28"/>
      <x:c r="X8576" s="28"/>
      <x:c r="Y8576" s="28"/>
      <x:c r="Z8576" s="28"/>
      <x:c r="AA8576" s="28"/>
      <x:c r="AB8576" s="64"/>
      <x:c r="AC8576" s="28"/>
      <x:c r="AD8576" s="28"/>
      <x:c r="AE8576" s="28"/>
      <x:c r="AF8576" s="64"/>
      <x:c r="AG8576" s="28"/>
      <x:c r="AH8576" s="64"/>
      <x:c r="AI8576" s="28"/>
      <x:c r="AJ8576" s="28"/>
      <x:c r="AK8576" s="30"/>
    </x:row>
    <x:row r="8577">
      <x:c r="I8577" s="28"/>
      <x:c r="M8577" s="26"/>
      <x:c r="V8577" s="26"/>
      <x:c r="W8577" s="28"/>
      <x:c r="X8577" s="28"/>
      <x:c r="Y8577" s="28"/>
      <x:c r="Z8577" s="28"/>
      <x:c r="AA8577" s="28"/>
      <x:c r="AB8577" s="64"/>
      <x:c r="AC8577" s="28"/>
      <x:c r="AD8577" s="28"/>
      <x:c r="AE8577" s="28"/>
      <x:c r="AF8577" s="64"/>
      <x:c r="AG8577" s="28"/>
      <x:c r="AH8577" s="64"/>
      <x:c r="AI8577" s="28"/>
      <x:c r="AJ8577" s="28"/>
      <x:c r="AK8577" s="30"/>
    </x:row>
    <x:row r="8578">
      <x:c r="I8578" s="28"/>
      <x:c r="M8578" s="26"/>
      <x:c r="V8578" s="26"/>
      <x:c r="W8578" s="28"/>
      <x:c r="X8578" s="28"/>
      <x:c r="Y8578" s="28"/>
      <x:c r="Z8578" s="28"/>
      <x:c r="AA8578" s="28"/>
      <x:c r="AB8578" s="64"/>
      <x:c r="AC8578" s="28"/>
      <x:c r="AD8578" s="28"/>
      <x:c r="AE8578" s="28"/>
      <x:c r="AF8578" s="64"/>
      <x:c r="AG8578" s="28"/>
      <x:c r="AH8578" s="64"/>
      <x:c r="AI8578" s="28"/>
      <x:c r="AJ8578" s="28"/>
      <x:c r="AK8578" s="30"/>
    </x:row>
    <x:row r="8579">
      <x:c r="I8579" s="28"/>
      <x:c r="M8579" s="26"/>
      <x:c r="V8579" s="26"/>
      <x:c r="W8579" s="28"/>
      <x:c r="X8579" s="28"/>
      <x:c r="Y8579" s="28"/>
      <x:c r="Z8579" s="28"/>
      <x:c r="AA8579" s="28"/>
      <x:c r="AB8579" s="64"/>
      <x:c r="AC8579" s="28"/>
      <x:c r="AD8579" s="28"/>
      <x:c r="AE8579" s="28"/>
      <x:c r="AF8579" s="64"/>
      <x:c r="AG8579" s="28"/>
      <x:c r="AH8579" s="64"/>
      <x:c r="AI8579" s="28"/>
      <x:c r="AJ8579" s="28"/>
      <x:c r="AK8579" s="30"/>
    </x:row>
    <x:row r="8580">
      <x:c r="I8580" s="28"/>
      <x:c r="M8580" s="26"/>
      <x:c r="V8580" s="26"/>
      <x:c r="W8580" s="28"/>
      <x:c r="X8580" s="28"/>
      <x:c r="Y8580" s="28"/>
      <x:c r="Z8580" s="28"/>
      <x:c r="AA8580" s="28"/>
      <x:c r="AB8580" s="64"/>
      <x:c r="AC8580" s="28"/>
      <x:c r="AD8580" s="28"/>
      <x:c r="AE8580" s="28"/>
      <x:c r="AF8580" s="64"/>
      <x:c r="AG8580" s="28"/>
      <x:c r="AH8580" s="64"/>
      <x:c r="AI8580" s="28"/>
      <x:c r="AJ8580" s="28"/>
      <x:c r="AK8580" s="30"/>
    </x:row>
    <x:row r="8581">
      <x:c r="I8581" s="28"/>
      <x:c r="M8581" s="26"/>
      <x:c r="V8581" s="26"/>
      <x:c r="W8581" s="28"/>
      <x:c r="X8581" s="28"/>
      <x:c r="Y8581" s="28"/>
      <x:c r="Z8581" s="28"/>
      <x:c r="AA8581" s="28"/>
      <x:c r="AB8581" s="64"/>
      <x:c r="AC8581" s="28"/>
      <x:c r="AD8581" s="28"/>
      <x:c r="AE8581" s="28"/>
      <x:c r="AF8581" s="64"/>
      <x:c r="AG8581" s="28"/>
      <x:c r="AH8581" s="64"/>
      <x:c r="AI8581" s="28"/>
      <x:c r="AJ8581" s="28"/>
      <x:c r="AK8581" s="30"/>
    </x:row>
    <x:row r="8582">
      <x:c r="I8582" s="28"/>
      <x:c r="M8582" s="26"/>
      <x:c r="V8582" s="26"/>
      <x:c r="W8582" s="28"/>
      <x:c r="X8582" s="28"/>
      <x:c r="Y8582" s="28"/>
      <x:c r="Z8582" s="28"/>
      <x:c r="AA8582" s="28"/>
      <x:c r="AB8582" s="64"/>
      <x:c r="AC8582" s="28"/>
      <x:c r="AD8582" s="28"/>
      <x:c r="AE8582" s="28"/>
      <x:c r="AF8582" s="64"/>
      <x:c r="AG8582" s="28"/>
      <x:c r="AH8582" s="64"/>
      <x:c r="AI8582" s="28"/>
      <x:c r="AJ8582" s="28"/>
      <x:c r="AK8582" s="30"/>
    </x:row>
    <x:row r="8583">
      <x:c r="I8583" s="28"/>
      <x:c r="M8583" s="26"/>
      <x:c r="V8583" s="26"/>
      <x:c r="W8583" s="28"/>
      <x:c r="X8583" s="28"/>
      <x:c r="Y8583" s="28"/>
      <x:c r="Z8583" s="28"/>
      <x:c r="AA8583" s="28"/>
      <x:c r="AB8583" s="64"/>
      <x:c r="AC8583" s="28"/>
      <x:c r="AD8583" s="28"/>
      <x:c r="AE8583" s="28"/>
      <x:c r="AF8583" s="64"/>
      <x:c r="AG8583" s="28"/>
      <x:c r="AH8583" s="64"/>
      <x:c r="AI8583" s="28"/>
      <x:c r="AJ8583" s="28"/>
      <x:c r="AK8583" s="30"/>
    </x:row>
    <x:row r="8584">
      <x:c r="I8584" s="28"/>
      <x:c r="M8584" s="26"/>
      <x:c r="V8584" s="26"/>
      <x:c r="W8584" s="28"/>
      <x:c r="X8584" s="28"/>
      <x:c r="Y8584" s="28"/>
      <x:c r="Z8584" s="28"/>
      <x:c r="AA8584" s="28"/>
      <x:c r="AB8584" s="64"/>
      <x:c r="AC8584" s="28"/>
      <x:c r="AD8584" s="28"/>
      <x:c r="AE8584" s="28"/>
      <x:c r="AF8584" s="64"/>
      <x:c r="AG8584" s="28"/>
      <x:c r="AH8584" s="64"/>
      <x:c r="AI8584" s="28"/>
      <x:c r="AJ8584" s="28"/>
      <x:c r="AK8584" s="30"/>
    </x:row>
    <x:row r="8585">
      <x:c r="I8585" s="28"/>
      <x:c r="M8585" s="26"/>
      <x:c r="V8585" s="26"/>
      <x:c r="W8585" s="28"/>
      <x:c r="X8585" s="28"/>
      <x:c r="Y8585" s="28"/>
      <x:c r="Z8585" s="28"/>
      <x:c r="AA8585" s="28"/>
      <x:c r="AB8585" s="64"/>
      <x:c r="AC8585" s="28"/>
      <x:c r="AD8585" s="28"/>
      <x:c r="AE8585" s="28"/>
      <x:c r="AF8585" s="64"/>
      <x:c r="AG8585" s="28"/>
      <x:c r="AH8585" s="64"/>
      <x:c r="AI8585" s="28"/>
      <x:c r="AJ8585" s="28"/>
      <x:c r="AK8585" s="30"/>
    </x:row>
    <x:row r="8586">
      <x:c r="I8586" s="28"/>
      <x:c r="M8586" s="26"/>
      <x:c r="V8586" s="26"/>
      <x:c r="W8586" s="28"/>
      <x:c r="X8586" s="28"/>
      <x:c r="Y8586" s="28"/>
      <x:c r="Z8586" s="28"/>
      <x:c r="AA8586" s="28"/>
      <x:c r="AB8586" s="64"/>
      <x:c r="AC8586" s="28"/>
      <x:c r="AD8586" s="28"/>
      <x:c r="AE8586" s="28"/>
      <x:c r="AF8586" s="64"/>
      <x:c r="AG8586" s="28"/>
      <x:c r="AH8586" s="64"/>
      <x:c r="AI8586" s="28"/>
      <x:c r="AJ8586" s="28"/>
      <x:c r="AK8586" s="30"/>
    </x:row>
    <x:row r="8587">
      <x:c r="I8587" s="28"/>
      <x:c r="M8587" s="26"/>
      <x:c r="V8587" s="26"/>
      <x:c r="W8587" s="28"/>
      <x:c r="X8587" s="28"/>
      <x:c r="Y8587" s="28"/>
      <x:c r="Z8587" s="28"/>
      <x:c r="AA8587" s="28"/>
      <x:c r="AB8587" s="64"/>
      <x:c r="AC8587" s="28"/>
      <x:c r="AD8587" s="28"/>
      <x:c r="AE8587" s="28"/>
      <x:c r="AF8587" s="64"/>
      <x:c r="AG8587" s="28"/>
      <x:c r="AH8587" s="64"/>
      <x:c r="AI8587" s="28"/>
      <x:c r="AJ8587" s="28"/>
      <x:c r="AK8587" s="30"/>
    </x:row>
    <x:row r="8588">
      <x:c r="I8588" s="28"/>
      <x:c r="M8588" s="26"/>
      <x:c r="V8588" s="26"/>
      <x:c r="W8588" s="28"/>
      <x:c r="X8588" s="28"/>
      <x:c r="Y8588" s="28"/>
      <x:c r="Z8588" s="28"/>
      <x:c r="AA8588" s="28"/>
      <x:c r="AB8588" s="64"/>
      <x:c r="AC8588" s="28"/>
      <x:c r="AD8588" s="28"/>
      <x:c r="AE8588" s="28"/>
      <x:c r="AF8588" s="64"/>
      <x:c r="AG8588" s="28"/>
      <x:c r="AH8588" s="64"/>
      <x:c r="AI8588" s="28"/>
      <x:c r="AJ8588" s="28"/>
      <x:c r="AK8588" s="30"/>
    </x:row>
    <x:row r="8589">
      <x:c r="I8589" s="28"/>
      <x:c r="M8589" s="26"/>
      <x:c r="V8589" s="26"/>
      <x:c r="W8589" s="28"/>
      <x:c r="X8589" s="28"/>
      <x:c r="Y8589" s="28"/>
      <x:c r="Z8589" s="28"/>
      <x:c r="AA8589" s="28"/>
      <x:c r="AB8589" s="64"/>
      <x:c r="AC8589" s="28"/>
      <x:c r="AD8589" s="28"/>
      <x:c r="AE8589" s="28"/>
      <x:c r="AF8589" s="64"/>
      <x:c r="AG8589" s="28"/>
      <x:c r="AH8589" s="64"/>
      <x:c r="AI8589" s="28"/>
      <x:c r="AJ8589" s="28"/>
      <x:c r="AK8589" s="30"/>
    </x:row>
    <x:row r="8590">
      <x:c r="I8590" s="28"/>
      <x:c r="M8590" s="26"/>
      <x:c r="V8590" s="26"/>
      <x:c r="W8590" s="28"/>
      <x:c r="X8590" s="28"/>
      <x:c r="Y8590" s="28"/>
      <x:c r="Z8590" s="28"/>
      <x:c r="AA8590" s="28"/>
      <x:c r="AB8590" s="64"/>
      <x:c r="AC8590" s="28"/>
      <x:c r="AD8590" s="28"/>
      <x:c r="AE8590" s="28"/>
      <x:c r="AF8590" s="64"/>
      <x:c r="AG8590" s="28"/>
      <x:c r="AH8590" s="64"/>
      <x:c r="AI8590" s="28"/>
      <x:c r="AJ8590" s="28"/>
      <x:c r="AK8590" s="30"/>
    </x:row>
    <x:row r="8591">
      <x:c r="I8591" s="28"/>
      <x:c r="M8591" s="26"/>
      <x:c r="V8591" s="26"/>
      <x:c r="W8591" s="28"/>
      <x:c r="X8591" s="28"/>
      <x:c r="Y8591" s="28"/>
      <x:c r="Z8591" s="28"/>
      <x:c r="AA8591" s="28"/>
      <x:c r="AB8591" s="64"/>
      <x:c r="AC8591" s="28"/>
      <x:c r="AD8591" s="28"/>
      <x:c r="AE8591" s="28"/>
      <x:c r="AF8591" s="64"/>
      <x:c r="AG8591" s="28"/>
      <x:c r="AH8591" s="64"/>
      <x:c r="AI8591" s="28"/>
      <x:c r="AJ8591" s="28"/>
      <x:c r="AK8591" s="30"/>
    </x:row>
    <x:row r="8592">
      <x:c r="I8592" s="28"/>
      <x:c r="M8592" s="26"/>
      <x:c r="V8592" s="26"/>
      <x:c r="W8592" s="28"/>
      <x:c r="X8592" s="28"/>
      <x:c r="Y8592" s="28"/>
      <x:c r="Z8592" s="28"/>
      <x:c r="AA8592" s="28"/>
      <x:c r="AB8592" s="64"/>
      <x:c r="AC8592" s="28"/>
      <x:c r="AD8592" s="28"/>
      <x:c r="AE8592" s="28"/>
      <x:c r="AF8592" s="64"/>
      <x:c r="AG8592" s="28"/>
      <x:c r="AH8592" s="64"/>
      <x:c r="AI8592" s="28"/>
      <x:c r="AJ8592" s="28"/>
      <x:c r="AK8592" s="30"/>
    </x:row>
    <x:row r="8593">
      <x:c r="I8593" s="28"/>
      <x:c r="M8593" s="26"/>
      <x:c r="V8593" s="26"/>
      <x:c r="W8593" s="28"/>
      <x:c r="X8593" s="28"/>
      <x:c r="Y8593" s="28"/>
      <x:c r="Z8593" s="28"/>
      <x:c r="AA8593" s="28"/>
      <x:c r="AB8593" s="64"/>
      <x:c r="AC8593" s="28"/>
      <x:c r="AD8593" s="28"/>
      <x:c r="AE8593" s="28"/>
      <x:c r="AF8593" s="64"/>
      <x:c r="AG8593" s="28"/>
      <x:c r="AH8593" s="64"/>
      <x:c r="AI8593" s="28"/>
      <x:c r="AJ8593" s="28"/>
      <x:c r="AK8593" s="30"/>
    </x:row>
    <x:row r="8594">
      <x:c r="I8594" s="28"/>
      <x:c r="M8594" s="26"/>
      <x:c r="V8594" s="26"/>
      <x:c r="W8594" s="28"/>
      <x:c r="X8594" s="28"/>
      <x:c r="Y8594" s="28"/>
      <x:c r="Z8594" s="28"/>
      <x:c r="AA8594" s="28"/>
      <x:c r="AB8594" s="64"/>
      <x:c r="AC8594" s="28"/>
      <x:c r="AD8594" s="28"/>
      <x:c r="AE8594" s="28"/>
      <x:c r="AF8594" s="64"/>
      <x:c r="AG8594" s="28"/>
      <x:c r="AH8594" s="64"/>
      <x:c r="AI8594" s="28"/>
      <x:c r="AJ8594" s="28"/>
      <x:c r="AK8594" s="30"/>
    </x:row>
    <x:row r="8595">
      <x:c r="I8595" s="28"/>
      <x:c r="M8595" s="26"/>
      <x:c r="V8595" s="26"/>
      <x:c r="W8595" s="28"/>
      <x:c r="X8595" s="28"/>
      <x:c r="Y8595" s="28"/>
      <x:c r="Z8595" s="28"/>
      <x:c r="AA8595" s="28"/>
      <x:c r="AB8595" s="64"/>
      <x:c r="AC8595" s="28"/>
      <x:c r="AD8595" s="28"/>
      <x:c r="AE8595" s="28"/>
      <x:c r="AF8595" s="64"/>
      <x:c r="AG8595" s="28"/>
      <x:c r="AH8595" s="64"/>
      <x:c r="AI8595" s="28"/>
      <x:c r="AJ8595" s="28"/>
      <x:c r="AK8595" s="30"/>
    </x:row>
    <x:row r="8596">
      <x:c r="I8596" s="28"/>
      <x:c r="M8596" s="26"/>
      <x:c r="V8596" s="26"/>
      <x:c r="W8596" s="28"/>
      <x:c r="X8596" s="28"/>
      <x:c r="Y8596" s="28"/>
      <x:c r="Z8596" s="28"/>
      <x:c r="AA8596" s="28"/>
      <x:c r="AB8596" s="64"/>
      <x:c r="AC8596" s="28"/>
      <x:c r="AD8596" s="28"/>
      <x:c r="AE8596" s="28"/>
      <x:c r="AF8596" s="64"/>
      <x:c r="AG8596" s="28"/>
      <x:c r="AH8596" s="64"/>
      <x:c r="AI8596" s="28"/>
      <x:c r="AJ8596" s="28"/>
      <x:c r="AK8596" s="30"/>
    </x:row>
    <x:row r="8597">
      <x:c r="I8597" s="28"/>
      <x:c r="M8597" s="26"/>
      <x:c r="V8597" s="26"/>
      <x:c r="W8597" s="28"/>
      <x:c r="X8597" s="28"/>
      <x:c r="Y8597" s="28"/>
      <x:c r="Z8597" s="28"/>
      <x:c r="AA8597" s="28"/>
      <x:c r="AB8597" s="64"/>
      <x:c r="AC8597" s="28"/>
      <x:c r="AD8597" s="28"/>
      <x:c r="AE8597" s="28"/>
      <x:c r="AF8597" s="64"/>
      <x:c r="AG8597" s="28"/>
      <x:c r="AH8597" s="64"/>
      <x:c r="AI8597" s="28"/>
      <x:c r="AJ8597" s="28"/>
      <x:c r="AK8597" s="30"/>
    </x:row>
    <x:row r="8598">
      <x:c r="I8598" s="28"/>
      <x:c r="M8598" s="26"/>
      <x:c r="V8598" s="26"/>
      <x:c r="W8598" s="28"/>
      <x:c r="X8598" s="28"/>
      <x:c r="Y8598" s="28"/>
      <x:c r="Z8598" s="28"/>
      <x:c r="AA8598" s="28"/>
      <x:c r="AB8598" s="64"/>
      <x:c r="AC8598" s="28"/>
      <x:c r="AD8598" s="28"/>
      <x:c r="AE8598" s="28"/>
      <x:c r="AF8598" s="64"/>
      <x:c r="AG8598" s="28"/>
      <x:c r="AH8598" s="64"/>
      <x:c r="AI8598" s="28"/>
      <x:c r="AJ8598" s="28"/>
      <x:c r="AK8598" s="30"/>
    </x:row>
    <x:row r="8599">
      <x:c r="I8599" s="28"/>
      <x:c r="M8599" s="26"/>
      <x:c r="V8599" s="26"/>
      <x:c r="W8599" s="28"/>
      <x:c r="X8599" s="28"/>
      <x:c r="Y8599" s="28"/>
      <x:c r="Z8599" s="28"/>
      <x:c r="AA8599" s="28"/>
      <x:c r="AB8599" s="64"/>
      <x:c r="AC8599" s="28"/>
      <x:c r="AD8599" s="28"/>
      <x:c r="AE8599" s="28"/>
      <x:c r="AF8599" s="64"/>
      <x:c r="AG8599" s="28"/>
      <x:c r="AH8599" s="64"/>
      <x:c r="AI8599" s="28"/>
      <x:c r="AJ8599" s="28"/>
      <x:c r="AK8599" s="30"/>
    </x:row>
    <x:row r="8600">
      <x:c r="I8600" s="28"/>
      <x:c r="M8600" s="26"/>
      <x:c r="V8600" s="26"/>
      <x:c r="W8600" s="28"/>
      <x:c r="X8600" s="28"/>
      <x:c r="Y8600" s="28"/>
      <x:c r="Z8600" s="28"/>
      <x:c r="AA8600" s="28"/>
      <x:c r="AB8600" s="64"/>
      <x:c r="AC8600" s="28"/>
      <x:c r="AD8600" s="28"/>
      <x:c r="AE8600" s="28"/>
      <x:c r="AF8600" s="64"/>
      <x:c r="AG8600" s="28"/>
      <x:c r="AH8600" s="64"/>
      <x:c r="AI8600" s="28"/>
      <x:c r="AJ8600" s="28"/>
      <x:c r="AK8600" s="30"/>
    </x:row>
    <x:row r="8601">
      <x:c r="I8601" s="28"/>
      <x:c r="M8601" s="26"/>
      <x:c r="V8601" s="26"/>
      <x:c r="W8601" s="28"/>
      <x:c r="X8601" s="28"/>
      <x:c r="Y8601" s="28"/>
      <x:c r="Z8601" s="28"/>
      <x:c r="AA8601" s="28"/>
      <x:c r="AB8601" s="64"/>
      <x:c r="AC8601" s="28"/>
      <x:c r="AD8601" s="28"/>
      <x:c r="AE8601" s="28"/>
      <x:c r="AF8601" s="64"/>
      <x:c r="AG8601" s="28"/>
      <x:c r="AH8601" s="64"/>
      <x:c r="AI8601" s="28"/>
      <x:c r="AJ8601" s="28"/>
      <x:c r="AK8601" s="30"/>
    </x:row>
    <x:row r="8602">
      <x:c r="I8602" s="28"/>
      <x:c r="M8602" s="26"/>
      <x:c r="V8602" s="26"/>
      <x:c r="W8602" s="28"/>
      <x:c r="X8602" s="28"/>
      <x:c r="Y8602" s="28"/>
      <x:c r="Z8602" s="28"/>
      <x:c r="AA8602" s="28"/>
      <x:c r="AB8602" s="64"/>
      <x:c r="AC8602" s="28"/>
      <x:c r="AD8602" s="28"/>
      <x:c r="AE8602" s="28"/>
      <x:c r="AF8602" s="64"/>
      <x:c r="AG8602" s="28"/>
      <x:c r="AH8602" s="64"/>
      <x:c r="AI8602" s="28"/>
      <x:c r="AJ8602" s="28"/>
      <x:c r="AK8602" s="30"/>
    </x:row>
    <x:row r="8603">
      <x:c r="I8603" s="28"/>
      <x:c r="M8603" s="26"/>
      <x:c r="V8603" s="26"/>
      <x:c r="W8603" s="28"/>
      <x:c r="X8603" s="28"/>
      <x:c r="Y8603" s="28"/>
      <x:c r="Z8603" s="28"/>
      <x:c r="AA8603" s="28"/>
      <x:c r="AB8603" s="64"/>
      <x:c r="AC8603" s="28"/>
      <x:c r="AD8603" s="28"/>
      <x:c r="AE8603" s="28"/>
      <x:c r="AF8603" s="64"/>
      <x:c r="AG8603" s="28"/>
      <x:c r="AH8603" s="64"/>
      <x:c r="AI8603" s="28"/>
      <x:c r="AJ8603" s="28"/>
      <x:c r="AK8603" s="30"/>
    </x:row>
    <x:row r="8604">
      <x:c r="I8604" s="28"/>
      <x:c r="M8604" s="26"/>
      <x:c r="V8604" s="26"/>
      <x:c r="W8604" s="28"/>
      <x:c r="X8604" s="28"/>
      <x:c r="Y8604" s="28"/>
      <x:c r="Z8604" s="28"/>
      <x:c r="AA8604" s="28"/>
      <x:c r="AB8604" s="64"/>
      <x:c r="AC8604" s="28"/>
      <x:c r="AD8604" s="28"/>
      <x:c r="AE8604" s="28"/>
      <x:c r="AF8604" s="64"/>
      <x:c r="AG8604" s="28"/>
      <x:c r="AH8604" s="64"/>
      <x:c r="AI8604" s="28"/>
      <x:c r="AJ8604" s="28"/>
      <x:c r="AK8604" s="30"/>
    </x:row>
    <x:row r="8605">
      <x:c r="I8605" s="28"/>
      <x:c r="M8605" s="26"/>
      <x:c r="V8605" s="26"/>
      <x:c r="W8605" s="28"/>
      <x:c r="X8605" s="28"/>
      <x:c r="Y8605" s="28"/>
      <x:c r="Z8605" s="28"/>
      <x:c r="AA8605" s="28"/>
      <x:c r="AB8605" s="64"/>
      <x:c r="AC8605" s="28"/>
      <x:c r="AD8605" s="28"/>
      <x:c r="AE8605" s="28"/>
      <x:c r="AF8605" s="64"/>
      <x:c r="AG8605" s="28"/>
      <x:c r="AH8605" s="64"/>
      <x:c r="AI8605" s="28"/>
      <x:c r="AJ8605" s="28"/>
      <x:c r="AK8605" s="30"/>
    </x:row>
    <x:row r="8606">
      <x:c r="I8606" s="28"/>
      <x:c r="M8606" s="26"/>
      <x:c r="V8606" s="26"/>
      <x:c r="W8606" s="28"/>
      <x:c r="X8606" s="28"/>
      <x:c r="Y8606" s="28"/>
      <x:c r="Z8606" s="28"/>
      <x:c r="AA8606" s="28"/>
      <x:c r="AB8606" s="64"/>
      <x:c r="AC8606" s="28"/>
      <x:c r="AD8606" s="28"/>
      <x:c r="AE8606" s="28"/>
      <x:c r="AF8606" s="64"/>
      <x:c r="AG8606" s="28"/>
      <x:c r="AH8606" s="64"/>
      <x:c r="AI8606" s="28"/>
      <x:c r="AJ8606" s="28"/>
      <x:c r="AK8606" s="30"/>
    </x:row>
    <x:row r="8607">
      <x:c r="I8607" s="28"/>
      <x:c r="M8607" s="26"/>
      <x:c r="V8607" s="26"/>
      <x:c r="W8607" s="28"/>
      <x:c r="X8607" s="28"/>
      <x:c r="Y8607" s="28"/>
      <x:c r="Z8607" s="28"/>
      <x:c r="AA8607" s="28"/>
      <x:c r="AB8607" s="64"/>
      <x:c r="AC8607" s="28"/>
      <x:c r="AD8607" s="28"/>
      <x:c r="AE8607" s="28"/>
      <x:c r="AF8607" s="64"/>
      <x:c r="AG8607" s="28"/>
      <x:c r="AH8607" s="64"/>
      <x:c r="AI8607" s="28"/>
      <x:c r="AJ8607" s="28"/>
      <x:c r="AK8607" s="30"/>
    </x:row>
    <x:row r="8608">
      <x:c r="I8608" s="28"/>
      <x:c r="M8608" s="26"/>
      <x:c r="V8608" s="26"/>
      <x:c r="W8608" s="28"/>
      <x:c r="X8608" s="28"/>
      <x:c r="Y8608" s="28"/>
      <x:c r="Z8608" s="28"/>
      <x:c r="AA8608" s="28"/>
      <x:c r="AB8608" s="64"/>
      <x:c r="AC8608" s="28"/>
      <x:c r="AD8608" s="28"/>
      <x:c r="AE8608" s="28"/>
      <x:c r="AF8608" s="64"/>
      <x:c r="AG8608" s="28"/>
      <x:c r="AH8608" s="64"/>
      <x:c r="AI8608" s="28"/>
      <x:c r="AJ8608" s="28"/>
      <x:c r="AK8608" s="30"/>
    </x:row>
    <x:row r="8609">
      <x:c r="I8609" s="28"/>
      <x:c r="M8609" s="26"/>
      <x:c r="V8609" s="26"/>
      <x:c r="W8609" s="28"/>
      <x:c r="X8609" s="28"/>
      <x:c r="Y8609" s="28"/>
      <x:c r="Z8609" s="28"/>
      <x:c r="AA8609" s="28"/>
      <x:c r="AB8609" s="64"/>
      <x:c r="AC8609" s="28"/>
      <x:c r="AD8609" s="28"/>
      <x:c r="AE8609" s="28"/>
      <x:c r="AF8609" s="64"/>
      <x:c r="AG8609" s="28"/>
      <x:c r="AH8609" s="64"/>
      <x:c r="AI8609" s="28"/>
      <x:c r="AJ8609" s="28"/>
      <x:c r="AK8609" s="30"/>
    </x:row>
    <x:row r="8610">
      <x:c r="I8610" s="28"/>
      <x:c r="M8610" s="26"/>
      <x:c r="V8610" s="26"/>
      <x:c r="W8610" s="28"/>
      <x:c r="X8610" s="28"/>
      <x:c r="Y8610" s="28"/>
      <x:c r="Z8610" s="28"/>
      <x:c r="AA8610" s="28"/>
      <x:c r="AB8610" s="64"/>
      <x:c r="AC8610" s="28"/>
      <x:c r="AD8610" s="28"/>
      <x:c r="AE8610" s="28"/>
      <x:c r="AF8610" s="64"/>
      <x:c r="AG8610" s="28"/>
      <x:c r="AH8610" s="64"/>
      <x:c r="AI8610" s="28"/>
      <x:c r="AJ8610" s="28"/>
      <x:c r="AK8610" s="30"/>
    </x:row>
    <x:row r="8611">
      <x:c r="I8611" s="28"/>
      <x:c r="M8611" s="26"/>
      <x:c r="V8611" s="26"/>
      <x:c r="W8611" s="28"/>
      <x:c r="X8611" s="28"/>
      <x:c r="Y8611" s="28"/>
      <x:c r="Z8611" s="28"/>
      <x:c r="AA8611" s="28"/>
      <x:c r="AB8611" s="64"/>
      <x:c r="AC8611" s="28"/>
      <x:c r="AD8611" s="28"/>
      <x:c r="AE8611" s="28"/>
      <x:c r="AF8611" s="64"/>
      <x:c r="AG8611" s="28"/>
      <x:c r="AH8611" s="64"/>
      <x:c r="AI8611" s="28"/>
      <x:c r="AJ8611" s="28"/>
      <x:c r="AK8611" s="30"/>
    </x:row>
    <x:row r="8612">
      <x:c r="I8612" s="28"/>
      <x:c r="M8612" s="26"/>
      <x:c r="V8612" s="26"/>
      <x:c r="W8612" s="28"/>
      <x:c r="X8612" s="28"/>
      <x:c r="Y8612" s="28"/>
      <x:c r="Z8612" s="28"/>
      <x:c r="AA8612" s="28"/>
      <x:c r="AB8612" s="64"/>
      <x:c r="AC8612" s="28"/>
      <x:c r="AD8612" s="28"/>
      <x:c r="AE8612" s="28"/>
      <x:c r="AF8612" s="64"/>
      <x:c r="AG8612" s="28"/>
      <x:c r="AH8612" s="64"/>
      <x:c r="AI8612" s="28"/>
      <x:c r="AJ8612" s="28"/>
      <x:c r="AK8612" s="30"/>
    </x:row>
    <x:row r="8613">
      <x:c r="I8613" s="28"/>
      <x:c r="M8613" s="26"/>
      <x:c r="V8613" s="26"/>
      <x:c r="W8613" s="28"/>
      <x:c r="X8613" s="28"/>
      <x:c r="Y8613" s="28"/>
      <x:c r="Z8613" s="28"/>
      <x:c r="AA8613" s="28"/>
      <x:c r="AB8613" s="64"/>
      <x:c r="AC8613" s="28"/>
      <x:c r="AD8613" s="28"/>
      <x:c r="AE8613" s="28"/>
      <x:c r="AF8613" s="64"/>
      <x:c r="AG8613" s="28"/>
      <x:c r="AH8613" s="64"/>
      <x:c r="AI8613" s="28"/>
      <x:c r="AJ8613" s="28"/>
      <x:c r="AK8613" s="30"/>
    </x:row>
    <x:row r="8614">
      <x:c r="I8614" s="28"/>
      <x:c r="M8614" s="26"/>
      <x:c r="V8614" s="26"/>
      <x:c r="W8614" s="28"/>
      <x:c r="X8614" s="28"/>
      <x:c r="Y8614" s="28"/>
      <x:c r="Z8614" s="28"/>
      <x:c r="AA8614" s="28"/>
      <x:c r="AB8614" s="64"/>
      <x:c r="AC8614" s="28"/>
      <x:c r="AD8614" s="28"/>
      <x:c r="AE8614" s="28"/>
      <x:c r="AF8614" s="64"/>
      <x:c r="AG8614" s="28"/>
      <x:c r="AH8614" s="64"/>
      <x:c r="AI8614" s="28"/>
      <x:c r="AJ8614" s="28"/>
      <x:c r="AK8614" s="30"/>
    </x:row>
    <x:row r="8615">
      <x:c r="I8615" s="28"/>
      <x:c r="M8615" s="26"/>
      <x:c r="V8615" s="26"/>
      <x:c r="W8615" s="28"/>
      <x:c r="X8615" s="28"/>
      <x:c r="Y8615" s="28"/>
      <x:c r="Z8615" s="28"/>
      <x:c r="AA8615" s="28"/>
      <x:c r="AB8615" s="64"/>
      <x:c r="AC8615" s="28"/>
      <x:c r="AD8615" s="28"/>
      <x:c r="AE8615" s="28"/>
      <x:c r="AF8615" s="64"/>
      <x:c r="AG8615" s="28"/>
      <x:c r="AH8615" s="64"/>
      <x:c r="AI8615" s="28"/>
      <x:c r="AJ8615" s="28"/>
      <x:c r="AK8615" s="30"/>
    </x:row>
    <x:row r="8616">
      <x:c r="I8616" s="28"/>
      <x:c r="M8616" s="26"/>
      <x:c r="V8616" s="26"/>
      <x:c r="W8616" s="28"/>
      <x:c r="X8616" s="28"/>
      <x:c r="Y8616" s="28"/>
      <x:c r="Z8616" s="28"/>
      <x:c r="AA8616" s="28"/>
      <x:c r="AB8616" s="64"/>
      <x:c r="AC8616" s="28"/>
      <x:c r="AD8616" s="28"/>
      <x:c r="AE8616" s="28"/>
      <x:c r="AF8616" s="64"/>
      <x:c r="AG8616" s="28"/>
      <x:c r="AH8616" s="64"/>
      <x:c r="AI8616" s="28"/>
      <x:c r="AJ8616" s="28"/>
      <x:c r="AK8616" s="30"/>
    </x:row>
    <x:row r="8617">
      <x:c r="I8617" s="28"/>
      <x:c r="M8617" s="26"/>
      <x:c r="V8617" s="26"/>
      <x:c r="W8617" s="28"/>
      <x:c r="X8617" s="28"/>
      <x:c r="Y8617" s="28"/>
      <x:c r="Z8617" s="28"/>
      <x:c r="AA8617" s="28"/>
      <x:c r="AB8617" s="64"/>
      <x:c r="AC8617" s="28"/>
      <x:c r="AD8617" s="28"/>
      <x:c r="AE8617" s="28"/>
      <x:c r="AF8617" s="64"/>
      <x:c r="AG8617" s="28"/>
      <x:c r="AH8617" s="64"/>
      <x:c r="AI8617" s="28"/>
      <x:c r="AJ8617" s="28"/>
      <x:c r="AK8617" s="30"/>
    </x:row>
    <x:row r="8618">
      <x:c r="I8618" s="28"/>
      <x:c r="M8618" s="26"/>
      <x:c r="V8618" s="26"/>
      <x:c r="W8618" s="28"/>
      <x:c r="X8618" s="28"/>
      <x:c r="Y8618" s="28"/>
      <x:c r="Z8618" s="28"/>
      <x:c r="AA8618" s="28"/>
      <x:c r="AB8618" s="64"/>
      <x:c r="AC8618" s="28"/>
      <x:c r="AD8618" s="28"/>
      <x:c r="AE8618" s="28"/>
      <x:c r="AF8618" s="64"/>
      <x:c r="AG8618" s="28"/>
      <x:c r="AH8618" s="64"/>
      <x:c r="AI8618" s="28"/>
      <x:c r="AJ8618" s="28"/>
      <x:c r="AK8618" s="30"/>
    </x:row>
    <x:row r="8619">
      <x:c r="I8619" s="28"/>
      <x:c r="M8619" s="26"/>
      <x:c r="V8619" s="26"/>
      <x:c r="W8619" s="28"/>
      <x:c r="X8619" s="28"/>
      <x:c r="Y8619" s="28"/>
      <x:c r="Z8619" s="28"/>
      <x:c r="AA8619" s="28"/>
      <x:c r="AB8619" s="64"/>
      <x:c r="AC8619" s="28"/>
      <x:c r="AD8619" s="28"/>
      <x:c r="AE8619" s="28"/>
      <x:c r="AF8619" s="64"/>
      <x:c r="AG8619" s="28"/>
      <x:c r="AH8619" s="64"/>
      <x:c r="AI8619" s="28"/>
      <x:c r="AJ8619" s="28"/>
      <x:c r="AK8619" s="30"/>
    </x:row>
    <x:row r="8620">
      <x:c r="I8620" s="28"/>
      <x:c r="M8620" s="26"/>
      <x:c r="V8620" s="26"/>
      <x:c r="W8620" s="28"/>
      <x:c r="X8620" s="28"/>
      <x:c r="Y8620" s="28"/>
      <x:c r="Z8620" s="28"/>
      <x:c r="AA8620" s="28"/>
      <x:c r="AB8620" s="64"/>
      <x:c r="AC8620" s="28"/>
      <x:c r="AD8620" s="28"/>
      <x:c r="AE8620" s="28"/>
      <x:c r="AF8620" s="64"/>
      <x:c r="AG8620" s="28"/>
      <x:c r="AH8620" s="64"/>
      <x:c r="AI8620" s="28"/>
      <x:c r="AJ8620" s="28"/>
      <x:c r="AK8620" s="30"/>
    </x:row>
    <x:row r="8621">
      <x:c r="I8621" s="28"/>
      <x:c r="M8621" s="26"/>
      <x:c r="V8621" s="26"/>
      <x:c r="W8621" s="28"/>
      <x:c r="X8621" s="28"/>
      <x:c r="Y8621" s="28"/>
      <x:c r="Z8621" s="28"/>
      <x:c r="AA8621" s="28"/>
      <x:c r="AB8621" s="64"/>
      <x:c r="AC8621" s="28"/>
      <x:c r="AD8621" s="28"/>
      <x:c r="AE8621" s="28"/>
      <x:c r="AF8621" s="64"/>
      <x:c r="AG8621" s="28"/>
      <x:c r="AH8621" s="64"/>
      <x:c r="AI8621" s="28"/>
      <x:c r="AJ8621" s="28"/>
      <x:c r="AK8621" s="30"/>
    </x:row>
    <x:row r="8622">
      <x:c r="I8622" s="28"/>
      <x:c r="M8622" s="26"/>
      <x:c r="V8622" s="26"/>
      <x:c r="W8622" s="28"/>
      <x:c r="X8622" s="28"/>
      <x:c r="Y8622" s="28"/>
      <x:c r="Z8622" s="28"/>
      <x:c r="AA8622" s="28"/>
      <x:c r="AB8622" s="64"/>
      <x:c r="AC8622" s="28"/>
      <x:c r="AD8622" s="28"/>
      <x:c r="AE8622" s="28"/>
      <x:c r="AF8622" s="64"/>
      <x:c r="AG8622" s="28"/>
      <x:c r="AH8622" s="64"/>
      <x:c r="AI8622" s="28"/>
      <x:c r="AJ8622" s="28"/>
      <x:c r="AK8622" s="30"/>
    </x:row>
    <x:row r="8623">
      <x:c r="I8623" s="28"/>
      <x:c r="M8623" s="26"/>
      <x:c r="V8623" s="26"/>
      <x:c r="W8623" s="28"/>
      <x:c r="X8623" s="28"/>
      <x:c r="Y8623" s="28"/>
      <x:c r="Z8623" s="28"/>
      <x:c r="AA8623" s="28"/>
      <x:c r="AB8623" s="64"/>
      <x:c r="AC8623" s="28"/>
      <x:c r="AD8623" s="28"/>
      <x:c r="AE8623" s="28"/>
      <x:c r="AF8623" s="64"/>
      <x:c r="AG8623" s="28"/>
      <x:c r="AH8623" s="64"/>
      <x:c r="AI8623" s="28"/>
      <x:c r="AJ8623" s="28"/>
      <x:c r="AK8623" s="30"/>
    </x:row>
    <x:row r="8624">
      <x:c r="I8624" s="28"/>
      <x:c r="M8624" s="26"/>
      <x:c r="V8624" s="26"/>
      <x:c r="W8624" s="28"/>
      <x:c r="X8624" s="28"/>
      <x:c r="Y8624" s="28"/>
      <x:c r="Z8624" s="28"/>
      <x:c r="AA8624" s="28"/>
      <x:c r="AB8624" s="64"/>
      <x:c r="AC8624" s="28"/>
      <x:c r="AD8624" s="28"/>
      <x:c r="AE8624" s="28"/>
      <x:c r="AF8624" s="64"/>
      <x:c r="AG8624" s="28"/>
      <x:c r="AH8624" s="64"/>
      <x:c r="AI8624" s="28"/>
      <x:c r="AJ8624" s="28"/>
      <x:c r="AK8624" s="30"/>
    </x:row>
    <x:row r="8625">
      <x:c r="I8625" s="28"/>
      <x:c r="M8625" s="26"/>
      <x:c r="V8625" s="26"/>
      <x:c r="W8625" s="28"/>
      <x:c r="X8625" s="28"/>
      <x:c r="Y8625" s="28"/>
      <x:c r="Z8625" s="28"/>
      <x:c r="AA8625" s="28"/>
      <x:c r="AB8625" s="64"/>
      <x:c r="AC8625" s="28"/>
      <x:c r="AD8625" s="28"/>
      <x:c r="AE8625" s="28"/>
      <x:c r="AF8625" s="64"/>
      <x:c r="AG8625" s="28"/>
      <x:c r="AH8625" s="64"/>
      <x:c r="AI8625" s="28"/>
      <x:c r="AJ8625" s="28"/>
      <x:c r="AK8625" s="30"/>
    </x:row>
    <x:row r="8626">
      <x:c r="I8626" s="28"/>
      <x:c r="M8626" s="26"/>
      <x:c r="V8626" s="26"/>
      <x:c r="W8626" s="28"/>
      <x:c r="X8626" s="28"/>
      <x:c r="Y8626" s="28"/>
      <x:c r="Z8626" s="28"/>
      <x:c r="AA8626" s="28"/>
      <x:c r="AB8626" s="64"/>
      <x:c r="AC8626" s="28"/>
      <x:c r="AD8626" s="28"/>
      <x:c r="AE8626" s="28"/>
      <x:c r="AF8626" s="64"/>
      <x:c r="AG8626" s="28"/>
      <x:c r="AH8626" s="64"/>
      <x:c r="AI8626" s="28"/>
      <x:c r="AJ8626" s="28"/>
      <x:c r="AK8626" s="30"/>
    </x:row>
    <x:row r="8627">
      <x:c r="I8627" s="28"/>
      <x:c r="M8627" s="26"/>
      <x:c r="V8627" s="26"/>
      <x:c r="W8627" s="28"/>
      <x:c r="X8627" s="28"/>
      <x:c r="Y8627" s="28"/>
      <x:c r="Z8627" s="28"/>
      <x:c r="AA8627" s="28"/>
      <x:c r="AB8627" s="64"/>
      <x:c r="AC8627" s="28"/>
      <x:c r="AD8627" s="28"/>
      <x:c r="AE8627" s="28"/>
      <x:c r="AF8627" s="64"/>
      <x:c r="AG8627" s="28"/>
      <x:c r="AH8627" s="64"/>
      <x:c r="AI8627" s="28"/>
      <x:c r="AJ8627" s="28"/>
      <x:c r="AK8627" s="30"/>
    </x:row>
    <x:row r="8628">
      <x:c r="I8628" s="28"/>
      <x:c r="M8628" s="26"/>
      <x:c r="V8628" s="26"/>
      <x:c r="W8628" s="28"/>
      <x:c r="X8628" s="28"/>
      <x:c r="Y8628" s="28"/>
      <x:c r="Z8628" s="28"/>
      <x:c r="AA8628" s="28"/>
      <x:c r="AB8628" s="64"/>
      <x:c r="AC8628" s="28"/>
      <x:c r="AD8628" s="28"/>
      <x:c r="AE8628" s="28"/>
      <x:c r="AF8628" s="64"/>
      <x:c r="AG8628" s="28"/>
      <x:c r="AH8628" s="64"/>
      <x:c r="AI8628" s="28"/>
      <x:c r="AJ8628" s="28"/>
      <x:c r="AK8628" s="30"/>
    </x:row>
    <x:row r="8629">
      <x:c r="I8629" s="28"/>
      <x:c r="M8629" s="26"/>
      <x:c r="V8629" s="26"/>
      <x:c r="W8629" s="28"/>
      <x:c r="X8629" s="28"/>
      <x:c r="Y8629" s="28"/>
      <x:c r="Z8629" s="28"/>
      <x:c r="AA8629" s="28"/>
      <x:c r="AB8629" s="64"/>
      <x:c r="AC8629" s="28"/>
      <x:c r="AD8629" s="28"/>
      <x:c r="AE8629" s="28"/>
      <x:c r="AF8629" s="64"/>
      <x:c r="AG8629" s="28"/>
      <x:c r="AH8629" s="64"/>
      <x:c r="AI8629" s="28"/>
      <x:c r="AJ8629" s="28"/>
      <x:c r="AK8629" s="30"/>
    </x:row>
    <x:row r="8630">
      <x:c r="I8630" s="28"/>
      <x:c r="M8630" s="26"/>
      <x:c r="V8630" s="26"/>
      <x:c r="W8630" s="28"/>
      <x:c r="X8630" s="28"/>
      <x:c r="Y8630" s="28"/>
      <x:c r="Z8630" s="28"/>
      <x:c r="AA8630" s="28"/>
      <x:c r="AB8630" s="64"/>
      <x:c r="AC8630" s="28"/>
      <x:c r="AD8630" s="28"/>
      <x:c r="AE8630" s="28"/>
      <x:c r="AF8630" s="64"/>
      <x:c r="AG8630" s="28"/>
      <x:c r="AH8630" s="64"/>
      <x:c r="AI8630" s="28"/>
      <x:c r="AJ8630" s="28"/>
      <x:c r="AK8630" s="30"/>
    </x:row>
    <x:row r="8631">
      <x:c r="I8631" s="28"/>
      <x:c r="M8631" s="26"/>
      <x:c r="V8631" s="26"/>
      <x:c r="W8631" s="28"/>
      <x:c r="X8631" s="28"/>
      <x:c r="Y8631" s="28"/>
      <x:c r="Z8631" s="28"/>
      <x:c r="AA8631" s="28"/>
      <x:c r="AB8631" s="64"/>
      <x:c r="AC8631" s="28"/>
      <x:c r="AD8631" s="28"/>
      <x:c r="AE8631" s="28"/>
      <x:c r="AF8631" s="64"/>
      <x:c r="AG8631" s="28"/>
      <x:c r="AH8631" s="64"/>
      <x:c r="AI8631" s="28"/>
      <x:c r="AJ8631" s="28"/>
      <x:c r="AK8631" s="30"/>
    </x:row>
    <x:row r="8632">
      <x:c r="I8632" s="28"/>
      <x:c r="M8632" s="26"/>
      <x:c r="V8632" s="26"/>
      <x:c r="W8632" s="28"/>
      <x:c r="X8632" s="28"/>
      <x:c r="Y8632" s="28"/>
      <x:c r="Z8632" s="28"/>
      <x:c r="AA8632" s="28"/>
      <x:c r="AB8632" s="64"/>
      <x:c r="AC8632" s="28"/>
      <x:c r="AD8632" s="28"/>
      <x:c r="AE8632" s="28"/>
      <x:c r="AF8632" s="64"/>
      <x:c r="AG8632" s="28"/>
      <x:c r="AH8632" s="64"/>
      <x:c r="AI8632" s="28"/>
      <x:c r="AJ8632" s="28"/>
      <x:c r="AK8632" s="30"/>
    </x:row>
    <x:row r="8633">
      <x:c r="I8633" s="28"/>
      <x:c r="M8633" s="26"/>
      <x:c r="V8633" s="26"/>
      <x:c r="W8633" s="28"/>
      <x:c r="X8633" s="28"/>
      <x:c r="Y8633" s="28"/>
      <x:c r="Z8633" s="28"/>
      <x:c r="AA8633" s="28"/>
      <x:c r="AB8633" s="64"/>
      <x:c r="AC8633" s="28"/>
      <x:c r="AD8633" s="28"/>
      <x:c r="AE8633" s="28"/>
      <x:c r="AF8633" s="64"/>
      <x:c r="AG8633" s="28"/>
      <x:c r="AH8633" s="64"/>
      <x:c r="AI8633" s="28"/>
      <x:c r="AJ8633" s="28"/>
      <x:c r="AK8633" s="30"/>
    </x:row>
    <x:row r="8634">
      <x:c r="I8634" s="28"/>
      <x:c r="M8634" s="26"/>
      <x:c r="V8634" s="26"/>
      <x:c r="W8634" s="28"/>
      <x:c r="X8634" s="28"/>
      <x:c r="Y8634" s="28"/>
      <x:c r="Z8634" s="28"/>
      <x:c r="AA8634" s="28"/>
      <x:c r="AB8634" s="64"/>
      <x:c r="AC8634" s="28"/>
      <x:c r="AD8634" s="28"/>
      <x:c r="AE8634" s="28"/>
      <x:c r="AF8634" s="64"/>
      <x:c r="AG8634" s="28"/>
      <x:c r="AH8634" s="64"/>
      <x:c r="AI8634" s="28"/>
      <x:c r="AJ8634" s="28"/>
      <x:c r="AK8634" s="30"/>
    </x:row>
    <x:row r="8635">
      <x:c r="I8635" s="28"/>
      <x:c r="M8635" s="26"/>
      <x:c r="V8635" s="26"/>
      <x:c r="W8635" s="28"/>
      <x:c r="X8635" s="28"/>
      <x:c r="Y8635" s="28"/>
      <x:c r="Z8635" s="28"/>
      <x:c r="AA8635" s="28"/>
      <x:c r="AB8635" s="64"/>
      <x:c r="AC8635" s="28"/>
      <x:c r="AD8635" s="28"/>
      <x:c r="AE8635" s="28"/>
      <x:c r="AF8635" s="64"/>
      <x:c r="AG8635" s="28"/>
      <x:c r="AH8635" s="64"/>
      <x:c r="AI8635" s="28"/>
      <x:c r="AJ8635" s="28"/>
      <x:c r="AK8635" s="30"/>
    </x:row>
    <x:row r="8636">
      <x:c r="I8636" s="28"/>
      <x:c r="M8636" s="26"/>
      <x:c r="V8636" s="26"/>
      <x:c r="W8636" s="28"/>
      <x:c r="X8636" s="28"/>
      <x:c r="Y8636" s="28"/>
      <x:c r="Z8636" s="28"/>
      <x:c r="AA8636" s="28"/>
      <x:c r="AB8636" s="64"/>
      <x:c r="AC8636" s="28"/>
      <x:c r="AD8636" s="28"/>
      <x:c r="AE8636" s="28"/>
      <x:c r="AF8636" s="64"/>
      <x:c r="AG8636" s="28"/>
      <x:c r="AH8636" s="64"/>
      <x:c r="AI8636" s="28"/>
      <x:c r="AJ8636" s="28"/>
      <x:c r="AK8636" s="30"/>
    </x:row>
    <x:row r="8637">
      <x:c r="I8637" s="28"/>
      <x:c r="M8637" s="26"/>
      <x:c r="V8637" s="26"/>
      <x:c r="W8637" s="28"/>
      <x:c r="X8637" s="28"/>
      <x:c r="Y8637" s="28"/>
      <x:c r="Z8637" s="28"/>
      <x:c r="AA8637" s="28"/>
      <x:c r="AB8637" s="64"/>
      <x:c r="AC8637" s="28"/>
      <x:c r="AD8637" s="28"/>
      <x:c r="AE8637" s="28"/>
      <x:c r="AF8637" s="64"/>
      <x:c r="AG8637" s="28"/>
      <x:c r="AH8637" s="64"/>
      <x:c r="AI8637" s="28"/>
      <x:c r="AJ8637" s="28"/>
      <x:c r="AK8637" s="30"/>
    </x:row>
    <x:row r="8638">
      <x:c r="I8638" s="28"/>
      <x:c r="M8638" s="26"/>
      <x:c r="V8638" s="26"/>
      <x:c r="W8638" s="28"/>
      <x:c r="X8638" s="28"/>
      <x:c r="Y8638" s="28"/>
      <x:c r="Z8638" s="28"/>
      <x:c r="AA8638" s="28"/>
      <x:c r="AB8638" s="64"/>
      <x:c r="AC8638" s="28"/>
      <x:c r="AD8638" s="28"/>
      <x:c r="AE8638" s="28"/>
      <x:c r="AF8638" s="64"/>
      <x:c r="AG8638" s="28"/>
      <x:c r="AH8638" s="64"/>
      <x:c r="AI8638" s="28"/>
      <x:c r="AJ8638" s="28"/>
      <x:c r="AK8638" s="30"/>
    </x:row>
    <x:row r="8639">
      <x:c r="I8639" s="28"/>
      <x:c r="M8639" s="26"/>
      <x:c r="V8639" s="26"/>
      <x:c r="W8639" s="28"/>
      <x:c r="X8639" s="28"/>
      <x:c r="Y8639" s="28"/>
      <x:c r="Z8639" s="28"/>
      <x:c r="AA8639" s="28"/>
      <x:c r="AB8639" s="64"/>
      <x:c r="AC8639" s="28"/>
      <x:c r="AD8639" s="28"/>
      <x:c r="AE8639" s="28"/>
      <x:c r="AF8639" s="64"/>
      <x:c r="AG8639" s="28"/>
      <x:c r="AH8639" s="64"/>
      <x:c r="AI8639" s="28"/>
      <x:c r="AJ8639" s="28"/>
      <x:c r="AK8639" s="30"/>
    </x:row>
    <x:row r="8640">
      <x:c r="I8640" s="28"/>
      <x:c r="M8640" s="26"/>
      <x:c r="V8640" s="26"/>
      <x:c r="W8640" s="28"/>
      <x:c r="X8640" s="28"/>
      <x:c r="Y8640" s="28"/>
      <x:c r="Z8640" s="28"/>
      <x:c r="AA8640" s="28"/>
      <x:c r="AB8640" s="64"/>
      <x:c r="AC8640" s="28"/>
      <x:c r="AD8640" s="28"/>
      <x:c r="AE8640" s="28"/>
      <x:c r="AF8640" s="64"/>
      <x:c r="AG8640" s="28"/>
      <x:c r="AH8640" s="64"/>
      <x:c r="AI8640" s="28"/>
      <x:c r="AJ8640" s="28"/>
      <x:c r="AK8640" s="30"/>
    </x:row>
    <x:row r="8641">
      <x:c r="I8641" s="28"/>
      <x:c r="M8641" s="26"/>
      <x:c r="V8641" s="26"/>
      <x:c r="W8641" s="28"/>
      <x:c r="X8641" s="28"/>
      <x:c r="Y8641" s="28"/>
      <x:c r="Z8641" s="28"/>
      <x:c r="AA8641" s="28"/>
      <x:c r="AB8641" s="64"/>
      <x:c r="AC8641" s="28"/>
      <x:c r="AD8641" s="28"/>
      <x:c r="AE8641" s="28"/>
      <x:c r="AF8641" s="64"/>
      <x:c r="AG8641" s="28"/>
      <x:c r="AH8641" s="64"/>
      <x:c r="AI8641" s="28"/>
      <x:c r="AJ8641" s="28"/>
      <x:c r="AK8641" s="30"/>
    </x:row>
    <x:row r="8642">
      <x:c r="I8642" s="28"/>
      <x:c r="M8642" s="26"/>
      <x:c r="V8642" s="26"/>
      <x:c r="W8642" s="28"/>
      <x:c r="X8642" s="28"/>
      <x:c r="Y8642" s="28"/>
      <x:c r="Z8642" s="28"/>
      <x:c r="AA8642" s="28"/>
      <x:c r="AB8642" s="64"/>
      <x:c r="AC8642" s="28"/>
      <x:c r="AD8642" s="28"/>
      <x:c r="AE8642" s="28"/>
      <x:c r="AF8642" s="64"/>
      <x:c r="AG8642" s="28"/>
      <x:c r="AH8642" s="64"/>
      <x:c r="AI8642" s="28"/>
      <x:c r="AJ8642" s="28"/>
      <x:c r="AK8642" s="30"/>
    </x:row>
    <x:row r="8643">
      <x:c r="I8643" s="28"/>
      <x:c r="M8643" s="26"/>
      <x:c r="V8643" s="26"/>
      <x:c r="W8643" s="28"/>
      <x:c r="X8643" s="28"/>
      <x:c r="Y8643" s="28"/>
      <x:c r="Z8643" s="28"/>
      <x:c r="AA8643" s="28"/>
      <x:c r="AB8643" s="64"/>
      <x:c r="AC8643" s="28"/>
      <x:c r="AD8643" s="28"/>
      <x:c r="AE8643" s="28"/>
      <x:c r="AF8643" s="64"/>
      <x:c r="AG8643" s="28"/>
      <x:c r="AH8643" s="64"/>
      <x:c r="AI8643" s="28"/>
      <x:c r="AJ8643" s="28"/>
      <x:c r="AK8643" s="30"/>
    </x:row>
    <x:row r="8644">
      <x:c r="I8644" s="28"/>
      <x:c r="M8644" s="26"/>
      <x:c r="V8644" s="26"/>
      <x:c r="W8644" s="28"/>
      <x:c r="X8644" s="28"/>
      <x:c r="Y8644" s="28"/>
      <x:c r="Z8644" s="28"/>
      <x:c r="AA8644" s="28"/>
      <x:c r="AB8644" s="64"/>
      <x:c r="AC8644" s="28"/>
      <x:c r="AD8644" s="28"/>
      <x:c r="AE8644" s="28"/>
      <x:c r="AF8644" s="64"/>
      <x:c r="AG8644" s="28"/>
      <x:c r="AH8644" s="64"/>
      <x:c r="AI8644" s="28"/>
      <x:c r="AJ8644" s="28"/>
      <x:c r="AK8644" s="30"/>
    </x:row>
    <x:row r="8645">
      <x:c r="I8645" s="28"/>
      <x:c r="M8645" s="26"/>
      <x:c r="V8645" s="26"/>
      <x:c r="W8645" s="28"/>
      <x:c r="X8645" s="28"/>
      <x:c r="Y8645" s="28"/>
      <x:c r="Z8645" s="28"/>
      <x:c r="AA8645" s="28"/>
      <x:c r="AB8645" s="64"/>
      <x:c r="AC8645" s="28"/>
      <x:c r="AD8645" s="28"/>
      <x:c r="AE8645" s="28"/>
      <x:c r="AF8645" s="64"/>
      <x:c r="AG8645" s="28"/>
      <x:c r="AH8645" s="64"/>
      <x:c r="AI8645" s="28"/>
      <x:c r="AJ8645" s="28"/>
      <x:c r="AK8645" s="30"/>
    </x:row>
    <x:row r="8646">
      <x:c r="I8646" s="28"/>
      <x:c r="M8646" s="26"/>
      <x:c r="V8646" s="26"/>
      <x:c r="W8646" s="28"/>
      <x:c r="X8646" s="28"/>
      <x:c r="Y8646" s="28"/>
      <x:c r="Z8646" s="28"/>
      <x:c r="AA8646" s="28"/>
      <x:c r="AB8646" s="64"/>
      <x:c r="AC8646" s="28"/>
      <x:c r="AD8646" s="28"/>
      <x:c r="AE8646" s="28"/>
      <x:c r="AF8646" s="64"/>
      <x:c r="AG8646" s="28"/>
      <x:c r="AH8646" s="64"/>
      <x:c r="AI8646" s="28"/>
      <x:c r="AJ8646" s="28"/>
      <x:c r="AK8646" s="30"/>
    </x:row>
    <x:row r="8647">
      <x:c r="I8647" s="28"/>
      <x:c r="M8647" s="26"/>
      <x:c r="V8647" s="26"/>
      <x:c r="W8647" s="28"/>
      <x:c r="X8647" s="28"/>
      <x:c r="Y8647" s="28"/>
      <x:c r="Z8647" s="28"/>
      <x:c r="AA8647" s="28"/>
      <x:c r="AB8647" s="64"/>
      <x:c r="AC8647" s="28"/>
      <x:c r="AD8647" s="28"/>
      <x:c r="AE8647" s="28"/>
      <x:c r="AF8647" s="64"/>
      <x:c r="AG8647" s="28"/>
      <x:c r="AH8647" s="64"/>
      <x:c r="AI8647" s="28"/>
      <x:c r="AJ8647" s="28"/>
      <x:c r="AK8647" s="30"/>
    </x:row>
    <x:row r="8648">
      <x:c r="I8648" s="28"/>
      <x:c r="M8648" s="26"/>
      <x:c r="V8648" s="26"/>
      <x:c r="W8648" s="28"/>
      <x:c r="X8648" s="28"/>
      <x:c r="Y8648" s="28"/>
      <x:c r="Z8648" s="28"/>
      <x:c r="AA8648" s="28"/>
      <x:c r="AB8648" s="64"/>
      <x:c r="AC8648" s="28"/>
      <x:c r="AD8648" s="28"/>
      <x:c r="AE8648" s="28"/>
      <x:c r="AF8648" s="64"/>
      <x:c r="AG8648" s="28"/>
      <x:c r="AH8648" s="64"/>
      <x:c r="AI8648" s="28"/>
      <x:c r="AJ8648" s="28"/>
      <x:c r="AK8648" s="30"/>
    </x:row>
    <x:row r="8649">
      <x:c r="I8649" s="28"/>
      <x:c r="M8649" s="26"/>
      <x:c r="V8649" s="26"/>
      <x:c r="W8649" s="28"/>
      <x:c r="X8649" s="28"/>
      <x:c r="Y8649" s="28"/>
      <x:c r="Z8649" s="28"/>
      <x:c r="AA8649" s="28"/>
      <x:c r="AB8649" s="64"/>
      <x:c r="AC8649" s="28"/>
      <x:c r="AD8649" s="28"/>
      <x:c r="AE8649" s="28"/>
      <x:c r="AF8649" s="64"/>
      <x:c r="AG8649" s="28"/>
      <x:c r="AH8649" s="64"/>
      <x:c r="AI8649" s="28"/>
      <x:c r="AJ8649" s="28"/>
      <x:c r="AK8649" s="30"/>
    </x:row>
    <x:row r="8650">
      <x:c r="I8650" s="28"/>
      <x:c r="M8650" s="26"/>
      <x:c r="V8650" s="26"/>
      <x:c r="W8650" s="28"/>
      <x:c r="X8650" s="28"/>
      <x:c r="Y8650" s="28"/>
      <x:c r="Z8650" s="28"/>
      <x:c r="AA8650" s="28"/>
      <x:c r="AB8650" s="64"/>
      <x:c r="AC8650" s="28"/>
      <x:c r="AD8650" s="28"/>
      <x:c r="AE8650" s="28"/>
      <x:c r="AF8650" s="64"/>
      <x:c r="AG8650" s="28"/>
      <x:c r="AH8650" s="64"/>
      <x:c r="AI8650" s="28"/>
      <x:c r="AJ8650" s="28"/>
      <x:c r="AK8650" s="30"/>
    </x:row>
    <x:row r="8651">
      <x:c r="I8651" s="28"/>
      <x:c r="M8651" s="26"/>
      <x:c r="V8651" s="26"/>
      <x:c r="W8651" s="28"/>
      <x:c r="X8651" s="28"/>
      <x:c r="Y8651" s="28"/>
      <x:c r="Z8651" s="28"/>
      <x:c r="AA8651" s="28"/>
      <x:c r="AB8651" s="64"/>
      <x:c r="AC8651" s="28"/>
      <x:c r="AD8651" s="28"/>
      <x:c r="AE8651" s="28"/>
      <x:c r="AF8651" s="64"/>
      <x:c r="AG8651" s="28"/>
      <x:c r="AH8651" s="64"/>
      <x:c r="AI8651" s="28"/>
      <x:c r="AJ8651" s="28"/>
      <x:c r="AK8651" s="30"/>
    </x:row>
    <x:row r="8652">
      <x:c r="I8652" s="28"/>
      <x:c r="M8652" s="26"/>
      <x:c r="V8652" s="26"/>
      <x:c r="W8652" s="28"/>
      <x:c r="X8652" s="28"/>
      <x:c r="Y8652" s="28"/>
      <x:c r="Z8652" s="28"/>
      <x:c r="AA8652" s="28"/>
      <x:c r="AB8652" s="64"/>
      <x:c r="AC8652" s="28"/>
      <x:c r="AD8652" s="28"/>
      <x:c r="AE8652" s="28"/>
      <x:c r="AF8652" s="64"/>
      <x:c r="AG8652" s="28"/>
      <x:c r="AH8652" s="64"/>
      <x:c r="AI8652" s="28"/>
      <x:c r="AJ8652" s="28"/>
      <x:c r="AK8652" s="30"/>
    </x:row>
    <x:row r="8653">
      <x:c r="I8653" s="28"/>
      <x:c r="M8653" s="26"/>
      <x:c r="V8653" s="26"/>
      <x:c r="W8653" s="28"/>
      <x:c r="X8653" s="28"/>
      <x:c r="Y8653" s="28"/>
      <x:c r="Z8653" s="28"/>
      <x:c r="AA8653" s="28"/>
      <x:c r="AB8653" s="64"/>
      <x:c r="AC8653" s="28"/>
      <x:c r="AD8653" s="28"/>
      <x:c r="AE8653" s="28"/>
      <x:c r="AF8653" s="64"/>
      <x:c r="AG8653" s="28"/>
      <x:c r="AH8653" s="64"/>
      <x:c r="AI8653" s="28"/>
      <x:c r="AJ8653" s="28"/>
      <x:c r="AK8653" s="30"/>
    </x:row>
    <x:row r="8654">
      <x:c r="I8654" s="28"/>
      <x:c r="M8654" s="26"/>
      <x:c r="V8654" s="26"/>
      <x:c r="W8654" s="28"/>
      <x:c r="X8654" s="28"/>
      <x:c r="Y8654" s="28"/>
      <x:c r="Z8654" s="28"/>
      <x:c r="AA8654" s="28"/>
      <x:c r="AB8654" s="64"/>
      <x:c r="AC8654" s="28"/>
      <x:c r="AD8654" s="28"/>
      <x:c r="AE8654" s="28"/>
      <x:c r="AF8654" s="64"/>
      <x:c r="AG8654" s="28"/>
      <x:c r="AH8654" s="64"/>
      <x:c r="AI8654" s="28"/>
      <x:c r="AJ8654" s="28"/>
      <x:c r="AK8654" s="30"/>
    </x:row>
    <x:row r="8655">
      <x:c r="I8655" s="28"/>
      <x:c r="M8655" s="26"/>
      <x:c r="V8655" s="26"/>
      <x:c r="W8655" s="28"/>
      <x:c r="X8655" s="28"/>
      <x:c r="Y8655" s="28"/>
      <x:c r="Z8655" s="28"/>
      <x:c r="AA8655" s="28"/>
      <x:c r="AB8655" s="64"/>
      <x:c r="AC8655" s="28"/>
      <x:c r="AD8655" s="28"/>
      <x:c r="AE8655" s="28"/>
      <x:c r="AF8655" s="64"/>
      <x:c r="AG8655" s="28"/>
      <x:c r="AH8655" s="64"/>
      <x:c r="AI8655" s="28"/>
      <x:c r="AJ8655" s="28"/>
      <x:c r="AK8655" s="30"/>
    </x:row>
    <x:row r="8656">
      <x:c r="I8656" s="28"/>
      <x:c r="M8656" s="26"/>
      <x:c r="V8656" s="26"/>
      <x:c r="W8656" s="28"/>
      <x:c r="X8656" s="28"/>
      <x:c r="Y8656" s="28"/>
      <x:c r="Z8656" s="28"/>
      <x:c r="AA8656" s="28"/>
      <x:c r="AB8656" s="64"/>
      <x:c r="AC8656" s="28"/>
      <x:c r="AD8656" s="28"/>
      <x:c r="AE8656" s="28"/>
      <x:c r="AF8656" s="64"/>
      <x:c r="AG8656" s="28"/>
      <x:c r="AH8656" s="64"/>
      <x:c r="AI8656" s="28"/>
      <x:c r="AJ8656" s="28"/>
      <x:c r="AK8656" s="30"/>
    </x:row>
    <x:row r="8657">
      <x:c r="I8657" s="28"/>
      <x:c r="M8657" s="26"/>
      <x:c r="V8657" s="26"/>
      <x:c r="W8657" s="28"/>
      <x:c r="X8657" s="28"/>
      <x:c r="Y8657" s="28"/>
      <x:c r="Z8657" s="28"/>
      <x:c r="AA8657" s="28"/>
      <x:c r="AB8657" s="64"/>
      <x:c r="AC8657" s="28"/>
      <x:c r="AD8657" s="28"/>
      <x:c r="AE8657" s="28"/>
      <x:c r="AF8657" s="64"/>
      <x:c r="AG8657" s="28"/>
      <x:c r="AH8657" s="64"/>
      <x:c r="AI8657" s="28"/>
      <x:c r="AJ8657" s="28"/>
      <x:c r="AK8657" s="30"/>
    </x:row>
    <x:row r="8658">
      <x:c r="I8658" s="28"/>
      <x:c r="M8658" s="26"/>
      <x:c r="V8658" s="26"/>
      <x:c r="W8658" s="28"/>
      <x:c r="X8658" s="28"/>
      <x:c r="Y8658" s="28"/>
      <x:c r="Z8658" s="28"/>
      <x:c r="AA8658" s="28"/>
      <x:c r="AB8658" s="64"/>
      <x:c r="AC8658" s="28"/>
      <x:c r="AD8658" s="28"/>
      <x:c r="AE8658" s="28"/>
      <x:c r="AF8658" s="64"/>
      <x:c r="AG8658" s="28"/>
      <x:c r="AH8658" s="64"/>
      <x:c r="AI8658" s="28"/>
      <x:c r="AJ8658" s="28"/>
      <x:c r="AK8658" s="30"/>
    </x:row>
    <x:row r="8659">
      <x:c r="I8659" s="28"/>
      <x:c r="M8659" s="26"/>
      <x:c r="V8659" s="26"/>
      <x:c r="W8659" s="28"/>
      <x:c r="X8659" s="28"/>
      <x:c r="Y8659" s="28"/>
      <x:c r="Z8659" s="28"/>
      <x:c r="AA8659" s="28"/>
      <x:c r="AB8659" s="64"/>
      <x:c r="AC8659" s="28"/>
      <x:c r="AD8659" s="28"/>
      <x:c r="AE8659" s="28"/>
      <x:c r="AF8659" s="64"/>
      <x:c r="AG8659" s="28"/>
      <x:c r="AH8659" s="64"/>
      <x:c r="AI8659" s="28"/>
      <x:c r="AJ8659" s="28"/>
      <x:c r="AK8659" s="30"/>
    </x:row>
    <x:row r="8660">
      <x:c r="I8660" s="28"/>
      <x:c r="M8660" s="26"/>
      <x:c r="V8660" s="26"/>
      <x:c r="W8660" s="28"/>
      <x:c r="X8660" s="28"/>
      <x:c r="Y8660" s="28"/>
      <x:c r="Z8660" s="28"/>
      <x:c r="AA8660" s="28"/>
      <x:c r="AB8660" s="64"/>
      <x:c r="AC8660" s="28"/>
      <x:c r="AD8660" s="28"/>
      <x:c r="AE8660" s="28"/>
      <x:c r="AF8660" s="64"/>
      <x:c r="AG8660" s="28"/>
      <x:c r="AH8660" s="64"/>
      <x:c r="AI8660" s="28"/>
      <x:c r="AJ8660" s="28"/>
      <x:c r="AK8660" s="30"/>
    </x:row>
    <x:row r="8661">
      <x:c r="I8661" s="28"/>
      <x:c r="M8661" s="26"/>
      <x:c r="V8661" s="26"/>
      <x:c r="W8661" s="28"/>
      <x:c r="X8661" s="28"/>
      <x:c r="Y8661" s="28"/>
      <x:c r="Z8661" s="28"/>
      <x:c r="AA8661" s="28"/>
      <x:c r="AB8661" s="64"/>
      <x:c r="AC8661" s="28"/>
      <x:c r="AD8661" s="28"/>
      <x:c r="AE8661" s="28"/>
      <x:c r="AF8661" s="64"/>
      <x:c r="AG8661" s="28"/>
      <x:c r="AH8661" s="64"/>
      <x:c r="AI8661" s="28"/>
      <x:c r="AJ8661" s="28"/>
      <x:c r="AK8661" s="30"/>
    </x:row>
    <x:row r="8662">
      <x:c r="I8662" s="28"/>
      <x:c r="M8662" s="26"/>
      <x:c r="V8662" s="26"/>
      <x:c r="W8662" s="28"/>
      <x:c r="X8662" s="28"/>
      <x:c r="Y8662" s="28"/>
      <x:c r="Z8662" s="28"/>
      <x:c r="AA8662" s="28"/>
      <x:c r="AB8662" s="64"/>
      <x:c r="AC8662" s="28"/>
      <x:c r="AD8662" s="28"/>
      <x:c r="AE8662" s="28"/>
      <x:c r="AF8662" s="64"/>
      <x:c r="AG8662" s="28"/>
      <x:c r="AH8662" s="64"/>
      <x:c r="AI8662" s="28"/>
      <x:c r="AJ8662" s="28"/>
      <x:c r="AK8662" s="30"/>
    </x:row>
    <x:row r="8663">
      <x:c r="I8663" s="28"/>
      <x:c r="M8663" s="26"/>
      <x:c r="V8663" s="26"/>
      <x:c r="W8663" s="28"/>
      <x:c r="X8663" s="28"/>
      <x:c r="Y8663" s="28"/>
      <x:c r="Z8663" s="28"/>
      <x:c r="AA8663" s="28"/>
      <x:c r="AB8663" s="64"/>
      <x:c r="AC8663" s="28"/>
      <x:c r="AD8663" s="28"/>
      <x:c r="AE8663" s="28"/>
      <x:c r="AF8663" s="64"/>
      <x:c r="AG8663" s="28"/>
      <x:c r="AH8663" s="64"/>
      <x:c r="AI8663" s="28"/>
      <x:c r="AJ8663" s="28"/>
      <x:c r="AK8663" s="30"/>
    </x:row>
    <x:row r="8664">
      <x:c r="I8664" s="28"/>
      <x:c r="M8664" s="26"/>
      <x:c r="V8664" s="26"/>
      <x:c r="W8664" s="28"/>
      <x:c r="X8664" s="28"/>
      <x:c r="Y8664" s="28"/>
      <x:c r="Z8664" s="28"/>
      <x:c r="AA8664" s="28"/>
      <x:c r="AB8664" s="64"/>
      <x:c r="AC8664" s="28"/>
      <x:c r="AD8664" s="28"/>
      <x:c r="AE8664" s="28"/>
      <x:c r="AF8664" s="64"/>
      <x:c r="AG8664" s="28"/>
      <x:c r="AH8664" s="64"/>
      <x:c r="AI8664" s="28"/>
      <x:c r="AJ8664" s="28"/>
      <x:c r="AK8664" s="30"/>
    </x:row>
    <x:row r="8665">
      <x:c r="I8665" s="28"/>
      <x:c r="M8665" s="26"/>
      <x:c r="V8665" s="26"/>
      <x:c r="W8665" s="28"/>
      <x:c r="X8665" s="28"/>
      <x:c r="Y8665" s="28"/>
      <x:c r="Z8665" s="28"/>
      <x:c r="AA8665" s="28"/>
      <x:c r="AB8665" s="64"/>
      <x:c r="AC8665" s="28"/>
      <x:c r="AD8665" s="28"/>
      <x:c r="AE8665" s="28"/>
      <x:c r="AF8665" s="64"/>
      <x:c r="AG8665" s="28"/>
      <x:c r="AH8665" s="64"/>
      <x:c r="AI8665" s="28"/>
      <x:c r="AJ8665" s="28"/>
      <x:c r="AK8665" s="30"/>
    </x:row>
    <x:row r="8666">
      <x:c r="I8666" s="28"/>
      <x:c r="M8666" s="26"/>
      <x:c r="V8666" s="26"/>
      <x:c r="W8666" s="28"/>
      <x:c r="X8666" s="28"/>
      <x:c r="Y8666" s="28"/>
      <x:c r="Z8666" s="28"/>
      <x:c r="AA8666" s="28"/>
      <x:c r="AB8666" s="64"/>
      <x:c r="AC8666" s="28"/>
      <x:c r="AD8666" s="28"/>
      <x:c r="AE8666" s="28"/>
      <x:c r="AF8666" s="64"/>
      <x:c r="AG8666" s="28"/>
      <x:c r="AH8666" s="64"/>
      <x:c r="AI8666" s="28"/>
      <x:c r="AJ8666" s="28"/>
      <x:c r="AK8666" s="30"/>
    </x:row>
    <x:row r="8667">
      <x:c r="I8667" s="28"/>
      <x:c r="M8667" s="26"/>
      <x:c r="V8667" s="26"/>
      <x:c r="W8667" s="28"/>
      <x:c r="X8667" s="28"/>
      <x:c r="Y8667" s="28"/>
      <x:c r="Z8667" s="28"/>
      <x:c r="AA8667" s="28"/>
      <x:c r="AB8667" s="64"/>
      <x:c r="AC8667" s="28"/>
      <x:c r="AD8667" s="28"/>
      <x:c r="AE8667" s="28"/>
      <x:c r="AF8667" s="64"/>
      <x:c r="AG8667" s="28"/>
      <x:c r="AH8667" s="64"/>
      <x:c r="AI8667" s="28"/>
      <x:c r="AJ8667" s="28"/>
      <x:c r="AK8667" s="30"/>
    </x:row>
    <x:row r="8668">
      <x:c r="I8668" s="28"/>
      <x:c r="M8668" s="26"/>
      <x:c r="V8668" s="26"/>
      <x:c r="W8668" s="28"/>
      <x:c r="X8668" s="28"/>
      <x:c r="Y8668" s="28"/>
      <x:c r="Z8668" s="28"/>
      <x:c r="AA8668" s="28"/>
      <x:c r="AB8668" s="64"/>
      <x:c r="AC8668" s="28"/>
      <x:c r="AD8668" s="28"/>
      <x:c r="AE8668" s="28"/>
      <x:c r="AF8668" s="64"/>
      <x:c r="AG8668" s="28"/>
      <x:c r="AH8668" s="64"/>
      <x:c r="AI8668" s="28"/>
      <x:c r="AJ8668" s="28"/>
      <x:c r="AK8668" s="30"/>
    </x:row>
    <x:row r="8669">
      <x:c r="I8669" s="28"/>
      <x:c r="M8669" s="26"/>
      <x:c r="V8669" s="26"/>
      <x:c r="W8669" s="28"/>
      <x:c r="X8669" s="28"/>
      <x:c r="Y8669" s="28"/>
      <x:c r="Z8669" s="28"/>
      <x:c r="AA8669" s="28"/>
      <x:c r="AB8669" s="64"/>
      <x:c r="AC8669" s="28"/>
      <x:c r="AD8669" s="28"/>
      <x:c r="AE8669" s="28"/>
      <x:c r="AF8669" s="64"/>
      <x:c r="AG8669" s="28"/>
      <x:c r="AH8669" s="64"/>
      <x:c r="AI8669" s="28"/>
      <x:c r="AJ8669" s="28"/>
      <x:c r="AK8669" s="30"/>
    </x:row>
    <x:row r="8670">
      <x:c r="I8670" s="28"/>
      <x:c r="M8670" s="26"/>
      <x:c r="V8670" s="26"/>
      <x:c r="W8670" s="28"/>
      <x:c r="X8670" s="28"/>
      <x:c r="Y8670" s="28"/>
      <x:c r="Z8670" s="28"/>
      <x:c r="AA8670" s="28"/>
      <x:c r="AB8670" s="64"/>
      <x:c r="AC8670" s="28"/>
      <x:c r="AD8670" s="28"/>
      <x:c r="AE8670" s="28"/>
      <x:c r="AF8670" s="64"/>
      <x:c r="AG8670" s="28"/>
      <x:c r="AH8670" s="64"/>
      <x:c r="AI8670" s="28"/>
      <x:c r="AJ8670" s="28"/>
      <x:c r="AK8670" s="30"/>
    </x:row>
    <x:row r="8671">
      <x:c r="I8671" s="28"/>
      <x:c r="M8671" s="26"/>
      <x:c r="V8671" s="26"/>
      <x:c r="W8671" s="28"/>
      <x:c r="X8671" s="28"/>
      <x:c r="Y8671" s="28"/>
      <x:c r="Z8671" s="28"/>
      <x:c r="AA8671" s="28"/>
      <x:c r="AB8671" s="64"/>
      <x:c r="AC8671" s="28"/>
      <x:c r="AD8671" s="28"/>
      <x:c r="AE8671" s="28"/>
      <x:c r="AF8671" s="64"/>
      <x:c r="AG8671" s="28"/>
      <x:c r="AH8671" s="64"/>
      <x:c r="AI8671" s="28"/>
      <x:c r="AJ8671" s="28"/>
      <x:c r="AK8671" s="30"/>
    </x:row>
    <x:row r="8672">
      <x:c r="I8672" s="28"/>
      <x:c r="M8672" s="26"/>
      <x:c r="V8672" s="26"/>
      <x:c r="W8672" s="28"/>
      <x:c r="X8672" s="28"/>
      <x:c r="Y8672" s="28"/>
      <x:c r="Z8672" s="28"/>
      <x:c r="AA8672" s="28"/>
      <x:c r="AB8672" s="64"/>
      <x:c r="AC8672" s="28"/>
      <x:c r="AD8672" s="28"/>
      <x:c r="AE8672" s="28"/>
      <x:c r="AF8672" s="64"/>
      <x:c r="AG8672" s="28"/>
      <x:c r="AH8672" s="64"/>
      <x:c r="AI8672" s="28"/>
      <x:c r="AJ8672" s="28"/>
      <x:c r="AK8672" s="30"/>
    </x:row>
    <x:row r="8673">
      <x:c r="I8673" s="28"/>
      <x:c r="M8673" s="26"/>
      <x:c r="V8673" s="26"/>
      <x:c r="W8673" s="28"/>
      <x:c r="X8673" s="28"/>
      <x:c r="Y8673" s="28"/>
      <x:c r="Z8673" s="28"/>
      <x:c r="AA8673" s="28"/>
      <x:c r="AB8673" s="64"/>
      <x:c r="AC8673" s="28"/>
      <x:c r="AD8673" s="28"/>
      <x:c r="AE8673" s="28"/>
      <x:c r="AF8673" s="64"/>
      <x:c r="AG8673" s="28"/>
      <x:c r="AH8673" s="64"/>
      <x:c r="AI8673" s="28"/>
      <x:c r="AJ8673" s="28"/>
      <x:c r="AK8673" s="30"/>
    </x:row>
    <x:row r="8674">
      <x:c r="I8674" s="28"/>
      <x:c r="M8674" s="26"/>
      <x:c r="V8674" s="26"/>
      <x:c r="W8674" s="28"/>
      <x:c r="X8674" s="28"/>
      <x:c r="Y8674" s="28"/>
      <x:c r="Z8674" s="28"/>
      <x:c r="AA8674" s="28"/>
      <x:c r="AB8674" s="64"/>
      <x:c r="AC8674" s="28"/>
      <x:c r="AD8674" s="28"/>
      <x:c r="AE8674" s="28"/>
      <x:c r="AF8674" s="64"/>
      <x:c r="AG8674" s="28"/>
      <x:c r="AH8674" s="64"/>
      <x:c r="AI8674" s="28"/>
      <x:c r="AJ8674" s="28"/>
      <x:c r="AK8674" s="30"/>
    </x:row>
    <x:row r="8675">
      <x:c r="I8675" s="28"/>
      <x:c r="M8675" s="26"/>
      <x:c r="V8675" s="26"/>
      <x:c r="W8675" s="28"/>
      <x:c r="X8675" s="28"/>
      <x:c r="Y8675" s="28"/>
      <x:c r="Z8675" s="28"/>
      <x:c r="AA8675" s="28"/>
      <x:c r="AB8675" s="64"/>
      <x:c r="AC8675" s="28"/>
      <x:c r="AD8675" s="28"/>
      <x:c r="AE8675" s="28"/>
      <x:c r="AF8675" s="64"/>
      <x:c r="AG8675" s="28"/>
      <x:c r="AH8675" s="64"/>
      <x:c r="AI8675" s="28"/>
      <x:c r="AJ8675" s="28"/>
      <x:c r="AK8675" s="30"/>
    </x:row>
    <x:row r="8676">
      <x:c r="I8676" s="28"/>
      <x:c r="M8676" s="26"/>
      <x:c r="V8676" s="26"/>
      <x:c r="W8676" s="28"/>
      <x:c r="X8676" s="28"/>
      <x:c r="Y8676" s="28"/>
      <x:c r="Z8676" s="28"/>
      <x:c r="AA8676" s="28"/>
      <x:c r="AB8676" s="64"/>
      <x:c r="AC8676" s="28"/>
      <x:c r="AD8676" s="28"/>
      <x:c r="AE8676" s="28"/>
      <x:c r="AF8676" s="64"/>
      <x:c r="AG8676" s="28"/>
      <x:c r="AH8676" s="64"/>
      <x:c r="AI8676" s="28"/>
      <x:c r="AJ8676" s="28"/>
      <x:c r="AK8676" s="30"/>
    </x:row>
    <x:row r="8677">
      <x:c r="I8677" s="28"/>
      <x:c r="M8677" s="26"/>
      <x:c r="V8677" s="26"/>
      <x:c r="W8677" s="28"/>
      <x:c r="X8677" s="28"/>
      <x:c r="Y8677" s="28"/>
      <x:c r="Z8677" s="28"/>
      <x:c r="AA8677" s="28"/>
      <x:c r="AB8677" s="64"/>
      <x:c r="AC8677" s="28"/>
      <x:c r="AD8677" s="28"/>
      <x:c r="AE8677" s="28"/>
      <x:c r="AF8677" s="64"/>
      <x:c r="AG8677" s="28"/>
      <x:c r="AH8677" s="64"/>
      <x:c r="AI8677" s="28"/>
      <x:c r="AJ8677" s="28"/>
      <x:c r="AK8677" s="30"/>
    </x:row>
    <x:row r="8678">
      <x:c r="I8678" s="28"/>
      <x:c r="M8678" s="26"/>
      <x:c r="V8678" s="26"/>
      <x:c r="W8678" s="28"/>
      <x:c r="X8678" s="28"/>
      <x:c r="Y8678" s="28"/>
      <x:c r="Z8678" s="28"/>
      <x:c r="AA8678" s="28"/>
      <x:c r="AB8678" s="64"/>
      <x:c r="AC8678" s="28"/>
      <x:c r="AD8678" s="28"/>
      <x:c r="AE8678" s="28"/>
      <x:c r="AF8678" s="64"/>
      <x:c r="AG8678" s="28"/>
      <x:c r="AH8678" s="64"/>
      <x:c r="AI8678" s="28"/>
      <x:c r="AJ8678" s="28"/>
      <x:c r="AK8678" s="30"/>
    </x:row>
    <x:row r="8679">
      <x:c r="I8679" s="28"/>
      <x:c r="M8679" s="26"/>
      <x:c r="V8679" s="26"/>
      <x:c r="W8679" s="28"/>
      <x:c r="X8679" s="28"/>
      <x:c r="Y8679" s="28"/>
      <x:c r="Z8679" s="28"/>
      <x:c r="AA8679" s="28"/>
      <x:c r="AB8679" s="64"/>
      <x:c r="AC8679" s="28"/>
      <x:c r="AD8679" s="28"/>
      <x:c r="AE8679" s="28"/>
      <x:c r="AF8679" s="64"/>
      <x:c r="AG8679" s="28"/>
      <x:c r="AH8679" s="64"/>
      <x:c r="AI8679" s="28"/>
      <x:c r="AJ8679" s="28"/>
      <x:c r="AK8679" s="30"/>
    </x:row>
    <x:row r="8680">
      <x:c r="I8680" s="28"/>
      <x:c r="M8680" s="26"/>
      <x:c r="V8680" s="26"/>
      <x:c r="W8680" s="28"/>
      <x:c r="X8680" s="28"/>
      <x:c r="Y8680" s="28"/>
      <x:c r="Z8680" s="28"/>
      <x:c r="AA8680" s="28"/>
      <x:c r="AB8680" s="64"/>
      <x:c r="AC8680" s="28"/>
      <x:c r="AD8680" s="28"/>
      <x:c r="AE8680" s="28"/>
      <x:c r="AF8680" s="64"/>
      <x:c r="AG8680" s="28"/>
      <x:c r="AH8680" s="64"/>
      <x:c r="AI8680" s="28"/>
      <x:c r="AJ8680" s="28"/>
      <x:c r="AK8680" s="30"/>
    </x:row>
    <x:row r="8681">
      <x:c r="I8681" s="28"/>
      <x:c r="M8681" s="26"/>
      <x:c r="V8681" s="26"/>
      <x:c r="W8681" s="28"/>
      <x:c r="X8681" s="28"/>
      <x:c r="Y8681" s="28"/>
      <x:c r="Z8681" s="28"/>
      <x:c r="AA8681" s="28"/>
      <x:c r="AB8681" s="64"/>
      <x:c r="AC8681" s="28"/>
      <x:c r="AD8681" s="28"/>
      <x:c r="AE8681" s="28"/>
      <x:c r="AF8681" s="64"/>
      <x:c r="AG8681" s="28"/>
      <x:c r="AH8681" s="64"/>
      <x:c r="AI8681" s="28"/>
      <x:c r="AJ8681" s="28"/>
      <x:c r="AK8681" s="30"/>
    </x:row>
    <x:row r="8682">
      <x:c r="I8682" s="28"/>
      <x:c r="M8682" s="26"/>
      <x:c r="V8682" s="26"/>
      <x:c r="W8682" s="28"/>
      <x:c r="X8682" s="28"/>
      <x:c r="Y8682" s="28"/>
      <x:c r="Z8682" s="28"/>
      <x:c r="AA8682" s="28"/>
      <x:c r="AB8682" s="64"/>
      <x:c r="AC8682" s="28"/>
      <x:c r="AD8682" s="28"/>
      <x:c r="AE8682" s="28"/>
      <x:c r="AF8682" s="64"/>
      <x:c r="AG8682" s="28"/>
      <x:c r="AH8682" s="64"/>
      <x:c r="AI8682" s="28"/>
      <x:c r="AJ8682" s="28"/>
      <x:c r="AK8682" s="30"/>
    </x:row>
    <x:row r="8683">
      <x:c r="I8683" s="28"/>
      <x:c r="M8683" s="26"/>
      <x:c r="V8683" s="26"/>
      <x:c r="W8683" s="28"/>
      <x:c r="X8683" s="28"/>
      <x:c r="Y8683" s="28"/>
      <x:c r="Z8683" s="28"/>
      <x:c r="AA8683" s="28"/>
      <x:c r="AB8683" s="64"/>
      <x:c r="AC8683" s="28"/>
      <x:c r="AD8683" s="28"/>
      <x:c r="AE8683" s="28"/>
      <x:c r="AF8683" s="64"/>
      <x:c r="AG8683" s="28"/>
      <x:c r="AH8683" s="64"/>
      <x:c r="AI8683" s="28"/>
      <x:c r="AJ8683" s="28"/>
      <x:c r="AK8683" s="30"/>
    </x:row>
    <x:row r="8684">
      <x:c r="I8684" s="28"/>
      <x:c r="M8684" s="26"/>
      <x:c r="V8684" s="26"/>
      <x:c r="W8684" s="28"/>
      <x:c r="X8684" s="28"/>
      <x:c r="Y8684" s="28"/>
      <x:c r="Z8684" s="28"/>
      <x:c r="AA8684" s="28"/>
      <x:c r="AB8684" s="64"/>
      <x:c r="AC8684" s="28"/>
      <x:c r="AD8684" s="28"/>
      <x:c r="AE8684" s="28"/>
      <x:c r="AF8684" s="64"/>
      <x:c r="AG8684" s="28"/>
      <x:c r="AH8684" s="64"/>
      <x:c r="AI8684" s="28"/>
      <x:c r="AJ8684" s="28"/>
      <x:c r="AK8684" s="30"/>
    </x:row>
    <x:row r="8685">
      <x:c r="I8685" s="28"/>
      <x:c r="M8685" s="26"/>
      <x:c r="V8685" s="26"/>
      <x:c r="W8685" s="28"/>
      <x:c r="X8685" s="28"/>
      <x:c r="Y8685" s="28"/>
      <x:c r="Z8685" s="28"/>
      <x:c r="AA8685" s="28"/>
      <x:c r="AB8685" s="64"/>
      <x:c r="AC8685" s="28"/>
      <x:c r="AD8685" s="28"/>
      <x:c r="AE8685" s="28"/>
      <x:c r="AF8685" s="64"/>
      <x:c r="AG8685" s="28"/>
      <x:c r="AH8685" s="64"/>
      <x:c r="AI8685" s="28"/>
      <x:c r="AJ8685" s="28"/>
      <x:c r="AK8685" s="30"/>
    </x:row>
    <x:row r="8686">
      <x:c r="I8686" s="28"/>
      <x:c r="M8686" s="26"/>
      <x:c r="V8686" s="26"/>
      <x:c r="W8686" s="28"/>
      <x:c r="X8686" s="28"/>
      <x:c r="Y8686" s="28"/>
      <x:c r="Z8686" s="28"/>
      <x:c r="AA8686" s="28"/>
      <x:c r="AB8686" s="64"/>
      <x:c r="AC8686" s="28"/>
      <x:c r="AD8686" s="28"/>
      <x:c r="AE8686" s="28"/>
      <x:c r="AF8686" s="64"/>
      <x:c r="AG8686" s="28"/>
      <x:c r="AH8686" s="64"/>
      <x:c r="AI8686" s="28"/>
      <x:c r="AJ8686" s="28"/>
      <x:c r="AK8686" s="30"/>
    </x:row>
    <x:row r="8687">
      <x:c r="I8687" s="28"/>
      <x:c r="M8687" s="26"/>
      <x:c r="V8687" s="26"/>
      <x:c r="W8687" s="28"/>
      <x:c r="X8687" s="28"/>
      <x:c r="Y8687" s="28"/>
      <x:c r="Z8687" s="28"/>
      <x:c r="AA8687" s="28"/>
      <x:c r="AB8687" s="64"/>
      <x:c r="AC8687" s="28"/>
      <x:c r="AD8687" s="28"/>
      <x:c r="AE8687" s="28"/>
      <x:c r="AF8687" s="64"/>
      <x:c r="AG8687" s="28"/>
      <x:c r="AH8687" s="64"/>
      <x:c r="AI8687" s="28"/>
      <x:c r="AJ8687" s="28"/>
      <x:c r="AK8687" s="30"/>
    </x:row>
    <x:row r="8688">
      <x:c r="I8688" s="28"/>
      <x:c r="M8688" s="26"/>
      <x:c r="V8688" s="26"/>
      <x:c r="W8688" s="28"/>
      <x:c r="X8688" s="28"/>
      <x:c r="Y8688" s="28"/>
      <x:c r="Z8688" s="28"/>
      <x:c r="AA8688" s="28"/>
      <x:c r="AB8688" s="64"/>
      <x:c r="AC8688" s="28"/>
      <x:c r="AD8688" s="28"/>
      <x:c r="AE8688" s="28"/>
      <x:c r="AF8688" s="64"/>
      <x:c r="AG8688" s="28"/>
      <x:c r="AH8688" s="64"/>
      <x:c r="AI8688" s="28"/>
      <x:c r="AJ8688" s="28"/>
      <x:c r="AK8688" s="30"/>
    </x:row>
    <x:row r="8689">
      <x:c r="I8689" s="28"/>
      <x:c r="M8689" s="26"/>
      <x:c r="V8689" s="26"/>
      <x:c r="W8689" s="28"/>
      <x:c r="X8689" s="28"/>
      <x:c r="Y8689" s="28"/>
      <x:c r="Z8689" s="28"/>
      <x:c r="AA8689" s="28"/>
      <x:c r="AB8689" s="64"/>
      <x:c r="AC8689" s="28"/>
      <x:c r="AD8689" s="28"/>
      <x:c r="AE8689" s="28"/>
      <x:c r="AF8689" s="64"/>
      <x:c r="AG8689" s="28"/>
      <x:c r="AH8689" s="64"/>
      <x:c r="AI8689" s="28"/>
      <x:c r="AJ8689" s="28"/>
      <x:c r="AK8689" s="30"/>
    </x:row>
    <x:row r="8690">
      <x:c r="I8690" s="28"/>
      <x:c r="M8690" s="26"/>
      <x:c r="V8690" s="26"/>
      <x:c r="W8690" s="28"/>
      <x:c r="X8690" s="28"/>
      <x:c r="Y8690" s="28"/>
      <x:c r="Z8690" s="28"/>
      <x:c r="AA8690" s="28"/>
      <x:c r="AB8690" s="64"/>
      <x:c r="AC8690" s="28"/>
      <x:c r="AD8690" s="28"/>
      <x:c r="AE8690" s="28"/>
      <x:c r="AF8690" s="64"/>
      <x:c r="AG8690" s="28"/>
      <x:c r="AH8690" s="64"/>
      <x:c r="AI8690" s="28"/>
      <x:c r="AJ8690" s="28"/>
      <x:c r="AK8690" s="30"/>
    </x:row>
    <x:row r="8691">
      <x:c r="I8691" s="28"/>
      <x:c r="M8691" s="26"/>
      <x:c r="V8691" s="26"/>
      <x:c r="W8691" s="28"/>
      <x:c r="X8691" s="28"/>
      <x:c r="Y8691" s="28"/>
      <x:c r="Z8691" s="28"/>
      <x:c r="AA8691" s="28"/>
      <x:c r="AB8691" s="64"/>
      <x:c r="AC8691" s="28"/>
      <x:c r="AD8691" s="28"/>
      <x:c r="AE8691" s="28"/>
      <x:c r="AF8691" s="64"/>
      <x:c r="AG8691" s="28"/>
      <x:c r="AH8691" s="64"/>
      <x:c r="AI8691" s="28"/>
      <x:c r="AJ8691" s="28"/>
      <x:c r="AK8691" s="30"/>
    </x:row>
    <x:row r="8692">
      <x:c r="I8692" s="28"/>
      <x:c r="M8692" s="26"/>
      <x:c r="V8692" s="26"/>
      <x:c r="W8692" s="28"/>
      <x:c r="X8692" s="28"/>
      <x:c r="Y8692" s="28"/>
      <x:c r="Z8692" s="28"/>
      <x:c r="AA8692" s="28"/>
      <x:c r="AB8692" s="64"/>
      <x:c r="AC8692" s="28"/>
      <x:c r="AD8692" s="28"/>
      <x:c r="AE8692" s="28"/>
      <x:c r="AF8692" s="64"/>
      <x:c r="AG8692" s="28"/>
      <x:c r="AH8692" s="64"/>
      <x:c r="AI8692" s="28"/>
      <x:c r="AJ8692" s="28"/>
      <x:c r="AK8692" s="30"/>
    </x:row>
    <x:row r="8693">
      <x:c r="I8693" s="28"/>
      <x:c r="M8693" s="26"/>
      <x:c r="V8693" s="26"/>
      <x:c r="W8693" s="28"/>
      <x:c r="X8693" s="28"/>
      <x:c r="Y8693" s="28"/>
      <x:c r="Z8693" s="28"/>
      <x:c r="AA8693" s="28"/>
      <x:c r="AB8693" s="64"/>
      <x:c r="AC8693" s="28"/>
      <x:c r="AD8693" s="28"/>
      <x:c r="AE8693" s="28"/>
      <x:c r="AF8693" s="64"/>
      <x:c r="AG8693" s="28"/>
      <x:c r="AH8693" s="64"/>
      <x:c r="AI8693" s="28"/>
      <x:c r="AJ8693" s="28"/>
      <x:c r="AK8693" s="30"/>
    </x:row>
    <x:row r="8694">
      <x:c r="I8694" s="28"/>
      <x:c r="M8694" s="26"/>
      <x:c r="V8694" s="26"/>
      <x:c r="W8694" s="28"/>
      <x:c r="X8694" s="28"/>
      <x:c r="Y8694" s="28"/>
      <x:c r="Z8694" s="28"/>
      <x:c r="AA8694" s="28"/>
      <x:c r="AB8694" s="64"/>
      <x:c r="AC8694" s="28"/>
      <x:c r="AD8694" s="28"/>
      <x:c r="AE8694" s="28"/>
      <x:c r="AF8694" s="64"/>
      <x:c r="AG8694" s="28"/>
      <x:c r="AH8694" s="64"/>
      <x:c r="AI8694" s="28"/>
      <x:c r="AJ8694" s="28"/>
      <x:c r="AK8694" s="30"/>
    </x:row>
    <x:row r="8695">
      <x:c r="I8695" s="28"/>
      <x:c r="M8695" s="26"/>
      <x:c r="V8695" s="26"/>
      <x:c r="W8695" s="28"/>
      <x:c r="X8695" s="28"/>
      <x:c r="Y8695" s="28"/>
      <x:c r="Z8695" s="28"/>
      <x:c r="AA8695" s="28"/>
      <x:c r="AB8695" s="64"/>
      <x:c r="AC8695" s="28"/>
      <x:c r="AD8695" s="28"/>
      <x:c r="AE8695" s="28"/>
      <x:c r="AF8695" s="64"/>
      <x:c r="AG8695" s="28"/>
      <x:c r="AH8695" s="64"/>
      <x:c r="AI8695" s="28"/>
      <x:c r="AJ8695" s="28"/>
      <x:c r="AK8695" s="30"/>
    </x:row>
    <x:row r="8696">
      <x:c r="I8696" s="28"/>
      <x:c r="M8696" s="26"/>
      <x:c r="V8696" s="26"/>
      <x:c r="W8696" s="28"/>
      <x:c r="X8696" s="28"/>
      <x:c r="Y8696" s="28"/>
      <x:c r="Z8696" s="28"/>
      <x:c r="AA8696" s="28"/>
      <x:c r="AB8696" s="64"/>
      <x:c r="AC8696" s="28"/>
      <x:c r="AD8696" s="28"/>
      <x:c r="AE8696" s="28"/>
      <x:c r="AF8696" s="64"/>
      <x:c r="AG8696" s="28"/>
      <x:c r="AH8696" s="64"/>
      <x:c r="AI8696" s="28"/>
      <x:c r="AJ8696" s="28"/>
      <x:c r="AK8696" s="30"/>
    </x:row>
    <x:row r="8697">
      <x:c r="I8697" s="28"/>
      <x:c r="M8697" s="26"/>
      <x:c r="V8697" s="26"/>
      <x:c r="W8697" s="28"/>
      <x:c r="X8697" s="28"/>
      <x:c r="Y8697" s="28"/>
      <x:c r="Z8697" s="28"/>
      <x:c r="AA8697" s="28"/>
      <x:c r="AB8697" s="64"/>
      <x:c r="AC8697" s="28"/>
      <x:c r="AD8697" s="28"/>
      <x:c r="AE8697" s="28"/>
      <x:c r="AF8697" s="64"/>
      <x:c r="AG8697" s="28"/>
      <x:c r="AH8697" s="64"/>
      <x:c r="AI8697" s="28"/>
      <x:c r="AJ8697" s="28"/>
      <x:c r="AK8697" s="30"/>
    </x:row>
    <x:row r="8698">
      <x:c r="I8698" s="28"/>
      <x:c r="M8698" s="26"/>
      <x:c r="V8698" s="26"/>
      <x:c r="W8698" s="28"/>
      <x:c r="X8698" s="28"/>
      <x:c r="Y8698" s="28"/>
      <x:c r="Z8698" s="28"/>
      <x:c r="AA8698" s="28"/>
      <x:c r="AB8698" s="64"/>
      <x:c r="AC8698" s="28"/>
      <x:c r="AD8698" s="28"/>
      <x:c r="AE8698" s="28"/>
      <x:c r="AF8698" s="64"/>
      <x:c r="AG8698" s="28"/>
      <x:c r="AH8698" s="64"/>
      <x:c r="AI8698" s="28"/>
      <x:c r="AJ8698" s="28"/>
      <x:c r="AK8698" s="30"/>
    </x:row>
    <x:row r="8699">
      <x:c r="I8699" s="28"/>
      <x:c r="M8699" s="26"/>
      <x:c r="V8699" s="26"/>
      <x:c r="W8699" s="28"/>
      <x:c r="X8699" s="28"/>
      <x:c r="Y8699" s="28"/>
      <x:c r="Z8699" s="28"/>
      <x:c r="AA8699" s="28"/>
      <x:c r="AB8699" s="64"/>
      <x:c r="AC8699" s="28"/>
      <x:c r="AD8699" s="28"/>
      <x:c r="AE8699" s="28"/>
      <x:c r="AF8699" s="64"/>
      <x:c r="AG8699" s="28"/>
      <x:c r="AH8699" s="64"/>
      <x:c r="AI8699" s="28"/>
      <x:c r="AJ8699" s="28"/>
      <x:c r="AK8699" s="30"/>
    </x:row>
    <x:row r="8700">
      <x:c r="I8700" s="28"/>
      <x:c r="M8700" s="26"/>
      <x:c r="V8700" s="26"/>
      <x:c r="W8700" s="28"/>
      <x:c r="X8700" s="28"/>
      <x:c r="Y8700" s="28"/>
      <x:c r="Z8700" s="28"/>
      <x:c r="AA8700" s="28"/>
      <x:c r="AB8700" s="64"/>
      <x:c r="AC8700" s="28"/>
      <x:c r="AD8700" s="28"/>
      <x:c r="AE8700" s="28"/>
      <x:c r="AF8700" s="64"/>
      <x:c r="AG8700" s="28"/>
      <x:c r="AH8700" s="64"/>
      <x:c r="AI8700" s="28"/>
      <x:c r="AJ8700" s="28"/>
      <x:c r="AK8700" s="30"/>
    </x:row>
    <x:row r="8701">
      <x:c r="I8701" s="28"/>
      <x:c r="M8701" s="26"/>
      <x:c r="V8701" s="26"/>
      <x:c r="W8701" s="28"/>
      <x:c r="X8701" s="28"/>
      <x:c r="Y8701" s="28"/>
      <x:c r="Z8701" s="28"/>
      <x:c r="AA8701" s="28"/>
      <x:c r="AB8701" s="64"/>
      <x:c r="AC8701" s="28"/>
      <x:c r="AD8701" s="28"/>
      <x:c r="AE8701" s="28"/>
      <x:c r="AF8701" s="64"/>
      <x:c r="AG8701" s="28"/>
      <x:c r="AH8701" s="64"/>
      <x:c r="AI8701" s="28"/>
      <x:c r="AJ8701" s="28"/>
      <x:c r="AK8701" s="30"/>
    </x:row>
    <x:row r="8702">
      <x:c r="I8702" s="28"/>
      <x:c r="M8702" s="26"/>
      <x:c r="V8702" s="26"/>
      <x:c r="W8702" s="28"/>
      <x:c r="X8702" s="28"/>
      <x:c r="Y8702" s="28"/>
      <x:c r="Z8702" s="28"/>
      <x:c r="AA8702" s="28"/>
      <x:c r="AB8702" s="64"/>
      <x:c r="AC8702" s="28"/>
      <x:c r="AD8702" s="28"/>
      <x:c r="AE8702" s="28"/>
      <x:c r="AF8702" s="64"/>
      <x:c r="AG8702" s="28"/>
      <x:c r="AH8702" s="64"/>
      <x:c r="AI8702" s="28"/>
      <x:c r="AJ8702" s="28"/>
      <x:c r="AK8702" s="30"/>
    </x:row>
    <x:row r="8703">
      <x:c r="I8703" s="28"/>
      <x:c r="M8703" s="26"/>
      <x:c r="V8703" s="26"/>
      <x:c r="W8703" s="28"/>
      <x:c r="X8703" s="28"/>
      <x:c r="Y8703" s="28"/>
      <x:c r="Z8703" s="28"/>
      <x:c r="AA8703" s="28"/>
      <x:c r="AB8703" s="64"/>
      <x:c r="AC8703" s="28"/>
      <x:c r="AD8703" s="28"/>
      <x:c r="AE8703" s="28"/>
      <x:c r="AF8703" s="64"/>
      <x:c r="AG8703" s="28"/>
      <x:c r="AH8703" s="64"/>
      <x:c r="AI8703" s="28"/>
      <x:c r="AJ8703" s="28"/>
      <x:c r="AK8703" s="30"/>
    </x:row>
    <x:row r="8704">
      <x:c r="I8704" s="28"/>
      <x:c r="M8704" s="26"/>
      <x:c r="V8704" s="26"/>
      <x:c r="W8704" s="28"/>
      <x:c r="X8704" s="28"/>
      <x:c r="Y8704" s="28"/>
      <x:c r="Z8704" s="28"/>
      <x:c r="AA8704" s="28"/>
      <x:c r="AB8704" s="64"/>
      <x:c r="AC8704" s="28"/>
      <x:c r="AD8704" s="28"/>
      <x:c r="AE8704" s="28"/>
      <x:c r="AF8704" s="64"/>
      <x:c r="AG8704" s="28"/>
      <x:c r="AH8704" s="64"/>
      <x:c r="AI8704" s="28"/>
      <x:c r="AJ8704" s="28"/>
      <x:c r="AK8704" s="30"/>
    </x:row>
    <x:row r="8705">
      <x:c r="I8705" s="28"/>
      <x:c r="M8705" s="26"/>
      <x:c r="V8705" s="26"/>
      <x:c r="W8705" s="28"/>
      <x:c r="X8705" s="28"/>
      <x:c r="Y8705" s="28"/>
      <x:c r="Z8705" s="28"/>
      <x:c r="AA8705" s="28"/>
      <x:c r="AB8705" s="64"/>
      <x:c r="AC8705" s="28"/>
      <x:c r="AD8705" s="28"/>
      <x:c r="AE8705" s="28"/>
      <x:c r="AF8705" s="64"/>
      <x:c r="AG8705" s="28"/>
      <x:c r="AH8705" s="64"/>
      <x:c r="AI8705" s="28"/>
      <x:c r="AJ8705" s="28"/>
      <x:c r="AK8705" s="30"/>
    </x:row>
    <x:row r="8706">
      <x:c r="I8706" s="28"/>
      <x:c r="M8706" s="26"/>
      <x:c r="V8706" s="26"/>
      <x:c r="W8706" s="28"/>
      <x:c r="X8706" s="28"/>
      <x:c r="Y8706" s="28"/>
      <x:c r="Z8706" s="28"/>
      <x:c r="AA8706" s="28"/>
      <x:c r="AB8706" s="64"/>
      <x:c r="AC8706" s="28"/>
      <x:c r="AD8706" s="28"/>
      <x:c r="AE8706" s="28"/>
      <x:c r="AF8706" s="64"/>
      <x:c r="AG8706" s="28"/>
      <x:c r="AH8706" s="64"/>
      <x:c r="AI8706" s="28"/>
      <x:c r="AJ8706" s="28"/>
      <x:c r="AK8706" s="30"/>
    </x:row>
    <x:row r="8707">
      <x:c r="I8707" s="28"/>
      <x:c r="M8707" s="26"/>
      <x:c r="V8707" s="26"/>
      <x:c r="W8707" s="28"/>
      <x:c r="X8707" s="28"/>
      <x:c r="Y8707" s="28"/>
      <x:c r="Z8707" s="28"/>
      <x:c r="AA8707" s="28"/>
      <x:c r="AB8707" s="64"/>
      <x:c r="AC8707" s="28"/>
      <x:c r="AD8707" s="28"/>
      <x:c r="AE8707" s="28"/>
      <x:c r="AF8707" s="64"/>
      <x:c r="AG8707" s="28"/>
      <x:c r="AH8707" s="64"/>
      <x:c r="AI8707" s="28"/>
      <x:c r="AJ8707" s="28"/>
      <x:c r="AK8707" s="30"/>
    </x:row>
    <x:row r="8708">
      <x:c r="I8708" s="28"/>
      <x:c r="M8708" s="26"/>
      <x:c r="V8708" s="26"/>
      <x:c r="W8708" s="28"/>
      <x:c r="X8708" s="28"/>
      <x:c r="Y8708" s="28"/>
      <x:c r="Z8708" s="28"/>
      <x:c r="AA8708" s="28"/>
      <x:c r="AB8708" s="64"/>
      <x:c r="AC8708" s="28"/>
      <x:c r="AD8708" s="28"/>
      <x:c r="AE8708" s="28"/>
      <x:c r="AF8708" s="64"/>
      <x:c r="AG8708" s="28"/>
      <x:c r="AH8708" s="64"/>
      <x:c r="AI8708" s="28"/>
      <x:c r="AJ8708" s="28"/>
      <x:c r="AK8708" s="30"/>
    </x:row>
    <x:row r="8709">
      <x:c r="I8709" s="28"/>
      <x:c r="M8709" s="26"/>
      <x:c r="V8709" s="26"/>
      <x:c r="W8709" s="28"/>
      <x:c r="X8709" s="28"/>
      <x:c r="Y8709" s="28"/>
      <x:c r="Z8709" s="28"/>
      <x:c r="AA8709" s="28"/>
      <x:c r="AB8709" s="64"/>
      <x:c r="AC8709" s="28"/>
      <x:c r="AD8709" s="28"/>
      <x:c r="AE8709" s="28"/>
      <x:c r="AF8709" s="64"/>
      <x:c r="AG8709" s="28"/>
      <x:c r="AH8709" s="64"/>
      <x:c r="AI8709" s="28"/>
      <x:c r="AJ8709" s="28"/>
      <x:c r="AK8709" s="30"/>
    </x:row>
    <x:row r="8710">
      <x:c r="I8710" s="28"/>
      <x:c r="M8710" s="26"/>
      <x:c r="V8710" s="26"/>
      <x:c r="W8710" s="28"/>
      <x:c r="X8710" s="28"/>
      <x:c r="Y8710" s="28"/>
      <x:c r="Z8710" s="28"/>
      <x:c r="AA8710" s="28"/>
      <x:c r="AB8710" s="64"/>
      <x:c r="AC8710" s="28"/>
      <x:c r="AD8710" s="28"/>
      <x:c r="AE8710" s="28"/>
      <x:c r="AF8710" s="64"/>
      <x:c r="AG8710" s="28"/>
      <x:c r="AH8710" s="64"/>
      <x:c r="AI8710" s="28"/>
      <x:c r="AJ8710" s="28"/>
      <x:c r="AK8710" s="30"/>
    </x:row>
    <x:row r="8711">
      <x:c r="I8711" s="28"/>
      <x:c r="M8711" s="26"/>
      <x:c r="V8711" s="26"/>
      <x:c r="W8711" s="28"/>
      <x:c r="X8711" s="28"/>
      <x:c r="Y8711" s="28"/>
      <x:c r="Z8711" s="28"/>
      <x:c r="AA8711" s="28"/>
      <x:c r="AB8711" s="64"/>
      <x:c r="AC8711" s="28"/>
      <x:c r="AD8711" s="28"/>
      <x:c r="AE8711" s="28"/>
      <x:c r="AF8711" s="64"/>
      <x:c r="AG8711" s="28"/>
      <x:c r="AH8711" s="64"/>
      <x:c r="AI8711" s="28"/>
      <x:c r="AJ8711" s="28"/>
      <x:c r="AK8711" s="30"/>
    </x:row>
    <x:row r="8712">
      <x:c r="I8712" s="28"/>
      <x:c r="M8712" s="26"/>
      <x:c r="V8712" s="26"/>
      <x:c r="W8712" s="28"/>
      <x:c r="X8712" s="28"/>
      <x:c r="Y8712" s="28"/>
      <x:c r="Z8712" s="28"/>
      <x:c r="AA8712" s="28"/>
      <x:c r="AB8712" s="64"/>
      <x:c r="AC8712" s="28"/>
      <x:c r="AD8712" s="28"/>
      <x:c r="AE8712" s="28"/>
      <x:c r="AF8712" s="64"/>
      <x:c r="AG8712" s="28"/>
      <x:c r="AH8712" s="64"/>
      <x:c r="AI8712" s="28"/>
      <x:c r="AJ8712" s="28"/>
      <x:c r="AK8712" s="30"/>
    </x:row>
    <x:row r="8713">
      <x:c r="I8713" s="28"/>
      <x:c r="M8713" s="26"/>
      <x:c r="V8713" s="26"/>
      <x:c r="W8713" s="28"/>
      <x:c r="X8713" s="28"/>
      <x:c r="Y8713" s="28"/>
      <x:c r="Z8713" s="28"/>
      <x:c r="AA8713" s="28"/>
      <x:c r="AB8713" s="64"/>
      <x:c r="AC8713" s="28"/>
      <x:c r="AD8713" s="28"/>
      <x:c r="AE8713" s="28"/>
      <x:c r="AF8713" s="64"/>
      <x:c r="AG8713" s="28"/>
      <x:c r="AH8713" s="64"/>
      <x:c r="AI8713" s="28"/>
      <x:c r="AJ8713" s="28"/>
      <x:c r="AK8713" s="30"/>
    </x:row>
    <x:row r="8714">
      <x:c r="I8714" s="28"/>
      <x:c r="M8714" s="26"/>
      <x:c r="V8714" s="26"/>
      <x:c r="W8714" s="28"/>
      <x:c r="X8714" s="28"/>
      <x:c r="Y8714" s="28"/>
      <x:c r="Z8714" s="28"/>
      <x:c r="AA8714" s="28"/>
      <x:c r="AB8714" s="64"/>
      <x:c r="AC8714" s="28"/>
      <x:c r="AD8714" s="28"/>
      <x:c r="AE8714" s="28"/>
      <x:c r="AF8714" s="64"/>
      <x:c r="AG8714" s="28"/>
      <x:c r="AH8714" s="64"/>
      <x:c r="AI8714" s="28"/>
      <x:c r="AJ8714" s="28"/>
      <x:c r="AK8714" s="30"/>
    </x:row>
    <x:row r="8715">
      <x:c r="I8715" s="28"/>
      <x:c r="M8715" s="26"/>
      <x:c r="V8715" s="26"/>
      <x:c r="W8715" s="28"/>
      <x:c r="X8715" s="28"/>
      <x:c r="Y8715" s="28"/>
      <x:c r="Z8715" s="28"/>
      <x:c r="AA8715" s="28"/>
      <x:c r="AB8715" s="64"/>
      <x:c r="AC8715" s="28"/>
      <x:c r="AD8715" s="28"/>
      <x:c r="AE8715" s="28"/>
      <x:c r="AF8715" s="64"/>
      <x:c r="AG8715" s="28"/>
      <x:c r="AH8715" s="64"/>
      <x:c r="AI8715" s="28"/>
      <x:c r="AJ8715" s="28"/>
      <x:c r="AK8715" s="30"/>
    </x:row>
    <x:row r="8716">
      <x:c r="I8716" s="28"/>
      <x:c r="M8716" s="26"/>
      <x:c r="V8716" s="26"/>
      <x:c r="W8716" s="28"/>
      <x:c r="X8716" s="28"/>
      <x:c r="Y8716" s="28"/>
      <x:c r="Z8716" s="28"/>
      <x:c r="AA8716" s="28"/>
      <x:c r="AB8716" s="64"/>
      <x:c r="AC8716" s="28"/>
      <x:c r="AD8716" s="28"/>
      <x:c r="AE8716" s="28"/>
      <x:c r="AF8716" s="64"/>
      <x:c r="AG8716" s="28"/>
      <x:c r="AH8716" s="64"/>
      <x:c r="AI8716" s="28"/>
      <x:c r="AJ8716" s="28"/>
      <x:c r="AK8716" s="30"/>
    </x:row>
    <x:row r="8717">
      <x:c r="I8717" s="28"/>
      <x:c r="M8717" s="26"/>
      <x:c r="V8717" s="26"/>
      <x:c r="W8717" s="28"/>
      <x:c r="X8717" s="28"/>
      <x:c r="Y8717" s="28"/>
      <x:c r="Z8717" s="28"/>
      <x:c r="AA8717" s="28"/>
      <x:c r="AB8717" s="64"/>
      <x:c r="AC8717" s="28"/>
      <x:c r="AD8717" s="28"/>
      <x:c r="AE8717" s="28"/>
      <x:c r="AF8717" s="64"/>
      <x:c r="AG8717" s="28"/>
      <x:c r="AH8717" s="64"/>
      <x:c r="AI8717" s="28"/>
      <x:c r="AJ8717" s="28"/>
      <x:c r="AK8717" s="30"/>
    </x:row>
    <x:row r="8718">
      <x:c r="I8718" s="28"/>
      <x:c r="M8718" s="26"/>
      <x:c r="V8718" s="26"/>
      <x:c r="W8718" s="28"/>
      <x:c r="X8718" s="28"/>
      <x:c r="Y8718" s="28"/>
      <x:c r="Z8718" s="28"/>
      <x:c r="AA8718" s="28"/>
      <x:c r="AB8718" s="64"/>
      <x:c r="AC8718" s="28"/>
      <x:c r="AD8718" s="28"/>
      <x:c r="AE8718" s="28"/>
      <x:c r="AF8718" s="64"/>
      <x:c r="AG8718" s="28"/>
      <x:c r="AH8718" s="64"/>
      <x:c r="AI8718" s="28"/>
      <x:c r="AJ8718" s="28"/>
      <x:c r="AK8718" s="30"/>
    </x:row>
    <x:row r="8719">
      <x:c r="I8719" s="28"/>
      <x:c r="M8719" s="26"/>
      <x:c r="V8719" s="26"/>
      <x:c r="W8719" s="28"/>
      <x:c r="X8719" s="28"/>
      <x:c r="Y8719" s="28"/>
      <x:c r="Z8719" s="28"/>
      <x:c r="AA8719" s="28"/>
      <x:c r="AB8719" s="64"/>
      <x:c r="AC8719" s="28"/>
      <x:c r="AD8719" s="28"/>
      <x:c r="AE8719" s="28"/>
      <x:c r="AF8719" s="64"/>
      <x:c r="AG8719" s="28"/>
      <x:c r="AH8719" s="64"/>
      <x:c r="AI8719" s="28"/>
      <x:c r="AJ8719" s="28"/>
      <x:c r="AK8719" s="30"/>
    </x:row>
    <x:row r="8720">
      <x:c r="I8720" s="28"/>
      <x:c r="M8720" s="26"/>
      <x:c r="V8720" s="26"/>
      <x:c r="W8720" s="28"/>
      <x:c r="X8720" s="28"/>
      <x:c r="Y8720" s="28"/>
      <x:c r="Z8720" s="28"/>
      <x:c r="AA8720" s="28"/>
      <x:c r="AB8720" s="64"/>
      <x:c r="AC8720" s="28"/>
      <x:c r="AD8720" s="28"/>
      <x:c r="AE8720" s="28"/>
      <x:c r="AF8720" s="64"/>
      <x:c r="AG8720" s="28"/>
      <x:c r="AH8720" s="64"/>
      <x:c r="AI8720" s="28"/>
      <x:c r="AJ8720" s="28"/>
      <x:c r="AK8720" s="30"/>
    </x:row>
    <x:row r="8721">
      <x:c r="I8721" s="28"/>
      <x:c r="M8721" s="26"/>
      <x:c r="V8721" s="26"/>
      <x:c r="W8721" s="28"/>
      <x:c r="X8721" s="28"/>
      <x:c r="Y8721" s="28"/>
      <x:c r="Z8721" s="28"/>
      <x:c r="AA8721" s="28"/>
      <x:c r="AB8721" s="64"/>
      <x:c r="AC8721" s="28"/>
      <x:c r="AD8721" s="28"/>
      <x:c r="AE8721" s="28"/>
      <x:c r="AF8721" s="64"/>
      <x:c r="AG8721" s="28"/>
      <x:c r="AH8721" s="64"/>
      <x:c r="AI8721" s="28"/>
      <x:c r="AJ8721" s="28"/>
      <x:c r="AK8721" s="30"/>
    </x:row>
    <x:row r="8722">
      <x:c r="I8722" s="28"/>
      <x:c r="M8722" s="26"/>
      <x:c r="V8722" s="26"/>
      <x:c r="W8722" s="28"/>
      <x:c r="X8722" s="28"/>
      <x:c r="Y8722" s="28"/>
      <x:c r="Z8722" s="28"/>
      <x:c r="AA8722" s="28"/>
      <x:c r="AB8722" s="64"/>
      <x:c r="AC8722" s="28"/>
      <x:c r="AD8722" s="28"/>
      <x:c r="AE8722" s="28"/>
      <x:c r="AF8722" s="64"/>
      <x:c r="AG8722" s="28"/>
      <x:c r="AH8722" s="64"/>
      <x:c r="AI8722" s="28"/>
      <x:c r="AJ8722" s="28"/>
      <x:c r="AK8722" s="30"/>
    </x:row>
    <x:row r="8723">
      <x:c r="I8723" s="28"/>
      <x:c r="M8723" s="26"/>
      <x:c r="V8723" s="26"/>
      <x:c r="W8723" s="28"/>
      <x:c r="X8723" s="28"/>
      <x:c r="Y8723" s="28"/>
      <x:c r="Z8723" s="28"/>
      <x:c r="AA8723" s="28"/>
      <x:c r="AB8723" s="64"/>
      <x:c r="AC8723" s="28"/>
      <x:c r="AD8723" s="28"/>
      <x:c r="AE8723" s="28"/>
      <x:c r="AF8723" s="64"/>
      <x:c r="AG8723" s="28"/>
      <x:c r="AH8723" s="64"/>
      <x:c r="AI8723" s="28"/>
      <x:c r="AJ8723" s="28"/>
      <x:c r="AK8723" s="30"/>
    </x:row>
    <x:row r="8724">
      <x:c r="I8724" s="28"/>
      <x:c r="M8724" s="26"/>
      <x:c r="V8724" s="26"/>
      <x:c r="W8724" s="28"/>
      <x:c r="X8724" s="28"/>
      <x:c r="Y8724" s="28"/>
      <x:c r="Z8724" s="28"/>
      <x:c r="AA8724" s="28"/>
      <x:c r="AB8724" s="64"/>
      <x:c r="AC8724" s="28"/>
      <x:c r="AD8724" s="28"/>
      <x:c r="AE8724" s="28"/>
      <x:c r="AF8724" s="64"/>
      <x:c r="AG8724" s="28"/>
      <x:c r="AH8724" s="64"/>
      <x:c r="AI8724" s="28"/>
      <x:c r="AJ8724" s="28"/>
      <x:c r="AK8724" s="30"/>
    </x:row>
    <x:row r="8725">
      <x:c r="I8725" s="28"/>
      <x:c r="M8725" s="26"/>
      <x:c r="V8725" s="26"/>
      <x:c r="W8725" s="28"/>
      <x:c r="X8725" s="28"/>
      <x:c r="Y8725" s="28"/>
      <x:c r="Z8725" s="28"/>
      <x:c r="AA8725" s="28"/>
      <x:c r="AB8725" s="64"/>
      <x:c r="AC8725" s="28"/>
      <x:c r="AD8725" s="28"/>
      <x:c r="AE8725" s="28"/>
      <x:c r="AF8725" s="64"/>
      <x:c r="AG8725" s="28"/>
      <x:c r="AH8725" s="64"/>
      <x:c r="AI8725" s="28"/>
      <x:c r="AJ8725" s="28"/>
      <x:c r="AK8725" s="30"/>
    </x:row>
    <x:row r="8726">
      <x:c r="I8726" s="28"/>
      <x:c r="M8726" s="26"/>
      <x:c r="V8726" s="26"/>
      <x:c r="W8726" s="28"/>
      <x:c r="X8726" s="28"/>
      <x:c r="Y8726" s="28"/>
      <x:c r="Z8726" s="28"/>
      <x:c r="AA8726" s="28"/>
      <x:c r="AB8726" s="64"/>
      <x:c r="AC8726" s="28"/>
      <x:c r="AD8726" s="28"/>
      <x:c r="AE8726" s="28"/>
      <x:c r="AF8726" s="64"/>
      <x:c r="AG8726" s="28"/>
      <x:c r="AH8726" s="64"/>
      <x:c r="AI8726" s="28"/>
      <x:c r="AJ8726" s="28"/>
      <x:c r="AK8726" s="30"/>
    </x:row>
    <x:row r="8727">
      <x:c r="I8727" s="28"/>
      <x:c r="M8727" s="26"/>
      <x:c r="V8727" s="26"/>
      <x:c r="W8727" s="28"/>
      <x:c r="X8727" s="28"/>
      <x:c r="Y8727" s="28"/>
      <x:c r="Z8727" s="28"/>
      <x:c r="AA8727" s="28"/>
      <x:c r="AB8727" s="64"/>
      <x:c r="AC8727" s="28"/>
      <x:c r="AD8727" s="28"/>
      <x:c r="AE8727" s="28"/>
      <x:c r="AF8727" s="64"/>
      <x:c r="AG8727" s="28"/>
      <x:c r="AH8727" s="64"/>
      <x:c r="AI8727" s="28"/>
      <x:c r="AJ8727" s="28"/>
      <x:c r="AK8727" s="30"/>
    </x:row>
    <x:row r="8728">
      <x:c r="I8728" s="28"/>
      <x:c r="M8728" s="26"/>
      <x:c r="V8728" s="26"/>
      <x:c r="W8728" s="28"/>
      <x:c r="X8728" s="28"/>
      <x:c r="Y8728" s="28"/>
      <x:c r="Z8728" s="28"/>
      <x:c r="AA8728" s="28"/>
      <x:c r="AB8728" s="64"/>
      <x:c r="AC8728" s="28"/>
      <x:c r="AD8728" s="28"/>
      <x:c r="AE8728" s="28"/>
      <x:c r="AF8728" s="64"/>
      <x:c r="AG8728" s="28"/>
      <x:c r="AH8728" s="64"/>
      <x:c r="AI8728" s="28"/>
      <x:c r="AJ8728" s="28"/>
      <x:c r="AK8728" s="30"/>
    </x:row>
    <x:row r="8729">
      <x:c r="I8729" s="28"/>
      <x:c r="M8729" s="26"/>
      <x:c r="V8729" s="26"/>
      <x:c r="W8729" s="28"/>
      <x:c r="X8729" s="28"/>
      <x:c r="Y8729" s="28"/>
      <x:c r="Z8729" s="28"/>
      <x:c r="AA8729" s="28"/>
      <x:c r="AB8729" s="64"/>
      <x:c r="AC8729" s="28"/>
      <x:c r="AD8729" s="28"/>
      <x:c r="AE8729" s="28"/>
      <x:c r="AF8729" s="64"/>
      <x:c r="AG8729" s="28"/>
      <x:c r="AH8729" s="64"/>
      <x:c r="AI8729" s="28"/>
      <x:c r="AJ8729" s="28"/>
      <x:c r="AK8729" s="30"/>
    </x:row>
    <x:row r="8730">
      <x:c r="I8730" s="28"/>
      <x:c r="M8730" s="26"/>
      <x:c r="V8730" s="26"/>
      <x:c r="W8730" s="28"/>
      <x:c r="X8730" s="28"/>
      <x:c r="Y8730" s="28"/>
      <x:c r="Z8730" s="28"/>
      <x:c r="AA8730" s="28"/>
      <x:c r="AB8730" s="64"/>
      <x:c r="AC8730" s="28"/>
      <x:c r="AD8730" s="28"/>
      <x:c r="AE8730" s="28"/>
      <x:c r="AF8730" s="64"/>
      <x:c r="AG8730" s="28"/>
      <x:c r="AH8730" s="64"/>
      <x:c r="AI8730" s="28"/>
      <x:c r="AJ8730" s="28"/>
      <x:c r="AK8730" s="30"/>
    </x:row>
    <x:row r="8731">
      <x:c r="I8731" s="28"/>
      <x:c r="M8731" s="26"/>
      <x:c r="V8731" s="26"/>
      <x:c r="W8731" s="28"/>
      <x:c r="X8731" s="28"/>
      <x:c r="Y8731" s="28"/>
      <x:c r="Z8731" s="28"/>
      <x:c r="AA8731" s="28"/>
      <x:c r="AB8731" s="64"/>
      <x:c r="AC8731" s="28"/>
      <x:c r="AD8731" s="28"/>
      <x:c r="AE8731" s="28"/>
      <x:c r="AF8731" s="64"/>
      <x:c r="AG8731" s="28"/>
      <x:c r="AH8731" s="64"/>
      <x:c r="AI8731" s="28"/>
      <x:c r="AJ8731" s="28"/>
      <x:c r="AK8731" s="30"/>
    </x:row>
    <x:row r="8732">
      <x:c r="I8732" s="28"/>
      <x:c r="M8732" s="26"/>
      <x:c r="V8732" s="26"/>
      <x:c r="W8732" s="28"/>
      <x:c r="X8732" s="28"/>
      <x:c r="Y8732" s="28"/>
      <x:c r="Z8732" s="28"/>
      <x:c r="AA8732" s="28"/>
      <x:c r="AB8732" s="64"/>
      <x:c r="AC8732" s="28"/>
      <x:c r="AD8732" s="28"/>
      <x:c r="AE8732" s="28"/>
      <x:c r="AF8732" s="64"/>
      <x:c r="AG8732" s="28"/>
      <x:c r="AH8732" s="64"/>
      <x:c r="AI8732" s="28"/>
      <x:c r="AJ8732" s="28"/>
      <x:c r="AK8732" s="30"/>
    </x:row>
    <x:row r="8733">
      <x:c r="I8733" s="28"/>
      <x:c r="M8733" s="26"/>
      <x:c r="V8733" s="26"/>
      <x:c r="W8733" s="28"/>
      <x:c r="X8733" s="28"/>
      <x:c r="Y8733" s="28"/>
      <x:c r="Z8733" s="28"/>
      <x:c r="AA8733" s="28"/>
      <x:c r="AB8733" s="64"/>
      <x:c r="AC8733" s="28"/>
      <x:c r="AD8733" s="28"/>
      <x:c r="AE8733" s="28"/>
      <x:c r="AF8733" s="64"/>
      <x:c r="AG8733" s="28"/>
      <x:c r="AH8733" s="64"/>
      <x:c r="AI8733" s="28"/>
      <x:c r="AJ8733" s="28"/>
      <x:c r="AK8733" s="30"/>
    </x:row>
    <x:row r="8734">
      <x:c r="I8734" s="28"/>
      <x:c r="M8734" s="26"/>
      <x:c r="V8734" s="26"/>
      <x:c r="W8734" s="28"/>
      <x:c r="X8734" s="28"/>
      <x:c r="Y8734" s="28"/>
      <x:c r="Z8734" s="28"/>
      <x:c r="AA8734" s="28"/>
      <x:c r="AB8734" s="64"/>
      <x:c r="AC8734" s="28"/>
      <x:c r="AD8734" s="28"/>
      <x:c r="AE8734" s="28"/>
      <x:c r="AF8734" s="64"/>
      <x:c r="AG8734" s="28"/>
      <x:c r="AH8734" s="64"/>
      <x:c r="AI8734" s="28"/>
      <x:c r="AJ8734" s="28"/>
      <x:c r="AK8734" s="30"/>
    </x:row>
    <x:row r="8735">
      <x:c r="I8735" s="28"/>
      <x:c r="M8735" s="26"/>
      <x:c r="V8735" s="26"/>
      <x:c r="W8735" s="28"/>
      <x:c r="X8735" s="28"/>
      <x:c r="Y8735" s="28"/>
      <x:c r="Z8735" s="28"/>
      <x:c r="AA8735" s="28"/>
      <x:c r="AB8735" s="64"/>
      <x:c r="AC8735" s="28"/>
      <x:c r="AD8735" s="28"/>
      <x:c r="AE8735" s="28"/>
      <x:c r="AF8735" s="64"/>
      <x:c r="AG8735" s="28"/>
      <x:c r="AH8735" s="64"/>
      <x:c r="AI8735" s="28"/>
      <x:c r="AJ8735" s="28"/>
      <x:c r="AK8735" s="30"/>
    </x:row>
    <x:row r="8736">
      <x:c r="I8736" s="28"/>
      <x:c r="M8736" s="26"/>
      <x:c r="V8736" s="26"/>
      <x:c r="W8736" s="28"/>
      <x:c r="X8736" s="28"/>
      <x:c r="Y8736" s="28"/>
      <x:c r="Z8736" s="28"/>
      <x:c r="AA8736" s="28"/>
      <x:c r="AB8736" s="64"/>
      <x:c r="AC8736" s="28"/>
      <x:c r="AD8736" s="28"/>
      <x:c r="AE8736" s="28"/>
      <x:c r="AF8736" s="64"/>
      <x:c r="AG8736" s="28"/>
      <x:c r="AH8736" s="64"/>
      <x:c r="AI8736" s="28"/>
      <x:c r="AJ8736" s="28"/>
      <x:c r="AK8736" s="30"/>
    </x:row>
    <x:row r="8737">
      <x:c r="I8737" s="28"/>
      <x:c r="M8737" s="26"/>
      <x:c r="V8737" s="26"/>
      <x:c r="W8737" s="28"/>
      <x:c r="X8737" s="28"/>
      <x:c r="Y8737" s="28"/>
      <x:c r="Z8737" s="28"/>
      <x:c r="AA8737" s="28"/>
      <x:c r="AB8737" s="64"/>
      <x:c r="AC8737" s="28"/>
      <x:c r="AD8737" s="28"/>
      <x:c r="AE8737" s="28"/>
      <x:c r="AF8737" s="64"/>
      <x:c r="AG8737" s="28"/>
      <x:c r="AH8737" s="64"/>
      <x:c r="AI8737" s="28"/>
      <x:c r="AJ8737" s="28"/>
      <x:c r="AK8737" s="30"/>
    </x:row>
    <x:row r="8738">
      <x:c r="I8738" s="28"/>
      <x:c r="M8738" s="26"/>
      <x:c r="V8738" s="26"/>
      <x:c r="W8738" s="28"/>
      <x:c r="X8738" s="28"/>
      <x:c r="Y8738" s="28"/>
      <x:c r="Z8738" s="28"/>
      <x:c r="AA8738" s="28"/>
      <x:c r="AB8738" s="64"/>
      <x:c r="AC8738" s="28"/>
      <x:c r="AD8738" s="28"/>
      <x:c r="AE8738" s="28"/>
      <x:c r="AF8738" s="64"/>
      <x:c r="AG8738" s="28"/>
      <x:c r="AH8738" s="64"/>
      <x:c r="AI8738" s="28"/>
      <x:c r="AJ8738" s="28"/>
      <x:c r="AK8738" s="30"/>
    </x:row>
    <x:row r="8739">
      <x:c r="I8739" s="28"/>
      <x:c r="M8739" s="26"/>
      <x:c r="V8739" s="26"/>
      <x:c r="W8739" s="28"/>
      <x:c r="X8739" s="28"/>
      <x:c r="Y8739" s="28"/>
      <x:c r="Z8739" s="28"/>
      <x:c r="AA8739" s="28"/>
      <x:c r="AB8739" s="64"/>
      <x:c r="AC8739" s="28"/>
      <x:c r="AD8739" s="28"/>
      <x:c r="AE8739" s="28"/>
      <x:c r="AF8739" s="64"/>
      <x:c r="AG8739" s="28"/>
      <x:c r="AH8739" s="64"/>
      <x:c r="AI8739" s="28"/>
      <x:c r="AJ8739" s="28"/>
      <x:c r="AK8739" s="30"/>
    </x:row>
    <x:row r="8740">
      <x:c r="I8740" s="28"/>
      <x:c r="M8740" s="26"/>
      <x:c r="V8740" s="26"/>
      <x:c r="W8740" s="28"/>
      <x:c r="X8740" s="28"/>
      <x:c r="Y8740" s="28"/>
      <x:c r="Z8740" s="28"/>
      <x:c r="AA8740" s="28"/>
      <x:c r="AB8740" s="64"/>
      <x:c r="AC8740" s="28"/>
      <x:c r="AD8740" s="28"/>
      <x:c r="AE8740" s="28"/>
      <x:c r="AF8740" s="64"/>
      <x:c r="AG8740" s="28"/>
      <x:c r="AH8740" s="64"/>
      <x:c r="AI8740" s="28"/>
      <x:c r="AJ8740" s="28"/>
      <x:c r="AK8740" s="30"/>
    </x:row>
    <x:row r="8741">
      <x:c r="I8741" s="28"/>
      <x:c r="M8741" s="26"/>
      <x:c r="V8741" s="26"/>
      <x:c r="W8741" s="28"/>
      <x:c r="X8741" s="28"/>
      <x:c r="Y8741" s="28"/>
      <x:c r="Z8741" s="28"/>
      <x:c r="AA8741" s="28"/>
      <x:c r="AB8741" s="64"/>
      <x:c r="AC8741" s="28"/>
      <x:c r="AD8741" s="28"/>
      <x:c r="AE8741" s="28"/>
      <x:c r="AF8741" s="64"/>
      <x:c r="AG8741" s="28"/>
      <x:c r="AH8741" s="64"/>
      <x:c r="AI8741" s="28"/>
      <x:c r="AJ8741" s="28"/>
      <x:c r="AK8741" s="30"/>
    </x:row>
    <x:row r="8742">
      <x:c r="I8742" s="28"/>
      <x:c r="M8742" s="26"/>
      <x:c r="V8742" s="26"/>
      <x:c r="W8742" s="28"/>
      <x:c r="X8742" s="28"/>
      <x:c r="Y8742" s="28"/>
      <x:c r="Z8742" s="28"/>
      <x:c r="AA8742" s="28"/>
      <x:c r="AB8742" s="64"/>
      <x:c r="AC8742" s="28"/>
      <x:c r="AD8742" s="28"/>
      <x:c r="AE8742" s="28"/>
      <x:c r="AF8742" s="64"/>
      <x:c r="AG8742" s="28"/>
      <x:c r="AH8742" s="64"/>
      <x:c r="AI8742" s="28"/>
      <x:c r="AJ8742" s="28"/>
      <x:c r="AK8742" s="30"/>
    </x:row>
    <x:row r="8743">
      <x:c r="I8743" s="28"/>
      <x:c r="M8743" s="26"/>
      <x:c r="V8743" s="26"/>
      <x:c r="W8743" s="28"/>
      <x:c r="X8743" s="28"/>
      <x:c r="Y8743" s="28"/>
      <x:c r="Z8743" s="28"/>
      <x:c r="AA8743" s="28"/>
      <x:c r="AB8743" s="64"/>
      <x:c r="AC8743" s="28"/>
      <x:c r="AD8743" s="28"/>
      <x:c r="AE8743" s="28"/>
      <x:c r="AF8743" s="64"/>
      <x:c r="AG8743" s="28"/>
      <x:c r="AH8743" s="64"/>
      <x:c r="AI8743" s="28"/>
      <x:c r="AJ8743" s="28"/>
      <x:c r="AK8743" s="30"/>
    </x:row>
    <x:row r="8744">
      <x:c r="I8744" s="28"/>
      <x:c r="M8744" s="26"/>
      <x:c r="V8744" s="26"/>
      <x:c r="W8744" s="28"/>
      <x:c r="X8744" s="28"/>
      <x:c r="Y8744" s="28"/>
      <x:c r="Z8744" s="28"/>
      <x:c r="AA8744" s="28"/>
      <x:c r="AB8744" s="64"/>
      <x:c r="AC8744" s="28"/>
      <x:c r="AD8744" s="28"/>
      <x:c r="AE8744" s="28"/>
      <x:c r="AF8744" s="64"/>
      <x:c r="AG8744" s="28"/>
      <x:c r="AH8744" s="64"/>
      <x:c r="AI8744" s="28"/>
      <x:c r="AJ8744" s="28"/>
      <x:c r="AK8744" s="30"/>
    </x:row>
    <x:row r="8745">
      <x:c r="I8745" s="28"/>
      <x:c r="M8745" s="26"/>
      <x:c r="V8745" s="26"/>
      <x:c r="W8745" s="28"/>
      <x:c r="X8745" s="28"/>
      <x:c r="Y8745" s="28"/>
      <x:c r="Z8745" s="28"/>
      <x:c r="AA8745" s="28"/>
      <x:c r="AB8745" s="64"/>
      <x:c r="AC8745" s="28"/>
      <x:c r="AD8745" s="28"/>
      <x:c r="AE8745" s="28"/>
      <x:c r="AF8745" s="64"/>
      <x:c r="AG8745" s="28"/>
      <x:c r="AH8745" s="64"/>
      <x:c r="AI8745" s="28"/>
      <x:c r="AJ8745" s="28"/>
      <x:c r="AK8745" s="30"/>
    </x:row>
    <x:row r="8746">
      <x:c r="I8746" s="28"/>
      <x:c r="M8746" s="26"/>
      <x:c r="V8746" s="26"/>
      <x:c r="W8746" s="28"/>
      <x:c r="X8746" s="28"/>
      <x:c r="Y8746" s="28"/>
      <x:c r="Z8746" s="28"/>
      <x:c r="AA8746" s="28"/>
      <x:c r="AB8746" s="64"/>
      <x:c r="AC8746" s="28"/>
      <x:c r="AD8746" s="28"/>
      <x:c r="AE8746" s="28"/>
      <x:c r="AF8746" s="64"/>
      <x:c r="AG8746" s="28"/>
      <x:c r="AH8746" s="64"/>
      <x:c r="AI8746" s="28"/>
      <x:c r="AJ8746" s="28"/>
      <x:c r="AK8746" s="30"/>
    </x:row>
    <x:row r="8747">
      <x:c r="I8747" s="28"/>
      <x:c r="M8747" s="26"/>
      <x:c r="V8747" s="26"/>
      <x:c r="W8747" s="28"/>
      <x:c r="X8747" s="28"/>
      <x:c r="Y8747" s="28"/>
      <x:c r="Z8747" s="28"/>
      <x:c r="AA8747" s="28"/>
      <x:c r="AB8747" s="64"/>
      <x:c r="AC8747" s="28"/>
      <x:c r="AD8747" s="28"/>
      <x:c r="AE8747" s="28"/>
      <x:c r="AF8747" s="64"/>
      <x:c r="AG8747" s="28"/>
      <x:c r="AH8747" s="64"/>
      <x:c r="AI8747" s="28"/>
      <x:c r="AJ8747" s="28"/>
      <x:c r="AK8747" s="30"/>
    </x:row>
    <x:row r="8748">
      <x:c r="I8748" s="28"/>
      <x:c r="M8748" s="26"/>
      <x:c r="V8748" s="26"/>
      <x:c r="W8748" s="28"/>
      <x:c r="X8748" s="28"/>
      <x:c r="Y8748" s="28"/>
      <x:c r="Z8748" s="28"/>
      <x:c r="AA8748" s="28"/>
      <x:c r="AB8748" s="64"/>
      <x:c r="AC8748" s="28"/>
      <x:c r="AD8748" s="28"/>
      <x:c r="AE8748" s="28"/>
      <x:c r="AF8748" s="64"/>
      <x:c r="AG8748" s="28"/>
      <x:c r="AH8748" s="64"/>
      <x:c r="AI8748" s="28"/>
      <x:c r="AJ8748" s="28"/>
      <x:c r="AK8748" s="30"/>
    </x:row>
    <x:row r="8749">
      <x:c r="I8749" s="28"/>
      <x:c r="M8749" s="26"/>
      <x:c r="V8749" s="26"/>
      <x:c r="W8749" s="28"/>
      <x:c r="X8749" s="28"/>
      <x:c r="Y8749" s="28"/>
      <x:c r="Z8749" s="28"/>
      <x:c r="AA8749" s="28"/>
      <x:c r="AB8749" s="64"/>
      <x:c r="AC8749" s="28"/>
      <x:c r="AD8749" s="28"/>
      <x:c r="AE8749" s="28"/>
      <x:c r="AF8749" s="64"/>
      <x:c r="AG8749" s="28"/>
      <x:c r="AH8749" s="64"/>
      <x:c r="AI8749" s="28"/>
      <x:c r="AJ8749" s="28"/>
      <x:c r="AK8749" s="30"/>
    </x:row>
    <x:row r="8750">
      <x:c r="I8750" s="28"/>
      <x:c r="M8750" s="26"/>
      <x:c r="V8750" s="26"/>
      <x:c r="W8750" s="28"/>
      <x:c r="X8750" s="28"/>
      <x:c r="Y8750" s="28"/>
      <x:c r="Z8750" s="28"/>
      <x:c r="AA8750" s="28"/>
      <x:c r="AB8750" s="64"/>
      <x:c r="AC8750" s="28"/>
      <x:c r="AD8750" s="28"/>
      <x:c r="AE8750" s="28"/>
      <x:c r="AF8750" s="64"/>
      <x:c r="AG8750" s="28"/>
      <x:c r="AH8750" s="64"/>
      <x:c r="AI8750" s="28"/>
      <x:c r="AJ8750" s="28"/>
      <x:c r="AK8750" s="30"/>
    </x:row>
    <x:row r="8751">
      <x:c r="I8751" s="28"/>
      <x:c r="M8751" s="26"/>
      <x:c r="V8751" s="26"/>
      <x:c r="W8751" s="28"/>
      <x:c r="X8751" s="28"/>
      <x:c r="Y8751" s="28"/>
      <x:c r="Z8751" s="28"/>
      <x:c r="AA8751" s="28"/>
      <x:c r="AB8751" s="64"/>
      <x:c r="AC8751" s="28"/>
      <x:c r="AD8751" s="28"/>
      <x:c r="AE8751" s="28"/>
      <x:c r="AF8751" s="64"/>
      <x:c r="AG8751" s="28"/>
      <x:c r="AH8751" s="64"/>
      <x:c r="AI8751" s="28"/>
      <x:c r="AJ8751" s="28"/>
      <x:c r="AK8751" s="30"/>
    </x:row>
    <x:row r="8752">
      <x:c r="I8752" s="28"/>
      <x:c r="M8752" s="26"/>
      <x:c r="V8752" s="26"/>
      <x:c r="W8752" s="28"/>
      <x:c r="X8752" s="28"/>
      <x:c r="Y8752" s="28"/>
      <x:c r="Z8752" s="28"/>
      <x:c r="AA8752" s="28"/>
      <x:c r="AB8752" s="64"/>
      <x:c r="AC8752" s="28"/>
      <x:c r="AD8752" s="28"/>
      <x:c r="AE8752" s="28"/>
      <x:c r="AF8752" s="64"/>
      <x:c r="AG8752" s="28"/>
      <x:c r="AH8752" s="64"/>
      <x:c r="AI8752" s="28"/>
      <x:c r="AJ8752" s="28"/>
      <x:c r="AK8752" s="30"/>
    </x:row>
    <x:row r="8753">
      <x:c r="I8753" s="28"/>
      <x:c r="M8753" s="26"/>
      <x:c r="V8753" s="26"/>
      <x:c r="W8753" s="28"/>
      <x:c r="X8753" s="28"/>
      <x:c r="Y8753" s="28"/>
      <x:c r="Z8753" s="28"/>
      <x:c r="AA8753" s="28"/>
      <x:c r="AB8753" s="64"/>
      <x:c r="AC8753" s="28"/>
      <x:c r="AD8753" s="28"/>
      <x:c r="AE8753" s="28"/>
      <x:c r="AF8753" s="64"/>
      <x:c r="AG8753" s="28"/>
      <x:c r="AH8753" s="64"/>
      <x:c r="AI8753" s="28"/>
      <x:c r="AJ8753" s="28"/>
      <x:c r="AK8753" s="30"/>
    </x:row>
    <x:row r="8754">
      <x:c r="I8754" s="28"/>
      <x:c r="M8754" s="26"/>
      <x:c r="V8754" s="26"/>
      <x:c r="W8754" s="28"/>
      <x:c r="X8754" s="28"/>
      <x:c r="Y8754" s="28"/>
      <x:c r="Z8754" s="28"/>
      <x:c r="AA8754" s="28"/>
      <x:c r="AB8754" s="64"/>
      <x:c r="AC8754" s="28"/>
      <x:c r="AD8754" s="28"/>
      <x:c r="AE8754" s="28"/>
      <x:c r="AF8754" s="64"/>
      <x:c r="AG8754" s="28"/>
      <x:c r="AH8754" s="64"/>
      <x:c r="AI8754" s="28"/>
      <x:c r="AJ8754" s="28"/>
      <x:c r="AK8754" s="30"/>
    </x:row>
    <x:row r="8755">
      <x:c r="I8755" s="28"/>
      <x:c r="M8755" s="26"/>
      <x:c r="V8755" s="26"/>
      <x:c r="W8755" s="28"/>
      <x:c r="X8755" s="28"/>
      <x:c r="Y8755" s="28"/>
      <x:c r="Z8755" s="28"/>
      <x:c r="AA8755" s="28"/>
      <x:c r="AB8755" s="64"/>
      <x:c r="AC8755" s="28"/>
      <x:c r="AD8755" s="28"/>
      <x:c r="AE8755" s="28"/>
      <x:c r="AF8755" s="64"/>
      <x:c r="AG8755" s="28"/>
      <x:c r="AH8755" s="64"/>
      <x:c r="AI8755" s="28"/>
      <x:c r="AJ8755" s="28"/>
      <x:c r="AK8755" s="30"/>
    </x:row>
    <x:row r="8756">
      <x:c r="I8756" s="28"/>
      <x:c r="M8756" s="26"/>
      <x:c r="V8756" s="26"/>
      <x:c r="W8756" s="28"/>
      <x:c r="X8756" s="28"/>
      <x:c r="Y8756" s="28"/>
      <x:c r="Z8756" s="28"/>
      <x:c r="AA8756" s="28"/>
      <x:c r="AB8756" s="64"/>
      <x:c r="AC8756" s="28"/>
      <x:c r="AD8756" s="28"/>
      <x:c r="AE8756" s="28"/>
      <x:c r="AF8756" s="64"/>
      <x:c r="AG8756" s="28"/>
      <x:c r="AH8756" s="64"/>
      <x:c r="AI8756" s="28"/>
      <x:c r="AJ8756" s="28"/>
      <x:c r="AK8756" s="30"/>
    </x:row>
    <x:row r="8757">
      <x:c r="I8757" s="28"/>
      <x:c r="M8757" s="26"/>
      <x:c r="V8757" s="26"/>
      <x:c r="W8757" s="28"/>
      <x:c r="X8757" s="28"/>
      <x:c r="Y8757" s="28"/>
      <x:c r="Z8757" s="28"/>
      <x:c r="AA8757" s="28"/>
      <x:c r="AB8757" s="64"/>
      <x:c r="AC8757" s="28"/>
      <x:c r="AD8757" s="28"/>
      <x:c r="AE8757" s="28"/>
      <x:c r="AF8757" s="64"/>
      <x:c r="AG8757" s="28"/>
      <x:c r="AH8757" s="64"/>
      <x:c r="AI8757" s="28"/>
      <x:c r="AJ8757" s="28"/>
      <x:c r="AK8757" s="30"/>
    </x:row>
    <x:row r="8758">
      <x:c r="I8758" s="28"/>
      <x:c r="M8758" s="26"/>
      <x:c r="V8758" s="26"/>
      <x:c r="W8758" s="28"/>
      <x:c r="X8758" s="28"/>
      <x:c r="Y8758" s="28"/>
      <x:c r="Z8758" s="28"/>
      <x:c r="AA8758" s="28"/>
      <x:c r="AB8758" s="64"/>
      <x:c r="AC8758" s="28"/>
      <x:c r="AD8758" s="28"/>
      <x:c r="AE8758" s="28"/>
      <x:c r="AF8758" s="64"/>
      <x:c r="AG8758" s="28"/>
      <x:c r="AH8758" s="64"/>
      <x:c r="AI8758" s="28"/>
      <x:c r="AJ8758" s="28"/>
      <x:c r="AK8758" s="30"/>
    </x:row>
    <x:row r="8759">
      <x:c r="I8759" s="28"/>
      <x:c r="M8759" s="26"/>
      <x:c r="V8759" s="26"/>
      <x:c r="W8759" s="28"/>
      <x:c r="X8759" s="28"/>
      <x:c r="Y8759" s="28"/>
      <x:c r="Z8759" s="28"/>
      <x:c r="AA8759" s="28"/>
      <x:c r="AB8759" s="64"/>
      <x:c r="AC8759" s="28"/>
      <x:c r="AD8759" s="28"/>
      <x:c r="AE8759" s="28"/>
      <x:c r="AF8759" s="64"/>
      <x:c r="AG8759" s="28"/>
      <x:c r="AH8759" s="64"/>
      <x:c r="AI8759" s="28"/>
      <x:c r="AJ8759" s="28"/>
      <x:c r="AK8759" s="30"/>
    </x:row>
    <x:row r="8760">
      <x:c r="I8760" s="28"/>
      <x:c r="M8760" s="26"/>
      <x:c r="V8760" s="26"/>
      <x:c r="W8760" s="28"/>
      <x:c r="X8760" s="28"/>
      <x:c r="Y8760" s="28"/>
      <x:c r="Z8760" s="28"/>
      <x:c r="AA8760" s="28"/>
      <x:c r="AB8760" s="64"/>
      <x:c r="AC8760" s="28"/>
      <x:c r="AD8760" s="28"/>
      <x:c r="AE8760" s="28"/>
      <x:c r="AF8760" s="64"/>
      <x:c r="AG8760" s="28"/>
      <x:c r="AH8760" s="64"/>
      <x:c r="AI8760" s="28"/>
      <x:c r="AJ8760" s="28"/>
      <x:c r="AK8760" s="30"/>
    </x:row>
    <x:row r="8761">
      <x:c r="I8761" s="28"/>
      <x:c r="M8761" s="26"/>
      <x:c r="V8761" s="26"/>
      <x:c r="W8761" s="28"/>
      <x:c r="X8761" s="28"/>
      <x:c r="Y8761" s="28"/>
      <x:c r="Z8761" s="28"/>
      <x:c r="AA8761" s="28"/>
      <x:c r="AB8761" s="64"/>
      <x:c r="AC8761" s="28"/>
      <x:c r="AD8761" s="28"/>
      <x:c r="AE8761" s="28"/>
      <x:c r="AF8761" s="64"/>
      <x:c r="AG8761" s="28"/>
      <x:c r="AH8761" s="64"/>
      <x:c r="AI8761" s="28"/>
      <x:c r="AJ8761" s="28"/>
      <x:c r="AK8761" s="30"/>
    </x:row>
    <x:row r="8762">
      <x:c r="I8762" s="28"/>
      <x:c r="M8762" s="26"/>
      <x:c r="V8762" s="26"/>
      <x:c r="W8762" s="28"/>
      <x:c r="X8762" s="28"/>
      <x:c r="Y8762" s="28"/>
      <x:c r="Z8762" s="28"/>
      <x:c r="AA8762" s="28"/>
      <x:c r="AB8762" s="64"/>
      <x:c r="AC8762" s="28"/>
      <x:c r="AD8762" s="28"/>
      <x:c r="AE8762" s="28"/>
      <x:c r="AF8762" s="64"/>
      <x:c r="AG8762" s="28"/>
      <x:c r="AH8762" s="64"/>
      <x:c r="AI8762" s="28"/>
      <x:c r="AJ8762" s="28"/>
      <x:c r="AK8762" s="30"/>
    </x:row>
    <x:row r="8763">
      <x:c r="I8763" s="28"/>
      <x:c r="M8763" s="26"/>
      <x:c r="V8763" s="26"/>
      <x:c r="W8763" s="28"/>
      <x:c r="X8763" s="28"/>
      <x:c r="Y8763" s="28"/>
      <x:c r="Z8763" s="28"/>
      <x:c r="AA8763" s="28"/>
      <x:c r="AB8763" s="64"/>
      <x:c r="AC8763" s="28"/>
      <x:c r="AD8763" s="28"/>
      <x:c r="AE8763" s="28"/>
      <x:c r="AF8763" s="64"/>
      <x:c r="AG8763" s="28"/>
      <x:c r="AH8763" s="64"/>
      <x:c r="AI8763" s="28"/>
      <x:c r="AJ8763" s="28"/>
      <x:c r="AK8763" s="30"/>
    </x:row>
    <x:row r="8764">
      <x:c r="I8764" s="28"/>
      <x:c r="M8764" s="26"/>
      <x:c r="V8764" s="26"/>
      <x:c r="W8764" s="28"/>
      <x:c r="X8764" s="28"/>
      <x:c r="Y8764" s="28"/>
      <x:c r="Z8764" s="28"/>
      <x:c r="AA8764" s="28"/>
      <x:c r="AB8764" s="64"/>
      <x:c r="AC8764" s="28"/>
      <x:c r="AD8764" s="28"/>
      <x:c r="AE8764" s="28"/>
      <x:c r="AF8764" s="64"/>
      <x:c r="AG8764" s="28"/>
      <x:c r="AH8764" s="64"/>
      <x:c r="AI8764" s="28"/>
      <x:c r="AJ8764" s="28"/>
      <x:c r="AK8764" s="30"/>
    </x:row>
    <x:row r="8765">
      <x:c r="I8765" s="28"/>
      <x:c r="M8765" s="26"/>
      <x:c r="V8765" s="26"/>
      <x:c r="W8765" s="28"/>
      <x:c r="X8765" s="28"/>
      <x:c r="Y8765" s="28"/>
      <x:c r="Z8765" s="28"/>
      <x:c r="AA8765" s="28"/>
      <x:c r="AB8765" s="64"/>
      <x:c r="AC8765" s="28"/>
      <x:c r="AD8765" s="28"/>
      <x:c r="AE8765" s="28"/>
      <x:c r="AF8765" s="64"/>
      <x:c r="AG8765" s="28"/>
      <x:c r="AH8765" s="64"/>
      <x:c r="AI8765" s="28"/>
      <x:c r="AJ8765" s="28"/>
      <x:c r="AK8765" s="30"/>
    </x:row>
    <x:row r="8766">
      <x:c r="I8766" s="28"/>
      <x:c r="M8766" s="26"/>
      <x:c r="V8766" s="26"/>
      <x:c r="W8766" s="28"/>
      <x:c r="X8766" s="28"/>
      <x:c r="Y8766" s="28"/>
      <x:c r="Z8766" s="28"/>
      <x:c r="AA8766" s="28"/>
      <x:c r="AB8766" s="64"/>
      <x:c r="AC8766" s="28"/>
      <x:c r="AD8766" s="28"/>
      <x:c r="AE8766" s="28"/>
      <x:c r="AF8766" s="64"/>
      <x:c r="AG8766" s="28"/>
      <x:c r="AH8766" s="64"/>
      <x:c r="AI8766" s="28"/>
      <x:c r="AJ8766" s="28"/>
      <x:c r="AK8766" s="30"/>
    </x:row>
    <x:row r="8767">
      <x:c r="I8767" s="28"/>
      <x:c r="M8767" s="26"/>
      <x:c r="V8767" s="26"/>
      <x:c r="W8767" s="28"/>
      <x:c r="X8767" s="28"/>
      <x:c r="Y8767" s="28"/>
      <x:c r="Z8767" s="28"/>
      <x:c r="AA8767" s="28"/>
      <x:c r="AB8767" s="64"/>
      <x:c r="AC8767" s="28"/>
      <x:c r="AD8767" s="28"/>
      <x:c r="AE8767" s="28"/>
      <x:c r="AF8767" s="64"/>
      <x:c r="AG8767" s="28"/>
      <x:c r="AH8767" s="64"/>
      <x:c r="AI8767" s="28"/>
      <x:c r="AJ8767" s="28"/>
      <x:c r="AK8767" s="30"/>
    </x:row>
    <x:row r="8768">
      <x:c r="I8768" s="28"/>
      <x:c r="M8768" s="26"/>
      <x:c r="V8768" s="26"/>
      <x:c r="W8768" s="28"/>
      <x:c r="X8768" s="28"/>
      <x:c r="Y8768" s="28"/>
      <x:c r="Z8768" s="28"/>
      <x:c r="AA8768" s="28"/>
      <x:c r="AB8768" s="64"/>
      <x:c r="AC8768" s="28"/>
      <x:c r="AD8768" s="28"/>
      <x:c r="AE8768" s="28"/>
      <x:c r="AF8768" s="64"/>
      <x:c r="AG8768" s="28"/>
      <x:c r="AH8768" s="64"/>
      <x:c r="AI8768" s="28"/>
      <x:c r="AJ8768" s="28"/>
      <x:c r="AK8768" s="30"/>
    </x:row>
    <x:row r="8769">
      <x:c r="I8769" s="28"/>
      <x:c r="M8769" s="26"/>
      <x:c r="V8769" s="26"/>
      <x:c r="W8769" s="28"/>
      <x:c r="X8769" s="28"/>
      <x:c r="Y8769" s="28"/>
      <x:c r="Z8769" s="28"/>
      <x:c r="AA8769" s="28"/>
      <x:c r="AB8769" s="64"/>
      <x:c r="AC8769" s="28"/>
      <x:c r="AD8769" s="28"/>
      <x:c r="AE8769" s="28"/>
      <x:c r="AF8769" s="64"/>
      <x:c r="AG8769" s="28"/>
      <x:c r="AH8769" s="64"/>
      <x:c r="AI8769" s="28"/>
      <x:c r="AJ8769" s="28"/>
      <x:c r="AK8769" s="30"/>
    </x:row>
    <x:row r="8770">
      <x:c r="I8770" s="28"/>
      <x:c r="M8770" s="26"/>
      <x:c r="V8770" s="26"/>
      <x:c r="W8770" s="28"/>
      <x:c r="X8770" s="28"/>
      <x:c r="Y8770" s="28"/>
      <x:c r="Z8770" s="28"/>
      <x:c r="AA8770" s="28"/>
      <x:c r="AB8770" s="64"/>
      <x:c r="AC8770" s="28"/>
      <x:c r="AD8770" s="28"/>
      <x:c r="AE8770" s="28"/>
      <x:c r="AF8770" s="64"/>
      <x:c r="AG8770" s="28"/>
      <x:c r="AH8770" s="64"/>
      <x:c r="AI8770" s="28"/>
      <x:c r="AJ8770" s="28"/>
      <x:c r="AK8770" s="30"/>
    </x:row>
    <x:row r="8771">
      <x:c r="I8771" s="28"/>
      <x:c r="M8771" s="26"/>
      <x:c r="V8771" s="26"/>
      <x:c r="W8771" s="28"/>
      <x:c r="X8771" s="28"/>
      <x:c r="Y8771" s="28"/>
      <x:c r="Z8771" s="28"/>
      <x:c r="AA8771" s="28"/>
      <x:c r="AB8771" s="64"/>
      <x:c r="AC8771" s="28"/>
      <x:c r="AD8771" s="28"/>
      <x:c r="AE8771" s="28"/>
      <x:c r="AF8771" s="64"/>
      <x:c r="AG8771" s="28"/>
      <x:c r="AH8771" s="64"/>
      <x:c r="AI8771" s="28"/>
      <x:c r="AJ8771" s="28"/>
      <x:c r="AK8771" s="30"/>
    </x:row>
    <x:row r="8772">
      <x:c r="I8772" s="28"/>
      <x:c r="M8772" s="26"/>
      <x:c r="V8772" s="26"/>
      <x:c r="W8772" s="28"/>
      <x:c r="X8772" s="28"/>
      <x:c r="Y8772" s="28"/>
      <x:c r="Z8772" s="28"/>
      <x:c r="AA8772" s="28"/>
      <x:c r="AB8772" s="64"/>
      <x:c r="AC8772" s="28"/>
      <x:c r="AD8772" s="28"/>
      <x:c r="AE8772" s="28"/>
      <x:c r="AF8772" s="64"/>
      <x:c r="AG8772" s="28"/>
      <x:c r="AH8772" s="64"/>
      <x:c r="AI8772" s="28"/>
      <x:c r="AJ8772" s="28"/>
      <x:c r="AK8772" s="30"/>
    </x:row>
    <x:row r="8773">
      <x:c r="I8773" s="28"/>
      <x:c r="M8773" s="26"/>
      <x:c r="V8773" s="26"/>
      <x:c r="W8773" s="28"/>
      <x:c r="X8773" s="28"/>
      <x:c r="Y8773" s="28"/>
      <x:c r="Z8773" s="28"/>
      <x:c r="AA8773" s="28"/>
      <x:c r="AB8773" s="64"/>
      <x:c r="AC8773" s="28"/>
      <x:c r="AD8773" s="28"/>
      <x:c r="AE8773" s="28"/>
      <x:c r="AF8773" s="64"/>
      <x:c r="AG8773" s="28"/>
      <x:c r="AH8773" s="64"/>
      <x:c r="AI8773" s="28"/>
      <x:c r="AJ8773" s="28"/>
      <x:c r="AK8773" s="30"/>
    </x:row>
    <x:row r="8774">
      <x:c r="I8774" s="28"/>
      <x:c r="M8774" s="26"/>
      <x:c r="V8774" s="26"/>
      <x:c r="W8774" s="28"/>
      <x:c r="X8774" s="28"/>
      <x:c r="Y8774" s="28"/>
      <x:c r="Z8774" s="28"/>
      <x:c r="AA8774" s="28"/>
      <x:c r="AB8774" s="64"/>
      <x:c r="AC8774" s="28"/>
      <x:c r="AD8774" s="28"/>
      <x:c r="AE8774" s="28"/>
      <x:c r="AF8774" s="64"/>
      <x:c r="AG8774" s="28"/>
      <x:c r="AH8774" s="64"/>
      <x:c r="AI8774" s="28"/>
      <x:c r="AJ8774" s="28"/>
      <x:c r="AK8774" s="30"/>
    </x:row>
    <x:row r="8775">
      <x:c r="I8775" s="28"/>
      <x:c r="M8775" s="26"/>
      <x:c r="V8775" s="26"/>
      <x:c r="W8775" s="28"/>
      <x:c r="X8775" s="28"/>
      <x:c r="Y8775" s="28"/>
      <x:c r="Z8775" s="28"/>
      <x:c r="AA8775" s="28"/>
      <x:c r="AB8775" s="64"/>
      <x:c r="AC8775" s="28"/>
      <x:c r="AD8775" s="28"/>
      <x:c r="AE8775" s="28"/>
      <x:c r="AF8775" s="64"/>
      <x:c r="AG8775" s="28"/>
      <x:c r="AH8775" s="64"/>
      <x:c r="AI8775" s="28"/>
      <x:c r="AJ8775" s="28"/>
      <x:c r="AK8775" s="30"/>
    </x:row>
    <x:row r="8776">
      <x:c r="I8776" s="28"/>
      <x:c r="M8776" s="26"/>
      <x:c r="V8776" s="26"/>
      <x:c r="W8776" s="28"/>
      <x:c r="X8776" s="28"/>
      <x:c r="Y8776" s="28"/>
      <x:c r="Z8776" s="28"/>
      <x:c r="AA8776" s="28"/>
      <x:c r="AB8776" s="64"/>
      <x:c r="AC8776" s="28"/>
      <x:c r="AD8776" s="28"/>
      <x:c r="AE8776" s="28"/>
      <x:c r="AF8776" s="64"/>
      <x:c r="AG8776" s="28"/>
      <x:c r="AH8776" s="64"/>
      <x:c r="AI8776" s="28"/>
      <x:c r="AJ8776" s="28"/>
      <x:c r="AK8776" s="30"/>
    </x:row>
    <x:row r="8777">
      <x:c r="I8777" s="28"/>
      <x:c r="M8777" s="26"/>
      <x:c r="V8777" s="26"/>
      <x:c r="W8777" s="28"/>
      <x:c r="X8777" s="28"/>
      <x:c r="Y8777" s="28"/>
      <x:c r="Z8777" s="28"/>
      <x:c r="AA8777" s="28"/>
      <x:c r="AB8777" s="64"/>
      <x:c r="AC8777" s="28"/>
      <x:c r="AD8777" s="28"/>
      <x:c r="AE8777" s="28"/>
      <x:c r="AF8777" s="64"/>
      <x:c r="AG8777" s="28"/>
      <x:c r="AH8777" s="64"/>
      <x:c r="AI8777" s="28"/>
      <x:c r="AJ8777" s="28"/>
      <x:c r="AK8777" s="30"/>
    </x:row>
    <x:row r="8778">
      <x:c r="I8778" s="28"/>
      <x:c r="M8778" s="26"/>
      <x:c r="V8778" s="26"/>
      <x:c r="W8778" s="28"/>
      <x:c r="X8778" s="28"/>
      <x:c r="Y8778" s="28"/>
      <x:c r="Z8778" s="28"/>
      <x:c r="AA8778" s="28"/>
      <x:c r="AB8778" s="64"/>
      <x:c r="AC8778" s="28"/>
      <x:c r="AD8778" s="28"/>
      <x:c r="AE8778" s="28"/>
      <x:c r="AF8778" s="64"/>
      <x:c r="AG8778" s="28"/>
      <x:c r="AH8778" s="64"/>
      <x:c r="AI8778" s="28"/>
      <x:c r="AJ8778" s="28"/>
      <x:c r="AK8778" s="30"/>
    </x:row>
    <x:row r="8779">
      <x:c r="I8779" s="28"/>
      <x:c r="M8779" s="26"/>
      <x:c r="V8779" s="26"/>
      <x:c r="W8779" s="28"/>
      <x:c r="X8779" s="28"/>
      <x:c r="Y8779" s="28"/>
      <x:c r="Z8779" s="28"/>
      <x:c r="AA8779" s="28"/>
      <x:c r="AB8779" s="64"/>
      <x:c r="AC8779" s="28"/>
      <x:c r="AD8779" s="28"/>
      <x:c r="AE8779" s="28"/>
      <x:c r="AF8779" s="64"/>
      <x:c r="AG8779" s="28"/>
      <x:c r="AH8779" s="64"/>
      <x:c r="AI8779" s="28"/>
      <x:c r="AJ8779" s="28"/>
      <x:c r="AK8779" s="30"/>
    </x:row>
    <x:row r="8780">
      <x:c r="I8780" s="28"/>
      <x:c r="M8780" s="26"/>
      <x:c r="V8780" s="26"/>
      <x:c r="W8780" s="28"/>
      <x:c r="X8780" s="28"/>
      <x:c r="Y8780" s="28"/>
      <x:c r="Z8780" s="28"/>
      <x:c r="AA8780" s="28"/>
      <x:c r="AB8780" s="64"/>
      <x:c r="AC8780" s="28"/>
      <x:c r="AD8780" s="28"/>
      <x:c r="AE8780" s="28"/>
      <x:c r="AF8780" s="64"/>
      <x:c r="AG8780" s="28"/>
      <x:c r="AH8780" s="64"/>
      <x:c r="AI8780" s="28"/>
      <x:c r="AJ8780" s="28"/>
      <x:c r="AK8780" s="30"/>
    </x:row>
    <x:row r="8781">
      <x:c r="I8781" s="28"/>
      <x:c r="M8781" s="26"/>
      <x:c r="V8781" s="26"/>
      <x:c r="W8781" s="28"/>
      <x:c r="X8781" s="28"/>
      <x:c r="Y8781" s="28"/>
      <x:c r="Z8781" s="28"/>
      <x:c r="AA8781" s="28"/>
      <x:c r="AB8781" s="64"/>
      <x:c r="AC8781" s="28"/>
      <x:c r="AD8781" s="28"/>
      <x:c r="AE8781" s="28"/>
      <x:c r="AF8781" s="64"/>
      <x:c r="AG8781" s="28"/>
      <x:c r="AH8781" s="64"/>
      <x:c r="AI8781" s="28"/>
      <x:c r="AJ8781" s="28"/>
      <x:c r="AK8781" s="30"/>
    </x:row>
    <x:row r="8782">
      <x:c r="I8782" s="28"/>
      <x:c r="M8782" s="26"/>
      <x:c r="V8782" s="26"/>
      <x:c r="W8782" s="28"/>
      <x:c r="X8782" s="28"/>
      <x:c r="Y8782" s="28"/>
      <x:c r="Z8782" s="28"/>
      <x:c r="AA8782" s="28"/>
      <x:c r="AB8782" s="64"/>
      <x:c r="AC8782" s="28"/>
      <x:c r="AD8782" s="28"/>
      <x:c r="AE8782" s="28"/>
      <x:c r="AF8782" s="64"/>
      <x:c r="AG8782" s="28"/>
      <x:c r="AH8782" s="64"/>
      <x:c r="AI8782" s="28"/>
      <x:c r="AJ8782" s="28"/>
      <x:c r="AK8782" s="30"/>
    </x:row>
    <x:row r="8783">
      <x:c r="I8783" s="28"/>
      <x:c r="M8783" s="26"/>
      <x:c r="V8783" s="26"/>
      <x:c r="W8783" s="28"/>
      <x:c r="X8783" s="28"/>
      <x:c r="Y8783" s="28"/>
      <x:c r="Z8783" s="28"/>
      <x:c r="AA8783" s="28"/>
      <x:c r="AB8783" s="64"/>
      <x:c r="AC8783" s="28"/>
      <x:c r="AD8783" s="28"/>
      <x:c r="AE8783" s="28"/>
      <x:c r="AF8783" s="64"/>
      <x:c r="AG8783" s="28"/>
      <x:c r="AH8783" s="64"/>
      <x:c r="AI8783" s="28"/>
      <x:c r="AJ8783" s="28"/>
      <x:c r="AK8783" s="30"/>
    </x:row>
    <x:row r="8784">
      <x:c r="I8784" s="28"/>
      <x:c r="M8784" s="26"/>
      <x:c r="V8784" s="26"/>
      <x:c r="W8784" s="28"/>
      <x:c r="X8784" s="28"/>
      <x:c r="Y8784" s="28"/>
      <x:c r="Z8784" s="28"/>
      <x:c r="AA8784" s="28"/>
      <x:c r="AB8784" s="64"/>
      <x:c r="AC8784" s="28"/>
      <x:c r="AD8784" s="28"/>
      <x:c r="AE8784" s="28"/>
      <x:c r="AF8784" s="64"/>
      <x:c r="AG8784" s="28"/>
      <x:c r="AH8784" s="64"/>
      <x:c r="AI8784" s="28"/>
      <x:c r="AJ8784" s="28"/>
      <x:c r="AK8784" s="30"/>
    </x:row>
    <x:row r="8785">
      <x:c r="I8785" s="28"/>
      <x:c r="M8785" s="26"/>
      <x:c r="V8785" s="26"/>
      <x:c r="W8785" s="28"/>
      <x:c r="X8785" s="28"/>
      <x:c r="Y8785" s="28"/>
      <x:c r="Z8785" s="28"/>
      <x:c r="AA8785" s="28"/>
      <x:c r="AB8785" s="64"/>
      <x:c r="AC8785" s="28"/>
      <x:c r="AD8785" s="28"/>
      <x:c r="AE8785" s="28"/>
      <x:c r="AF8785" s="64"/>
      <x:c r="AG8785" s="28"/>
      <x:c r="AH8785" s="64"/>
      <x:c r="AI8785" s="28"/>
      <x:c r="AJ8785" s="28"/>
      <x:c r="AK8785" s="30"/>
    </x:row>
    <x:row r="8786">
      <x:c r="I8786" s="28"/>
      <x:c r="M8786" s="26"/>
      <x:c r="V8786" s="26"/>
      <x:c r="W8786" s="28"/>
      <x:c r="X8786" s="28"/>
      <x:c r="Y8786" s="28"/>
      <x:c r="Z8786" s="28"/>
      <x:c r="AA8786" s="28"/>
      <x:c r="AB8786" s="64"/>
      <x:c r="AC8786" s="28"/>
      <x:c r="AD8786" s="28"/>
      <x:c r="AE8786" s="28"/>
      <x:c r="AF8786" s="64"/>
      <x:c r="AG8786" s="28"/>
      <x:c r="AH8786" s="64"/>
      <x:c r="AI8786" s="28"/>
      <x:c r="AJ8786" s="28"/>
      <x:c r="AK8786" s="30"/>
    </x:row>
    <x:row r="8787">
      <x:c r="I8787" s="28"/>
      <x:c r="M8787" s="26"/>
      <x:c r="V8787" s="26"/>
      <x:c r="W8787" s="28"/>
      <x:c r="X8787" s="28"/>
      <x:c r="Y8787" s="28"/>
      <x:c r="Z8787" s="28"/>
      <x:c r="AA8787" s="28"/>
      <x:c r="AB8787" s="64"/>
      <x:c r="AC8787" s="28"/>
      <x:c r="AD8787" s="28"/>
      <x:c r="AE8787" s="28"/>
      <x:c r="AF8787" s="64"/>
      <x:c r="AG8787" s="28"/>
      <x:c r="AH8787" s="64"/>
      <x:c r="AI8787" s="28"/>
      <x:c r="AJ8787" s="28"/>
      <x:c r="AK8787" s="30"/>
    </x:row>
    <x:row r="8788">
      <x:c r="I8788" s="28"/>
      <x:c r="M8788" s="26"/>
      <x:c r="V8788" s="26"/>
      <x:c r="W8788" s="28"/>
      <x:c r="X8788" s="28"/>
      <x:c r="Y8788" s="28"/>
      <x:c r="Z8788" s="28"/>
      <x:c r="AA8788" s="28"/>
      <x:c r="AB8788" s="64"/>
      <x:c r="AC8788" s="28"/>
      <x:c r="AD8788" s="28"/>
      <x:c r="AE8788" s="28"/>
      <x:c r="AF8788" s="64"/>
      <x:c r="AG8788" s="28"/>
      <x:c r="AH8788" s="64"/>
      <x:c r="AI8788" s="28"/>
      <x:c r="AJ8788" s="28"/>
      <x:c r="AK8788" s="30"/>
    </x:row>
    <x:row r="8789">
      <x:c r="I8789" s="28"/>
      <x:c r="M8789" s="26"/>
      <x:c r="V8789" s="26"/>
      <x:c r="W8789" s="28"/>
      <x:c r="X8789" s="28"/>
      <x:c r="Y8789" s="28"/>
      <x:c r="Z8789" s="28"/>
      <x:c r="AA8789" s="28"/>
      <x:c r="AB8789" s="64"/>
      <x:c r="AC8789" s="28"/>
      <x:c r="AD8789" s="28"/>
      <x:c r="AE8789" s="28"/>
      <x:c r="AF8789" s="64"/>
      <x:c r="AG8789" s="28"/>
      <x:c r="AH8789" s="64"/>
      <x:c r="AI8789" s="28"/>
      <x:c r="AJ8789" s="28"/>
      <x:c r="AK8789" s="30"/>
    </x:row>
    <x:row r="8790">
      <x:c r="I8790" s="28"/>
      <x:c r="M8790" s="26"/>
      <x:c r="V8790" s="26"/>
      <x:c r="W8790" s="28"/>
      <x:c r="X8790" s="28"/>
      <x:c r="Y8790" s="28"/>
      <x:c r="Z8790" s="28"/>
      <x:c r="AA8790" s="28"/>
      <x:c r="AB8790" s="64"/>
      <x:c r="AC8790" s="28"/>
      <x:c r="AD8790" s="28"/>
      <x:c r="AE8790" s="28"/>
      <x:c r="AF8790" s="64"/>
      <x:c r="AG8790" s="28"/>
      <x:c r="AH8790" s="64"/>
      <x:c r="AI8790" s="28"/>
      <x:c r="AJ8790" s="28"/>
      <x:c r="AK8790" s="30"/>
    </x:row>
    <x:row r="8791">
      <x:c r="I8791" s="28"/>
      <x:c r="M8791" s="26"/>
      <x:c r="V8791" s="26"/>
      <x:c r="W8791" s="28"/>
      <x:c r="X8791" s="28"/>
      <x:c r="Y8791" s="28"/>
      <x:c r="Z8791" s="28"/>
      <x:c r="AA8791" s="28"/>
      <x:c r="AB8791" s="64"/>
      <x:c r="AC8791" s="28"/>
      <x:c r="AD8791" s="28"/>
      <x:c r="AE8791" s="28"/>
      <x:c r="AF8791" s="64"/>
      <x:c r="AG8791" s="28"/>
      <x:c r="AH8791" s="64"/>
      <x:c r="AI8791" s="28"/>
      <x:c r="AJ8791" s="28"/>
      <x:c r="AK8791" s="30"/>
    </x:row>
    <x:row r="8792">
      <x:c r="I8792" s="28"/>
      <x:c r="M8792" s="26"/>
      <x:c r="V8792" s="26"/>
      <x:c r="W8792" s="28"/>
      <x:c r="X8792" s="28"/>
      <x:c r="Y8792" s="28"/>
      <x:c r="Z8792" s="28"/>
      <x:c r="AA8792" s="28"/>
      <x:c r="AB8792" s="64"/>
      <x:c r="AC8792" s="28"/>
      <x:c r="AD8792" s="28"/>
      <x:c r="AE8792" s="28"/>
      <x:c r="AF8792" s="64"/>
      <x:c r="AG8792" s="28"/>
      <x:c r="AH8792" s="64"/>
      <x:c r="AI8792" s="28"/>
      <x:c r="AJ8792" s="28"/>
      <x:c r="AK8792" s="30"/>
    </x:row>
    <x:row r="8793">
      <x:c r="I8793" s="28"/>
      <x:c r="M8793" s="26"/>
      <x:c r="V8793" s="26"/>
      <x:c r="W8793" s="28"/>
      <x:c r="X8793" s="28"/>
      <x:c r="Y8793" s="28"/>
      <x:c r="Z8793" s="28"/>
      <x:c r="AA8793" s="28"/>
      <x:c r="AB8793" s="64"/>
      <x:c r="AC8793" s="28"/>
      <x:c r="AD8793" s="28"/>
      <x:c r="AE8793" s="28"/>
      <x:c r="AF8793" s="64"/>
      <x:c r="AG8793" s="28"/>
      <x:c r="AH8793" s="64"/>
      <x:c r="AI8793" s="28"/>
      <x:c r="AJ8793" s="28"/>
      <x:c r="AK8793" s="30"/>
    </x:row>
    <x:row r="8794">
      <x:c r="I8794" s="28"/>
      <x:c r="M8794" s="26"/>
      <x:c r="V8794" s="26"/>
      <x:c r="W8794" s="28"/>
      <x:c r="X8794" s="28"/>
      <x:c r="Y8794" s="28"/>
      <x:c r="Z8794" s="28"/>
      <x:c r="AA8794" s="28"/>
      <x:c r="AB8794" s="64"/>
      <x:c r="AC8794" s="28"/>
      <x:c r="AD8794" s="28"/>
      <x:c r="AE8794" s="28"/>
      <x:c r="AF8794" s="64"/>
      <x:c r="AG8794" s="28"/>
      <x:c r="AH8794" s="64"/>
      <x:c r="AI8794" s="28"/>
      <x:c r="AJ8794" s="28"/>
      <x:c r="AK8794" s="30"/>
    </x:row>
    <x:row r="8795">
      <x:c r="I8795" s="28"/>
      <x:c r="M8795" s="26"/>
      <x:c r="V8795" s="26"/>
      <x:c r="W8795" s="28"/>
      <x:c r="X8795" s="28"/>
      <x:c r="Y8795" s="28"/>
      <x:c r="Z8795" s="28"/>
      <x:c r="AA8795" s="28"/>
      <x:c r="AB8795" s="64"/>
      <x:c r="AC8795" s="28"/>
      <x:c r="AD8795" s="28"/>
      <x:c r="AE8795" s="28"/>
      <x:c r="AF8795" s="64"/>
      <x:c r="AG8795" s="28"/>
      <x:c r="AH8795" s="64"/>
      <x:c r="AI8795" s="28"/>
      <x:c r="AJ8795" s="28"/>
      <x:c r="AK8795" s="30"/>
    </x:row>
    <x:row r="8796">
      <x:c r="I8796" s="28"/>
      <x:c r="M8796" s="26"/>
      <x:c r="V8796" s="26"/>
      <x:c r="W8796" s="28"/>
      <x:c r="X8796" s="28"/>
      <x:c r="Y8796" s="28"/>
      <x:c r="Z8796" s="28"/>
      <x:c r="AA8796" s="28"/>
      <x:c r="AB8796" s="64"/>
      <x:c r="AC8796" s="28"/>
      <x:c r="AD8796" s="28"/>
      <x:c r="AE8796" s="28"/>
      <x:c r="AF8796" s="64"/>
      <x:c r="AG8796" s="28"/>
      <x:c r="AH8796" s="64"/>
      <x:c r="AI8796" s="28"/>
      <x:c r="AJ8796" s="28"/>
      <x:c r="AK8796" s="30"/>
    </x:row>
    <x:row r="8797">
      <x:c r="I8797" s="28"/>
      <x:c r="M8797" s="26"/>
      <x:c r="V8797" s="26"/>
      <x:c r="W8797" s="28"/>
      <x:c r="X8797" s="28"/>
      <x:c r="Y8797" s="28"/>
      <x:c r="Z8797" s="28"/>
      <x:c r="AA8797" s="28"/>
      <x:c r="AB8797" s="64"/>
      <x:c r="AC8797" s="28"/>
      <x:c r="AD8797" s="28"/>
      <x:c r="AE8797" s="28"/>
      <x:c r="AF8797" s="64"/>
      <x:c r="AG8797" s="28"/>
      <x:c r="AH8797" s="64"/>
      <x:c r="AI8797" s="28"/>
      <x:c r="AJ8797" s="28"/>
      <x:c r="AK8797" s="30"/>
    </x:row>
    <x:row r="8798">
      <x:c r="I8798" s="28"/>
      <x:c r="M8798" s="26"/>
      <x:c r="V8798" s="26"/>
      <x:c r="W8798" s="28"/>
      <x:c r="X8798" s="28"/>
      <x:c r="Y8798" s="28"/>
      <x:c r="Z8798" s="28"/>
      <x:c r="AA8798" s="28"/>
      <x:c r="AB8798" s="64"/>
      <x:c r="AC8798" s="28"/>
      <x:c r="AD8798" s="28"/>
      <x:c r="AE8798" s="28"/>
      <x:c r="AF8798" s="64"/>
      <x:c r="AG8798" s="28"/>
      <x:c r="AH8798" s="64"/>
      <x:c r="AI8798" s="28"/>
      <x:c r="AJ8798" s="28"/>
      <x:c r="AK8798" s="30"/>
    </x:row>
    <x:row r="8799">
      <x:c r="I8799" s="28"/>
      <x:c r="M8799" s="26"/>
      <x:c r="V8799" s="26"/>
      <x:c r="W8799" s="28"/>
      <x:c r="X8799" s="28"/>
      <x:c r="Y8799" s="28"/>
      <x:c r="Z8799" s="28"/>
      <x:c r="AA8799" s="28"/>
      <x:c r="AB8799" s="64"/>
      <x:c r="AC8799" s="28"/>
      <x:c r="AD8799" s="28"/>
      <x:c r="AE8799" s="28"/>
      <x:c r="AF8799" s="64"/>
      <x:c r="AG8799" s="28"/>
      <x:c r="AH8799" s="64"/>
      <x:c r="AI8799" s="28"/>
      <x:c r="AJ8799" s="28"/>
      <x:c r="AK8799" s="30"/>
    </x:row>
    <x:row r="8800">
      <x:c r="I8800" s="28"/>
      <x:c r="M8800" s="26"/>
      <x:c r="V8800" s="26"/>
      <x:c r="W8800" s="28"/>
      <x:c r="X8800" s="28"/>
      <x:c r="Y8800" s="28"/>
      <x:c r="Z8800" s="28"/>
      <x:c r="AA8800" s="28"/>
      <x:c r="AB8800" s="64"/>
      <x:c r="AC8800" s="28"/>
      <x:c r="AD8800" s="28"/>
      <x:c r="AE8800" s="28"/>
      <x:c r="AF8800" s="64"/>
      <x:c r="AG8800" s="28"/>
      <x:c r="AH8800" s="64"/>
      <x:c r="AI8800" s="28"/>
      <x:c r="AJ8800" s="28"/>
      <x:c r="AK8800" s="30"/>
    </x:row>
    <x:row r="8801">
      <x:c r="I8801" s="28"/>
      <x:c r="M8801" s="26"/>
      <x:c r="V8801" s="26"/>
      <x:c r="W8801" s="28"/>
      <x:c r="X8801" s="28"/>
      <x:c r="Y8801" s="28"/>
      <x:c r="Z8801" s="28"/>
      <x:c r="AA8801" s="28"/>
      <x:c r="AB8801" s="64"/>
      <x:c r="AC8801" s="28"/>
      <x:c r="AD8801" s="28"/>
      <x:c r="AE8801" s="28"/>
      <x:c r="AF8801" s="64"/>
      <x:c r="AG8801" s="28"/>
      <x:c r="AH8801" s="64"/>
      <x:c r="AI8801" s="28"/>
      <x:c r="AJ8801" s="28"/>
      <x:c r="AK8801" s="30"/>
    </x:row>
    <x:row r="8802">
      <x:c r="I8802" s="28"/>
      <x:c r="M8802" s="26"/>
      <x:c r="V8802" s="26"/>
      <x:c r="W8802" s="28"/>
      <x:c r="X8802" s="28"/>
      <x:c r="Y8802" s="28"/>
      <x:c r="Z8802" s="28"/>
      <x:c r="AA8802" s="28"/>
      <x:c r="AB8802" s="64"/>
      <x:c r="AC8802" s="28"/>
      <x:c r="AD8802" s="28"/>
      <x:c r="AE8802" s="28"/>
      <x:c r="AF8802" s="64"/>
      <x:c r="AG8802" s="28"/>
      <x:c r="AH8802" s="64"/>
      <x:c r="AI8802" s="28"/>
      <x:c r="AJ8802" s="28"/>
      <x:c r="AK8802" s="30"/>
    </x:row>
    <x:row r="8803">
      <x:c r="I8803" s="28"/>
      <x:c r="M8803" s="26"/>
      <x:c r="V8803" s="26"/>
      <x:c r="W8803" s="28"/>
      <x:c r="X8803" s="28"/>
      <x:c r="Y8803" s="28"/>
      <x:c r="Z8803" s="28"/>
      <x:c r="AA8803" s="28"/>
      <x:c r="AB8803" s="64"/>
      <x:c r="AC8803" s="28"/>
      <x:c r="AD8803" s="28"/>
      <x:c r="AE8803" s="28"/>
      <x:c r="AF8803" s="64"/>
      <x:c r="AG8803" s="28"/>
      <x:c r="AH8803" s="64"/>
      <x:c r="AI8803" s="28"/>
      <x:c r="AJ8803" s="28"/>
      <x:c r="AK8803" s="30"/>
    </x:row>
    <x:row r="8804">
      <x:c r="I8804" s="28"/>
      <x:c r="M8804" s="26"/>
      <x:c r="V8804" s="26"/>
      <x:c r="W8804" s="28"/>
      <x:c r="X8804" s="28"/>
      <x:c r="Y8804" s="28"/>
      <x:c r="Z8804" s="28"/>
      <x:c r="AA8804" s="28"/>
      <x:c r="AB8804" s="64"/>
      <x:c r="AC8804" s="28"/>
      <x:c r="AD8804" s="28"/>
      <x:c r="AE8804" s="28"/>
      <x:c r="AF8804" s="64"/>
      <x:c r="AG8804" s="28"/>
      <x:c r="AH8804" s="64"/>
      <x:c r="AI8804" s="28"/>
      <x:c r="AJ8804" s="28"/>
      <x:c r="AK8804" s="30"/>
    </x:row>
    <x:row r="8805">
      <x:c r="I8805" s="28"/>
      <x:c r="M8805" s="26"/>
      <x:c r="V8805" s="26"/>
      <x:c r="W8805" s="28"/>
      <x:c r="X8805" s="28"/>
      <x:c r="Y8805" s="28"/>
      <x:c r="Z8805" s="28"/>
      <x:c r="AA8805" s="28"/>
      <x:c r="AB8805" s="64"/>
      <x:c r="AC8805" s="28"/>
      <x:c r="AD8805" s="28"/>
      <x:c r="AE8805" s="28"/>
      <x:c r="AF8805" s="64"/>
      <x:c r="AG8805" s="28"/>
      <x:c r="AH8805" s="64"/>
      <x:c r="AI8805" s="28"/>
      <x:c r="AJ8805" s="28"/>
      <x:c r="AK8805" s="30"/>
    </x:row>
    <x:row r="8806">
      <x:c r="I8806" s="28"/>
      <x:c r="M8806" s="26"/>
      <x:c r="V8806" s="26"/>
      <x:c r="W8806" s="28"/>
      <x:c r="X8806" s="28"/>
      <x:c r="Y8806" s="28"/>
      <x:c r="Z8806" s="28"/>
      <x:c r="AA8806" s="28"/>
      <x:c r="AB8806" s="64"/>
      <x:c r="AC8806" s="28"/>
      <x:c r="AD8806" s="28"/>
      <x:c r="AE8806" s="28"/>
      <x:c r="AF8806" s="64"/>
      <x:c r="AG8806" s="28"/>
      <x:c r="AH8806" s="64"/>
      <x:c r="AI8806" s="28"/>
      <x:c r="AJ8806" s="28"/>
      <x:c r="AK8806" s="30"/>
    </x:row>
    <x:row r="8807">
      <x:c r="I8807" s="28"/>
      <x:c r="M8807" s="26"/>
      <x:c r="V8807" s="26"/>
      <x:c r="W8807" s="28"/>
      <x:c r="X8807" s="28"/>
      <x:c r="Y8807" s="28"/>
      <x:c r="Z8807" s="28"/>
      <x:c r="AA8807" s="28"/>
      <x:c r="AB8807" s="64"/>
      <x:c r="AC8807" s="28"/>
      <x:c r="AD8807" s="28"/>
      <x:c r="AE8807" s="28"/>
      <x:c r="AF8807" s="64"/>
      <x:c r="AG8807" s="28"/>
      <x:c r="AH8807" s="64"/>
      <x:c r="AI8807" s="28"/>
      <x:c r="AJ8807" s="28"/>
      <x:c r="AK8807" s="30"/>
    </x:row>
    <x:row r="8808">
      <x:c r="I8808" s="28"/>
      <x:c r="M8808" s="26"/>
      <x:c r="V8808" s="26"/>
      <x:c r="W8808" s="28"/>
      <x:c r="X8808" s="28"/>
      <x:c r="Y8808" s="28"/>
      <x:c r="Z8808" s="28"/>
      <x:c r="AA8808" s="28"/>
      <x:c r="AB8808" s="64"/>
      <x:c r="AC8808" s="28"/>
      <x:c r="AD8808" s="28"/>
      <x:c r="AE8808" s="28"/>
      <x:c r="AF8808" s="64"/>
      <x:c r="AG8808" s="28"/>
      <x:c r="AH8808" s="64"/>
      <x:c r="AI8808" s="28"/>
      <x:c r="AJ8808" s="28"/>
      <x:c r="AK8808" s="30"/>
    </x:row>
    <x:row r="8809">
      <x:c r="I8809" s="28"/>
      <x:c r="M8809" s="26"/>
      <x:c r="V8809" s="26"/>
      <x:c r="W8809" s="28"/>
      <x:c r="X8809" s="28"/>
      <x:c r="Y8809" s="28"/>
      <x:c r="Z8809" s="28"/>
      <x:c r="AA8809" s="28"/>
      <x:c r="AB8809" s="64"/>
      <x:c r="AC8809" s="28"/>
      <x:c r="AD8809" s="28"/>
      <x:c r="AE8809" s="28"/>
      <x:c r="AF8809" s="64"/>
      <x:c r="AG8809" s="28"/>
      <x:c r="AH8809" s="64"/>
      <x:c r="AI8809" s="28"/>
      <x:c r="AJ8809" s="28"/>
      <x:c r="AK8809" s="30"/>
    </x:row>
    <x:row r="8810">
      <x:c r="I8810" s="28"/>
      <x:c r="M8810" s="26"/>
      <x:c r="V8810" s="26"/>
      <x:c r="W8810" s="28"/>
      <x:c r="X8810" s="28"/>
      <x:c r="Y8810" s="28"/>
      <x:c r="Z8810" s="28"/>
      <x:c r="AA8810" s="28"/>
      <x:c r="AB8810" s="64"/>
      <x:c r="AC8810" s="28"/>
      <x:c r="AD8810" s="28"/>
      <x:c r="AE8810" s="28"/>
      <x:c r="AF8810" s="64"/>
      <x:c r="AG8810" s="28"/>
      <x:c r="AH8810" s="64"/>
      <x:c r="AI8810" s="28"/>
      <x:c r="AJ8810" s="28"/>
      <x:c r="AK8810" s="30"/>
    </x:row>
    <x:row r="8811">
      <x:c r="I8811" s="28"/>
      <x:c r="M8811" s="26"/>
      <x:c r="V8811" s="26"/>
      <x:c r="W8811" s="28"/>
      <x:c r="X8811" s="28"/>
      <x:c r="Y8811" s="28"/>
      <x:c r="Z8811" s="28"/>
      <x:c r="AA8811" s="28"/>
      <x:c r="AB8811" s="64"/>
      <x:c r="AC8811" s="28"/>
      <x:c r="AD8811" s="28"/>
      <x:c r="AE8811" s="28"/>
      <x:c r="AF8811" s="64"/>
      <x:c r="AG8811" s="28"/>
      <x:c r="AH8811" s="64"/>
      <x:c r="AI8811" s="28"/>
      <x:c r="AJ8811" s="28"/>
      <x:c r="AK8811" s="30"/>
    </x:row>
    <x:row r="8812">
      <x:c r="I8812" s="28"/>
      <x:c r="M8812" s="26"/>
      <x:c r="V8812" s="26"/>
      <x:c r="W8812" s="28"/>
      <x:c r="X8812" s="28"/>
      <x:c r="Y8812" s="28"/>
      <x:c r="Z8812" s="28"/>
      <x:c r="AA8812" s="28"/>
      <x:c r="AB8812" s="64"/>
      <x:c r="AC8812" s="28"/>
      <x:c r="AD8812" s="28"/>
      <x:c r="AE8812" s="28"/>
      <x:c r="AF8812" s="64"/>
      <x:c r="AG8812" s="28"/>
      <x:c r="AH8812" s="64"/>
      <x:c r="AI8812" s="28"/>
      <x:c r="AJ8812" s="28"/>
      <x:c r="AK8812" s="30"/>
    </x:row>
    <x:row r="8813">
      <x:c r="I8813" s="28"/>
      <x:c r="M8813" s="26"/>
      <x:c r="V8813" s="26"/>
      <x:c r="W8813" s="28"/>
      <x:c r="X8813" s="28"/>
      <x:c r="Y8813" s="28"/>
      <x:c r="Z8813" s="28"/>
      <x:c r="AA8813" s="28"/>
      <x:c r="AB8813" s="64"/>
      <x:c r="AC8813" s="28"/>
      <x:c r="AD8813" s="28"/>
      <x:c r="AE8813" s="28"/>
      <x:c r="AF8813" s="64"/>
      <x:c r="AG8813" s="28"/>
      <x:c r="AH8813" s="64"/>
      <x:c r="AI8813" s="28"/>
      <x:c r="AJ8813" s="28"/>
      <x:c r="AK8813" s="30"/>
    </x:row>
    <x:row r="8814">
      <x:c r="I8814" s="28"/>
      <x:c r="M8814" s="26"/>
      <x:c r="V8814" s="26"/>
      <x:c r="W8814" s="28"/>
      <x:c r="X8814" s="28"/>
      <x:c r="Y8814" s="28"/>
      <x:c r="Z8814" s="28"/>
      <x:c r="AA8814" s="28"/>
      <x:c r="AB8814" s="64"/>
      <x:c r="AC8814" s="28"/>
      <x:c r="AD8814" s="28"/>
      <x:c r="AE8814" s="28"/>
      <x:c r="AF8814" s="64"/>
      <x:c r="AG8814" s="28"/>
      <x:c r="AH8814" s="64"/>
      <x:c r="AI8814" s="28"/>
      <x:c r="AJ8814" s="28"/>
      <x:c r="AK8814" s="30"/>
    </x:row>
    <x:row r="8815">
      <x:c r="I8815" s="28"/>
      <x:c r="M8815" s="26"/>
      <x:c r="V8815" s="26"/>
      <x:c r="W8815" s="28"/>
      <x:c r="X8815" s="28"/>
      <x:c r="Y8815" s="28"/>
      <x:c r="Z8815" s="28"/>
      <x:c r="AA8815" s="28"/>
      <x:c r="AB8815" s="64"/>
      <x:c r="AC8815" s="28"/>
      <x:c r="AD8815" s="28"/>
      <x:c r="AE8815" s="28"/>
      <x:c r="AF8815" s="64"/>
      <x:c r="AG8815" s="28"/>
      <x:c r="AH8815" s="64"/>
      <x:c r="AI8815" s="28"/>
      <x:c r="AJ8815" s="28"/>
      <x:c r="AK8815" s="30"/>
    </x:row>
    <x:row r="8816">
      <x:c r="I8816" s="28"/>
      <x:c r="M8816" s="26"/>
      <x:c r="V8816" s="26"/>
      <x:c r="W8816" s="28"/>
      <x:c r="X8816" s="28"/>
      <x:c r="Y8816" s="28"/>
      <x:c r="Z8816" s="28"/>
      <x:c r="AA8816" s="28"/>
      <x:c r="AB8816" s="64"/>
      <x:c r="AC8816" s="28"/>
      <x:c r="AD8816" s="28"/>
      <x:c r="AE8816" s="28"/>
      <x:c r="AF8816" s="64"/>
      <x:c r="AG8816" s="28"/>
      <x:c r="AH8816" s="64"/>
      <x:c r="AI8816" s="28"/>
      <x:c r="AJ8816" s="28"/>
      <x:c r="AK8816" s="30"/>
    </x:row>
    <x:row r="8817">
      <x:c r="I8817" s="28"/>
      <x:c r="M8817" s="26"/>
      <x:c r="V8817" s="26"/>
      <x:c r="W8817" s="28"/>
      <x:c r="X8817" s="28"/>
      <x:c r="Y8817" s="28"/>
      <x:c r="Z8817" s="28"/>
      <x:c r="AA8817" s="28"/>
      <x:c r="AB8817" s="64"/>
      <x:c r="AC8817" s="28"/>
      <x:c r="AD8817" s="28"/>
      <x:c r="AE8817" s="28"/>
      <x:c r="AF8817" s="64"/>
      <x:c r="AG8817" s="28"/>
      <x:c r="AH8817" s="64"/>
      <x:c r="AI8817" s="28"/>
      <x:c r="AJ8817" s="28"/>
      <x:c r="AK8817" s="30"/>
    </x:row>
    <x:row r="8818">
      <x:c r="I8818" s="28"/>
      <x:c r="M8818" s="26"/>
      <x:c r="V8818" s="26"/>
      <x:c r="W8818" s="28"/>
      <x:c r="X8818" s="28"/>
      <x:c r="Y8818" s="28"/>
      <x:c r="Z8818" s="28"/>
      <x:c r="AA8818" s="28"/>
      <x:c r="AB8818" s="64"/>
      <x:c r="AC8818" s="28"/>
      <x:c r="AD8818" s="28"/>
      <x:c r="AE8818" s="28"/>
      <x:c r="AF8818" s="64"/>
      <x:c r="AG8818" s="28"/>
      <x:c r="AH8818" s="64"/>
      <x:c r="AI8818" s="28"/>
      <x:c r="AJ8818" s="28"/>
      <x:c r="AK8818" s="30"/>
    </x:row>
    <x:row r="8819">
      <x:c r="I8819" s="28"/>
      <x:c r="M8819" s="26"/>
      <x:c r="V8819" s="26"/>
      <x:c r="W8819" s="28"/>
      <x:c r="X8819" s="28"/>
      <x:c r="Y8819" s="28"/>
      <x:c r="Z8819" s="28"/>
      <x:c r="AA8819" s="28"/>
      <x:c r="AB8819" s="64"/>
      <x:c r="AC8819" s="28"/>
      <x:c r="AD8819" s="28"/>
      <x:c r="AE8819" s="28"/>
      <x:c r="AF8819" s="64"/>
      <x:c r="AG8819" s="28"/>
      <x:c r="AH8819" s="64"/>
      <x:c r="AI8819" s="28"/>
      <x:c r="AJ8819" s="28"/>
      <x:c r="AK8819" s="30"/>
    </x:row>
    <x:row r="8820">
      <x:c r="I8820" s="28"/>
      <x:c r="M8820" s="26"/>
      <x:c r="V8820" s="26"/>
      <x:c r="W8820" s="28"/>
      <x:c r="X8820" s="28"/>
      <x:c r="Y8820" s="28"/>
      <x:c r="Z8820" s="28"/>
      <x:c r="AA8820" s="28"/>
      <x:c r="AB8820" s="64"/>
      <x:c r="AC8820" s="28"/>
      <x:c r="AD8820" s="28"/>
      <x:c r="AE8820" s="28"/>
      <x:c r="AF8820" s="64"/>
      <x:c r="AG8820" s="28"/>
      <x:c r="AH8820" s="64"/>
      <x:c r="AI8820" s="28"/>
      <x:c r="AJ8820" s="28"/>
      <x:c r="AK8820" s="30"/>
    </x:row>
    <x:row r="8821">
      <x:c r="I8821" s="28"/>
      <x:c r="M8821" s="26"/>
      <x:c r="V8821" s="26"/>
      <x:c r="W8821" s="28"/>
      <x:c r="X8821" s="28"/>
      <x:c r="Y8821" s="28"/>
      <x:c r="Z8821" s="28"/>
      <x:c r="AA8821" s="28"/>
      <x:c r="AB8821" s="64"/>
      <x:c r="AC8821" s="28"/>
      <x:c r="AD8821" s="28"/>
      <x:c r="AE8821" s="28"/>
      <x:c r="AF8821" s="64"/>
      <x:c r="AG8821" s="28"/>
      <x:c r="AH8821" s="64"/>
      <x:c r="AI8821" s="28"/>
      <x:c r="AJ8821" s="28"/>
      <x:c r="AK8821" s="30"/>
    </x:row>
    <x:row r="8822">
      <x:c r="I8822" s="28"/>
      <x:c r="M8822" s="26"/>
      <x:c r="V8822" s="26"/>
      <x:c r="W8822" s="28"/>
      <x:c r="X8822" s="28"/>
      <x:c r="Y8822" s="28"/>
      <x:c r="Z8822" s="28"/>
      <x:c r="AA8822" s="28"/>
      <x:c r="AB8822" s="64"/>
      <x:c r="AC8822" s="28"/>
      <x:c r="AD8822" s="28"/>
      <x:c r="AE8822" s="28"/>
      <x:c r="AF8822" s="64"/>
      <x:c r="AG8822" s="28"/>
      <x:c r="AH8822" s="64"/>
      <x:c r="AI8822" s="28"/>
      <x:c r="AJ8822" s="28"/>
      <x:c r="AK8822" s="30"/>
    </x:row>
    <x:row r="8823">
      <x:c r="I8823" s="28"/>
      <x:c r="M8823" s="26"/>
      <x:c r="V8823" s="26"/>
      <x:c r="W8823" s="28"/>
      <x:c r="X8823" s="28"/>
      <x:c r="Y8823" s="28"/>
      <x:c r="Z8823" s="28"/>
      <x:c r="AA8823" s="28"/>
      <x:c r="AB8823" s="64"/>
      <x:c r="AC8823" s="28"/>
      <x:c r="AD8823" s="28"/>
      <x:c r="AE8823" s="28"/>
      <x:c r="AF8823" s="64"/>
      <x:c r="AG8823" s="28"/>
      <x:c r="AH8823" s="64"/>
      <x:c r="AI8823" s="28"/>
      <x:c r="AJ8823" s="28"/>
      <x:c r="AK8823" s="30"/>
    </x:row>
    <x:row r="8824">
      <x:c r="I8824" s="28"/>
      <x:c r="M8824" s="26"/>
      <x:c r="V8824" s="26"/>
      <x:c r="W8824" s="28"/>
      <x:c r="X8824" s="28"/>
      <x:c r="Y8824" s="28"/>
      <x:c r="Z8824" s="28"/>
      <x:c r="AA8824" s="28"/>
      <x:c r="AB8824" s="64"/>
      <x:c r="AC8824" s="28"/>
      <x:c r="AD8824" s="28"/>
      <x:c r="AE8824" s="28"/>
      <x:c r="AF8824" s="64"/>
      <x:c r="AG8824" s="28"/>
      <x:c r="AH8824" s="64"/>
      <x:c r="AI8824" s="28"/>
      <x:c r="AJ8824" s="28"/>
      <x:c r="AK8824" s="30"/>
    </x:row>
    <x:row r="8825">
      <x:c r="I8825" s="28"/>
      <x:c r="M8825" s="26"/>
      <x:c r="V8825" s="26"/>
      <x:c r="W8825" s="28"/>
      <x:c r="X8825" s="28"/>
      <x:c r="Y8825" s="28"/>
      <x:c r="Z8825" s="28"/>
      <x:c r="AA8825" s="28"/>
      <x:c r="AB8825" s="64"/>
      <x:c r="AC8825" s="28"/>
      <x:c r="AD8825" s="28"/>
      <x:c r="AE8825" s="28"/>
      <x:c r="AF8825" s="64"/>
      <x:c r="AG8825" s="28"/>
      <x:c r="AH8825" s="64"/>
      <x:c r="AI8825" s="28"/>
      <x:c r="AJ8825" s="28"/>
      <x:c r="AK8825" s="30"/>
    </x:row>
    <x:row r="8826">
      <x:c r="I8826" s="28"/>
      <x:c r="M8826" s="26"/>
      <x:c r="V8826" s="26"/>
      <x:c r="W8826" s="28"/>
      <x:c r="X8826" s="28"/>
      <x:c r="Y8826" s="28"/>
      <x:c r="Z8826" s="28"/>
      <x:c r="AA8826" s="28"/>
      <x:c r="AB8826" s="64"/>
      <x:c r="AC8826" s="28"/>
      <x:c r="AD8826" s="28"/>
      <x:c r="AE8826" s="28"/>
      <x:c r="AF8826" s="64"/>
      <x:c r="AG8826" s="28"/>
      <x:c r="AH8826" s="64"/>
      <x:c r="AI8826" s="28"/>
      <x:c r="AJ8826" s="28"/>
      <x:c r="AK8826" s="30"/>
    </x:row>
    <x:row r="8827">
      <x:c r="I8827" s="28"/>
      <x:c r="M8827" s="26"/>
      <x:c r="V8827" s="26"/>
      <x:c r="W8827" s="28"/>
      <x:c r="X8827" s="28"/>
      <x:c r="Y8827" s="28"/>
      <x:c r="Z8827" s="28"/>
      <x:c r="AA8827" s="28"/>
      <x:c r="AB8827" s="64"/>
      <x:c r="AC8827" s="28"/>
      <x:c r="AD8827" s="28"/>
      <x:c r="AE8827" s="28"/>
      <x:c r="AF8827" s="64"/>
      <x:c r="AG8827" s="28"/>
      <x:c r="AH8827" s="64"/>
      <x:c r="AI8827" s="28"/>
      <x:c r="AJ8827" s="28"/>
      <x:c r="AK8827" s="30"/>
    </x:row>
    <x:row r="8828">
      <x:c r="I8828" s="28"/>
      <x:c r="M8828" s="26"/>
      <x:c r="V8828" s="26"/>
      <x:c r="W8828" s="28"/>
      <x:c r="X8828" s="28"/>
      <x:c r="Y8828" s="28"/>
      <x:c r="Z8828" s="28"/>
      <x:c r="AA8828" s="28"/>
      <x:c r="AB8828" s="64"/>
      <x:c r="AC8828" s="28"/>
      <x:c r="AD8828" s="28"/>
      <x:c r="AE8828" s="28"/>
      <x:c r="AF8828" s="64"/>
      <x:c r="AG8828" s="28"/>
      <x:c r="AH8828" s="64"/>
      <x:c r="AI8828" s="28"/>
      <x:c r="AJ8828" s="28"/>
      <x:c r="AK8828" s="30"/>
    </x:row>
    <x:row r="8829">
      <x:c r="I8829" s="28"/>
      <x:c r="M8829" s="26"/>
      <x:c r="V8829" s="26"/>
      <x:c r="W8829" s="28"/>
      <x:c r="X8829" s="28"/>
      <x:c r="Y8829" s="28"/>
      <x:c r="Z8829" s="28"/>
      <x:c r="AA8829" s="28"/>
      <x:c r="AB8829" s="64"/>
      <x:c r="AC8829" s="28"/>
      <x:c r="AD8829" s="28"/>
      <x:c r="AE8829" s="28"/>
      <x:c r="AF8829" s="64"/>
      <x:c r="AG8829" s="28"/>
      <x:c r="AH8829" s="64"/>
      <x:c r="AI8829" s="28"/>
      <x:c r="AJ8829" s="28"/>
      <x:c r="AK8829" s="30"/>
    </x:row>
    <x:row r="8830">
      <x:c r="I8830" s="28"/>
      <x:c r="M8830" s="26"/>
      <x:c r="V8830" s="26"/>
      <x:c r="W8830" s="28"/>
      <x:c r="X8830" s="28"/>
      <x:c r="Y8830" s="28"/>
      <x:c r="Z8830" s="28"/>
      <x:c r="AA8830" s="28"/>
      <x:c r="AB8830" s="64"/>
      <x:c r="AC8830" s="28"/>
      <x:c r="AD8830" s="28"/>
      <x:c r="AE8830" s="28"/>
      <x:c r="AF8830" s="64"/>
      <x:c r="AG8830" s="28"/>
      <x:c r="AH8830" s="64"/>
      <x:c r="AI8830" s="28"/>
      <x:c r="AJ8830" s="28"/>
      <x:c r="AK8830" s="30"/>
    </x:row>
    <x:row r="8831">
      <x:c r="I8831" s="28"/>
      <x:c r="M8831" s="26"/>
      <x:c r="V8831" s="26"/>
      <x:c r="W8831" s="28"/>
      <x:c r="X8831" s="28"/>
      <x:c r="Y8831" s="28"/>
      <x:c r="Z8831" s="28"/>
      <x:c r="AA8831" s="28"/>
      <x:c r="AB8831" s="64"/>
      <x:c r="AC8831" s="28"/>
      <x:c r="AD8831" s="28"/>
      <x:c r="AE8831" s="28"/>
      <x:c r="AF8831" s="64"/>
      <x:c r="AG8831" s="28"/>
      <x:c r="AH8831" s="64"/>
      <x:c r="AI8831" s="28"/>
      <x:c r="AJ8831" s="28"/>
      <x:c r="AK8831" s="30"/>
    </x:row>
    <x:row r="8832">
      <x:c r="I8832" s="28"/>
      <x:c r="M8832" s="26"/>
      <x:c r="V8832" s="26"/>
      <x:c r="W8832" s="28"/>
      <x:c r="X8832" s="28"/>
      <x:c r="Y8832" s="28"/>
      <x:c r="Z8832" s="28"/>
      <x:c r="AA8832" s="28"/>
      <x:c r="AB8832" s="64"/>
      <x:c r="AC8832" s="28"/>
      <x:c r="AD8832" s="28"/>
      <x:c r="AE8832" s="28"/>
      <x:c r="AF8832" s="64"/>
      <x:c r="AG8832" s="28"/>
      <x:c r="AH8832" s="64"/>
      <x:c r="AI8832" s="28"/>
      <x:c r="AJ8832" s="28"/>
      <x:c r="AK8832" s="30"/>
    </x:row>
    <x:row r="8833">
      <x:c r="I8833" s="28"/>
      <x:c r="M8833" s="26"/>
      <x:c r="V8833" s="26"/>
      <x:c r="W8833" s="28"/>
      <x:c r="X8833" s="28"/>
      <x:c r="Y8833" s="28"/>
      <x:c r="Z8833" s="28"/>
      <x:c r="AA8833" s="28"/>
      <x:c r="AB8833" s="64"/>
      <x:c r="AC8833" s="28"/>
      <x:c r="AD8833" s="28"/>
      <x:c r="AE8833" s="28"/>
      <x:c r="AF8833" s="64"/>
      <x:c r="AG8833" s="28"/>
      <x:c r="AH8833" s="64"/>
      <x:c r="AI8833" s="28"/>
      <x:c r="AJ8833" s="28"/>
      <x:c r="AK8833" s="30"/>
    </x:row>
    <x:row r="8834">
      <x:c r="I8834" s="28"/>
      <x:c r="M8834" s="26"/>
      <x:c r="V8834" s="26"/>
      <x:c r="W8834" s="28"/>
      <x:c r="X8834" s="28"/>
      <x:c r="Y8834" s="28"/>
      <x:c r="Z8834" s="28"/>
      <x:c r="AA8834" s="28"/>
      <x:c r="AB8834" s="64"/>
      <x:c r="AC8834" s="28"/>
      <x:c r="AD8834" s="28"/>
      <x:c r="AE8834" s="28"/>
      <x:c r="AF8834" s="64"/>
      <x:c r="AG8834" s="28"/>
      <x:c r="AH8834" s="64"/>
      <x:c r="AI8834" s="28"/>
      <x:c r="AJ8834" s="28"/>
      <x:c r="AK8834" s="30"/>
    </x:row>
    <x:row r="8835">
      <x:c r="I8835" s="28"/>
      <x:c r="M8835" s="26"/>
      <x:c r="V8835" s="26"/>
      <x:c r="W8835" s="28"/>
      <x:c r="X8835" s="28"/>
      <x:c r="Y8835" s="28"/>
      <x:c r="Z8835" s="28"/>
      <x:c r="AA8835" s="28"/>
      <x:c r="AB8835" s="64"/>
      <x:c r="AC8835" s="28"/>
      <x:c r="AD8835" s="28"/>
      <x:c r="AE8835" s="28"/>
      <x:c r="AF8835" s="64"/>
      <x:c r="AG8835" s="28"/>
      <x:c r="AH8835" s="64"/>
      <x:c r="AI8835" s="28"/>
      <x:c r="AJ8835" s="28"/>
      <x:c r="AK8835" s="30"/>
    </x:row>
    <x:row r="8836">
      <x:c r="I8836" s="28"/>
      <x:c r="M8836" s="26"/>
      <x:c r="V8836" s="26"/>
      <x:c r="W8836" s="28"/>
      <x:c r="X8836" s="28"/>
      <x:c r="Y8836" s="28"/>
      <x:c r="Z8836" s="28"/>
      <x:c r="AA8836" s="28"/>
      <x:c r="AB8836" s="64"/>
      <x:c r="AC8836" s="28"/>
      <x:c r="AD8836" s="28"/>
      <x:c r="AE8836" s="28"/>
      <x:c r="AF8836" s="64"/>
      <x:c r="AG8836" s="28"/>
      <x:c r="AH8836" s="64"/>
      <x:c r="AI8836" s="28"/>
      <x:c r="AJ8836" s="28"/>
      <x:c r="AK8836" s="30"/>
    </x:row>
    <x:row r="8837">
      <x:c r="I8837" s="28"/>
      <x:c r="M8837" s="26"/>
      <x:c r="V8837" s="26"/>
      <x:c r="W8837" s="28"/>
      <x:c r="X8837" s="28"/>
      <x:c r="Y8837" s="28"/>
      <x:c r="Z8837" s="28"/>
      <x:c r="AA8837" s="28"/>
      <x:c r="AB8837" s="64"/>
      <x:c r="AC8837" s="28"/>
      <x:c r="AD8837" s="28"/>
      <x:c r="AE8837" s="28"/>
      <x:c r="AF8837" s="64"/>
      <x:c r="AG8837" s="28"/>
      <x:c r="AH8837" s="64"/>
      <x:c r="AI8837" s="28"/>
      <x:c r="AJ8837" s="28"/>
      <x:c r="AK8837" s="30"/>
    </x:row>
    <x:row r="8838">
      <x:c r="I8838" s="28"/>
      <x:c r="M8838" s="26"/>
      <x:c r="V8838" s="26"/>
      <x:c r="W8838" s="28"/>
      <x:c r="X8838" s="28"/>
      <x:c r="Y8838" s="28"/>
      <x:c r="Z8838" s="28"/>
      <x:c r="AA8838" s="28"/>
      <x:c r="AB8838" s="64"/>
      <x:c r="AC8838" s="28"/>
      <x:c r="AD8838" s="28"/>
      <x:c r="AE8838" s="28"/>
      <x:c r="AF8838" s="64"/>
      <x:c r="AG8838" s="28"/>
      <x:c r="AH8838" s="64"/>
      <x:c r="AI8838" s="28"/>
      <x:c r="AJ8838" s="28"/>
      <x:c r="AK8838" s="30"/>
    </x:row>
    <x:row r="8839">
      <x:c r="I8839" s="28"/>
      <x:c r="M8839" s="26"/>
      <x:c r="V8839" s="26"/>
      <x:c r="W8839" s="28"/>
      <x:c r="X8839" s="28"/>
      <x:c r="Y8839" s="28"/>
      <x:c r="Z8839" s="28"/>
      <x:c r="AA8839" s="28"/>
      <x:c r="AB8839" s="64"/>
      <x:c r="AC8839" s="28"/>
      <x:c r="AD8839" s="28"/>
      <x:c r="AE8839" s="28"/>
      <x:c r="AF8839" s="64"/>
      <x:c r="AG8839" s="28"/>
      <x:c r="AH8839" s="64"/>
      <x:c r="AI8839" s="28"/>
      <x:c r="AJ8839" s="28"/>
      <x:c r="AK8839" s="30"/>
    </x:row>
    <x:row r="8840">
      <x:c r="I8840" s="28"/>
      <x:c r="M8840" s="26"/>
      <x:c r="V8840" s="26"/>
      <x:c r="W8840" s="28"/>
      <x:c r="X8840" s="28"/>
      <x:c r="Y8840" s="28"/>
      <x:c r="Z8840" s="28"/>
      <x:c r="AA8840" s="28"/>
      <x:c r="AB8840" s="64"/>
      <x:c r="AC8840" s="28"/>
      <x:c r="AD8840" s="28"/>
      <x:c r="AE8840" s="28"/>
      <x:c r="AF8840" s="64"/>
      <x:c r="AG8840" s="28"/>
      <x:c r="AH8840" s="64"/>
      <x:c r="AI8840" s="28"/>
      <x:c r="AJ8840" s="28"/>
      <x:c r="AK8840" s="30"/>
    </x:row>
    <x:row r="8841">
      <x:c r="I8841" s="28"/>
      <x:c r="M8841" s="26"/>
      <x:c r="V8841" s="26"/>
      <x:c r="W8841" s="28"/>
      <x:c r="X8841" s="28"/>
      <x:c r="Y8841" s="28"/>
      <x:c r="Z8841" s="28"/>
      <x:c r="AA8841" s="28"/>
      <x:c r="AB8841" s="64"/>
      <x:c r="AC8841" s="28"/>
      <x:c r="AD8841" s="28"/>
      <x:c r="AE8841" s="28"/>
      <x:c r="AF8841" s="64"/>
      <x:c r="AG8841" s="28"/>
      <x:c r="AH8841" s="64"/>
      <x:c r="AI8841" s="28"/>
      <x:c r="AJ8841" s="28"/>
      <x:c r="AK8841" s="30"/>
    </x:row>
    <x:row r="8842">
      <x:c r="I8842" s="28"/>
      <x:c r="M8842" s="26"/>
      <x:c r="V8842" s="26"/>
      <x:c r="W8842" s="28"/>
      <x:c r="X8842" s="28"/>
      <x:c r="Y8842" s="28"/>
      <x:c r="Z8842" s="28"/>
      <x:c r="AA8842" s="28"/>
      <x:c r="AB8842" s="64"/>
      <x:c r="AC8842" s="28"/>
      <x:c r="AD8842" s="28"/>
      <x:c r="AE8842" s="28"/>
      <x:c r="AF8842" s="64"/>
      <x:c r="AG8842" s="28"/>
      <x:c r="AH8842" s="64"/>
      <x:c r="AI8842" s="28"/>
      <x:c r="AJ8842" s="28"/>
      <x:c r="AK8842" s="30"/>
    </x:row>
    <x:row r="8843">
      <x:c r="I8843" s="28"/>
      <x:c r="M8843" s="26"/>
      <x:c r="V8843" s="26"/>
      <x:c r="W8843" s="28"/>
      <x:c r="X8843" s="28"/>
      <x:c r="Y8843" s="28"/>
      <x:c r="Z8843" s="28"/>
      <x:c r="AA8843" s="28"/>
      <x:c r="AB8843" s="64"/>
      <x:c r="AC8843" s="28"/>
      <x:c r="AD8843" s="28"/>
      <x:c r="AE8843" s="28"/>
      <x:c r="AF8843" s="64"/>
      <x:c r="AG8843" s="28"/>
      <x:c r="AH8843" s="64"/>
      <x:c r="AI8843" s="28"/>
      <x:c r="AJ8843" s="28"/>
      <x:c r="AK8843" s="30"/>
    </x:row>
    <x:row r="8844">
      <x:c r="I8844" s="28"/>
      <x:c r="M8844" s="26"/>
      <x:c r="V8844" s="26"/>
      <x:c r="W8844" s="28"/>
      <x:c r="X8844" s="28"/>
      <x:c r="Y8844" s="28"/>
      <x:c r="Z8844" s="28"/>
      <x:c r="AA8844" s="28"/>
      <x:c r="AB8844" s="64"/>
      <x:c r="AC8844" s="28"/>
      <x:c r="AD8844" s="28"/>
      <x:c r="AE8844" s="28"/>
      <x:c r="AF8844" s="64"/>
      <x:c r="AG8844" s="28"/>
      <x:c r="AH8844" s="64"/>
      <x:c r="AI8844" s="28"/>
      <x:c r="AJ8844" s="28"/>
      <x:c r="AK8844" s="30"/>
    </x:row>
    <x:row r="8845">
      <x:c r="I8845" s="28"/>
      <x:c r="M8845" s="26"/>
      <x:c r="V8845" s="26"/>
      <x:c r="W8845" s="28"/>
      <x:c r="X8845" s="28"/>
      <x:c r="Y8845" s="28"/>
      <x:c r="Z8845" s="28"/>
      <x:c r="AA8845" s="28"/>
      <x:c r="AB8845" s="64"/>
      <x:c r="AC8845" s="28"/>
      <x:c r="AD8845" s="28"/>
      <x:c r="AE8845" s="28"/>
      <x:c r="AF8845" s="64"/>
      <x:c r="AG8845" s="28"/>
      <x:c r="AH8845" s="64"/>
      <x:c r="AI8845" s="28"/>
      <x:c r="AJ8845" s="28"/>
      <x:c r="AK8845" s="30"/>
    </x:row>
    <x:row r="8846">
      <x:c r="I8846" s="28"/>
      <x:c r="M8846" s="26"/>
      <x:c r="V8846" s="26"/>
      <x:c r="W8846" s="28"/>
      <x:c r="X8846" s="28"/>
      <x:c r="Y8846" s="28"/>
      <x:c r="Z8846" s="28"/>
      <x:c r="AA8846" s="28"/>
      <x:c r="AB8846" s="64"/>
      <x:c r="AC8846" s="28"/>
      <x:c r="AD8846" s="28"/>
      <x:c r="AE8846" s="28"/>
      <x:c r="AF8846" s="64"/>
      <x:c r="AG8846" s="28"/>
      <x:c r="AH8846" s="64"/>
      <x:c r="AI8846" s="28"/>
      <x:c r="AJ8846" s="28"/>
      <x:c r="AK8846" s="30"/>
    </x:row>
    <x:row r="8847">
      <x:c r="I8847" s="28"/>
      <x:c r="M8847" s="26"/>
      <x:c r="V8847" s="26"/>
      <x:c r="W8847" s="28"/>
      <x:c r="X8847" s="28"/>
      <x:c r="Y8847" s="28"/>
      <x:c r="Z8847" s="28"/>
      <x:c r="AA8847" s="28"/>
      <x:c r="AB8847" s="64"/>
      <x:c r="AC8847" s="28"/>
      <x:c r="AD8847" s="28"/>
      <x:c r="AE8847" s="28"/>
      <x:c r="AF8847" s="64"/>
      <x:c r="AG8847" s="28"/>
      <x:c r="AH8847" s="64"/>
      <x:c r="AI8847" s="28"/>
      <x:c r="AJ8847" s="28"/>
      <x:c r="AK8847" s="30"/>
    </x:row>
    <x:row r="8848">
      <x:c r="I8848" s="28"/>
      <x:c r="M8848" s="26"/>
      <x:c r="V8848" s="26"/>
      <x:c r="W8848" s="28"/>
      <x:c r="X8848" s="28"/>
      <x:c r="Y8848" s="28"/>
      <x:c r="Z8848" s="28"/>
      <x:c r="AA8848" s="28"/>
      <x:c r="AB8848" s="64"/>
      <x:c r="AC8848" s="28"/>
      <x:c r="AD8848" s="28"/>
      <x:c r="AE8848" s="28"/>
      <x:c r="AF8848" s="64"/>
      <x:c r="AG8848" s="28"/>
      <x:c r="AH8848" s="64"/>
      <x:c r="AI8848" s="28"/>
      <x:c r="AJ8848" s="28"/>
      <x:c r="AK8848" s="30"/>
    </x:row>
    <x:row r="8849">
      <x:c r="I8849" s="28"/>
      <x:c r="M8849" s="26"/>
      <x:c r="V8849" s="26"/>
      <x:c r="W8849" s="28"/>
      <x:c r="X8849" s="28"/>
      <x:c r="Y8849" s="28"/>
      <x:c r="Z8849" s="28"/>
      <x:c r="AA8849" s="28"/>
      <x:c r="AB8849" s="64"/>
      <x:c r="AC8849" s="28"/>
      <x:c r="AD8849" s="28"/>
      <x:c r="AE8849" s="28"/>
      <x:c r="AF8849" s="64"/>
      <x:c r="AG8849" s="28"/>
      <x:c r="AH8849" s="64"/>
      <x:c r="AI8849" s="28"/>
      <x:c r="AJ8849" s="28"/>
      <x:c r="AK8849" s="30"/>
    </x:row>
    <x:row r="8850">
      <x:c r="I8850" s="28"/>
      <x:c r="M8850" s="26"/>
      <x:c r="V8850" s="26"/>
      <x:c r="W8850" s="28"/>
      <x:c r="X8850" s="28"/>
      <x:c r="Y8850" s="28"/>
      <x:c r="Z8850" s="28"/>
      <x:c r="AA8850" s="28"/>
      <x:c r="AB8850" s="64"/>
      <x:c r="AC8850" s="28"/>
      <x:c r="AD8850" s="28"/>
      <x:c r="AE8850" s="28"/>
      <x:c r="AF8850" s="64"/>
      <x:c r="AG8850" s="28"/>
      <x:c r="AH8850" s="64"/>
      <x:c r="AI8850" s="28"/>
      <x:c r="AJ8850" s="28"/>
      <x:c r="AK8850" s="30"/>
    </x:row>
    <x:row r="8851">
      <x:c r="I8851" s="28"/>
      <x:c r="M8851" s="26"/>
      <x:c r="V8851" s="26"/>
      <x:c r="W8851" s="28"/>
      <x:c r="X8851" s="28"/>
      <x:c r="Y8851" s="28"/>
      <x:c r="Z8851" s="28"/>
      <x:c r="AA8851" s="28"/>
      <x:c r="AB8851" s="64"/>
      <x:c r="AC8851" s="28"/>
      <x:c r="AD8851" s="28"/>
      <x:c r="AE8851" s="28"/>
      <x:c r="AF8851" s="64"/>
      <x:c r="AG8851" s="28"/>
      <x:c r="AH8851" s="64"/>
      <x:c r="AI8851" s="28"/>
      <x:c r="AJ8851" s="28"/>
      <x:c r="AK8851" s="30"/>
    </x:row>
    <x:row r="8852">
      <x:c r="I8852" s="28"/>
      <x:c r="M8852" s="26"/>
      <x:c r="V8852" s="26"/>
      <x:c r="W8852" s="28"/>
      <x:c r="X8852" s="28"/>
      <x:c r="Y8852" s="28"/>
      <x:c r="Z8852" s="28"/>
      <x:c r="AA8852" s="28"/>
      <x:c r="AB8852" s="64"/>
      <x:c r="AC8852" s="28"/>
      <x:c r="AD8852" s="28"/>
      <x:c r="AE8852" s="28"/>
      <x:c r="AF8852" s="64"/>
      <x:c r="AG8852" s="28"/>
      <x:c r="AH8852" s="64"/>
      <x:c r="AI8852" s="28"/>
      <x:c r="AJ8852" s="28"/>
      <x:c r="AK8852" s="30"/>
    </x:row>
    <x:row r="8853">
      <x:c r="I8853" s="28"/>
      <x:c r="M8853" s="26"/>
      <x:c r="V8853" s="26"/>
      <x:c r="W8853" s="28"/>
      <x:c r="X8853" s="28"/>
      <x:c r="Y8853" s="28"/>
      <x:c r="Z8853" s="28"/>
      <x:c r="AA8853" s="28"/>
      <x:c r="AB8853" s="64"/>
      <x:c r="AC8853" s="28"/>
      <x:c r="AD8853" s="28"/>
      <x:c r="AE8853" s="28"/>
      <x:c r="AF8853" s="64"/>
      <x:c r="AG8853" s="28"/>
      <x:c r="AH8853" s="64"/>
      <x:c r="AI8853" s="28"/>
      <x:c r="AJ8853" s="28"/>
      <x:c r="AK8853" s="30"/>
    </x:row>
    <x:row r="8854">
      <x:c r="I8854" s="28"/>
      <x:c r="M8854" s="26"/>
      <x:c r="V8854" s="26"/>
      <x:c r="W8854" s="28"/>
      <x:c r="X8854" s="28"/>
      <x:c r="Y8854" s="28"/>
      <x:c r="Z8854" s="28"/>
      <x:c r="AA8854" s="28"/>
      <x:c r="AB8854" s="64"/>
      <x:c r="AC8854" s="28"/>
      <x:c r="AD8854" s="28"/>
      <x:c r="AE8854" s="28"/>
      <x:c r="AF8854" s="64"/>
      <x:c r="AG8854" s="28"/>
      <x:c r="AH8854" s="64"/>
      <x:c r="AI8854" s="28"/>
      <x:c r="AJ8854" s="28"/>
      <x:c r="AK8854" s="30"/>
    </x:row>
    <x:row r="8855">
      <x:c r="I8855" s="28"/>
      <x:c r="M8855" s="26"/>
      <x:c r="V8855" s="26"/>
      <x:c r="W8855" s="28"/>
      <x:c r="X8855" s="28"/>
      <x:c r="Y8855" s="28"/>
      <x:c r="Z8855" s="28"/>
      <x:c r="AA8855" s="28"/>
      <x:c r="AB8855" s="64"/>
      <x:c r="AC8855" s="28"/>
      <x:c r="AD8855" s="28"/>
      <x:c r="AE8855" s="28"/>
      <x:c r="AF8855" s="64"/>
      <x:c r="AG8855" s="28"/>
      <x:c r="AH8855" s="64"/>
      <x:c r="AI8855" s="28"/>
      <x:c r="AJ8855" s="28"/>
      <x:c r="AK8855" s="30"/>
    </x:row>
    <x:row r="8856">
      <x:c r="I8856" s="28"/>
      <x:c r="M8856" s="26"/>
      <x:c r="V8856" s="26"/>
      <x:c r="W8856" s="28"/>
      <x:c r="X8856" s="28"/>
      <x:c r="Y8856" s="28"/>
      <x:c r="Z8856" s="28"/>
      <x:c r="AA8856" s="28"/>
      <x:c r="AB8856" s="64"/>
      <x:c r="AC8856" s="28"/>
      <x:c r="AD8856" s="28"/>
      <x:c r="AE8856" s="28"/>
      <x:c r="AF8856" s="64"/>
      <x:c r="AG8856" s="28"/>
      <x:c r="AH8856" s="64"/>
      <x:c r="AI8856" s="28"/>
      <x:c r="AJ8856" s="28"/>
      <x:c r="AK8856" s="30"/>
    </x:row>
    <x:row r="8857">
      <x:c r="I8857" s="28"/>
      <x:c r="M8857" s="26"/>
      <x:c r="V8857" s="26"/>
      <x:c r="W8857" s="28"/>
      <x:c r="X8857" s="28"/>
      <x:c r="Y8857" s="28"/>
      <x:c r="Z8857" s="28"/>
      <x:c r="AA8857" s="28"/>
      <x:c r="AB8857" s="64"/>
      <x:c r="AC8857" s="28"/>
      <x:c r="AD8857" s="28"/>
      <x:c r="AE8857" s="28"/>
      <x:c r="AF8857" s="64"/>
      <x:c r="AG8857" s="28"/>
      <x:c r="AH8857" s="64"/>
      <x:c r="AI8857" s="28"/>
      <x:c r="AJ8857" s="28"/>
      <x:c r="AK8857" s="30"/>
    </x:row>
    <x:row r="8858">
      <x:c r="I8858" s="28"/>
      <x:c r="M8858" s="26"/>
      <x:c r="V8858" s="26"/>
      <x:c r="W8858" s="28"/>
      <x:c r="X8858" s="28"/>
      <x:c r="Y8858" s="28"/>
      <x:c r="Z8858" s="28"/>
      <x:c r="AA8858" s="28"/>
      <x:c r="AB8858" s="64"/>
      <x:c r="AC8858" s="28"/>
      <x:c r="AD8858" s="28"/>
      <x:c r="AE8858" s="28"/>
      <x:c r="AF8858" s="64"/>
      <x:c r="AG8858" s="28"/>
      <x:c r="AH8858" s="64"/>
      <x:c r="AI8858" s="28"/>
      <x:c r="AJ8858" s="28"/>
      <x:c r="AK8858" s="30"/>
    </x:row>
    <x:row r="8859">
      <x:c r="I8859" s="28"/>
      <x:c r="M8859" s="26"/>
      <x:c r="V8859" s="26"/>
      <x:c r="W8859" s="28"/>
      <x:c r="X8859" s="28"/>
      <x:c r="Y8859" s="28"/>
      <x:c r="Z8859" s="28"/>
      <x:c r="AA8859" s="28"/>
      <x:c r="AB8859" s="64"/>
      <x:c r="AC8859" s="28"/>
      <x:c r="AD8859" s="28"/>
      <x:c r="AE8859" s="28"/>
      <x:c r="AF8859" s="64"/>
      <x:c r="AG8859" s="28"/>
      <x:c r="AH8859" s="64"/>
      <x:c r="AI8859" s="28"/>
      <x:c r="AJ8859" s="28"/>
      <x:c r="AK8859" s="30"/>
    </x:row>
    <x:row r="8860">
      <x:c r="I8860" s="28"/>
      <x:c r="M8860" s="26"/>
      <x:c r="V8860" s="26"/>
      <x:c r="W8860" s="28"/>
      <x:c r="X8860" s="28"/>
      <x:c r="Y8860" s="28"/>
      <x:c r="Z8860" s="28"/>
      <x:c r="AA8860" s="28"/>
      <x:c r="AB8860" s="64"/>
      <x:c r="AC8860" s="28"/>
      <x:c r="AD8860" s="28"/>
      <x:c r="AE8860" s="28"/>
      <x:c r="AF8860" s="64"/>
      <x:c r="AG8860" s="28"/>
      <x:c r="AH8860" s="64"/>
      <x:c r="AI8860" s="28"/>
      <x:c r="AJ8860" s="28"/>
      <x:c r="AK8860" s="30"/>
    </x:row>
    <x:row r="8861">
      <x:c r="I8861" s="28"/>
      <x:c r="M8861" s="26"/>
      <x:c r="V8861" s="26"/>
      <x:c r="W8861" s="28"/>
      <x:c r="X8861" s="28"/>
      <x:c r="Y8861" s="28"/>
      <x:c r="Z8861" s="28"/>
      <x:c r="AA8861" s="28"/>
      <x:c r="AB8861" s="64"/>
      <x:c r="AC8861" s="28"/>
      <x:c r="AD8861" s="28"/>
      <x:c r="AE8861" s="28"/>
      <x:c r="AF8861" s="64"/>
      <x:c r="AG8861" s="28"/>
      <x:c r="AH8861" s="64"/>
      <x:c r="AI8861" s="28"/>
      <x:c r="AJ8861" s="28"/>
      <x:c r="AK8861" s="30"/>
    </x:row>
    <x:row r="8862">
      <x:c r="I8862" s="28"/>
      <x:c r="M8862" s="26"/>
      <x:c r="V8862" s="26"/>
      <x:c r="W8862" s="28"/>
      <x:c r="X8862" s="28"/>
      <x:c r="Y8862" s="28"/>
      <x:c r="Z8862" s="28"/>
      <x:c r="AA8862" s="28"/>
      <x:c r="AB8862" s="64"/>
      <x:c r="AC8862" s="28"/>
      <x:c r="AD8862" s="28"/>
      <x:c r="AE8862" s="28"/>
      <x:c r="AF8862" s="64"/>
      <x:c r="AG8862" s="28"/>
      <x:c r="AH8862" s="64"/>
      <x:c r="AI8862" s="28"/>
      <x:c r="AJ8862" s="28"/>
      <x:c r="AK8862" s="30"/>
    </x:row>
    <x:row r="8863">
      <x:c r="I8863" s="28"/>
      <x:c r="M8863" s="26"/>
      <x:c r="V8863" s="26"/>
      <x:c r="W8863" s="28"/>
      <x:c r="X8863" s="28"/>
      <x:c r="Y8863" s="28"/>
      <x:c r="Z8863" s="28"/>
      <x:c r="AA8863" s="28"/>
      <x:c r="AB8863" s="64"/>
      <x:c r="AC8863" s="28"/>
      <x:c r="AD8863" s="28"/>
      <x:c r="AE8863" s="28"/>
      <x:c r="AF8863" s="64"/>
      <x:c r="AG8863" s="28"/>
      <x:c r="AH8863" s="64"/>
      <x:c r="AI8863" s="28"/>
      <x:c r="AJ8863" s="28"/>
      <x:c r="AK8863" s="30"/>
    </x:row>
    <x:row r="8864">
      <x:c r="I8864" s="28"/>
      <x:c r="M8864" s="26"/>
      <x:c r="V8864" s="26"/>
      <x:c r="W8864" s="28"/>
      <x:c r="X8864" s="28"/>
      <x:c r="Y8864" s="28"/>
      <x:c r="Z8864" s="28"/>
      <x:c r="AA8864" s="28"/>
      <x:c r="AB8864" s="64"/>
      <x:c r="AC8864" s="28"/>
      <x:c r="AD8864" s="28"/>
      <x:c r="AE8864" s="28"/>
      <x:c r="AF8864" s="64"/>
      <x:c r="AG8864" s="28"/>
      <x:c r="AH8864" s="64"/>
      <x:c r="AI8864" s="28"/>
      <x:c r="AJ8864" s="28"/>
      <x:c r="AK8864" s="30"/>
    </x:row>
    <x:row r="8865">
      <x:c r="I8865" s="28"/>
      <x:c r="M8865" s="26"/>
      <x:c r="V8865" s="26"/>
      <x:c r="W8865" s="28"/>
      <x:c r="X8865" s="28"/>
      <x:c r="Y8865" s="28"/>
      <x:c r="Z8865" s="28"/>
      <x:c r="AA8865" s="28"/>
      <x:c r="AB8865" s="64"/>
      <x:c r="AC8865" s="28"/>
      <x:c r="AD8865" s="28"/>
      <x:c r="AE8865" s="28"/>
      <x:c r="AF8865" s="64"/>
      <x:c r="AG8865" s="28"/>
      <x:c r="AH8865" s="64"/>
      <x:c r="AI8865" s="28"/>
      <x:c r="AJ8865" s="28"/>
      <x:c r="AK8865" s="30"/>
    </x:row>
    <x:row r="8866">
      <x:c r="I8866" s="28"/>
      <x:c r="M8866" s="26"/>
      <x:c r="V8866" s="26"/>
      <x:c r="W8866" s="28"/>
      <x:c r="X8866" s="28"/>
      <x:c r="Y8866" s="28"/>
      <x:c r="Z8866" s="28"/>
      <x:c r="AA8866" s="28"/>
      <x:c r="AB8866" s="64"/>
      <x:c r="AC8866" s="28"/>
      <x:c r="AD8866" s="28"/>
      <x:c r="AE8866" s="28"/>
      <x:c r="AF8866" s="64"/>
      <x:c r="AG8866" s="28"/>
      <x:c r="AH8866" s="64"/>
      <x:c r="AI8866" s="28"/>
      <x:c r="AJ8866" s="28"/>
      <x:c r="AK8866" s="30"/>
    </x:row>
    <x:row r="8867">
      <x:c r="I8867" s="28"/>
      <x:c r="M8867" s="26"/>
      <x:c r="V8867" s="26"/>
      <x:c r="W8867" s="28"/>
      <x:c r="X8867" s="28"/>
      <x:c r="Y8867" s="28"/>
      <x:c r="Z8867" s="28"/>
      <x:c r="AA8867" s="28"/>
      <x:c r="AB8867" s="64"/>
      <x:c r="AC8867" s="28"/>
      <x:c r="AD8867" s="28"/>
      <x:c r="AE8867" s="28"/>
      <x:c r="AF8867" s="64"/>
      <x:c r="AG8867" s="28"/>
      <x:c r="AH8867" s="64"/>
      <x:c r="AI8867" s="28"/>
      <x:c r="AJ8867" s="28"/>
      <x:c r="AK8867" s="30"/>
    </x:row>
    <x:row r="8868">
      <x:c r="I8868" s="28"/>
      <x:c r="M8868" s="26"/>
      <x:c r="V8868" s="26"/>
      <x:c r="W8868" s="28"/>
      <x:c r="X8868" s="28"/>
      <x:c r="Y8868" s="28"/>
      <x:c r="Z8868" s="28"/>
      <x:c r="AA8868" s="28"/>
      <x:c r="AB8868" s="64"/>
      <x:c r="AC8868" s="28"/>
      <x:c r="AD8868" s="28"/>
      <x:c r="AE8868" s="28"/>
      <x:c r="AF8868" s="64"/>
      <x:c r="AG8868" s="28"/>
      <x:c r="AH8868" s="64"/>
      <x:c r="AI8868" s="28"/>
      <x:c r="AJ8868" s="28"/>
      <x:c r="AK8868" s="30"/>
    </x:row>
    <x:row r="8869">
      <x:c r="I8869" s="28"/>
      <x:c r="M8869" s="26"/>
      <x:c r="V8869" s="26"/>
      <x:c r="W8869" s="28"/>
      <x:c r="X8869" s="28"/>
      <x:c r="Y8869" s="28"/>
      <x:c r="Z8869" s="28"/>
      <x:c r="AA8869" s="28"/>
      <x:c r="AB8869" s="64"/>
      <x:c r="AC8869" s="28"/>
      <x:c r="AD8869" s="28"/>
      <x:c r="AE8869" s="28"/>
      <x:c r="AF8869" s="64"/>
      <x:c r="AG8869" s="28"/>
      <x:c r="AH8869" s="64"/>
      <x:c r="AI8869" s="28"/>
      <x:c r="AJ8869" s="28"/>
      <x:c r="AK8869" s="30"/>
    </x:row>
    <x:row r="8870">
      <x:c r="I8870" s="28"/>
      <x:c r="M8870" s="26"/>
      <x:c r="V8870" s="26"/>
      <x:c r="W8870" s="28"/>
      <x:c r="X8870" s="28"/>
      <x:c r="Y8870" s="28"/>
      <x:c r="Z8870" s="28"/>
      <x:c r="AA8870" s="28"/>
      <x:c r="AB8870" s="64"/>
      <x:c r="AC8870" s="28"/>
      <x:c r="AD8870" s="28"/>
      <x:c r="AE8870" s="28"/>
      <x:c r="AF8870" s="64"/>
      <x:c r="AG8870" s="28"/>
      <x:c r="AH8870" s="64"/>
      <x:c r="AI8870" s="28"/>
      <x:c r="AJ8870" s="28"/>
      <x:c r="AK8870" s="30"/>
    </x:row>
    <x:row r="8871">
      <x:c r="I8871" s="28"/>
      <x:c r="M8871" s="26"/>
      <x:c r="V8871" s="26"/>
      <x:c r="W8871" s="28"/>
      <x:c r="X8871" s="28"/>
      <x:c r="Y8871" s="28"/>
      <x:c r="Z8871" s="28"/>
      <x:c r="AA8871" s="28"/>
      <x:c r="AB8871" s="64"/>
      <x:c r="AC8871" s="28"/>
      <x:c r="AD8871" s="28"/>
      <x:c r="AE8871" s="28"/>
      <x:c r="AF8871" s="64"/>
      <x:c r="AG8871" s="28"/>
      <x:c r="AH8871" s="64"/>
      <x:c r="AI8871" s="28"/>
      <x:c r="AJ8871" s="28"/>
      <x:c r="AK8871" s="30"/>
    </x:row>
    <x:row r="8872">
      <x:c r="I8872" s="28"/>
      <x:c r="M8872" s="26"/>
      <x:c r="V8872" s="26"/>
      <x:c r="W8872" s="28"/>
      <x:c r="X8872" s="28"/>
      <x:c r="Y8872" s="28"/>
      <x:c r="Z8872" s="28"/>
      <x:c r="AA8872" s="28"/>
      <x:c r="AB8872" s="64"/>
      <x:c r="AC8872" s="28"/>
      <x:c r="AD8872" s="28"/>
      <x:c r="AE8872" s="28"/>
      <x:c r="AF8872" s="64"/>
      <x:c r="AG8872" s="28"/>
      <x:c r="AH8872" s="64"/>
      <x:c r="AI8872" s="28"/>
      <x:c r="AJ8872" s="28"/>
      <x:c r="AK8872" s="30"/>
    </x:row>
    <x:row r="8873">
      <x:c r="I8873" s="28"/>
      <x:c r="M8873" s="26"/>
      <x:c r="V8873" s="26"/>
      <x:c r="W8873" s="28"/>
      <x:c r="X8873" s="28"/>
      <x:c r="Y8873" s="28"/>
      <x:c r="Z8873" s="28"/>
      <x:c r="AA8873" s="28"/>
      <x:c r="AB8873" s="64"/>
      <x:c r="AC8873" s="28"/>
      <x:c r="AD8873" s="28"/>
      <x:c r="AE8873" s="28"/>
      <x:c r="AF8873" s="64"/>
      <x:c r="AG8873" s="28"/>
      <x:c r="AH8873" s="64"/>
      <x:c r="AI8873" s="28"/>
      <x:c r="AJ8873" s="28"/>
      <x:c r="AK8873" s="30"/>
    </x:row>
    <x:row r="8874">
      <x:c r="I8874" s="28"/>
      <x:c r="M8874" s="26"/>
      <x:c r="V8874" s="26"/>
      <x:c r="W8874" s="28"/>
      <x:c r="X8874" s="28"/>
      <x:c r="Y8874" s="28"/>
      <x:c r="Z8874" s="28"/>
      <x:c r="AA8874" s="28"/>
      <x:c r="AB8874" s="64"/>
      <x:c r="AC8874" s="28"/>
      <x:c r="AD8874" s="28"/>
      <x:c r="AE8874" s="28"/>
      <x:c r="AF8874" s="64"/>
      <x:c r="AG8874" s="28"/>
      <x:c r="AH8874" s="64"/>
      <x:c r="AI8874" s="28"/>
      <x:c r="AJ8874" s="28"/>
      <x:c r="AK8874" s="30"/>
    </x:row>
    <x:row r="8875">
      <x:c r="I8875" s="28"/>
      <x:c r="M8875" s="26"/>
      <x:c r="V8875" s="26"/>
      <x:c r="W8875" s="28"/>
      <x:c r="X8875" s="28"/>
      <x:c r="Y8875" s="28"/>
      <x:c r="Z8875" s="28"/>
      <x:c r="AA8875" s="28"/>
      <x:c r="AB8875" s="64"/>
      <x:c r="AC8875" s="28"/>
      <x:c r="AD8875" s="28"/>
      <x:c r="AE8875" s="28"/>
      <x:c r="AF8875" s="64"/>
      <x:c r="AG8875" s="28"/>
      <x:c r="AH8875" s="64"/>
      <x:c r="AI8875" s="28"/>
      <x:c r="AJ8875" s="28"/>
      <x:c r="AK8875" s="30"/>
    </x:row>
    <x:row r="8876">
      <x:c r="I8876" s="28"/>
      <x:c r="M8876" s="26"/>
      <x:c r="V8876" s="26"/>
      <x:c r="W8876" s="28"/>
      <x:c r="X8876" s="28"/>
      <x:c r="Y8876" s="28"/>
      <x:c r="Z8876" s="28"/>
      <x:c r="AA8876" s="28"/>
      <x:c r="AB8876" s="64"/>
      <x:c r="AC8876" s="28"/>
      <x:c r="AD8876" s="28"/>
      <x:c r="AE8876" s="28"/>
      <x:c r="AF8876" s="64"/>
      <x:c r="AG8876" s="28"/>
      <x:c r="AH8876" s="64"/>
      <x:c r="AI8876" s="28"/>
      <x:c r="AJ8876" s="28"/>
      <x:c r="AK8876" s="30"/>
    </x:row>
    <x:row r="8877">
      <x:c r="I8877" s="28"/>
      <x:c r="M8877" s="26"/>
      <x:c r="V8877" s="26"/>
      <x:c r="W8877" s="28"/>
      <x:c r="X8877" s="28"/>
      <x:c r="Y8877" s="28"/>
      <x:c r="Z8877" s="28"/>
      <x:c r="AA8877" s="28"/>
      <x:c r="AB8877" s="64"/>
      <x:c r="AC8877" s="28"/>
      <x:c r="AD8877" s="28"/>
      <x:c r="AE8877" s="28"/>
      <x:c r="AF8877" s="64"/>
      <x:c r="AG8877" s="28"/>
      <x:c r="AH8877" s="64"/>
      <x:c r="AI8877" s="28"/>
      <x:c r="AJ8877" s="28"/>
      <x:c r="AK8877" s="30"/>
    </x:row>
    <x:row r="8878">
      <x:c r="I8878" s="28"/>
      <x:c r="M8878" s="26"/>
      <x:c r="V8878" s="26"/>
      <x:c r="W8878" s="28"/>
      <x:c r="X8878" s="28"/>
      <x:c r="Y8878" s="28"/>
      <x:c r="Z8878" s="28"/>
      <x:c r="AA8878" s="28"/>
      <x:c r="AB8878" s="64"/>
      <x:c r="AC8878" s="28"/>
      <x:c r="AD8878" s="28"/>
      <x:c r="AE8878" s="28"/>
      <x:c r="AF8878" s="64"/>
      <x:c r="AG8878" s="28"/>
      <x:c r="AH8878" s="64"/>
      <x:c r="AI8878" s="28"/>
      <x:c r="AJ8878" s="28"/>
      <x:c r="AK8878" s="30"/>
    </x:row>
    <x:row r="8879">
      <x:c r="I8879" s="28"/>
      <x:c r="M8879" s="26"/>
      <x:c r="V8879" s="26"/>
      <x:c r="W8879" s="28"/>
      <x:c r="X8879" s="28"/>
      <x:c r="Y8879" s="28"/>
      <x:c r="Z8879" s="28"/>
      <x:c r="AA8879" s="28"/>
      <x:c r="AB8879" s="64"/>
      <x:c r="AC8879" s="28"/>
      <x:c r="AD8879" s="28"/>
      <x:c r="AE8879" s="28"/>
      <x:c r="AF8879" s="64"/>
      <x:c r="AG8879" s="28"/>
      <x:c r="AH8879" s="64"/>
      <x:c r="AI8879" s="28"/>
      <x:c r="AJ8879" s="28"/>
      <x:c r="AK8879" s="30"/>
    </x:row>
    <x:row r="8880">
      <x:c r="I8880" s="28"/>
      <x:c r="M8880" s="26"/>
      <x:c r="V8880" s="26"/>
      <x:c r="W8880" s="28"/>
      <x:c r="X8880" s="28"/>
      <x:c r="Y8880" s="28"/>
      <x:c r="Z8880" s="28"/>
      <x:c r="AA8880" s="28"/>
      <x:c r="AB8880" s="64"/>
      <x:c r="AC8880" s="28"/>
      <x:c r="AD8880" s="28"/>
      <x:c r="AE8880" s="28"/>
      <x:c r="AF8880" s="64"/>
      <x:c r="AG8880" s="28"/>
      <x:c r="AH8880" s="64"/>
      <x:c r="AI8880" s="28"/>
      <x:c r="AJ8880" s="28"/>
      <x:c r="AK8880" s="30"/>
    </x:row>
    <x:row r="8881">
      <x:c r="I8881" s="28"/>
      <x:c r="M8881" s="26"/>
      <x:c r="V8881" s="26"/>
      <x:c r="W8881" s="28"/>
      <x:c r="X8881" s="28"/>
      <x:c r="Y8881" s="28"/>
      <x:c r="Z8881" s="28"/>
      <x:c r="AA8881" s="28"/>
      <x:c r="AB8881" s="64"/>
      <x:c r="AC8881" s="28"/>
      <x:c r="AD8881" s="28"/>
      <x:c r="AE8881" s="28"/>
      <x:c r="AF8881" s="64"/>
      <x:c r="AG8881" s="28"/>
      <x:c r="AH8881" s="64"/>
      <x:c r="AI8881" s="28"/>
      <x:c r="AJ8881" s="28"/>
      <x:c r="AK8881" s="30"/>
    </x:row>
    <x:row r="8882">
      <x:c r="I8882" s="28"/>
      <x:c r="M8882" s="26"/>
      <x:c r="V8882" s="26"/>
      <x:c r="W8882" s="28"/>
      <x:c r="X8882" s="28"/>
      <x:c r="Y8882" s="28"/>
      <x:c r="Z8882" s="28"/>
      <x:c r="AA8882" s="28"/>
      <x:c r="AB8882" s="64"/>
      <x:c r="AC8882" s="28"/>
      <x:c r="AD8882" s="28"/>
      <x:c r="AE8882" s="28"/>
      <x:c r="AF8882" s="64"/>
      <x:c r="AG8882" s="28"/>
      <x:c r="AH8882" s="64"/>
      <x:c r="AI8882" s="28"/>
      <x:c r="AJ8882" s="28"/>
      <x:c r="AK8882" s="30"/>
    </x:row>
    <x:row r="8883">
      <x:c r="I8883" s="28"/>
      <x:c r="M8883" s="26"/>
      <x:c r="V8883" s="26"/>
      <x:c r="W8883" s="28"/>
      <x:c r="X8883" s="28"/>
      <x:c r="Y8883" s="28"/>
      <x:c r="Z8883" s="28"/>
      <x:c r="AA8883" s="28"/>
      <x:c r="AB8883" s="64"/>
      <x:c r="AC8883" s="28"/>
      <x:c r="AD8883" s="28"/>
      <x:c r="AE8883" s="28"/>
      <x:c r="AF8883" s="64"/>
      <x:c r="AG8883" s="28"/>
      <x:c r="AH8883" s="64"/>
      <x:c r="AI8883" s="28"/>
      <x:c r="AJ8883" s="28"/>
      <x:c r="AK8883" s="30"/>
    </x:row>
    <x:row r="8884">
      <x:c r="I8884" s="28"/>
      <x:c r="M8884" s="26"/>
      <x:c r="V8884" s="26"/>
      <x:c r="W8884" s="28"/>
      <x:c r="X8884" s="28"/>
      <x:c r="Y8884" s="28"/>
      <x:c r="Z8884" s="28"/>
      <x:c r="AA8884" s="28"/>
      <x:c r="AB8884" s="64"/>
      <x:c r="AC8884" s="28"/>
      <x:c r="AD8884" s="28"/>
      <x:c r="AE8884" s="28"/>
      <x:c r="AF8884" s="64"/>
      <x:c r="AG8884" s="28"/>
      <x:c r="AH8884" s="64"/>
      <x:c r="AI8884" s="28"/>
      <x:c r="AJ8884" s="28"/>
      <x:c r="AK8884" s="30"/>
    </x:row>
    <x:row r="8885">
      <x:c r="I8885" s="28"/>
      <x:c r="M8885" s="26"/>
      <x:c r="V8885" s="26"/>
      <x:c r="W8885" s="28"/>
      <x:c r="X8885" s="28"/>
      <x:c r="Y8885" s="28"/>
      <x:c r="Z8885" s="28"/>
      <x:c r="AA8885" s="28"/>
      <x:c r="AB8885" s="64"/>
      <x:c r="AC8885" s="28"/>
      <x:c r="AD8885" s="28"/>
      <x:c r="AE8885" s="28"/>
      <x:c r="AF8885" s="64"/>
      <x:c r="AG8885" s="28"/>
      <x:c r="AH8885" s="64"/>
      <x:c r="AI8885" s="28"/>
      <x:c r="AJ8885" s="28"/>
      <x:c r="AK8885" s="30"/>
    </x:row>
    <x:row r="8886">
      <x:c r="I8886" s="28"/>
      <x:c r="M8886" s="26"/>
      <x:c r="V8886" s="26"/>
      <x:c r="W8886" s="28"/>
      <x:c r="X8886" s="28"/>
      <x:c r="Y8886" s="28"/>
      <x:c r="Z8886" s="28"/>
      <x:c r="AA8886" s="28"/>
      <x:c r="AB8886" s="64"/>
      <x:c r="AC8886" s="28"/>
      <x:c r="AD8886" s="28"/>
      <x:c r="AE8886" s="28"/>
      <x:c r="AF8886" s="64"/>
      <x:c r="AG8886" s="28"/>
      <x:c r="AH8886" s="64"/>
      <x:c r="AI8886" s="28"/>
      <x:c r="AJ8886" s="28"/>
      <x:c r="AK8886" s="30"/>
    </x:row>
    <x:row r="8887">
      <x:c r="I8887" s="28"/>
      <x:c r="M8887" s="26"/>
      <x:c r="V8887" s="26"/>
      <x:c r="W8887" s="28"/>
      <x:c r="X8887" s="28"/>
      <x:c r="Y8887" s="28"/>
      <x:c r="Z8887" s="28"/>
      <x:c r="AA8887" s="28"/>
      <x:c r="AB8887" s="64"/>
      <x:c r="AC8887" s="28"/>
      <x:c r="AD8887" s="28"/>
      <x:c r="AE8887" s="28"/>
      <x:c r="AF8887" s="64"/>
      <x:c r="AG8887" s="28"/>
      <x:c r="AH8887" s="64"/>
      <x:c r="AI8887" s="28"/>
      <x:c r="AJ8887" s="28"/>
      <x:c r="AK8887" s="30"/>
    </x:row>
    <x:row r="8888">
      <x:c r="I8888" s="28"/>
      <x:c r="M8888" s="26"/>
      <x:c r="V8888" s="26"/>
      <x:c r="W8888" s="28"/>
      <x:c r="X8888" s="28"/>
      <x:c r="Y8888" s="28"/>
      <x:c r="Z8888" s="28"/>
      <x:c r="AA8888" s="28"/>
      <x:c r="AB8888" s="64"/>
      <x:c r="AC8888" s="28"/>
      <x:c r="AD8888" s="28"/>
      <x:c r="AE8888" s="28"/>
      <x:c r="AF8888" s="64"/>
      <x:c r="AG8888" s="28"/>
      <x:c r="AH8888" s="64"/>
      <x:c r="AI8888" s="28"/>
      <x:c r="AJ8888" s="28"/>
      <x:c r="AK8888" s="30"/>
    </x:row>
    <x:row r="8889">
      <x:c r="I8889" s="28"/>
      <x:c r="M8889" s="26"/>
      <x:c r="V8889" s="26"/>
      <x:c r="W8889" s="28"/>
      <x:c r="X8889" s="28"/>
      <x:c r="Y8889" s="28"/>
      <x:c r="Z8889" s="28"/>
      <x:c r="AA8889" s="28"/>
      <x:c r="AB8889" s="64"/>
      <x:c r="AC8889" s="28"/>
      <x:c r="AD8889" s="28"/>
      <x:c r="AE8889" s="28"/>
      <x:c r="AF8889" s="64"/>
      <x:c r="AG8889" s="28"/>
      <x:c r="AH8889" s="64"/>
      <x:c r="AI8889" s="28"/>
      <x:c r="AJ8889" s="28"/>
      <x:c r="AK8889" s="30"/>
    </x:row>
    <x:row r="8890">
      <x:c r="I8890" s="28"/>
      <x:c r="M8890" s="26"/>
      <x:c r="V8890" s="26"/>
      <x:c r="W8890" s="28"/>
      <x:c r="X8890" s="28"/>
      <x:c r="Y8890" s="28"/>
      <x:c r="Z8890" s="28"/>
      <x:c r="AA8890" s="28"/>
      <x:c r="AB8890" s="64"/>
      <x:c r="AC8890" s="28"/>
      <x:c r="AD8890" s="28"/>
      <x:c r="AE8890" s="28"/>
      <x:c r="AF8890" s="64"/>
      <x:c r="AG8890" s="28"/>
      <x:c r="AH8890" s="64"/>
      <x:c r="AI8890" s="28"/>
      <x:c r="AJ8890" s="28"/>
      <x:c r="AK8890" s="30"/>
    </x:row>
    <x:row r="8891">
      <x:c r="I8891" s="28"/>
      <x:c r="M8891" s="26"/>
      <x:c r="V8891" s="26"/>
      <x:c r="W8891" s="28"/>
      <x:c r="X8891" s="28"/>
      <x:c r="Y8891" s="28"/>
      <x:c r="Z8891" s="28"/>
      <x:c r="AA8891" s="28"/>
      <x:c r="AB8891" s="64"/>
      <x:c r="AC8891" s="28"/>
      <x:c r="AD8891" s="28"/>
      <x:c r="AE8891" s="28"/>
      <x:c r="AF8891" s="64"/>
      <x:c r="AG8891" s="28"/>
      <x:c r="AH8891" s="64"/>
      <x:c r="AI8891" s="28"/>
      <x:c r="AJ8891" s="28"/>
      <x:c r="AK8891" s="30"/>
    </x:row>
    <x:row r="8892">
      <x:c r="I8892" s="28"/>
      <x:c r="M8892" s="26"/>
      <x:c r="V8892" s="26"/>
      <x:c r="W8892" s="28"/>
      <x:c r="X8892" s="28"/>
      <x:c r="Y8892" s="28"/>
      <x:c r="Z8892" s="28"/>
      <x:c r="AA8892" s="28"/>
      <x:c r="AB8892" s="64"/>
      <x:c r="AC8892" s="28"/>
      <x:c r="AD8892" s="28"/>
      <x:c r="AE8892" s="28"/>
      <x:c r="AF8892" s="64"/>
      <x:c r="AG8892" s="28"/>
      <x:c r="AH8892" s="64"/>
      <x:c r="AI8892" s="28"/>
      <x:c r="AJ8892" s="28"/>
      <x:c r="AK8892" s="30"/>
    </x:row>
    <x:row r="8893">
      <x:c r="I8893" s="28"/>
      <x:c r="M8893" s="26"/>
      <x:c r="V8893" s="26"/>
      <x:c r="W8893" s="28"/>
      <x:c r="X8893" s="28"/>
      <x:c r="Y8893" s="28"/>
      <x:c r="Z8893" s="28"/>
      <x:c r="AA8893" s="28"/>
      <x:c r="AB8893" s="64"/>
      <x:c r="AC8893" s="28"/>
      <x:c r="AD8893" s="28"/>
      <x:c r="AE8893" s="28"/>
      <x:c r="AF8893" s="64"/>
      <x:c r="AG8893" s="28"/>
      <x:c r="AH8893" s="64"/>
      <x:c r="AI8893" s="28"/>
      <x:c r="AJ8893" s="28"/>
      <x:c r="AK8893" s="30"/>
    </x:row>
    <x:row r="8894">
      <x:c r="I8894" s="28"/>
      <x:c r="M8894" s="26"/>
      <x:c r="V8894" s="26"/>
      <x:c r="W8894" s="28"/>
      <x:c r="X8894" s="28"/>
      <x:c r="Y8894" s="28"/>
      <x:c r="Z8894" s="28"/>
      <x:c r="AA8894" s="28"/>
      <x:c r="AB8894" s="64"/>
      <x:c r="AC8894" s="28"/>
      <x:c r="AD8894" s="28"/>
      <x:c r="AE8894" s="28"/>
      <x:c r="AF8894" s="64"/>
      <x:c r="AG8894" s="28"/>
      <x:c r="AH8894" s="64"/>
      <x:c r="AI8894" s="28"/>
      <x:c r="AJ8894" s="28"/>
      <x:c r="AK8894" s="30"/>
    </x:row>
    <x:row r="8895">
      <x:c r="I8895" s="28"/>
      <x:c r="M8895" s="26"/>
      <x:c r="V8895" s="26"/>
      <x:c r="W8895" s="28"/>
      <x:c r="X8895" s="28"/>
      <x:c r="Y8895" s="28"/>
      <x:c r="Z8895" s="28"/>
      <x:c r="AA8895" s="28"/>
      <x:c r="AB8895" s="64"/>
      <x:c r="AC8895" s="28"/>
      <x:c r="AD8895" s="28"/>
      <x:c r="AE8895" s="28"/>
      <x:c r="AF8895" s="64"/>
      <x:c r="AG8895" s="28"/>
      <x:c r="AH8895" s="64"/>
      <x:c r="AI8895" s="28"/>
      <x:c r="AJ8895" s="28"/>
      <x:c r="AK8895" s="30"/>
    </x:row>
    <x:row r="8896">
      <x:c r="I8896" s="28"/>
      <x:c r="M8896" s="26"/>
      <x:c r="V8896" s="26"/>
      <x:c r="W8896" s="28"/>
      <x:c r="X8896" s="28"/>
      <x:c r="Y8896" s="28"/>
      <x:c r="Z8896" s="28"/>
      <x:c r="AA8896" s="28"/>
      <x:c r="AB8896" s="64"/>
      <x:c r="AC8896" s="28"/>
      <x:c r="AD8896" s="28"/>
      <x:c r="AE8896" s="28"/>
      <x:c r="AF8896" s="64"/>
      <x:c r="AG8896" s="28"/>
      <x:c r="AH8896" s="64"/>
      <x:c r="AI8896" s="28"/>
      <x:c r="AJ8896" s="28"/>
      <x:c r="AK8896" s="30"/>
    </x:row>
    <x:row r="8897">
      <x:c r="I8897" s="28"/>
      <x:c r="M8897" s="26"/>
      <x:c r="V8897" s="26"/>
      <x:c r="W8897" s="28"/>
      <x:c r="X8897" s="28"/>
      <x:c r="Y8897" s="28"/>
      <x:c r="Z8897" s="28"/>
      <x:c r="AA8897" s="28"/>
      <x:c r="AB8897" s="64"/>
      <x:c r="AC8897" s="28"/>
      <x:c r="AD8897" s="28"/>
      <x:c r="AE8897" s="28"/>
      <x:c r="AF8897" s="64"/>
      <x:c r="AG8897" s="28"/>
      <x:c r="AH8897" s="64"/>
      <x:c r="AI8897" s="28"/>
      <x:c r="AJ8897" s="28"/>
      <x:c r="AK8897" s="30"/>
    </x:row>
    <x:row r="8898">
      <x:c r="I8898" s="28"/>
      <x:c r="M8898" s="26"/>
      <x:c r="V8898" s="26"/>
      <x:c r="W8898" s="28"/>
      <x:c r="X8898" s="28"/>
      <x:c r="Y8898" s="28"/>
      <x:c r="Z8898" s="28"/>
      <x:c r="AA8898" s="28"/>
      <x:c r="AB8898" s="64"/>
      <x:c r="AC8898" s="28"/>
      <x:c r="AD8898" s="28"/>
      <x:c r="AE8898" s="28"/>
      <x:c r="AF8898" s="64"/>
      <x:c r="AG8898" s="28"/>
      <x:c r="AH8898" s="64"/>
      <x:c r="AI8898" s="28"/>
      <x:c r="AJ8898" s="28"/>
      <x:c r="AK8898" s="30"/>
    </x:row>
    <x:row r="8899">
      <x:c r="I8899" s="28"/>
      <x:c r="M8899" s="26"/>
      <x:c r="V8899" s="26"/>
      <x:c r="W8899" s="28"/>
      <x:c r="X8899" s="28"/>
      <x:c r="Y8899" s="28"/>
      <x:c r="Z8899" s="28"/>
      <x:c r="AA8899" s="28"/>
      <x:c r="AB8899" s="64"/>
      <x:c r="AC8899" s="28"/>
      <x:c r="AD8899" s="28"/>
      <x:c r="AE8899" s="28"/>
      <x:c r="AF8899" s="64"/>
      <x:c r="AG8899" s="28"/>
      <x:c r="AH8899" s="64"/>
      <x:c r="AI8899" s="28"/>
      <x:c r="AJ8899" s="28"/>
      <x:c r="AK8899" s="30"/>
    </x:row>
    <x:row r="8900">
      <x:c r="I8900" s="28"/>
      <x:c r="M8900" s="26"/>
      <x:c r="V8900" s="26"/>
      <x:c r="W8900" s="28"/>
      <x:c r="X8900" s="28"/>
      <x:c r="Y8900" s="28"/>
      <x:c r="Z8900" s="28"/>
      <x:c r="AA8900" s="28"/>
      <x:c r="AB8900" s="64"/>
      <x:c r="AC8900" s="28"/>
      <x:c r="AD8900" s="28"/>
      <x:c r="AE8900" s="28"/>
      <x:c r="AF8900" s="64"/>
      <x:c r="AG8900" s="28"/>
      <x:c r="AH8900" s="64"/>
      <x:c r="AI8900" s="28"/>
      <x:c r="AJ8900" s="28"/>
      <x:c r="AK8900" s="30"/>
    </x:row>
    <x:row r="8901">
      <x:c r="I8901" s="28"/>
      <x:c r="M8901" s="26"/>
      <x:c r="V8901" s="26"/>
      <x:c r="W8901" s="28"/>
      <x:c r="X8901" s="28"/>
      <x:c r="Y8901" s="28"/>
      <x:c r="Z8901" s="28"/>
      <x:c r="AA8901" s="28"/>
      <x:c r="AB8901" s="64"/>
      <x:c r="AC8901" s="28"/>
      <x:c r="AD8901" s="28"/>
      <x:c r="AE8901" s="28"/>
      <x:c r="AF8901" s="64"/>
      <x:c r="AG8901" s="28"/>
      <x:c r="AH8901" s="64"/>
      <x:c r="AI8901" s="28"/>
      <x:c r="AJ8901" s="28"/>
      <x:c r="AK8901" s="30"/>
    </x:row>
    <x:row r="8902">
      <x:c r="I8902" s="28"/>
      <x:c r="M8902" s="26"/>
      <x:c r="V8902" s="26"/>
      <x:c r="W8902" s="28"/>
      <x:c r="X8902" s="28"/>
      <x:c r="Y8902" s="28"/>
      <x:c r="Z8902" s="28"/>
      <x:c r="AA8902" s="28"/>
      <x:c r="AB8902" s="64"/>
      <x:c r="AC8902" s="28"/>
      <x:c r="AD8902" s="28"/>
      <x:c r="AE8902" s="28"/>
      <x:c r="AF8902" s="64"/>
      <x:c r="AG8902" s="28"/>
      <x:c r="AH8902" s="64"/>
      <x:c r="AI8902" s="28"/>
      <x:c r="AJ8902" s="28"/>
      <x:c r="AK8902" s="30"/>
    </x:row>
    <x:row r="8903">
      <x:c r="I8903" s="28"/>
      <x:c r="M8903" s="26"/>
      <x:c r="V8903" s="26"/>
      <x:c r="W8903" s="28"/>
      <x:c r="X8903" s="28"/>
      <x:c r="Y8903" s="28"/>
      <x:c r="Z8903" s="28"/>
      <x:c r="AA8903" s="28"/>
      <x:c r="AB8903" s="64"/>
      <x:c r="AC8903" s="28"/>
      <x:c r="AD8903" s="28"/>
      <x:c r="AE8903" s="28"/>
      <x:c r="AF8903" s="64"/>
      <x:c r="AG8903" s="28"/>
      <x:c r="AH8903" s="64"/>
      <x:c r="AI8903" s="28"/>
      <x:c r="AJ8903" s="28"/>
      <x:c r="AK8903" s="30"/>
    </x:row>
    <x:row r="8904">
      <x:c r="I8904" s="28"/>
      <x:c r="M8904" s="26"/>
      <x:c r="V8904" s="26"/>
      <x:c r="W8904" s="28"/>
      <x:c r="X8904" s="28"/>
      <x:c r="Y8904" s="28"/>
      <x:c r="Z8904" s="28"/>
      <x:c r="AA8904" s="28"/>
      <x:c r="AB8904" s="64"/>
      <x:c r="AC8904" s="28"/>
      <x:c r="AD8904" s="28"/>
      <x:c r="AE8904" s="28"/>
      <x:c r="AF8904" s="64"/>
      <x:c r="AG8904" s="28"/>
      <x:c r="AH8904" s="64"/>
      <x:c r="AI8904" s="28"/>
      <x:c r="AJ8904" s="28"/>
      <x:c r="AK8904" s="30"/>
    </x:row>
    <x:row r="8905">
      <x:c r="I8905" s="28"/>
      <x:c r="M8905" s="26"/>
      <x:c r="V8905" s="26"/>
      <x:c r="W8905" s="28"/>
      <x:c r="X8905" s="28"/>
      <x:c r="Y8905" s="28"/>
      <x:c r="Z8905" s="28"/>
      <x:c r="AA8905" s="28"/>
      <x:c r="AB8905" s="64"/>
      <x:c r="AC8905" s="28"/>
      <x:c r="AD8905" s="28"/>
      <x:c r="AE8905" s="28"/>
      <x:c r="AF8905" s="64"/>
      <x:c r="AG8905" s="28"/>
      <x:c r="AH8905" s="64"/>
      <x:c r="AI8905" s="28"/>
      <x:c r="AJ8905" s="28"/>
      <x:c r="AK8905" s="30"/>
    </x:row>
    <x:row r="8906">
      <x:c r="I8906" s="28"/>
      <x:c r="M8906" s="26"/>
      <x:c r="V8906" s="26"/>
      <x:c r="W8906" s="28"/>
      <x:c r="X8906" s="28"/>
      <x:c r="Y8906" s="28"/>
      <x:c r="Z8906" s="28"/>
      <x:c r="AA8906" s="28"/>
      <x:c r="AB8906" s="64"/>
      <x:c r="AC8906" s="28"/>
      <x:c r="AD8906" s="28"/>
      <x:c r="AE8906" s="28"/>
      <x:c r="AF8906" s="64"/>
      <x:c r="AG8906" s="28"/>
      <x:c r="AH8906" s="64"/>
      <x:c r="AI8906" s="28"/>
      <x:c r="AJ8906" s="28"/>
      <x:c r="AK8906" s="30"/>
    </x:row>
    <x:row r="8907">
      <x:c r="I8907" s="28"/>
      <x:c r="M8907" s="26"/>
      <x:c r="V8907" s="26"/>
      <x:c r="W8907" s="28"/>
      <x:c r="X8907" s="28"/>
      <x:c r="Y8907" s="28"/>
      <x:c r="Z8907" s="28"/>
      <x:c r="AA8907" s="28"/>
      <x:c r="AB8907" s="64"/>
      <x:c r="AC8907" s="28"/>
      <x:c r="AD8907" s="28"/>
      <x:c r="AE8907" s="28"/>
      <x:c r="AF8907" s="64"/>
      <x:c r="AG8907" s="28"/>
      <x:c r="AH8907" s="64"/>
      <x:c r="AI8907" s="28"/>
      <x:c r="AJ8907" s="28"/>
      <x:c r="AK8907" s="30"/>
    </x:row>
    <x:row r="8908">
      <x:c r="I8908" s="28"/>
      <x:c r="M8908" s="26"/>
      <x:c r="V8908" s="26"/>
      <x:c r="W8908" s="28"/>
      <x:c r="X8908" s="28"/>
      <x:c r="Y8908" s="28"/>
      <x:c r="Z8908" s="28"/>
      <x:c r="AA8908" s="28"/>
      <x:c r="AB8908" s="64"/>
      <x:c r="AC8908" s="28"/>
      <x:c r="AD8908" s="28"/>
      <x:c r="AE8908" s="28"/>
      <x:c r="AF8908" s="64"/>
      <x:c r="AG8908" s="28"/>
      <x:c r="AH8908" s="64"/>
      <x:c r="AI8908" s="28"/>
      <x:c r="AJ8908" s="28"/>
      <x:c r="AK8908" s="30"/>
    </x:row>
    <x:row r="8909">
      <x:c r="I8909" s="28"/>
      <x:c r="M8909" s="26"/>
      <x:c r="V8909" s="26"/>
      <x:c r="W8909" s="28"/>
      <x:c r="X8909" s="28"/>
      <x:c r="Y8909" s="28"/>
      <x:c r="Z8909" s="28"/>
      <x:c r="AA8909" s="28"/>
      <x:c r="AB8909" s="64"/>
      <x:c r="AC8909" s="28"/>
      <x:c r="AD8909" s="28"/>
      <x:c r="AE8909" s="28"/>
      <x:c r="AF8909" s="64"/>
      <x:c r="AG8909" s="28"/>
      <x:c r="AH8909" s="64"/>
      <x:c r="AI8909" s="28"/>
      <x:c r="AJ8909" s="28"/>
      <x:c r="AK8909" s="30"/>
    </x:row>
    <x:row r="8910">
      <x:c r="I8910" s="28"/>
      <x:c r="M8910" s="26"/>
      <x:c r="V8910" s="26"/>
      <x:c r="W8910" s="28"/>
      <x:c r="X8910" s="28"/>
      <x:c r="Y8910" s="28"/>
      <x:c r="Z8910" s="28"/>
      <x:c r="AA8910" s="28"/>
      <x:c r="AB8910" s="64"/>
      <x:c r="AC8910" s="28"/>
      <x:c r="AD8910" s="28"/>
      <x:c r="AE8910" s="28"/>
      <x:c r="AF8910" s="64"/>
      <x:c r="AG8910" s="28"/>
      <x:c r="AH8910" s="64"/>
      <x:c r="AI8910" s="28"/>
      <x:c r="AJ8910" s="28"/>
      <x:c r="AK8910" s="30"/>
    </x:row>
    <x:row r="8911">
      <x:c r="I8911" s="28"/>
      <x:c r="M8911" s="26"/>
      <x:c r="V8911" s="26"/>
      <x:c r="W8911" s="28"/>
      <x:c r="X8911" s="28"/>
      <x:c r="Y8911" s="28"/>
      <x:c r="Z8911" s="28"/>
      <x:c r="AA8911" s="28"/>
      <x:c r="AB8911" s="64"/>
      <x:c r="AC8911" s="28"/>
      <x:c r="AD8911" s="28"/>
      <x:c r="AE8911" s="28"/>
      <x:c r="AF8911" s="64"/>
      <x:c r="AG8911" s="28"/>
      <x:c r="AH8911" s="64"/>
      <x:c r="AI8911" s="28"/>
      <x:c r="AJ8911" s="28"/>
      <x:c r="AK8911" s="30"/>
    </x:row>
    <x:row r="8912">
      <x:c r="I8912" s="28"/>
      <x:c r="M8912" s="26"/>
      <x:c r="V8912" s="26"/>
      <x:c r="W8912" s="28"/>
      <x:c r="X8912" s="28"/>
      <x:c r="Y8912" s="28"/>
      <x:c r="Z8912" s="28"/>
      <x:c r="AA8912" s="28"/>
      <x:c r="AB8912" s="64"/>
      <x:c r="AC8912" s="28"/>
      <x:c r="AD8912" s="28"/>
      <x:c r="AE8912" s="28"/>
      <x:c r="AF8912" s="64"/>
      <x:c r="AG8912" s="28"/>
      <x:c r="AH8912" s="64"/>
      <x:c r="AI8912" s="28"/>
      <x:c r="AJ8912" s="28"/>
      <x:c r="AK8912" s="30"/>
    </x:row>
    <x:row r="8913">
      <x:c r="I8913" s="28"/>
      <x:c r="M8913" s="26"/>
      <x:c r="V8913" s="26"/>
      <x:c r="W8913" s="28"/>
      <x:c r="X8913" s="28"/>
      <x:c r="Y8913" s="28"/>
      <x:c r="Z8913" s="28"/>
      <x:c r="AA8913" s="28"/>
      <x:c r="AB8913" s="64"/>
      <x:c r="AC8913" s="28"/>
      <x:c r="AD8913" s="28"/>
      <x:c r="AE8913" s="28"/>
      <x:c r="AF8913" s="64"/>
      <x:c r="AG8913" s="28"/>
      <x:c r="AH8913" s="64"/>
      <x:c r="AI8913" s="28"/>
      <x:c r="AJ8913" s="28"/>
      <x:c r="AK8913" s="30"/>
    </x:row>
    <x:row r="8914">
      <x:c r="I8914" s="28"/>
      <x:c r="M8914" s="26"/>
      <x:c r="V8914" s="26"/>
      <x:c r="W8914" s="28"/>
      <x:c r="X8914" s="28"/>
      <x:c r="Y8914" s="28"/>
      <x:c r="Z8914" s="28"/>
      <x:c r="AA8914" s="28"/>
      <x:c r="AB8914" s="64"/>
      <x:c r="AC8914" s="28"/>
      <x:c r="AD8914" s="28"/>
      <x:c r="AE8914" s="28"/>
      <x:c r="AF8914" s="64"/>
      <x:c r="AG8914" s="28"/>
      <x:c r="AH8914" s="64"/>
      <x:c r="AI8914" s="28"/>
      <x:c r="AJ8914" s="28"/>
      <x:c r="AK8914" s="30"/>
    </x:row>
    <x:row r="8915">
      <x:c r="I8915" s="28"/>
      <x:c r="M8915" s="26"/>
      <x:c r="V8915" s="26"/>
      <x:c r="W8915" s="28"/>
      <x:c r="X8915" s="28"/>
      <x:c r="Y8915" s="28"/>
      <x:c r="Z8915" s="28"/>
      <x:c r="AA8915" s="28"/>
      <x:c r="AB8915" s="64"/>
      <x:c r="AC8915" s="28"/>
      <x:c r="AD8915" s="28"/>
      <x:c r="AE8915" s="28"/>
      <x:c r="AF8915" s="64"/>
      <x:c r="AG8915" s="28"/>
      <x:c r="AH8915" s="64"/>
      <x:c r="AI8915" s="28"/>
      <x:c r="AJ8915" s="28"/>
      <x:c r="AK8915" s="30"/>
    </x:row>
    <x:row r="8916">
      <x:c r="I8916" s="28"/>
      <x:c r="M8916" s="26"/>
      <x:c r="V8916" s="26"/>
      <x:c r="W8916" s="28"/>
      <x:c r="X8916" s="28"/>
      <x:c r="Y8916" s="28"/>
      <x:c r="Z8916" s="28"/>
      <x:c r="AA8916" s="28"/>
      <x:c r="AB8916" s="64"/>
      <x:c r="AC8916" s="28"/>
      <x:c r="AD8916" s="28"/>
      <x:c r="AE8916" s="28"/>
      <x:c r="AF8916" s="64"/>
      <x:c r="AG8916" s="28"/>
      <x:c r="AH8916" s="64"/>
      <x:c r="AI8916" s="28"/>
      <x:c r="AJ8916" s="28"/>
      <x:c r="AK8916" s="30"/>
    </x:row>
    <x:row r="8917">
      <x:c r="I8917" s="28"/>
      <x:c r="M8917" s="26"/>
      <x:c r="V8917" s="26"/>
      <x:c r="W8917" s="28"/>
      <x:c r="X8917" s="28"/>
      <x:c r="Y8917" s="28"/>
      <x:c r="Z8917" s="28"/>
      <x:c r="AA8917" s="28"/>
      <x:c r="AB8917" s="64"/>
      <x:c r="AC8917" s="28"/>
      <x:c r="AD8917" s="28"/>
      <x:c r="AE8917" s="28"/>
      <x:c r="AF8917" s="64"/>
      <x:c r="AG8917" s="28"/>
      <x:c r="AH8917" s="64"/>
      <x:c r="AI8917" s="28"/>
      <x:c r="AJ8917" s="28"/>
      <x:c r="AK8917" s="30"/>
    </x:row>
    <x:row r="8918">
      <x:c r="I8918" s="28"/>
      <x:c r="M8918" s="26"/>
      <x:c r="V8918" s="26"/>
      <x:c r="W8918" s="28"/>
      <x:c r="X8918" s="28"/>
      <x:c r="Y8918" s="28"/>
      <x:c r="Z8918" s="28"/>
      <x:c r="AA8918" s="28"/>
      <x:c r="AB8918" s="64"/>
      <x:c r="AC8918" s="28"/>
      <x:c r="AD8918" s="28"/>
      <x:c r="AE8918" s="28"/>
      <x:c r="AF8918" s="64"/>
      <x:c r="AG8918" s="28"/>
      <x:c r="AH8918" s="64"/>
      <x:c r="AI8918" s="28"/>
      <x:c r="AJ8918" s="28"/>
      <x:c r="AK8918" s="30"/>
    </x:row>
    <x:row r="8919">
      <x:c r="I8919" s="28"/>
      <x:c r="M8919" s="26"/>
      <x:c r="V8919" s="26"/>
      <x:c r="W8919" s="28"/>
      <x:c r="X8919" s="28"/>
      <x:c r="Y8919" s="28"/>
      <x:c r="Z8919" s="28"/>
      <x:c r="AA8919" s="28"/>
      <x:c r="AB8919" s="64"/>
      <x:c r="AC8919" s="28"/>
      <x:c r="AD8919" s="28"/>
      <x:c r="AE8919" s="28"/>
      <x:c r="AF8919" s="64"/>
      <x:c r="AG8919" s="28"/>
      <x:c r="AH8919" s="64"/>
      <x:c r="AI8919" s="28"/>
      <x:c r="AJ8919" s="28"/>
      <x:c r="AK8919" s="30"/>
    </x:row>
    <x:row r="8920">
      <x:c r="I8920" s="28"/>
      <x:c r="M8920" s="26"/>
      <x:c r="V8920" s="26"/>
      <x:c r="W8920" s="28"/>
      <x:c r="X8920" s="28"/>
      <x:c r="Y8920" s="28"/>
      <x:c r="Z8920" s="28"/>
      <x:c r="AA8920" s="28"/>
      <x:c r="AB8920" s="64"/>
      <x:c r="AC8920" s="28"/>
      <x:c r="AD8920" s="28"/>
      <x:c r="AE8920" s="28"/>
      <x:c r="AF8920" s="64"/>
      <x:c r="AG8920" s="28"/>
      <x:c r="AH8920" s="64"/>
      <x:c r="AI8920" s="28"/>
      <x:c r="AJ8920" s="28"/>
      <x:c r="AK8920" s="30"/>
    </x:row>
    <x:row r="8921">
      <x:c r="I8921" s="28"/>
      <x:c r="M8921" s="26"/>
      <x:c r="V8921" s="26"/>
      <x:c r="W8921" s="28"/>
      <x:c r="X8921" s="28"/>
      <x:c r="Y8921" s="28"/>
      <x:c r="Z8921" s="28"/>
      <x:c r="AA8921" s="28"/>
      <x:c r="AB8921" s="64"/>
      <x:c r="AC8921" s="28"/>
      <x:c r="AD8921" s="28"/>
      <x:c r="AE8921" s="28"/>
      <x:c r="AF8921" s="64"/>
      <x:c r="AG8921" s="28"/>
      <x:c r="AH8921" s="64"/>
      <x:c r="AI8921" s="28"/>
      <x:c r="AJ8921" s="28"/>
      <x:c r="AK8921" s="30"/>
    </x:row>
    <x:row r="8922">
      <x:c r="I8922" s="28"/>
      <x:c r="M8922" s="26"/>
      <x:c r="V8922" s="26"/>
      <x:c r="W8922" s="28"/>
      <x:c r="X8922" s="28"/>
      <x:c r="Y8922" s="28"/>
      <x:c r="Z8922" s="28"/>
      <x:c r="AA8922" s="28"/>
      <x:c r="AB8922" s="64"/>
      <x:c r="AC8922" s="28"/>
      <x:c r="AD8922" s="28"/>
      <x:c r="AE8922" s="28"/>
      <x:c r="AF8922" s="64"/>
      <x:c r="AG8922" s="28"/>
      <x:c r="AH8922" s="64"/>
      <x:c r="AI8922" s="28"/>
      <x:c r="AJ8922" s="28"/>
      <x:c r="AK8922" s="30"/>
    </x:row>
    <x:row r="8923">
      <x:c r="I8923" s="28"/>
      <x:c r="M8923" s="26"/>
      <x:c r="V8923" s="26"/>
      <x:c r="W8923" s="28"/>
      <x:c r="X8923" s="28"/>
      <x:c r="Y8923" s="28"/>
      <x:c r="Z8923" s="28"/>
      <x:c r="AA8923" s="28"/>
      <x:c r="AB8923" s="64"/>
      <x:c r="AC8923" s="28"/>
      <x:c r="AD8923" s="28"/>
      <x:c r="AE8923" s="28"/>
      <x:c r="AF8923" s="64"/>
      <x:c r="AG8923" s="28"/>
      <x:c r="AH8923" s="64"/>
      <x:c r="AI8923" s="28"/>
      <x:c r="AJ8923" s="28"/>
      <x:c r="AK8923" s="30"/>
    </x:row>
    <x:row r="8924">
      <x:c r="I8924" s="28"/>
      <x:c r="M8924" s="26"/>
      <x:c r="V8924" s="26"/>
      <x:c r="W8924" s="28"/>
      <x:c r="X8924" s="28"/>
      <x:c r="Y8924" s="28"/>
      <x:c r="Z8924" s="28"/>
      <x:c r="AA8924" s="28"/>
      <x:c r="AB8924" s="64"/>
      <x:c r="AC8924" s="28"/>
      <x:c r="AD8924" s="28"/>
      <x:c r="AE8924" s="28"/>
      <x:c r="AF8924" s="64"/>
      <x:c r="AG8924" s="28"/>
      <x:c r="AH8924" s="64"/>
      <x:c r="AI8924" s="28"/>
      <x:c r="AJ8924" s="28"/>
      <x:c r="AK8924" s="30"/>
    </x:row>
    <x:row r="8925">
      <x:c r="I8925" s="28"/>
      <x:c r="M8925" s="26"/>
      <x:c r="V8925" s="26"/>
      <x:c r="W8925" s="28"/>
      <x:c r="X8925" s="28"/>
      <x:c r="Y8925" s="28"/>
      <x:c r="Z8925" s="28"/>
      <x:c r="AA8925" s="28"/>
      <x:c r="AB8925" s="64"/>
      <x:c r="AC8925" s="28"/>
      <x:c r="AD8925" s="28"/>
      <x:c r="AE8925" s="28"/>
      <x:c r="AF8925" s="64"/>
      <x:c r="AG8925" s="28"/>
      <x:c r="AH8925" s="64"/>
      <x:c r="AI8925" s="28"/>
      <x:c r="AJ8925" s="28"/>
      <x:c r="AK8925" s="30"/>
    </x:row>
    <x:row r="8926">
      <x:c r="I8926" s="28"/>
      <x:c r="M8926" s="26"/>
      <x:c r="V8926" s="26"/>
      <x:c r="W8926" s="28"/>
      <x:c r="X8926" s="28"/>
      <x:c r="Y8926" s="28"/>
      <x:c r="Z8926" s="28"/>
      <x:c r="AA8926" s="28"/>
      <x:c r="AB8926" s="64"/>
      <x:c r="AC8926" s="28"/>
      <x:c r="AD8926" s="28"/>
      <x:c r="AE8926" s="28"/>
      <x:c r="AF8926" s="64"/>
      <x:c r="AG8926" s="28"/>
      <x:c r="AH8926" s="64"/>
      <x:c r="AI8926" s="28"/>
      <x:c r="AJ8926" s="28"/>
      <x:c r="AK8926" s="30"/>
    </x:row>
    <x:row r="8927">
      <x:c r="I8927" s="28"/>
      <x:c r="M8927" s="26"/>
      <x:c r="V8927" s="26"/>
      <x:c r="W8927" s="28"/>
      <x:c r="X8927" s="28"/>
      <x:c r="Y8927" s="28"/>
      <x:c r="Z8927" s="28"/>
      <x:c r="AA8927" s="28"/>
      <x:c r="AB8927" s="64"/>
      <x:c r="AC8927" s="28"/>
      <x:c r="AD8927" s="28"/>
      <x:c r="AE8927" s="28"/>
      <x:c r="AF8927" s="64"/>
      <x:c r="AG8927" s="28"/>
      <x:c r="AH8927" s="64"/>
      <x:c r="AI8927" s="28"/>
      <x:c r="AJ8927" s="28"/>
      <x:c r="AK8927" s="30"/>
    </x:row>
    <x:row r="8928">
      <x:c r="I8928" s="28"/>
      <x:c r="M8928" s="26"/>
      <x:c r="V8928" s="26"/>
      <x:c r="W8928" s="28"/>
      <x:c r="X8928" s="28"/>
      <x:c r="Y8928" s="28"/>
      <x:c r="Z8928" s="28"/>
      <x:c r="AA8928" s="28"/>
      <x:c r="AB8928" s="64"/>
      <x:c r="AC8928" s="28"/>
      <x:c r="AD8928" s="28"/>
      <x:c r="AE8928" s="28"/>
      <x:c r="AF8928" s="64"/>
      <x:c r="AG8928" s="28"/>
      <x:c r="AH8928" s="64"/>
      <x:c r="AI8928" s="28"/>
      <x:c r="AJ8928" s="28"/>
      <x:c r="AK8928" s="30"/>
    </x:row>
    <x:row r="8929">
      <x:c r="I8929" s="28"/>
      <x:c r="M8929" s="26"/>
      <x:c r="V8929" s="26"/>
      <x:c r="W8929" s="28"/>
      <x:c r="X8929" s="28"/>
      <x:c r="Y8929" s="28"/>
      <x:c r="Z8929" s="28"/>
      <x:c r="AA8929" s="28"/>
      <x:c r="AB8929" s="64"/>
      <x:c r="AC8929" s="28"/>
      <x:c r="AD8929" s="28"/>
      <x:c r="AE8929" s="28"/>
      <x:c r="AF8929" s="64"/>
      <x:c r="AG8929" s="28"/>
      <x:c r="AH8929" s="64"/>
      <x:c r="AI8929" s="28"/>
      <x:c r="AJ8929" s="28"/>
      <x:c r="AK8929" s="30"/>
    </x:row>
    <x:row r="8930">
      <x:c r="I8930" s="28"/>
      <x:c r="M8930" s="26"/>
      <x:c r="V8930" s="26"/>
      <x:c r="W8930" s="28"/>
      <x:c r="X8930" s="28"/>
      <x:c r="Y8930" s="28"/>
      <x:c r="Z8930" s="28"/>
      <x:c r="AA8930" s="28"/>
      <x:c r="AB8930" s="64"/>
      <x:c r="AC8930" s="28"/>
      <x:c r="AD8930" s="28"/>
      <x:c r="AE8930" s="28"/>
      <x:c r="AF8930" s="64"/>
      <x:c r="AG8930" s="28"/>
      <x:c r="AH8930" s="64"/>
      <x:c r="AI8930" s="28"/>
      <x:c r="AJ8930" s="28"/>
      <x:c r="AK8930" s="30"/>
    </x:row>
    <x:row r="8931">
      <x:c r="I8931" s="28"/>
      <x:c r="M8931" s="26"/>
      <x:c r="V8931" s="26"/>
      <x:c r="W8931" s="28"/>
      <x:c r="X8931" s="28"/>
      <x:c r="Y8931" s="28"/>
      <x:c r="Z8931" s="28"/>
      <x:c r="AA8931" s="28"/>
      <x:c r="AB8931" s="64"/>
      <x:c r="AC8931" s="28"/>
      <x:c r="AD8931" s="28"/>
      <x:c r="AE8931" s="28"/>
      <x:c r="AF8931" s="64"/>
      <x:c r="AG8931" s="28"/>
      <x:c r="AH8931" s="64"/>
      <x:c r="AI8931" s="28"/>
      <x:c r="AJ8931" s="28"/>
      <x:c r="AK8931" s="30"/>
    </x:row>
    <x:row r="8932">
      <x:c r="I8932" s="28"/>
      <x:c r="M8932" s="26"/>
      <x:c r="V8932" s="26"/>
      <x:c r="W8932" s="28"/>
      <x:c r="X8932" s="28"/>
      <x:c r="Y8932" s="28"/>
      <x:c r="Z8932" s="28"/>
      <x:c r="AA8932" s="28"/>
      <x:c r="AB8932" s="64"/>
      <x:c r="AC8932" s="28"/>
      <x:c r="AD8932" s="28"/>
      <x:c r="AE8932" s="28"/>
      <x:c r="AF8932" s="64"/>
      <x:c r="AG8932" s="28"/>
      <x:c r="AH8932" s="64"/>
      <x:c r="AI8932" s="28"/>
      <x:c r="AJ8932" s="28"/>
      <x:c r="AK8932" s="30"/>
    </x:row>
    <x:row r="8933">
      <x:c r="I8933" s="28"/>
      <x:c r="M8933" s="26"/>
      <x:c r="V8933" s="26"/>
      <x:c r="W8933" s="28"/>
      <x:c r="X8933" s="28"/>
      <x:c r="Y8933" s="28"/>
      <x:c r="Z8933" s="28"/>
      <x:c r="AA8933" s="28"/>
      <x:c r="AB8933" s="64"/>
      <x:c r="AC8933" s="28"/>
      <x:c r="AD8933" s="28"/>
      <x:c r="AE8933" s="28"/>
      <x:c r="AF8933" s="64"/>
      <x:c r="AG8933" s="28"/>
      <x:c r="AH8933" s="64"/>
      <x:c r="AI8933" s="28"/>
      <x:c r="AJ8933" s="28"/>
      <x:c r="AK8933" s="30"/>
    </x:row>
    <x:row r="8934">
      <x:c r="I8934" s="28"/>
      <x:c r="M8934" s="26"/>
      <x:c r="V8934" s="26"/>
      <x:c r="W8934" s="28"/>
      <x:c r="X8934" s="28"/>
      <x:c r="Y8934" s="28"/>
      <x:c r="Z8934" s="28"/>
      <x:c r="AA8934" s="28"/>
      <x:c r="AB8934" s="64"/>
      <x:c r="AC8934" s="28"/>
      <x:c r="AD8934" s="28"/>
      <x:c r="AE8934" s="28"/>
      <x:c r="AF8934" s="64"/>
      <x:c r="AG8934" s="28"/>
      <x:c r="AH8934" s="64"/>
      <x:c r="AI8934" s="28"/>
      <x:c r="AJ8934" s="28"/>
      <x:c r="AK8934" s="30"/>
    </x:row>
    <x:row r="8935">
      <x:c r="I8935" s="28"/>
      <x:c r="M8935" s="26"/>
      <x:c r="V8935" s="26"/>
      <x:c r="W8935" s="28"/>
      <x:c r="X8935" s="28"/>
      <x:c r="Y8935" s="28"/>
      <x:c r="Z8935" s="28"/>
      <x:c r="AA8935" s="28"/>
      <x:c r="AB8935" s="64"/>
      <x:c r="AC8935" s="28"/>
      <x:c r="AD8935" s="28"/>
      <x:c r="AE8935" s="28"/>
      <x:c r="AF8935" s="64"/>
      <x:c r="AG8935" s="28"/>
      <x:c r="AH8935" s="64"/>
      <x:c r="AI8935" s="28"/>
      <x:c r="AJ8935" s="28"/>
      <x:c r="AK8935" s="30"/>
    </x:row>
    <x:row r="8936">
      <x:c r="I8936" s="28"/>
      <x:c r="M8936" s="26"/>
      <x:c r="V8936" s="26"/>
      <x:c r="W8936" s="28"/>
      <x:c r="X8936" s="28"/>
      <x:c r="Y8936" s="28"/>
      <x:c r="Z8936" s="28"/>
      <x:c r="AA8936" s="28"/>
      <x:c r="AB8936" s="64"/>
      <x:c r="AC8936" s="28"/>
      <x:c r="AD8936" s="28"/>
      <x:c r="AE8936" s="28"/>
      <x:c r="AF8936" s="64"/>
      <x:c r="AG8936" s="28"/>
      <x:c r="AH8936" s="64"/>
      <x:c r="AI8936" s="28"/>
      <x:c r="AJ8936" s="28"/>
      <x:c r="AK8936" s="30"/>
    </x:row>
    <x:row r="8937">
      <x:c r="I8937" s="28"/>
      <x:c r="M8937" s="26"/>
      <x:c r="V8937" s="26"/>
      <x:c r="W8937" s="28"/>
      <x:c r="X8937" s="28"/>
      <x:c r="Y8937" s="28"/>
      <x:c r="Z8937" s="28"/>
      <x:c r="AA8937" s="28"/>
      <x:c r="AB8937" s="64"/>
      <x:c r="AC8937" s="28"/>
      <x:c r="AD8937" s="28"/>
      <x:c r="AE8937" s="28"/>
      <x:c r="AF8937" s="64"/>
      <x:c r="AG8937" s="28"/>
      <x:c r="AH8937" s="64"/>
      <x:c r="AI8937" s="28"/>
      <x:c r="AJ8937" s="28"/>
      <x:c r="AK8937" s="30"/>
    </x:row>
    <x:row r="8938">
      <x:c r="I8938" s="28"/>
      <x:c r="M8938" s="26"/>
      <x:c r="V8938" s="26"/>
      <x:c r="W8938" s="28"/>
      <x:c r="X8938" s="28"/>
      <x:c r="Y8938" s="28"/>
      <x:c r="Z8938" s="28"/>
      <x:c r="AA8938" s="28"/>
      <x:c r="AB8938" s="64"/>
      <x:c r="AC8938" s="28"/>
      <x:c r="AD8938" s="28"/>
      <x:c r="AE8938" s="28"/>
      <x:c r="AF8938" s="64"/>
      <x:c r="AG8938" s="28"/>
      <x:c r="AH8938" s="64"/>
      <x:c r="AI8938" s="28"/>
      <x:c r="AJ8938" s="28"/>
      <x:c r="AK8938" s="30"/>
    </x:row>
    <x:row r="8939">
      <x:c r="I8939" s="28"/>
      <x:c r="M8939" s="26"/>
      <x:c r="V8939" s="26"/>
      <x:c r="W8939" s="28"/>
      <x:c r="X8939" s="28"/>
      <x:c r="Y8939" s="28"/>
      <x:c r="Z8939" s="28"/>
      <x:c r="AA8939" s="28"/>
      <x:c r="AB8939" s="64"/>
      <x:c r="AC8939" s="28"/>
      <x:c r="AD8939" s="28"/>
      <x:c r="AE8939" s="28"/>
      <x:c r="AF8939" s="64"/>
      <x:c r="AG8939" s="28"/>
      <x:c r="AH8939" s="64"/>
      <x:c r="AI8939" s="28"/>
      <x:c r="AJ8939" s="28"/>
      <x:c r="AK8939" s="30"/>
    </x:row>
    <x:row r="8940">
      <x:c r="I8940" s="28"/>
      <x:c r="M8940" s="26"/>
      <x:c r="V8940" s="26"/>
      <x:c r="W8940" s="28"/>
      <x:c r="X8940" s="28"/>
      <x:c r="Y8940" s="28"/>
      <x:c r="Z8940" s="28"/>
      <x:c r="AA8940" s="28"/>
      <x:c r="AB8940" s="64"/>
      <x:c r="AC8940" s="28"/>
      <x:c r="AD8940" s="28"/>
      <x:c r="AE8940" s="28"/>
      <x:c r="AF8940" s="64"/>
      <x:c r="AG8940" s="28"/>
      <x:c r="AH8940" s="64"/>
      <x:c r="AI8940" s="28"/>
      <x:c r="AJ8940" s="28"/>
      <x:c r="AK8940" s="30"/>
    </x:row>
    <x:row r="8941">
      <x:c r="I8941" s="28"/>
      <x:c r="M8941" s="26"/>
      <x:c r="V8941" s="26"/>
      <x:c r="W8941" s="28"/>
      <x:c r="X8941" s="28"/>
      <x:c r="Y8941" s="28"/>
      <x:c r="Z8941" s="28"/>
      <x:c r="AA8941" s="28"/>
      <x:c r="AB8941" s="64"/>
      <x:c r="AC8941" s="28"/>
      <x:c r="AD8941" s="28"/>
      <x:c r="AE8941" s="28"/>
      <x:c r="AF8941" s="64"/>
      <x:c r="AG8941" s="28"/>
      <x:c r="AH8941" s="64"/>
      <x:c r="AI8941" s="28"/>
      <x:c r="AJ8941" s="28"/>
      <x:c r="AK8941" s="30"/>
    </x:row>
    <x:row r="8942">
      <x:c r="I8942" s="28"/>
      <x:c r="M8942" s="26"/>
      <x:c r="V8942" s="26"/>
      <x:c r="W8942" s="28"/>
      <x:c r="X8942" s="28"/>
      <x:c r="Y8942" s="28"/>
      <x:c r="Z8942" s="28"/>
      <x:c r="AA8942" s="28"/>
      <x:c r="AB8942" s="64"/>
      <x:c r="AC8942" s="28"/>
      <x:c r="AD8942" s="28"/>
      <x:c r="AE8942" s="28"/>
      <x:c r="AF8942" s="64"/>
      <x:c r="AG8942" s="28"/>
      <x:c r="AH8942" s="64"/>
      <x:c r="AI8942" s="28"/>
      <x:c r="AJ8942" s="28"/>
      <x:c r="AK8942" s="30"/>
    </x:row>
    <x:row r="8943">
      <x:c r="I8943" s="28"/>
      <x:c r="M8943" s="26"/>
      <x:c r="V8943" s="26"/>
      <x:c r="W8943" s="28"/>
      <x:c r="X8943" s="28"/>
      <x:c r="Y8943" s="28"/>
      <x:c r="Z8943" s="28"/>
      <x:c r="AA8943" s="28"/>
      <x:c r="AB8943" s="64"/>
      <x:c r="AC8943" s="28"/>
      <x:c r="AD8943" s="28"/>
      <x:c r="AE8943" s="28"/>
      <x:c r="AF8943" s="64"/>
      <x:c r="AG8943" s="28"/>
      <x:c r="AH8943" s="64"/>
      <x:c r="AI8943" s="28"/>
      <x:c r="AJ8943" s="28"/>
      <x:c r="AK8943" s="30"/>
    </x:row>
    <x:row r="8944">
      <x:c r="I8944" s="28"/>
      <x:c r="M8944" s="26"/>
      <x:c r="V8944" s="26"/>
      <x:c r="W8944" s="28"/>
      <x:c r="X8944" s="28"/>
      <x:c r="Y8944" s="28"/>
      <x:c r="Z8944" s="28"/>
      <x:c r="AA8944" s="28"/>
      <x:c r="AB8944" s="64"/>
      <x:c r="AC8944" s="28"/>
      <x:c r="AD8944" s="28"/>
      <x:c r="AE8944" s="28"/>
      <x:c r="AF8944" s="64"/>
      <x:c r="AG8944" s="28"/>
      <x:c r="AH8944" s="64"/>
      <x:c r="AI8944" s="28"/>
      <x:c r="AJ8944" s="28"/>
      <x:c r="AK8944" s="30"/>
    </x:row>
    <x:row r="8945">
      <x:c r="I8945" s="28"/>
      <x:c r="M8945" s="26"/>
      <x:c r="V8945" s="26"/>
      <x:c r="W8945" s="28"/>
      <x:c r="X8945" s="28"/>
      <x:c r="Y8945" s="28"/>
      <x:c r="Z8945" s="28"/>
      <x:c r="AA8945" s="28"/>
      <x:c r="AB8945" s="64"/>
      <x:c r="AC8945" s="28"/>
      <x:c r="AD8945" s="28"/>
      <x:c r="AE8945" s="28"/>
      <x:c r="AF8945" s="64"/>
      <x:c r="AG8945" s="28"/>
      <x:c r="AH8945" s="64"/>
      <x:c r="AI8945" s="28"/>
      <x:c r="AJ8945" s="28"/>
      <x:c r="AK8945" s="30"/>
    </x:row>
    <x:row r="8946">
      <x:c r="I8946" s="28"/>
      <x:c r="M8946" s="26"/>
      <x:c r="V8946" s="26"/>
      <x:c r="W8946" s="28"/>
      <x:c r="X8946" s="28"/>
      <x:c r="Y8946" s="28"/>
      <x:c r="Z8946" s="28"/>
      <x:c r="AA8946" s="28"/>
      <x:c r="AB8946" s="64"/>
      <x:c r="AC8946" s="28"/>
      <x:c r="AD8946" s="28"/>
      <x:c r="AE8946" s="28"/>
      <x:c r="AF8946" s="64"/>
      <x:c r="AG8946" s="28"/>
      <x:c r="AH8946" s="64"/>
      <x:c r="AI8946" s="28"/>
      <x:c r="AJ8946" s="28"/>
      <x:c r="AK8946" s="30"/>
    </x:row>
    <x:row r="8947">
      <x:c r="I8947" s="28"/>
      <x:c r="M8947" s="26"/>
      <x:c r="V8947" s="26"/>
      <x:c r="W8947" s="28"/>
      <x:c r="X8947" s="28"/>
      <x:c r="Y8947" s="28"/>
      <x:c r="Z8947" s="28"/>
      <x:c r="AA8947" s="28"/>
      <x:c r="AB8947" s="64"/>
      <x:c r="AC8947" s="28"/>
      <x:c r="AD8947" s="28"/>
      <x:c r="AE8947" s="28"/>
      <x:c r="AF8947" s="64"/>
      <x:c r="AG8947" s="28"/>
      <x:c r="AH8947" s="64"/>
      <x:c r="AI8947" s="28"/>
      <x:c r="AJ8947" s="28"/>
      <x:c r="AK8947" s="30"/>
    </x:row>
    <x:row r="8948">
      <x:c r="I8948" s="28"/>
      <x:c r="M8948" s="26"/>
      <x:c r="V8948" s="26"/>
      <x:c r="W8948" s="28"/>
      <x:c r="X8948" s="28"/>
      <x:c r="Y8948" s="28"/>
      <x:c r="Z8948" s="28"/>
      <x:c r="AA8948" s="28"/>
      <x:c r="AB8948" s="64"/>
      <x:c r="AC8948" s="28"/>
      <x:c r="AD8948" s="28"/>
      <x:c r="AE8948" s="28"/>
      <x:c r="AF8948" s="64"/>
      <x:c r="AG8948" s="28"/>
      <x:c r="AH8948" s="64"/>
      <x:c r="AI8948" s="28"/>
      <x:c r="AJ8948" s="28"/>
      <x:c r="AK8948" s="30"/>
    </x:row>
    <x:row r="8949">
      <x:c r="I8949" s="28"/>
      <x:c r="M8949" s="26"/>
      <x:c r="V8949" s="26"/>
      <x:c r="W8949" s="28"/>
      <x:c r="X8949" s="28"/>
      <x:c r="Y8949" s="28"/>
      <x:c r="Z8949" s="28"/>
      <x:c r="AA8949" s="28"/>
      <x:c r="AB8949" s="64"/>
      <x:c r="AC8949" s="28"/>
      <x:c r="AD8949" s="28"/>
      <x:c r="AE8949" s="28"/>
      <x:c r="AF8949" s="64"/>
      <x:c r="AG8949" s="28"/>
      <x:c r="AH8949" s="64"/>
      <x:c r="AI8949" s="28"/>
      <x:c r="AJ8949" s="28"/>
      <x:c r="AK8949" s="30"/>
    </x:row>
    <x:row r="8950">
      <x:c r="I8950" s="28"/>
      <x:c r="M8950" s="26"/>
      <x:c r="V8950" s="26"/>
      <x:c r="W8950" s="28"/>
      <x:c r="X8950" s="28"/>
      <x:c r="Y8950" s="28"/>
      <x:c r="Z8950" s="28"/>
      <x:c r="AA8950" s="28"/>
      <x:c r="AB8950" s="64"/>
      <x:c r="AC8950" s="28"/>
      <x:c r="AD8950" s="28"/>
      <x:c r="AE8950" s="28"/>
      <x:c r="AF8950" s="64"/>
      <x:c r="AG8950" s="28"/>
      <x:c r="AH8950" s="64"/>
      <x:c r="AI8950" s="28"/>
      <x:c r="AJ8950" s="28"/>
      <x:c r="AK8950" s="30"/>
    </x:row>
    <x:row r="8951">
      <x:c r="I8951" s="28"/>
      <x:c r="M8951" s="26"/>
      <x:c r="V8951" s="26"/>
      <x:c r="W8951" s="28"/>
      <x:c r="X8951" s="28"/>
      <x:c r="Y8951" s="28"/>
      <x:c r="Z8951" s="28"/>
      <x:c r="AA8951" s="28"/>
      <x:c r="AB8951" s="64"/>
      <x:c r="AC8951" s="28"/>
      <x:c r="AD8951" s="28"/>
      <x:c r="AE8951" s="28"/>
      <x:c r="AF8951" s="64"/>
      <x:c r="AG8951" s="28"/>
      <x:c r="AH8951" s="64"/>
      <x:c r="AI8951" s="28"/>
      <x:c r="AJ8951" s="28"/>
      <x:c r="AK8951" s="30"/>
    </x:row>
    <x:row r="8952">
      <x:c r="I8952" s="28"/>
      <x:c r="M8952" s="26"/>
      <x:c r="V8952" s="26"/>
      <x:c r="W8952" s="28"/>
      <x:c r="X8952" s="28"/>
      <x:c r="Y8952" s="28"/>
      <x:c r="Z8952" s="28"/>
      <x:c r="AA8952" s="28"/>
      <x:c r="AB8952" s="64"/>
      <x:c r="AC8952" s="28"/>
      <x:c r="AD8952" s="28"/>
      <x:c r="AE8952" s="28"/>
      <x:c r="AF8952" s="64"/>
      <x:c r="AG8952" s="28"/>
      <x:c r="AH8952" s="64"/>
      <x:c r="AI8952" s="28"/>
      <x:c r="AJ8952" s="28"/>
      <x:c r="AK8952" s="30"/>
    </x:row>
    <x:row r="8953">
      <x:c r="I8953" s="28"/>
      <x:c r="M8953" s="26"/>
      <x:c r="V8953" s="26"/>
      <x:c r="W8953" s="28"/>
      <x:c r="X8953" s="28"/>
      <x:c r="Y8953" s="28"/>
      <x:c r="Z8953" s="28"/>
      <x:c r="AA8953" s="28"/>
      <x:c r="AB8953" s="64"/>
      <x:c r="AC8953" s="28"/>
      <x:c r="AD8953" s="28"/>
      <x:c r="AE8953" s="28"/>
      <x:c r="AF8953" s="64"/>
      <x:c r="AG8953" s="28"/>
      <x:c r="AH8953" s="64"/>
      <x:c r="AI8953" s="28"/>
      <x:c r="AJ8953" s="28"/>
      <x:c r="AK8953" s="30"/>
    </x:row>
    <x:row r="8954">
      <x:c r="I8954" s="28"/>
      <x:c r="M8954" s="26"/>
      <x:c r="V8954" s="26"/>
      <x:c r="W8954" s="28"/>
      <x:c r="X8954" s="28"/>
      <x:c r="Y8954" s="28"/>
      <x:c r="Z8954" s="28"/>
      <x:c r="AA8954" s="28"/>
      <x:c r="AB8954" s="64"/>
      <x:c r="AC8954" s="28"/>
      <x:c r="AD8954" s="28"/>
      <x:c r="AE8954" s="28"/>
      <x:c r="AF8954" s="64"/>
      <x:c r="AG8954" s="28"/>
      <x:c r="AH8954" s="64"/>
      <x:c r="AI8954" s="28"/>
      <x:c r="AJ8954" s="28"/>
      <x:c r="AK8954" s="30"/>
    </x:row>
    <x:row r="8955">
      <x:c r="I8955" s="28"/>
      <x:c r="M8955" s="26"/>
      <x:c r="V8955" s="26"/>
      <x:c r="W8955" s="28"/>
      <x:c r="X8955" s="28"/>
      <x:c r="Y8955" s="28"/>
      <x:c r="Z8955" s="28"/>
      <x:c r="AA8955" s="28"/>
      <x:c r="AB8955" s="64"/>
      <x:c r="AC8955" s="28"/>
      <x:c r="AD8955" s="28"/>
      <x:c r="AE8955" s="28"/>
      <x:c r="AF8955" s="64"/>
      <x:c r="AG8955" s="28"/>
      <x:c r="AH8955" s="64"/>
      <x:c r="AI8955" s="28"/>
      <x:c r="AJ8955" s="28"/>
      <x:c r="AK8955" s="30"/>
    </x:row>
    <x:row r="8956">
      <x:c r="I8956" s="28"/>
      <x:c r="M8956" s="26"/>
      <x:c r="V8956" s="26"/>
      <x:c r="W8956" s="28"/>
      <x:c r="X8956" s="28"/>
      <x:c r="Y8956" s="28"/>
      <x:c r="Z8956" s="28"/>
      <x:c r="AA8956" s="28"/>
      <x:c r="AB8956" s="64"/>
      <x:c r="AC8956" s="28"/>
      <x:c r="AD8956" s="28"/>
      <x:c r="AE8956" s="28"/>
      <x:c r="AF8956" s="64"/>
      <x:c r="AG8956" s="28"/>
      <x:c r="AH8956" s="64"/>
      <x:c r="AI8956" s="28"/>
      <x:c r="AJ8956" s="28"/>
      <x:c r="AK8956" s="30"/>
    </x:row>
    <x:row r="8957">
      <x:c r="I8957" s="28"/>
      <x:c r="M8957" s="26"/>
      <x:c r="V8957" s="26"/>
      <x:c r="W8957" s="28"/>
      <x:c r="X8957" s="28"/>
      <x:c r="Y8957" s="28"/>
      <x:c r="Z8957" s="28"/>
      <x:c r="AA8957" s="28"/>
      <x:c r="AB8957" s="64"/>
      <x:c r="AC8957" s="28"/>
      <x:c r="AD8957" s="28"/>
      <x:c r="AE8957" s="28"/>
      <x:c r="AF8957" s="64"/>
      <x:c r="AG8957" s="28"/>
      <x:c r="AH8957" s="64"/>
      <x:c r="AI8957" s="28"/>
      <x:c r="AJ8957" s="28"/>
      <x:c r="AK8957" s="30"/>
    </x:row>
    <x:row r="8958">
      <x:c r="I8958" s="28"/>
      <x:c r="M8958" s="26"/>
      <x:c r="V8958" s="26"/>
      <x:c r="W8958" s="28"/>
      <x:c r="X8958" s="28"/>
      <x:c r="Y8958" s="28"/>
      <x:c r="Z8958" s="28"/>
      <x:c r="AA8958" s="28"/>
      <x:c r="AB8958" s="64"/>
      <x:c r="AC8958" s="28"/>
      <x:c r="AD8958" s="28"/>
      <x:c r="AE8958" s="28"/>
      <x:c r="AF8958" s="64"/>
      <x:c r="AG8958" s="28"/>
      <x:c r="AH8958" s="64"/>
      <x:c r="AI8958" s="28"/>
      <x:c r="AJ8958" s="28"/>
      <x:c r="AK8958" s="30"/>
    </x:row>
    <x:row r="8959">
      <x:c r="I8959" s="28"/>
      <x:c r="M8959" s="26"/>
      <x:c r="V8959" s="26"/>
      <x:c r="W8959" s="28"/>
      <x:c r="X8959" s="28"/>
      <x:c r="Y8959" s="28"/>
      <x:c r="Z8959" s="28"/>
      <x:c r="AA8959" s="28"/>
      <x:c r="AB8959" s="64"/>
      <x:c r="AC8959" s="28"/>
      <x:c r="AD8959" s="28"/>
      <x:c r="AE8959" s="28"/>
      <x:c r="AF8959" s="64"/>
      <x:c r="AG8959" s="28"/>
      <x:c r="AH8959" s="64"/>
      <x:c r="AI8959" s="28"/>
      <x:c r="AJ8959" s="28"/>
      <x:c r="AK8959" s="30"/>
    </x:row>
    <x:row r="8960">
      <x:c r="I8960" s="28"/>
      <x:c r="M8960" s="26"/>
      <x:c r="V8960" s="26"/>
      <x:c r="W8960" s="28"/>
      <x:c r="X8960" s="28"/>
      <x:c r="Y8960" s="28"/>
      <x:c r="Z8960" s="28"/>
      <x:c r="AA8960" s="28"/>
      <x:c r="AB8960" s="64"/>
      <x:c r="AC8960" s="28"/>
      <x:c r="AD8960" s="28"/>
      <x:c r="AE8960" s="28"/>
      <x:c r="AF8960" s="64"/>
      <x:c r="AG8960" s="28"/>
      <x:c r="AH8960" s="64"/>
      <x:c r="AI8960" s="28"/>
      <x:c r="AJ8960" s="28"/>
      <x:c r="AK8960" s="30"/>
    </x:row>
    <x:row r="8961">
      <x:c r="I8961" s="28"/>
      <x:c r="M8961" s="26"/>
      <x:c r="V8961" s="26"/>
      <x:c r="W8961" s="28"/>
      <x:c r="X8961" s="28"/>
      <x:c r="Y8961" s="28"/>
      <x:c r="Z8961" s="28"/>
      <x:c r="AA8961" s="28"/>
      <x:c r="AB8961" s="64"/>
      <x:c r="AC8961" s="28"/>
      <x:c r="AD8961" s="28"/>
      <x:c r="AE8961" s="28"/>
      <x:c r="AF8961" s="64"/>
      <x:c r="AG8961" s="28"/>
      <x:c r="AH8961" s="64"/>
      <x:c r="AI8961" s="28"/>
      <x:c r="AJ8961" s="28"/>
      <x:c r="AK8961" s="30"/>
    </x:row>
    <x:row r="8962">
      <x:c r="I8962" s="28"/>
      <x:c r="M8962" s="26"/>
      <x:c r="V8962" s="26"/>
      <x:c r="W8962" s="28"/>
      <x:c r="X8962" s="28"/>
      <x:c r="Y8962" s="28"/>
      <x:c r="Z8962" s="28"/>
      <x:c r="AA8962" s="28"/>
      <x:c r="AB8962" s="64"/>
      <x:c r="AC8962" s="28"/>
      <x:c r="AD8962" s="28"/>
      <x:c r="AE8962" s="28"/>
      <x:c r="AF8962" s="64"/>
      <x:c r="AG8962" s="28"/>
      <x:c r="AH8962" s="64"/>
      <x:c r="AI8962" s="28"/>
      <x:c r="AJ8962" s="28"/>
      <x:c r="AK8962" s="30"/>
    </x:row>
    <x:row r="8963">
      <x:c r="I8963" s="28"/>
      <x:c r="M8963" s="26"/>
      <x:c r="V8963" s="26"/>
      <x:c r="W8963" s="28"/>
      <x:c r="X8963" s="28"/>
      <x:c r="Y8963" s="28"/>
      <x:c r="Z8963" s="28"/>
      <x:c r="AA8963" s="28"/>
      <x:c r="AB8963" s="64"/>
      <x:c r="AC8963" s="28"/>
      <x:c r="AD8963" s="28"/>
      <x:c r="AE8963" s="28"/>
      <x:c r="AF8963" s="64"/>
      <x:c r="AG8963" s="28"/>
      <x:c r="AH8963" s="64"/>
      <x:c r="AI8963" s="28"/>
      <x:c r="AJ8963" s="28"/>
      <x:c r="AK8963" s="30"/>
    </x:row>
    <x:row r="8964">
      <x:c r="I8964" s="28"/>
      <x:c r="M8964" s="26"/>
      <x:c r="V8964" s="26"/>
      <x:c r="W8964" s="28"/>
      <x:c r="X8964" s="28"/>
      <x:c r="Y8964" s="28"/>
      <x:c r="Z8964" s="28"/>
      <x:c r="AA8964" s="28"/>
      <x:c r="AB8964" s="64"/>
      <x:c r="AC8964" s="28"/>
      <x:c r="AD8964" s="28"/>
      <x:c r="AE8964" s="28"/>
      <x:c r="AF8964" s="64"/>
      <x:c r="AG8964" s="28"/>
      <x:c r="AH8964" s="64"/>
      <x:c r="AI8964" s="28"/>
      <x:c r="AJ8964" s="28"/>
      <x:c r="AK8964" s="30"/>
    </x:row>
    <x:row r="8965">
      <x:c r="I8965" s="28"/>
      <x:c r="M8965" s="26"/>
      <x:c r="V8965" s="26"/>
      <x:c r="W8965" s="28"/>
      <x:c r="X8965" s="28"/>
      <x:c r="Y8965" s="28"/>
      <x:c r="Z8965" s="28"/>
      <x:c r="AA8965" s="28"/>
      <x:c r="AB8965" s="64"/>
      <x:c r="AC8965" s="28"/>
      <x:c r="AD8965" s="28"/>
      <x:c r="AE8965" s="28"/>
      <x:c r="AF8965" s="64"/>
      <x:c r="AG8965" s="28"/>
      <x:c r="AH8965" s="64"/>
      <x:c r="AI8965" s="28"/>
      <x:c r="AJ8965" s="28"/>
      <x:c r="AK8965" s="30"/>
    </x:row>
    <x:row r="8966">
      <x:c r="I8966" s="28"/>
      <x:c r="M8966" s="26"/>
      <x:c r="V8966" s="26"/>
      <x:c r="W8966" s="28"/>
      <x:c r="X8966" s="28"/>
      <x:c r="Y8966" s="28"/>
      <x:c r="Z8966" s="28"/>
      <x:c r="AA8966" s="28"/>
      <x:c r="AB8966" s="64"/>
      <x:c r="AC8966" s="28"/>
      <x:c r="AD8966" s="28"/>
      <x:c r="AE8966" s="28"/>
      <x:c r="AF8966" s="64"/>
      <x:c r="AG8966" s="28"/>
      <x:c r="AH8966" s="64"/>
      <x:c r="AI8966" s="28"/>
      <x:c r="AJ8966" s="28"/>
      <x:c r="AK8966" s="30"/>
    </x:row>
    <x:row r="8967">
      <x:c r="I8967" s="28"/>
      <x:c r="M8967" s="26"/>
      <x:c r="V8967" s="26"/>
      <x:c r="W8967" s="28"/>
      <x:c r="X8967" s="28"/>
      <x:c r="Y8967" s="28"/>
      <x:c r="Z8967" s="28"/>
      <x:c r="AA8967" s="28"/>
      <x:c r="AB8967" s="64"/>
      <x:c r="AC8967" s="28"/>
      <x:c r="AD8967" s="28"/>
      <x:c r="AE8967" s="28"/>
      <x:c r="AF8967" s="64"/>
      <x:c r="AG8967" s="28"/>
      <x:c r="AH8967" s="64"/>
      <x:c r="AI8967" s="28"/>
      <x:c r="AJ8967" s="28"/>
      <x:c r="AK8967" s="30"/>
    </x:row>
    <x:row r="8968">
      <x:c r="I8968" s="28"/>
      <x:c r="M8968" s="26"/>
      <x:c r="V8968" s="26"/>
      <x:c r="W8968" s="28"/>
      <x:c r="X8968" s="28"/>
      <x:c r="Y8968" s="28"/>
      <x:c r="Z8968" s="28"/>
      <x:c r="AA8968" s="28"/>
      <x:c r="AB8968" s="64"/>
      <x:c r="AC8968" s="28"/>
      <x:c r="AD8968" s="28"/>
      <x:c r="AE8968" s="28"/>
      <x:c r="AF8968" s="64"/>
      <x:c r="AG8968" s="28"/>
      <x:c r="AH8968" s="64"/>
      <x:c r="AI8968" s="28"/>
      <x:c r="AJ8968" s="28"/>
      <x:c r="AK8968" s="30"/>
    </x:row>
    <x:row r="8969">
      <x:c r="I8969" s="28"/>
      <x:c r="M8969" s="26"/>
      <x:c r="V8969" s="26"/>
      <x:c r="W8969" s="28"/>
      <x:c r="X8969" s="28"/>
      <x:c r="Y8969" s="28"/>
      <x:c r="Z8969" s="28"/>
      <x:c r="AA8969" s="28"/>
      <x:c r="AB8969" s="64"/>
      <x:c r="AC8969" s="28"/>
      <x:c r="AD8969" s="28"/>
      <x:c r="AE8969" s="28"/>
      <x:c r="AF8969" s="64"/>
      <x:c r="AG8969" s="28"/>
      <x:c r="AH8969" s="64"/>
      <x:c r="AI8969" s="28"/>
      <x:c r="AJ8969" s="28"/>
      <x:c r="AK8969" s="30"/>
    </x:row>
    <x:row r="8970">
      <x:c r="I8970" s="28"/>
      <x:c r="M8970" s="26"/>
      <x:c r="V8970" s="26"/>
      <x:c r="W8970" s="28"/>
      <x:c r="X8970" s="28"/>
      <x:c r="Y8970" s="28"/>
      <x:c r="Z8970" s="28"/>
      <x:c r="AA8970" s="28"/>
      <x:c r="AB8970" s="64"/>
      <x:c r="AC8970" s="28"/>
      <x:c r="AD8970" s="28"/>
      <x:c r="AE8970" s="28"/>
      <x:c r="AF8970" s="64"/>
      <x:c r="AG8970" s="28"/>
      <x:c r="AH8970" s="64"/>
      <x:c r="AI8970" s="28"/>
      <x:c r="AJ8970" s="28"/>
      <x:c r="AK8970" s="30"/>
    </x:row>
    <x:row r="8971">
      <x:c r="I8971" s="28"/>
      <x:c r="M8971" s="26"/>
      <x:c r="V8971" s="26"/>
      <x:c r="W8971" s="28"/>
      <x:c r="X8971" s="28"/>
      <x:c r="Y8971" s="28"/>
      <x:c r="Z8971" s="28"/>
      <x:c r="AA8971" s="28"/>
      <x:c r="AB8971" s="64"/>
      <x:c r="AC8971" s="28"/>
      <x:c r="AD8971" s="28"/>
      <x:c r="AE8971" s="28"/>
      <x:c r="AF8971" s="64"/>
      <x:c r="AG8971" s="28"/>
      <x:c r="AH8971" s="64"/>
      <x:c r="AI8971" s="28"/>
      <x:c r="AJ8971" s="28"/>
      <x:c r="AK8971" s="30"/>
    </x:row>
    <x:row r="8972">
      <x:c r="I8972" s="28"/>
      <x:c r="M8972" s="26"/>
      <x:c r="V8972" s="26"/>
      <x:c r="W8972" s="28"/>
      <x:c r="X8972" s="28"/>
      <x:c r="Y8972" s="28"/>
      <x:c r="Z8972" s="28"/>
      <x:c r="AA8972" s="28"/>
      <x:c r="AB8972" s="64"/>
      <x:c r="AC8972" s="28"/>
      <x:c r="AD8972" s="28"/>
      <x:c r="AE8972" s="28"/>
      <x:c r="AF8972" s="64"/>
      <x:c r="AG8972" s="28"/>
      <x:c r="AH8972" s="64"/>
      <x:c r="AI8972" s="28"/>
      <x:c r="AJ8972" s="28"/>
      <x:c r="AK8972" s="30"/>
    </x:row>
    <x:row r="8973">
      <x:c r="I8973" s="28"/>
      <x:c r="M8973" s="26"/>
      <x:c r="V8973" s="26"/>
      <x:c r="W8973" s="28"/>
      <x:c r="X8973" s="28"/>
      <x:c r="Y8973" s="28"/>
      <x:c r="Z8973" s="28"/>
      <x:c r="AA8973" s="28"/>
      <x:c r="AB8973" s="64"/>
      <x:c r="AC8973" s="28"/>
      <x:c r="AD8973" s="28"/>
      <x:c r="AE8973" s="28"/>
      <x:c r="AF8973" s="64"/>
      <x:c r="AG8973" s="28"/>
      <x:c r="AH8973" s="64"/>
      <x:c r="AI8973" s="28"/>
      <x:c r="AJ8973" s="28"/>
      <x:c r="AK8973" s="30"/>
    </x:row>
    <x:row r="8974">
      <x:c r="I8974" s="28"/>
      <x:c r="M8974" s="26"/>
      <x:c r="V8974" s="26"/>
      <x:c r="W8974" s="28"/>
      <x:c r="X8974" s="28"/>
      <x:c r="Y8974" s="28"/>
      <x:c r="Z8974" s="28"/>
      <x:c r="AA8974" s="28"/>
      <x:c r="AB8974" s="64"/>
      <x:c r="AC8974" s="28"/>
      <x:c r="AD8974" s="28"/>
      <x:c r="AE8974" s="28"/>
      <x:c r="AF8974" s="64"/>
      <x:c r="AG8974" s="28"/>
      <x:c r="AH8974" s="64"/>
      <x:c r="AI8974" s="28"/>
      <x:c r="AJ8974" s="28"/>
      <x:c r="AK8974" s="30"/>
    </x:row>
    <x:row r="8975">
      <x:c r="I8975" s="28"/>
      <x:c r="M8975" s="26"/>
      <x:c r="V8975" s="26"/>
      <x:c r="W8975" s="28"/>
      <x:c r="X8975" s="28"/>
      <x:c r="Y8975" s="28"/>
      <x:c r="Z8975" s="28"/>
      <x:c r="AA8975" s="28"/>
      <x:c r="AB8975" s="64"/>
      <x:c r="AC8975" s="28"/>
      <x:c r="AD8975" s="28"/>
      <x:c r="AE8975" s="28"/>
      <x:c r="AF8975" s="64"/>
      <x:c r="AG8975" s="28"/>
      <x:c r="AH8975" s="64"/>
      <x:c r="AI8975" s="28"/>
      <x:c r="AJ8975" s="28"/>
      <x:c r="AK8975" s="30"/>
    </x:row>
    <x:row r="8976">
      <x:c r="I8976" s="28"/>
      <x:c r="M8976" s="26"/>
      <x:c r="V8976" s="26"/>
      <x:c r="W8976" s="28"/>
      <x:c r="X8976" s="28"/>
      <x:c r="Y8976" s="28"/>
      <x:c r="Z8976" s="28"/>
      <x:c r="AA8976" s="28"/>
      <x:c r="AB8976" s="64"/>
      <x:c r="AC8976" s="28"/>
      <x:c r="AD8976" s="28"/>
      <x:c r="AE8976" s="28"/>
      <x:c r="AF8976" s="64"/>
      <x:c r="AG8976" s="28"/>
      <x:c r="AH8976" s="64"/>
      <x:c r="AI8976" s="28"/>
      <x:c r="AJ8976" s="28"/>
      <x:c r="AK8976" s="30"/>
    </x:row>
    <x:row r="8977">
      <x:c r="I8977" s="28"/>
      <x:c r="M8977" s="26"/>
      <x:c r="V8977" s="26"/>
      <x:c r="W8977" s="28"/>
      <x:c r="X8977" s="28"/>
      <x:c r="Y8977" s="28"/>
      <x:c r="Z8977" s="28"/>
      <x:c r="AA8977" s="28"/>
      <x:c r="AB8977" s="64"/>
      <x:c r="AC8977" s="28"/>
      <x:c r="AD8977" s="28"/>
      <x:c r="AE8977" s="28"/>
      <x:c r="AF8977" s="64"/>
      <x:c r="AG8977" s="28"/>
      <x:c r="AH8977" s="64"/>
      <x:c r="AI8977" s="28"/>
      <x:c r="AJ8977" s="28"/>
      <x:c r="AK8977" s="30"/>
    </x:row>
    <x:row r="8978">
      <x:c r="I8978" s="28"/>
      <x:c r="M8978" s="26"/>
      <x:c r="V8978" s="26"/>
      <x:c r="W8978" s="28"/>
      <x:c r="X8978" s="28"/>
      <x:c r="Y8978" s="28"/>
      <x:c r="Z8978" s="28"/>
      <x:c r="AA8978" s="28"/>
      <x:c r="AB8978" s="64"/>
      <x:c r="AC8978" s="28"/>
      <x:c r="AD8978" s="28"/>
      <x:c r="AE8978" s="28"/>
      <x:c r="AF8978" s="64"/>
      <x:c r="AG8978" s="28"/>
      <x:c r="AH8978" s="64"/>
      <x:c r="AI8978" s="28"/>
      <x:c r="AJ8978" s="28"/>
      <x:c r="AK8978" s="30"/>
    </x:row>
    <x:row r="8979">
      <x:c r="I8979" s="28"/>
      <x:c r="M8979" s="26"/>
      <x:c r="V8979" s="26"/>
      <x:c r="W8979" s="28"/>
      <x:c r="X8979" s="28"/>
      <x:c r="Y8979" s="28"/>
      <x:c r="Z8979" s="28"/>
      <x:c r="AA8979" s="28"/>
      <x:c r="AB8979" s="64"/>
      <x:c r="AC8979" s="28"/>
      <x:c r="AD8979" s="28"/>
      <x:c r="AE8979" s="28"/>
      <x:c r="AF8979" s="64"/>
      <x:c r="AG8979" s="28"/>
      <x:c r="AH8979" s="64"/>
      <x:c r="AI8979" s="28"/>
      <x:c r="AJ8979" s="28"/>
      <x:c r="AK8979" s="30"/>
    </x:row>
    <x:row r="8980">
      <x:c r="I8980" s="28"/>
      <x:c r="M8980" s="26"/>
      <x:c r="V8980" s="26"/>
      <x:c r="W8980" s="28"/>
      <x:c r="X8980" s="28"/>
      <x:c r="Y8980" s="28"/>
      <x:c r="Z8980" s="28"/>
      <x:c r="AA8980" s="28"/>
      <x:c r="AB8980" s="64"/>
      <x:c r="AC8980" s="28"/>
      <x:c r="AD8980" s="28"/>
      <x:c r="AE8980" s="28"/>
      <x:c r="AF8980" s="64"/>
      <x:c r="AG8980" s="28"/>
      <x:c r="AH8980" s="64"/>
      <x:c r="AI8980" s="28"/>
      <x:c r="AJ8980" s="28"/>
      <x:c r="AK8980" s="30"/>
    </x:row>
    <x:row r="8981">
      <x:c r="I8981" s="28"/>
      <x:c r="M8981" s="26"/>
      <x:c r="V8981" s="26"/>
      <x:c r="W8981" s="28"/>
      <x:c r="X8981" s="28"/>
      <x:c r="Y8981" s="28"/>
      <x:c r="Z8981" s="28"/>
      <x:c r="AA8981" s="28"/>
      <x:c r="AB8981" s="64"/>
      <x:c r="AC8981" s="28"/>
      <x:c r="AD8981" s="28"/>
      <x:c r="AE8981" s="28"/>
      <x:c r="AF8981" s="64"/>
      <x:c r="AG8981" s="28"/>
      <x:c r="AH8981" s="64"/>
      <x:c r="AI8981" s="28"/>
      <x:c r="AJ8981" s="28"/>
      <x:c r="AK8981" s="30"/>
    </x:row>
    <x:row r="8982">
      <x:c r="I8982" s="28"/>
      <x:c r="M8982" s="26"/>
      <x:c r="V8982" s="26"/>
      <x:c r="W8982" s="28"/>
      <x:c r="X8982" s="28"/>
      <x:c r="Y8982" s="28"/>
      <x:c r="Z8982" s="28"/>
      <x:c r="AA8982" s="28"/>
      <x:c r="AB8982" s="64"/>
      <x:c r="AC8982" s="28"/>
      <x:c r="AD8982" s="28"/>
      <x:c r="AE8982" s="28"/>
      <x:c r="AF8982" s="64"/>
      <x:c r="AG8982" s="28"/>
      <x:c r="AH8982" s="64"/>
      <x:c r="AI8982" s="28"/>
      <x:c r="AJ8982" s="28"/>
      <x:c r="AK8982" s="30"/>
    </x:row>
    <x:row r="8983">
      <x:c r="I8983" s="28"/>
      <x:c r="M8983" s="26"/>
      <x:c r="V8983" s="26"/>
      <x:c r="W8983" s="28"/>
      <x:c r="X8983" s="28"/>
      <x:c r="Y8983" s="28"/>
      <x:c r="Z8983" s="28"/>
      <x:c r="AA8983" s="28"/>
      <x:c r="AB8983" s="64"/>
      <x:c r="AC8983" s="28"/>
      <x:c r="AD8983" s="28"/>
      <x:c r="AE8983" s="28"/>
      <x:c r="AF8983" s="64"/>
      <x:c r="AG8983" s="28"/>
      <x:c r="AH8983" s="64"/>
      <x:c r="AI8983" s="28"/>
      <x:c r="AJ8983" s="28"/>
      <x:c r="AK8983" s="30"/>
    </x:row>
    <x:row r="8984">
      <x:c r="I8984" s="28"/>
      <x:c r="M8984" s="26"/>
      <x:c r="V8984" s="26"/>
      <x:c r="W8984" s="28"/>
      <x:c r="X8984" s="28"/>
      <x:c r="Y8984" s="28"/>
      <x:c r="Z8984" s="28"/>
      <x:c r="AA8984" s="28"/>
      <x:c r="AB8984" s="64"/>
      <x:c r="AC8984" s="28"/>
      <x:c r="AD8984" s="28"/>
      <x:c r="AE8984" s="28"/>
      <x:c r="AF8984" s="64"/>
      <x:c r="AG8984" s="28"/>
      <x:c r="AH8984" s="64"/>
      <x:c r="AI8984" s="28"/>
      <x:c r="AJ8984" s="28"/>
      <x:c r="AK8984" s="30"/>
    </x:row>
    <x:row r="8985">
      <x:c r="I8985" s="28"/>
      <x:c r="M8985" s="26"/>
      <x:c r="V8985" s="26"/>
      <x:c r="W8985" s="28"/>
      <x:c r="X8985" s="28"/>
      <x:c r="Y8985" s="28"/>
      <x:c r="Z8985" s="28"/>
      <x:c r="AA8985" s="28"/>
      <x:c r="AB8985" s="64"/>
      <x:c r="AC8985" s="28"/>
      <x:c r="AD8985" s="28"/>
      <x:c r="AE8985" s="28"/>
      <x:c r="AF8985" s="64"/>
      <x:c r="AG8985" s="28"/>
      <x:c r="AH8985" s="64"/>
      <x:c r="AI8985" s="28"/>
      <x:c r="AJ8985" s="28"/>
      <x:c r="AK8985" s="30"/>
    </x:row>
    <x:row r="8986">
      <x:c r="I8986" s="28"/>
      <x:c r="M8986" s="26"/>
      <x:c r="V8986" s="26"/>
      <x:c r="W8986" s="28"/>
      <x:c r="X8986" s="28"/>
      <x:c r="Y8986" s="28"/>
      <x:c r="Z8986" s="28"/>
      <x:c r="AA8986" s="28"/>
      <x:c r="AB8986" s="64"/>
      <x:c r="AC8986" s="28"/>
      <x:c r="AD8986" s="28"/>
      <x:c r="AE8986" s="28"/>
      <x:c r="AF8986" s="64"/>
      <x:c r="AG8986" s="28"/>
      <x:c r="AH8986" s="64"/>
      <x:c r="AI8986" s="28"/>
      <x:c r="AJ8986" s="28"/>
      <x:c r="AK8986" s="30"/>
    </x:row>
    <x:row r="8987">
      <x:c r="I8987" s="28"/>
      <x:c r="M8987" s="26"/>
      <x:c r="V8987" s="26"/>
      <x:c r="W8987" s="28"/>
      <x:c r="X8987" s="28"/>
      <x:c r="Y8987" s="28"/>
      <x:c r="Z8987" s="28"/>
      <x:c r="AA8987" s="28"/>
      <x:c r="AB8987" s="64"/>
      <x:c r="AC8987" s="28"/>
      <x:c r="AD8987" s="28"/>
      <x:c r="AE8987" s="28"/>
      <x:c r="AF8987" s="64"/>
      <x:c r="AG8987" s="28"/>
      <x:c r="AH8987" s="64"/>
      <x:c r="AI8987" s="28"/>
      <x:c r="AJ8987" s="28"/>
      <x:c r="AK8987" s="30"/>
    </x:row>
    <x:row r="8988">
      <x:c r="I8988" s="28"/>
      <x:c r="M8988" s="26"/>
      <x:c r="V8988" s="26"/>
      <x:c r="W8988" s="28"/>
      <x:c r="X8988" s="28"/>
      <x:c r="Y8988" s="28"/>
      <x:c r="Z8988" s="28"/>
      <x:c r="AA8988" s="28"/>
      <x:c r="AB8988" s="64"/>
      <x:c r="AC8988" s="28"/>
      <x:c r="AD8988" s="28"/>
      <x:c r="AE8988" s="28"/>
      <x:c r="AF8988" s="64"/>
      <x:c r="AG8988" s="28"/>
      <x:c r="AH8988" s="64"/>
      <x:c r="AI8988" s="28"/>
      <x:c r="AJ8988" s="28"/>
      <x:c r="AK8988" s="30"/>
    </x:row>
    <x:row r="8989">
      <x:c r="I8989" s="28"/>
      <x:c r="M8989" s="26"/>
      <x:c r="V8989" s="26"/>
      <x:c r="W8989" s="28"/>
      <x:c r="X8989" s="28"/>
      <x:c r="Y8989" s="28"/>
      <x:c r="Z8989" s="28"/>
      <x:c r="AA8989" s="28"/>
      <x:c r="AB8989" s="64"/>
      <x:c r="AC8989" s="28"/>
      <x:c r="AD8989" s="28"/>
      <x:c r="AE8989" s="28"/>
      <x:c r="AF8989" s="64"/>
      <x:c r="AG8989" s="28"/>
      <x:c r="AH8989" s="64"/>
      <x:c r="AI8989" s="28"/>
      <x:c r="AJ8989" s="28"/>
      <x:c r="AK8989" s="30"/>
    </x:row>
    <x:row r="8990">
      <x:c r="I8990" s="28"/>
      <x:c r="M8990" s="26"/>
      <x:c r="V8990" s="26"/>
      <x:c r="W8990" s="28"/>
      <x:c r="X8990" s="28"/>
      <x:c r="Y8990" s="28"/>
      <x:c r="Z8990" s="28"/>
      <x:c r="AA8990" s="28"/>
      <x:c r="AB8990" s="64"/>
      <x:c r="AC8990" s="28"/>
      <x:c r="AD8990" s="28"/>
      <x:c r="AE8990" s="28"/>
      <x:c r="AF8990" s="64"/>
      <x:c r="AG8990" s="28"/>
      <x:c r="AH8990" s="64"/>
      <x:c r="AI8990" s="28"/>
      <x:c r="AJ8990" s="28"/>
      <x:c r="AK8990" s="30"/>
    </x:row>
    <x:row r="8991">
      <x:c r="I8991" s="28"/>
      <x:c r="M8991" s="26"/>
      <x:c r="V8991" s="26"/>
      <x:c r="W8991" s="28"/>
      <x:c r="X8991" s="28"/>
      <x:c r="Y8991" s="28"/>
      <x:c r="Z8991" s="28"/>
      <x:c r="AA8991" s="28"/>
      <x:c r="AB8991" s="64"/>
      <x:c r="AC8991" s="28"/>
      <x:c r="AD8991" s="28"/>
      <x:c r="AE8991" s="28"/>
      <x:c r="AF8991" s="64"/>
      <x:c r="AG8991" s="28"/>
      <x:c r="AH8991" s="64"/>
      <x:c r="AI8991" s="28"/>
      <x:c r="AJ8991" s="28"/>
      <x:c r="AK8991" s="30"/>
    </x:row>
    <x:row r="8992">
      <x:c r="I8992" s="28"/>
      <x:c r="M8992" s="26"/>
      <x:c r="V8992" s="26"/>
      <x:c r="W8992" s="28"/>
      <x:c r="X8992" s="28"/>
      <x:c r="Y8992" s="28"/>
      <x:c r="Z8992" s="28"/>
      <x:c r="AA8992" s="28"/>
      <x:c r="AB8992" s="64"/>
      <x:c r="AC8992" s="28"/>
      <x:c r="AD8992" s="28"/>
      <x:c r="AE8992" s="28"/>
      <x:c r="AF8992" s="64"/>
      <x:c r="AG8992" s="28"/>
      <x:c r="AH8992" s="64"/>
      <x:c r="AI8992" s="28"/>
      <x:c r="AJ8992" s="28"/>
      <x:c r="AK8992" s="30"/>
    </x:row>
    <x:row r="8993">
      <x:c r="I8993" s="28"/>
      <x:c r="M8993" s="26"/>
      <x:c r="V8993" s="26"/>
      <x:c r="W8993" s="28"/>
      <x:c r="X8993" s="28"/>
      <x:c r="Y8993" s="28"/>
      <x:c r="Z8993" s="28"/>
      <x:c r="AA8993" s="28"/>
      <x:c r="AB8993" s="64"/>
      <x:c r="AC8993" s="28"/>
      <x:c r="AD8993" s="28"/>
      <x:c r="AE8993" s="28"/>
      <x:c r="AF8993" s="64"/>
      <x:c r="AG8993" s="28"/>
      <x:c r="AH8993" s="64"/>
      <x:c r="AI8993" s="28"/>
      <x:c r="AJ8993" s="28"/>
      <x:c r="AK8993" s="30"/>
    </x:row>
    <x:row r="8994">
      <x:c r="I8994" s="28"/>
      <x:c r="M8994" s="26"/>
      <x:c r="V8994" s="26"/>
      <x:c r="W8994" s="28"/>
      <x:c r="X8994" s="28"/>
      <x:c r="Y8994" s="28"/>
      <x:c r="Z8994" s="28"/>
      <x:c r="AA8994" s="28"/>
      <x:c r="AB8994" s="64"/>
      <x:c r="AC8994" s="28"/>
      <x:c r="AD8994" s="28"/>
      <x:c r="AE8994" s="28"/>
      <x:c r="AF8994" s="64"/>
      <x:c r="AG8994" s="28"/>
      <x:c r="AH8994" s="64"/>
      <x:c r="AI8994" s="28"/>
      <x:c r="AJ8994" s="28"/>
      <x:c r="AK8994" s="30"/>
    </x:row>
    <x:row r="8995">
      <x:c r="I8995" s="28"/>
      <x:c r="M8995" s="26"/>
      <x:c r="V8995" s="26"/>
      <x:c r="W8995" s="28"/>
      <x:c r="X8995" s="28"/>
      <x:c r="Y8995" s="28"/>
      <x:c r="Z8995" s="28"/>
      <x:c r="AA8995" s="28"/>
      <x:c r="AB8995" s="64"/>
      <x:c r="AC8995" s="28"/>
      <x:c r="AD8995" s="28"/>
      <x:c r="AE8995" s="28"/>
      <x:c r="AF8995" s="64"/>
      <x:c r="AG8995" s="28"/>
      <x:c r="AH8995" s="64"/>
      <x:c r="AI8995" s="28"/>
      <x:c r="AJ8995" s="28"/>
      <x:c r="AK8995" s="30"/>
    </x:row>
    <x:row r="8996">
      <x:c r="I8996" s="28"/>
      <x:c r="M8996" s="26"/>
      <x:c r="V8996" s="26"/>
      <x:c r="W8996" s="28"/>
      <x:c r="X8996" s="28"/>
      <x:c r="Y8996" s="28"/>
      <x:c r="Z8996" s="28"/>
      <x:c r="AA8996" s="28"/>
      <x:c r="AB8996" s="64"/>
      <x:c r="AC8996" s="28"/>
      <x:c r="AD8996" s="28"/>
      <x:c r="AE8996" s="28"/>
      <x:c r="AF8996" s="64"/>
      <x:c r="AG8996" s="28"/>
      <x:c r="AH8996" s="64"/>
      <x:c r="AI8996" s="28"/>
      <x:c r="AJ8996" s="28"/>
      <x:c r="AK8996" s="30"/>
    </x:row>
    <x:row r="8997">
      <x:c r="I8997" s="28"/>
      <x:c r="M8997" s="26"/>
      <x:c r="V8997" s="26"/>
      <x:c r="W8997" s="28"/>
      <x:c r="X8997" s="28"/>
      <x:c r="Y8997" s="28"/>
      <x:c r="Z8997" s="28"/>
      <x:c r="AA8997" s="28"/>
      <x:c r="AB8997" s="64"/>
      <x:c r="AC8997" s="28"/>
      <x:c r="AD8997" s="28"/>
      <x:c r="AE8997" s="28"/>
      <x:c r="AF8997" s="64"/>
      <x:c r="AG8997" s="28"/>
      <x:c r="AH8997" s="64"/>
      <x:c r="AI8997" s="28"/>
      <x:c r="AJ8997" s="28"/>
      <x:c r="AK8997" s="30"/>
    </x:row>
    <x:row r="8998">
      <x:c r="I8998" s="28"/>
      <x:c r="M8998" s="26"/>
      <x:c r="V8998" s="26"/>
      <x:c r="W8998" s="28"/>
      <x:c r="X8998" s="28"/>
      <x:c r="Y8998" s="28"/>
      <x:c r="Z8998" s="28"/>
      <x:c r="AA8998" s="28"/>
      <x:c r="AB8998" s="64"/>
      <x:c r="AC8998" s="28"/>
      <x:c r="AD8998" s="28"/>
      <x:c r="AE8998" s="28"/>
      <x:c r="AF8998" s="64"/>
      <x:c r="AG8998" s="28"/>
      <x:c r="AH8998" s="64"/>
      <x:c r="AI8998" s="28"/>
      <x:c r="AJ8998" s="28"/>
      <x:c r="AK8998" s="30"/>
    </x:row>
    <x:row r="8999">
      <x:c r="I8999" s="28"/>
      <x:c r="M8999" s="26"/>
      <x:c r="V8999" s="26"/>
      <x:c r="W8999" s="28"/>
      <x:c r="X8999" s="28"/>
      <x:c r="Y8999" s="28"/>
      <x:c r="Z8999" s="28"/>
      <x:c r="AA8999" s="28"/>
      <x:c r="AB8999" s="64"/>
      <x:c r="AC8999" s="28"/>
      <x:c r="AD8999" s="28"/>
      <x:c r="AE8999" s="28"/>
      <x:c r="AF8999" s="64"/>
      <x:c r="AG8999" s="28"/>
      <x:c r="AH8999" s="64"/>
      <x:c r="AI8999" s="28"/>
      <x:c r="AJ8999" s="28"/>
      <x:c r="AK8999" s="30"/>
    </x:row>
    <x:row r="9000">
      <x:c r="I9000" s="28"/>
      <x:c r="M9000" s="26"/>
      <x:c r="V9000" s="26"/>
      <x:c r="W9000" s="28"/>
      <x:c r="X9000" s="28"/>
      <x:c r="Y9000" s="28"/>
      <x:c r="Z9000" s="28"/>
      <x:c r="AA9000" s="28"/>
      <x:c r="AB9000" s="64"/>
      <x:c r="AC9000" s="28"/>
      <x:c r="AD9000" s="28"/>
      <x:c r="AE9000" s="28"/>
      <x:c r="AF9000" s="64"/>
      <x:c r="AG9000" s="28"/>
      <x:c r="AH9000" s="64"/>
      <x:c r="AI9000" s="28"/>
      <x:c r="AJ9000" s="28"/>
      <x:c r="AK9000" s="30"/>
    </x:row>
    <x:row r="9001">
      <x:c r="I9001" s="28"/>
      <x:c r="M9001" s="26"/>
      <x:c r="V9001" s="26"/>
      <x:c r="W9001" s="28"/>
      <x:c r="X9001" s="28"/>
      <x:c r="Y9001" s="28"/>
      <x:c r="Z9001" s="28"/>
      <x:c r="AA9001" s="28"/>
      <x:c r="AB9001" s="64"/>
      <x:c r="AC9001" s="28"/>
      <x:c r="AD9001" s="28"/>
      <x:c r="AE9001" s="28"/>
      <x:c r="AF9001" s="64"/>
      <x:c r="AG9001" s="28"/>
      <x:c r="AH9001" s="64"/>
      <x:c r="AI9001" s="28"/>
      <x:c r="AJ9001" s="28"/>
      <x:c r="AK9001" s="30"/>
    </x:row>
    <x:row r="9002">
      <x:c r="I9002" s="28"/>
      <x:c r="M9002" s="26"/>
      <x:c r="V9002" s="26"/>
      <x:c r="W9002" s="28"/>
      <x:c r="X9002" s="28"/>
      <x:c r="Y9002" s="28"/>
      <x:c r="Z9002" s="28"/>
      <x:c r="AA9002" s="28"/>
      <x:c r="AB9002" s="64"/>
      <x:c r="AC9002" s="28"/>
      <x:c r="AD9002" s="28"/>
      <x:c r="AE9002" s="28"/>
      <x:c r="AF9002" s="64"/>
      <x:c r="AG9002" s="28"/>
      <x:c r="AH9002" s="64"/>
      <x:c r="AI9002" s="28"/>
      <x:c r="AJ9002" s="28"/>
      <x:c r="AK9002" s="30"/>
    </x:row>
    <x:row r="9003">
      <x:c r="I9003" s="28"/>
      <x:c r="M9003" s="26"/>
      <x:c r="V9003" s="26"/>
      <x:c r="W9003" s="28"/>
      <x:c r="X9003" s="28"/>
      <x:c r="Y9003" s="28"/>
      <x:c r="Z9003" s="28"/>
      <x:c r="AA9003" s="28"/>
      <x:c r="AB9003" s="64"/>
      <x:c r="AC9003" s="28"/>
      <x:c r="AD9003" s="28"/>
      <x:c r="AE9003" s="28"/>
      <x:c r="AF9003" s="64"/>
      <x:c r="AG9003" s="28"/>
      <x:c r="AH9003" s="64"/>
      <x:c r="AI9003" s="28"/>
      <x:c r="AJ9003" s="28"/>
      <x:c r="AK9003" s="30"/>
    </x:row>
    <x:row r="9004">
      <x:c r="I9004" s="28"/>
      <x:c r="M9004" s="26"/>
      <x:c r="V9004" s="26"/>
      <x:c r="W9004" s="28"/>
      <x:c r="X9004" s="28"/>
      <x:c r="Y9004" s="28"/>
      <x:c r="Z9004" s="28"/>
      <x:c r="AA9004" s="28"/>
      <x:c r="AB9004" s="64"/>
      <x:c r="AC9004" s="28"/>
      <x:c r="AD9004" s="28"/>
      <x:c r="AE9004" s="28"/>
      <x:c r="AF9004" s="64"/>
      <x:c r="AG9004" s="28"/>
      <x:c r="AH9004" s="64"/>
      <x:c r="AI9004" s="28"/>
      <x:c r="AJ9004" s="28"/>
      <x:c r="AK9004" s="30"/>
    </x:row>
    <x:row r="9005">
      <x:c r="I9005" s="28"/>
      <x:c r="M9005" s="26"/>
      <x:c r="V9005" s="26"/>
      <x:c r="W9005" s="28"/>
      <x:c r="X9005" s="28"/>
      <x:c r="Y9005" s="28"/>
      <x:c r="Z9005" s="28"/>
      <x:c r="AA9005" s="28"/>
      <x:c r="AB9005" s="64"/>
      <x:c r="AC9005" s="28"/>
      <x:c r="AD9005" s="28"/>
      <x:c r="AE9005" s="28"/>
      <x:c r="AF9005" s="64"/>
      <x:c r="AG9005" s="28"/>
      <x:c r="AH9005" s="64"/>
      <x:c r="AI9005" s="28"/>
      <x:c r="AJ9005" s="28"/>
      <x:c r="AK9005" s="30"/>
    </x:row>
    <x:row r="9006">
      <x:c r="I9006" s="28"/>
      <x:c r="M9006" s="26"/>
      <x:c r="V9006" s="26"/>
      <x:c r="W9006" s="28"/>
      <x:c r="X9006" s="28"/>
      <x:c r="Y9006" s="28"/>
      <x:c r="Z9006" s="28"/>
      <x:c r="AA9006" s="28"/>
      <x:c r="AB9006" s="64"/>
      <x:c r="AC9006" s="28"/>
      <x:c r="AD9006" s="28"/>
      <x:c r="AE9006" s="28"/>
      <x:c r="AF9006" s="64"/>
      <x:c r="AG9006" s="28"/>
      <x:c r="AH9006" s="64"/>
      <x:c r="AI9006" s="28"/>
      <x:c r="AJ9006" s="28"/>
      <x:c r="AK9006" s="30"/>
    </x:row>
    <x:row r="9007">
      <x:c r="I9007" s="28"/>
      <x:c r="M9007" s="26"/>
      <x:c r="V9007" s="26"/>
      <x:c r="W9007" s="28"/>
      <x:c r="X9007" s="28"/>
      <x:c r="Y9007" s="28"/>
      <x:c r="Z9007" s="28"/>
      <x:c r="AA9007" s="28"/>
      <x:c r="AB9007" s="64"/>
      <x:c r="AC9007" s="28"/>
      <x:c r="AD9007" s="28"/>
      <x:c r="AE9007" s="28"/>
      <x:c r="AF9007" s="64"/>
      <x:c r="AG9007" s="28"/>
      <x:c r="AH9007" s="64"/>
      <x:c r="AI9007" s="28"/>
      <x:c r="AJ9007" s="28"/>
      <x:c r="AK9007" s="30"/>
    </x:row>
    <x:row r="9008">
      <x:c r="I9008" s="28"/>
      <x:c r="M9008" s="26"/>
      <x:c r="V9008" s="26"/>
      <x:c r="W9008" s="28"/>
      <x:c r="X9008" s="28"/>
      <x:c r="Y9008" s="28"/>
      <x:c r="Z9008" s="28"/>
      <x:c r="AA9008" s="28"/>
      <x:c r="AB9008" s="64"/>
      <x:c r="AC9008" s="28"/>
      <x:c r="AD9008" s="28"/>
      <x:c r="AE9008" s="28"/>
      <x:c r="AF9008" s="64"/>
      <x:c r="AG9008" s="28"/>
      <x:c r="AH9008" s="64"/>
      <x:c r="AI9008" s="28"/>
      <x:c r="AJ9008" s="28"/>
      <x:c r="AK9008" s="30"/>
    </x:row>
    <x:row r="9009">
      <x:c r="I9009" s="28"/>
      <x:c r="M9009" s="26"/>
      <x:c r="V9009" s="26"/>
      <x:c r="W9009" s="28"/>
      <x:c r="X9009" s="28"/>
      <x:c r="Y9009" s="28"/>
      <x:c r="Z9009" s="28"/>
      <x:c r="AA9009" s="28"/>
      <x:c r="AB9009" s="64"/>
      <x:c r="AC9009" s="28"/>
      <x:c r="AD9009" s="28"/>
      <x:c r="AE9009" s="28"/>
      <x:c r="AF9009" s="64"/>
      <x:c r="AG9009" s="28"/>
      <x:c r="AH9009" s="64"/>
      <x:c r="AI9009" s="28"/>
      <x:c r="AJ9009" s="28"/>
      <x:c r="AK9009" s="30"/>
    </x:row>
    <x:row r="9010">
      <x:c r="I9010" s="28"/>
      <x:c r="M9010" s="26"/>
      <x:c r="V9010" s="26"/>
      <x:c r="W9010" s="28"/>
      <x:c r="X9010" s="28"/>
      <x:c r="Y9010" s="28"/>
      <x:c r="Z9010" s="28"/>
      <x:c r="AA9010" s="28"/>
      <x:c r="AB9010" s="64"/>
      <x:c r="AC9010" s="28"/>
      <x:c r="AD9010" s="28"/>
      <x:c r="AE9010" s="28"/>
      <x:c r="AF9010" s="64"/>
      <x:c r="AG9010" s="28"/>
      <x:c r="AH9010" s="64"/>
      <x:c r="AI9010" s="28"/>
      <x:c r="AJ9010" s="28"/>
      <x:c r="AK9010" s="30"/>
    </x:row>
    <x:row r="9011">
      <x:c r="I9011" s="28"/>
      <x:c r="M9011" s="26"/>
      <x:c r="V9011" s="26"/>
      <x:c r="W9011" s="28"/>
      <x:c r="X9011" s="28"/>
      <x:c r="Y9011" s="28"/>
      <x:c r="Z9011" s="28"/>
      <x:c r="AA9011" s="28"/>
      <x:c r="AB9011" s="64"/>
      <x:c r="AC9011" s="28"/>
      <x:c r="AD9011" s="28"/>
      <x:c r="AE9011" s="28"/>
      <x:c r="AF9011" s="64"/>
      <x:c r="AG9011" s="28"/>
      <x:c r="AH9011" s="64"/>
      <x:c r="AI9011" s="28"/>
      <x:c r="AJ9011" s="28"/>
      <x:c r="AK9011" s="30"/>
    </x:row>
    <x:row r="9012">
      <x:c r="I9012" s="28"/>
      <x:c r="M9012" s="26"/>
      <x:c r="V9012" s="26"/>
      <x:c r="W9012" s="28"/>
      <x:c r="X9012" s="28"/>
      <x:c r="Y9012" s="28"/>
      <x:c r="Z9012" s="28"/>
      <x:c r="AA9012" s="28"/>
      <x:c r="AB9012" s="64"/>
      <x:c r="AC9012" s="28"/>
      <x:c r="AD9012" s="28"/>
      <x:c r="AE9012" s="28"/>
      <x:c r="AF9012" s="64"/>
      <x:c r="AG9012" s="28"/>
      <x:c r="AH9012" s="64"/>
      <x:c r="AI9012" s="28"/>
      <x:c r="AJ9012" s="28"/>
      <x:c r="AK9012" s="30"/>
    </x:row>
    <x:row r="9013">
      <x:c r="I9013" s="28"/>
      <x:c r="M9013" s="26"/>
      <x:c r="V9013" s="26"/>
      <x:c r="W9013" s="28"/>
      <x:c r="X9013" s="28"/>
      <x:c r="Y9013" s="28"/>
      <x:c r="Z9013" s="28"/>
      <x:c r="AA9013" s="28"/>
      <x:c r="AB9013" s="64"/>
      <x:c r="AC9013" s="28"/>
      <x:c r="AD9013" s="28"/>
      <x:c r="AE9013" s="28"/>
      <x:c r="AF9013" s="64"/>
      <x:c r="AG9013" s="28"/>
      <x:c r="AH9013" s="64"/>
      <x:c r="AI9013" s="28"/>
      <x:c r="AJ9013" s="28"/>
      <x:c r="AK9013" s="30"/>
    </x:row>
    <x:row r="9014">
      <x:c r="I9014" s="28"/>
      <x:c r="M9014" s="26"/>
      <x:c r="V9014" s="26"/>
      <x:c r="W9014" s="28"/>
      <x:c r="X9014" s="28"/>
      <x:c r="Y9014" s="28"/>
      <x:c r="Z9014" s="28"/>
      <x:c r="AA9014" s="28"/>
      <x:c r="AB9014" s="64"/>
      <x:c r="AC9014" s="28"/>
      <x:c r="AD9014" s="28"/>
      <x:c r="AE9014" s="28"/>
      <x:c r="AF9014" s="64"/>
      <x:c r="AG9014" s="28"/>
      <x:c r="AH9014" s="64"/>
      <x:c r="AI9014" s="28"/>
      <x:c r="AJ9014" s="28"/>
      <x:c r="AK9014" s="30"/>
    </x:row>
    <x:row r="9015">
      <x:c r="I9015" s="28"/>
      <x:c r="M9015" s="26"/>
      <x:c r="V9015" s="26"/>
      <x:c r="W9015" s="28"/>
      <x:c r="X9015" s="28"/>
      <x:c r="Y9015" s="28"/>
      <x:c r="Z9015" s="28"/>
      <x:c r="AA9015" s="28"/>
      <x:c r="AB9015" s="64"/>
      <x:c r="AC9015" s="28"/>
      <x:c r="AD9015" s="28"/>
      <x:c r="AE9015" s="28"/>
      <x:c r="AF9015" s="64"/>
      <x:c r="AG9015" s="28"/>
      <x:c r="AH9015" s="64"/>
      <x:c r="AI9015" s="28"/>
      <x:c r="AJ9015" s="28"/>
      <x:c r="AK9015" s="30"/>
    </x:row>
    <x:row r="9016">
      <x:c r="I9016" s="28"/>
      <x:c r="M9016" s="26"/>
      <x:c r="V9016" s="26"/>
      <x:c r="W9016" s="28"/>
      <x:c r="X9016" s="28"/>
      <x:c r="Y9016" s="28"/>
      <x:c r="Z9016" s="28"/>
      <x:c r="AA9016" s="28"/>
      <x:c r="AB9016" s="64"/>
      <x:c r="AC9016" s="28"/>
      <x:c r="AD9016" s="28"/>
      <x:c r="AE9016" s="28"/>
      <x:c r="AF9016" s="64"/>
      <x:c r="AG9016" s="28"/>
      <x:c r="AH9016" s="64"/>
      <x:c r="AI9016" s="28"/>
      <x:c r="AJ9016" s="28"/>
      <x:c r="AK9016" s="30"/>
    </x:row>
    <x:row r="9017">
      <x:c r="I9017" s="28"/>
      <x:c r="M9017" s="26"/>
      <x:c r="V9017" s="26"/>
      <x:c r="W9017" s="28"/>
      <x:c r="X9017" s="28"/>
      <x:c r="Y9017" s="28"/>
      <x:c r="Z9017" s="28"/>
      <x:c r="AA9017" s="28"/>
      <x:c r="AB9017" s="64"/>
      <x:c r="AC9017" s="28"/>
      <x:c r="AD9017" s="28"/>
      <x:c r="AE9017" s="28"/>
      <x:c r="AF9017" s="64"/>
      <x:c r="AG9017" s="28"/>
      <x:c r="AH9017" s="64"/>
      <x:c r="AI9017" s="28"/>
      <x:c r="AJ9017" s="28"/>
      <x:c r="AK9017" s="30"/>
    </x:row>
    <x:row r="9018">
      <x:c r="I9018" s="28"/>
      <x:c r="M9018" s="26"/>
      <x:c r="V9018" s="26"/>
      <x:c r="W9018" s="28"/>
      <x:c r="X9018" s="28"/>
      <x:c r="Y9018" s="28"/>
      <x:c r="Z9018" s="28"/>
      <x:c r="AA9018" s="28"/>
      <x:c r="AB9018" s="64"/>
      <x:c r="AC9018" s="28"/>
      <x:c r="AD9018" s="28"/>
      <x:c r="AE9018" s="28"/>
      <x:c r="AF9018" s="64"/>
      <x:c r="AG9018" s="28"/>
      <x:c r="AH9018" s="64"/>
      <x:c r="AI9018" s="28"/>
      <x:c r="AJ9018" s="28"/>
      <x:c r="AK9018" s="30"/>
    </x:row>
    <x:row r="9019">
      <x:c r="I9019" s="28"/>
      <x:c r="M9019" s="26"/>
      <x:c r="V9019" s="26"/>
      <x:c r="W9019" s="28"/>
      <x:c r="X9019" s="28"/>
      <x:c r="Y9019" s="28"/>
      <x:c r="Z9019" s="28"/>
      <x:c r="AA9019" s="28"/>
      <x:c r="AB9019" s="64"/>
      <x:c r="AC9019" s="28"/>
      <x:c r="AD9019" s="28"/>
      <x:c r="AE9019" s="28"/>
      <x:c r="AF9019" s="64"/>
      <x:c r="AG9019" s="28"/>
      <x:c r="AH9019" s="64"/>
      <x:c r="AI9019" s="28"/>
      <x:c r="AJ9019" s="28"/>
      <x:c r="AK9019" s="30"/>
    </x:row>
    <x:row r="9020">
      <x:c r="I9020" s="28"/>
      <x:c r="M9020" s="26"/>
      <x:c r="V9020" s="26"/>
      <x:c r="W9020" s="28"/>
      <x:c r="X9020" s="28"/>
      <x:c r="Y9020" s="28"/>
      <x:c r="Z9020" s="28"/>
      <x:c r="AA9020" s="28"/>
      <x:c r="AB9020" s="64"/>
      <x:c r="AC9020" s="28"/>
      <x:c r="AD9020" s="28"/>
      <x:c r="AE9020" s="28"/>
      <x:c r="AF9020" s="64"/>
      <x:c r="AG9020" s="28"/>
      <x:c r="AH9020" s="64"/>
      <x:c r="AI9020" s="28"/>
      <x:c r="AJ9020" s="28"/>
      <x:c r="AK9020" s="30"/>
    </x:row>
    <x:row r="9021">
      <x:c r="I9021" s="28"/>
      <x:c r="M9021" s="26"/>
      <x:c r="V9021" s="26"/>
      <x:c r="W9021" s="28"/>
      <x:c r="X9021" s="28"/>
      <x:c r="Y9021" s="28"/>
      <x:c r="Z9021" s="28"/>
      <x:c r="AA9021" s="28"/>
      <x:c r="AB9021" s="64"/>
      <x:c r="AC9021" s="28"/>
      <x:c r="AD9021" s="28"/>
      <x:c r="AE9021" s="28"/>
      <x:c r="AF9021" s="64"/>
      <x:c r="AG9021" s="28"/>
      <x:c r="AH9021" s="64"/>
      <x:c r="AI9021" s="28"/>
      <x:c r="AJ9021" s="28"/>
      <x:c r="AK9021" s="30"/>
    </x:row>
    <x:row r="9022">
      <x:c r="I9022" s="28"/>
      <x:c r="M9022" s="26"/>
      <x:c r="V9022" s="26"/>
      <x:c r="W9022" s="28"/>
      <x:c r="X9022" s="28"/>
      <x:c r="Y9022" s="28"/>
      <x:c r="Z9022" s="28"/>
      <x:c r="AA9022" s="28"/>
      <x:c r="AB9022" s="64"/>
      <x:c r="AC9022" s="28"/>
      <x:c r="AD9022" s="28"/>
      <x:c r="AE9022" s="28"/>
      <x:c r="AF9022" s="64"/>
      <x:c r="AG9022" s="28"/>
      <x:c r="AH9022" s="64"/>
      <x:c r="AI9022" s="28"/>
      <x:c r="AJ9022" s="28"/>
      <x:c r="AK9022" s="30"/>
    </x:row>
    <x:row r="9023">
      <x:c r="I9023" s="28"/>
      <x:c r="M9023" s="26"/>
      <x:c r="V9023" s="26"/>
      <x:c r="W9023" s="28"/>
      <x:c r="X9023" s="28"/>
      <x:c r="Y9023" s="28"/>
      <x:c r="Z9023" s="28"/>
      <x:c r="AA9023" s="28"/>
      <x:c r="AB9023" s="64"/>
      <x:c r="AC9023" s="28"/>
      <x:c r="AD9023" s="28"/>
      <x:c r="AE9023" s="28"/>
      <x:c r="AF9023" s="64"/>
      <x:c r="AG9023" s="28"/>
      <x:c r="AH9023" s="64"/>
      <x:c r="AI9023" s="28"/>
      <x:c r="AJ9023" s="28"/>
      <x:c r="AK9023" s="30"/>
    </x:row>
    <x:row r="9024">
      <x:c r="I9024" s="28"/>
      <x:c r="M9024" s="26"/>
      <x:c r="V9024" s="26"/>
      <x:c r="W9024" s="28"/>
      <x:c r="X9024" s="28"/>
      <x:c r="Y9024" s="28"/>
      <x:c r="Z9024" s="28"/>
      <x:c r="AA9024" s="28"/>
      <x:c r="AB9024" s="64"/>
      <x:c r="AC9024" s="28"/>
      <x:c r="AD9024" s="28"/>
      <x:c r="AE9024" s="28"/>
      <x:c r="AF9024" s="64"/>
      <x:c r="AG9024" s="28"/>
      <x:c r="AH9024" s="64"/>
      <x:c r="AI9024" s="28"/>
      <x:c r="AJ9024" s="28"/>
      <x:c r="AK9024" s="30"/>
    </x:row>
    <x:row r="9025">
      <x:c r="I9025" s="28"/>
      <x:c r="M9025" s="26"/>
      <x:c r="V9025" s="26"/>
      <x:c r="W9025" s="28"/>
      <x:c r="X9025" s="28"/>
      <x:c r="Y9025" s="28"/>
      <x:c r="Z9025" s="28"/>
      <x:c r="AA9025" s="28"/>
      <x:c r="AB9025" s="64"/>
      <x:c r="AC9025" s="28"/>
      <x:c r="AD9025" s="28"/>
      <x:c r="AE9025" s="28"/>
      <x:c r="AF9025" s="64"/>
      <x:c r="AG9025" s="28"/>
      <x:c r="AH9025" s="64"/>
      <x:c r="AI9025" s="28"/>
      <x:c r="AJ9025" s="28"/>
      <x:c r="AK9025" s="30"/>
    </x:row>
    <x:row r="9026">
      <x:c r="I9026" s="28"/>
      <x:c r="M9026" s="26"/>
      <x:c r="V9026" s="26"/>
      <x:c r="W9026" s="28"/>
      <x:c r="X9026" s="28"/>
      <x:c r="Y9026" s="28"/>
      <x:c r="Z9026" s="28"/>
      <x:c r="AA9026" s="28"/>
      <x:c r="AB9026" s="64"/>
      <x:c r="AC9026" s="28"/>
      <x:c r="AD9026" s="28"/>
      <x:c r="AE9026" s="28"/>
      <x:c r="AF9026" s="64"/>
      <x:c r="AG9026" s="28"/>
      <x:c r="AH9026" s="64"/>
      <x:c r="AI9026" s="28"/>
      <x:c r="AJ9026" s="28"/>
      <x:c r="AK9026" s="30"/>
    </x:row>
    <x:row r="9027">
      <x:c r="I9027" s="28"/>
      <x:c r="M9027" s="26"/>
      <x:c r="V9027" s="26"/>
      <x:c r="W9027" s="28"/>
      <x:c r="X9027" s="28"/>
      <x:c r="Y9027" s="28"/>
      <x:c r="Z9027" s="28"/>
      <x:c r="AA9027" s="28"/>
      <x:c r="AB9027" s="64"/>
      <x:c r="AC9027" s="28"/>
      <x:c r="AD9027" s="28"/>
      <x:c r="AE9027" s="28"/>
      <x:c r="AF9027" s="64"/>
      <x:c r="AG9027" s="28"/>
      <x:c r="AH9027" s="64"/>
      <x:c r="AI9027" s="28"/>
      <x:c r="AJ9027" s="28"/>
      <x:c r="AK9027" s="30"/>
    </x:row>
    <x:row r="9028">
      <x:c r="I9028" s="28"/>
      <x:c r="M9028" s="26"/>
      <x:c r="V9028" s="26"/>
      <x:c r="W9028" s="28"/>
      <x:c r="X9028" s="28"/>
      <x:c r="Y9028" s="28"/>
      <x:c r="Z9028" s="28"/>
      <x:c r="AA9028" s="28"/>
      <x:c r="AB9028" s="64"/>
      <x:c r="AC9028" s="28"/>
      <x:c r="AD9028" s="28"/>
      <x:c r="AE9028" s="28"/>
      <x:c r="AF9028" s="64"/>
      <x:c r="AG9028" s="28"/>
      <x:c r="AH9028" s="64"/>
      <x:c r="AI9028" s="28"/>
      <x:c r="AJ9028" s="28"/>
      <x:c r="AK9028" s="30"/>
    </x:row>
    <x:row r="9029">
      <x:c r="I9029" s="28"/>
      <x:c r="M9029" s="26"/>
      <x:c r="V9029" s="26"/>
      <x:c r="W9029" s="28"/>
      <x:c r="X9029" s="28"/>
      <x:c r="Y9029" s="28"/>
      <x:c r="Z9029" s="28"/>
      <x:c r="AA9029" s="28"/>
      <x:c r="AB9029" s="64"/>
      <x:c r="AC9029" s="28"/>
      <x:c r="AD9029" s="28"/>
      <x:c r="AE9029" s="28"/>
      <x:c r="AF9029" s="64"/>
      <x:c r="AG9029" s="28"/>
      <x:c r="AH9029" s="64"/>
      <x:c r="AI9029" s="28"/>
      <x:c r="AJ9029" s="28"/>
      <x:c r="AK9029" s="30"/>
    </x:row>
    <x:row r="9030">
      <x:c r="I9030" s="28"/>
      <x:c r="M9030" s="26"/>
      <x:c r="V9030" s="26"/>
      <x:c r="W9030" s="28"/>
      <x:c r="X9030" s="28"/>
      <x:c r="Y9030" s="28"/>
      <x:c r="Z9030" s="28"/>
      <x:c r="AA9030" s="28"/>
      <x:c r="AB9030" s="64"/>
      <x:c r="AC9030" s="28"/>
      <x:c r="AD9030" s="28"/>
      <x:c r="AE9030" s="28"/>
      <x:c r="AF9030" s="64"/>
      <x:c r="AG9030" s="28"/>
      <x:c r="AH9030" s="64"/>
      <x:c r="AI9030" s="28"/>
      <x:c r="AJ9030" s="28"/>
      <x:c r="AK9030" s="30"/>
    </x:row>
    <x:row r="9031">
      <x:c r="I9031" s="28"/>
      <x:c r="M9031" s="26"/>
      <x:c r="V9031" s="26"/>
      <x:c r="W9031" s="28"/>
      <x:c r="X9031" s="28"/>
      <x:c r="Y9031" s="28"/>
      <x:c r="Z9031" s="28"/>
      <x:c r="AA9031" s="28"/>
      <x:c r="AB9031" s="64"/>
      <x:c r="AC9031" s="28"/>
      <x:c r="AD9031" s="28"/>
      <x:c r="AE9031" s="28"/>
      <x:c r="AF9031" s="64"/>
      <x:c r="AG9031" s="28"/>
      <x:c r="AH9031" s="64"/>
      <x:c r="AI9031" s="28"/>
      <x:c r="AJ9031" s="28"/>
      <x:c r="AK9031" s="30"/>
    </x:row>
    <x:row r="9032">
      <x:c r="I9032" s="28"/>
      <x:c r="M9032" s="26"/>
      <x:c r="V9032" s="26"/>
      <x:c r="W9032" s="28"/>
      <x:c r="X9032" s="28"/>
      <x:c r="Y9032" s="28"/>
      <x:c r="Z9032" s="28"/>
      <x:c r="AA9032" s="28"/>
      <x:c r="AB9032" s="64"/>
      <x:c r="AC9032" s="28"/>
      <x:c r="AD9032" s="28"/>
      <x:c r="AE9032" s="28"/>
      <x:c r="AF9032" s="64"/>
      <x:c r="AG9032" s="28"/>
      <x:c r="AH9032" s="64"/>
      <x:c r="AI9032" s="28"/>
      <x:c r="AJ9032" s="28"/>
      <x:c r="AK9032" s="30"/>
    </x:row>
    <x:row r="9033">
      <x:c r="I9033" s="28"/>
      <x:c r="M9033" s="26"/>
      <x:c r="V9033" s="26"/>
      <x:c r="W9033" s="28"/>
      <x:c r="X9033" s="28"/>
      <x:c r="Y9033" s="28"/>
      <x:c r="Z9033" s="28"/>
      <x:c r="AA9033" s="28"/>
      <x:c r="AB9033" s="64"/>
      <x:c r="AC9033" s="28"/>
      <x:c r="AD9033" s="28"/>
      <x:c r="AE9033" s="28"/>
      <x:c r="AF9033" s="64"/>
      <x:c r="AG9033" s="28"/>
      <x:c r="AH9033" s="64"/>
      <x:c r="AI9033" s="28"/>
      <x:c r="AJ9033" s="28"/>
      <x:c r="AK9033" s="30"/>
    </x:row>
    <x:row r="9034">
      <x:c r="I9034" s="28"/>
      <x:c r="M9034" s="26"/>
      <x:c r="V9034" s="26"/>
      <x:c r="W9034" s="28"/>
      <x:c r="X9034" s="28"/>
      <x:c r="Y9034" s="28"/>
      <x:c r="Z9034" s="28"/>
      <x:c r="AA9034" s="28"/>
      <x:c r="AB9034" s="64"/>
      <x:c r="AC9034" s="28"/>
      <x:c r="AD9034" s="28"/>
      <x:c r="AE9034" s="28"/>
      <x:c r="AF9034" s="64"/>
      <x:c r="AG9034" s="28"/>
      <x:c r="AH9034" s="64"/>
      <x:c r="AI9034" s="28"/>
      <x:c r="AJ9034" s="28"/>
      <x:c r="AK9034" s="30"/>
    </x:row>
    <x:row r="9035">
      <x:c r="I9035" s="28"/>
      <x:c r="M9035" s="26"/>
      <x:c r="V9035" s="26"/>
      <x:c r="W9035" s="28"/>
      <x:c r="X9035" s="28"/>
      <x:c r="Y9035" s="28"/>
      <x:c r="Z9035" s="28"/>
      <x:c r="AA9035" s="28"/>
      <x:c r="AB9035" s="64"/>
      <x:c r="AC9035" s="28"/>
      <x:c r="AD9035" s="28"/>
      <x:c r="AE9035" s="28"/>
      <x:c r="AF9035" s="64"/>
      <x:c r="AG9035" s="28"/>
      <x:c r="AH9035" s="64"/>
      <x:c r="AI9035" s="28"/>
      <x:c r="AJ9035" s="28"/>
      <x:c r="AK9035" s="30"/>
    </x:row>
    <x:row r="9036">
      <x:c r="I9036" s="28"/>
      <x:c r="M9036" s="26"/>
      <x:c r="V9036" s="26"/>
      <x:c r="W9036" s="28"/>
      <x:c r="X9036" s="28"/>
      <x:c r="Y9036" s="28"/>
      <x:c r="Z9036" s="28"/>
      <x:c r="AA9036" s="28"/>
      <x:c r="AB9036" s="64"/>
      <x:c r="AC9036" s="28"/>
      <x:c r="AD9036" s="28"/>
      <x:c r="AE9036" s="28"/>
      <x:c r="AF9036" s="64"/>
      <x:c r="AG9036" s="28"/>
      <x:c r="AH9036" s="64"/>
      <x:c r="AI9036" s="28"/>
      <x:c r="AJ9036" s="28"/>
      <x:c r="AK9036" s="30"/>
    </x:row>
    <x:row r="9037">
      <x:c r="I9037" s="28"/>
      <x:c r="M9037" s="26"/>
      <x:c r="V9037" s="26"/>
      <x:c r="W9037" s="28"/>
      <x:c r="X9037" s="28"/>
      <x:c r="Y9037" s="28"/>
      <x:c r="Z9037" s="28"/>
      <x:c r="AA9037" s="28"/>
      <x:c r="AB9037" s="64"/>
      <x:c r="AC9037" s="28"/>
      <x:c r="AD9037" s="28"/>
      <x:c r="AE9037" s="28"/>
      <x:c r="AF9037" s="64"/>
      <x:c r="AG9037" s="28"/>
      <x:c r="AH9037" s="64"/>
      <x:c r="AI9037" s="28"/>
      <x:c r="AJ9037" s="28"/>
      <x:c r="AK9037" s="30"/>
    </x:row>
    <x:row r="9038">
      <x:c r="I9038" s="28"/>
      <x:c r="M9038" s="26"/>
      <x:c r="V9038" s="26"/>
      <x:c r="W9038" s="28"/>
      <x:c r="X9038" s="28"/>
      <x:c r="Y9038" s="28"/>
      <x:c r="Z9038" s="28"/>
      <x:c r="AA9038" s="28"/>
      <x:c r="AB9038" s="64"/>
      <x:c r="AC9038" s="28"/>
      <x:c r="AD9038" s="28"/>
      <x:c r="AE9038" s="28"/>
      <x:c r="AF9038" s="64"/>
      <x:c r="AG9038" s="28"/>
      <x:c r="AH9038" s="64"/>
      <x:c r="AI9038" s="28"/>
      <x:c r="AJ9038" s="28"/>
      <x:c r="AK9038" s="30"/>
    </x:row>
    <x:row r="9039">
      <x:c r="I9039" s="28"/>
      <x:c r="M9039" s="26"/>
      <x:c r="V9039" s="26"/>
      <x:c r="W9039" s="28"/>
      <x:c r="X9039" s="28"/>
      <x:c r="Y9039" s="28"/>
      <x:c r="Z9039" s="28"/>
      <x:c r="AA9039" s="28"/>
      <x:c r="AB9039" s="64"/>
      <x:c r="AC9039" s="28"/>
      <x:c r="AD9039" s="28"/>
      <x:c r="AE9039" s="28"/>
      <x:c r="AF9039" s="64"/>
      <x:c r="AG9039" s="28"/>
      <x:c r="AH9039" s="64"/>
      <x:c r="AI9039" s="28"/>
      <x:c r="AJ9039" s="28"/>
      <x:c r="AK9039" s="30"/>
    </x:row>
    <x:row r="9040">
      <x:c r="I9040" s="28"/>
      <x:c r="M9040" s="26"/>
      <x:c r="V9040" s="26"/>
      <x:c r="W9040" s="28"/>
      <x:c r="X9040" s="28"/>
      <x:c r="Y9040" s="28"/>
      <x:c r="Z9040" s="28"/>
      <x:c r="AA9040" s="28"/>
      <x:c r="AB9040" s="64"/>
      <x:c r="AC9040" s="28"/>
      <x:c r="AD9040" s="28"/>
      <x:c r="AE9040" s="28"/>
      <x:c r="AF9040" s="64"/>
      <x:c r="AG9040" s="28"/>
      <x:c r="AH9040" s="64"/>
      <x:c r="AI9040" s="28"/>
      <x:c r="AJ9040" s="28"/>
      <x:c r="AK9040" s="30"/>
    </x:row>
    <x:row r="9041">
      <x:c r="I9041" s="28"/>
      <x:c r="M9041" s="26"/>
      <x:c r="V9041" s="26"/>
      <x:c r="W9041" s="28"/>
      <x:c r="X9041" s="28"/>
      <x:c r="Y9041" s="28"/>
      <x:c r="Z9041" s="28"/>
      <x:c r="AA9041" s="28"/>
      <x:c r="AB9041" s="64"/>
      <x:c r="AC9041" s="28"/>
      <x:c r="AD9041" s="28"/>
      <x:c r="AE9041" s="28"/>
      <x:c r="AF9041" s="64"/>
      <x:c r="AG9041" s="28"/>
      <x:c r="AH9041" s="64"/>
      <x:c r="AI9041" s="28"/>
      <x:c r="AJ9041" s="28"/>
      <x:c r="AK9041" s="30"/>
    </x:row>
    <x:row r="9042">
      <x:c r="I9042" s="28"/>
      <x:c r="M9042" s="26"/>
      <x:c r="V9042" s="26"/>
      <x:c r="W9042" s="28"/>
      <x:c r="X9042" s="28"/>
      <x:c r="Y9042" s="28"/>
      <x:c r="Z9042" s="28"/>
      <x:c r="AA9042" s="28"/>
      <x:c r="AB9042" s="64"/>
      <x:c r="AC9042" s="28"/>
      <x:c r="AD9042" s="28"/>
      <x:c r="AE9042" s="28"/>
      <x:c r="AF9042" s="64"/>
      <x:c r="AG9042" s="28"/>
      <x:c r="AH9042" s="64"/>
      <x:c r="AI9042" s="28"/>
      <x:c r="AJ9042" s="28"/>
      <x:c r="AK9042" s="30"/>
    </x:row>
    <x:row r="9043">
      <x:c r="I9043" s="28"/>
      <x:c r="M9043" s="26"/>
      <x:c r="V9043" s="26"/>
      <x:c r="W9043" s="28"/>
      <x:c r="X9043" s="28"/>
      <x:c r="Y9043" s="28"/>
      <x:c r="Z9043" s="28"/>
      <x:c r="AA9043" s="28"/>
      <x:c r="AB9043" s="64"/>
      <x:c r="AC9043" s="28"/>
      <x:c r="AD9043" s="28"/>
      <x:c r="AE9043" s="28"/>
      <x:c r="AF9043" s="64"/>
      <x:c r="AG9043" s="28"/>
      <x:c r="AH9043" s="64"/>
      <x:c r="AI9043" s="28"/>
      <x:c r="AJ9043" s="28"/>
      <x:c r="AK9043" s="30"/>
    </x:row>
    <x:row r="9044">
      <x:c r="I9044" s="28"/>
      <x:c r="M9044" s="26"/>
      <x:c r="V9044" s="26"/>
      <x:c r="W9044" s="28"/>
      <x:c r="X9044" s="28"/>
      <x:c r="Y9044" s="28"/>
      <x:c r="Z9044" s="28"/>
      <x:c r="AA9044" s="28"/>
      <x:c r="AB9044" s="64"/>
      <x:c r="AC9044" s="28"/>
      <x:c r="AD9044" s="28"/>
      <x:c r="AE9044" s="28"/>
      <x:c r="AF9044" s="64"/>
      <x:c r="AG9044" s="28"/>
      <x:c r="AH9044" s="64"/>
      <x:c r="AI9044" s="28"/>
      <x:c r="AJ9044" s="28"/>
      <x:c r="AK9044" s="30"/>
    </x:row>
    <x:row r="9045">
      <x:c r="I9045" s="28"/>
      <x:c r="M9045" s="26"/>
      <x:c r="V9045" s="26"/>
      <x:c r="W9045" s="28"/>
      <x:c r="X9045" s="28"/>
      <x:c r="Y9045" s="28"/>
      <x:c r="Z9045" s="28"/>
      <x:c r="AA9045" s="28"/>
      <x:c r="AB9045" s="64"/>
      <x:c r="AC9045" s="28"/>
      <x:c r="AD9045" s="28"/>
      <x:c r="AE9045" s="28"/>
      <x:c r="AF9045" s="64"/>
      <x:c r="AG9045" s="28"/>
      <x:c r="AH9045" s="64"/>
      <x:c r="AI9045" s="28"/>
      <x:c r="AJ9045" s="28"/>
      <x:c r="AK9045" s="30"/>
    </x:row>
    <x:row r="9046">
      <x:c r="I9046" s="28"/>
      <x:c r="M9046" s="26"/>
      <x:c r="V9046" s="26"/>
      <x:c r="W9046" s="28"/>
      <x:c r="X9046" s="28"/>
      <x:c r="Y9046" s="28"/>
      <x:c r="Z9046" s="28"/>
      <x:c r="AA9046" s="28"/>
      <x:c r="AB9046" s="64"/>
      <x:c r="AC9046" s="28"/>
      <x:c r="AD9046" s="28"/>
      <x:c r="AE9046" s="28"/>
      <x:c r="AF9046" s="64"/>
      <x:c r="AG9046" s="28"/>
      <x:c r="AH9046" s="64"/>
      <x:c r="AI9046" s="28"/>
      <x:c r="AJ9046" s="28"/>
      <x:c r="AK9046" s="30"/>
    </x:row>
    <x:row r="9047">
      <x:c r="I9047" s="28"/>
      <x:c r="M9047" s="26"/>
      <x:c r="V9047" s="26"/>
      <x:c r="W9047" s="28"/>
      <x:c r="X9047" s="28"/>
      <x:c r="Y9047" s="28"/>
      <x:c r="Z9047" s="28"/>
      <x:c r="AA9047" s="28"/>
      <x:c r="AB9047" s="64"/>
      <x:c r="AC9047" s="28"/>
      <x:c r="AD9047" s="28"/>
      <x:c r="AE9047" s="28"/>
      <x:c r="AF9047" s="64"/>
      <x:c r="AG9047" s="28"/>
      <x:c r="AH9047" s="64"/>
      <x:c r="AI9047" s="28"/>
      <x:c r="AJ9047" s="28"/>
      <x:c r="AK9047" s="30"/>
    </x:row>
    <x:row r="9048">
      <x:c r="I9048" s="28"/>
      <x:c r="M9048" s="26"/>
      <x:c r="V9048" s="26"/>
      <x:c r="W9048" s="28"/>
      <x:c r="X9048" s="28"/>
      <x:c r="Y9048" s="28"/>
      <x:c r="Z9048" s="28"/>
      <x:c r="AA9048" s="28"/>
      <x:c r="AB9048" s="64"/>
      <x:c r="AC9048" s="28"/>
      <x:c r="AD9048" s="28"/>
      <x:c r="AE9048" s="28"/>
      <x:c r="AF9048" s="64"/>
      <x:c r="AG9048" s="28"/>
      <x:c r="AH9048" s="64"/>
      <x:c r="AI9048" s="28"/>
      <x:c r="AJ9048" s="28"/>
      <x:c r="AK9048" s="30"/>
    </x:row>
    <x:row r="9049">
      <x:c r="I9049" s="28"/>
      <x:c r="M9049" s="26"/>
      <x:c r="V9049" s="26"/>
      <x:c r="W9049" s="28"/>
      <x:c r="X9049" s="28"/>
      <x:c r="Y9049" s="28"/>
      <x:c r="Z9049" s="28"/>
      <x:c r="AA9049" s="28"/>
      <x:c r="AB9049" s="64"/>
      <x:c r="AC9049" s="28"/>
      <x:c r="AD9049" s="28"/>
      <x:c r="AE9049" s="28"/>
      <x:c r="AF9049" s="64"/>
      <x:c r="AG9049" s="28"/>
      <x:c r="AH9049" s="64"/>
      <x:c r="AI9049" s="28"/>
      <x:c r="AJ9049" s="28"/>
      <x:c r="AK9049" s="30"/>
    </x:row>
    <x:row r="9050">
      <x:c r="I9050" s="28"/>
      <x:c r="M9050" s="26"/>
      <x:c r="V9050" s="26"/>
      <x:c r="W9050" s="28"/>
      <x:c r="X9050" s="28"/>
      <x:c r="Y9050" s="28"/>
      <x:c r="Z9050" s="28"/>
      <x:c r="AA9050" s="28"/>
      <x:c r="AB9050" s="64"/>
      <x:c r="AC9050" s="28"/>
      <x:c r="AD9050" s="28"/>
      <x:c r="AE9050" s="28"/>
      <x:c r="AF9050" s="64"/>
      <x:c r="AG9050" s="28"/>
      <x:c r="AH9050" s="64"/>
      <x:c r="AI9050" s="28"/>
      <x:c r="AJ9050" s="28"/>
      <x:c r="AK9050" s="30"/>
    </x:row>
    <x:row r="9051">
      <x:c r="I9051" s="28"/>
      <x:c r="M9051" s="26"/>
      <x:c r="V9051" s="26"/>
      <x:c r="W9051" s="28"/>
      <x:c r="X9051" s="28"/>
      <x:c r="Y9051" s="28"/>
      <x:c r="Z9051" s="28"/>
      <x:c r="AA9051" s="28"/>
      <x:c r="AB9051" s="64"/>
      <x:c r="AC9051" s="28"/>
      <x:c r="AD9051" s="28"/>
      <x:c r="AE9051" s="28"/>
      <x:c r="AF9051" s="64"/>
      <x:c r="AG9051" s="28"/>
      <x:c r="AH9051" s="64"/>
      <x:c r="AI9051" s="28"/>
      <x:c r="AJ9051" s="28"/>
      <x:c r="AK9051" s="30"/>
    </x:row>
    <x:row r="9052">
      <x:c r="I9052" s="28"/>
      <x:c r="M9052" s="26"/>
      <x:c r="V9052" s="26"/>
      <x:c r="W9052" s="28"/>
      <x:c r="X9052" s="28"/>
      <x:c r="Y9052" s="28"/>
      <x:c r="Z9052" s="28"/>
      <x:c r="AA9052" s="28"/>
      <x:c r="AB9052" s="64"/>
      <x:c r="AC9052" s="28"/>
      <x:c r="AD9052" s="28"/>
      <x:c r="AE9052" s="28"/>
      <x:c r="AF9052" s="64"/>
      <x:c r="AG9052" s="28"/>
      <x:c r="AH9052" s="64"/>
      <x:c r="AI9052" s="28"/>
      <x:c r="AJ9052" s="28"/>
      <x:c r="AK9052" s="30"/>
    </x:row>
    <x:row r="9053">
      <x:c r="I9053" s="28"/>
      <x:c r="M9053" s="26"/>
      <x:c r="V9053" s="26"/>
      <x:c r="W9053" s="28"/>
      <x:c r="X9053" s="28"/>
      <x:c r="Y9053" s="28"/>
      <x:c r="Z9053" s="28"/>
      <x:c r="AA9053" s="28"/>
      <x:c r="AB9053" s="64"/>
      <x:c r="AC9053" s="28"/>
      <x:c r="AD9053" s="28"/>
      <x:c r="AE9053" s="28"/>
      <x:c r="AF9053" s="64"/>
      <x:c r="AG9053" s="28"/>
      <x:c r="AH9053" s="64"/>
      <x:c r="AI9053" s="28"/>
      <x:c r="AJ9053" s="28"/>
      <x:c r="AK9053" s="30"/>
    </x:row>
    <x:row r="9054">
      <x:c r="I9054" s="28"/>
      <x:c r="M9054" s="26"/>
      <x:c r="V9054" s="26"/>
      <x:c r="W9054" s="28"/>
      <x:c r="X9054" s="28"/>
      <x:c r="Y9054" s="28"/>
      <x:c r="Z9054" s="28"/>
      <x:c r="AA9054" s="28"/>
      <x:c r="AB9054" s="64"/>
      <x:c r="AC9054" s="28"/>
      <x:c r="AD9054" s="28"/>
      <x:c r="AE9054" s="28"/>
      <x:c r="AF9054" s="64"/>
      <x:c r="AG9054" s="28"/>
      <x:c r="AH9054" s="64"/>
      <x:c r="AI9054" s="28"/>
      <x:c r="AJ9054" s="28"/>
      <x:c r="AK9054" s="30"/>
    </x:row>
    <x:row r="9055">
      <x:c r="I9055" s="28"/>
      <x:c r="M9055" s="26"/>
      <x:c r="V9055" s="26"/>
      <x:c r="W9055" s="28"/>
      <x:c r="X9055" s="28"/>
      <x:c r="Y9055" s="28"/>
      <x:c r="Z9055" s="28"/>
      <x:c r="AA9055" s="28"/>
      <x:c r="AB9055" s="64"/>
      <x:c r="AC9055" s="28"/>
      <x:c r="AD9055" s="28"/>
      <x:c r="AE9055" s="28"/>
      <x:c r="AF9055" s="64"/>
      <x:c r="AG9055" s="28"/>
      <x:c r="AH9055" s="64"/>
      <x:c r="AI9055" s="28"/>
      <x:c r="AJ9055" s="28"/>
      <x:c r="AK9055" s="30"/>
    </x:row>
    <x:row r="9056">
      <x:c r="I9056" s="28"/>
      <x:c r="M9056" s="26"/>
      <x:c r="V9056" s="26"/>
      <x:c r="W9056" s="28"/>
      <x:c r="X9056" s="28"/>
      <x:c r="Y9056" s="28"/>
      <x:c r="Z9056" s="28"/>
      <x:c r="AA9056" s="28"/>
      <x:c r="AB9056" s="64"/>
      <x:c r="AC9056" s="28"/>
      <x:c r="AD9056" s="28"/>
      <x:c r="AE9056" s="28"/>
      <x:c r="AF9056" s="64"/>
      <x:c r="AG9056" s="28"/>
      <x:c r="AH9056" s="64"/>
      <x:c r="AI9056" s="28"/>
      <x:c r="AJ9056" s="28"/>
      <x:c r="AK9056" s="30"/>
    </x:row>
    <x:row r="9057">
      <x:c r="I9057" s="28"/>
      <x:c r="M9057" s="26"/>
      <x:c r="V9057" s="26"/>
      <x:c r="W9057" s="28"/>
      <x:c r="X9057" s="28"/>
      <x:c r="Y9057" s="28"/>
      <x:c r="Z9057" s="28"/>
      <x:c r="AA9057" s="28"/>
      <x:c r="AB9057" s="64"/>
      <x:c r="AC9057" s="28"/>
      <x:c r="AD9057" s="28"/>
      <x:c r="AE9057" s="28"/>
      <x:c r="AF9057" s="64"/>
      <x:c r="AG9057" s="28"/>
      <x:c r="AH9057" s="64"/>
      <x:c r="AI9057" s="28"/>
      <x:c r="AJ9057" s="28"/>
      <x:c r="AK9057" s="30"/>
    </x:row>
    <x:row r="9058">
      <x:c r="I9058" s="28"/>
      <x:c r="M9058" s="26"/>
      <x:c r="V9058" s="26"/>
      <x:c r="W9058" s="28"/>
      <x:c r="X9058" s="28"/>
      <x:c r="Y9058" s="28"/>
      <x:c r="Z9058" s="28"/>
      <x:c r="AA9058" s="28"/>
      <x:c r="AB9058" s="64"/>
      <x:c r="AC9058" s="28"/>
      <x:c r="AD9058" s="28"/>
      <x:c r="AE9058" s="28"/>
      <x:c r="AF9058" s="64"/>
      <x:c r="AG9058" s="28"/>
      <x:c r="AH9058" s="64"/>
      <x:c r="AI9058" s="28"/>
      <x:c r="AJ9058" s="28"/>
      <x:c r="AK9058" s="30"/>
    </x:row>
    <x:row r="9059">
      <x:c r="I9059" s="28"/>
      <x:c r="M9059" s="26"/>
      <x:c r="V9059" s="26"/>
      <x:c r="W9059" s="28"/>
      <x:c r="X9059" s="28"/>
      <x:c r="Y9059" s="28"/>
      <x:c r="Z9059" s="28"/>
      <x:c r="AA9059" s="28"/>
      <x:c r="AB9059" s="64"/>
      <x:c r="AC9059" s="28"/>
      <x:c r="AD9059" s="28"/>
      <x:c r="AE9059" s="28"/>
      <x:c r="AF9059" s="64"/>
      <x:c r="AG9059" s="28"/>
      <x:c r="AH9059" s="64"/>
      <x:c r="AI9059" s="28"/>
      <x:c r="AJ9059" s="28"/>
      <x:c r="AK9059" s="30"/>
    </x:row>
    <x:row r="9060">
      <x:c r="I9060" s="28"/>
      <x:c r="M9060" s="26"/>
      <x:c r="V9060" s="26"/>
      <x:c r="W9060" s="28"/>
      <x:c r="X9060" s="28"/>
      <x:c r="Y9060" s="28"/>
      <x:c r="Z9060" s="28"/>
      <x:c r="AA9060" s="28"/>
      <x:c r="AB9060" s="64"/>
      <x:c r="AC9060" s="28"/>
      <x:c r="AD9060" s="28"/>
      <x:c r="AE9060" s="28"/>
      <x:c r="AF9060" s="64"/>
      <x:c r="AG9060" s="28"/>
      <x:c r="AH9060" s="64"/>
      <x:c r="AI9060" s="28"/>
      <x:c r="AJ9060" s="28"/>
      <x:c r="AK9060" s="30"/>
    </x:row>
    <x:row r="9061">
      <x:c r="I9061" s="28"/>
      <x:c r="M9061" s="26"/>
      <x:c r="V9061" s="26"/>
      <x:c r="W9061" s="28"/>
      <x:c r="X9061" s="28"/>
      <x:c r="Y9061" s="28"/>
      <x:c r="Z9061" s="28"/>
      <x:c r="AA9061" s="28"/>
      <x:c r="AB9061" s="64"/>
      <x:c r="AC9061" s="28"/>
      <x:c r="AD9061" s="28"/>
      <x:c r="AE9061" s="28"/>
      <x:c r="AF9061" s="64"/>
      <x:c r="AG9061" s="28"/>
      <x:c r="AH9061" s="64"/>
      <x:c r="AI9061" s="28"/>
      <x:c r="AJ9061" s="28"/>
      <x:c r="AK9061" s="30"/>
    </x:row>
    <x:row r="9062">
      <x:c r="I9062" s="28"/>
      <x:c r="M9062" s="26"/>
      <x:c r="V9062" s="26"/>
      <x:c r="W9062" s="28"/>
      <x:c r="X9062" s="28"/>
      <x:c r="Y9062" s="28"/>
      <x:c r="Z9062" s="28"/>
      <x:c r="AA9062" s="28"/>
      <x:c r="AB9062" s="64"/>
      <x:c r="AC9062" s="28"/>
      <x:c r="AD9062" s="28"/>
      <x:c r="AE9062" s="28"/>
      <x:c r="AF9062" s="64"/>
      <x:c r="AG9062" s="28"/>
      <x:c r="AH9062" s="64"/>
      <x:c r="AI9062" s="28"/>
      <x:c r="AJ9062" s="28"/>
      <x:c r="AK9062" s="30"/>
    </x:row>
    <x:row r="9063">
      <x:c r="I9063" s="28"/>
      <x:c r="M9063" s="26"/>
      <x:c r="V9063" s="26"/>
      <x:c r="W9063" s="28"/>
      <x:c r="X9063" s="28"/>
      <x:c r="Y9063" s="28"/>
      <x:c r="Z9063" s="28"/>
      <x:c r="AA9063" s="28"/>
      <x:c r="AB9063" s="64"/>
      <x:c r="AC9063" s="28"/>
      <x:c r="AD9063" s="28"/>
      <x:c r="AE9063" s="28"/>
      <x:c r="AF9063" s="64"/>
      <x:c r="AG9063" s="28"/>
      <x:c r="AH9063" s="64"/>
      <x:c r="AI9063" s="28"/>
      <x:c r="AJ9063" s="28"/>
      <x:c r="AK9063" s="30"/>
    </x:row>
    <x:row r="9064">
      <x:c r="I9064" s="28"/>
      <x:c r="M9064" s="26"/>
      <x:c r="V9064" s="26"/>
      <x:c r="W9064" s="28"/>
      <x:c r="X9064" s="28"/>
      <x:c r="Y9064" s="28"/>
      <x:c r="Z9064" s="28"/>
      <x:c r="AA9064" s="28"/>
      <x:c r="AB9064" s="64"/>
      <x:c r="AC9064" s="28"/>
      <x:c r="AD9064" s="28"/>
      <x:c r="AE9064" s="28"/>
      <x:c r="AF9064" s="64"/>
      <x:c r="AG9064" s="28"/>
      <x:c r="AH9064" s="64"/>
      <x:c r="AI9064" s="28"/>
      <x:c r="AJ9064" s="28"/>
      <x:c r="AK9064" s="30"/>
    </x:row>
    <x:row r="9065">
      <x:c r="I9065" s="28"/>
      <x:c r="M9065" s="26"/>
      <x:c r="V9065" s="26"/>
      <x:c r="W9065" s="28"/>
      <x:c r="X9065" s="28"/>
      <x:c r="Y9065" s="28"/>
      <x:c r="Z9065" s="28"/>
      <x:c r="AA9065" s="28"/>
      <x:c r="AB9065" s="64"/>
      <x:c r="AC9065" s="28"/>
      <x:c r="AD9065" s="28"/>
      <x:c r="AE9065" s="28"/>
      <x:c r="AF9065" s="64"/>
      <x:c r="AG9065" s="28"/>
      <x:c r="AH9065" s="64"/>
      <x:c r="AI9065" s="28"/>
      <x:c r="AJ9065" s="28"/>
      <x:c r="AK9065" s="30"/>
    </x:row>
    <x:row r="9066">
      <x:c r="I9066" s="28"/>
      <x:c r="M9066" s="26"/>
      <x:c r="V9066" s="26"/>
      <x:c r="W9066" s="28"/>
      <x:c r="X9066" s="28"/>
      <x:c r="Y9066" s="28"/>
      <x:c r="Z9066" s="28"/>
      <x:c r="AA9066" s="28"/>
      <x:c r="AB9066" s="64"/>
      <x:c r="AC9066" s="28"/>
      <x:c r="AD9066" s="28"/>
      <x:c r="AE9066" s="28"/>
      <x:c r="AF9066" s="64"/>
      <x:c r="AG9066" s="28"/>
      <x:c r="AH9066" s="64"/>
      <x:c r="AI9066" s="28"/>
      <x:c r="AJ9066" s="28"/>
      <x:c r="AK9066" s="30"/>
    </x:row>
    <x:row r="9067">
      <x:c r="I9067" s="28"/>
      <x:c r="M9067" s="26"/>
      <x:c r="V9067" s="26"/>
      <x:c r="W9067" s="28"/>
      <x:c r="X9067" s="28"/>
      <x:c r="Y9067" s="28"/>
      <x:c r="Z9067" s="28"/>
      <x:c r="AA9067" s="28"/>
      <x:c r="AB9067" s="64"/>
      <x:c r="AC9067" s="28"/>
      <x:c r="AD9067" s="28"/>
      <x:c r="AE9067" s="28"/>
      <x:c r="AF9067" s="64"/>
      <x:c r="AG9067" s="28"/>
      <x:c r="AH9067" s="64"/>
      <x:c r="AI9067" s="28"/>
      <x:c r="AJ9067" s="28"/>
      <x:c r="AK9067" s="30"/>
    </x:row>
    <x:row r="9068">
      <x:c r="I9068" s="28"/>
      <x:c r="M9068" s="26"/>
      <x:c r="V9068" s="26"/>
      <x:c r="W9068" s="28"/>
      <x:c r="X9068" s="28"/>
      <x:c r="Y9068" s="28"/>
      <x:c r="Z9068" s="28"/>
      <x:c r="AA9068" s="28"/>
      <x:c r="AB9068" s="64"/>
      <x:c r="AC9068" s="28"/>
      <x:c r="AD9068" s="28"/>
      <x:c r="AE9068" s="28"/>
      <x:c r="AF9068" s="64"/>
      <x:c r="AG9068" s="28"/>
      <x:c r="AH9068" s="64"/>
      <x:c r="AI9068" s="28"/>
      <x:c r="AJ9068" s="28"/>
      <x:c r="AK9068" s="30"/>
    </x:row>
    <x:row r="9069">
      <x:c r="I9069" s="28"/>
      <x:c r="M9069" s="26"/>
      <x:c r="V9069" s="26"/>
      <x:c r="W9069" s="28"/>
      <x:c r="X9069" s="28"/>
      <x:c r="Y9069" s="28"/>
      <x:c r="Z9069" s="28"/>
      <x:c r="AA9069" s="28"/>
      <x:c r="AB9069" s="64"/>
      <x:c r="AC9069" s="28"/>
      <x:c r="AD9069" s="28"/>
      <x:c r="AE9069" s="28"/>
      <x:c r="AF9069" s="64"/>
      <x:c r="AG9069" s="28"/>
      <x:c r="AH9069" s="64"/>
      <x:c r="AI9069" s="28"/>
      <x:c r="AJ9069" s="28"/>
      <x:c r="AK9069" s="30"/>
    </x:row>
    <x:row r="9070">
      <x:c r="I9070" s="28"/>
      <x:c r="M9070" s="26"/>
      <x:c r="V9070" s="26"/>
      <x:c r="W9070" s="28"/>
      <x:c r="X9070" s="28"/>
      <x:c r="Y9070" s="28"/>
      <x:c r="Z9070" s="28"/>
      <x:c r="AA9070" s="28"/>
      <x:c r="AB9070" s="64"/>
      <x:c r="AC9070" s="28"/>
      <x:c r="AD9070" s="28"/>
      <x:c r="AE9070" s="28"/>
      <x:c r="AF9070" s="64"/>
      <x:c r="AG9070" s="28"/>
      <x:c r="AH9070" s="64"/>
      <x:c r="AI9070" s="28"/>
      <x:c r="AJ9070" s="28"/>
      <x:c r="AK9070" s="30"/>
    </x:row>
    <x:row r="9071">
      <x:c r="I9071" s="28"/>
      <x:c r="M9071" s="26"/>
      <x:c r="V9071" s="26"/>
      <x:c r="W9071" s="28"/>
      <x:c r="X9071" s="28"/>
      <x:c r="Y9071" s="28"/>
      <x:c r="Z9071" s="28"/>
      <x:c r="AA9071" s="28"/>
      <x:c r="AB9071" s="64"/>
      <x:c r="AC9071" s="28"/>
      <x:c r="AD9071" s="28"/>
      <x:c r="AE9071" s="28"/>
      <x:c r="AF9071" s="64"/>
      <x:c r="AG9071" s="28"/>
      <x:c r="AH9071" s="64"/>
      <x:c r="AI9071" s="28"/>
      <x:c r="AJ9071" s="28"/>
      <x:c r="AK9071" s="30"/>
    </x:row>
    <x:row r="9072">
      <x:c r="I9072" s="28"/>
      <x:c r="M9072" s="26"/>
      <x:c r="V9072" s="26"/>
      <x:c r="W9072" s="28"/>
      <x:c r="X9072" s="28"/>
      <x:c r="Y9072" s="28"/>
      <x:c r="Z9072" s="28"/>
      <x:c r="AA9072" s="28"/>
      <x:c r="AB9072" s="64"/>
      <x:c r="AC9072" s="28"/>
      <x:c r="AD9072" s="28"/>
      <x:c r="AE9072" s="28"/>
      <x:c r="AF9072" s="64"/>
      <x:c r="AG9072" s="28"/>
      <x:c r="AH9072" s="64"/>
      <x:c r="AI9072" s="28"/>
      <x:c r="AJ9072" s="28"/>
      <x:c r="AK9072" s="30"/>
    </x:row>
    <x:row r="9073">
      <x:c r="I9073" s="28"/>
      <x:c r="M9073" s="26"/>
      <x:c r="V9073" s="26"/>
      <x:c r="W9073" s="28"/>
      <x:c r="X9073" s="28"/>
      <x:c r="Y9073" s="28"/>
      <x:c r="Z9073" s="28"/>
      <x:c r="AA9073" s="28"/>
      <x:c r="AB9073" s="64"/>
      <x:c r="AC9073" s="28"/>
      <x:c r="AD9073" s="28"/>
      <x:c r="AE9073" s="28"/>
      <x:c r="AF9073" s="64"/>
      <x:c r="AG9073" s="28"/>
      <x:c r="AH9073" s="64"/>
      <x:c r="AI9073" s="28"/>
      <x:c r="AJ9073" s="28"/>
      <x:c r="AK9073" s="30"/>
    </x:row>
    <x:row r="9074">
      <x:c r="I9074" s="28"/>
      <x:c r="M9074" s="26"/>
      <x:c r="V9074" s="26"/>
      <x:c r="W9074" s="28"/>
      <x:c r="X9074" s="28"/>
      <x:c r="Y9074" s="28"/>
      <x:c r="Z9074" s="28"/>
      <x:c r="AA9074" s="28"/>
      <x:c r="AB9074" s="64"/>
      <x:c r="AC9074" s="28"/>
      <x:c r="AD9074" s="28"/>
      <x:c r="AE9074" s="28"/>
      <x:c r="AF9074" s="64"/>
      <x:c r="AG9074" s="28"/>
      <x:c r="AH9074" s="64"/>
      <x:c r="AI9074" s="28"/>
      <x:c r="AJ9074" s="28"/>
      <x:c r="AK9074" s="30"/>
    </x:row>
    <x:row r="9075">
      <x:c r="I9075" s="28"/>
      <x:c r="M9075" s="26"/>
      <x:c r="V9075" s="26"/>
      <x:c r="W9075" s="28"/>
      <x:c r="X9075" s="28"/>
      <x:c r="Y9075" s="28"/>
      <x:c r="Z9075" s="28"/>
      <x:c r="AA9075" s="28"/>
      <x:c r="AB9075" s="64"/>
      <x:c r="AC9075" s="28"/>
      <x:c r="AD9075" s="28"/>
      <x:c r="AE9075" s="28"/>
      <x:c r="AF9075" s="64"/>
      <x:c r="AG9075" s="28"/>
      <x:c r="AH9075" s="64"/>
      <x:c r="AI9075" s="28"/>
      <x:c r="AJ9075" s="28"/>
      <x:c r="AK9075" s="30"/>
    </x:row>
    <x:row r="9076">
      <x:c r="I9076" s="28"/>
      <x:c r="M9076" s="26"/>
      <x:c r="V9076" s="26"/>
      <x:c r="W9076" s="28"/>
      <x:c r="X9076" s="28"/>
      <x:c r="Y9076" s="28"/>
      <x:c r="Z9076" s="28"/>
      <x:c r="AA9076" s="28"/>
      <x:c r="AB9076" s="64"/>
      <x:c r="AC9076" s="28"/>
      <x:c r="AD9076" s="28"/>
      <x:c r="AE9076" s="28"/>
      <x:c r="AF9076" s="64"/>
      <x:c r="AG9076" s="28"/>
      <x:c r="AH9076" s="64"/>
      <x:c r="AI9076" s="28"/>
      <x:c r="AJ9076" s="28"/>
      <x:c r="AK9076" s="30"/>
    </x:row>
    <x:row r="9077">
      <x:c r="I9077" s="28"/>
      <x:c r="M9077" s="26"/>
      <x:c r="V9077" s="26"/>
      <x:c r="W9077" s="28"/>
      <x:c r="X9077" s="28"/>
      <x:c r="Y9077" s="28"/>
      <x:c r="Z9077" s="28"/>
      <x:c r="AA9077" s="28"/>
      <x:c r="AB9077" s="64"/>
      <x:c r="AC9077" s="28"/>
      <x:c r="AD9077" s="28"/>
      <x:c r="AE9077" s="28"/>
      <x:c r="AF9077" s="64"/>
      <x:c r="AG9077" s="28"/>
      <x:c r="AH9077" s="64"/>
      <x:c r="AI9077" s="28"/>
      <x:c r="AJ9077" s="28"/>
      <x:c r="AK9077" s="30"/>
    </x:row>
    <x:row r="9078">
      <x:c r="I9078" s="28"/>
      <x:c r="M9078" s="26"/>
      <x:c r="V9078" s="26"/>
      <x:c r="W9078" s="28"/>
      <x:c r="X9078" s="28"/>
      <x:c r="Y9078" s="28"/>
      <x:c r="Z9078" s="28"/>
      <x:c r="AA9078" s="28"/>
      <x:c r="AB9078" s="64"/>
      <x:c r="AC9078" s="28"/>
      <x:c r="AD9078" s="28"/>
      <x:c r="AE9078" s="28"/>
      <x:c r="AF9078" s="64"/>
      <x:c r="AG9078" s="28"/>
      <x:c r="AH9078" s="64"/>
      <x:c r="AI9078" s="28"/>
      <x:c r="AJ9078" s="28"/>
      <x:c r="AK9078" s="30"/>
    </x:row>
    <x:row r="9079">
      <x:c r="I9079" s="28"/>
      <x:c r="M9079" s="26"/>
      <x:c r="V9079" s="26"/>
      <x:c r="W9079" s="28"/>
      <x:c r="X9079" s="28"/>
      <x:c r="Y9079" s="28"/>
      <x:c r="Z9079" s="28"/>
      <x:c r="AA9079" s="28"/>
      <x:c r="AB9079" s="64"/>
      <x:c r="AC9079" s="28"/>
      <x:c r="AD9079" s="28"/>
      <x:c r="AE9079" s="28"/>
      <x:c r="AF9079" s="64"/>
      <x:c r="AG9079" s="28"/>
      <x:c r="AH9079" s="64"/>
      <x:c r="AI9079" s="28"/>
      <x:c r="AJ9079" s="28"/>
      <x:c r="AK9079" s="30"/>
    </x:row>
    <x:row r="9080">
      <x:c r="I9080" s="28"/>
      <x:c r="M9080" s="26"/>
      <x:c r="V9080" s="26"/>
      <x:c r="W9080" s="28"/>
      <x:c r="X9080" s="28"/>
      <x:c r="Y9080" s="28"/>
      <x:c r="Z9080" s="28"/>
      <x:c r="AA9080" s="28"/>
      <x:c r="AB9080" s="64"/>
      <x:c r="AC9080" s="28"/>
      <x:c r="AD9080" s="28"/>
      <x:c r="AE9080" s="28"/>
      <x:c r="AF9080" s="64"/>
      <x:c r="AG9080" s="28"/>
      <x:c r="AH9080" s="64"/>
      <x:c r="AI9080" s="28"/>
      <x:c r="AJ9080" s="28"/>
      <x:c r="AK9080" s="30"/>
    </x:row>
    <x:row r="9081">
      <x:c r="I9081" s="28"/>
      <x:c r="M9081" s="26"/>
      <x:c r="V9081" s="26"/>
      <x:c r="W9081" s="28"/>
      <x:c r="X9081" s="28"/>
      <x:c r="Y9081" s="28"/>
      <x:c r="Z9081" s="28"/>
      <x:c r="AA9081" s="28"/>
      <x:c r="AB9081" s="64"/>
      <x:c r="AC9081" s="28"/>
      <x:c r="AD9081" s="28"/>
      <x:c r="AE9081" s="28"/>
      <x:c r="AF9081" s="64"/>
      <x:c r="AG9081" s="28"/>
      <x:c r="AH9081" s="64"/>
      <x:c r="AI9081" s="28"/>
      <x:c r="AJ9081" s="28"/>
      <x:c r="AK9081" s="30"/>
    </x:row>
    <x:row r="9082">
      <x:c r="I9082" s="28"/>
      <x:c r="M9082" s="26"/>
      <x:c r="V9082" s="26"/>
      <x:c r="W9082" s="28"/>
      <x:c r="X9082" s="28"/>
      <x:c r="Y9082" s="28"/>
      <x:c r="Z9082" s="28"/>
      <x:c r="AA9082" s="28"/>
      <x:c r="AB9082" s="64"/>
      <x:c r="AC9082" s="28"/>
      <x:c r="AD9082" s="28"/>
      <x:c r="AE9082" s="28"/>
      <x:c r="AF9082" s="64"/>
      <x:c r="AG9082" s="28"/>
      <x:c r="AH9082" s="64"/>
      <x:c r="AI9082" s="28"/>
      <x:c r="AJ9082" s="28"/>
      <x:c r="AK9082" s="30"/>
    </x:row>
    <x:row r="9083">
      <x:c r="I9083" s="28"/>
      <x:c r="M9083" s="26"/>
      <x:c r="V9083" s="26"/>
      <x:c r="W9083" s="28"/>
      <x:c r="X9083" s="28"/>
      <x:c r="Y9083" s="28"/>
      <x:c r="Z9083" s="28"/>
      <x:c r="AA9083" s="28"/>
      <x:c r="AB9083" s="64"/>
      <x:c r="AC9083" s="28"/>
      <x:c r="AD9083" s="28"/>
      <x:c r="AE9083" s="28"/>
      <x:c r="AF9083" s="64"/>
      <x:c r="AG9083" s="28"/>
      <x:c r="AH9083" s="64"/>
      <x:c r="AI9083" s="28"/>
      <x:c r="AJ9083" s="28"/>
      <x:c r="AK9083" s="30"/>
    </x:row>
    <x:row r="9084">
      <x:c r="I9084" s="28"/>
      <x:c r="M9084" s="26"/>
      <x:c r="V9084" s="26"/>
      <x:c r="W9084" s="28"/>
      <x:c r="X9084" s="28"/>
      <x:c r="Y9084" s="28"/>
      <x:c r="Z9084" s="28"/>
      <x:c r="AA9084" s="28"/>
      <x:c r="AB9084" s="64"/>
      <x:c r="AC9084" s="28"/>
      <x:c r="AD9084" s="28"/>
      <x:c r="AE9084" s="28"/>
      <x:c r="AF9084" s="64"/>
      <x:c r="AG9084" s="28"/>
      <x:c r="AH9084" s="64"/>
      <x:c r="AI9084" s="28"/>
      <x:c r="AJ9084" s="28"/>
      <x:c r="AK9084" s="30"/>
    </x:row>
    <x:row r="9085">
      <x:c r="I9085" s="28"/>
      <x:c r="M9085" s="26"/>
      <x:c r="V9085" s="26"/>
      <x:c r="W9085" s="28"/>
      <x:c r="X9085" s="28"/>
      <x:c r="Y9085" s="28"/>
      <x:c r="Z9085" s="28"/>
      <x:c r="AA9085" s="28"/>
      <x:c r="AB9085" s="64"/>
      <x:c r="AC9085" s="28"/>
      <x:c r="AD9085" s="28"/>
      <x:c r="AE9085" s="28"/>
      <x:c r="AF9085" s="64"/>
      <x:c r="AG9085" s="28"/>
      <x:c r="AH9085" s="64"/>
      <x:c r="AI9085" s="28"/>
      <x:c r="AJ9085" s="28"/>
      <x:c r="AK9085" s="30"/>
    </x:row>
    <x:row r="9086">
      <x:c r="I9086" s="28"/>
      <x:c r="M9086" s="26"/>
      <x:c r="V9086" s="26"/>
      <x:c r="W9086" s="28"/>
      <x:c r="X9086" s="28"/>
      <x:c r="Y9086" s="28"/>
      <x:c r="Z9086" s="28"/>
      <x:c r="AA9086" s="28"/>
      <x:c r="AB9086" s="64"/>
      <x:c r="AC9086" s="28"/>
      <x:c r="AD9086" s="28"/>
      <x:c r="AE9086" s="28"/>
      <x:c r="AF9086" s="64"/>
      <x:c r="AG9086" s="28"/>
      <x:c r="AH9086" s="64"/>
      <x:c r="AI9086" s="28"/>
      <x:c r="AJ9086" s="28"/>
      <x:c r="AK9086" s="30"/>
    </x:row>
    <x:row r="9087">
      <x:c r="I9087" s="28"/>
      <x:c r="M9087" s="26"/>
      <x:c r="V9087" s="26"/>
      <x:c r="W9087" s="28"/>
      <x:c r="X9087" s="28"/>
      <x:c r="Y9087" s="28"/>
      <x:c r="Z9087" s="28"/>
      <x:c r="AA9087" s="28"/>
      <x:c r="AB9087" s="64"/>
      <x:c r="AC9087" s="28"/>
      <x:c r="AD9087" s="28"/>
      <x:c r="AE9087" s="28"/>
      <x:c r="AF9087" s="64"/>
      <x:c r="AG9087" s="28"/>
      <x:c r="AH9087" s="64"/>
      <x:c r="AI9087" s="28"/>
      <x:c r="AJ9087" s="28"/>
      <x:c r="AK9087" s="30"/>
    </x:row>
    <x:row r="9088">
      <x:c r="I9088" s="28"/>
      <x:c r="M9088" s="26"/>
      <x:c r="V9088" s="26"/>
      <x:c r="W9088" s="28"/>
      <x:c r="X9088" s="28"/>
      <x:c r="Y9088" s="28"/>
      <x:c r="Z9088" s="28"/>
      <x:c r="AA9088" s="28"/>
      <x:c r="AB9088" s="64"/>
      <x:c r="AC9088" s="28"/>
      <x:c r="AD9088" s="28"/>
      <x:c r="AE9088" s="28"/>
      <x:c r="AF9088" s="64"/>
      <x:c r="AG9088" s="28"/>
      <x:c r="AH9088" s="64"/>
      <x:c r="AI9088" s="28"/>
      <x:c r="AJ9088" s="28"/>
      <x:c r="AK9088" s="30"/>
    </x:row>
    <x:row r="9089">
      <x:c r="I9089" s="28"/>
      <x:c r="M9089" s="26"/>
      <x:c r="V9089" s="26"/>
      <x:c r="W9089" s="28"/>
      <x:c r="X9089" s="28"/>
      <x:c r="Y9089" s="28"/>
      <x:c r="Z9089" s="28"/>
      <x:c r="AA9089" s="28"/>
      <x:c r="AB9089" s="64"/>
      <x:c r="AC9089" s="28"/>
      <x:c r="AD9089" s="28"/>
      <x:c r="AE9089" s="28"/>
      <x:c r="AF9089" s="64"/>
      <x:c r="AG9089" s="28"/>
      <x:c r="AH9089" s="64"/>
      <x:c r="AI9089" s="28"/>
      <x:c r="AJ9089" s="28"/>
      <x:c r="AK9089" s="30"/>
    </x:row>
    <x:row r="9090">
      <x:c r="I9090" s="28"/>
      <x:c r="M9090" s="26"/>
      <x:c r="V9090" s="26"/>
      <x:c r="W9090" s="28"/>
      <x:c r="X9090" s="28"/>
      <x:c r="Y9090" s="28"/>
      <x:c r="Z9090" s="28"/>
      <x:c r="AA9090" s="28"/>
      <x:c r="AB9090" s="64"/>
      <x:c r="AC9090" s="28"/>
      <x:c r="AD9090" s="28"/>
      <x:c r="AE9090" s="28"/>
      <x:c r="AF9090" s="64"/>
      <x:c r="AG9090" s="28"/>
      <x:c r="AH9090" s="64"/>
      <x:c r="AI9090" s="28"/>
      <x:c r="AJ9090" s="28"/>
      <x:c r="AK9090" s="30"/>
    </x:row>
    <x:row r="9091">
      <x:c r="I9091" s="28"/>
      <x:c r="M9091" s="26"/>
      <x:c r="V9091" s="26"/>
      <x:c r="W9091" s="28"/>
      <x:c r="X9091" s="28"/>
      <x:c r="Y9091" s="28"/>
      <x:c r="Z9091" s="28"/>
      <x:c r="AA9091" s="28"/>
      <x:c r="AB9091" s="64"/>
      <x:c r="AC9091" s="28"/>
      <x:c r="AD9091" s="28"/>
      <x:c r="AE9091" s="28"/>
      <x:c r="AF9091" s="64"/>
      <x:c r="AG9091" s="28"/>
      <x:c r="AH9091" s="64"/>
      <x:c r="AI9091" s="28"/>
      <x:c r="AJ9091" s="28"/>
      <x:c r="AK9091" s="30"/>
    </x:row>
    <x:row r="9092">
      <x:c r="I9092" s="28"/>
      <x:c r="M9092" s="26"/>
      <x:c r="V9092" s="26"/>
      <x:c r="W9092" s="28"/>
      <x:c r="X9092" s="28"/>
      <x:c r="Y9092" s="28"/>
      <x:c r="Z9092" s="28"/>
      <x:c r="AA9092" s="28"/>
      <x:c r="AB9092" s="64"/>
      <x:c r="AC9092" s="28"/>
      <x:c r="AD9092" s="28"/>
      <x:c r="AE9092" s="28"/>
      <x:c r="AF9092" s="64"/>
      <x:c r="AG9092" s="28"/>
      <x:c r="AH9092" s="64"/>
      <x:c r="AI9092" s="28"/>
      <x:c r="AJ9092" s="28"/>
      <x:c r="AK9092" s="30"/>
    </x:row>
    <x:row r="9093">
      <x:c r="I9093" s="28"/>
      <x:c r="M9093" s="26"/>
      <x:c r="V9093" s="26"/>
      <x:c r="W9093" s="28"/>
      <x:c r="X9093" s="28"/>
      <x:c r="Y9093" s="28"/>
      <x:c r="Z9093" s="28"/>
      <x:c r="AA9093" s="28"/>
      <x:c r="AB9093" s="64"/>
      <x:c r="AC9093" s="28"/>
      <x:c r="AD9093" s="28"/>
      <x:c r="AE9093" s="28"/>
      <x:c r="AF9093" s="64"/>
      <x:c r="AG9093" s="28"/>
      <x:c r="AH9093" s="64"/>
      <x:c r="AI9093" s="28"/>
      <x:c r="AJ9093" s="28"/>
      <x:c r="AK9093" s="30"/>
    </x:row>
    <x:row r="9094">
      <x:c r="I9094" s="28"/>
      <x:c r="M9094" s="26"/>
      <x:c r="V9094" s="26"/>
      <x:c r="W9094" s="28"/>
      <x:c r="X9094" s="28"/>
      <x:c r="Y9094" s="28"/>
      <x:c r="Z9094" s="28"/>
      <x:c r="AA9094" s="28"/>
      <x:c r="AB9094" s="64"/>
      <x:c r="AC9094" s="28"/>
      <x:c r="AD9094" s="28"/>
      <x:c r="AE9094" s="28"/>
      <x:c r="AF9094" s="64"/>
      <x:c r="AG9094" s="28"/>
      <x:c r="AH9094" s="64"/>
      <x:c r="AI9094" s="28"/>
      <x:c r="AJ9094" s="28"/>
      <x:c r="AK9094" s="30"/>
    </x:row>
    <x:row r="9095">
      <x:c r="I9095" s="28"/>
      <x:c r="M9095" s="26"/>
      <x:c r="V9095" s="26"/>
      <x:c r="W9095" s="28"/>
      <x:c r="X9095" s="28"/>
      <x:c r="Y9095" s="28"/>
      <x:c r="Z9095" s="28"/>
      <x:c r="AA9095" s="28"/>
      <x:c r="AB9095" s="64"/>
      <x:c r="AC9095" s="28"/>
      <x:c r="AD9095" s="28"/>
      <x:c r="AE9095" s="28"/>
      <x:c r="AF9095" s="64"/>
      <x:c r="AG9095" s="28"/>
      <x:c r="AH9095" s="64"/>
      <x:c r="AI9095" s="28"/>
      <x:c r="AJ9095" s="28"/>
      <x:c r="AK9095" s="30"/>
    </x:row>
    <x:row r="9096">
      <x:c r="I9096" s="28"/>
      <x:c r="M9096" s="26"/>
      <x:c r="V9096" s="26"/>
      <x:c r="W9096" s="28"/>
      <x:c r="X9096" s="28"/>
      <x:c r="Y9096" s="28"/>
      <x:c r="Z9096" s="28"/>
      <x:c r="AA9096" s="28"/>
      <x:c r="AB9096" s="64"/>
      <x:c r="AC9096" s="28"/>
      <x:c r="AD9096" s="28"/>
      <x:c r="AE9096" s="28"/>
      <x:c r="AF9096" s="64"/>
      <x:c r="AG9096" s="28"/>
      <x:c r="AH9096" s="64"/>
      <x:c r="AI9096" s="28"/>
      <x:c r="AJ9096" s="28"/>
      <x:c r="AK9096" s="30"/>
    </x:row>
    <x:row r="9097">
      <x:c r="I9097" s="28"/>
      <x:c r="M9097" s="26"/>
      <x:c r="V9097" s="26"/>
      <x:c r="W9097" s="28"/>
      <x:c r="X9097" s="28"/>
      <x:c r="Y9097" s="28"/>
      <x:c r="Z9097" s="28"/>
      <x:c r="AA9097" s="28"/>
      <x:c r="AB9097" s="64"/>
      <x:c r="AC9097" s="28"/>
      <x:c r="AD9097" s="28"/>
      <x:c r="AE9097" s="28"/>
      <x:c r="AF9097" s="64"/>
      <x:c r="AG9097" s="28"/>
      <x:c r="AH9097" s="64"/>
      <x:c r="AI9097" s="28"/>
      <x:c r="AJ9097" s="28"/>
      <x:c r="AK9097" s="30"/>
    </x:row>
    <x:row r="9098">
      <x:c r="I9098" s="28"/>
      <x:c r="M9098" s="26"/>
      <x:c r="V9098" s="26"/>
      <x:c r="W9098" s="28"/>
      <x:c r="X9098" s="28"/>
      <x:c r="Y9098" s="28"/>
      <x:c r="Z9098" s="28"/>
      <x:c r="AA9098" s="28"/>
      <x:c r="AB9098" s="64"/>
      <x:c r="AC9098" s="28"/>
      <x:c r="AD9098" s="28"/>
      <x:c r="AE9098" s="28"/>
      <x:c r="AF9098" s="64"/>
      <x:c r="AG9098" s="28"/>
      <x:c r="AH9098" s="64"/>
      <x:c r="AI9098" s="28"/>
      <x:c r="AJ9098" s="28"/>
      <x:c r="AK9098" s="30"/>
    </x:row>
    <x:row r="9099">
      <x:c r="I9099" s="28"/>
      <x:c r="M9099" s="26"/>
      <x:c r="V9099" s="26"/>
      <x:c r="W9099" s="28"/>
      <x:c r="X9099" s="28"/>
      <x:c r="Y9099" s="28"/>
      <x:c r="Z9099" s="28"/>
      <x:c r="AA9099" s="28"/>
      <x:c r="AB9099" s="64"/>
      <x:c r="AC9099" s="28"/>
      <x:c r="AD9099" s="28"/>
      <x:c r="AE9099" s="28"/>
      <x:c r="AF9099" s="64"/>
      <x:c r="AG9099" s="28"/>
      <x:c r="AH9099" s="64"/>
      <x:c r="AI9099" s="28"/>
      <x:c r="AJ9099" s="28"/>
      <x:c r="AK9099" s="30"/>
    </x:row>
    <x:row r="9100">
      <x:c r="I9100" s="28"/>
      <x:c r="M9100" s="26"/>
      <x:c r="V9100" s="26"/>
      <x:c r="W9100" s="28"/>
      <x:c r="X9100" s="28"/>
      <x:c r="Y9100" s="28"/>
      <x:c r="Z9100" s="28"/>
      <x:c r="AA9100" s="28"/>
      <x:c r="AB9100" s="64"/>
      <x:c r="AC9100" s="28"/>
      <x:c r="AD9100" s="28"/>
      <x:c r="AE9100" s="28"/>
      <x:c r="AF9100" s="64"/>
      <x:c r="AG9100" s="28"/>
      <x:c r="AH9100" s="64"/>
      <x:c r="AI9100" s="28"/>
      <x:c r="AJ9100" s="28"/>
      <x:c r="AK9100" s="30"/>
    </x:row>
    <x:row r="9101">
      <x:c r="I9101" s="28"/>
      <x:c r="M9101" s="26"/>
      <x:c r="V9101" s="26"/>
      <x:c r="W9101" s="28"/>
      <x:c r="X9101" s="28"/>
      <x:c r="Y9101" s="28"/>
      <x:c r="Z9101" s="28"/>
      <x:c r="AA9101" s="28"/>
      <x:c r="AB9101" s="64"/>
      <x:c r="AC9101" s="28"/>
      <x:c r="AD9101" s="28"/>
      <x:c r="AE9101" s="28"/>
      <x:c r="AF9101" s="64"/>
      <x:c r="AG9101" s="28"/>
      <x:c r="AH9101" s="64"/>
      <x:c r="AI9101" s="28"/>
      <x:c r="AJ9101" s="28"/>
      <x:c r="AK9101" s="30"/>
    </x:row>
    <x:row r="9102">
      <x:c r="I9102" s="28"/>
      <x:c r="M9102" s="26"/>
      <x:c r="V9102" s="26"/>
      <x:c r="W9102" s="28"/>
      <x:c r="X9102" s="28"/>
      <x:c r="Y9102" s="28"/>
      <x:c r="Z9102" s="28"/>
      <x:c r="AA9102" s="28"/>
      <x:c r="AB9102" s="64"/>
      <x:c r="AC9102" s="28"/>
      <x:c r="AD9102" s="28"/>
      <x:c r="AE9102" s="28"/>
      <x:c r="AF9102" s="64"/>
      <x:c r="AG9102" s="28"/>
      <x:c r="AH9102" s="64"/>
      <x:c r="AI9102" s="28"/>
      <x:c r="AJ9102" s="28"/>
      <x:c r="AK9102" s="30"/>
    </x:row>
    <x:row r="9103">
      <x:c r="I9103" s="28"/>
      <x:c r="M9103" s="26"/>
      <x:c r="V9103" s="26"/>
      <x:c r="W9103" s="28"/>
      <x:c r="X9103" s="28"/>
      <x:c r="Y9103" s="28"/>
      <x:c r="Z9103" s="28"/>
      <x:c r="AA9103" s="28"/>
      <x:c r="AB9103" s="64"/>
      <x:c r="AC9103" s="28"/>
      <x:c r="AD9103" s="28"/>
      <x:c r="AE9103" s="28"/>
      <x:c r="AF9103" s="64"/>
      <x:c r="AG9103" s="28"/>
      <x:c r="AH9103" s="64"/>
      <x:c r="AI9103" s="28"/>
      <x:c r="AJ9103" s="28"/>
      <x:c r="AK9103" s="30"/>
    </x:row>
    <x:row r="9104">
      <x:c r="I9104" s="28"/>
      <x:c r="M9104" s="26"/>
      <x:c r="V9104" s="26"/>
      <x:c r="W9104" s="28"/>
      <x:c r="X9104" s="28"/>
      <x:c r="Y9104" s="28"/>
      <x:c r="Z9104" s="28"/>
      <x:c r="AA9104" s="28"/>
      <x:c r="AB9104" s="64"/>
      <x:c r="AC9104" s="28"/>
      <x:c r="AD9104" s="28"/>
      <x:c r="AE9104" s="28"/>
      <x:c r="AF9104" s="64"/>
      <x:c r="AG9104" s="28"/>
      <x:c r="AH9104" s="64"/>
      <x:c r="AI9104" s="28"/>
      <x:c r="AJ9104" s="28"/>
      <x:c r="AK9104" s="30"/>
    </x:row>
    <x:row r="9105">
      <x:c r="I9105" s="28"/>
      <x:c r="M9105" s="26"/>
      <x:c r="V9105" s="26"/>
      <x:c r="W9105" s="28"/>
      <x:c r="X9105" s="28"/>
      <x:c r="Y9105" s="28"/>
      <x:c r="Z9105" s="28"/>
      <x:c r="AA9105" s="28"/>
      <x:c r="AB9105" s="64"/>
      <x:c r="AC9105" s="28"/>
      <x:c r="AD9105" s="28"/>
      <x:c r="AE9105" s="28"/>
      <x:c r="AF9105" s="64"/>
      <x:c r="AG9105" s="28"/>
      <x:c r="AH9105" s="64"/>
      <x:c r="AI9105" s="28"/>
      <x:c r="AJ9105" s="28"/>
      <x:c r="AK9105" s="30"/>
    </x:row>
    <x:row r="9106">
      <x:c r="I9106" s="28"/>
      <x:c r="M9106" s="26"/>
      <x:c r="V9106" s="26"/>
      <x:c r="W9106" s="28"/>
      <x:c r="X9106" s="28"/>
      <x:c r="Y9106" s="28"/>
      <x:c r="Z9106" s="28"/>
      <x:c r="AA9106" s="28"/>
      <x:c r="AB9106" s="64"/>
      <x:c r="AC9106" s="28"/>
      <x:c r="AD9106" s="28"/>
      <x:c r="AE9106" s="28"/>
      <x:c r="AF9106" s="64"/>
      <x:c r="AG9106" s="28"/>
      <x:c r="AH9106" s="64"/>
      <x:c r="AI9106" s="28"/>
      <x:c r="AJ9106" s="28"/>
      <x:c r="AK9106" s="30"/>
    </x:row>
    <x:row r="9107">
      <x:c r="I9107" s="28"/>
      <x:c r="M9107" s="26"/>
      <x:c r="V9107" s="26"/>
      <x:c r="W9107" s="28"/>
      <x:c r="X9107" s="28"/>
      <x:c r="Y9107" s="28"/>
      <x:c r="Z9107" s="28"/>
      <x:c r="AA9107" s="28"/>
      <x:c r="AB9107" s="64"/>
      <x:c r="AC9107" s="28"/>
      <x:c r="AD9107" s="28"/>
      <x:c r="AE9107" s="28"/>
      <x:c r="AF9107" s="64"/>
      <x:c r="AG9107" s="28"/>
      <x:c r="AH9107" s="64"/>
      <x:c r="AI9107" s="28"/>
      <x:c r="AJ9107" s="28"/>
      <x:c r="AK9107" s="30"/>
    </x:row>
    <x:row r="9108">
      <x:c r="I9108" s="28"/>
      <x:c r="M9108" s="26"/>
      <x:c r="V9108" s="26"/>
      <x:c r="W9108" s="28"/>
      <x:c r="X9108" s="28"/>
      <x:c r="Y9108" s="28"/>
      <x:c r="Z9108" s="28"/>
      <x:c r="AA9108" s="28"/>
      <x:c r="AB9108" s="64"/>
      <x:c r="AC9108" s="28"/>
      <x:c r="AD9108" s="28"/>
      <x:c r="AE9108" s="28"/>
      <x:c r="AF9108" s="64"/>
      <x:c r="AG9108" s="28"/>
      <x:c r="AH9108" s="64"/>
      <x:c r="AI9108" s="28"/>
      <x:c r="AJ9108" s="28"/>
      <x:c r="AK9108" s="30"/>
    </x:row>
    <x:row r="9109">
      <x:c r="I9109" s="28"/>
      <x:c r="M9109" s="26"/>
      <x:c r="V9109" s="26"/>
      <x:c r="W9109" s="28"/>
      <x:c r="X9109" s="28"/>
      <x:c r="Y9109" s="28"/>
      <x:c r="Z9109" s="28"/>
      <x:c r="AA9109" s="28"/>
      <x:c r="AB9109" s="64"/>
      <x:c r="AC9109" s="28"/>
      <x:c r="AD9109" s="28"/>
      <x:c r="AE9109" s="28"/>
      <x:c r="AF9109" s="64"/>
      <x:c r="AG9109" s="28"/>
      <x:c r="AH9109" s="64"/>
      <x:c r="AI9109" s="28"/>
      <x:c r="AJ9109" s="28"/>
      <x:c r="AK9109" s="30"/>
    </x:row>
    <x:row r="9110">
      <x:c r="I9110" s="28"/>
      <x:c r="M9110" s="26"/>
      <x:c r="V9110" s="26"/>
      <x:c r="W9110" s="28"/>
      <x:c r="X9110" s="28"/>
      <x:c r="Y9110" s="28"/>
      <x:c r="Z9110" s="28"/>
      <x:c r="AA9110" s="28"/>
      <x:c r="AB9110" s="64"/>
      <x:c r="AC9110" s="28"/>
      <x:c r="AD9110" s="28"/>
      <x:c r="AE9110" s="28"/>
      <x:c r="AF9110" s="64"/>
      <x:c r="AG9110" s="28"/>
      <x:c r="AH9110" s="64"/>
      <x:c r="AI9110" s="28"/>
      <x:c r="AJ9110" s="28"/>
      <x:c r="AK9110" s="30"/>
    </x:row>
    <x:row r="9111">
      <x:c r="I9111" s="28"/>
      <x:c r="M9111" s="26"/>
      <x:c r="V9111" s="26"/>
      <x:c r="W9111" s="28"/>
      <x:c r="X9111" s="28"/>
      <x:c r="Y9111" s="28"/>
      <x:c r="Z9111" s="28"/>
      <x:c r="AA9111" s="28"/>
      <x:c r="AB9111" s="64"/>
      <x:c r="AC9111" s="28"/>
      <x:c r="AD9111" s="28"/>
      <x:c r="AE9111" s="28"/>
      <x:c r="AF9111" s="64"/>
      <x:c r="AG9111" s="28"/>
      <x:c r="AH9111" s="64"/>
      <x:c r="AI9111" s="28"/>
      <x:c r="AJ9111" s="28"/>
      <x:c r="AK9111" s="30"/>
    </x:row>
    <x:row r="9112">
      <x:c r="I9112" s="28"/>
      <x:c r="M9112" s="26"/>
      <x:c r="V9112" s="26"/>
      <x:c r="W9112" s="28"/>
      <x:c r="X9112" s="28"/>
      <x:c r="Y9112" s="28"/>
      <x:c r="Z9112" s="28"/>
      <x:c r="AA9112" s="28"/>
      <x:c r="AB9112" s="64"/>
      <x:c r="AC9112" s="28"/>
      <x:c r="AD9112" s="28"/>
      <x:c r="AE9112" s="28"/>
      <x:c r="AF9112" s="64"/>
      <x:c r="AG9112" s="28"/>
      <x:c r="AH9112" s="64"/>
      <x:c r="AI9112" s="28"/>
      <x:c r="AJ9112" s="28"/>
      <x:c r="AK9112" s="30"/>
    </x:row>
    <x:row r="9113">
      <x:c r="I9113" s="28"/>
      <x:c r="M9113" s="26"/>
      <x:c r="V9113" s="26"/>
      <x:c r="W9113" s="28"/>
      <x:c r="X9113" s="28"/>
      <x:c r="Y9113" s="28"/>
      <x:c r="Z9113" s="28"/>
      <x:c r="AA9113" s="28"/>
      <x:c r="AB9113" s="64"/>
      <x:c r="AC9113" s="28"/>
      <x:c r="AD9113" s="28"/>
      <x:c r="AE9113" s="28"/>
      <x:c r="AF9113" s="64"/>
      <x:c r="AG9113" s="28"/>
      <x:c r="AH9113" s="64"/>
      <x:c r="AI9113" s="28"/>
      <x:c r="AJ9113" s="28"/>
      <x:c r="AK9113" s="30"/>
    </x:row>
    <x:row r="9114">
      <x:c r="I9114" s="28"/>
      <x:c r="M9114" s="26"/>
      <x:c r="V9114" s="26"/>
      <x:c r="W9114" s="28"/>
      <x:c r="X9114" s="28"/>
      <x:c r="Y9114" s="28"/>
      <x:c r="Z9114" s="28"/>
      <x:c r="AA9114" s="28"/>
      <x:c r="AB9114" s="64"/>
      <x:c r="AC9114" s="28"/>
      <x:c r="AD9114" s="28"/>
      <x:c r="AE9114" s="28"/>
      <x:c r="AF9114" s="64"/>
      <x:c r="AG9114" s="28"/>
      <x:c r="AH9114" s="64"/>
      <x:c r="AI9114" s="28"/>
      <x:c r="AJ9114" s="28"/>
      <x:c r="AK9114" s="30"/>
    </x:row>
    <x:row r="9115">
      <x:c r="I9115" s="28"/>
      <x:c r="M9115" s="26"/>
      <x:c r="V9115" s="26"/>
      <x:c r="W9115" s="28"/>
      <x:c r="X9115" s="28"/>
      <x:c r="Y9115" s="28"/>
      <x:c r="Z9115" s="28"/>
      <x:c r="AA9115" s="28"/>
      <x:c r="AB9115" s="64"/>
      <x:c r="AC9115" s="28"/>
      <x:c r="AD9115" s="28"/>
      <x:c r="AE9115" s="28"/>
      <x:c r="AF9115" s="64"/>
      <x:c r="AG9115" s="28"/>
      <x:c r="AH9115" s="64"/>
      <x:c r="AI9115" s="28"/>
      <x:c r="AJ9115" s="28"/>
      <x:c r="AK9115" s="30"/>
    </x:row>
    <x:row r="9116">
      <x:c r="I9116" s="28"/>
      <x:c r="M9116" s="26"/>
      <x:c r="V9116" s="26"/>
      <x:c r="W9116" s="28"/>
      <x:c r="X9116" s="28"/>
      <x:c r="Y9116" s="28"/>
      <x:c r="Z9116" s="28"/>
      <x:c r="AA9116" s="28"/>
      <x:c r="AB9116" s="64"/>
      <x:c r="AC9116" s="28"/>
      <x:c r="AD9116" s="28"/>
      <x:c r="AE9116" s="28"/>
      <x:c r="AF9116" s="64"/>
      <x:c r="AG9116" s="28"/>
      <x:c r="AH9116" s="64"/>
      <x:c r="AI9116" s="28"/>
      <x:c r="AJ9116" s="28"/>
      <x:c r="AK9116" s="30"/>
    </x:row>
    <x:row r="9117">
      <x:c r="I9117" s="28"/>
      <x:c r="M9117" s="26"/>
      <x:c r="V9117" s="26"/>
      <x:c r="W9117" s="28"/>
      <x:c r="X9117" s="28"/>
      <x:c r="Y9117" s="28"/>
      <x:c r="Z9117" s="28"/>
      <x:c r="AA9117" s="28"/>
      <x:c r="AB9117" s="64"/>
      <x:c r="AC9117" s="28"/>
      <x:c r="AD9117" s="28"/>
      <x:c r="AE9117" s="28"/>
      <x:c r="AF9117" s="64"/>
      <x:c r="AG9117" s="28"/>
      <x:c r="AH9117" s="64"/>
      <x:c r="AI9117" s="28"/>
      <x:c r="AJ9117" s="28"/>
      <x:c r="AK9117" s="30"/>
    </x:row>
    <x:row r="9118">
      <x:c r="I9118" s="28"/>
      <x:c r="M9118" s="26"/>
      <x:c r="V9118" s="26"/>
      <x:c r="W9118" s="28"/>
      <x:c r="X9118" s="28"/>
      <x:c r="Y9118" s="28"/>
      <x:c r="Z9118" s="28"/>
      <x:c r="AA9118" s="28"/>
      <x:c r="AB9118" s="64"/>
      <x:c r="AC9118" s="28"/>
      <x:c r="AD9118" s="28"/>
      <x:c r="AE9118" s="28"/>
      <x:c r="AF9118" s="64"/>
      <x:c r="AG9118" s="28"/>
      <x:c r="AH9118" s="64"/>
      <x:c r="AI9118" s="28"/>
      <x:c r="AJ9118" s="28"/>
      <x:c r="AK9118" s="30"/>
    </x:row>
    <x:row r="9119">
      <x:c r="I9119" s="28"/>
      <x:c r="M9119" s="26"/>
      <x:c r="V9119" s="26"/>
      <x:c r="W9119" s="28"/>
      <x:c r="X9119" s="28"/>
      <x:c r="Y9119" s="28"/>
      <x:c r="Z9119" s="28"/>
      <x:c r="AA9119" s="28"/>
      <x:c r="AB9119" s="64"/>
      <x:c r="AC9119" s="28"/>
      <x:c r="AD9119" s="28"/>
      <x:c r="AE9119" s="28"/>
      <x:c r="AF9119" s="64"/>
      <x:c r="AG9119" s="28"/>
      <x:c r="AH9119" s="64"/>
      <x:c r="AI9119" s="28"/>
      <x:c r="AJ9119" s="28"/>
      <x:c r="AK9119" s="30"/>
    </x:row>
    <x:row r="9120">
      <x:c r="I9120" s="28"/>
      <x:c r="M9120" s="26"/>
      <x:c r="V9120" s="26"/>
      <x:c r="W9120" s="28"/>
      <x:c r="X9120" s="28"/>
      <x:c r="Y9120" s="28"/>
      <x:c r="Z9120" s="28"/>
      <x:c r="AA9120" s="28"/>
      <x:c r="AB9120" s="64"/>
      <x:c r="AC9120" s="28"/>
      <x:c r="AD9120" s="28"/>
      <x:c r="AE9120" s="28"/>
      <x:c r="AF9120" s="64"/>
      <x:c r="AG9120" s="28"/>
      <x:c r="AH9120" s="64"/>
      <x:c r="AI9120" s="28"/>
      <x:c r="AJ9120" s="28"/>
      <x:c r="AK9120" s="30"/>
    </x:row>
    <x:row r="9121">
      <x:c r="I9121" s="28"/>
      <x:c r="M9121" s="26"/>
      <x:c r="V9121" s="26"/>
      <x:c r="W9121" s="28"/>
      <x:c r="X9121" s="28"/>
      <x:c r="Y9121" s="28"/>
      <x:c r="Z9121" s="28"/>
      <x:c r="AA9121" s="28"/>
      <x:c r="AB9121" s="64"/>
      <x:c r="AC9121" s="28"/>
      <x:c r="AD9121" s="28"/>
      <x:c r="AE9121" s="28"/>
      <x:c r="AF9121" s="64"/>
      <x:c r="AG9121" s="28"/>
      <x:c r="AH9121" s="64"/>
      <x:c r="AI9121" s="28"/>
      <x:c r="AJ9121" s="28"/>
      <x:c r="AK9121" s="30"/>
    </x:row>
    <x:row r="9122">
      <x:c r="I9122" s="28"/>
      <x:c r="M9122" s="26"/>
      <x:c r="V9122" s="26"/>
      <x:c r="W9122" s="28"/>
      <x:c r="X9122" s="28"/>
      <x:c r="Y9122" s="28"/>
      <x:c r="Z9122" s="28"/>
      <x:c r="AA9122" s="28"/>
      <x:c r="AB9122" s="64"/>
      <x:c r="AC9122" s="28"/>
      <x:c r="AD9122" s="28"/>
      <x:c r="AE9122" s="28"/>
      <x:c r="AF9122" s="64"/>
      <x:c r="AG9122" s="28"/>
      <x:c r="AH9122" s="64"/>
      <x:c r="AI9122" s="28"/>
      <x:c r="AJ9122" s="28"/>
      <x:c r="AK9122" s="30"/>
    </x:row>
    <x:row r="9123">
      <x:c r="I9123" s="28"/>
      <x:c r="M9123" s="26"/>
      <x:c r="V9123" s="26"/>
      <x:c r="W9123" s="28"/>
      <x:c r="X9123" s="28"/>
      <x:c r="Y9123" s="28"/>
      <x:c r="Z9123" s="28"/>
      <x:c r="AA9123" s="28"/>
      <x:c r="AB9123" s="64"/>
      <x:c r="AC9123" s="28"/>
      <x:c r="AD9123" s="28"/>
      <x:c r="AE9123" s="28"/>
      <x:c r="AF9123" s="64"/>
      <x:c r="AG9123" s="28"/>
      <x:c r="AH9123" s="64"/>
      <x:c r="AI9123" s="28"/>
      <x:c r="AJ9123" s="28"/>
      <x:c r="AK9123" s="30"/>
    </x:row>
    <x:row r="9124">
      <x:c r="I9124" s="28"/>
      <x:c r="M9124" s="26"/>
      <x:c r="V9124" s="26"/>
      <x:c r="W9124" s="28"/>
      <x:c r="X9124" s="28"/>
      <x:c r="Y9124" s="28"/>
      <x:c r="Z9124" s="28"/>
      <x:c r="AA9124" s="28"/>
      <x:c r="AB9124" s="64"/>
      <x:c r="AC9124" s="28"/>
      <x:c r="AD9124" s="28"/>
      <x:c r="AE9124" s="28"/>
      <x:c r="AF9124" s="64"/>
      <x:c r="AG9124" s="28"/>
      <x:c r="AH9124" s="64"/>
      <x:c r="AI9124" s="28"/>
      <x:c r="AJ9124" s="28"/>
      <x:c r="AK9124" s="30"/>
    </x:row>
    <x:row r="9125">
      <x:c r="I9125" s="28"/>
      <x:c r="M9125" s="26"/>
      <x:c r="V9125" s="26"/>
      <x:c r="W9125" s="28"/>
      <x:c r="X9125" s="28"/>
      <x:c r="Y9125" s="28"/>
      <x:c r="Z9125" s="28"/>
      <x:c r="AA9125" s="28"/>
      <x:c r="AB9125" s="64"/>
      <x:c r="AC9125" s="28"/>
      <x:c r="AD9125" s="28"/>
      <x:c r="AE9125" s="28"/>
      <x:c r="AF9125" s="64"/>
      <x:c r="AG9125" s="28"/>
      <x:c r="AH9125" s="64"/>
      <x:c r="AI9125" s="28"/>
      <x:c r="AJ9125" s="28"/>
      <x:c r="AK9125" s="30"/>
    </x:row>
    <x:row r="9126">
      <x:c r="I9126" s="28"/>
      <x:c r="M9126" s="26"/>
      <x:c r="V9126" s="26"/>
      <x:c r="W9126" s="28"/>
      <x:c r="X9126" s="28"/>
      <x:c r="Y9126" s="28"/>
      <x:c r="Z9126" s="28"/>
      <x:c r="AA9126" s="28"/>
      <x:c r="AB9126" s="64"/>
      <x:c r="AC9126" s="28"/>
      <x:c r="AD9126" s="28"/>
      <x:c r="AE9126" s="28"/>
      <x:c r="AF9126" s="64"/>
      <x:c r="AG9126" s="28"/>
      <x:c r="AH9126" s="64"/>
      <x:c r="AI9126" s="28"/>
      <x:c r="AJ9126" s="28"/>
      <x:c r="AK9126" s="30"/>
    </x:row>
    <x:row r="9127">
      <x:c r="I9127" s="28"/>
      <x:c r="M9127" s="26"/>
      <x:c r="V9127" s="26"/>
      <x:c r="W9127" s="28"/>
      <x:c r="X9127" s="28"/>
      <x:c r="Y9127" s="28"/>
      <x:c r="Z9127" s="28"/>
      <x:c r="AA9127" s="28"/>
      <x:c r="AB9127" s="64"/>
      <x:c r="AC9127" s="28"/>
      <x:c r="AD9127" s="28"/>
      <x:c r="AE9127" s="28"/>
      <x:c r="AF9127" s="64"/>
      <x:c r="AG9127" s="28"/>
      <x:c r="AH9127" s="64"/>
      <x:c r="AI9127" s="28"/>
      <x:c r="AJ9127" s="28"/>
      <x:c r="AK9127" s="30"/>
    </x:row>
    <x:row r="9128">
      <x:c r="I9128" s="28"/>
      <x:c r="M9128" s="26"/>
      <x:c r="V9128" s="26"/>
      <x:c r="W9128" s="28"/>
      <x:c r="X9128" s="28"/>
      <x:c r="Y9128" s="28"/>
      <x:c r="Z9128" s="28"/>
      <x:c r="AA9128" s="28"/>
      <x:c r="AB9128" s="64"/>
      <x:c r="AC9128" s="28"/>
      <x:c r="AD9128" s="28"/>
      <x:c r="AE9128" s="28"/>
      <x:c r="AF9128" s="64"/>
      <x:c r="AG9128" s="28"/>
      <x:c r="AH9128" s="64"/>
      <x:c r="AI9128" s="28"/>
      <x:c r="AJ9128" s="28"/>
      <x:c r="AK9128" s="30"/>
    </x:row>
    <x:row r="9129">
      <x:c r="I9129" s="28"/>
      <x:c r="M9129" s="26"/>
      <x:c r="V9129" s="26"/>
      <x:c r="W9129" s="28"/>
      <x:c r="X9129" s="28"/>
      <x:c r="Y9129" s="28"/>
      <x:c r="Z9129" s="28"/>
      <x:c r="AA9129" s="28"/>
      <x:c r="AB9129" s="64"/>
      <x:c r="AC9129" s="28"/>
      <x:c r="AD9129" s="28"/>
      <x:c r="AE9129" s="28"/>
      <x:c r="AF9129" s="64"/>
      <x:c r="AG9129" s="28"/>
      <x:c r="AH9129" s="64"/>
      <x:c r="AI9129" s="28"/>
      <x:c r="AJ9129" s="28"/>
      <x:c r="AK9129" s="30"/>
    </x:row>
    <x:row r="9130">
      <x:c r="I9130" s="28"/>
      <x:c r="M9130" s="26"/>
      <x:c r="V9130" s="26"/>
      <x:c r="W9130" s="28"/>
      <x:c r="X9130" s="28"/>
      <x:c r="Y9130" s="28"/>
      <x:c r="Z9130" s="28"/>
      <x:c r="AA9130" s="28"/>
      <x:c r="AB9130" s="64"/>
      <x:c r="AC9130" s="28"/>
      <x:c r="AD9130" s="28"/>
      <x:c r="AE9130" s="28"/>
      <x:c r="AF9130" s="64"/>
      <x:c r="AG9130" s="28"/>
      <x:c r="AH9130" s="64"/>
      <x:c r="AI9130" s="28"/>
      <x:c r="AJ9130" s="28"/>
      <x:c r="AK9130" s="30"/>
    </x:row>
    <x:row r="9131">
      <x:c r="I9131" s="28"/>
      <x:c r="M9131" s="26"/>
      <x:c r="V9131" s="26"/>
      <x:c r="W9131" s="28"/>
      <x:c r="X9131" s="28"/>
      <x:c r="Y9131" s="28"/>
      <x:c r="Z9131" s="28"/>
      <x:c r="AA9131" s="28"/>
      <x:c r="AB9131" s="64"/>
      <x:c r="AC9131" s="28"/>
      <x:c r="AD9131" s="28"/>
      <x:c r="AE9131" s="28"/>
      <x:c r="AF9131" s="64"/>
      <x:c r="AG9131" s="28"/>
      <x:c r="AH9131" s="64"/>
      <x:c r="AI9131" s="28"/>
      <x:c r="AJ9131" s="28"/>
      <x:c r="AK9131" s="30"/>
    </x:row>
    <x:row r="9132">
      <x:c r="I9132" s="28"/>
      <x:c r="M9132" s="26"/>
      <x:c r="V9132" s="26"/>
      <x:c r="W9132" s="28"/>
      <x:c r="X9132" s="28"/>
      <x:c r="Y9132" s="28"/>
      <x:c r="Z9132" s="28"/>
      <x:c r="AA9132" s="28"/>
      <x:c r="AB9132" s="64"/>
      <x:c r="AC9132" s="28"/>
      <x:c r="AD9132" s="28"/>
      <x:c r="AE9132" s="28"/>
      <x:c r="AF9132" s="64"/>
      <x:c r="AG9132" s="28"/>
      <x:c r="AH9132" s="64"/>
      <x:c r="AI9132" s="28"/>
      <x:c r="AJ9132" s="28"/>
      <x:c r="AK9132" s="30"/>
    </x:row>
    <x:row r="9133">
      <x:c r="I9133" s="28"/>
      <x:c r="M9133" s="26"/>
      <x:c r="V9133" s="26"/>
      <x:c r="W9133" s="28"/>
      <x:c r="X9133" s="28"/>
      <x:c r="Y9133" s="28"/>
      <x:c r="Z9133" s="28"/>
      <x:c r="AA9133" s="28"/>
      <x:c r="AB9133" s="64"/>
      <x:c r="AC9133" s="28"/>
      <x:c r="AD9133" s="28"/>
      <x:c r="AE9133" s="28"/>
      <x:c r="AF9133" s="64"/>
      <x:c r="AG9133" s="28"/>
      <x:c r="AH9133" s="64"/>
      <x:c r="AI9133" s="28"/>
      <x:c r="AJ9133" s="28"/>
      <x:c r="AK9133" s="30"/>
    </x:row>
    <x:row r="9134">
      <x:c r="I9134" s="28"/>
      <x:c r="M9134" s="26"/>
      <x:c r="V9134" s="26"/>
      <x:c r="W9134" s="28"/>
      <x:c r="X9134" s="28"/>
      <x:c r="Y9134" s="28"/>
      <x:c r="Z9134" s="28"/>
      <x:c r="AA9134" s="28"/>
      <x:c r="AB9134" s="64"/>
      <x:c r="AC9134" s="28"/>
      <x:c r="AD9134" s="28"/>
      <x:c r="AE9134" s="28"/>
      <x:c r="AF9134" s="64"/>
      <x:c r="AG9134" s="28"/>
      <x:c r="AH9134" s="64"/>
      <x:c r="AI9134" s="28"/>
      <x:c r="AJ9134" s="28"/>
      <x:c r="AK9134" s="30"/>
    </x:row>
    <x:row r="9135">
      <x:c r="I9135" s="28"/>
      <x:c r="M9135" s="26"/>
      <x:c r="V9135" s="26"/>
      <x:c r="W9135" s="28"/>
      <x:c r="X9135" s="28"/>
      <x:c r="Y9135" s="28"/>
      <x:c r="Z9135" s="28"/>
      <x:c r="AA9135" s="28"/>
      <x:c r="AB9135" s="64"/>
      <x:c r="AC9135" s="28"/>
      <x:c r="AD9135" s="28"/>
      <x:c r="AE9135" s="28"/>
      <x:c r="AF9135" s="64"/>
      <x:c r="AG9135" s="28"/>
      <x:c r="AH9135" s="64"/>
      <x:c r="AI9135" s="28"/>
      <x:c r="AJ9135" s="28"/>
      <x:c r="AK9135" s="30"/>
    </x:row>
    <x:row r="9136">
      <x:c r="I9136" s="28"/>
      <x:c r="M9136" s="26"/>
      <x:c r="V9136" s="26"/>
      <x:c r="W9136" s="28"/>
      <x:c r="X9136" s="28"/>
      <x:c r="Y9136" s="28"/>
      <x:c r="Z9136" s="28"/>
      <x:c r="AA9136" s="28"/>
      <x:c r="AB9136" s="64"/>
      <x:c r="AC9136" s="28"/>
      <x:c r="AD9136" s="28"/>
      <x:c r="AE9136" s="28"/>
      <x:c r="AF9136" s="64"/>
      <x:c r="AG9136" s="28"/>
      <x:c r="AH9136" s="64"/>
      <x:c r="AI9136" s="28"/>
      <x:c r="AJ9136" s="28"/>
      <x:c r="AK9136" s="30"/>
    </x:row>
    <x:row r="9137">
      <x:c r="I9137" s="28"/>
      <x:c r="M9137" s="26"/>
      <x:c r="V9137" s="26"/>
      <x:c r="W9137" s="28"/>
      <x:c r="X9137" s="28"/>
      <x:c r="Y9137" s="28"/>
      <x:c r="Z9137" s="28"/>
      <x:c r="AA9137" s="28"/>
      <x:c r="AB9137" s="64"/>
      <x:c r="AC9137" s="28"/>
      <x:c r="AD9137" s="28"/>
      <x:c r="AE9137" s="28"/>
      <x:c r="AF9137" s="64"/>
      <x:c r="AG9137" s="28"/>
      <x:c r="AH9137" s="64"/>
      <x:c r="AI9137" s="28"/>
      <x:c r="AJ9137" s="28"/>
      <x:c r="AK9137" s="30"/>
    </x:row>
    <x:row r="9138">
      <x:c r="I9138" s="28"/>
      <x:c r="M9138" s="26"/>
      <x:c r="V9138" s="26"/>
      <x:c r="W9138" s="28"/>
      <x:c r="X9138" s="28"/>
      <x:c r="Y9138" s="28"/>
      <x:c r="Z9138" s="28"/>
      <x:c r="AA9138" s="28"/>
      <x:c r="AB9138" s="64"/>
      <x:c r="AC9138" s="28"/>
      <x:c r="AD9138" s="28"/>
      <x:c r="AE9138" s="28"/>
      <x:c r="AF9138" s="64"/>
      <x:c r="AG9138" s="28"/>
      <x:c r="AH9138" s="64"/>
      <x:c r="AI9138" s="28"/>
      <x:c r="AJ9138" s="28"/>
      <x:c r="AK9138" s="30"/>
    </x:row>
    <x:row r="9139">
      <x:c r="I9139" s="28"/>
      <x:c r="M9139" s="26"/>
      <x:c r="V9139" s="26"/>
      <x:c r="W9139" s="28"/>
      <x:c r="X9139" s="28"/>
      <x:c r="Y9139" s="28"/>
      <x:c r="Z9139" s="28"/>
      <x:c r="AA9139" s="28"/>
      <x:c r="AB9139" s="64"/>
      <x:c r="AC9139" s="28"/>
      <x:c r="AD9139" s="28"/>
      <x:c r="AE9139" s="28"/>
      <x:c r="AF9139" s="64"/>
      <x:c r="AG9139" s="28"/>
      <x:c r="AH9139" s="64"/>
      <x:c r="AI9139" s="28"/>
      <x:c r="AJ9139" s="28"/>
      <x:c r="AK9139" s="30"/>
    </x:row>
    <x:row r="9140">
      <x:c r="I9140" s="28"/>
      <x:c r="M9140" s="26"/>
      <x:c r="V9140" s="26"/>
      <x:c r="W9140" s="28"/>
      <x:c r="X9140" s="28"/>
      <x:c r="Y9140" s="28"/>
      <x:c r="Z9140" s="28"/>
      <x:c r="AA9140" s="28"/>
      <x:c r="AB9140" s="64"/>
      <x:c r="AC9140" s="28"/>
      <x:c r="AD9140" s="28"/>
      <x:c r="AE9140" s="28"/>
      <x:c r="AF9140" s="64"/>
      <x:c r="AG9140" s="28"/>
      <x:c r="AH9140" s="64"/>
      <x:c r="AI9140" s="28"/>
      <x:c r="AJ9140" s="28"/>
      <x:c r="AK9140" s="30"/>
    </x:row>
    <x:row r="9141">
      <x:c r="I9141" s="28"/>
      <x:c r="M9141" s="26"/>
      <x:c r="V9141" s="26"/>
      <x:c r="W9141" s="28"/>
      <x:c r="X9141" s="28"/>
      <x:c r="Y9141" s="28"/>
      <x:c r="Z9141" s="28"/>
      <x:c r="AA9141" s="28"/>
      <x:c r="AB9141" s="64"/>
      <x:c r="AC9141" s="28"/>
      <x:c r="AD9141" s="28"/>
      <x:c r="AE9141" s="28"/>
      <x:c r="AF9141" s="64"/>
      <x:c r="AG9141" s="28"/>
      <x:c r="AH9141" s="64"/>
      <x:c r="AI9141" s="28"/>
      <x:c r="AJ9141" s="28"/>
      <x:c r="AK9141" s="30"/>
    </x:row>
    <x:row r="9142">
      <x:c r="I9142" s="28"/>
      <x:c r="M9142" s="26"/>
      <x:c r="V9142" s="26"/>
      <x:c r="W9142" s="28"/>
      <x:c r="X9142" s="28"/>
      <x:c r="Y9142" s="28"/>
      <x:c r="Z9142" s="28"/>
      <x:c r="AA9142" s="28"/>
      <x:c r="AB9142" s="64"/>
      <x:c r="AC9142" s="28"/>
      <x:c r="AD9142" s="28"/>
      <x:c r="AE9142" s="28"/>
      <x:c r="AF9142" s="64"/>
      <x:c r="AG9142" s="28"/>
      <x:c r="AH9142" s="64"/>
      <x:c r="AI9142" s="28"/>
      <x:c r="AJ9142" s="28"/>
      <x:c r="AK9142" s="30"/>
    </x:row>
    <x:row r="9143">
      <x:c r="I9143" s="28"/>
      <x:c r="M9143" s="26"/>
      <x:c r="V9143" s="26"/>
      <x:c r="W9143" s="28"/>
      <x:c r="X9143" s="28"/>
      <x:c r="Y9143" s="28"/>
      <x:c r="Z9143" s="28"/>
      <x:c r="AA9143" s="28"/>
      <x:c r="AB9143" s="64"/>
      <x:c r="AC9143" s="28"/>
      <x:c r="AD9143" s="28"/>
      <x:c r="AE9143" s="28"/>
      <x:c r="AF9143" s="64"/>
      <x:c r="AG9143" s="28"/>
      <x:c r="AH9143" s="64"/>
      <x:c r="AI9143" s="28"/>
      <x:c r="AJ9143" s="28"/>
      <x:c r="AK9143" s="30"/>
    </x:row>
    <x:row r="9144">
      <x:c r="I9144" s="28"/>
      <x:c r="M9144" s="26"/>
      <x:c r="V9144" s="26"/>
      <x:c r="W9144" s="28"/>
      <x:c r="X9144" s="28"/>
      <x:c r="Y9144" s="28"/>
      <x:c r="Z9144" s="28"/>
      <x:c r="AA9144" s="28"/>
      <x:c r="AB9144" s="64"/>
      <x:c r="AC9144" s="28"/>
      <x:c r="AD9144" s="28"/>
      <x:c r="AE9144" s="28"/>
      <x:c r="AF9144" s="64"/>
      <x:c r="AG9144" s="28"/>
      <x:c r="AH9144" s="64"/>
      <x:c r="AI9144" s="28"/>
      <x:c r="AJ9144" s="28"/>
      <x:c r="AK9144" s="30"/>
    </x:row>
    <x:row r="9145">
      <x:c r="I9145" s="28"/>
      <x:c r="M9145" s="26"/>
      <x:c r="V9145" s="26"/>
      <x:c r="W9145" s="28"/>
      <x:c r="X9145" s="28"/>
      <x:c r="Y9145" s="28"/>
      <x:c r="Z9145" s="28"/>
      <x:c r="AA9145" s="28"/>
      <x:c r="AB9145" s="64"/>
      <x:c r="AC9145" s="28"/>
      <x:c r="AD9145" s="28"/>
      <x:c r="AE9145" s="28"/>
      <x:c r="AF9145" s="64"/>
      <x:c r="AG9145" s="28"/>
      <x:c r="AH9145" s="64"/>
      <x:c r="AI9145" s="28"/>
      <x:c r="AJ9145" s="28"/>
      <x:c r="AK9145" s="30"/>
    </x:row>
    <x:row r="9146">
      <x:c r="I9146" s="28"/>
      <x:c r="M9146" s="26"/>
      <x:c r="V9146" s="26"/>
      <x:c r="W9146" s="28"/>
      <x:c r="X9146" s="28"/>
      <x:c r="Y9146" s="28"/>
      <x:c r="Z9146" s="28"/>
      <x:c r="AA9146" s="28"/>
      <x:c r="AB9146" s="64"/>
      <x:c r="AC9146" s="28"/>
      <x:c r="AD9146" s="28"/>
      <x:c r="AE9146" s="28"/>
      <x:c r="AF9146" s="64"/>
      <x:c r="AG9146" s="28"/>
      <x:c r="AH9146" s="64"/>
      <x:c r="AI9146" s="28"/>
      <x:c r="AJ9146" s="28"/>
      <x:c r="AK9146" s="30"/>
    </x:row>
    <x:row r="9147">
      <x:c r="I9147" s="28"/>
      <x:c r="M9147" s="26"/>
      <x:c r="V9147" s="26"/>
      <x:c r="W9147" s="28"/>
      <x:c r="X9147" s="28"/>
      <x:c r="Y9147" s="28"/>
      <x:c r="Z9147" s="28"/>
      <x:c r="AA9147" s="28"/>
      <x:c r="AB9147" s="64"/>
      <x:c r="AC9147" s="28"/>
      <x:c r="AD9147" s="28"/>
      <x:c r="AE9147" s="28"/>
      <x:c r="AF9147" s="64"/>
      <x:c r="AG9147" s="28"/>
      <x:c r="AH9147" s="64"/>
      <x:c r="AI9147" s="28"/>
      <x:c r="AJ9147" s="28"/>
      <x:c r="AK9147" s="30"/>
    </x:row>
    <x:row r="9148">
      <x:c r="I9148" s="28"/>
      <x:c r="M9148" s="26"/>
      <x:c r="V9148" s="26"/>
      <x:c r="W9148" s="28"/>
      <x:c r="X9148" s="28"/>
      <x:c r="Y9148" s="28"/>
      <x:c r="Z9148" s="28"/>
      <x:c r="AA9148" s="28"/>
      <x:c r="AB9148" s="64"/>
      <x:c r="AC9148" s="28"/>
      <x:c r="AD9148" s="28"/>
      <x:c r="AE9148" s="28"/>
      <x:c r="AF9148" s="64"/>
      <x:c r="AG9148" s="28"/>
      <x:c r="AH9148" s="64"/>
      <x:c r="AI9148" s="28"/>
      <x:c r="AJ9148" s="28"/>
      <x:c r="AK9148" s="30"/>
    </x:row>
    <x:row r="9149">
      <x:c r="I9149" s="28"/>
      <x:c r="M9149" s="26"/>
      <x:c r="V9149" s="26"/>
      <x:c r="W9149" s="28"/>
      <x:c r="X9149" s="28"/>
      <x:c r="Y9149" s="28"/>
      <x:c r="Z9149" s="28"/>
      <x:c r="AA9149" s="28"/>
      <x:c r="AB9149" s="64"/>
      <x:c r="AC9149" s="28"/>
      <x:c r="AD9149" s="28"/>
      <x:c r="AE9149" s="28"/>
      <x:c r="AF9149" s="64"/>
      <x:c r="AG9149" s="28"/>
      <x:c r="AH9149" s="64"/>
      <x:c r="AI9149" s="28"/>
      <x:c r="AJ9149" s="28"/>
      <x:c r="AK9149" s="30"/>
    </x:row>
    <x:row r="9150">
      <x:c r="I9150" s="28"/>
      <x:c r="M9150" s="26"/>
      <x:c r="V9150" s="26"/>
      <x:c r="W9150" s="28"/>
      <x:c r="X9150" s="28"/>
      <x:c r="Y9150" s="28"/>
      <x:c r="Z9150" s="28"/>
      <x:c r="AA9150" s="28"/>
      <x:c r="AB9150" s="64"/>
      <x:c r="AC9150" s="28"/>
      <x:c r="AD9150" s="28"/>
      <x:c r="AE9150" s="28"/>
      <x:c r="AF9150" s="64"/>
      <x:c r="AG9150" s="28"/>
      <x:c r="AH9150" s="64"/>
      <x:c r="AI9150" s="28"/>
      <x:c r="AJ9150" s="28"/>
      <x:c r="AK9150" s="30"/>
    </x:row>
    <x:row r="9151">
      <x:c r="I9151" s="28"/>
      <x:c r="M9151" s="26"/>
      <x:c r="V9151" s="26"/>
      <x:c r="W9151" s="28"/>
      <x:c r="X9151" s="28"/>
      <x:c r="Y9151" s="28"/>
      <x:c r="Z9151" s="28"/>
      <x:c r="AA9151" s="28"/>
      <x:c r="AB9151" s="64"/>
      <x:c r="AC9151" s="28"/>
      <x:c r="AD9151" s="28"/>
      <x:c r="AE9151" s="28"/>
      <x:c r="AF9151" s="64"/>
      <x:c r="AG9151" s="28"/>
      <x:c r="AH9151" s="64"/>
      <x:c r="AI9151" s="28"/>
      <x:c r="AJ9151" s="28"/>
      <x:c r="AK9151" s="30"/>
    </x:row>
    <x:row r="9152">
      <x:c r="I9152" s="28"/>
      <x:c r="M9152" s="26"/>
      <x:c r="V9152" s="26"/>
      <x:c r="W9152" s="28"/>
      <x:c r="X9152" s="28"/>
      <x:c r="Y9152" s="28"/>
      <x:c r="Z9152" s="28"/>
      <x:c r="AA9152" s="28"/>
      <x:c r="AB9152" s="64"/>
      <x:c r="AC9152" s="28"/>
      <x:c r="AD9152" s="28"/>
      <x:c r="AE9152" s="28"/>
      <x:c r="AF9152" s="64"/>
      <x:c r="AG9152" s="28"/>
      <x:c r="AH9152" s="64"/>
      <x:c r="AI9152" s="28"/>
      <x:c r="AJ9152" s="28"/>
      <x:c r="AK9152" s="30"/>
    </x:row>
    <x:row r="9153">
      <x:c r="I9153" s="28"/>
      <x:c r="M9153" s="26"/>
      <x:c r="V9153" s="26"/>
      <x:c r="W9153" s="28"/>
      <x:c r="X9153" s="28"/>
      <x:c r="Y9153" s="28"/>
      <x:c r="Z9153" s="28"/>
      <x:c r="AA9153" s="28"/>
      <x:c r="AB9153" s="64"/>
      <x:c r="AC9153" s="28"/>
      <x:c r="AD9153" s="28"/>
      <x:c r="AE9153" s="28"/>
      <x:c r="AF9153" s="64"/>
      <x:c r="AG9153" s="28"/>
      <x:c r="AH9153" s="64"/>
      <x:c r="AI9153" s="28"/>
      <x:c r="AJ9153" s="28"/>
      <x:c r="AK9153" s="30"/>
    </x:row>
    <x:row r="9154">
      <x:c r="I9154" s="28"/>
      <x:c r="M9154" s="26"/>
      <x:c r="V9154" s="26"/>
      <x:c r="W9154" s="28"/>
      <x:c r="X9154" s="28"/>
      <x:c r="Y9154" s="28"/>
      <x:c r="Z9154" s="28"/>
      <x:c r="AA9154" s="28"/>
      <x:c r="AB9154" s="64"/>
      <x:c r="AC9154" s="28"/>
      <x:c r="AD9154" s="28"/>
      <x:c r="AE9154" s="28"/>
      <x:c r="AF9154" s="64"/>
      <x:c r="AG9154" s="28"/>
      <x:c r="AH9154" s="64"/>
      <x:c r="AI9154" s="28"/>
      <x:c r="AJ9154" s="28"/>
      <x:c r="AK9154" s="30"/>
    </x:row>
    <x:row r="9155">
      <x:c r="I9155" s="28"/>
      <x:c r="M9155" s="26"/>
      <x:c r="V9155" s="26"/>
      <x:c r="W9155" s="28"/>
      <x:c r="X9155" s="28"/>
      <x:c r="Y9155" s="28"/>
      <x:c r="Z9155" s="28"/>
      <x:c r="AA9155" s="28"/>
      <x:c r="AB9155" s="64"/>
      <x:c r="AC9155" s="28"/>
      <x:c r="AD9155" s="28"/>
      <x:c r="AE9155" s="28"/>
      <x:c r="AF9155" s="64"/>
      <x:c r="AG9155" s="28"/>
      <x:c r="AH9155" s="64"/>
      <x:c r="AI9155" s="28"/>
      <x:c r="AJ9155" s="28"/>
      <x:c r="AK9155" s="30"/>
    </x:row>
    <x:row r="9156">
      <x:c r="I9156" s="28"/>
      <x:c r="M9156" s="26"/>
      <x:c r="V9156" s="26"/>
      <x:c r="W9156" s="28"/>
      <x:c r="X9156" s="28"/>
      <x:c r="Y9156" s="28"/>
      <x:c r="Z9156" s="28"/>
      <x:c r="AA9156" s="28"/>
      <x:c r="AB9156" s="64"/>
      <x:c r="AC9156" s="28"/>
      <x:c r="AD9156" s="28"/>
      <x:c r="AE9156" s="28"/>
      <x:c r="AF9156" s="64"/>
      <x:c r="AG9156" s="28"/>
      <x:c r="AH9156" s="64"/>
      <x:c r="AI9156" s="28"/>
      <x:c r="AJ9156" s="28"/>
      <x:c r="AK9156" s="30"/>
    </x:row>
    <x:row r="9157">
      <x:c r="I9157" s="28"/>
      <x:c r="M9157" s="26"/>
      <x:c r="V9157" s="26"/>
      <x:c r="W9157" s="28"/>
      <x:c r="X9157" s="28"/>
      <x:c r="Y9157" s="28"/>
      <x:c r="Z9157" s="28"/>
      <x:c r="AA9157" s="28"/>
      <x:c r="AB9157" s="64"/>
      <x:c r="AC9157" s="28"/>
      <x:c r="AD9157" s="28"/>
      <x:c r="AE9157" s="28"/>
      <x:c r="AF9157" s="64"/>
      <x:c r="AG9157" s="28"/>
      <x:c r="AH9157" s="64"/>
      <x:c r="AI9157" s="28"/>
      <x:c r="AJ9157" s="28"/>
      <x:c r="AK9157" s="30"/>
    </x:row>
    <x:row r="9158">
      <x:c r="I9158" s="28"/>
      <x:c r="M9158" s="26"/>
      <x:c r="V9158" s="26"/>
      <x:c r="W9158" s="28"/>
      <x:c r="X9158" s="28"/>
      <x:c r="Y9158" s="28"/>
      <x:c r="Z9158" s="28"/>
      <x:c r="AA9158" s="28"/>
      <x:c r="AB9158" s="64"/>
      <x:c r="AC9158" s="28"/>
      <x:c r="AD9158" s="28"/>
      <x:c r="AE9158" s="28"/>
      <x:c r="AF9158" s="64"/>
      <x:c r="AG9158" s="28"/>
      <x:c r="AH9158" s="64"/>
      <x:c r="AI9158" s="28"/>
      <x:c r="AJ9158" s="28"/>
      <x:c r="AK9158" s="30"/>
    </x:row>
    <x:row r="9159">
      <x:c r="I9159" s="28"/>
      <x:c r="M9159" s="26"/>
      <x:c r="V9159" s="26"/>
      <x:c r="W9159" s="28"/>
      <x:c r="X9159" s="28"/>
      <x:c r="Y9159" s="28"/>
      <x:c r="Z9159" s="28"/>
      <x:c r="AA9159" s="28"/>
      <x:c r="AB9159" s="64"/>
      <x:c r="AC9159" s="28"/>
      <x:c r="AD9159" s="28"/>
      <x:c r="AE9159" s="28"/>
      <x:c r="AF9159" s="64"/>
      <x:c r="AG9159" s="28"/>
      <x:c r="AH9159" s="64"/>
      <x:c r="AI9159" s="28"/>
      <x:c r="AJ9159" s="28"/>
      <x:c r="AK9159" s="30"/>
    </x:row>
    <x:row r="9160">
      <x:c r="I9160" s="28"/>
      <x:c r="M9160" s="26"/>
      <x:c r="V9160" s="26"/>
      <x:c r="W9160" s="28"/>
      <x:c r="X9160" s="28"/>
      <x:c r="Y9160" s="28"/>
      <x:c r="Z9160" s="28"/>
      <x:c r="AA9160" s="28"/>
      <x:c r="AB9160" s="64"/>
      <x:c r="AC9160" s="28"/>
      <x:c r="AD9160" s="28"/>
      <x:c r="AE9160" s="28"/>
      <x:c r="AF9160" s="64"/>
      <x:c r="AG9160" s="28"/>
      <x:c r="AH9160" s="64"/>
      <x:c r="AI9160" s="28"/>
      <x:c r="AJ9160" s="28"/>
      <x:c r="AK9160" s="30"/>
    </x:row>
    <x:row r="9161">
      <x:c r="I9161" s="28"/>
      <x:c r="M9161" s="26"/>
      <x:c r="V9161" s="26"/>
      <x:c r="W9161" s="28"/>
      <x:c r="X9161" s="28"/>
      <x:c r="Y9161" s="28"/>
      <x:c r="Z9161" s="28"/>
      <x:c r="AA9161" s="28"/>
      <x:c r="AB9161" s="64"/>
      <x:c r="AC9161" s="28"/>
      <x:c r="AD9161" s="28"/>
      <x:c r="AE9161" s="28"/>
      <x:c r="AF9161" s="64"/>
      <x:c r="AG9161" s="28"/>
      <x:c r="AH9161" s="64"/>
      <x:c r="AI9161" s="28"/>
      <x:c r="AJ9161" s="28"/>
      <x:c r="AK9161" s="30"/>
    </x:row>
    <x:row r="9162">
      <x:c r="I9162" s="28"/>
      <x:c r="M9162" s="26"/>
      <x:c r="V9162" s="26"/>
      <x:c r="W9162" s="28"/>
      <x:c r="X9162" s="28"/>
      <x:c r="Y9162" s="28"/>
      <x:c r="Z9162" s="28"/>
      <x:c r="AA9162" s="28"/>
      <x:c r="AB9162" s="64"/>
      <x:c r="AC9162" s="28"/>
      <x:c r="AD9162" s="28"/>
      <x:c r="AE9162" s="28"/>
      <x:c r="AF9162" s="64"/>
      <x:c r="AG9162" s="28"/>
      <x:c r="AH9162" s="64"/>
      <x:c r="AI9162" s="28"/>
      <x:c r="AJ9162" s="28"/>
      <x:c r="AK9162" s="30"/>
    </x:row>
    <x:row r="9163">
      <x:c r="I9163" s="28"/>
      <x:c r="M9163" s="26"/>
      <x:c r="V9163" s="26"/>
      <x:c r="W9163" s="28"/>
      <x:c r="X9163" s="28"/>
      <x:c r="Y9163" s="28"/>
      <x:c r="Z9163" s="28"/>
      <x:c r="AA9163" s="28"/>
      <x:c r="AB9163" s="64"/>
      <x:c r="AC9163" s="28"/>
      <x:c r="AD9163" s="28"/>
      <x:c r="AE9163" s="28"/>
      <x:c r="AF9163" s="64"/>
      <x:c r="AG9163" s="28"/>
      <x:c r="AH9163" s="64"/>
      <x:c r="AI9163" s="28"/>
      <x:c r="AJ9163" s="28"/>
      <x:c r="AK9163" s="30"/>
    </x:row>
    <x:row r="9164">
      <x:c r="I9164" s="28"/>
      <x:c r="M9164" s="26"/>
      <x:c r="V9164" s="26"/>
      <x:c r="W9164" s="28"/>
      <x:c r="X9164" s="28"/>
      <x:c r="Y9164" s="28"/>
      <x:c r="Z9164" s="28"/>
      <x:c r="AA9164" s="28"/>
      <x:c r="AB9164" s="64"/>
      <x:c r="AC9164" s="28"/>
      <x:c r="AD9164" s="28"/>
      <x:c r="AE9164" s="28"/>
      <x:c r="AF9164" s="64"/>
      <x:c r="AG9164" s="28"/>
      <x:c r="AH9164" s="64"/>
      <x:c r="AI9164" s="28"/>
      <x:c r="AJ9164" s="28"/>
      <x:c r="AK9164" s="30"/>
    </x:row>
    <x:row r="9165">
      <x:c r="I9165" s="28"/>
      <x:c r="M9165" s="26"/>
      <x:c r="V9165" s="26"/>
      <x:c r="W9165" s="28"/>
      <x:c r="X9165" s="28"/>
      <x:c r="Y9165" s="28"/>
      <x:c r="Z9165" s="28"/>
      <x:c r="AA9165" s="28"/>
      <x:c r="AB9165" s="64"/>
      <x:c r="AC9165" s="28"/>
      <x:c r="AD9165" s="28"/>
      <x:c r="AE9165" s="28"/>
      <x:c r="AF9165" s="64"/>
      <x:c r="AG9165" s="28"/>
      <x:c r="AH9165" s="64"/>
      <x:c r="AI9165" s="28"/>
      <x:c r="AJ9165" s="28"/>
      <x:c r="AK9165" s="30"/>
    </x:row>
    <x:row r="9166">
      <x:c r="I9166" s="28"/>
      <x:c r="M9166" s="26"/>
      <x:c r="V9166" s="26"/>
      <x:c r="W9166" s="28"/>
      <x:c r="X9166" s="28"/>
      <x:c r="Y9166" s="28"/>
      <x:c r="Z9166" s="28"/>
      <x:c r="AA9166" s="28"/>
      <x:c r="AB9166" s="64"/>
      <x:c r="AC9166" s="28"/>
      <x:c r="AD9166" s="28"/>
      <x:c r="AE9166" s="28"/>
      <x:c r="AF9166" s="64"/>
      <x:c r="AG9166" s="28"/>
      <x:c r="AH9166" s="64"/>
      <x:c r="AI9166" s="28"/>
      <x:c r="AJ9166" s="28"/>
      <x:c r="AK9166" s="30"/>
    </x:row>
    <x:row r="9167">
      <x:c r="I9167" s="28"/>
      <x:c r="M9167" s="26"/>
      <x:c r="V9167" s="26"/>
      <x:c r="W9167" s="28"/>
      <x:c r="X9167" s="28"/>
      <x:c r="Y9167" s="28"/>
      <x:c r="Z9167" s="28"/>
      <x:c r="AA9167" s="28"/>
      <x:c r="AB9167" s="64"/>
      <x:c r="AC9167" s="28"/>
      <x:c r="AD9167" s="28"/>
      <x:c r="AE9167" s="28"/>
      <x:c r="AF9167" s="64"/>
      <x:c r="AG9167" s="28"/>
      <x:c r="AH9167" s="64"/>
      <x:c r="AI9167" s="28"/>
      <x:c r="AJ9167" s="28"/>
      <x:c r="AK9167" s="30"/>
    </x:row>
    <x:row r="9168">
      <x:c r="I9168" s="28"/>
      <x:c r="M9168" s="26"/>
      <x:c r="V9168" s="26"/>
      <x:c r="W9168" s="28"/>
      <x:c r="X9168" s="28"/>
      <x:c r="Y9168" s="28"/>
      <x:c r="Z9168" s="28"/>
      <x:c r="AA9168" s="28"/>
      <x:c r="AB9168" s="64"/>
      <x:c r="AC9168" s="28"/>
      <x:c r="AD9168" s="28"/>
      <x:c r="AE9168" s="28"/>
      <x:c r="AF9168" s="64"/>
      <x:c r="AG9168" s="28"/>
      <x:c r="AH9168" s="64"/>
      <x:c r="AI9168" s="28"/>
      <x:c r="AJ9168" s="28"/>
      <x:c r="AK9168" s="30"/>
    </x:row>
    <x:row r="9169">
      <x:c r="I9169" s="28"/>
      <x:c r="M9169" s="26"/>
      <x:c r="V9169" s="26"/>
      <x:c r="W9169" s="28"/>
      <x:c r="X9169" s="28"/>
      <x:c r="Y9169" s="28"/>
      <x:c r="Z9169" s="28"/>
      <x:c r="AA9169" s="28"/>
      <x:c r="AB9169" s="64"/>
      <x:c r="AC9169" s="28"/>
      <x:c r="AD9169" s="28"/>
      <x:c r="AE9169" s="28"/>
      <x:c r="AF9169" s="64"/>
      <x:c r="AG9169" s="28"/>
      <x:c r="AH9169" s="64"/>
      <x:c r="AI9169" s="28"/>
      <x:c r="AJ9169" s="28"/>
      <x:c r="AK9169" s="30"/>
    </x:row>
    <x:row r="9170">
      <x:c r="I9170" s="28"/>
      <x:c r="M9170" s="26"/>
      <x:c r="V9170" s="26"/>
      <x:c r="W9170" s="28"/>
      <x:c r="X9170" s="28"/>
      <x:c r="Y9170" s="28"/>
      <x:c r="Z9170" s="28"/>
      <x:c r="AA9170" s="28"/>
      <x:c r="AB9170" s="64"/>
      <x:c r="AC9170" s="28"/>
      <x:c r="AD9170" s="28"/>
      <x:c r="AE9170" s="28"/>
      <x:c r="AF9170" s="64"/>
      <x:c r="AG9170" s="28"/>
      <x:c r="AH9170" s="64"/>
      <x:c r="AI9170" s="28"/>
      <x:c r="AJ9170" s="28"/>
      <x:c r="AK9170" s="30"/>
    </x:row>
    <x:row r="9171">
      <x:c r="I9171" s="28"/>
      <x:c r="M9171" s="26"/>
      <x:c r="V9171" s="26"/>
      <x:c r="W9171" s="28"/>
      <x:c r="X9171" s="28"/>
      <x:c r="Y9171" s="28"/>
      <x:c r="Z9171" s="28"/>
      <x:c r="AA9171" s="28"/>
      <x:c r="AB9171" s="64"/>
      <x:c r="AC9171" s="28"/>
      <x:c r="AD9171" s="28"/>
      <x:c r="AE9171" s="28"/>
      <x:c r="AF9171" s="64"/>
      <x:c r="AG9171" s="28"/>
      <x:c r="AH9171" s="64"/>
      <x:c r="AI9171" s="28"/>
      <x:c r="AJ9171" s="28"/>
      <x:c r="AK9171" s="30"/>
    </x:row>
    <x:row r="9172">
      <x:c r="I9172" s="28"/>
      <x:c r="M9172" s="26"/>
      <x:c r="V9172" s="26"/>
      <x:c r="W9172" s="28"/>
      <x:c r="X9172" s="28"/>
      <x:c r="Y9172" s="28"/>
      <x:c r="Z9172" s="28"/>
      <x:c r="AA9172" s="28"/>
      <x:c r="AB9172" s="64"/>
      <x:c r="AC9172" s="28"/>
      <x:c r="AD9172" s="28"/>
      <x:c r="AE9172" s="28"/>
      <x:c r="AF9172" s="64"/>
      <x:c r="AG9172" s="28"/>
      <x:c r="AH9172" s="64"/>
      <x:c r="AI9172" s="28"/>
      <x:c r="AJ9172" s="28"/>
      <x:c r="AK9172" s="30"/>
    </x:row>
    <x:row r="9173">
      <x:c r="I9173" s="28"/>
      <x:c r="M9173" s="26"/>
      <x:c r="V9173" s="26"/>
      <x:c r="W9173" s="28"/>
      <x:c r="X9173" s="28"/>
      <x:c r="Y9173" s="28"/>
      <x:c r="Z9173" s="28"/>
      <x:c r="AA9173" s="28"/>
      <x:c r="AB9173" s="64"/>
      <x:c r="AC9173" s="28"/>
      <x:c r="AD9173" s="28"/>
      <x:c r="AE9173" s="28"/>
      <x:c r="AF9173" s="64"/>
      <x:c r="AG9173" s="28"/>
      <x:c r="AH9173" s="64"/>
      <x:c r="AI9173" s="28"/>
      <x:c r="AJ9173" s="28"/>
      <x:c r="AK9173" s="30"/>
    </x:row>
    <x:row r="9174">
      <x:c r="I9174" s="28"/>
      <x:c r="M9174" s="26"/>
      <x:c r="V9174" s="26"/>
      <x:c r="W9174" s="28"/>
      <x:c r="X9174" s="28"/>
      <x:c r="Y9174" s="28"/>
      <x:c r="Z9174" s="28"/>
      <x:c r="AA9174" s="28"/>
      <x:c r="AB9174" s="64"/>
      <x:c r="AC9174" s="28"/>
      <x:c r="AD9174" s="28"/>
      <x:c r="AE9174" s="28"/>
      <x:c r="AF9174" s="64"/>
      <x:c r="AG9174" s="28"/>
      <x:c r="AH9174" s="64"/>
      <x:c r="AI9174" s="28"/>
      <x:c r="AJ9174" s="28"/>
      <x:c r="AK9174" s="30"/>
    </x:row>
    <x:row r="9175">
      <x:c r="I9175" s="28"/>
      <x:c r="M9175" s="26"/>
      <x:c r="V9175" s="26"/>
      <x:c r="W9175" s="28"/>
      <x:c r="X9175" s="28"/>
      <x:c r="Y9175" s="28"/>
      <x:c r="Z9175" s="28"/>
      <x:c r="AA9175" s="28"/>
      <x:c r="AB9175" s="64"/>
      <x:c r="AC9175" s="28"/>
      <x:c r="AD9175" s="28"/>
      <x:c r="AE9175" s="28"/>
      <x:c r="AF9175" s="64"/>
      <x:c r="AG9175" s="28"/>
      <x:c r="AH9175" s="64"/>
      <x:c r="AI9175" s="28"/>
      <x:c r="AJ9175" s="28"/>
      <x:c r="AK9175" s="30"/>
    </x:row>
    <x:row r="9176">
      <x:c r="I9176" s="28"/>
      <x:c r="M9176" s="26"/>
      <x:c r="V9176" s="26"/>
      <x:c r="W9176" s="28"/>
      <x:c r="X9176" s="28"/>
      <x:c r="Y9176" s="28"/>
      <x:c r="Z9176" s="28"/>
      <x:c r="AA9176" s="28"/>
      <x:c r="AB9176" s="64"/>
      <x:c r="AC9176" s="28"/>
      <x:c r="AD9176" s="28"/>
      <x:c r="AE9176" s="28"/>
      <x:c r="AF9176" s="64"/>
      <x:c r="AG9176" s="28"/>
      <x:c r="AH9176" s="64"/>
      <x:c r="AI9176" s="28"/>
      <x:c r="AJ9176" s="28"/>
      <x:c r="AK9176" s="30"/>
    </x:row>
    <x:row r="9177">
      <x:c r="I9177" s="28"/>
      <x:c r="M9177" s="26"/>
      <x:c r="V9177" s="26"/>
      <x:c r="W9177" s="28"/>
      <x:c r="X9177" s="28"/>
      <x:c r="Y9177" s="28"/>
      <x:c r="Z9177" s="28"/>
      <x:c r="AA9177" s="28"/>
      <x:c r="AB9177" s="64"/>
      <x:c r="AC9177" s="28"/>
      <x:c r="AD9177" s="28"/>
      <x:c r="AE9177" s="28"/>
      <x:c r="AF9177" s="64"/>
      <x:c r="AG9177" s="28"/>
      <x:c r="AH9177" s="64"/>
      <x:c r="AI9177" s="28"/>
      <x:c r="AJ9177" s="28"/>
      <x:c r="AK9177" s="30"/>
    </x:row>
    <x:row r="9178">
      <x:c r="I9178" s="28"/>
      <x:c r="M9178" s="26"/>
      <x:c r="V9178" s="26"/>
      <x:c r="W9178" s="28"/>
      <x:c r="X9178" s="28"/>
      <x:c r="Y9178" s="28"/>
      <x:c r="Z9178" s="28"/>
      <x:c r="AA9178" s="28"/>
      <x:c r="AB9178" s="64"/>
      <x:c r="AC9178" s="28"/>
      <x:c r="AD9178" s="28"/>
      <x:c r="AE9178" s="28"/>
      <x:c r="AF9178" s="64"/>
      <x:c r="AG9178" s="28"/>
      <x:c r="AH9178" s="64"/>
      <x:c r="AI9178" s="28"/>
      <x:c r="AJ9178" s="28"/>
      <x:c r="AK9178" s="30"/>
    </x:row>
    <x:row r="9179">
      <x:c r="I9179" s="28"/>
      <x:c r="M9179" s="26"/>
      <x:c r="V9179" s="26"/>
      <x:c r="W9179" s="28"/>
      <x:c r="X9179" s="28"/>
      <x:c r="Y9179" s="28"/>
      <x:c r="Z9179" s="28"/>
      <x:c r="AA9179" s="28"/>
      <x:c r="AB9179" s="64"/>
      <x:c r="AC9179" s="28"/>
      <x:c r="AD9179" s="28"/>
      <x:c r="AE9179" s="28"/>
      <x:c r="AF9179" s="64"/>
      <x:c r="AG9179" s="28"/>
      <x:c r="AH9179" s="64"/>
      <x:c r="AI9179" s="28"/>
      <x:c r="AJ9179" s="28"/>
      <x:c r="AK9179" s="30"/>
    </x:row>
    <x:row r="9180">
      <x:c r="I9180" s="28"/>
      <x:c r="M9180" s="26"/>
      <x:c r="V9180" s="26"/>
      <x:c r="W9180" s="28"/>
      <x:c r="X9180" s="28"/>
      <x:c r="Y9180" s="28"/>
      <x:c r="Z9180" s="28"/>
      <x:c r="AA9180" s="28"/>
      <x:c r="AB9180" s="64"/>
      <x:c r="AC9180" s="28"/>
      <x:c r="AD9180" s="28"/>
      <x:c r="AE9180" s="28"/>
      <x:c r="AF9180" s="64"/>
      <x:c r="AG9180" s="28"/>
      <x:c r="AH9180" s="64"/>
      <x:c r="AI9180" s="28"/>
      <x:c r="AJ9180" s="28"/>
      <x:c r="AK9180" s="30"/>
    </x:row>
    <x:row r="9181">
      <x:c r="I9181" s="28"/>
      <x:c r="M9181" s="26"/>
      <x:c r="V9181" s="26"/>
      <x:c r="W9181" s="28"/>
      <x:c r="X9181" s="28"/>
      <x:c r="Y9181" s="28"/>
      <x:c r="Z9181" s="28"/>
      <x:c r="AA9181" s="28"/>
      <x:c r="AB9181" s="64"/>
      <x:c r="AC9181" s="28"/>
      <x:c r="AD9181" s="28"/>
      <x:c r="AE9181" s="28"/>
      <x:c r="AF9181" s="64"/>
      <x:c r="AG9181" s="28"/>
      <x:c r="AH9181" s="64"/>
      <x:c r="AI9181" s="28"/>
      <x:c r="AJ9181" s="28"/>
      <x:c r="AK9181" s="30"/>
    </x:row>
    <x:row r="9182">
      <x:c r="I9182" s="28"/>
      <x:c r="M9182" s="26"/>
      <x:c r="V9182" s="26"/>
      <x:c r="W9182" s="28"/>
      <x:c r="X9182" s="28"/>
      <x:c r="Y9182" s="28"/>
      <x:c r="Z9182" s="28"/>
      <x:c r="AA9182" s="28"/>
      <x:c r="AB9182" s="64"/>
      <x:c r="AC9182" s="28"/>
      <x:c r="AD9182" s="28"/>
      <x:c r="AE9182" s="28"/>
      <x:c r="AF9182" s="64"/>
      <x:c r="AG9182" s="28"/>
      <x:c r="AH9182" s="64"/>
      <x:c r="AI9182" s="28"/>
      <x:c r="AJ9182" s="28"/>
      <x:c r="AK9182" s="30"/>
    </x:row>
    <x:row r="9183">
      <x:c r="I9183" s="28"/>
      <x:c r="M9183" s="26"/>
      <x:c r="V9183" s="26"/>
      <x:c r="W9183" s="28"/>
      <x:c r="X9183" s="28"/>
      <x:c r="Y9183" s="28"/>
      <x:c r="Z9183" s="28"/>
      <x:c r="AA9183" s="28"/>
      <x:c r="AB9183" s="64"/>
      <x:c r="AC9183" s="28"/>
      <x:c r="AD9183" s="28"/>
      <x:c r="AE9183" s="28"/>
      <x:c r="AF9183" s="64"/>
      <x:c r="AG9183" s="28"/>
      <x:c r="AH9183" s="64"/>
      <x:c r="AI9183" s="28"/>
      <x:c r="AJ9183" s="28"/>
      <x:c r="AK9183" s="30"/>
    </x:row>
    <x:row r="9184">
      <x:c r="I9184" s="28"/>
      <x:c r="M9184" s="26"/>
      <x:c r="V9184" s="26"/>
      <x:c r="W9184" s="28"/>
      <x:c r="X9184" s="28"/>
      <x:c r="Y9184" s="28"/>
      <x:c r="Z9184" s="28"/>
      <x:c r="AA9184" s="28"/>
      <x:c r="AB9184" s="64"/>
      <x:c r="AC9184" s="28"/>
      <x:c r="AD9184" s="28"/>
      <x:c r="AE9184" s="28"/>
      <x:c r="AF9184" s="64"/>
      <x:c r="AG9184" s="28"/>
      <x:c r="AH9184" s="64"/>
      <x:c r="AI9184" s="28"/>
      <x:c r="AJ9184" s="28"/>
      <x:c r="AK9184" s="30"/>
    </x:row>
    <x:row r="9185">
      <x:c r="I9185" s="28"/>
      <x:c r="M9185" s="26"/>
      <x:c r="V9185" s="26"/>
      <x:c r="W9185" s="28"/>
      <x:c r="X9185" s="28"/>
      <x:c r="Y9185" s="28"/>
      <x:c r="Z9185" s="28"/>
      <x:c r="AA9185" s="28"/>
      <x:c r="AB9185" s="64"/>
      <x:c r="AC9185" s="28"/>
      <x:c r="AD9185" s="28"/>
      <x:c r="AE9185" s="28"/>
      <x:c r="AF9185" s="64"/>
      <x:c r="AG9185" s="28"/>
      <x:c r="AH9185" s="64"/>
      <x:c r="AI9185" s="28"/>
      <x:c r="AJ9185" s="28"/>
      <x:c r="AK9185" s="30"/>
    </x:row>
    <x:row r="9186">
      <x:c r="I9186" s="28"/>
      <x:c r="M9186" s="26"/>
      <x:c r="V9186" s="26"/>
      <x:c r="W9186" s="28"/>
      <x:c r="X9186" s="28"/>
      <x:c r="Y9186" s="28"/>
      <x:c r="Z9186" s="28"/>
      <x:c r="AA9186" s="28"/>
      <x:c r="AB9186" s="64"/>
      <x:c r="AC9186" s="28"/>
      <x:c r="AD9186" s="28"/>
      <x:c r="AE9186" s="28"/>
      <x:c r="AF9186" s="64"/>
      <x:c r="AG9186" s="28"/>
      <x:c r="AH9186" s="64"/>
      <x:c r="AI9186" s="28"/>
      <x:c r="AJ9186" s="28"/>
      <x:c r="AK9186" s="30"/>
    </x:row>
    <x:row r="9187">
      <x:c r="I9187" s="28"/>
      <x:c r="M9187" s="26"/>
      <x:c r="V9187" s="26"/>
      <x:c r="W9187" s="28"/>
      <x:c r="X9187" s="28"/>
      <x:c r="Y9187" s="28"/>
      <x:c r="Z9187" s="28"/>
      <x:c r="AA9187" s="28"/>
      <x:c r="AB9187" s="64"/>
      <x:c r="AC9187" s="28"/>
      <x:c r="AD9187" s="28"/>
      <x:c r="AE9187" s="28"/>
      <x:c r="AF9187" s="64"/>
      <x:c r="AG9187" s="28"/>
      <x:c r="AH9187" s="64"/>
      <x:c r="AI9187" s="28"/>
      <x:c r="AJ9187" s="28"/>
      <x:c r="AK9187" s="30"/>
    </x:row>
    <x:row r="9188">
      <x:c r="I9188" s="28"/>
      <x:c r="M9188" s="26"/>
      <x:c r="V9188" s="26"/>
      <x:c r="W9188" s="28"/>
      <x:c r="X9188" s="28"/>
      <x:c r="Y9188" s="28"/>
      <x:c r="Z9188" s="28"/>
      <x:c r="AA9188" s="28"/>
      <x:c r="AB9188" s="64"/>
      <x:c r="AC9188" s="28"/>
      <x:c r="AD9188" s="28"/>
      <x:c r="AE9188" s="28"/>
      <x:c r="AF9188" s="64"/>
      <x:c r="AG9188" s="28"/>
      <x:c r="AH9188" s="64"/>
      <x:c r="AI9188" s="28"/>
      <x:c r="AJ9188" s="28"/>
      <x:c r="AK9188" s="30"/>
    </x:row>
    <x:row r="9189">
      <x:c r="I9189" s="28"/>
      <x:c r="M9189" s="26"/>
      <x:c r="V9189" s="26"/>
      <x:c r="W9189" s="28"/>
      <x:c r="X9189" s="28"/>
      <x:c r="Y9189" s="28"/>
      <x:c r="Z9189" s="28"/>
      <x:c r="AA9189" s="28"/>
      <x:c r="AB9189" s="64"/>
      <x:c r="AC9189" s="28"/>
      <x:c r="AD9189" s="28"/>
      <x:c r="AE9189" s="28"/>
      <x:c r="AF9189" s="64"/>
      <x:c r="AG9189" s="28"/>
      <x:c r="AH9189" s="64"/>
      <x:c r="AI9189" s="28"/>
      <x:c r="AJ9189" s="28"/>
      <x:c r="AK9189" s="30"/>
    </x:row>
    <x:row r="9190">
      <x:c r="I9190" s="28"/>
      <x:c r="M9190" s="26"/>
      <x:c r="V9190" s="26"/>
      <x:c r="W9190" s="28"/>
      <x:c r="X9190" s="28"/>
      <x:c r="Y9190" s="28"/>
      <x:c r="Z9190" s="28"/>
      <x:c r="AA9190" s="28"/>
      <x:c r="AB9190" s="64"/>
      <x:c r="AC9190" s="28"/>
      <x:c r="AD9190" s="28"/>
      <x:c r="AE9190" s="28"/>
      <x:c r="AF9190" s="64"/>
      <x:c r="AG9190" s="28"/>
      <x:c r="AH9190" s="64"/>
      <x:c r="AI9190" s="28"/>
      <x:c r="AJ9190" s="28"/>
      <x:c r="AK9190" s="30"/>
    </x:row>
    <x:row r="9191">
      <x:c r="I9191" s="28"/>
      <x:c r="M9191" s="26"/>
      <x:c r="V9191" s="26"/>
      <x:c r="W9191" s="28"/>
      <x:c r="X9191" s="28"/>
      <x:c r="Y9191" s="28"/>
      <x:c r="Z9191" s="28"/>
      <x:c r="AA9191" s="28"/>
      <x:c r="AB9191" s="64"/>
      <x:c r="AC9191" s="28"/>
      <x:c r="AD9191" s="28"/>
      <x:c r="AE9191" s="28"/>
      <x:c r="AF9191" s="64"/>
      <x:c r="AG9191" s="28"/>
      <x:c r="AH9191" s="64"/>
      <x:c r="AI9191" s="28"/>
      <x:c r="AJ9191" s="28"/>
      <x:c r="AK9191" s="30"/>
    </x:row>
    <x:row r="9192">
      <x:c r="I9192" s="28"/>
      <x:c r="M9192" s="26"/>
      <x:c r="V9192" s="26"/>
      <x:c r="W9192" s="28"/>
      <x:c r="X9192" s="28"/>
      <x:c r="Y9192" s="28"/>
      <x:c r="Z9192" s="28"/>
      <x:c r="AA9192" s="28"/>
      <x:c r="AB9192" s="64"/>
      <x:c r="AC9192" s="28"/>
      <x:c r="AD9192" s="28"/>
      <x:c r="AE9192" s="28"/>
      <x:c r="AF9192" s="64"/>
      <x:c r="AG9192" s="28"/>
      <x:c r="AH9192" s="64"/>
      <x:c r="AI9192" s="28"/>
      <x:c r="AJ9192" s="28"/>
      <x:c r="AK9192" s="30"/>
    </x:row>
    <x:row r="9193">
      <x:c r="I9193" s="28"/>
      <x:c r="M9193" s="26"/>
      <x:c r="V9193" s="26"/>
      <x:c r="W9193" s="28"/>
      <x:c r="X9193" s="28"/>
      <x:c r="Y9193" s="28"/>
      <x:c r="Z9193" s="28"/>
      <x:c r="AA9193" s="28"/>
      <x:c r="AB9193" s="64"/>
      <x:c r="AC9193" s="28"/>
      <x:c r="AD9193" s="28"/>
      <x:c r="AE9193" s="28"/>
      <x:c r="AF9193" s="64"/>
      <x:c r="AG9193" s="28"/>
      <x:c r="AH9193" s="64"/>
      <x:c r="AI9193" s="28"/>
      <x:c r="AJ9193" s="28"/>
      <x:c r="AK9193" s="30"/>
    </x:row>
    <x:row r="9194">
      <x:c r="I9194" s="28"/>
      <x:c r="M9194" s="26"/>
      <x:c r="V9194" s="26"/>
      <x:c r="W9194" s="28"/>
      <x:c r="X9194" s="28"/>
      <x:c r="Y9194" s="28"/>
      <x:c r="Z9194" s="28"/>
      <x:c r="AA9194" s="28"/>
      <x:c r="AB9194" s="64"/>
      <x:c r="AC9194" s="28"/>
      <x:c r="AD9194" s="28"/>
      <x:c r="AE9194" s="28"/>
      <x:c r="AF9194" s="64"/>
      <x:c r="AG9194" s="28"/>
      <x:c r="AH9194" s="64"/>
      <x:c r="AI9194" s="28"/>
      <x:c r="AJ9194" s="28"/>
      <x:c r="AK9194" s="30"/>
    </x:row>
    <x:row r="9195">
      <x:c r="I9195" s="28"/>
      <x:c r="M9195" s="26"/>
      <x:c r="V9195" s="26"/>
      <x:c r="W9195" s="28"/>
      <x:c r="X9195" s="28"/>
      <x:c r="Y9195" s="28"/>
      <x:c r="Z9195" s="28"/>
      <x:c r="AA9195" s="28"/>
      <x:c r="AB9195" s="64"/>
      <x:c r="AC9195" s="28"/>
      <x:c r="AD9195" s="28"/>
      <x:c r="AE9195" s="28"/>
      <x:c r="AF9195" s="64"/>
      <x:c r="AG9195" s="28"/>
      <x:c r="AH9195" s="64"/>
      <x:c r="AI9195" s="28"/>
      <x:c r="AJ9195" s="28"/>
      <x:c r="AK9195" s="30"/>
    </x:row>
    <x:row r="9196">
      <x:c r="I9196" s="28"/>
      <x:c r="M9196" s="26"/>
      <x:c r="V9196" s="26"/>
      <x:c r="W9196" s="28"/>
      <x:c r="X9196" s="28"/>
      <x:c r="Y9196" s="28"/>
      <x:c r="Z9196" s="28"/>
      <x:c r="AA9196" s="28"/>
      <x:c r="AB9196" s="64"/>
      <x:c r="AC9196" s="28"/>
      <x:c r="AD9196" s="28"/>
      <x:c r="AE9196" s="28"/>
      <x:c r="AF9196" s="64"/>
      <x:c r="AG9196" s="28"/>
      <x:c r="AH9196" s="64"/>
      <x:c r="AI9196" s="28"/>
      <x:c r="AJ9196" s="28"/>
      <x:c r="AK9196" s="30"/>
    </x:row>
    <x:row r="9197">
      <x:c r="I9197" s="28"/>
      <x:c r="M9197" s="26"/>
      <x:c r="V9197" s="26"/>
      <x:c r="W9197" s="28"/>
      <x:c r="X9197" s="28"/>
      <x:c r="Y9197" s="28"/>
      <x:c r="Z9197" s="28"/>
      <x:c r="AA9197" s="28"/>
      <x:c r="AB9197" s="64"/>
      <x:c r="AC9197" s="28"/>
      <x:c r="AD9197" s="28"/>
      <x:c r="AE9197" s="28"/>
      <x:c r="AF9197" s="64"/>
      <x:c r="AG9197" s="28"/>
      <x:c r="AH9197" s="64"/>
      <x:c r="AI9197" s="28"/>
      <x:c r="AJ9197" s="28"/>
      <x:c r="AK9197" s="30"/>
    </x:row>
    <x:row r="9198">
      <x:c r="I9198" s="28"/>
      <x:c r="M9198" s="26"/>
      <x:c r="V9198" s="26"/>
      <x:c r="W9198" s="28"/>
      <x:c r="X9198" s="28"/>
      <x:c r="Y9198" s="28"/>
      <x:c r="Z9198" s="28"/>
      <x:c r="AA9198" s="28"/>
      <x:c r="AB9198" s="64"/>
      <x:c r="AC9198" s="28"/>
      <x:c r="AD9198" s="28"/>
      <x:c r="AE9198" s="28"/>
      <x:c r="AF9198" s="64"/>
      <x:c r="AG9198" s="28"/>
      <x:c r="AH9198" s="64"/>
      <x:c r="AI9198" s="28"/>
      <x:c r="AJ9198" s="28"/>
      <x:c r="AK9198" s="30"/>
    </x:row>
    <x:row r="9199">
      <x:c r="I9199" s="28"/>
      <x:c r="M9199" s="26"/>
      <x:c r="V9199" s="26"/>
      <x:c r="W9199" s="28"/>
      <x:c r="X9199" s="28"/>
      <x:c r="Y9199" s="28"/>
      <x:c r="Z9199" s="28"/>
      <x:c r="AA9199" s="28"/>
      <x:c r="AB9199" s="64"/>
      <x:c r="AC9199" s="28"/>
      <x:c r="AD9199" s="28"/>
      <x:c r="AE9199" s="28"/>
      <x:c r="AF9199" s="64"/>
      <x:c r="AG9199" s="28"/>
      <x:c r="AH9199" s="64"/>
      <x:c r="AI9199" s="28"/>
      <x:c r="AJ9199" s="28"/>
      <x:c r="AK9199" s="30"/>
    </x:row>
    <x:row r="9200">
      <x:c r="I9200" s="28"/>
      <x:c r="M9200" s="26"/>
      <x:c r="V9200" s="26"/>
      <x:c r="W9200" s="28"/>
      <x:c r="X9200" s="28"/>
      <x:c r="Y9200" s="28"/>
      <x:c r="Z9200" s="28"/>
      <x:c r="AA9200" s="28"/>
      <x:c r="AB9200" s="64"/>
      <x:c r="AC9200" s="28"/>
      <x:c r="AD9200" s="28"/>
      <x:c r="AE9200" s="28"/>
      <x:c r="AF9200" s="64"/>
      <x:c r="AG9200" s="28"/>
      <x:c r="AH9200" s="64"/>
      <x:c r="AI9200" s="28"/>
      <x:c r="AJ9200" s="28"/>
      <x:c r="AK9200" s="30"/>
    </x:row>
    <x:row r="9201">
      <x:c r="I9201" s="28"/>
      <x:c r="M9201" s="26"/>
      <x:c r="V9201" s="26"/>
      <x:c r="W9201" s="28"/>
      <x:c r="X9201" s="28"/>
      <x:c r="Y9201" s="28"/>
      <x:c r="Z9201" s="28"/>
      <x:c r="AA9201" s="28"/>
      <x:c r="AB9201" s="64"/>
      <x:c r="AC9201" s="28"/>
      <x:c r="AD9201" s="28"/>
      <x:c r="AE9201" s="28"/>
      <x:c r="AF9201" s="64"/>
      <x:c r="AG9201" s="28"/>
      <x:c r="AH9201" s="64"/>
      <x:c r="AI9201" s="28"/>
      <x:c r="AJ9201" s="28"/>
      <x:c r="AK9201" s="30"/>
    </x:row>
    <x:row r="9202">
      <x:c r="I9202" s="28"/>
      <x:c r="M9202" s="26"/>
      <x:c r="V9202" s="26"/>
      <x:c r="W9202" s="28"/>
      <x:c r="X9202" s="28"/>
      <x:c r="Y9202" s="28"/>
      <x:c r="Z9202" s="28"/>
      <x:c r="AA9202" s="28"/>
      <x:c r="AB9202" s="64"/>
      <x:c r="AC9202" s="28"/>
      <x:c r="AD9202" s="28"/>
      <x:c r="AE9202" s="28"/>
      <x:c r="AF9202" s="64"/>
      <x:c r="AG9202" s="28"/>
      <x:c r="AH9202" s="64"/>
      <x:c r="AI9202" s="28"/>
      <x:c r="AJ9202" s="28"/>
      <x:c r="AK9202" s="30"/>
    </x:row>
    <x:row r="9203">
      <x:c r="I9203" s="28"/>
      <x:c r="M9203" s="26"/>
      <x:c r="V9203" s="26"/>
      <x:c r="W9203" s="28"/>
      <x:c r="X9203" s="28"/>
      <x:c r="Y9203" s="28"/>
      <x:c r="Z9203" s="28"/>
      <x:c r="AA9203" s="28"/>
      <x:c r="AB9203" s="64"/>
      <x:c r="AC9203" s="28"/>
      <x:c r="AD9203" s="28"/>
      <x:c r="AE9203" s="28"/>
      <x:c r="AF9203" s="64"/>
      <x:c r="AG9203" s="28"/>
      <x:c r="AH9203" s="64"/>
      <x:c r="AI9203" s="28"/>
      <x:c r="AJ9203" s="28"/>
      <x:c r="AK9203" s="30"/>
    </x:row>
    <x:row r="9204">
      <x:c r="I9204" s="28"/>
      <x:c r="M9204" s="26"/>
      <x:c r="V9204" s="26"/>
      <x:c r="W9204" s="28"/>
      <x:c r="X9204" s="28"/>
      <x:c r="Y9204" s="28"/>
      <x:c r="Z9204" s="28"/>
      <x:c r="AA9204" s="28"/>
      <x:c r="AB9204" s="64"/>
      <x:c r="AC9204" s="28"/>
      <x:c r="AD9204" s="28"/>
      <x:c r="AE9204" s="28"/>
      <x:c r="AF9204" s="64"/>
      <x:c r="AG9204" s="28"/>
      <x:c r="AH9204" s="64"/>
      <x:c r="AI9204" s="28"/>
      <x:c r="AJ9204" s="28"/>
      <x:c r="AK9204" s="30"/>
    </x:row>
    <x:row r="9205">
      <x:c r="I9205" s="28"/>
      <x:c r="M9205" s="26"/>
      <x:c r="V9205" s="26"/>
      <x:c r="W9205" s="28"/>
      <x:c r="X9205" s="28"/>
      <x:c r="Y9205" s="28"/>
      <x:c r="Z9205" s="28"/>
      <x:c r="AA9205" s="28"/>
      <x:c r="AB9205" s="64"/>
      <x:c r="AC9205" s="28"/>
      <x:c r="AD9205" s="28"/>
      <x:c r="AE9205" s="28"/>
      <x:c r="AF9205" s="64"/>
      <x:c r="AG9205" s="28"/>
      <x:c r="AH9205" s="64"/>
      <x:c r="AI9205" s="28"/>
      <x:c r="AJ9205" s="28"/>
      <x:c r="AK9205" s="30"/>
    </x:row>
    <x:row r="9206">
      <x:c r="I9206" s="28"/>
      <x:c r="M9206" s="26"/>
      <x:c r="V9206" s="26"/>
      <x:c r="W9206" s="28"/>
      <x:c r="X9206" s="28"/>
      <x:c r="Y9206" s="28"/>
      <x:c r="Z9206" s="28"/>
      <x:c r="AA9206" s="28"/>
      <x:c r="AB9206" s="64"/>
      <x:c r="AC9206" s="28"/>
      <x:c r="AD9206" s="28"/>
      <x:c r="AE9206" s="28"/>
      <x:c r="AF9206" s="64"/>
      <x:c r="AG9206" s="28"/>
      <x:c r="AH9206" s="64"/>
      <x:c r="AI9206" s="28"/>
      <x:c r="AJ9206" s="28"/>
      <x:c r="AK9206" s="30"/>
    </x:row>
    <x:row r="9207">
      <x:c r="I9207" s="28"/>
      <x:c r="M9207" s="26"/>
      <x:c r="V9207" s="26"/>
      <x:c r="W9207" s="28"/>
      <x:c r="X9207" s="28"/>
      <x:c r="Y9207" s="28"/>
      <x:c r="Z9207" s="28"/>
      <x:c r="AA9207" s="28"/>
      <x:c r="AB9207" s="64"/>
      <x:c r="AC9207" s="28"/>
      <x:c r="AD9207" s="28"/>
      <x:c r="AE9207" s="28"/>
      <x:c r="AF9207" s="64"/>
      <x:c r="AG9207" s="28"/>
      <x:c r="AH9207" s="64"/>
      <x:c r="AI9207" s="28"/>
      <x:c r="AJ9207" s="28"/>
      <x:c r="AK9207" s="30"/>
    </x:row>
    <x:row r="9208">
      <x:c r="I9208" s="28"/>
      <x:c r="M9208" s="26"/>
      <x:c r="V9208" s="26"/>
      <x:c r="W9208" s="28"/>
      <x:c r="X9208" s="28"/>
      <x:c r="Y9208" s="28"/>
      <x:c r="Z9208" s="28"/>
      <x:c r="AA9208" s="28"/>
      <x:c r="AB9208" s="64"/>
      <x:c r="AC9208" s="28"/>
      <x:c r="AD9208" s="28"/>
      <x:c r="AE9208" s="28"/>
      <x:c r="AF9208" s="64"/>
      <x:c r="AG9208" s="28"/>
      <x:c r="AH9208" s="64"/>
      <x:c r="AI9208" s="28"/>
      <x:c r="AJ9208" s="28"/>
      <x:c r="AK9208" s="30"/>
    </x:row>
    <x:row r="9209">
      <x:c r="I9209" s="28"/>
      <x:c r="M9209" s="26"/>
      <x:c r="V9209" s="26"/>
      <x:c r="W9209" s="28"/>
      <x:c r="X9209" s="28"/>
      <x:c r="Y9209" s="28"/>
      <x:c r="Z9209" s="28"/>
      <x:c r="AA9209" s="28"/>
      <x:c r="AB9209" s="64"/>
      <x:c r="AC9209" s="28"/>
      <x:c r="AD9209" s="28"/>
      <x:c r="AE9209" s="28"/>
      <x:c r="AF9209" s="64"/>
      <x:c r="AG9209" s="28"/>
      <x:c r="AH9209" s="64"/>
      <x:c r="AI9209" s="28"/>
      <x:c r="AJ9209" s="28"/>
      <x:c r="AK9209" s="30"/>
    </x:row>
    <x:row r="9210">
      <x:c r="I9210" s="28"/>
      <x:c r="M9210" s="26"/>
      <x:c r="V9210" s="26"/>
      <x:c r="W9210" s="28"/>
      <x:c r="X9210" s="28"/>
      <x:c r="Y9210" s="28"/>
      <x:c r="Z9210" s="28"/>
      <x:c r="AA9210" s="28"/>
      <x:c r="AB9210" s="64"/>
      <x:c r="AC9210" s="28"/>
      <x:c r="AD9210" s="28"/>
      <x:c r="AE9210" s="28"/>
      <x:c r="AF9210" s="64"/>
      <x:c r="AG9210" s="28"/>
      <x:c r="AH9210" s="64"/>
      <x:c r="AI9210" s="28"/>
      <x:c r="AJ9210" s="28"/>
      <x:c r="AK9210" s="30"/>
    </x:row>
    <x:row r="9211">
      <x:c r="I9211" s="28"/>
      <x:c r="M9211" s="26"/>
      <x:c r="V9211" s="26"/>
      <x:c r="W9211" s="28"/>
      <x:c r="X9211" s="28"/>
      <x:c r="Y9211" s="28"/>
      <x:c r="Z9211" s="28"/>
      <x:c r="AA9211" s="28"/>
      <x:c r="AB9211" s="64"/>
      <x:c r="AC9211" s="28"/>
      <x:c r="AD9211" s="28"/>
      <x:c r="AE9211" s="28"/>
      <x:c r="AF9211" s="64"/>
      <x:c r="AG9211" s="28"/>
      <x:c r="AH9211" s="64"/>
      <x:c r="AI9211" s="28"/>
      <x:c r="AJ9211" s="28"/>
      <x:c r="AK9211" s="30"/>
    </x:row>
    <x:row r="9212">
      <x:c r="I9212" s="28"/>
      <x:c r="M9212" s="26"/>
      <x:c r="V9212" s="26"/>
      <x:c r="W9212" s="28"/>
      <x:c r="X9212" s="28"/>
      <x:c r="Y9212" s="28"/>
      <x:c r="Z9212" s="28"/>
      <x:c r="AA9212" s="28"/>
      <x:c r="AB9212" s="64"/>
      <x:c r="AC9212" s="28"/>
      <x:c r="AD9212" s="28"/>
      <x:c r="AE9212" s="28"/>
      <x:c r="AF9212" s="64"/>
      <x:c r="AG9212" s="28"/>
      <x:c r="AH9212" s="64"/>
      <x:c r="AI9212" s="28"/>
      <x:c r="AJ9212" s="28"/>
      <x:c r="AK9212" s="30"/>
    </x:row>
    <x:row r="9213">
      <x:c r="I9213" s="28"/>
      <x:c r="M9213" s="26"/>
      <x:c r="V9213" s="26"/>
      <x:c r="W9213" s="28"/>
      <x:c r="X9213" s="28"/>
      <x:c r="Y9213" s="28"/>
      <x:c r="Z9213" s="28"/>
      <x:c r="AA9213" s="28"/>
      <x:c r="AB9213" s="64"/>
      <x:c r="AC9213" s="28"/>
      <x:c r="AD9213" s="28"/>
      <x:c r="AE9213" s="28"/>
      <x:c r="AF9213" s="64"/>
      <x:c r="AG9213" s="28"/>
      <x:c r="AH9213" s="64"/>
      <x:c r="AI9213" s="28"/>
      <x:c r="AJ9213" s="28"/>
      <x:c r="AK9213" s="30"/>
    </x:row>
    <x:row r="9214">
      <x:c r="I9214" s="28"/>
      <x:c r="M9214" s="26"/>
      <x:c r="V9214" s="26"/>
      <x:c r="W9214" s="28"/>
      <x:c r="X9214" s="28"/>
      <x:c r="Y9214" s="28"/>
      <x:c r="Z9214" s="28"/>
      <x:c r="AA9214" s="28"/>
      <x:c r="AB9214" s="64"/>
      <x:c r="AC9214" s="28"/>
      <x:c r="AD9214" s="28"/>
      <x:c r="AE9214" s="28"/>
      <x:c r="AF9214" s="64"/>
      <x:c r="AG9214" s="28"/>
      <x:c r="AH9214" s="64"/>
      <x:c r="AI9214" s="28"/>
      <x:c r="AJ9214" s="28"/>
      <x:c r="AK9214" s="30"/>
    </x:row>
    <x:row r="9215">
      <x:c r="I9215" s="28"/>
      <x:c r="M9215" s="26"/>
      <x:c r="V9215" s="26"/>
      <x:c r="W9215" s="28"/>
      <x:c r="X9215" s="28"/>
      <x:c r="Y9215" s="28"/>
      <x:c r="Z9215" s="28"/>
      <x:c r="AA9215" s="28"/>
      <x:c r="AB9215" s="64"/>
      <x:c r="AC9215" s="28"/>
      <x:c r="AD9215" s="28"/>
      <x:c r="AE9215" s="28"/>
      <x:c r="AF9215" s="64"/>
      <x:c r="AG9215" s="28"/>
      <x:c r="AH9215" s="64"/>
      <x:c r="AI9215" s="28"/>
      <x:c r="AJ9215" s="28"/>
      <x:c r="AK9215" s="30"/>
    </x:row>
    <x:row r="9216">
      <x:c r="I9216" s="28"/>
      <x:c r="M9216" s="26"/>
      <x:c r="V9216" s="26"/>
      <x:c r="W9216" s="28"/>
      <x:c r="X9216" s="28"/>
      <x:c r="Y9216" s="28"/>
      <x:c r="Z9216" s="28"/>
      <x:c r="AA9216" s="28"/>
      <x:c r="AB9216" s="64"/>
      <x:c r="AC9216" s="28"/>
      <x:c r="AD9216" s="28"/>
      <x:c r="AE9216" s="28"/>
      <x:c r="AF9216" s="64"/>
      <x:c r="AG9216" s="28"/>
      <x:c r="AH9216" s="64"/>
      <x:c r="AI9216" s="28"/>
      <x:c r="AJ9216" s="28"/>
      <x:c r="AK9216" s="30"/>
    </x:row>
    <x:row r="9217">
      <x:c r="I9217" s="28"/>
      <x:c r="M9217" s="26"/>
      <x:c r="V9217" s="26"/>
      <x:c r="W9217" s="28"/>
      <x:c r="X9217" s="28"/>
      <x:c r="Y9217" s="28"/>
      <x:c r="Z9217" s="28"/>
      <x:c r="AA9217" s="28"/>
      <x:c r="AB9217" s="64"/>
      <x:c r="AC9217" s="28"/>
      <x:c r="AD9217" s="28"/>
      <x:c r="AE9217" s="28"/>
      <x:c r="AF9217" s="64"/>
      <x:c r="AG9217" s="28"/>
      <x:c r="AH9217" s="64"/>
      <x:c r="AI9217" s="28"/>
      <x:c r="AJ9217" s="28"/>
      <x:c r="AK9217" s="30"/>
    </x:row>
    <x:row r="9218">
      <x:c r="I9218" s="28"/>
      <x:c r="M9218" s="26"/>
      <x:c r="V9218" s="26"/>
      <x:c r="W9218" s="28"/>
      <x:c r="X9218" s="28"/>
      <x:c r="Y9218" s="28"/>
      <x:c r="Z9218" s="28"/>
      <x:c r="AA9218" s="28"/>
      <x:c r="AB9218" s="64"/>
      <x:c r="AC9218" s="28"/>
      <x:c r="AD9218" s="28"/>
      <x:c r="AE9218" s="28"/>
      <x:c r="AF9218" s="64"/>
      <x:c r="AG9218" s="28"/>
      <x:c r="AH9218" s="64"/>
      <x:c r="AI9218" s="28"/>
      <x:c r="AJ9218" s="28"/>
      <x:c r="AK9218" s="30"/>
    </x:row>
    <x:row r="9219">
      <x:c r="I9219" s="28"/>
      <x:c r="M9219" s="26"/>
      <x:c r="V9219" s="26"/>
      <x:c r="W9219" s="28"/>
      <x:c r="X9219" s="28"/>
      <x:c r="Y9219" s="28"/>
      <x:c r="Z9219" s="28"/>
      <x:c r="AA9219" s="28"/>
      <x:c r="AB9219" s="64"/>
      <x:c r="AC9219" s="28"/>
      <x:c r="AD9219" s="28"/>
      <x:c r="AE9219" s="28"/>
      <x:c r="AF9219" s="64"/>
      <x:c r="AG9219" s="28"/>
      <x:c r="AH9219" s="64"/>
      <x:c r="AI9219" s="28"/>
      <x:c r="AJ9219" s="28"/>
      <x:c r="AK9219" s="30"/>
    </x:row>
    <x:row r="9220">
      <x:c r="I9220" s="28"/>
      <x:c r="M9220" s="26"/>
      <x:c r="V9220" s="26"/>
      <x:c r="W9220" s="28"/>
      <x:c r="X9220" s="28"/>
      <x:c r="Y9220" s="28"/>
      <x:c r="Z9220" s="28"/>
      <x:c r="AA9220" s="28"/>
      <x:c r="AB9220" s="64"/>
      <x:c r="AC9220" s="28"/>
      <x:c r="AD9220" s="28"/>
      <x:c r="AE9220" s="28"/>
      <x:c r="AF9220" s="64"/>
      <x:c r="AG9220" s="28"/>
      <x:c r="AH9220" s="64"/>
      <x:c r="AI9220" s="28"/>
      <x:c r="AJ9220" s="28"/>
      <x:c r="AK9220" s="30"/>
    </x:row>
    <x:row r="9221">
      <x:c r="I9221" s="28"/>
      <x:c r="M9221" s="26"/>
      <x:c r="V9221" s="26"/>
      <x:c r="W9221" s="28"/>
      <x:c r="X9221" s="28"/>
      <x:c r="Y9221" s="28"/>
      <x:c r="Z9221" s="28"/>
      <x:c r="AA9221" s="28"/>
      <x:c r="AB9221" s="64"/>
      <x:c r="AC9221" s="28"/>
      <x:c r="AD9221" s="28"/>
      <x:c r="AE9221" s="28"/>
      <x:c r="AF9221" s="64"/>
      <x:c r="AG9221" s="28"/>
      <x:c r="AH9221" s="64"/>
      <x:c r="AI9221" s="28"/>
      <x:c r="AJ9221" s="28"/>
      <x:c r="AK9221" s="30"/>
    </x:row>
    <x:row r="9222">
      <x:c r="I9222" s="28"/>
      <x:c r="M9222" s="26"/>
      <x:c r="V9222" s="26"/>
      <x:c r="W9222" s="28"/>
      <x:c r="X9222" s="28"/>
      <x:c r="Y9222" s="28"/>
      <x:c r="Z9222" s="28"/>
      <x:c r="AA9222" s="28"/>
      <x:c r="AB9222" s="64"/>
      <x:c r="AC9222" s="28"/>
      <x:c r="AD9222" s="28"/>
      <x:c r="AE9222" s="28"/>
      <x:c r="AF9222" s="64"/>
      <x:c r="AG9222" s="28"/>
      <x:c r="AH9222" s="64"/>
      <x:c r="AI9222" s="28"/>
      <x:c r="AJ9222" s="28"/>
      <x:c r="AK9222" s="30"/>
    </x:row>
    <x:row r="9223">
      <x:c r="I9223" s="28"/>
      <x:c r="M9223" s="26"/>
      <x:c r="V9223" s="26"/>
      <x:c r="W9223" s="28"/>
      <x:c r="X9223" s="28"/>
      <x:c r="Y9223" s="28"/>
      <x:c r="Z9223" s="28"/>
      <x:c r="AA9223" s="28"/>
      <x:c r="AB9223" s="64"/>
      <x:c r="AC9223" s="28"/>
      <x:c r="AD9223" s="28"/>
      <x:c r="AE9223" s="28"/>
      <x:c r="AF9223" s="64"/>
      <x:c r="AG9223" s="28"/>
      <x:c r="AH9223" s="64"/>
      <x:c r="AI9223" s="28"/>
      <x:c r="AJ9223" s="28"/>
      <x:c r="AK9223" s="30"/>
    </x:row>
    <x:row r="9224">
      <x:c r="I9224" s="28"/>
      <x:c r="M9224" s="26"/>
      <x:c r="V9224" s="26"/>
      <x:c r="W9224" s="28"/>
      <x:c r="X9224" s="28"/>
      <x:c r="Y9224" s="28"/>
      <x:c r="Z9224" s="28"/>
      <x:c r="AA9224" s="28"/>
      <x:c r="AB9224" s="64"/>
      <x:c r="AC9224" s="28"/>
      <x:c r="AD9224" s="28"/>
      <x:c r="AE9224" s="28"/>
      <x:c r="AF9224" s="64"/>
      <x:c r="AG9224" s="28"/>
      <x:c r="AH9224" s="64"/>
      <x:c r="AI9224" s="28"/>
      <x:c r="AJ9224" s="28"/>
      <x:c r="AK9224" s="30"/>
    </x:row>
    <x:row r="9225">
      <x:c r="I9225" s="28"/>
      <x:c r="M9225" s="26"/>
      <x:c r="V9225" s="26"/>
      <x:c r="W9225" s="28"/>
      <x:c r="X9225" s="28"/>
      <x:c r="Y9225" s="28"/>
      <x:c r="Z9225" s="28"/>
      <x:c r="AA9225" s="28"/>
      <x:c r="AB9225" s="64"/>
      <x:c r="AC9225" s="28"/>
      <x:c r="AD9225" s="28"/>
      <x:c r="AE9225" s="28"/>
      <x:c r="AF9225" s="64"/>
      <x:c r="AG9225" s="28"/>
      <x:c r="AH9225" s="64"/>
      <x:c r="AI9225" s="28"/>
      <x:c r="AJ9225" s="28"/>
      <x:c r="AK9225" s="30"/>
    </x:row>
    <x:row r="9226">
      <x:c r="I9226" s="28"/>
      <x:c r="M9226" s="26"/>
      <x:c r="V9226" s="26"/>
      <x:c r="W9226" s="28"/>
      <x:c r="X9226" s="28"/>
      <x:c r="Y9226" s="28"/>
      <x:c r="Z9226" s="28"/>
      <x:c r="AA9226" s="28"/>
      <x:c r="AB9226" s="64"/>
      <x:c r="AC9226" s="28"/>
      <x:c r="AD9226" s="28"/>
      <x:c r="AE9226" s="28"/>
      <x:c r="AF9226" s="64"/>
      <x:c r="AG9226" s="28"/>
      <x:c r="AH9226" s="64"/>
      <x:c r="AI9226" s="28"/>
      <x:c r="AJ9226" s="28"/>
      <x:c r="AK9226" s="30"/>
    </x:row>
    <x:row r="9227">
      <x:c r="I9227" s="28"/>
      <x:c r="M9227" s="26"/>
      <x:c r="V9227" s="26"/>
      <x:c r="W9227" s="28"/>
      <x:c r="X9227" s="28"/>
      <x:c r="Y9227" s="28"/>
      <x:c r="Z9227" s="28"/>
      <x:c r="AA9227" s="28"/>
      <x:c r="AB9227" s="64"/>
      <x:c r="AC9227" s="28"/>
      <x:c r="AD9227" s="28"/>
      <x:c r="AE9227" s="28"/>
      <x:c r="AF9227" s="64"/>
      <x:c r="AG9227" s="28"/>
      <x:c r="AH9227" s="64"/>
      <x:c r="AI9227" s="28"/>
      <x:c r="AJ9227" s="28"/>
      <x:c r="AK9227" s="30"/>
    </x:row>
    <x:row r="9228">
      <x:c r="I9228" s="28"/>
      <x:c r="M9228" s="26"/>
      <x:c r="V9228" s="26"/>
      <x:c r="W9228" s="28"/>
      <x:c r="X9228" s="28"/>
      <x:c r="Y9228" s="28"/>
      <x:c r="Z9228" s="28"/>
      <x:c r="AA9228" s="28"/>
      <x:c r="AB9228" s="64"/>
      <x:c r="AC9228" s="28"/>
      <x:c r="AD9228" s="28"/>
      <x:c r="AE9228" s="28"/>
      <x:c r="AF9228" s="64"/>
      <x:c r="AG9228" s="28"/>
      <x:c r="AH9228" s="64"/>
      <x:c r="AI9228" s="28"/>
      <x:c r="AJ9228" s="28"/>
      <x:c r="AK9228" s="30"/>
    </x:row>
    <x:row r="9229">
      <x:c r="I9229" s="28"/>
      <x:c r="M9229" s="26"/>
      <x:c r="V9229" s="26"/>
      <x:c r="W9229" s="28"/>
      <x:c r="X9229" s="28"/>
      <x:c r="Y9229" s="28"/>
      <x:c r="Z9229" s="28"/>
      <x:c r="AA9229" s="28"/>
      <x:c r="AB9229" s="64"/>
      <x:c r="AC9229" s="28"/>
      <x:c r="AD9229" s="28"/>
      <x:c r="AE9229" s="28"/>
      <x:c r="AF9229" s="64"/>
      <x:c r="AG9229" s="28"/>
      <x:c r="AH9229" s="64"/>
      <x:c r="AI9229" s="28"/>
      <x:c r="AJ9229" s="28"/>
      <x:c r="AK9229" s="30"/>
    </x:row>
    <x:row r="9230">
      <x:c r="I9230" s="28"/>
      <x:c r="M9230" s="26"/>
      <x:c r="V9230" s="26"/>
      <x:c r="W9230" s="28"/>
      <x:c r="X9230" s="28"/>
      <x:c r="Y9230" s="28"/>
      <x:c r="Z9230" s="28"/>
      <x:c r="AA9230" s="28"/>
      <x:c r="AB9230" s="64"/>
      <x:c r="AC9230" s="28"/>
      <x:c r="AD9230" s="28"/>
      <x:c r="AE9230" s="28"/>
      <x:c r="AF9230" s="64"/>
      <x:c r="AG9230" s="28"/>
      <x:c r="AH9230" s="64"/>
      <x:c r="AI9230" s="28"/>
      <x:c r="AJ9230" s="28"/>
      <x:c r="AK9230" s="30"/>
    </x:row>
    <x:row r="9231">
      <x:c r="I9231" s="28"/>
      <x:c r="M9231" s="26"/>
      <x:c r="V9231" s="26"/>
      <x:c r="W9231" s="28"/>
      <x:c r="X9231" s="28"/>
      <x:c r="Y9231" s="28"/>
      <x:c r="Z9231" s="28"/>
      <x:c r="AA9231" s="28"/>
      <x:c r="AB9231" s="64"/>
      <x:c r="AC9231" s="28"/>
      <x:c r="AD9231" s="28"/>
      <x:c r="AE9231" s="28"/>
      <x:c r="AF9231" s="64"/>
      <x:c r="AG9231" s="28"/>
      <x:c r="AH9231" s="64"/>
      <x:c r="AI9231" s="28"/>
      <x:c r="AJ9231" s="28"/>
      <x:c r="AK9231" s="30"/>
    </x:row>
    <x:row r="9232">
      <x:c r="I9232" s="28"/>
      <x:c r="M9232" s="26"/>
      <x:c r="V9232" s="26"/>
      <x:c r="W9232" s="28"/>
      <x:c r="X9232" s="28"/>
      <x:c r="Y9232" s="28"/>
      <x:c r="Z9232" s="28"/>
      <x:c r="AA9232" s="28"/>
      <x:c r="AB9232" s="64"/>
      <x:c r="AC9232" s="28"/>
      <x:c r="AD9232" s="28"/>
      <x:c r="AE9232" s="28"/>
      <x:c r="AF9232" s="64"/>
      <x:c r="AG9232" s="28"/>
      <x:c r="AH9232" s="64"/>
      <x:c r="AI9232" s="28"/>
      <x:c r="AJ9232" s="28"/>
      <x:c r="AK9232" s="30"/>
    </x:row>
    <x:row r="9233">
      <x:c r="I9233" s="28"/>
      <x:c r="M9233" s="26"/>
      <x:c r="V9233" s="26"/>
      <x:c r="W9233" s="28"/>
      <x:c r="X9233" s="28"/>
      <x:c r="Y9233" s="28"/>
      <x:c r="Z9233" s="28"/>
      <x:c r="AA9233" s="28"/>
      <x:c r="AB9233" s="64"/>
      <x:c r="AC9233" s="28"/>
      <x:c r="AD9233" s="28"/>
      <x:c r="AE9233" s="28"/>
      <x:c r="AF9233" s="64"/>
      <x:c r="AG9233" s="28"/>
      <x:c r="AH9233" s="64"/>
      <x:c r="AI9233" s="28"/>
      <x:c r="AJ9233" s="28"/>
      <x:c r="AK9233" s="30"/>
    </x:row>
    <x:row r="9234">
      <x:c r="I9234" s="28"/>
      <x:c r="M9234" s="26"/>
      <x:c r="V9234" s="26"/>
      <x:c r="W9234" s="28"/>
      <x:c r="X9234" s="28"/>
      <x:c r="Y9234" s="28"/>
      <x:c r="Z9234" s="28"/>
      <x:c r="AA9234" s="28"/>
      <x:c r="AB9234" s="64"/>
      <x:c r="AC9234" s="28"/>
      <x:c r="AD9234" s="28"/>
      <x:c r="AE9234" s="28"/>
      <x:c r="AF9234" s="64"/>
      <x:c r="AG9234" s="28"/>
      <x:c r="AH9234" s="64"/>
      <x:c r="AI9234" s="28"/>
      <x:c r="AJ9234" s="28"/>
      <x:c r="AK9234" s="30"/>
    </x:row>
    <x:row r="9235">
      <x:c r="I9235" s="28"/>
      <x:c r="M9235" s="26"/>
      <x:c r="V9235" s="26"/>
      <x:c r="W9235" s="28"/>
      <x:c r="X9235" s="28"/>
      <x:c r="Y9235" s="28"/>
      <x:c r="Z9235" s="28"/>
      <x:c r="AA9235" s="28"/>
      <x:c r="AB9235" s="64"/>
      <x:c r="AC9235" s="28"/>
      <x:c r="AD9235" s="28"/>
      <x:c r="AE9235" s="28"/>
      <x:c r="AF9235" s="64"/>
      <x:c r="AG9235" s="28"/>
      <x:c r="AH9235" s="64"/>
      <x:c r="AI9235" s="28"/>
      <x:c r="AJ9235" s="28"/>
      <x:c r="AK9235" s="30"/>
    </x:row>
    <x:row r="9236">
      <x:c r="I9236" s="28"/>
      <x:c r="M9236" s="26"/>
      <x:c r="V9236" s="26"/>
      <x:c r="W9236" s="28"/>
      <x:c r="X9236" s="28"/>
      <x:c r="Y9236" s="28"/>
      <x:c r="Z9236" s="28"/>
      <x:c r="AA9236" s="28"/>
      <x:c r="AB9236" s="64"/>
      <x:c r="AC9236" s="28"/>
      <x:c r="AD9236" s="28"/>
      <x:c r="AE9236" s="28"/>
      <x:c r="AF9236" s="64"/>
      <x:c r="AG9236" s="28"/>
      <x:c r="AH9236" s="64"/>
      <x:c r="AI9236" s="28"/>
      <x:c r="AJ9236" s="28"/>
      <x:c r="AK9236" s="30"/>
    </x:row>
    <x:row r="9237">
      <x:c r="I9237" s="28"/>
      <x:c r="M9237" s="26"/>
      <x:c r="V9237" s="26"/>
      <x:c r="W9237" s="28"/>
      <x:c r="X9237" s="28"/>
      <x:c r="Y9237" s="28"/>
      <x:c r="Z9237" s="28"/>
      <x:c r="AA9237" s="28"/>
      <x:c r="AB9237" s="64"/>
      <x:c r="AC9237" s="28"/>
      <x:c r="AD9237" s="28"/>
      <x:c r="AE9237" s="28"/>
      <x:c r="AF9237" s="64"/>
      <x:c r="AG9237" s="28"/>
      <x:c r="AH9237" s="64"/>
      <x:c r="AI9237" s="28"/>
      <x:c r="AJ9237" s="28"/>
      <x:c r="AK9237" s="30"/>
    </x:row>
    <x:row r="9238">
      <x:c r="I9238" s="28"/>
      <x:c r="M9238" s="26"/>
      <x:c r="V9238" s="26"/>
      <x:c r="W9238" s="28"/>
      <x:c r="X9238" s="28"/>
      <x:c r="Y9238" s="28"/>
      <x:c r="Z9238" s="28"/>
      <x:c r="AA9238" s="28"/>
      <x:c r="AB9238" s="64"/>
      <x:c r="AC9238" s="28"/>
      <x:c r="AD9238" s="28"/>
      <x:c r="AE9238" s="28"/>
      <x:c r="AF9238" s="64"/>
      <x:c r="AG9238" s="28"/>
      <x:c r="AH9238" s="64"/>
      <x:c r="AI9238" s="28"/>
      <x:c r="AJ9238" s="28"/>
      <x:c r="AK9238" s="30"/>
    </x:row>
    <x:row r="9239">
      <x:c r="I9239" s="28"/>
      <x:c r="M9239" s="26"/>
      <x:c r="V9239" s="26"/>
      <x:c r="W9239" s="28"/>
      <x:c r="X9239" s="28"/>
      <x:c r="Y9239" s="28"/>
      <x:c r="Z9239" s="28"/>
      <x:c r="AA9239" s="28"/>
      <x:c r="AB9239" s="64"/>
      <x:c r="AC9239" s="28"/>
      <x:c r="AD9239" s="28"/>
      <x:c r="AE9239" s="28"/>
      <x:c r="AF9239" s="64"/>
      <x:c r="AG9239" s="28"/>
      <x:c r="AH9239" s="64"/>
      <x:c r="AI9239" s="28"/>
      <x:c r="AJ9239" s="28"/>
      <x:c r="AK9239" s="30"/>
    </x:row>
    <x:row r="9240">
      <x:c r="I9240" s="28"/>
      <x:c r="M9240" s="26"/>
      <x:c r="V9240" s="26"/>
      <x:c r="W9240" s="28"/>
      <x:c r="X9240" s="28"/>
      <x:c r="Y9240" s="28"/>
      <x:c r="Z9240" s="28"/>
      <x:c r="AA9240" s="28"/>
      <x:c r="AB9240" s="64"/>
      <x:c r="AC9240" s="28"/>
      <x:c r="AD9240" s="28"/>
      <x:c r="AE9240" s="28"/>
      <x:c r="AF9240" s="64"/>
      <x:c r="AG9240" s="28"/>
      <x:c r="AH9240" s="64"/>
      <x:c r="AI9240" s="28"/>
      <x:c r="AJ9240" s="28"/>
      <x:c r="AK9240" s="30"/>
    </x:row>
    <x:row r="9241">
      <x:c r="I9241" s="28"/>
      <x:c r="M9241" s="26"/>
      <x:c r="V9241" s="26"/>
      <x:c r="W9241" s="28"/>
      <x:c r="X9241" s="28"/>
      <x:c r="Y9241" s="28"/>
      <x:c r="Z9241" s="28"/>
      <x:c r="AA9241" s="28"/>
      <x:c r="AB9241" s="64"/>
      <x:c r="AC9241" s="28"/>
      <x:c r="AD9241" s="28"/>
      <x:c r="AE9241" s="28"/>
      <x:c r="AF9241" s="64"/>
      <x:c r="AG9241" s="28"/>
      <x:c r="AH9241" s="64"/>
      <x:c r="AI9241" s="28"/>
      <x:c r="AJ9241" s="28"/>
      <x:c r="AK9241" s="30"/>
    </x:row>
    <x:row r="9242">
      <x:c r="I9242" s="28"/>
      <x:c r="M9242" s="26"/>
      <x:c r="V9242" s="26"/>
      <x:c r="W9242" s="28"/>
      <x:c r="X9242" s="28"/>
      <x:c r="Y9242" s="28"/>
      <x:c r="Z9242" s="28"/>
      <x:c r="AA9242" s="28"/>
      <x:c r="AB9242" s="64"/>
      <x:c r="AC9242" s="28"/>
      <x:c r="AD9242" s="28"/>
      <x:c r="AE9242" s="28"/>
      <x:c r="AF9242" s="64"/>
      <x:c r="AG9242" s="28"/>
      <x:c r="AH9242" s="64"/>
      <x:c r="AI9242" s="28"/>
      <x:c r="AJ9242" s="28"/>
      <x:c r="AK9242" s="30"/>
    </x:row>
    <x:row r="9243">
      <x:c r="I9243" s="28"/>
      <x:c r="M9243" s="26"/>
      <x:c r="V9243" s="26"/>
      <x:c r="W9243" s="28"/>
      <x:c r="X9243" s="28"/>
      <x:c r="Y9243" s="28"/>
      <x:c r="Z9243" s="28"/>
      <x:c r="AA9243" s="28"/>
      <x:c r="AB9243" s="64"/>
      <x:c r="AC9243" s="28"/>
      <x:c r="AD9243" s="28"/>
      <x:c r="AE9243" s="28"/>
      <x:c r="AF9243" s="64"/>
      <x:c r="AG9243" s="28"/>
      <x:c r="AH9243" s="64"/>
      <x:c r="AI9243" s="28"/>
      <x:c r="AJ9243" s="28"/>
      <x:c r="AK9243" s="30"/>
    </x:row>
    <x:row r="9244">
      <x:c r="I9244" s="28"/>
      <x:c r="M9244" s="26"/>
      <x:c r="V9244" s="26"/>
      <x:c r="W9244" s="28"/>
      <x:c r="X9244" s="28"/>
      <x:c r="Y9244" s="28"/>
      <x:c r="Z9244" s="28"/>
      <x:c r="AA9244" s="28"/>
      <x:c r="AB9244" s="64"/>
      <x:c r="AC9244" s="28"/>
      <x:c r="AD9244" s="28"/>
      <x:c r="AE9244" s="28"/>
      <x:c r="AF9244" s="64"/>
      <x:c r="AG9244" s="28"/>
      <x:c r="AH9244" s="64"/>
      <x:c r="AI9244" s="28"/>
      <x:c r="AJ9244" s="28"/>
      <x:c r="AK9244" s="30"/>
    </x:row>
    <x:row r="9245">
      <x:c r="I9245" s="28"/>
      <x:c r="M9245" s="26"/>
      <x:c r="V9245" s="26"/>
      <x:c r="W9245" s="28"/>
      <x:c r="X9245" s="28"/>
      <x:c r="Y9245" s="28"/>
      <x:c r="Z9245" s="28"/>
      <x:c r="AA9245" s="28"/>
      <x:c r="AB9245" s="64"/>
      <x:c r="AC9245" s="28"/>
      <x:c r="AD9245" s="28"/>
      <x:c r="AE9245" s="28"/>
      <x:c r="AF9245" s="64"/>
      <x:c r="AG9245" s="28"/>
      <x:c r="AH9245" s="64"/>
      <x:c r="AI9245" s="28"/>
      <x:c r="AJ9245" s="28"/>
      <x:c r="AK9245" s="30"/>
    </x:row>
    <x:row r="9246">
      <x:c r="I9246" s="28"/>
      <x:c r="M9246" s="26"/>
      <x:c r="V9246" s="26"/>
      <x:c r="W9246" s="28"/>
      <x:c r="X9246" s="28"/>
      <x:c r="Y9246" s="28"/>
      <x:c r="Z9246" s="28"/>
      <x:c r="AA9246" s="28"/>
      <x:c r="AB9246" s="64"/>
      <x:c r="AC9246" s="28"/>
      <x:c r="AD9246" s="28"/>
      <x:c r="AE9246" s="28"/>
      <x:c r="AF9246" s="64"/>
      <x:c r="AG9246" s="28"/>
      <x:c r="AH9246" s="64"/>
      <x:c r="AI9246" s="28"/>
      <x:c r="AJ9246" s="28"/>
      <x:c r="AK9246" s="30"/>
    </x:row>
    <x:row r="9247">
      <x:c r="I9247" s="28"/>
      <x:c r="M9247" s="26"/>
      <x:c r="V9247" s="26"/>
      <x:c r="W9247" s="28"/>
      <x:c r="X9247" s="28"/>
      <x:c r="Y9247" s="28"/>
      <x:c r="Z9247" s="28"/>
      <x:c r="AA9247" s="28"/>
      <x:c r="AB9247" s="64"/>
      <x:c r="AC9247" s="28"/>
      <x:c r="AD9247" s="28"/>
      <x:c r="AE9247" s="28"/>
      <x:c r="AF9247" s="64"/>
      <x:c r="AG9247" s="28"/>
      <x:c r="AH9247" s="64"/>
      <x:c r="AI9247" s="28"/>
      <x:c r="AJ9247" s="28"/>
      <x:c r="AK9247" s="30"/>
    </x:row>
    <x:row r="9248">
      <x:c r="I9248" s="28"/>
      <x:c r="M9248" s="26"/>
      <x:c r="V9248" s="26"/>
      <x:c r="W9248" s="28"/>
      <x:c r="X9248" s="28"/>
      <x:c r="Y9248" s="28"/>
      <x:c r="Z9248" s="28"/>
      <x:c r="AA9248" s="28"/>
      <x:c r="AB9248" s="64"/>
      <x:c r="AC9248" s="28"/>
      <x:c r="AD9248" s="28"/>
      <x:c r="AE9248" s="28"/>
      <x:c r="AF9248" s="64"/>
      <x:c r="AG9248" s="28"/>
      <x:c r="AH9248" s="64"/>
      <x:c r="AI9248" s="28"/>
      <x:c r="AJ9248" s="28"/>
      <x:c r="AK9248" s="30"/>
    </x:row>
    <x:row r="9249">
      <x:c r="I9249" s="28"/>
      <x:c r="M9249" s="26"/>
      <x:c r="V9249" s="26"/>
      <x:c r="W9249" s="28"/>
      <x:c r="X9249" s="28"/>
      <x:c r="Y9249" s="28"/>
      <x:c r="Z9249" s="28"/>
      <x:c r="AA9249" s="28"/>
      <x:c r="AB9249" s="64"/>
      <x:c r="AC9249" s="28"/>
      <x:c r="AD9249" s="28"/>
      <x:c r="AE9249" s="28"/>
      <x:c r="AF9249" s="64"/>
      <x:c r="AG9249" s="28"/>
      <x:c r="AH9249" s="64"/>
      <x:c r="AI9249" s="28"/>
      <x:c r="AJ9249" s="28"/>
      <x:c r="AK9249" s="30"/>
    </x:row>
    <x:row r="9250">
      <x:c r="I9250" s="28"/>
      <x:c r="M9250" s="26"/>
      <x:c r="V9250" s="26"/>
      <x:c r="W9250" s="28"/>
      <x:c r="X9250" s="28"/>
      <x:c r="Y9250" s="28"/>
      <x:c r="Z9250" s="28"/>
      <x:c r="AA9250" s="28"/>
      <x:c r="AB9250" s="64"/>
      <x:c r="AC9250" s="28"/>
      <x:c r="AD9250" s="28"/>
      <x:c r="AE9250" s="28"/>
      <x:c r="AF9250" s="64"/>
      <x:c r="AG9250" s="28"/>
      <x:c r="AH9250" s="64"/>
      <x:c r="AI9250" s="28"/>
      <x:c r="AJ9250" s="28"/>
      <x:c r="AK9250" s="30"/>
    </x:row>
    <x:row r="9251">
      <x:c r="I9251" s="28"/>
      <x:c r="M9251" s="26"/>
      <x:c r="V9251" s="26"/>
      <x:c r="W9251" s="28"/>
      <x:c r="X9251" s="28"/>
      <x:c r="Y9251" s="28"/>
      <x:c r="Z9251" s="28"/>
      <x:c r="AA9251" s="28"/>
      <x:c r="AB9251" s="64"/>
      <x:c r="AC9251" s="28"/>
      <x:c r="AD9251" s="28"/>
      <x:c r="AE9251" s="28"/>
      <x:c r="AF9251" s="64"/>
      <x:c r="AG9251" s="28"/>
      <x:c r="AH9251" s="64"/>
      <x:c r="AI9251" s="28"/>
      <x:c r="AJ9251" s="28"/>
      <x:c r="AK9251" s="30"/>
    </x:row>
    <x:row r="9252">
      <x:c r="I9252" s="28"/>
      <x:c r="M9252" s="26"/>
      <x:c r="V9252" s="26"/>
      <x:c r="W9252" s="28"/>
      <x:c r="X9252" s="28"/>
      <x:c r="Y9252" s="28"/>
      <x:c r="Z9252" s="28"/>
      <x:c r="AA9252" s="28"/>
      <x:c r="AB9252" s="64"/>
      <x:c r="AC9252" s="28"/>
      <x:c r="AD9252" s="28"/>
      <x:c r="AE9252" s="28"/>
      <x:c r="AF9252" s="64"/>
      <x:c r="AG9252" s="28"/>
      <x:c r="AH9252" s="64"/>
      <x:c r="AI9252" s="28"/>
      <x:c r="AJ9252" s="28"/>
      <x:c r="AK9252" s="30"/>
    </x:row>
    <x:row r="9253">
      <x:c r="I9253" s="28"/>
      <x:c r="M9253" s="26"/>
      <x:c r="V9253" s="26"/>
      <x:c r="W9253" s="28"/>
      <x:c r="X9253" s="28"/>
      <x:c r="Y9253" s="28"/>
      <x:c r="Z9253" s="28"/>
      <x:c r="AA9253" s="28"/>
      <x:c r="AB9253" s="64"/>
      <x:c r="AC9253" s="28"/>
      <x:c r="AD9253" s="28"/>
      <x:c r="AE9253" s="28"/>
      <x:c r="AF9253" s="64"/>
      <x:c r="AG9253" s="28"/>
      <x:c r="AH9253" s="64"/>
      <x:c r="AI9253" s="28"/>
      <x:c r="AJ9253" s="28"/>
      <x:c r="AK9253" s="30"/>
    </x:row>
    <x:row r="9254">
      <x:c r="I9254" s="28"/>
      <x:c r="M9254" s="26"/>
      <x:c r="V9254" s="26"/>
      <x:c r="W9254" s="28"/>
      <x:c r="X9254" s="28"/>
      <x:c r="Y9254" s="28"/>
      <x:c r="Z9254" s="28"/>
      <x:c r="AA9254" s="28"/>
      <x:c r="AB9254" s="64"/>
      <x:c r="AC9254" s="28"/>
      <x:c r="AD9254" s="28"/>
      <x:c r="AE9254" s="28"/>
      <x:c r="AF9254" s="64"/>
      <x:c r="AG9254" s="28"/>
      <x:c r="AH9254" s="64"/>
      <x:c r="AI9254" s="28"/>
      <x:c r="AJ9254" s="28"/>
      <x:c r="AK9254" s="30"/>
    </x:row>
    <x:row r="9255">
      <x:c r="I9255" s="28"/>
      <x:c r="M9255" s="26"/>
      <x:c r="V9255" s="26"/>
      <x:c r="W9255" s="28"/>
      <x:c r="X9255" s="28"/>
      <x:c r="Y9255" s="28"/>
      <x:c r="Z9255" s="28"/>
      <x:c r="AA9255" s="28"/>
      <x:c r="AB9255" s="64"/>
      <x:c r="AC9255" s="28"/>
      <x:c r="AD9255" s="28"/>
      <x:c r="AE9255" s="28"/>
      <x:c r="AF9255" s="64"/>
      <x:c r="AG9255" s="28"/>
      <x:c r="AH9255" s="64"/>
      <x:c r="AI9255" s="28"/>
      <x:c r="AJ9255" s="28"/>
      <x:c r="AK9255" s="30"/>
    </x:row>
    <x:row r="9256">
      <x:c r="I9256" s="28"/>
      <x:c r="M9256" s="26"/>
      <x:c r="V9256" s="26"/>
      <x:c r="W9256" s="28"/>
      <x:c r="X9256" s="28"/>
      <x:c r="Y9256" s="28"/>
      <x:c r="Z9256" s="28"/>
      <x:c r="AA9256" s="28"/>
      <x:c r="AB9256" s="64"/>
      <x:c r="AC9256" s="28"/>
      <x:c r="AD9256" s="28"/>
      <x:c r="AE9256" s="28"/>
      <x:c r="AF9256" s="64"/>
      <x:c r="AG9256" s="28"/>
      <x:c r="AH9256" s="64"/>
      <x:c r="AI9256" s="28"/>
      <x:c r="AJ9256" s="28"/>
      <x:c r="AK9256" s="30"/>
    </x:row>
    <x:row r="9257">
      <x:c r="I9257" s="28"/>
      <x:c r="M9257" s="26"/>
      <x:c r="V9257" s="26"/>
      <x:c r="W9257" s="28"/>
      <x:c r="X9257" s="28"/>
      <x:c r="Y9257" s="28"/>
      <x:c r="Z9257" s="28"/>
      <x:c r="AA9257" s="28"/>
      <x:c r="AB9257" s="64"/>
      <x:c r="AC9257" s="28"/>
      <x:c r="AD9257" s="28"/>
      <x:c r="AE9257" s="28"/>
      <x:c r="AF9257" s="64"/>
      <x:c r="AG9257" s="28"/>
      <x:c r="AH9257" s="64"/>
      <x:c r="AI9257" s="28"/>
      <x:c r="AJ9257" s="28"/>
      <x:c r="AK9257" s="30"/>
    </x:row>
    <x:row r="9258">
      <x:c r="I9258" s="28"/>
      <x:c r="M9258" s="26"/>
      <x:c r="V9258" s="26"/>
      <x:c r="W9258" s="28"/>
      <x:c r="X9258" s="28"/>
      <x:c r="Y9258" s="28"/>
      <x:c r="Z9258" s="28"/>
      <x:c r="AA9258" s="28"/>
      <x:c r="AB9258" s="64"/>
      <x:c r="AC9258" s="28"/>
      <x:c r="AD9258" s="28"/>
      <x:c r="AE9258" s="28"/>
      <x:c r="AF9258" s="64"/>
      <x:c r="AG9258" s="28"/>
      <x:c r="AH9258" s="64"/>
      <x:c r="AI9258" s="28"/>
      <x:c r="AJ9258" s="28"/>
      <x:c r="AK9258" s="30"/>
    </x:row>
    <x:row r="9259">
      <x:c r="I9259" s="28"/>
      <x:c r="M9259" s="26"/>
      <x:c r="V9259" s="26"/>
      <x:c r="W9259" s="28"/>
      <x:c r="X9259" s="28"/>
      <x:c r="Y9259" s="28"/>
      <x:c r="Z9259" s="28"/>
      <x:c r="AA9259" s="28"/>
      <x:c r="AB9259" s="64"/>
      <x:c r="AC9259" s="28"/>
      <x:c r="AD9259" s="28"/>
      <x:c r="AE9259" s="28"/>
      <x:c r="AF9259" s="64"/>
      <x:c r="AG9259" s="28"/>
      <x:c r="AH9259" s="64"/>
      <x:c r="AI9259" s="28"/>
      <x:c r="AJ9259" s="28"/>
      <x:c r="AK9259" s="30"/>
    </x:row>
    <x:row r="9260">
      <x:c r="I9260" s="28"/>
      <x:c r="M9260" s="26"/>
      <x:c r="V9260" s="26"/>
      <x:c r="W9260" s="28"/>
      <x:c r="X9260" s="28"/>
      <x:c r="Y9260" s="28"/>
      <x:c r="Z9260" s="28"/>
      <x:c r="AA9260" s="28"/>
      <x:c r="AB9260" s="64"/>
      <x:c r="AC9260" s="28"/>
      <x:c r="AD9260" s="28"/>
      <x:c r="AE9260" s="28"/>
      <x:c r="AF9260" s="64"/>
      <x:c r="AG9260" s="28"/>
      <x:c r="AH9260" s="64"/>
      <x:c r="AI9260" s="28"/>
      <x:c r="AJ9260" s="28"/>
      <x:c r="AK9260" s="30"/>
    </x:row>
    <x:row r="9261">
      <x:c r="I9261" s="28"/>
      <x:c r="M9261" s="26"/>
      <x:c r="V9261" s="26"/>
      <x:c r="W9261" s="28"/>
      <x:c r="X9261" s="28"/>
      <x:c r="Y9261" s="28"/>
      <x:c r="Z9261" s="28"/>
      <x:c r="AA9261" s="28"/>
      <x:c r="AB9261" s="64"/>
      <x:c r="AC9261" s="28"/>
      <x:c r="AD9261" s="28"/>
      <x:c r="AE9261" s="28"/>
      <x:c r="AF9261" s="64"/>
      <x:c r="AG9261" s="28"/>
      <x:c r="AH9261" s="64"/>
      <x:c r="AI9261" s="28"/>
      <x:c r="AJ9261" s="28"/>
      <x:c r="AK9261" s="30"/>
    </x:row>
    <x:row r="9262">
      <x:c r="I9262" s="28"/>
      <x:c r="M9262" s="26"/>
      <x:c r="V9262" s="26"/>
      <x:c r="W9262" s="28"/>
      <x:c r="X9262" s="28"/>
      <x:c r="Y9262" s="28"/>
      <x:c r="Z9262" s="28"/>
      <x:c r="AA9262" s="28"/>
      <x:c r="AB9262" s="64"/>
      <x:c r="AC9262" s="28"/>
      <x:c r="AD9262" s="28"/>
      <x:c r="AE9262" s="28"/>
      <x:c r="AF9262" s="64"/>
      <x:c r="AG9262" s="28"/>
      <x:c r="AH9262" s="64"/>
      <x:c r="AI9262" s="28"/>
      <x:c r="AJ9262" s="28"/>
      <x:c r="AK9262" s="30"/>
    </x:row>
    <x:row r="9263">
      <x:c r="I9263" s="28"/>
      <x:c r="M9263" s="26"/>
      <x:c r="V9263" s="26"/>
      <x:c r="W9263" s="28"/>
      <x:c r="X9263" s="28"/>
      <x:c r="Y9263" s="28"/>
      <x:c r="Z9263" s="28"/>
      <x:c r="AA9263" s="28"/>
      <x:c r="AB9263" s="64"/>
      <x:c r="AC9263" s="28"/>
      <x:c r="AD9263" s="28"/>
      <x:c r="AE9263" s="28"/>
      <x:c r="AF9263" s="64"/>
      <x:c r="AG9263" s="28"/>
      <x:c r="AH9263" s="64"/>
      <x:c r="AI9263" s="28"/>
      <x:c r="AJ9263" s="28"/>
      <x:c r="AK9263" s="30"/>
    </x:row>
    <x:row r="9264">
      <x:c r="I9264" s="28"/>
      <x:c r="M9264" s="26"/>
      <x:c r="V9264" s="26"/>
      <x:c r="W9264" s="28"/>
      <x:c r="X9264" s="28"/>
      <x:c r="Y9264" s="28"/>
      <x:c r="Z9264" s="28"/>
      <x:c r="AA9264" s="28"/>
      <x:c r="AB9264" s="64"/>
      <x:c r="AC9264" s="28"/>
      <x:c r="AD9264" s="28"/>
      <x:c r="AE9264" s="28"/>
      <x:c r="AF9264" s="64"/>
      <x:c r="AG9264" s="28"/>
      <x:c r="AH9264" s="64"/>
      <x:c r="AI9264" s="28"/>
      <x:c r="AJ9264" s="28"/>
      <x:c r="AK9264" s="30"/>
    </x:row>
    <x:row r="9265">
      <x:c r="I9265" s="28"/>
      <x:c r="M9265" s="26"/>
      <x:c r="V9265" s="26"/>
      <x:c r="W9265" s="28"/>
      <x:c r="X9265" s="28"/>
      <x:c r="Y9265" s="28"/>
      <x:c r="Z9265" s="28"/>
      <x:c r="AA9265" s="28"/>
      <x:c r="AB9265" s="64"/>
      <x:c r="AC9265" s="28"/>
      <x:c r="AD9265" s="28"/>
      <x:c r="AE9265" s="28"/>
      <x:c r="AF9265" s="64"/>
      <x:c r="AG9265" s="28"/>
      <x:c r="AH9265" s="64"/>
      <x:c r="AI9265" s="28"/>
      <x:c r="AJ9265" s="28"/>
      <x:c r="AK9265" s="30"/>
    </x:row>
    <x:row r="9266">
      <x:c r="I9266" s="28"/>
      <x:c r="M9266" s="26"/>
      <x:c r="V9266" s="26"/>
      <x:c r="W9266" s="28"/>
      <x:c r="X9266" s="28"/>
      <x:c r="Y9266" s="28"/>
      <x:c r="Z9266" s="28"/>
      <x:c r="AA9266" s="28"/>
      <x:c r="AB9266" s="64"/>
      <x:c r="AC9266" s="28"/>
      <x:c r="AD9266" s="28"/>
      <x:c r="AE9266" s="28"/>
      <x:c r="AF9266" s="64"/>
      <x:c r="AG9266" s="28"/>
      <x:c r="AH9266" s="64"/>
      <x:c r="AI9266" s="28"/>
      <x:c r="AJ9266" s="28"/>
      <x:c r="AK9266" s="30"/>
    </x:row>
    <x:row r="9267">
      <x:c r="I9267" s="28"/>
      <x:c r="M9267" s="26"/>
      <x:c r="V9267" s="26"/>
      <x:c r="W9267" s="28"/>
      <x:c r="X9267" s="28"/>
      <x:c r="Y9267" s="28"/>
      <x:c r="Z9267" s="28"/>
      <x:c r="AA9267" s="28"/>
      <x:c r="AB9267" s="64"/>
      <x:c r="AC9267" s="28"/>
      <x:c r="AD9267" s="28"/>
      <x:c r="AE9267" s="28"/>
      <x:c r="AF9267" s="64"/>
      <x:c r="AG9267" s="28"/>
      <x:c r="AH9267" s="64"/>
      <x:c r="AI9267" s="28"/>
      <x:c r="AJ9267" s="28"/>
      <x:c r="AK9267" s="30"/>
    </x:row>
    <x:row r="9268">
      <x:c r="I9268" s="28"/>
      <x:c r="M9268" s="26"/>
      <x:c r="V9268" s="26"/>
      <x:c r="W9268" s="28"/>
      <x:c r="X9268" s="28"/>
      <x:c r="Y9268" s="28"/>
      <x:c r="Z9268" s="28"/>
      <x:c r="AA9268" s="28"/>
      <x:c r="AB9268" s="64"/>
      <x:c r="AC9268" s="28"/>
      <x:c r="AD9268" s="28"/>
      <x:c r="AE9268" s="28"/>
      <x:c r="AF9268" s="64"/>
      <x:c r="AG9268" s="28"/>
      <x:c r="AH9268" s="64"/>
      <x:c r="AI9268" s="28"/>
      <x:c r="AJ9268" s="28"/>
      <x:c r="AK9268" s="30"/>
    </x:row>
    <x:row r="9269">
      <x:c r="I9269" s="28"/>
      <x:c r="M9269" s="26"/>
      <x:c r="V9269" s="26"/>
      <x:c r="W9269" s="28"/>
      <x:c r="X9269" s="28"/>
      <x:c r="Y9269" s="28"/>
      <x:c r="Z9269" s="28"/>
      <x:c r="AA9269" s="28"/>
      <x:c r="AB9269" s="64"/>
      <x:c r="AC9269" s="28"/>
      <x:c r="AD9269" s="28"/>
      <x:c r="AE9269" s="28"/>
      <x:c r="AF9269" s="64"/>
      <x:c r="AG9269" s="28"/>
      <x:c r="AH9269" s="64"/>
      <x:c r="AI9269" s="28"/>
      <x:c r="AJ9269" s="28"/>
      <x:c r="AK9269" s="30"/>
    </x:row>
    <x:row r="9270">
      <x:c r="I9270" s="28"/>
      <x:c r="M9270" s="26"/>
      <x:c r="V9270" s="26"/>
      <x:c r="W9270" s="28"/>
      <x:c r="X9270" s="28"/>
      <x:c r="Y9270" s="28"/>
      <x:c r="Z9270" s="28"/>
      <x:c r="AA9270" s="28"/>
      <x:c r="AB9270" s="64"/>
      <x:c r="AC9270" s="28"/>
      <x:c r="AD9270" s="28"/>
      <x:c r="AE9270" s="28"/>
      <x:c r="AF9270" s="64"/>
      <x:c r="AG9270" s="28"/>
      <x:c r="AH9270" s="64"/>
      <x:c r="AI9270" s="28"/>
      <x:c r="AJ9270" s="28"/>
      <x:c r="AK9270" s="30"/>
    </x:row>
    <x:row r="9271">
      <x:c r="I9271" s="28"/>
      <x:c r="M9271" s="26"/>
      <x:c r="V9271" s="26"/>
      <x:c r="W9271" s="28"/>
      <x:c r="X9271" s="28"/>
      <x:c r="Y9271" s="28"/>
      <x:c r="Z9271" s="28"/>
      <x:c r="AA9271" s="28"/>
      <x:c r="AB9271" s="64"/>
      <x:c r="AC9271" s="28"/>
      <x:c r="AD9271" s="28"/>
      <x:c r="AE9271" s="28"/>
      <x:c r="AF9271" s="64"/>
      <x:c r="AG9271" s="28"/>
      <x:c r="AH9271" s="64"/>
      <x:c r="AI9271" s="28"/>
      <x:c r="AJ9271" s="28"/>
      <x:c r="AK9271" s="30"/>
    </x:row>
    <x:row r="9272">
      <x:c r="I9272" s="28"/>
      <x:c r="M9272" s="26"/>
      <x:c r="V9272" s="26"/>
      <x:c r="W9272" s="28"/>
      <x:c r="X9272" s="28"/>
      <x:c r="Y9272" s="28"/>
      <x:c r="Z9272" s="28"/>
      <x:c r="AA9272" s="28"/>
      <x:c r="AB9272" s="64"/>
      <x:c r="AC9272" s="28"/>
      <x:c r="AD9272" s="28"/>
      <x:c r="AE9272" s="28"/>
      <x:c r="AF9272" s="64"/>
      <x:c r="AG9272" s="28"/>
      <x:c r="AH9272" s="64"/>
      <x:c r="AI9272" s="28"/>
      <x:c r="AJ9272" s="28"/>
      <x:c r="AK9272" s="30"/>
    </x:row>
    <x:row r="9273">
      <x:c r="I9273" s="28"/>
      <x:c r="M9273" s="26"/>
      <x:c r="V9273" s="26"/>
      <x:c r="W9273" s="28"/>
      <x:c r="X9273" s="28"/>
      <x:c r="Y9273" s="28"/>
      <x:c r="Z9273" s="28"/>
      <x:c r="AA9273" s="28"/>
      <x:c r="AB9273" s="64"/>
      <x:c r="AC9273" s="28"/>
      <x:c r="AD9273" s="28"/>
      <x:c r="AE9273" s="28"/>
      <x:c r="AF9273" s="64"/>
      <x:c r="AG9273" s="28"/>
      <x:c r="AH9273" s="64"/>
      <x:c r="AI9273" s="28"/>
      <x:c r="AJ9273" s="28"/>
      <x:c r="AK9273" s="30"/>
    </x:row>
    <x:row r="9274">
      <x:c r="I9274" s="28"/>
      <x:c r="M9274" s="26"/>
      <x:c r="V9274" s="26"/>
      <x:c r="W9274" s="28"/>
      <x:c r="X9274" s="28"/>
      <x:c r="Y9274" s="28"/>
      <x:c r="Z9274" s="28"/>
      <x:c r="AA9274" s="28"/>
      <x:c r="AB9274" s="64"/>
      <x:c r="AC9274" s="28"/>
      <x:c r="AD9274" s="28"/>
      <x:c r="AE9274" s="28"/>
      <x:c r="AF9274" s="64"/>
      <x:c r="AG9274" s="28"/>
      <x:c r="AH9274" s="64"/>
      <x:c r="AI9274" s="28"/>
      <x:c r="AJ9274" s="28"/>
      <x:c r="AK9274" s="30"/>
    </x:row>
    <x:row r="9275">
      <x:c r="I9275" s="28"/>
      <x:c r="M9275" s="26"/>
      <x:c r="V9275" s="26"/>
      <x:c r="W9275" s="28"/>
      <x:c r="X9275" s="28"/>
      <x:c r="Y9275" s="28"/>
      <x:c r="Z9275" s="28"/>
      <x:c r="AA9275" s="28"/>
      <x:c r="AB9275" s="64"/>
      <x:c r="AC9275" s="28"/>
      <x:c r="AD9275" s="28"/>
      <x:c r="AE9275" s="28"/>
      <x:c r="AF9275" s="64"/>
      <x:c r="AG9275" s="28"/>
      <x:c r="AH9275" s="64"/>
      <x:c r="AI9275" s="28"/>
      <x:c r="AJ9275" s="28"/>
      <x:c r="AK9275" s="30"/>
    </x:row>
    <x:row r="9276">
      <x:c r="I9276" s="28"/>
      <x:c r="M9276" s="26"/>
      <x:c r="V9276" s="26"/>
      <x:c r="W9276" s="28"/>
      <x:c r="X9276" s="28"/>
      <x:c r="Y9276" s="28"/>
      <x:c r="Z9276" s="28"/>
      <x:c r="AA9276" s="28"/>
      <x:c r="AB9276" s="64"/>
      <x:c r="AC9276" s="28"/>
      <x:c r="AD9276" s="28"/>
      <x:c r="AE9276" s="28"/>
      <x:c r="AF9276" s="64"/>
      <x:c r="AG9276" s="28"/>
      <x:c r="AH9276" s="64"/>
      <x:c r="AI9276" s="28"/>
      <x:c r="AJ9276" s="28"/>
      <x:c r="AK9276" s="30"/>
    </x:row>
    <x:row r="9277">
      <x:c r="I9277" s="28"/>
      <x:c r="M9277" s="26"/>
      <x:c r="V9277" s="26"/>
      <x:c r="W9277" s="28"/>
      <x:c r="X9277" s="28"/>
      <x:c r="Y9277" s="28"/>
      <x:c r="Z9277" s="28"/>
      <x:c r="AA9277" s="28"/>
      <x:c r="AB9277" s="64"/>
      <x:c r="AC9277" s="28"/>
      <x:c r="AD9277" s="28"/>
      <x:c r="AE9277" s="28"/>
      <x:c r="AF9277" s="64"/>
      <x:c r="AG9277" s="28"/>
      <x:c r="AH9277" s="64"/>
      <x:c r="AI9277" s="28"/>
      <x:c r="AJ9277" s="28"/>
      <x:c r="AK9277" s="30"/>
    </x:row>
    <x:row r="9278">
      <x:c r="I9278" s="28"/>
      <x:c r="M9278" s="26"/>
      <x:c r="V9278" s="26"/>
      <x:c r="W9278" s="28"/>
      <x:c r="X9278" s="28"/>
      <x:c r="Y9278" s="28"/>
      <x:c r="Z9278" s="28"/>
      <x:c r="AA9278" s="28"/>
      <x:c r="AB9278" s="64"/>
      <x:c r="AC9278" s="28"/>
      <x:c r="AD9278" s="28"/>
      <x:c r="AE9278" s="28"/>
      <x:c r="AF9278" s="64"/>
      <x:c r="AG9278" s="28"/>
      <x:c r="AH9278" s="64"/>
      <x:c r="AI9278" s="28"/>
      <x:c r="AJ9278" s="28"/>
      <x:c r="AK9278" s="30"/>
    </x:row>
    <x:row r="9279">
      <x:c r="I9279" s="28"/>
      <x:c r="M9279" s="26"/>
      <x:c r="V9279" s="26"/>
      <x:c r="W9279" s="28"/>
      <x:c r="X9279" s="28"/>
      <x:c r="Y9279" s="28"/>
      <x:c r="Z9279" s="28"/>
      <x:c r="AA9279" s="28"/>
      <x:c r="AB9279" s="64"/>
      <x:c r="AC9279" s="28"/>
      <x:c r="AD9279" s="28"/>
      <x:c r="AE9279" s="28"/>
      <x:c r="AF9279" s="64"/>
      <x:c r="AG9279" s="28"/>
      <x:c r="AH9279" s="64"/>
      <x:c r="AI9279" s="28"/>
      <x:c r="AJ9279" s="28"/>
      <x:c r="AK9279" s="30"/>
    </x:row>
    <x:row r="9280">
      <x:c r="I9280" s="28"/>
      <x:c r="M9280" s="26"/>
      <x:c r="V9280" s="26"/>
      <x:c r="W9280" s="28"/>
      <x:c r="X9280" s="28"/>
      <x:c r="Y9280" s="28"/>
      <x:c r="Z9280" s="28"/>
      <x:c r="AA9280" s="28"/>
      <x:c r="AB9280" s="64"/>
      <x:c r="AC9280" s="28"/>
      <x:c r="AD9280" s="28"/>
      <x:c r="AE9280" s="28"/>
      <x:c r="AF9280" s="64"/>
      <x:c r="AG9280" s="28"/>
      <x:c r="AH9280" s="64"/>
      <x:c r="AI9280" s="28"/>
      <x:c r="AJ9280" s="28"/>
      <x:c r="AK9280" s="30"/>
    </x:row>
    <x:row r="9281">
      <x:c r="I9281" s="28"/>
      <x:c r="M9281" s="26"/>
      <x:c r="V9281" s="26"/>
      <x:c r="W9281" s="28"/>
      <x:c r="X9281" s="28"/>
      <x:c r="Y9281" s="28"/>
      <x:c r="Z9281" s="28"/>
      <x:c r="AA9281" s="28"/>
      <x:c r="AB9281" s="64"/>
      <x:c r="AC9281" s="28"/>
      <x:c r="AD9281" s="28"/>
      <x:c r="AE9281" s="28"/>
      <x:c r="AF9281" s="64"/>
      <x:c r="AG9281" s="28"/>
      <x:c r="AH9281" s="64"/>
      <x:c r="AI9281" s="28"/>
      <x:c r="AJ9281" s="28"/>
      <x:c r="AK9281" s="30"/>
    </x:row>
    <x:row r="9282">
      <x:c r="I9282" s="28"/>
      <x:c r="M9282" s="26"/>
      <x:c r="V9282" s="26"/>
      <x:c r="W9282" s="28"/>
      <x:c r="X9282" s="28"/>
      <x:c r="Y9282" s="28"/>
      <x:c r="Z9282" s="28"/>
      <x:c r="AA9282" s="28"/>
      <x:c r="AB9282" s="64"/>
      <x:c r="AC9282" s="28"/>
      <x:c r="AD9282" s="28"/>
      <x:c r="AE9282" s="28"/>
      <x:c r="AF9282" s="64"/>
      <x:c r="AG9282" s="28"/>
      <x:c r="AH9282" s="64"/>
      <x:c r="AI9282" s="28"/>
      <x:c r="AJ9282" s="28"/>
      <x:c r="AK9282" s="30"/>
    </x:row>
    <x:row r="9283">
      <x:c r="I9283" s="28"/>
      <x:c r="M9283" s="26"/>
      <x:c r="V9283" s="26"/>
      <x:c r="W9283" s="28"/>
      <x:c r="X9283" s="28"/>
      <x:c r="Y9283" s="28"/>
      <x:c r="Z9283" s="28"/>
      <x:c r="AA9283" s="28"/>
      <x:c r="AB9283" s="64"/>
      <x:c r="AC9283" s="28"/>
      <x:c r="AD9283" s="28"/>
      <x:c r="AE9283" s="28"/>
      <x:c r="AF9283" s="64"/>
      <x:c r="AG9283" s="28"/>
      <x:c r="AH9283" s="64"/>
      <x:c r="AI9283" s="28"/>
      <x:c r="AJ9283" s="28"/>
      <x:c r="AK9283" s="30"/>
    </x:row>
    <x:row r="9284">
      <x:c r="I9284" s="28"/>
      <x:c r="M9284" s="26"/>
      <x:c r="V9284" s="26"/>
      <x:c r="W9284" s="28"/>
      <x:c r="X9284" s="28"/>
      <x:c r="Y9284" s="28"/>
      <x:c r="Z9284" s="28"/>
      <x:c r="AA9284" s="28"/>
      <x:c r="AB9284" s="64"/>
      <x:c r="AC9284" s="28"/>
      <x:c r="AD9284" s="28"/>
      <x:c r="AE9284" s="28"/>
      <x:c r="AF9284" s="64"/>
      <x:c r="AG9284" s="28"/>
      <x:c r="AH9284" s="64"/>
      <x:c r="AI9284" s="28"/>
      <x:c r="AJ9284" s="28"/>
      <x:c r="AK9284" s="30"/>
    </x:row>
    <x:row r="9285">
      <x:c r="I9285" s="28"/>
      <x:c r="M9285" s="26"/>
      <x:c r="V9285" s="26"/>
      <x:c r="W9285" s="28"/>
      <x:c r="X9285" s="28"/>
      <x:c r="Y9285" s="28"/>
      <x:c r="Z9285" s="28"/>
      <x:c r="AA9285" s="28"/>
      <x:c r="AB9285" s="64"/>
      <x:c r="AC9285" s="28"/>
      <x:c r="AD9285" s="28"/>
      <x:c r="AE9285" s="28"/>
      <x:c r="AF9285" s="64"/>
      <x:c r="AG9285" s="28"/>
      <x:c r="AH9285" s="64"/>
      <x:c r="AI9285" s="28"/>
      <x:c r="AJ9285" s="28"/>
      <x:c r="AK9285" s="30"/>
    </x:row>
    <x:row r="9286">
      <x:c r="I9286" s="28"/>
      <x:c r="M9286" s="26"/>
      <x:c r="V9286" s="26"/>
      <x:c r="W9286" s="28"/>
      <x:c r="X9286" s="28"/>
      <x:c r="Y9286" s="28"/>
      <x:c r="Z9286" s="28"/>
      <x:c r="AA9286" s="28"/>
      <x:c r="AB9286" s="64"/>
      <x:c r="AC9286" s="28"/>
      <x:c r="AD9286" s="28"/>
      <x:c r="AE9286" s="28"/>
      <x:c r="AF9286" s="64"/>
      <x:c r="AG9286" s="28"/>
      <x:c r="AH9286" s="64"/>
      <x:c r="AI9286" s="28"/>
      <x:c r="AJ9286" s="28"/>
      <x:c r="AK9286" s="30"/>
    </x:row>
    <x:row r="9287">
      <x:c r="I9287" s="28"/>
      <x:c r="M9287" s="26"/>
      <x:c r="V9287" s="26"/>
      <x:c r="W9287" s="28"/>
      <x:c r="X9287" s="28"/>
      <x:c r="Y9287" s="28"/>
      <x:c r="Z9287" s="28"/>
      <x:c r="AA9287" s="28"/>
      <x:c r="AB9287" s="64"/>
      <x:c r="AC9287" s="28"/>
      <x:c r="AD9287" s="28"/>
      <x:c r="AE9287" s="28"/>
      <x:c r="AF9287" s="64"/>
      <x:c r="AG9287" s="28"/>
      <x:c r="AH9287" s="64"/>
      <x:c r="AI9287" s="28"/>
      <x:c r="AJ9287" s="28"/>
      <x:c r="AK9287" s="30"/>
    </x:row>
    <x:row r="9288">
      <x:c r="I9288" s="28"/>
      <x:c r="M9288" s="26"/>
      <x:c r="V9288" s="26"/>
      <x:c r="W9288" s="28"/>
      <x:c r="X9288" s="28"/>
      <x:c r="Y9288" s="28"/>
      <x:c r="Z9288" s="28"/>
      <x:c r="AA9288" s="28"/>
      <x:c r="AB9288" s="64"/>
      <x:c r="AC9288" s="28"/>
      <x:c r="AD9288" s="28"/>
      <x:c r="AE9288" s="28"/>
      <x:c r="AF9288" s="64"/>
      <x:c r="AG9288" s="28"/>
      <x:c r="AH9288" s="64"/>
      <x:c r="AI9288" s="28"/>
      <x:c r="AJ9288" s="28"/>
      <x:c r="AK9288" s="30"/>
    </x:row>
    <x:row r="9289">
      <x:c r="I9289" s="28"/>
      <x:c r="M9289" s="26"/>
      <x:c r="V9289" s="26"/>
      <x:c r="W9289" s="28"/>
      <x:c r="X9289" s="28"/>
      <x:c r="Y9289" s="28"/>
      <x:c r="Z9289" s="28"/>
      <x:c r="AA9289" s="28"/>
      <x:c r="AB9289" s="64"/>
      <x:c r="AC9289" s="28"/>
      <x:c r="AD9289" s="28"/>
      <x:c r="AE9289" s="28"/>
      <x:c r="AF9289" s="64"/>
      <x:c r="AG9289" s="28"/>
      <x:c r="AH9289" s="64"/>
      <x:c r="AI9289" s="28"/>
      <x:c r="AJ9289" s="28"/>
      <x:c r="AK9289" s="30"/>
    </x:row>
    <x:row r="9290">
      <x:c r="I9290" s="28"/>
      <x:c r="M9290" s="26"/>
      <x:c r="V9290" s="26"/>
      <x:c r="W9290" s="28"/>
      <x:c r="X9290" s="28"/>
      <x:c r="Y9290" s="28"/>
      <x:c r="Z9290" s="28"/>
      <x:c r="AA9290" s="28"/>
      <x:c r="AB9290" s="64"/>
      <x:c r="AC9290" s="28"/>
      <x:c r="AD9290" s="28"/>
      <x:c r="AE9290" s="28"/>
      <x:c r="AF9290" s="64"/>
      <x:c r="AG9290" s="28"/>
      <x:c r="AH9290" s="64"/>
      <x:c r="AI9290" s="28"/>
      <x:c r="AJ9290" s="28"/>
      <x:c r="AK9290" s="30"/>
    </x:row>
    <x:row r="9291">
      <x:c r="I9291" s="28"/>
      <x:c r="M9291" s="26"/>
      <x:c r="V9291" s="26"/>
      <x:c r="W9291" s="28"/>
      <x:c r="X9291" s="28"/>
      <x:c r="Y9291" s="28"/>
      <x:c r="Z9291" s="28"/>
      <x:c r="AA9291" s="28"/>
      <x:c r="AB9291" s="64"/>
      <x:c r="AC9291" s="28"/>
      <x:c r="AD9291" s="28"/>
      <x:c r="AE9291" s="28"/>
      <x:c r="AF9291" s="64"/>
      <x:c r="AG9291" s="28"/>
      <x:c r="AH9291" s="64"/>
      <x:c r="AI9291" s="28"/>
      <x:c r="AJ9291" s="28"/>
      <x:c r="AK9291" s="30"/>
    </x:row>
    <x:row r="9292">
      <x:c r="I9292" s="28"/>
      <x:c r="M9292" s="26"/>
      <x:c r="V9292" s="26"/>
      <x:c r="W9292" s="28"/>
      <x:c r="X9292" s="28"/>
      <x:c r="Y9292" s="28"/>
      <x:c r="Z9292" s="28"/>
      <x:c r="AA9292" s="28"/>
      <x:c r="AB9292" s="64"/>
      <x:c r="AC9292" s="28"/>
      <x:c r="AD9292" s="28"/>
      <x:c r="AE9292" s="28"/>
      <x:c r="AF9292" s="64"/>
      <x:c r="AG9292" s="28"/>
      <x:c r="AH9292" s="64"/>
      <x:c r="AI9292" s="28"/>
      <x:c r="AJ9292" s="28"/>
      <x:c r="AK9292" s="30"/>
    </x:row>
    <x:row r="9293">
      <x:c r="I9293" s="28"/>
      <x:c r="M9293" s="26"/>
      <x:c r="V9293" s="26"/>
      <x:c r="W9293" s="28"/>
      <x:c r="X9293" s="28"/>
      <x:c r="Y9293" s="28"/>
      <x:c r="Z9293" s="28"/>
      <x:c r="AA9293" s="28"/>
      <x:c r="AB9293" s="64"/>
      <x:c r="AC9293" s="28"/>
      <x:c r="AD9293" s="28"/>
      <x:c r="AE9293" s="28"/>
      <x:c r="AF9293" s="64"/>
      <x:c r="AG9293" s="28"/>
      <x:c r="AH9293" s="64"/>
      <x:c r="AI9293" s="28"/>
      <x:c r="AJ9293" s="28"/>
      <x:c r="AK9293" s="30"/>
    </x:row>
    <x:row r="9294">
      <x:c r="I9294" s="28"/>
      <x:c r="M9294" s="26"/>
      <x:c r="V9294" s="26"/>
      <x:c r="W9294" s="28"/>
      <x:c r="X9294" s="28"/>
      <x:c r="Y9294" s="28"/>
      <x:c r="Z9294" s="28"/>
      <x:c r="AA9294" s="28"/>
      <x:c r="AB9294" s="64"/>
      <x:c r="AC9294" s="28"/>
      <x:c r="AD9294" s="28"/>
      <x:c r="AE9294" s="28"/>
      <x:c r="AF9294" s="64"/>
      <x:c r="AG9294" s="28"/>
      <x:c r="AH9294" s="64"/>
      <x:c r="AI9294" s="28"/>
      <x:c r="AJ9294" s="28"/>
      <x:c r="AK9294" s="30"/>
    </x:row>
    <x:row r="9295">
      <x:c r="I9295" s="28"/>
      <x:c r="M9295" s="26"/>
      <x:c r="V9295" s="26"/>
      <x:c r="W9295" s="28"/>
      <x:c r="X9295" s="28"/>
      <x:c r="Y9295" s="28"/>
      <x:c r="Z9295" s="28"/>
      <x:c r="AA9295" s="28"/>
      <x:c r="AB9295" s="64"/>
      <x:c r="AC9295" s="28"/>
      <x:c r="AD9295" s="28"/>
      <x:c r="AE9295" s="28"/>
      <x:c r="AF9295" s="64"/>
      <x:c r="AG9295" s="28"/>
      <x:c r="AH9295" s="64"/>
      <x:c r="AI9295" s="28"/>
      <x:c r="AJ9295" s="28"/>
      <x:c r="AK9295" s="30"/>
    </x:row>
    <x:row r="9296">
      <x:c r="I9296" s="28"/>
      <x:c r="M9296" s="26"/>
      <x:c r="V9296" s="26"/>
      <x:c r="W9296" s="28"/>
      <x:c r="X9296" s="28"/>
      <x:c r="Y9296" s="28"/>
      <x:c r="Z9296" s="28"/>
      <x:c r="AA9296" s="28"/>
      <x:c r="AB9296" s="64"/>
      <x:c r="AC9296" s="28"/>
      <x:c r="AD9296" s="28"/>
      <x:c r="AE9296" s="28"/>
      <x:c r="AF9296" s="64"/>
      <x:c r="AG9296" s="28"/>
      <x:c r="AH9296" s="64"/>
      <x:c r="AI9296" s="28"/>
      <x:c r="AJ9296" s="28"/>
      <x:c r="AK9296" s="30"/>
    </x:row>
    <x:row r="9297">
      <x:c r="I9297" s="28"/>
      <x:c r="M9297" s="26"/>
      <x:c r="V9297" s="26"/>
      <x:c r="W9297" s="28"/>
      <x:c r="X9297" s="28"/>
      <x:c r="Y9297" s="28"/>
      <x:c r="Z9297" s="28"/>
      <x:c r="AA9297" s="28"/>
      <x:c r="AB9297" s="64"/>
      <x:c r="AC9297" s="28"/>
      <x:c r="AD9297" s="28"/>
      <x:c r="AE9297" s="28"/>
      <x:c r="AF9297" s="64"/>
      <x:c r="AG9297" s="28"/>
      <x:c r="AH9297" s="64"/>
      <x:c r="AI9297" s="28"/>
      <x:c r="AJ9297" s="28"/>
      <x:c r="AK9297" s="30"/>
    </x:row>
    <x:row r="9298">
      <x:c r="I9298" s="28"/>
      <x:c r="M9298" s="26"/>
      <x:c r="V9298" s="26"/>
      <x:c r="W9298" s="28"/>
      <x:c r="X9298" s="28"/>
      <x:c r="Y9298" s="28"/>
      <x:c r="Z9298" s="28"/>
      <x:c r="AA9298" s="28"/>
      <x:c r="AB9298" s="64"/>
      <x:c r="AC9298" s="28"/>
      <x:c r="AD9298" s="28"/>
      <x:c r="AE9298" s="28"/>
      <x:c r="AF9298" s="64"/>
      <x:c r="AG9298" s="28"/>
      <x:c r="AH9298" s="64"/>
      <x:c r="AI9298" s="28"/>
      <x:c r="AJ9298" s="28"/>
      <x:c r="AK9298" s="30"/>
    </x:row>
    <x:row r="9299">
      <x:c r="I9299" s="28"/>
      <x:c r="M9299" s="26"/>
      <x:c r="V9299" s="26"/>
      <x:c r="W9299" s="28"/>
      <x:c r="X9299" s="28"/>
      <x:c r="Y9299" s="28"/>
      <x:c r="Z9299" s="28"/>
      <x:c r="AA9299" s="28"/>
      <x:c r="AB9299" s="64"/>
      <x:c r="AC9299" s="28"/>
      <x:c r="AD9299" s="28"/>
      <x:c r="AE9299" s="28"/>
      <x:c r="AF9299" s="64"/>
      <x:c r="AG9299" s="28"/>
      <x:c r="AH9299" s="64"/>
      <x:c r="AI9299" s="28"/>
      <x:c r="AJ9299" s="28"/>
      <x:c r="AK9299" s="30"/>
    </x:row>
    <x:row r="9300">
      <x:c r="I9300" s="28"/>
      <x:c r="M9300" s="26"/>
      <x:c r="V9300" s="26"/>
      <x:c r="W9300" s="28"/>
      <x:c r="X9300" s="28"/>
      <x:c r="Y9300" s="28"/>
      <x:c r="Z9300" s="28"/>
      <x:c r="AA9300" s="28"/>
      <x:c r="AB9300" s="64"/>
      <x:c r="AC9300" s="28"/>
      <x:c r="AD9300" s="28"/>
      <x:c r="AE9300" s="28"/>
      <x:c r="AF9300" s="64"/>
      <x:c r="AG9300" s="28"/>
      <x:c r="AH9300" s="64"/>
      <x:c r="AI9300" s="28"/>
      <x:c r="AJ9300" s="28"/>
      <x:c r="AK9300" s="30"/>
    </x:row>
    <x:row r="9301">
      <x:c r="I9301" s="28"/>
      <x:c r="M9301" s="26"/>
      <x:c r="V9301" s="26"/>
      <x:c r="W9301" s="28"/>
      <x:c r="X9301" s="28"/>
      <x:c r="Y9301" s="28"/>
      <x:c r="Z9301" s="28"/>
      <x:c r="AA9301" s="28"/>
      <x:c r="AB9301" s="64"/>
      <x:c r="AC9301" s="28"/>
      <x:c r="AD9301" s="28"/>
      <x:c r="AE9301" s="28"/>
      <x:c r="AF9301" s="64"/>
      <x:c r="AG9301" s="28"/>
      <x:c r="AH9301" s="64"/>
      <x:c r="AI9301" s="28"/>
      <x:c r="AJ9301" s="28"/>
      <x:c r="AK9301" s="30"/>
    </x:row>
    <x:row r="9302">
      <x:c r="I9302" s="28"/>
      <x:c r="M9302" s="26"/>
      <x:c r="V9302" s="26"/>
      <x:c r="W9302" s="28"/>
      <x:c r="X9302" s="28"/>
      <x:c r="Y9302" s="28"/>
      <x:c r="Z9302" s="28"/>
      <x:c r="AA9302" s="28"/>
      <x:c r="AB9302" s="64"/>
      <x:c r="AC9302" s="28"/>
      <x:c r="AD9302" s="28"/>
      <x:c r="AE9302" s="28"/>
      <x:c r="AF9302" s="64"/>
      <x:c r="AG9302" s="28"/>
      <x:c r="AH9302" s="64"/>
      <x:c r="AI9302" s="28"/>
      <x:c r="AJ9302" s="28"/>
      <x:c r="AK9302" s="30"/>
    </x:row>
    <x:row r="9303">
      <x:c r="I9303" s="28"/>
      <x:c r="M9303" s="26"/>
      <x:c r="V9303" s="26"/>
      <x:c r="W9303" s="28"/>
      <x:c r="X9303" s="28"/>
      <x:c r="Y9303" s="28"/>
      <x:c r="Z9303" s="28"/>
      <x:c r="AA9303" s="28"/>
      <x:c r="AB9303" s="64"/>
      <x:c r="AC9303" s="28"/>
      <x:c r="AD9303" s="28"/>
      <x:c r="AE9303" s="28"/>
      <x:c r="AF9303" s="64"/>
      <x:c r="AG9303" s="28"/>
      <x:c r="AH9303" s="64"/>
      <x:c r="AI9303" s="28"/>
      <x:c r="AJ9303" s="28"/>
      <x:c r="AK9303" s="30"/>
    </x:row>
    <x:row r="9304">
      <x:c r="I9304" s="28"/>
      <x:c r="M9304" s="26"/>
      <x:c r="V9304" s="26"/>
      <x:c r="W9304" s="28"/>
      <x:c r="X9304" s="28"/>
      <x:c r="Y9304" s="28"/>
      <x:c r="Z9304" s="28"/>
      <x:c r="AA9304" s="28"/>
      <x:c r="AB9304" s="64"/>
      <x:c r="AC9304" s="28"/>
      <x:c r="AD9304" s="28"/>
      <x:c r="AE9304" s="28"/>
      <x:c r="AF9304" s="64"/>
      <x:c r="AG9304" s="28"/>
      <x:c r="AH9304" s="64"/>
      <x:c r="AI9304" s="28"/>
      <x:c r="AJ9304" s="28"/>
      <x:c r="AK9304" s="30"/>
    </x:row>
    <x:row r="9305">
      <x:c r="I9305" s="28"/>
      <x:c r="M9305" s="26"/>
      <x:c r="V9305" s="26"/>
      <x:c r="W9305" s="28"/>
      <x:c r="X9305" s="28"/>
      <x:c r="Y9305" s="28"/>
      <x:c r="Z9305" s="28"/>
      <x:c r="AA9305" s="28"/>
      <x:c r="AB9305" s="64"/>
      <x:c r="AC9305" s="28"/>
      <x:c r="AD9305" s="28"/>
      <x:c r="AE9305" s="28"/>
      <x:c r="AF9305" s="64"/>
      <x:c r="AG9305" s="28"/>
      <x:c r="AH9305" s="64"/>
      <x:c r="AI9305" s="28"/>
      <x:c r="AJ9305" s="28"/>
      <x:c r="AK9305" s="30"/>
    </x:row>
    <x:row r="9306">
      <x:c r="I9306" s="28"/>
      <x:c r="M9306" s="26"/>
      <x:c r="V9306" s="26"/>
      <x:c r="W9306" s="28"/>
      <x:c r="X9306" s="28"/>
      <x:c r="Y9306" s="28"/>
      <x:c r="Z9306" s="28"/>
      <x:c r="AA9306" s="28"/>
      <x:c r="AB9306" s="64"/>
      <x:c r="AC9306" s="28"/>
      <x:c r="AD9306" s="28"/>
      <x:c r="AE9306" s="28"/>
      <x:c r="AF9306" s="64"/>
      <x:c r="AG9306" s="28"/>
      <x:c r="AH9306" s="64"/>
      <x:c r="AI9306" s="28"/>
      <x:c r="AJ9306" s="28"/>
      <x:c r="AK9306" s="30"/>
    </x:row>
    <x:row r="9307">
      <x:c r="I9307" s="28"/>
      <x:c r="M9307" s="26"/>
      <x:c r="V9307" s="26"/>
      <x:c r="W9307" s="28"/>
      <x:c r="X9307" s="28"/>
      <x:c r="Y9307" s="28"/>
      <x:c r="Z9307" s="28"/>
      <x:c r="AA9307" s="28"/>
      <x:c r="AB9307" s="64"/>
      <x:c r="AC9307" s="28"/>
      <x:c r="AD9307" s="28"/>
      <x:c r="AE9307" s="28"/>
      <x:c r="AF9307" s="64"/>
      <x:c r="AG9307" s="28"/>
      <x:c r="AH9307" s="64"/>
      <x:c r="AI9307" s="28"/>
      <x:c r="AJ9307" s="28"/>
      <x:c r="AK9307" s="30"/>
    </x:row>
    <x:row r="9308">
      <x:c r="I9308" s="28"/>
      <x:c r="M9308" s="26"/>
      <x:c r="V9308" s="26"/>
      <x:c r="W9308" s="28"/>
      <x:c r="X9308" s="28"/>
      <x:c r="Y9308" s="28"/>
      <x:c r="Z9308" s="28"/>
      <x:c r="AA9308" s="28"/>
      <x:c r="AB9308" s="64"/>
      <x:c r="AC9308" s="28"/>
      <x:c r="AD9308" s="28"/>
      <x:c r="AE9308" s="28"/>
      <x:c r="AF9308" s="64"/>
      <x:c r="AG9308" s="28"/>
      <x:c r="AH9308" s="64"/>
      <x:c r="AI9308" s="28"/>
      <x:c r="AJ9308" s="28"/>
      <x:c r="AK9308" s="30"/>
    </x:row>
    <x:row r="9309">
      <x:c r="I9309" s="28"/>
      <x:c r="M9309" s="26"/>
      <x:c r="V9309" s="26"/>
      <x:c r="W9309" s="28"/>
      <x:c r="X9309" s="28"/>
      <x:c r="Y9309" s="28"/>
      <x:c r="Z9309" s="28"/>
      <x:c r="AA9309" s="28"/>
      <x:c r="AB9309" s="64"/>
      <x:c r="AC9309" s="28"/>
      <x:c r="AD9309" s="28"/>
      <x:c r="AE9309" s="28"/>
      <x:c r="AF9309" s="64"/>
      <x:c r="AG9309" s="28"/>
      <x:c r="AH9309" s="64"/>
      <x:c r="AI9309" s="28"/>
      <x:c r="AJ9309" s="28"/>
      <x:c r="AK9309" s="30"/>
    </x:row>
    <x:row r="9310">
      <x:c r="I9310" s="28"/>
      <x:c r="M9310" s="26"/>
      <x:c r="V9310" s="26"/>
      <x:c r="W9310" s="28"/>
      <x:c r="X9310" s="28"/>
      <x:c r="Y9310" s="28"/>
      <x:c r="Z9310" s="28"/>
      <x:c r="AA9310" s="28"/>
      <x:c r="AB9310" s="64"/>
      <x:c r="AC9310" s="28"/>
      <x:c r="AD9310" s="28"/>
      <x:c r="AE9310" s="28"/>
      <x:c r="AF9310" s="64"/>
      <x:c r="AG9310" s="28"/>
      <x:c r="AH9310" s="64"/>
      <x:c r="AI9310" s="28"/>
      <x:c r="AJ9310" s="28"/>
      <x:c r="AK9310" s="30"/>
    </x:row>
    <x:row r="9311">
      <x:c r="I9311" s="28"/>
      <x:c r="M9311" s="26"/>
      <x:c r="V9311" s="26"/>
      <x:c r="W9311" s="28"/>
      <x:c r="X9311" s="28"/>
      <x:c r="Y9311" s="28"/>
      <x:c r="Z9311" s="28"/>
      <x:c r="AA9311" s="28"/>
      <x:c r="AB9311" s="64"/>
      <x:c r="AC9311" s="28"/>
      <x:c r="AD9311" s="28"/>
      <x:c r="AE9311" s="28"/>
      <x:c r="AF9311" s="64"/>
      <x:c r="AG9311" s="28"/>
      <x:c r="AH9311" s="64"/>
      <x:c r="AI9311" s="28"/>
      <x:c r="AJ9311" s="28"/>
      <x:c r="AK9311" s="30"/>
    </x:row>
    <x:row r="9312">
      <x:c r="I9312" s="28"/>
      <x:c r="M9312" s="26"/>
      <x:c r="V9312" s="26"/>
      <x:c r="W9312" s="28"/>
      <x:c r="X9312" s="28"/>
      <x:c r="Y9312" s="28"/>
      <x:c r="Z9312" s="28"/>
      <x:c r="AA9312" s="28"/>
      <x:c r="AB9312" s="64"/>
      <x:c r="AC9312" s="28"/>
      <x:c r="AD9312" s="28"/>
      <x:c r="AE9312" s="28"/>
      <x:c r="AF9312" s="64"/>
      <x:c r="AG9312" s="28"/>
      <x:c r="AH9312" s="64"/>
      <x:c r="AI9312" s="28"/>
      <x:c r="AJ9312" s="28"/>
      <x:c r="AK9312" s="30"/>
    </x:row>
    <x:row r="9313">
      <x:c r="I9313" s="28"/>
      <x:c r="M9313" s="26"/>
      <x:c r="V9313" s="26"/>
      <x:c r="W9313" s="28"/>
      <x:c r="X9313" s="28"/>
      <x:c r="Y9313" s="28"/>
      <x:c r="Z9313" s="28"/>
      <x:c r="AA9313" s="28"/>
      <x:c r="AB9313" s="64"/>
      <x:c r="AC9313" s="28"/>
      <x:c r="AD9313" s="28"/>
      <x:c r="AE9313" s="28"/>
      <x:c r="AF9313" s="64"/>
      <x:c r="AG9313" s="28"/>
      <x:c r="AH9313" s="64"/>
      <x:c r="AI9313" s="28"/>
      <x:c r="AJ9313" s="28"/>
      <x:c r="AK9313" s="30"/>
    </x:row>
    <x:row r="9314">
      <x:c r="I9314" s="28"/>
      <x:c r="M9314" s="26"/>
      <x:c r="V9314" s="26"/>
      <x:c r="W9314" s="28"/>
      <x:c r="X9314" s="28"/>
      <x:c r="Y9314" s="28"/>
      <x:c r="Z9314" s="28"/>
      <x:c r="AA9314" s="28"/>
      <x:c r="AB9314" s="64"/>
      <x:c r="AC9314" s="28"/>
      <x:c r="AD9314" s="28"/>
      <x:c r="AE9314" s="28"/>
      <x:c r="AF9314" s="64"/>
      <x:c r="AG9314" s="28"/>
      <x:c r="AH9314" s="64"/>
      <x:c r="AI9314" s="28"/>
      <x:c r="AJ9314" s="28"/>
      <x:c r="AK9314" s="30"/>
    </x:row>
    <x:row r="9315">
      <x:c r="I9315" s="28"/>
      <x:c r="M9315" s="26"/>
      <x:c r="V9315" s="26"/>
      <x:c r="W9315" s="28"/>
      <x:c r="X9315" s="28"/>
      <x:c r="Y9315" s="28"/>
      <x:c r="Z9315" s="28"/>
      <x:c r="AA9315" s="28"/>
      <x:c r="AB9315" s="64"/>
      <x:c r="AC9315" s="28"/>
      <x:c r="AD9315" s="28"/>
      <x:c r="AE9315" s="28"/>
      <x:c r="AF9315" s="64"/>
      <x:c r="AG9315" s="28"/>
      <x:c r="AH9315" s="64"/>
      <x:c r="AI9315" s="28"/>
      <x:c r="AJ9315" s="28"/>
      <x:c r="AK9315" s="30"/>
    </x:row>
    <x:row r="9316">
      <x:c r="I9316" s="28"/>
      <x:c r="M9316" s="26"/>
      <x:c r="V9316" s="26"/>
      <x:c r="W9316" s="28"/>
      <x:c r="X9316" s="28"/>
      <x:c r="Y9316" s="28"/>
      <x:c r="Z9316" s="28"/>
      <x:c r="AA9316" s="28"/>
      <x:c r="AB9316" s="64"/>
      <x:c r="AC9316" s="28"/>
      <x:c r="AD9316" s="28"/>
      <x:c r="AE9316" s="28"/>
      <x:c r="AF9316" s="64"/>
      <x:c r="AG9316" s="28"/>
      <x:c r="AH9316" s="64"/>
      <x:c r="AI9316" s="28"/>
      <x:c r="AJ9316" s="28"/>
      <x:c r="AK9316" s="30"/>
    </x:row>
    <x:row r="9317">
      <x:c r="I9317" s="28"/>
      <x:c r="M9317" s="26"/>
      <x:c r="V9317" s="26"/>
      <x:c r="W9317" s="28"/>
      <x:c r="X9317" s="28"/>
      <x:c r="Y9317" s="28"/>
      <x:c r="Z9317" s="28"/>
      <x:c r="AA9317" s="28"/>
      <x:c r="AB9317" s="64"/>
      <x:c r="AC9317" s="28"/>
      <x:c r="AD9317" s="28"/>
      <x:c r="AE9317" s="28"/>
      <x:c r="AF9317" s="64"/>
      <x:c r="AG9317" s="28"/>
      <x:c r="AH9317" s="64"/>
      <x:c r="AI9317" s="28"/>
      <x:c r="AJ9317" s="28"/>
      <x:c r="AK9317" s="30"/>
    </x:row>
    <x:row r="9318">
      <x:c r="I9318" s="28"/>
      <x:c r="M9318" s="26"/>
      <x:c r="V9318" s="26"/>
      <x:c r="W9318" s="28"/>
      <x:c r="X9318" s="28"/>
      <x:c r="Y9318" s="28"/>
      <x:c r="Z9318" s="28"/>
      <x:c r="AA9318" s="28"/>
      <x:c r="AB9318" s="64"/>
      <x:c r="AC9318" s="28"/>
      <x:c r="AD9318" s="28"/>
      <x:c r="AE9318" s="28"/>
      <x:c r="AF9318" s="64"/>
      <x:c r="AG9318" s="28"/>
      <x:c r="AH9318" s="64"/>
      <x:c r="AI9318" s="28"/>
      <x:c r="AJ9318" s="28"/>
      <x:c r="AK9318" s="30"/>
    </x:row>
    <x:row r="9319">
      <x:c r="I9319" s="28"/>
      <x:c r="M9319" s="26"/>
      <x:c r="V9319" s="26"/>
      <x:c r="W9319" s="28"/>
      <x:c r="X9319" s="28"/>
      <x:c r="Y9319" s="28"/>
      <x:c r="Z9319" s="28"/>
      <x:c r="AA9319" s="28"/>
      <x:c r="AB9319" s="64"/>
      <x:c r="AC9319" s="28"/>
      <x:c r="AD9319" s="28"/>
      <x:c r="AE9319" s="28"/>
      <x:c r="AF9319" s="64"/>
      <x:c r="AG9319" s="28"/>
      <x:c r="AH9319" s="64"/>
      <x:c r="AI9319" s="28"/>
      <x:c r="AJ9319" s="28"/>
      <x:c r="AK9319" s="30"/>
    </x:row>
    <x:row r="9320">
      <x:c r="I9320" s="28"/>
      <x:c r="M9320" s="26"/>
      <x:c r="V9320" s="26"/>
      <x:c r="W9320" s="28"/>
      <x:c r="X9320" s="28"/>
      <x:c r="Y9320" s="28"/>
      <x:c r="Z9320" s="28"/>
      <x:c r="AA9320" s="28"/>
      <x:c r="AB9320" s="64"/>
      <x:c r="AC9320" s="28"/>
      <x:c r="AD9320" s="28"/>
      <x:c r="AE9320" s="28"/>
      <x:c r="AF9320" s="64"/>
      <x:c r="AG9320" s="28"/>
      <x:c r="AH9320" s="64"/>
      <x:c r="AI9320" s="28"/>
      <x:c r="AJ9320" s="28"/>
      <x:c r="AK9320" s="30"/>
    </x:row>
    <x:row r="9321">
      <x:c r="I9321" s="28"/>
      <x:c r="M9321" s="26"/>
      <x:c r="V9321" s="26"/>
      <x:c r="W9321" s="28"/>
      <x:c r="X9321" s="28"/>
      <x:c r="Y9321" s="28"/>
      <x:c r="Z9321" s="28"/>
      <x:c r="AA9321" s="28"/>
      <x:c r="AB9321" s="64"/>
      <x:c r="AC9321" s="28"/>
      <x:c r="AD9321" s="28"/>
      <x:c r="AE9321" s="28"/>
      <x:c r="AF9321" s="64"/>
      <x:c r="AG9321" s="28"/>
      <x:c r="AH9321" s="64"/>
      <x:c r="AI9321" s="28"/>
      <x:c r="AJ9321" s="28"/>
      <x:c r="AK9321" s="30"/>
    </x:row>
    <x:row r="9322">
      <x:c r="I9322" s="28"/>
      <x:c r="M9322" s="26"/>
      <x:c r="V9322" s="26"/>
      <x:c r="W9322" s="28"/>
      <x:c r="X9322" s="28"/>
      <x:c r="Y9322" s="28"/>
      <x:c r="Z9322" s="28"/>
      <x:c r="AA9322" s="28"/>
      <x:c r="AB9322" s="64"/>
      <x:c r="AC9322" s="28"/>
      <x:c r="AD9322" s="28"/>
      <x:c r="AE9322" s="28"/>
      <x:c r="AF9322" s="64"/>
      <x:c r="AG9322" s="28"/>
      <x:c r="AH9322" s="64"/>
      <x:c r="AI9322" s="28"/>
      <x:c r="AJ9322" s="28"/>
      <x:c r="AK9322" s="30"/>
    </x:row>
    <x:row r="9323">
      <x:c r="I9323" s="28"/>
      <x:c r="M9323" s="26"/>
      <x:c r="V9323" s="26"/>
      <x:c r="W9323" s="28"/>
      <x:c r="X9323" s="28"/>
      <x:c r="Y9323" s="28"/>
      <x:c r="Z9323" s="28"/>
      <x:c r="AA9323" s="28"/>
      <x:c r="AB9323" s="64"/>
      <x:c r="AC9323" s="28"/>
      <x:c r="AD9323" s="28"/>
      <x:c r="AE9323" s="28"/>
      <x:c r="AF9323" s="64"/>
      <x:c r="AG9323" s="28"/>
      <x:c r="AH9323" s="64"/>
      <x:c r="AI9323" s="28"/>
      <x:c r="AJ9323" s="28"/>
      <x:c r="AK9323" s="30"/>
    </x:row>
    <x:row r="9324">
      <x:c r="I9324" s="28"/>
      <x:c r="M9324" s="26"/>
      <x:c r="V9324" s="26"/>
      <x:c r="W9324" s="28"/>
      <x:c r="X9324" s="28"/>
      <x:c r="Y9324" s="28"/>
      <x:c r="Z9324" s="28"/>
      <x:c r="AA9324" s="28"/>
      <x:c r="AB9324" s="64"/>
      <x:c r="AC9324" s="28"/>
      <x:c r="AD9324" s="28"/>
      <x:c r="AE9324" s="28"/>
      <x:c r="AF9324" s="64"/>
      <x:c r="AG9324" s="28"/>
      <x:c r="AH9324" s="64"/>
      <x:c r="AI9324" s="28"/>
      <x:c r="AJ9324" s="28"/>
      <x:c r="AK9324" s="30"/>
    </x:row>
    <x:row r="9325">
      <x:c r="I9325" s="28"/>
      <x:c r="M9325" s="26"/>
      <x:c r="V9325" s="26"/>
      <x:c r="W9325" s="28"/>
      <x:c r="X9325" s="28"/>
      <x:c r="Y9325" s="28"/>
      <x:c r="Z9325" s="28"/>
      <x:c r="AA9325" s="28"/>
      <x:c r="AB9325" s="64"/>
      <x:c r="AC9325" s="28"/>
      <x:c r="AD9325" s="28"/>
      <x:c r="AE9325" s="28"/>
      <x:c r="AF9325" s="64"/>
      <x:c r="AG9325" s="28"/>
      <x:c r="AH9325" s="64"/>
      <x:c r="AI9325" s="28"/>
      <x:c r="AJ9325" s="28"/>
      <x:c r="AK9325" s="30"/>
    </x:row>
    <x:row r="9326">
      <x:c r="I9326" s="28"/>
      <x:c r="M9326" s="26"/>
      <x:c r="V9326" s="26"/>
      <x:c r="W9326" s="28"/>
      <x:c r="X9326" s="28"/>
      <x:c r="Y9326" s="28"/>
      <x:c r="Z9326" s="28"/>
      <x:c r="AA9326" s="28"/>
      <x:c r="AB9326" s="64"/>
      <x:c r="AC9326" s="28"/>
      <x:c r="AD9326" s="28"/>
      <x:c r="AE9326" s="28"/>
      <x:c r="AF9326" s="64"/>
      <x:c r="AG9326" s="28"/>
      <x:c r="AH9326" s="64"/>
      <x:c r="AI9326" s="28"/>
      <x:c r="AJ9326" s="28"/>
      <x:c r="AK9326" s="30"/>
    </x:row>
    <x:row r="9327">
      <x:c r="I9327" s="28"/>
      <x:c r="M9327" s="26"/>
      <x:c r="V9327" s="26"/>
      <x:c r="W9327" s="28"/>
      <x:c r="X9327" s="28"/>
      <x:c r="Y9327" s="28"/>
      <x:c r="Z9327" s="28"/>
      <x:c r="AA9327" s="28"/>
      <x:c r="AB9327" s="64"/>
      <x:c r="AC9327" s="28"/>
      <x:c r="AD9327" s="28"/>
      <x:c r="AE9327" s="28"/>
      <x:c r="AF9327" s="64"/>
      <x:c r="AG9327" s="28"/>
      <x:c r="AH9327" s="64"/>
      <x:c r="AI9327" s="28"/>
      <x:c r="AJ9327" s="28"/>
      <x:c r="AK9327" s="30"/>
    </x:row>
    <x:row r="9328">
      <x:c r="I9328" s="28"/>
      <x:c r="M9328" s="26"/>
      <x:c r="V9328" s="26"/>
      <x:c r="W9328" s="28"/>
      <x:c r="X9328" s="28"/>
      <x:c r="Y9328" s="28"/>
      <x:c r="Z9328" s="28"/>
      <x:c r="AA9328" s="28"/>
      <x:c r="AB9328" s="64"/>
      <x:c r="AC9328" s="28"/>
      <x:c r="AD9328" s="28"/>
      <x:c r="AE9328" s="28"/>
      <x:c r="AF9328" s="64"/>
      <x:c r="AG9328" s="28"/>
      <x:c r="AH9328" s="64"/>
      <x:c r="AI9328" s="28"/>
      <x:c r="AJ9328" s="28"/>
      <x:c r="AK9328" s="30"/>
    </x:row>
    <x:row r="9329">
      <x:c r="I9329" s="28"/>
      <x:c r="M9329" s="26"/>
      <x:c r="V9329" s="26"/>
      <x:c r="W9329" s="28"/>
      <x:c r="X9329" s="28"/>
      <x:c r="Y9329" s="28"/>
      <x:c r="Z9329" s="28"/>
      <x:c r="AA9329" s="28"/>
      <x:c r="AB9329" s="64"/>
      <x:c r="AC9329" s="28"/>
      <x:c r="AD9329" s="28"/>
      <x:c r="AE9329" s="28"/>
      <x:c r="AF9329" s="64"/>
      <x:c r="AG9329" s="28"/>
      <x:c r="AH9329" s="64"/>
      <x:c r="AI9329" s="28"/>
      <x:c r="AJ9329" s="28"/>
      <x:c r="AK9329" s="30"/>
    </x:row>
    <x:row r="9330">
      <x:c r="I9330" s="28"/>
      <x:c r="M9330" s="26"/>
      <x:c r="V9330" s="26"/>
      <x:c r="W9330" s="28"/>
      <x:c r="X9330" s="28"/>
      <x:c r="Y9330" s="28"/>
      <x:c r="Z9330" s="28"/>
      <x:c r="AA9330" s="28"/>
      <x:c r="AB9330" s="64"/>
      <x:c r="AC9330" s="28"/>
      <x:c r="AD9330" s="28"/>
      <x:c r="AE9330" s="28"/>
      <x:c r="AF9330" s="64"/>
      <x:c r="AG9330" s="28"/>
      <x:c r="AH9330" s="64"/>
      <x:c r="AI9330" s="28"/>
      <x:c r="AJ9330" s="28"/>
      <x:c r="AK9330" s="30"/>
    </x:row>
    <x:row r="9331">
      <x:c r="I9331" s="28"/>
      <x:c r="M9331" s="26"/>
      <x:c r="V9331" s="26"/>
      <x:c r="W9331" s="28"/>
      <x:c r="X9331" s="28"/>
      <x:c r="Y9331" s="28"/>
      <x:c r="Z9331" s="28"/>
      <x:c r="AA9331" s="28"/>
      <x:c r="AB9331" s="64"/>
      <x:c r="AC9331" s="28"/>
      <x:c r="AD9331" s="28"/>
      <x:c r="AE9331" s="28"/>
      <x:c r="AF9331" s="64"/>
      <x:c r="AG9331" s="28"/>
      <x:c r="AH9331" s="64"/>
      <x:c r="AI9331" s="28"/>
      <x:c r="AJ9331" s="28"/>
      <x:c r="AK9331" s="30"/>
    </x:row>
    <x:row r="9332">
      <x:c r="I9332" s="28"/>
      <x:c r="M9332" s="26"/>
      <x:c r="V9332" s="26"/>
      <x:c r="W9332" s="28"/>
      <x:c r="X9332" s="28"/>
      <x:c r="Y9332" s="28"/>
      <x:c r="Z9332" s="28"/>
      <x:c r="AA9332" s="28"/>
      <x:c r="AB9332" s="64"/>
      <x:c r="AC9332" s="28"/>
      <x:c r="AD9332" s="28"/>
      <x:c r="AE9332" s="28"/>
      <x:c r="AF9332" s="64"/>
      <x:c r="AG9332" s="28"/>
      <x:c r="AH9332" s="64"/>
      <x:c r="AI9332" s="28"/>
      <x:c r="AJ9332" s="28"/>
      <x:c r="AK9332" s="30"/>
    </x:row>
    <x:row r="9333">
      <x:c r="I9333" s="28"/>
      <x:c r="M9333" s="26"/>
      <x:c r="V9333" s="26"/>
      <x:c r="W9333" s="28"/>
      <x:c r="X9333" s="28"/>
      <x:c r="Y9333" s="28"/>
      <x:c r="Z9333" s="28"/>
      <x:c r="AA9333" s="28"/>
      <x:c r="AB9333" s="64"/>
      <x:c r="AC9333" s="28"/>
      <x:c r="AD9333" s="28"/>
      <x:c r="AE9333" s="28"/>
      <x:c r="AF9333" s="64"/>
      <x:c r="AG9333" s="28"/>
      <x:c r="AH9333" s="64"/>
      <x:c r="AI9333" s="28"/>
      <x:c r="AJ9333" s="28"/>
      <x:c r="AK9333" s="30"/>
    </x:row>
    <x:row r="9334">
      <x:c r="I9334" s="28"/>
      <x:c r="M9334" s="26"/>
      <x:c r="V9334" s="26"/>
      <x:c r="W9334" s="28"/>
      <x:c r="X9334" s="28"/>
      <x:c r="Y9334" s="28"/>
      <x:c r="Z9334" s="28"/>
      <x:c r="AA9334" s="28"/>
      <x:c r="AB9334" s="64"/>
      <x:c r="AC9334" s="28"/>
      <x:c r="AD9334" s="28"/>
      <x:c r="AE9334" s="28"/>
      <x:c r="AF9334" s="64"/>
      <x:c r="AG9334" s="28"/>
      <x:c r="AH9334" s="64"/>
      <x:c r="AI9334" s="28"/>
      <x:c r="AJ9334" s="28"/>
      <x:c r="AK9334" s="30"/>
    </x:row>
    <x:row r="9335">
      <x:c r="I9335" s="28"/>
      <x:c r="M9335" s="26"/>
      <x:c r="V9335" s="26"/>
      <x:c r="W9335" s="28"/>
      <x:c r="X9335" s="28"/>
      <x:c r="Y9335" s="28"/>
      <x:c r="Z9335" s="28"/>
      <x:c r="AA9335" s="28"/>
      <x:c r="AB9335" s="64"/>
      <x:c r="AC9335" s="28"/>
      <x:c r="AD9335" s="28"/>
      <x:c r="AE9335" s="28"/>
      <x:c r="AF9335" s="64"/>
      <x:c r="AG9335" s="28"/>
      <x:c r="AH9335" s="64"/>
      <x:c r="AI9335" s="28"/>
      <x:c r="AJ9335" s="28"/>
      <x:c r="AK9335" s="30"/>
    </x:row>
    <x:row r="9336">
      <x:c r="I9336" s="28"/>
      <x:c r="M9336" s="26"/>
      <x:c r="V9336" s="26"/>
      <x:c r="W9336" s="28"/>
      <x:c r="X9336" s="28"/>
      <x:c r="Y9336" s="28"/>
      <x:c r="Z9336" s="28"/>
      <x:c r="AA9336" s="28"/>
      <x:c r="AB9336" s="64"/>
      <x:c r="AC9336" s="28"/>
      <x:c r="AD9336" s="28"/>
      <x:c r="AE9336" s="28"/>
      <x:c r="AF9336" s="64"/>
      <x:c r="AG9336" s="28"/>
      <x:c r="AH9336" s="64"/>
      <x:c r="AI9336" s="28"/>
      <x:c r="AJ9336" s="28"/>
      <x:c r="AK9336" s="30"/>
    </x:row>
    <x:row r="9337">
      <x:c r="I9337" s="28"/>
      <x:c r="M9337" s="26"/>
      <x:c r="V9337" s="26"/>
      <x:c r="W9337" s="28"/>
      <x:c r="X9337" s="28"/>
      <x:c r="Y9337" s="28"/>
      <x:c r="Z9337" s="28"/>
      <x:c r="AA9337" s="28"/>
      <x:c r="AB9337" s="64"/>
      <x:c r="AC9337" s="28"/>
      <x:c r="AD9337" s="28"/>
      <x:c r="AE9337" s="28"/>
      <x:c r="AF9337" s="64"/>
      <x:c r="AG9337" s="28"/>
      <x:c r="AH9337" s="64"/>
      <x:c r="AI9337" s="28"/>
      <x:c r="AJ9337" s="28"/>
      <x:c r="AK9337" s="30"/>
    </x:row>
    <x:row r="9338">
      <x:c r="I9338" s="28"/>
      <x:c r="M9338" s="26"/>
      <x:c r="V9338" s="26"/>
      <x:c r="W9338" s="28"/>
      <x:c r="X9338" s="28"/>
      <x:c r="Y9338" s="28"/>
      <x:c r="Z9338" s="28"/>
      <x:c r="AA9338" s="28"/>
      <x:c r="AB9338" s="64"/>
      <x:c r="AC9338" s="28"/>
      <x:c r="AD9338" s="28"/>
      <x:c r="AE9338" s="28"/>
      <x:c r="AF9338" s="64"/>
      <x:c r="AG9338" s="28"/>
      <x:c r="AH9338" s="64"/>
      <x:c r="AI9338" s="28"/>
      <x:c r="AJ9338" s="28"/>
      <x:c r="AK9338" s="30"/>
    </x:row>
    <x:row r="9339">
      <x:c r="I9339" s="28"/>
      <x:c r="M9339" s="26"/>
      <x:c r="V9339" s="26"/>
      <x:c r="W9339" s="28"/>
      <x:c r="X9339" s="28"/>
      <x:c r="Y9339" s="28"/>
      <x:c r="Z9339" s="28"/>
      <x:c r="AA9339" s="28"/>
      <x:c r="AB9339" s="64"/>
      <x:c r="AC9339" s="28"/>
      <x:c r="AD9339" s="28"/>
      <x:c r="AE9339" s="28"/>
      <x:c r="AF9339" s="64"/>
      <x:c r="AG9339" s="28"/>
      <x:c r="AH9339" s="64"/>
      <x:c r="AI9339" s="28"/>
      <x:c r="AJ9339" s="28"/>
      <x:c r="AK9339" s="30"/>
    </x:row>
    <x:row r="9340">
      <x:c r="I9340" s="28"/>
      <x:c r="M9340" s="26"/>
      <x:c r="V9340" s="26"/>
      <x:c r="W9340" s="28"/>
      <x:c r="X9340" s="28"/>
      <x:c r="Y9340" s="28"/>
      <x:c r="Z9340" s="28"/>
      <x:c r="AA9340" s="28"/>
      <x:c r="AB9340" s="64"/>
      <x:c r="AC9340" s="28"/>
      <x:c r="AD9340" s="28"/>
      <x:c r="AE9340" s="28"/>
      <x:c r="AF9340" s="64"/>
      <x:c r="AG9340" s="28"/>
      <x:c r="AH9340" s="64"/>
      <x:c r="AI9340" s="28"/>
      <x:c r="AJ9340" s="28"/>
      <x:c r="AK9340" s="30"/>
    </x:row>
    <x:row r="9341">
      <x:c r="I9341" s="28"/>
      <x:c r="M9341" s="26"/>
      <x:c r="V9341" s="26"/>
      <x:c r="W9341" s="28"/>
      <x:c r="X9341" s="28"/>
      <x:c r="Y9341" s="28"/>
      <x:c r="Z9341" s="28"/>
      <x:c r="AA9341" s="28"/>
      <x:c r="AB9341" s="64"/>
      <x:c r="AC9341" s="28"/>
      <x:c r="AD9341" s="28"/>
      <x:c r="AE9341" s="28"/>
      <x:c r="AF9341" s="64"/>
      <x:c r="AG9341" s="28"/>
      <x:c r="AH9341" s="64"/>
      <x:c r="AI9341" s="28"/>
      <x:c r="AJ9341" s="28"/>
      <x:c r="AK9341" s="30"/>
    </x:row>
    <x:row r="9342">
      <x:c r="I9342" s="28"/>
      <x:c r="M9342" s="26"/>
      <x:c r="V9342" s="26"/>
      <x:c r="W9342" s="28"/>
      <x:c r="X9342" s="28"/>
      <x:c r="Y9342" s="28"/>
      <x:c r="Z9342" s="28"/>
      <x:c r="AA9342" s="28"/>
      <x:c r="AB9342" s="64"/>
      <x:c r="AC9342" s="28"/>
      <x:c r="AD9342" s="28"/>
      <x:c r="AE9342" s="28"/>
      <x:c r="AF9342" s="64"/>
      <x:c r="AG9342" s="28"/>
      <x:c r="AH9342" s="64"/>
      <x:c r="AI9342" s="28"/>
      <x:c r="AJ9342" s="28"/>
      <x:c r="AK9342" s="30"/>
    </x:row>
    <x:row r="9343">
      <x:c r="I9343" s="28"/>
      <x:c r="M9343" s="26"/>
      <x:c r="V9343" s="26"/>
      <x:c r="W9343" s="28"/>
      <x:c r="X9343" s="28"/>
      <x:c r="Y9343" s="28"/>
      <x:c r="Z9343" s="28"/>
      <x:c r="AA9343" s="28"/>
      <x:c r="AB9343" s="64"/>
      <x:c r="AC9343" s="28"/>
      <x:c r="AD9343" s="28"/>
      <x:c r="AE9343" s="28"/>
      <x:c r="AF9343" s="64"/>
      <x:c r="AG9343" s="28"/>
      <x:c r="AH9343" s="64"/>
      <x:c r="AI9343" s="28"/>
      <x:c r="AJ9343" s="28"/>
      <x:c r="AK9343" s="30"/>
    </x:row>
    <x:row r="9344">
      <x:c r="I9344" s="28"/>
      <x:c r="M9344" s="26"/>
      <x:c r="V9344" s="26"/>
      <x:c r="W9344" s="28"/>
      <x:c r="X9344" s="28"/>
      <x:c r="Y9344" s="28"/>
      <x:c r="Z9344" s="28"/>
      <x:c r="AA9344" s="28"/>
      <x:c r="AB9344" s="64"/>
      <x:c r="AC9344" s="28"/>
      <x:c r="AD9344" s="28"/>
      <x:c r="AE9344" s="28"/>
      <x:c r="AF9344" s="64"/>
      <x:c r="AG9344" s="28"/>
      <x:c r="AH9344" s="64"/>
      <x:c r="AI9344" s="28"/>
      <x:c r="AJ9344" s="28"/>
      <x:c r="AK9344" s="30"/>
    </x:row>
    <x:row r="9345">
      <x:c r="I9345" s="28"/>
      <x:c r="M9345" s="26"/>
      <x:c r="V9345" s="26"/>
      <x:c r="W9345" s="28"/>
      <x:c r="X9345" s="28"/>
      <x:c r="Y9345" s="28"/>
      <x:c r="Z9345" s="28"/>
      <x:c r="AA9345" s="28"/>
      <x:c r="AB9345" s="64"/>
      <x:c r="AC9345" s="28"/>
      <x:c r="AD9345" s="28"/>
      <x:c r="AE9345" s="28"/>
      <x:c r="AF9345" s="64"/>
      <x:c r="AG9345" s="28"/>
      <x:c r="AH9345" s="64"/>
      <x:c r="AI9345" s="28"/>
      <x:c r="AJ9345" s="28"/>
      <x:c r="AK9345" s="30"/>
    </x:row>
    <x:row r="9346">
      <x:c r="I9346" s="28"/>
      <x:c r="M9346" s="26"/>
      <x:c r="V9346" s="26"/>
      <x:c r="W9346" s="28"/>
      <x:c r="X9346" s="28"/>
      <x:c r="Y9346" s="28"/>
      <x:c r="Z9346" s="28"/>
      <x:c r="AA9346" s="28"/>
      <x:c r="AB9346" s="64"/>
      <x:c r="AC9346" s="28"/>
      <x:c r="AD9346" s="28"/>
      <x:c r="AE9346" s="28"/>
      <x:c r="AF9346" s="64"/>
      <x:c r="AG9346" s="28"/>
      <x:c r="AH9346" s="64"/>
      <x:c r="AI9346" s="28"/>
      <x:c r="AJ9346" s="28"/>
      <x:c r="AK9346" s="30"/>
    </x:row>
    <x:row r="9347">
      <x:c r="I9347" s="28"/>
      <x:c r="M9347" s="26"/>
      <x:c r="V9347" s="26"/>
      <x:c r="W9347" s="28"/>
      <x:c r="X9347" s="28"/>
      <x:c r="Y9347" s="28"/>
      <x:c r="Z9347" s="28"/>
      <x:c r="AA9347" s="28"/>
      <x:c r="AB9347" s="64"/>
      <x:c r="AC9347" s="28"/>
      <x:c r="AD9347" s="28"/>
      <x:c r="AE9347" s="28"/>
      <x:c r="AF9347" s="64"/>
      <x:c r="AG9347" s="28"/>
      <x:c r="AH9347" s="64"/>
      <x:c r="AI9347" s="28"/>
      <x:c r="AJ9347" s="28"/>
      <x:c r="AK9347" s="30"/>
    </x:row>
    <x:row r="9348">
      <x:c r="I9348" s="28"/>
      <x:c r="M9348" s="26"/>
      <x:c r="V9348" s="26"/>
      <x:c r="W9348" s="28"/>
      <x:c r="X9348" s="28"/>
      <x:c r="Y9348" s="28"/>
      <x:c r="Z9348" s="28"/>
      <x:c r="AA9348" s="28"/>
      <x:c r="AB9348" s="64"/>
      <x:c r="AC9348" s="28"/>
      <x:c r="AD9348" s="28"/>
      <x:c r="AE9348" s="28"/>
      <x:c r="AF9348" s="64"/>
      <x:c r="AG9348" s="28"/>
      <x:c r="AH9348" s="64"/>
      <x:c r="AI9348" s="28"/>
      <x:c r="AJ9348" s="28"/>
      <x:c r="AK9348" s="30"/>
    </x:row>
    <x:row r="9349">
      <x:c r="I9349" s="28"/>
      <x:c r="M9349" s="26"/>
      <x:c r="V9349" s="26"/>
      <x:c r="W9349" s="28"/>
      <x:c r="X9349" s="28"/>
      <x:c r="Y9349" s="28"/>
      <x:c r="Z9349" s="28"/>
      <x:c r="AA9349" s="28"/>
      <x:c r="AB9349" s="64"/>
      <x:c r="AC9349" s="28"/>
      <x:c r="AD9349" s="28"/>
      <x:c r="AE9349" s="28"/>
      <x:c r="AF9349" s="64"/>
      <x:c r="AG9349" s="28"/>
      <x:c r="AH9349" s="64"/>
      <x:c r="AI9349" s="28"/>
      <x:c r="AJ9349" s="28"/>
      <x:c r="AK9349" s="30"/>
    </x:row>
    <x:row r="9350">
      <x:c r="I9350" s="28"/>
      <x:c r="M9350" s="26"/>
      <x:c r="V9350" s="26"/>
      <x:c r="W9350" s="28"/>
      <x:c r="X9350" s="28"/>
      <x:c r="Y9350" s="28"/>
      <x:c r="Z9350" s="28"/>
      <x:c r="AA9350" s="28"/>
      <x:c r="AB9350" s="64"/>
      <x:c r="AC9350" s="28"/>
      <x:c r="AD9350" s="28"/>
      <x:c r="AE9350" s="28"/>
      <x:c r="AF9350" s="64"/>
      <x:c r="AG9350" s="28"/>
      <x:c r="AH9350" s="64"/>
      <x:c r="AI9350" s="28"/>
      <x:c r="AJ9350" s="28"/>
      <x:c r="AK9350" s="30"/>
    </x:row>
    <x:row r="9351">
      <x:c r="I9351" s="28"/>
      <x:c r="M9351" s="26"/>
      <x:c r="V9351" s="26"/>
      <x:c r="W9351" s="28"/>
      <x:c r="X9351" s="28"/>
      <x:c r="Y9351" s="28"/>
      <x:c r="Z9351" s="28"/>
      <x:c r="AA9351" s="28"/>
      <x:c r="AB9351" s="64"/>
      <x:c r="AC9351" s="28"/>
      <x:c r="AD9351" s="28"/>
      <x:c r="AE9351" s="28"/>
      <x:c r="AF9351" s="64"/>
      <x:c r="AG9351" s="28"/>
      <x:c r="AH9351" s="64"/>
      <x:c r="AI9351" s="28"/>
      <x:c r="AJ9351" s="28"/>
      <x:c r="AK9351" s="30"/>
    </x:row>
    <x:row r="9352">
      <x:c r="I9352" s="28"/>
      <x:c r="M9352" s="26"/>
      <x:c r="V9352" s="26"/>
      <x:c r="W9352" s="28"/>
      <x:c r="X9352" s="28"/>
      <x:c r="Y9352" s="28"/>
      <x:c r="Z9352" s="28"/>
      <x:c r="AA9352" s="28"/>
      <x:c r="AB9352" s="64"/>
      <x:c r="AC9352" s="28"/>
      <x:c r="AD9352" s="28"/>
      <x:c r="AE9352" s="28"/>
      <x:c r="AF9352" s="64"/>
      <x:c r="AG9352" s="28"/>
      <x:c r="AH9352" s="64"/>
      <x:c r="AI9352" s="28"/>
      <x:c r="AJ9352" s="28"/>
      <x:c r="AK9352" s="30"/>
    </x:row>
    <x:row r="9353">
      <x:c r="I9353" s="28"/>
      <x:c r="M9353" s="26"/>
      <x:c r="V9353" s="26"/>
      <x:c r="W9353" s="28"/>
      <x:c r="X9353" s="28"/>
      <x:c r="Y9353" s="28"/>
      <x:c r="Z9353" s="28"/>
      <x:c r="AA9353" s="28"/>
      <x:c r="AB9353" s="64"/>
      <x:c r="AC9353" s="28"/>
      <x:c r="AD9353" s="28"/>
      <x:c r="AE9353" s="28"/>
      <x:c r="AF9353" s="64"/>
      <x:c r="AG9353" s="28"/>
      <x:c r="AH9353" s="64"/>
      <x:c r="AI9353" s="28"/>
      <x:c r="AJ9353" s="28"/>
      <x:c r="AK9353" s="30"/>
    </x:row>
    <x:row r="9354">
      <x:c r="I9354" s="28"/>
      <x:c r="M9354" s="26"/>
      <x:c r="V9354" s="26"/>
      <x:c r="W9354" s="28"/>
      <x:c r="X9354" s="28"/>
      <x:c r="Y9354" s="28"/>
      <x:c r="Z9354" s="28"/>
      <x:c r="AA9354" s="28"/>
      <x:c r="AB9354" s="64"/>
      <x:c r="AC9354" s="28"/>
      <x:c r="AD9354" s="28"/>
      <x:c r="AE9354" s="28"/>
      <x:c r="AF9354" s="64"/>
      <x:c r="AG9354" s="28"/>
      <x:c r="AH9354" s="64"/>
      <x:c r="AI9354" s="28"/>
      <x:c r="AJ9354" s="28"/>
      <x:c r="AK9354" s="30"/>
    </x:row>
    <x:row r="9355">
      <x:c r="I9355" s="28"/>
      <x:c r="M9355" s="26"/>
      <x:c r="V9355" s="26"/>
      <x:c r="W9355" s="28"/>
      <x:c r="X9355" s="28"/>
      <x:c r="Y9355" s="28"/>
      <x:c r="Z9355" s="28"/>
      <x:c r="AA9355" s="28"/>
      <x:c r="AB9355" s="64"/>
      <x:c r="AC9355" s="28"/>
      <x:c r="AD9355" s="28"/>
      <x:c r="AE9355" s="28"/>
      <x:c r="AF9355" s="64"/>
      <x:c r="AG9355" s="28"/>
      <x:c r="AH9355" s="64"/>
      <x:c r="AI9355" s="28"/>
      <x:c r="AJ9355" s="28"/>
      <x:c r="AK9355" s="30"/>
    </x:row>
    <x:row r="9356">
      <x:c r="I9356" s="28"/>
      <x:c r="M9356" s="26"/>
      <x:c r="V9356" s="26"/>
      <x:c r="W9356" s="28"/>
      <x:c r="X9356" s="28"/>
      <x:c r="Y9356" s="28"/>
      <x:c r="Z9356" s="28"/>
      <x:c r="AA9356" s="28"/>
      <x:c r="AB9356" s="64"/>
      <x:c r="AC9356" s="28"/>
      <x:c r="AD9356" s="28"/>
      <x:c r="AE9356" s="28"/>
      <x:c r="AF9356" s="64"/>
      <x:c r="AG9356" s="28"/>
      <x:c r="AH9356" s="64"/>
      <x:c r="AI9356" s="28"/>
      <x:c r="AJ9356" s="28"/>
      <x:c r="AK9356" s="30"/>
    </x:row>
    <x:row r="9357">
      <x:c r="I9357" s="28"/>
      <x:c r="M9357" s="26"/>
      <x:c r="V9357" s="26"/>
      <x:c r="W9357" s="28"/>
      <x:c r="X9357" s="28"/>
      <x:c r="Y9357" s="28"/>
      <x:c r="Z9357" s="28"/>
      <x:c r="AA9357" s="28"/>
      <x:c r="AB9357" s="64"/>
      <x:c r="AC9357" s="28"/>
      <x:c r="AD9357" s="28"/>
      <x:c r="AE9357" s="28"/>
      <x:c r="AF9357" s="64"/>
      <x:c r="AG9357" s="28"/>
      <x:c r="AH9357" s="64"/>
      <x:c r="AI9357" s="28"/>
      <x:c r="AJ9357" s="28"/>
      <x:c r="AK9357" s="30"/>
    </x:row>
    <x:row r="9358">
      <x:c r="I9358" s="28"/>
      <x:c r="M9358" s="26"/>
      <x:c r="V9358" s="26"/>
      <x:c r="W9358" s="28"/>
      <x:c r="X9358" s="28"/>
      <x:c r="Y9358" s="28"/>
      <x:c r="Z9358" s="28"/>
      <x:c r="AA9358" s="28"/>
      <x:c r="AB9358" s="64"/>
      <x:c r="AC9358" s="28"/>
      <x:c r="AD9358" s="28"/>
      <x:c r="AE9358" s="28"/>
      <x:c r="AF9358" s="64"/>
      <x:c r="AG9358" s="28"/>
      <x:c r="AH9358" s="64"/>
      <x:c r="AI9358" s="28"/>
      <x:c r="AJ9358" s="28"/>
      <x:c r="AK9358" s="30"/>
    </x:row>
    <x:row r="9359">
      <x:c r="I9359" s="28"/>
      <x:c r="M9359" s="26"/>
      <x:c r="V9359" s="26"/>
      <x:c r="W9359" s="28"/>
      <x:c r="X9359" s="28"/>
      <x:c r="Y9359" s="28"/>
      <x:c r="Z9359" s="28"/>
      <x:c r="AA9359" s="28"/>
      <x:c r="AB9359" s="64"/>
      <x:c r="AC9359" s="28"/>
      <x:c r="AD9359" s="28"/>
      <x:c r="AE9359" s="28"/>
      <x:c r="AF9359" s="64"/>
      <x:c r="AG9359" s="28"/>
      <x:c r="AH9359" s="64"/>
      <x:c r="AI9359" s="28"/>
      <x:c r="AJ9359" s="28"/>
      <x:c r="AK9359" s="30"/>
    </x:row>
    <x:row r="9360">
      <x:c r="I9360" s="28"/>
      <x:c r="M9360" s="26"/>
      <x:c r="V9360" s="26"/>
      <x:c r="W9360" s="28"/>
      <x:c r="X9360" s="28"/>
      <x:c r="Y9360" s="28"/>
      <x:c r="Z9360" s="28"/>
      <x:c r="AA9360" s="28"/>
      <x:c r="AB9360" s="64"/>
      <x:c r="AC9360" s="28"/>
      <x:c r="AD9360" s="28"/>
      <x:c r="AE9360" s="28"/>
      <x:c r="AF9360" s="64"/>
      <x:c r="AG9360" s="28"/>
      <x:c r="AH9360" s="64"/>
      <x:c r="AI9360" s="28"/>
      <x:c r="AJ9360" s="28"/>
      <x:c r="AK9360" s="30"/>
    </x:row>
    <x:row r="9361">
      <x:c r="I9361" s="28"/>
      <x:c r="M9361" s="26"/>
      <x:c r="V9361" s="26"/>
      <x:c r="W9361" s="28"/>
      <x:c r="X9361" s="28"/>
      <x:c r="Y9361" s="28"/>
      <x:c r="Z9361" s="28"/>
      <x:c r="AA9361" s="28"/>
      <x:c r="AB9361" s="64"/>
      <x:c r="AC9361" s="28"/>
      <x:c r="AD9361" s="28"/>
      <x:c r="AE9361" s="28"/>
      <x:c r="AF9361" s="64"/>
      <x:c r="AG9361" s="28"/>
      <x:c r="AH9361" s="64"/>
      <x:c r="AI9361" s="28"/>
      <x:c r="AJ9361" s="28"/>
      <x:c r="AK9361" s="30"/>
    </x:row>
    <x:row r="9362">
      <x:c r="I9362" s="28"/>
      <x:c r="M9362" s="26"/>
      <x:c r="V9362" s="26"/>
      <x:c r="W9362" s="28"/>
      <x:c r="X9362" s="28"/>
      <x:c r="Y9362" s="28"/>
      <x:c r="Z9362" s="28"/>
      <x:c r="AA9362" s="28"/>
      <x:c r="AB9362" s="64"/>
      <x:c r="AC9362" s="28"/>
      <x:c r="AD9362" s="28"/>
      <x:c r="AE9362" s="28"/>
      <x:c r="AF9362" s="64"/>
      <x:c r="AG9362" s="28"/>
      <x:c r="AH9362" s="64"/>
      <x:c r="AI9362" s="28"/>
      <x:c r="AJ9362" s="28"/>
      <x:c r="AK9362" s="30"/>
    </x:row>
    <x:row r="9363">
      <x:c r="I9363" s="28"/>
      <x:c r="M9363" s="26"/>
      <x:c r="V9363" s="26"/>
      <x:c r="W9363" s="28"/>
      <x:c r="X9363" s="28"/>
      <x:c r="Y9363" s="28"/>
      <x:c r="Z9363" s="28"/>
      <x:c r="AA9363" s="28"/>
      <x:c r="AB9363" s="64"/>
      <x:c r="AC9363" s="28"/>
      <x:c r="AD9363" s="28"/>
      <x:c r="AE9363" s="28"/>
      <x:c r="AF9363" s="64"/>
      <x:c r="AG9363" s="28"/>
      <x:c r="AH9363" s="64"/>
      <x:c r="AI9363" s="28"/>
      <x:c r="AJ9363" s="28"/>
      <x:c r="AK9363" s="30"/>
    </x:row>
    <x:row r="9364">
      <x:c r="I9364" s="28"/>
      <x:c r="M9364" s="26"/>
      <x:c r="V9364" s="26"/>
      <x:c r="W9364" s="28"/>
      <x:c r="X9364" s="28"/>
      <x:c r="Y9364" s="28"/>
      <x:c r="Z9364" s="28"/>
      <x:c r="AA9364" s="28"/>
      <x:c r="AB9364" s="64"/>
      <x:c r="AC9364" s="28"/>
      <x:c r="AD9364" s="28"/>
      <x:c r="AE9364" s="28"/>
      <x:c r="AF9364" s="64"/>
      <x:c r="AG9364" s="28"/>
      <x:c r="AH9364" s="64"/>
      <x:c r="AI9364" s="28"/>
      <x:c r="AJ9364" s="28"/>
      <x:c r="AK9364" s="30"/>
    </x:row>
    <x:row r="9365">
      <x:c r="I9365" s="28"/>
      <x:c r="M9365" s="26"/>
      <x:c r="V9365" s="26"/>
      <x:c r="W9365" s="28"/>
      <x:c r="X9365" s="28"/>
      <x:c r="Y9365" s="28"/>
      <x:c r="Z9365" s="28"/>
      <x:c r="AA9365" s="28"/>
      <x:c r="AB9365" s="64"/>
      <x:c r="AC9365" s="28"/>
      <x:c r="AD9365" s="28"/>
      <x:c r="AE9365" s="28"/>
      <x:c r="AF9365" s="64"/>
      <x:c r="AG9365" s="28"/>
      <x:c r="AH9365" s="64"/>
      <x:c r="AI9365" s="28"/>
      <x:c r="AJ9365" s="28"/>
      <x:c r="AK9365" s="30"/>
    </x:row>
    <x:row r="9366">
      <x:c r="I9366" s="28"/>
      <x:c r="M9366" s="26"/>
      <x:c r="V9366" s="26"/>
      <x:c r="W9366" s="28"/>
      <x:c r="X9366" s="28"/>
      <x:c r="Y9366" s="28"/>
      <x:c r="Z9366" s="28"/>
      <x:c r="AA9366" s="28"/>
      <x:c r="AB9366" s="64"/>
      <x:c r="AC9366" s="28"/>
      <x:c r="AD9366" s="28"/>
      <x:c r="AE9366" s="28"/>
      <x:c r="AF9366" s="64"/>
      <x:c r="AG9366" s="28"/>
      <x:c r="AH9366" s="64"/>
      <x:c r="AI9366" s="28"/>
      <x:c r="AJ9366" s="28"/>
      <x:c r="AK9366" s="30"/>
    </x:row>
    <x:row r="9367">
      <x:c r="I9367" s="28"/>
      <x:c r="M9367" s="26"/>
      <x:c r="V9367" s="26"/>
      <x:c r="W9367" s="28"/>
      <x:c r="X9367" s="28"/>
      <x:c r="Y9367" s="28"/>
      <x:c r="Z9367" s="28"/>
      <x:c r="AA9367" s="28"/>
      <x:c r="AB9367" s="64"/>
      <x:c r="AC9367" s="28"/>
      <x:c r="AD9367" s="28"/>
      <x:c r="AE9367" s="28"/>
      <x:c r="AF9367" s="64"/>
      <x:c r="AG9367" s="28"/>
      <x:c r="AH9367" s="64"/>
      <x:c r="AI9367" s="28"/>
      <x:c r="AJ9367" s="28"/>
      <x:c r="AK9367" s="30"/>
    </x:row>
    <x:row r="9368">
      <x:c r="I9368" s="28"/>
      <x:c r="M9368" s="26"/>
      <x:c r="V9368" s="26"/>
      <x:c r="W9368" s="28"/>
      <x:c r="X9368" s="28"/>
      <x:c r="Y9368" s="28"/>
      <x:c r="Z9368" s="28"/>
      <x:c r="AA9368" s="28"/>
      <x:c r="AB9368" s="64"/>
      <x:c r="AC9368" s="28"/>
      <x:c r="AD9368" s="28"/>
      <x:c r="AE9368" s="28"/>
      <x:c r="AF9368" s="64"/>
      <x:c r="AG9368" s="28"/>
      <x:c r="AH9368" s="64"/>
      <x:c r="AI9368" s="28"/>
      <x:c r="AJ9368" s="28"/>
      <x:c r="AK9368" s="30"/>
    </x:row>
    <x:row r="9369">
      <x:c r="I9369" s="28"/>
      <x:c r="M9369" s="26"/>
      <x:c r="V9369" s="26"/>
      <x:c r="W9369" s="28"/>
      <x:c r="X9369" s="28"/>
      <x:c r="Y9369" s="28"/>
      <x:c r="Z9369" s="28"/>
      <x:c r="AA9369" s="28"/>
      <x:c r="AB9369" s="64"/>
      <x:c r="AC9369" s="28"/>
      <x:c r="AD9369" s="28"/>
      <x:c r="AE9369" s="28"/>
      <x:c r="AF9369" s="64"/>
      <x:c r="AG9369" s="28"/>
      <x:c r="AH9369" s="64"/>
      <x:c r="AI9369" s="28"/>
      <x:c r="AJ9369" s="28"/>
      <x:c r="AK9369" s="30"/>
    </x:row>
    <x:row r="9370">
      <x:c r="I9370" s="28"/>
      <x:c r="M9370" s="26"/>
      <x:c r="V9370" s="26"/>
      <x:c r="W9370" s="28"/>
      <x:c r="X9370" s="28"/>
      <x:c r="Y9370" s="28"/>
      <x:c r="Z9370" s="28"/>
      <x:c r="AA9370" s="28"/>
      <x:c r="AB9370" s="64"/>
      <x:c r="AC9370" s="28"/>
      <x:c r="AD9370" s="28"/>
      <x:c r="AE9370" s="28"/>
      <x:c r="AF9370" s="64"/>
      <x:c r="AG9370" s="28"/>
      <x:c r="AH9370" s="64"/>
      <x:c r="AI9370" s="28"/>
      <x:c r="AJ9370" s="28"/>
      <x:c r="AK9370" s="30"/>
    </x:row>
    <x:row r="9371">
      <x:c r="I9371" s="28"/>
      <x:c r="M9371" s="26"/>
      <x:c r="V9371" s="26"/>
      <x:c r="W9371" s="28"/>
      <x:c r="X9371" s="28"/>
      <x:c r="Y9371" s="28"/>
      <x:c r="Z9371" s="28"/>
      <x:c r="AA9371" s="28"/>
      <x:c r="AB9371" s="64"/>
      <x:c r="AC9371" s="28"/>
      <x:c r="AD9371" s="28"/>
      <x:c r="AE9371" s="28"/>
      <x:c r="AF9371" s="64"/>
      <x:c r="AG9371" s="28"/>
      <x:c r="AH9371" s="64"/>
      <x:c r="AI9371" s="28"/>
      <x:c r="AJ9371" s="28"/>
      <x:c r="AK9371" s="30"/>
    </x:row>
    <x:row r="9372">
      <x:c r="I9372" s="28"/>
      <x:c r="M9372" s="26"/>
      <x:c r="V9372" s="26"/>
      <x:c r="W9372" s="28"/>
      <x:c r="X9372" s="28"/>
      <x:c r="Y9372" s="28"/>
      <x:c r="Z9372" s="28"/>
      <x:c r="AA9372" s="28"/>
      <x:c r="AB9372" s="64"/>
      <x:c r="AC9372" s="28"/>
      <x:c r="AD9372" s="28"/>
      <x:c r="AE9372" s="28"/>
      <x:c r="AF9372" s="64"/>
      <x:c r="AG9372" s="28"/>
      <x:c r="AH9372" s="64"/>
      <x:c r="AI9372" s="28"/>
      <x:c r="AJ9372" s="28"/>
      <x:c r="AK9372" s="30"/>
    </x:row>
    <x:row r="9373">
      <x:c r="I9373" s="28"/>
      <x:c r="M9373" s="26"/>
      <x:c r="V9373" s="26"/>
      <x:c r="W9373" s="28"/>
      <x:c r="X9373" s="28"/>
      <x:c r="Y9373" s="28"/>
      <x:c r="Z9373" s="28"/>
      <x:c r="AA9373" s="28"/>
      <x:c r="AB9373" s="64"/>
      <x:c r="AC9373" s="28"/>
      <x:c r="AD9373" s="28"/>
      <x:c r="AE9373" s="28"/>
      <x:c r="AF9373" s="64"/>
      <x:c r="AG9373" s="28"/>
      <x:c r="AH9373" s="64"/>
      <x:c r="AI9373" s="28"/>
      <x:c r="AJ9373" s="28"/>
      <x:c r="AK9373" s="30"/>
    </x:row>
    <x:row r="9374">
      <x:c r="I9374" s="28"/>
      <x:c r="M9374" s="26"/>
      <x:c r="V9374" s="26"/>
      <x:c r="W9374" s="28"/>
      <x:c r="X9374" s="28"/>
      <x:c r="Y9374" s="28"/>
      <x:c r="Z9374" s="28"/>
      <x:c r="AA9374" s="28"/>
      <x:c r="AB9374" s="64"/>
      <x:c r="AC9374" s="28"/>
      <x:c r="AD9374" s="28"/>
      <x:c r="AE9374" s="28"/>
      <x:c r="AF9374" s="64"/>
      <x:c r="AG9374" s="28"/>
      <x:c r="AH9374" s="64"/>
      <x:c r="AI9374" s="28"/>
      <x:c r="AJ9374" s="28"/>
      <x:c r="AK9374" s="30"/>
    </x:row>
    <x:row r="9375">
      <x:c r="I9375" s="28"/>
      <x:c r="M9375" s="26"/>
      <x:c r="V9375" s="26"/>
      <x:c r="W9375" s="28"/>
      <x:c r="X9375" s="28"/>
      <x:c r="Y9375" s="28"/>
      <x:c r="Z9375" s="28"/>
      <x:c r="AA9375" s="28"/>
      <x:c r="AB9375" s="64"/>
      <x:c r="AC9375" s="28"/>
      <x:c r="AD9375" s="28"/>
      <x:c r="AE9375" s="28"/>
      <x:c r="AF9375" s="64"/>
      <x:c r="AG9375" s="28"/>
      <x:c r="AH9375" s="64"/>
      <x:c r="AI9375" s="28"/>
      <x:c r="AJ9375" s="28"/>
      <x:c r="AK9375" s="30"/>
    </x:row>
    <x:row r="9376">
      <x:c r="I9376" s="28"/>
      <x:c r="M9376" s="26"/>
      <x:c r="V9376" s="26"/>
      <x:c r="W9376" s="28"/>
      <x:c r="X9376" s="28"/>
      <x:c r="Y9376" s="28"/>
      <x:c r="Z9376" s="28"/>
      <x:c r="AA9376" s="28"/>
      <x:c r="AB9376" s="64"/>
      <x:c r="AC9376" s="28"/>
      <x:c r="AD9376" s="28"/>
      <x:c r="AE9376" s="28"/>
      <x:c r="AF9376" s="64"/>
      <x:c r="AG9376" s="28"/>
      <x:c r="AH9376" s="64"/>
      <x:c r="AI9376" s="28"/>
      <x:c r="AJ9376" s="28"/>
      <x:c r="AK9376" s="30"/>
    </x:row>
    <x:row r="9377">
      <x:c r="I9377" s="28"/>
      <x:c r="M9377" s="26"/>
      <x:c r="V9377" s="26"/>
      <x:c r="W9377" s="28"/>
      <x:c r="X9377" s="28"/>
      <x:c r="Y9377" s="28"/>
      <x:c r="Z9377" s="28"/>
      <x:c r="AA9377" s="28"/>
      <x:c r="AB9377" s="64"/>
      <x:c r="AC9377" s="28"/>
      <x:c r="AD9377" s="28"/>
      <x:c r="AE9377" s="28"/>
      <x:c r="AF9377" s="64"/>
      <x:c r="AG9377" s="28"/>
      <x:c r="AH9377" s="64"/>
      <x:c r="AI9377" s="28"/>
      <x:c r="AJ9377" s="28"/>
      <x:c r="AK9377" s="30"/>
    </x:row>
    <x:row r="9378">
      <x:c r="I9378" s="28"/>
      <x:c r="M9378" s="26"/>
      <x:c r="V9378" s="26"/>
      <x:c r="W9378" s="28"/>
      <x:c r="X9378" s="28"/>
      <x:c r="Y9378" s="28"/>
      <x:c r="Z9378" s="28"/>
      <x:c r="AA9378" s="28"/>
      <x:c r="AB9378" s="64"/>
      <x:c r="AC9378" s="28"/>
      <x:c r="AD9378" s="28"/>
      <x:c r="AE9378" s="28"/>
      <x:c r="AF9378" s="64"/>
      <x:c r="AG9378" s="28"/>
      <x:c r="AH9378" s="64"/>
      <x:c r="AI9378" s="28"/>
      <x:c r="AJ9378" s="28"/>
      <x:c r="AK9378" s="30"/>
    </x:row>
    <x:row r="9379">
      <x:c r="I9379" s="28"/>
      <x:c r="M9379" s="26"/>
      <x:c r="V9379" s="26"/>
      <x:c r="W9379" s="28"/>
      <x:c r="X9379" s="28"/>
      <x:c r="Y9379" s="28"/>
      <x:c r="Z9379" s="28"/>
      <x:c r="AA9379" s="28"/>
      <x:c r="AB9379" s="64"/>
      <x:c r="AC9379" s="28"/>
      <x:c r="AD9379" s="28"/>
      <x:c r="AE9379" s="28"/>
      <x:c r="AF9379" s="64"/>
      <x:c r="AG9379" s="28"/>
      <x:c r="AH9379" s="64"/>
      <x:c r="AI9379" s="28"/>
      <x:c r="AJ9379" s="28"/>
      <x:c r="AK9379" s="30"/>
    </x:row>
    <x:row r="9380">
      <x:c r="I9380" s="28"/>
      <x:c r="M9380" s="26"/>
      <x:c r="V9380" s="26"/>
      <x:c r="W9380" s="28"/>
      <x:c r="X9380" s="28"/>
      <x:c r="Y9380" s="28"/>
      <x:c r="Z9380" s="28"/>
      <x:c r="AA9380" s="28"/>
      <x:c r="AB9380" s="64"/>
      <x:c r="AC9380" s="28"/>
      <x:c r="AD9380" s="28"/>
      <x:c r="AE9380" s="28"/>
      <x:c r="AF9380" s="64"/>
      <x:c r="AG9380" s="28"/>
      <x:c r="AH9380" s="64"/>
      <x:c r="AI9380" s="28"/>
      <x:c r="AJ9380" s="28"/>
      <x:c r="AK9380" s="30"/>
    </x:row>
    <x:row r="9381">
      <x:c r="I9381" s="28"/>
      <x:c r="M9381" s="26"/>
      <x:c r="V9381" s="26"/>
      <x:c r="W9381" s="28"/>
      <x:c r="X9381" s="28"/>
      <x:c r="Y9381" s="28"/>
      <x:c r="Z9381" s="28"/>
      <x:c r="AA9381" s="28"/>
      <x:c r="AB9381" s="64"/>
      <x:c r="AC9381" s="28"/>
      <x:c r="AD9381" s="28"/>
      <x:c r="AE9381" s="28"/>
      <x:c r="AF9381" s="64"/>
      <x:c r="AG9381" s="28"/>
      <x:c r="AH9381" s="64"/>
      <x:c r="AI9381" s="28"/>
      <x:c r="AJ9381" s="28"/>
      <x:c r="AK9381" s="30"/>
    </x:row>
    <x:row r="9382">
      <x:c r="I9382" s="28"/>
      <x:c r="M9382" s="26"/>
      <x:c r="V9382" s="26"/>
      <x:c r="W9382" s="28"/>
      <x:c r="X9382" s="28"/>
      <x:c r="Y9382" s="28"/>
      <x:c r="Z9382" s="28"/>
      <x:c r="AA9382" s="28"/>
      <x:c r="AB9382" s="64"/>
      <x:c r="AC9382" s="28"/>
      <x:c r="AD9382" s="28"/>
      <x:c r="AE9382" s="28"/>
      <x:c r="AF9382" s="64"/>
      <x:c r="AG9382" s="28"/>
      <x:c r="AH9382" s="64"/>
      <x:c r="AI9382" s="28"/>
      <x:c r="AJ9382" s="28"/>
      <x:c r="AK9382" s="30"/>
    </x:row>
    <x:row r="9383">
      <x:c r="I9383" s="28"/>
      <x:c r="M9383" s="26"/>
      <x:c r="V9383" s="26"/>
      <x:c r="W9383" s="28"/>
      <x:c r="X9383" s="28"/>
      <x:c r="Y9383" s="28"/>
      <x:c r="Z9383" s="28"/>
      <x:c r="AA9383" s="28"/>
      <x:c r="AB9383" s="64"/>
      <x:c r="AC9383" s="28"/>
      <x:c r="AD9383" s="28"/>
      <x:c r="AE9383" s="28"/>
      <x:c r="AF9383" s="64"/>
      <x:c r="AG9383" s="28"/>
      <x:c r="AH9383" s="64"/>
      <x:c r="AI9383" s="28"/>
      <x:c r="AJ9383" s="28"/>
      <x:c r="AK9383" s="30"/>
    </x:row>
    <x:row r="9384">
      <x:c r="I9384" s="28"/>
      <x:c r="M9384" s="26"/>
      <x:c r="V9384" s="26"/>
      <x:c r="W9384" s="28"/>
      <x:c r="X9384" s="28"/>
      <x:c r="Y9384" s="28"/>
      <x:c r="Z9384" s="28"/>
      <x:c r="AA9384" s="28"/>
      <x:c r="AB9384" s="64"/>
      <x:c r="AC9384" s="28"/>
      <x:c r="AD9384" s="28"/>
      <x:c r="AE9384" s="28"/>
      <x:c r="AF9384" s="64"/>
      <x:c r="AG9384" s="28"/>
      <x:c r="AH9384" s="64"/>
      <x:c r="AI9384" s="28"/>
      <x:c r="AJ9384" s="28"/>
      <x:c r="AK9384" s="30"/>
    </x:row>
    <x:row r="9385">
      <x:c r="I9385" s="28"/>
      <x:c r="M9385" s="26"/>
      <x:c r="V9385" s="26"/>
      <x:c r="W9385" s="28"/>
      <x:c r="X9385" s="28"/>
      <x:c r="Y9385" s="28"/>
      <x:c r="Z9385" s="28"/>
      <x:c r="AA9385" s="28"/>
      <x:c r="AB9385" s="64"/>
      <x:c r="AC9385" s="28"/>
      <x:c r="AD9385" s="28"/>
      <x:c r="AE9385" s="28"/>
      <x:c r="AF9385" s="64"/>
      <x:c r="AG9385" s="28"/>
      <x:c r="AH9385" s="64"/>
      <x:c r="AI9385" s="28"/>
      <x:c r="AJ9385" s="28"/>
      <x:c r="AK9385" s="30"/>
    </x:row>
    <x:row r="9386">
      <x:c r="I9386" s="28"/>
      <x:c r="M9386" s="26"/>
      <x:c r="V9386" s="26"/>
      <x:c r="W9386" s="28"/>
      <x:c r="X9386" s="28"/>
      <x:c r="Y9386" s="28"/>
      <x:c r="Z9386" s="28"/>
      <x:c r="AA9386" s="28"/>
      <x:c r="AB9386" s="64"/>
      <x:c r="AC9386" s="28"/>
      <x:c r="AD9386" s="28"/>
      <x:c r="AE9386" s="28"/>
      <x:c r="AF9386" s="64"/>
      <x:c r="AG9386" s="28"/>
      <x:c r="AH9386" s="64"/>
      <x:c r="AI9386" s="28"/>
      <x:c r="AJ9386" s="28"/>
      <x:c r="AK9386" s="30"/>
    </x:row>
    <x:row r="9387">
      <x:c r="I9387" s="28"/>
      <x:c r="M9387" s="26"/>
      <x:c r="V9387" s="26"/>
      <x:c r="W9387" s="28"/>
      <x:c r="X9387" s="28"/>
      <x:c r="Y9387" s="28"/>
      <x:c r="Z9387" s="28"/>
      <x:c r="AA9387" s="28"/>
      <x:c r="AB9387" s="64"/>
      <x:c r="AC9387" s="28"/>
      <x:c r="AD9387" s="28"/>
      <x:c r="AE9387" s="28"/>
      <x:c r="AF9387" s="64"/>
      <x:c r="AG9387" s="28"/>
      <x:c r="AH9387" s="64"/>
      <x:c r="AI9387" s="28"/>
      <x:c r="AJ9387" s="28"/>
      <x:c r="AK9387" s="30"/>
    </x:row>
    <x:row r="9388">
      <x:c r="I9388" s="28"/>
      <x:c r="M9388" s="26"/>
      <x:c r="V9388" s="26"/>
      <x:c r="W9388" s="28"/>
      <x:c r="X9388" s="28"/>
      <x:c r="Y9388" s="28"/>
      <x:c r="Z9388" s="28"/>
      <x:c r="AA9388" s="28"/>
      <x:c r="AB9388" s="64"/>
      <x:c r="AC9388" s="28"/>
      <x:c r="AD9388" s="28"/>
      <x:c r="AE9388" s="28"/>
      <x:c r="AF9388" s="64"/>
      <x:c r="AG9388" s="28"/>
      <x:c r="AH9388" s="64"/>
      <x:c r="AI9388" s="28"/>
      <x:c r="AJ9388" s="28"/>
      <x:c r="AK9388" s="30"/>
    </x:row>
    <x:row r="9389">
      <x:c r="I9389" s="28"/>
      <x:c r="M9389" s="26"/>
      <x:c r="V9389" s="26"/>
      <x:c r="W9389" s="28"/>
      <x:c r="X9389" s="28"/>
      <x:c r="Y9389" s="28"/>
      <x:c r="Z9389" s="28"/>
      <x:c r="AA9389" s="28"/>
      <x:c r="AB9389" s="64"/>
      <x:c r="AC9389" s="28"/>
      <x:c r="AD9389" s="28"/>
      <x:c r="AE9389" s="28"/>
      <x:c r="AF9389" s="64"/>
      <x:c r="AG9389" s="28"/>
      <x:c r="AH9389" s="64"/>
      <x:c r="AI9389" s="28"/>
      <x:c r="AJ9389" s="28"/>
      <x:c r="AK9389" s="30"/>
    </x:row>
    <x:row r="9390">
      <x:c r="I9390" s="28"/>
      <x:c r="M9390" s="26"/>
      <x:c r="V9390" s="26"/>
      <x:c r="W9390" s="28"/>
      <x:c r="X9390" s="28"/>
      <x:c r="Y9390" s="28"/>
      <x:c r="Z9390" s="28"/>
      <x:c r="AA9390" s="28"/>
      <x:c r="AB9390" s="64"/>
      <x:c r="AC9390" s="28"/>
      <x:c r="AD9390" s="28"/>
      <x:c r="AE9390" s="28"/>
      <x:c r="AF9390" s="64"/>
      <x:c r="AG9390" s="28"/>
      <x:c r="AH9390" s="64"/>
      <x:c r="AI9390" s="28"/>
      <x:c r="AJ9390" s="28"/>
      <x:c r="AK9390" s="30"/>
    </x:row>
    <x:row r="9391">
      <x:c r="I9391" s="28"/>
      <x:c r="M9391" s="26"/>
      <x:c r="V9391" s="26"/>
      <x:c r="W9391" s="28"/>
      <x:c r="X9391" s="28"/>
      <x:c r="Y9391" s="28"/>
      <x:c r="Z9391" s="28"/>
      <x:c r="AA9391" s="28"/>
      <x:c r="AB9391" s="64"/>
      <x:c r="AC9391" s="28"/>
      <x:c r="AD9391" s="28"/>
      <x:c r="AE9391" s="28"/>
      <x:c r="AF9391" s="64"/>
      <x:c r="AG9391" s="28"/>
      <x:c r="AH9391" s="64"/>
      <x:c r="AI9391" s="28"/>
      <x:c r="AJ9391" s="28"/>
      <x:c r="AK9391" s="30"/>
    </x:row>
    <x:row r="9392">
      <x:c r="I9392" s="28"/>
      <x:c r="M9392" s="26"/>
      <x:c r="V9392" s="26"/>
      <x:c r="W9392" s="28"/>
      <x:c r="X9392" s="28"/>
      <x:c r="Y9392" s="28"/>
      <x:c r="Z9392" s="28"/>
      <x:c r="AA9392" s="28"/>
      <x:c r="AB9392" s="64"/>
      <x:c r="AC9392" s="28"/>
      <x:c r="AD9392" s="28"/>
      <x:c r="AE9392" s="28"/>
      <x:c r="AF9392" s="64"/>
      <x:c r="AG9392" s="28"/>
      <x:c r="AH9392" s="64"/>
      <x:c r="AI9392" s="28"/>
      <x:c r="AJ9392" s="28"/>
      <x:c r="AK9392" s="30"/>
    </x:row>
    <x:row r="9393">
      <x:c r="I9393" s="28"/>
      <x:c r="M9393" s="26"/>
      <x:c r="V9393" s="26"/>
      <x:c r="W9393" s="28"/>
      <x:c r="X9393" s="28"/>
      <x:c r="Y9393" s="28"/>
      <x:c r="Z9393" s="28"/>
      <x:c r="AA9393" s="28"/>
      <x:c r="AB9393" s="64"/>
      <x:c r="AC9393" s="28"/>
      <x:c r="AD9393" s="28"/>
      <x:c r="AE9393" s="28"/>
      <x:c r="AF9393" s="64"/>
      <x:c r="AG9393" s="28"/>
      <x:c r="AH9393" s="64"/>
      <x:c r="AI9393" s="28"/>
      <x:c r="AJ9393" s="28"/>
      <x:c r="AK9393" s="30"/>
    </x:row>
    <x:row r="9394">
      <x:c r="I9394" s="28"/>
      <x:c r="M9394" s="26"/>
      <x:c r="V9394" s="26"/>
      <x:c r="W9394" s="28"/>
      <x:c r="X9394" s="28"/>
      <x:c r="Y9394" s="28"/>
      <x:c r="Z9394" s="28"/>
      <x:c r="AA9394" s="28"/>
      <x:c r="AB9394" s="64"/>
      <x:c r="AC9394" s="28"/>
      <x:c r="AD9394" s="28"/>
      <x:c r="AE9394" s="28"/>
      <x:c r="AF9394" s="64"/>
      <x:c r="AG9394" s="28"/>
      <x:c r="AH9394" s="64"/>
      <x:c r="AI9394" s="28"/>
      <x:c r="AJ9394" s="28"/>
      <x:c r="AK9394" s="30"/>
    </x:row>
    <x:row r="9395">
      <x:c r="I9395" s="28"/>
      <x:c r="M9395" s="26"/>
      <x:c r="V9395" s="26"/>
      <x:c r="W9395" s="28"/>
      <x:c r="X9395" s="28"/>
      <x:c r="Y9395" s="28"/>
      <x:c r="Z9395" s="28"/>
      <x:c r="AA9395" s="28"/>
      <x:c r="AB9395" s="64"/>
      <x:c r="AC9395" s="28"/>
      <x:c r="AD9395" s="28"/>
      <x:c r="AE9395" s="28"/>
      <x:c r="AF9395" s="64"/>
      <x:c r="AG9395" s="28"/>
      <x:c r="AH9395" s="64"/>
      <x:c r="AI9395" s="28"/>
      <x:c r="AJ9395" s="28"/>
      <x:c r="AK9395" s="30"/>
    </x:row>
    <x:row r="9396">
      <x:c r="I9396" s="28"/>
      <x:c r="M9396" s="26"/>
      <x:c r="V9396" s="26"/>
      <x:c r="W9396" s="28"/>
      <x:c r="X9396" s="28"/>
      <x:c r="Y9396" s="28"/>
      <x:c r="Z9396" s="28"/>
      <x:c r="AA9396" s="28"/>
      <x:c r="AB9396" s="64"/>
      <x:c r="AC9396" s="28"/>
      <x:c r="AD9396" s="28"/>
      <x:c r="AE9396" s="28"/>
      <x:c r="AF9396" s="64"/>
      <x:c r="AG9396" s="28"/>
      <x:c r="AH9396" s="64"/>
      <x:c r="AI9396" s="28"/>
      <x:c r="AJ9396" s="28"/>
      <x:c r="AK9396" s="30"/>
    </x:row>
    <x:row r="9397">
      <x:c r="I9397" s="28"/>
      <x:c r="M9397" s="26"/>
      <x:c r="V9397" s="26"/>
      <x:c r="W9397" s="28"/>
      <x:c r="X9397" s="28"/>
      <x:c r="Y9397" s="28"/>
      <x:c r="Z9397" s="28"/>
      <x:c r="AA9397" s="28"/>
      <x:c r="AB9397" s="64"/>
      <x:c r="AC9397" s="28"/>
      <x:c r="AD9397" s="28"/>
      <x:c r="AE9397" s="28"/>
      <x:c r="AF9397" s="64"/>
      <x:c r="AG9397" s="28"/>
      <x:c r="AH9397" s="64"/>
      <x:c r="AI9397" s="28"/>
      <x:c r="AJ9397" s="28"/>
      <x:c r="AK9397" s="30"/>
    </x:row>
    <x:row r="9398">
      <x:c r="I9398" s="28"/>
      <x:c r="M9398" s="26"/>
      <x:c r="V9398" s="26"/>
      <x:c r="W9398" s="28"/>
      <x:c r="X9398" s="28"/>
      <x:c r="Y9398" s="28"/>
      <x:c r="Z9398" s="28"/>
      <x:c r="AA9398" s="28"/>
      <x:c r="AB9398" s="64"/>
      <x:c r="AC9398" s="28"/>
      <x:c r="AD9398" s="28"/>
      <x:c r="AE9398" s="28"/>
      <x:c r="AF9398" s="64"/>
      <x:c r="AG9398" s="28"/>
      <x:c r="AH9398" s="64"/>
      <x:c r="AI9398" s="28"/>
      <x:c r="AJ9398" s="28"/>
      <x:c r="AK9398" s="30"/>
    </x:row>
    <x:row r="9399">
      <x:c r="I9399" s="28"/>
      <x:c r="M9399" s="26"/>
      <x:c r="V9399" s="26"/>
      <x:c r="W9399" s="28"/>
      <x:c r="X9399" s="28"/>
      <x:c r="Y9399" s="28"/>
      <x:c r="Z9399" s="28"/>
      <x:c r="AA9399" s="28"/>
      <x:c r="AB9399" s="64"/>
      <x:c r="AC9399" s="28"/>
      <x:c r="AD9399" s="28"/>
      <x:c r="AE9399" s="28"/>
      <x:c r="AF9399" s="64"/>
      <x:c r="AG9399" s="28"/>
      <x:c r="AH9399" s="64"/>
      <x:c r="AI9399" s="28"/>
      <x:c r="AJ9399" s="28"/>
      <x:c r="AK9399" s="30"/>
    </x:row>
    <x:row r="9400">
      <x:c r="I9400" s="28"/>
      <x:c r="M9400" s="26"/>
      <x:c r="V9400" s="26"/>
      <x:c r="W9400" s="28"/>
      <x:c r="X9400" s="28"/>
      <x:c r="Y9400" s="28"/>
      <x:c r="Z9400" s="28"/>
      <x:c r="AA9400" s="28"/>
      <x:c r="AB9400" s="64"/>
      <x:c r="AC9400" s="28"/>
      <x:c r="AD9400" s="28"/>
      <x:c r="AE9400" s="28"/>
      <x:c r="AF9400" s="64"/>
      <x:c r="AG9400" s="28"/>
      <x:c r="AH9400" s="64"/>
      <x:c r="AI9400" s="28"/>
      <x:c r="AJ9400" s="28"/>
      <x:c r="AK9400" s="30"/>
    </x:row>
    <x:row r="9401">
      <x:c r="I9401" s="28"/>
      <x:c r="M9401" s="26"/>
      <x:c r="V9401" s="26"/>
      <x:c r="W9401" s="28"/>
      <x:c r="X9401" s="28"/>
      <x:c r="Y9401" s="28"/>
      <x:c r="Z9401" s="28"/>
      <x:c r="AA9401" s="28"/>
      <x:c r="AB9401" s="64"/>
      <x:c r="AC9401" s="28"/>
      <x:c r="AD9401" s="28"/>
      <x:c r="AE9401" s="28"/>
      <x:c r="AF9401" s="64"/>
      <x:c r="AG9401" s="28"/>
      <x:c r="AH9401" s="64"/>
      <x:c r="AI9401" s="28"/>
      <x:c r="AJ9401" s="28"/>
      <x:c r="AK9401" s="30"/>
    </x:row>
    <x:row r="9402">
      <x:c r="I9402" s="28"/>
      <x:c r="M9402" s="26"/>
      <x:c r="V9402" s="26"/>
      <x:c r="W9402" s="28"/>
      <x:c r="X9402" s="28"/>
      <x:c r="Y9402" s="28"/>
      <x:c r="Z9402" s="28"/>
      <x:c r="AA9402" s="28"/>
      <x:c r="AB9402" s="64"/>
      <x:c r="AC9402" s="28"/>
      <x:c r="AD9402" s="28"/>
      <x:c r="AE9402" s="28"/>
      <x:c r="AF9402" s="64"/>
      <x:c r="AG9402" s="28"/>
      <x:c r="AH9402" s="64"/>
      <x:c r="AI9402" s="28"/>
      <x:c r="AJ9402" s="28"/>
      <x:c r="AK9402" s="30"/>
    </x:row>
    <x:row r="9403">
      <x:c r="I9403" s="28"/>
      <x:c r="M9403" s="26"/>
      <x:c r="V9403" s="26"/>
      <x:c r="W9403" s="28"/>
      <x:c r="X9403" s="28"/>
      <x:c r="Y9403" s="28"/>
      <x:c r="Z9403" s="28"/>
      <x:c r="AA9403" s="28"/>
      <x:c r="AB9403" s="64"/>
      <x:c r="AC9403" s="28"/>
      <x:c r="AD9403" s="28"/>
      <x:c r="AE9403" s="28"/>
      <x:c r="AF9403" s="64"/>
      <x:c r="AG9403" s="28"/>
      <x:c r="AH9403" s="64"/>
      <x:c r="AI9403" s="28"/>
      <x:c r="AJ9403" s="28"/>
      <x:c r="AK9403" s="30"/>
    </x:row>
    <x:row r="9404">
      <x:c r="I9404" s="28"/>
      <x:c r="M9404" s="26"/>
      <x:c r="V9404" s="26"/>
      <x:c r="W9404" s="28"/>
      <x:c r="X9404" s="28"/>
      <x:c r="Y9404" s="28"/>
      <x:c r="Z9404" s="28"/>
      <x:c r="AA9404" s="28"/>
      <x:c r="AB9404" s="64"/>
      <x:c r="AC9404" s="28"/>
      <x:c r="AD9404" s="28"/>
      <x:c r="AE9404" s="28"/>
      <x:c r="AF9404" s="64"/>
      <x:c r="AG9404" s="28"/>
      <x:c r="AH9404" s="64"/>
      <x:c r="AI9404" s="28"/>
      <x:c r="AJ9404" s="28"/>
      <x:c r="AK9404" s="30"/>
    </x:row>
    <x:row r="9405">
      <x:c r="I9405" s="28"/>
      <x:c r="M9405" s="26"/>
      <x:c r="V9405" s="26"/>
      <x:c r="W9405" s="28"/>
      <x:c r="X9405" s="28"/>
      <x:c r="Y9405" s="28"/>
      <x:c r="Z9405" s="28"/>
      <x:c r="AA9405" s="28"/>
      <x:c r="AB9405" s="64"/>
      <x:c r="AC9405" s="28"/>
      <x:c r="AD9405" s="28"/>
      <x:c r="AE9405" s="28"/>
      <x:c r="AF9405" s="64"/>
      <x:c r="AG9405" s="28"/>
      <x:c r="AH9405" s="64"/>
      <x:c r="AI9405" s="28"/>
      <x:c r="AJ9405" s="28"/>
      <x:c r="AK9405" s="30"/>
    </x:row>
    <x:row r="9406">
      <x:c r="I9406" s="28"/>
      <x:c r="M9406" s="26"/>
      <x:c r="V9406" s="26"/>
      <x:c r="W9406" s="28"/>
      <x:c r="X9406" s="28"/>
      <x:c r="Y9406" s="28"/>
      <x:c r="Z9406" s="28"/>
      <x:c r="AA9406" s="28"/>
      <x:c r="AB9406" s="64"/>
      <x:c r="AC9406" s="28"/>
      <x:c r="AD9406" s="28"/>
      <x:c r="AE9406" s="28"/>
      <x:c r="AF9406" s="64"/>
      <x:c r="AG9406" s="28"/>
      <x:c r="AH9406" s="64"/>
      <x:c r="AI9406" s="28"/>
      <x:c r="AJ9406" s="28"/>
      <x:c r="AK9406" s="30"/>
    </x:row>
    <x:row r="9407">
      <x:c r="I9407" s="28"/>
      <x:c r="M9407" s="26"/>
      <x:c r="V9407" s="26"/>
      <x:c r="W9407" s="28"/>
      <x:c r="X9407" s="28"/>
      <x:c r="Y9407" s="28"/>
      <x:c r="Z9407" s="28"/>
      <x:c r="AA9407" s="28"/>
      <x:c r="AB9407" s="64"/>
      <x:c r="AC9407" s="28"/>
      <x:c r="AD9407" s="28"/>
      <x:c r="AE9407" s="28"/>
      <x:c r="AF9407" s="64"/>
      <x:c r="AG9407" s="28"/>
      <x:c r="AH9407" s="64"/>
      <x:c r="AI9407" s="28"/>
      <x:c r="AJ9407" s="28"/>
      <x:c r="AK9407" s="30"/>
    </x:row>
    <x:row r="9408">
      <x:c r="I9408" s="28"/>
      <x:c r="M9408" s="26"/>
      <x:c r="V9408" s="26"/>
      <x:c r="W9408" s="28"/>
      <x:c r="X9408" s="28"/>
      <x:c r="Y9408" s="28"/>
      <x:c r="Z9408" s="28"/>
      <x:c r="AA9408" s="28"/>
      <x:c r="AB9408" s="64"/>
      <x:c r="AC9408" s="28"/>
      <x:c r="AD9408" s="28"/>
      <x:c r="AE9408" s="28"/>
      <x:c r="AF9408" s="64"/>
      <x:c r="AG9408" s="28"/>
      <x:c r="AH9408" s="64"/>
      <x:c r="AI9408" s="28"/>
      <x:c r="AJ9408" s="28"/>
      <x:c r="AK9408" s="30"/>
    </x:row>
    <x:row r="9409">
      <x:c r="I9409" s="28"/>
      <x:c r="M9409" s="26"/>
      <x:c r="V9409" s="26"/>
      <x:c r="W9409" s="28"/>
      <x:c r="X9409" s="28"/>
      <x:c r="Y9409" s="28"/>
      <x:c r="Z9409" s="28"/>
      <x:c r="AA9409" s="28"/>
      <x:c r="AB9409" s="64"/>
      <x:c r="AC9409" s="28"/>
      <x:c r="AD9409" s="28"/>
      <x:c r="AE9409" s="28"/>
      <x:c r="AF9409" s="64"/>
      <x:c r="AG9409" s="28"/>
      <x:c r="AH9409" s="64"/>
      <x:c r="AI9409" s="28"/>
      <x:c r="AJ9409" s="28"/>
      <x:c r="AK9409" s="30"/>
    </x:row>
    <x:row r="9410">
      <x:c r="I9410" s="28"/>
      <x:c r="M9410" s="26"/>
      <x:c r="V9410" s="26"/>
      <x:c r="W9410" s="28"/>
      <x:c r="X9410" s="28"/>
      <x:c r="Y9410" s="28"/>
      <x:c r="Z9410" s="28"/>
      <x:c r="AA9410" s="28"/>
      <x:c r="AB9410" s="64"/>
      <x:c r="AC9410" s="28"/>
      <x:c r="AD9410" s="28"/>
      <x:c r="AE9410" s="28"/>
      <x:c r="AF9410" s="64"/>
      <x:c r="AG9410" s="28"/>
      <x:c r="AH9410" s="64"/>
      <x:c r="AI9410" s="28"/>
      <x:c r="AJ9410" s="28"/>
      <x:c r="AK9410" s="30"/>
    </x:row>
    <x:row r="9411">
      <x:c r="I9411" s="28"/>
      <x:c r="M9411" s="26"/>
      <x:c r="V9411" s="26"/>
      <x:c r="W9411" s="28"/>
      <x:c r="X9411" s="28"/>
      <x:c r="Y9411" s="28"/>
      <x:c r="Z9411" s="28"/>
      <x:c r="AA9411" s="28"/>
      <x:c r="AB9411" s="64"/>
      <x:c r="AC9411" s="28"/>
      <x:c r="AD9411" s="28"/>
      <x:c r="AE9411" s="28"/>
      <x:c r="AF9411" s="64"/>
      <x:c r="AG9411" s="28"/>
      <x:c r="AH9411" s="64"/>
      <x:c r="AI9411" s="28"/>
      <x:c r="AJ9411" s="28"/>
      <x:c r="AK9411" s="30"/>
    </x:row>
    <x:row r="9412">
      <x:c r="I9412" s="28"/>
      <x:c r="M9412" s="26"/>
      <x:c r="V9412" s="26"/>
      <x:c r="W9412" s="28"/>
      <x:c r="X9412" s="28"/>
      <x:c r="Y9412" s="28"/>
      <x:c r="Z9412" s="28"/>
      <x:c r="AA9412" s="28"/>
      <x:c r="AB9412" s="64"/>
      <x:c r="AC9412" s="28"/>
      <x:c r="AD9412" s="28"/>
      <x:c r="AE9412" s="28"/>
      <x:c r="AF9412" s="64"/>
      <x:c r="AG9412" s="28"/>
      <x:c r="AH9412" s="64"/>
      <x:c r="AI9412" s="28"/>
      <x:c r="AJ9412" s="28"/>
      <x:c r="AK9412" s="30"/>
    </x:row>
    <x:row r="9413">
      <x:c r="I9413" s="28"/>
      <x:c r="M9413" s="26"/>
      <x:c r="V9413" s="26"/>
      <x:c r="W9413" s="28"/>
      <x:c r="X9413" s="28"/>
      <x:c r="Y9413" s="28"/>
      <x:c r="Z9413" s="28"/>
      <x:c r="AA9413" s="28"/>
      <x:c r="AB9413" s="64"/>
      <x:c r="AC9413" s="28"/>
      <x:c r="AD9413" s="28"/>
      <x:c r="AE9413" s="28"/>
      <x:c r="AF9413" s="64"/>
      <x:c r="AG9413" s="28"/>
      <x:c r="AH9413" s="64"/>
      <x:c r="AI9413" s="28"/>
      <x:c r="AJ9413" s="28"/>
      <x:c r="AK9413" s="30"/>
    </x:row>
    <x:row r="9414">
      <x:c r="I9414" s="28"/>
      <x:c r="M9414" s="26"/>
      <x:c r="V9414" s="26"/>
      <x:c r="W9414" s="28"/>
      <x:c r="X9414" s="28"/>
      <x:c r="Y9414" s="28"/>
      <x:c r="Z9414" s="28"/>
      <x:c r="AA9414" s="28"/>
      <x:c r="AB9414" s="64"/>
      <x:c r="AC9414" s="28"/>
      <x:c r="AD9414" s="28"/>
      <x:c r="AE9414" s="28"/>
      <x:c r="AF9414" s="64"/>
      <x:c r="AG9414" s="28"/>
      <x:c r="AH9414" s="64"/>
      <x:c r="AI9414" s="28"/>
      <x:c r="AJ9414" s="28"/>
      <x:c r="AK9414" s="30"/>
    </x:row>
    <x:row r="9415">
      <x:c r="I9415" s="28"/>
      <x:c r="M9415" s="26"/>
      <x:c r="V9415" s="26"/>
      <x:c r="W9415" s="28"/>
      <x:c r="X9415" s="28"/>
      <x:c r="Y9415" s="28"/>
      <x:c r="Z9415" s="28"/>
      <x:c r="AA9415" s="28"/>
      <x:c r="AB9415" s="64"/>
      <x:c r="AC9415" s="28"/>
      <x:c r="AD9415" s="28"/>
      <x:c r="AE9415" s="28"/>
      <x:c r="AF9415" s="64"/>
      <x:c r="AG9415" s="28"/>
      <x:c r="AH9415" s="64"/>
      <x:c r="AI9415" s="28"/>
      <x:c r="AJ9415" s="28"/>
      <x:c r="AK9415" s="30"/>
    </x:row>
    <x:row r="9416">
      <x:c r="I9416" s="28"/>
      <x:c r="M9416" s="26"/>
      <x:c r="V9416" s="26"/>
      <x:c r="W9416" s="28"/>
      <x:c r="X9416" s="28"/>
      <x:c r="Y9416" s="28"/>
      <x:c r="Z9416" s="28"/>
      <x:c r="AA9416" s="28"/>
      <x:c r="AB9416" s="64"/>
      <x:c r="AC9416" s="28"/>
      <x:c r="AD9416" s="28"/>
      <x:c r="AE9416" s="28"/>
      <x:c r="AF9416" s="64"/>
      <x:c r="AG9416" s="28"/>
      <x:c r="AH9416" s="64"/>
      <x:c r="AI9416" s="28"/>
      <x:c r="AJ9416" s="28"/>
      <x:c r="AK9416" s="30"/>
    </x:row>
    <x:row r="9417">
      <x:c r="I9417" s="28"/>
      <x:c r="M9417" s="26"/>
      <x:c r="V9417" s="26"/>
      <x:c r="W9417" s="28"/>
      <x:c r="X9417" s="28"/>
      <x:c r="Y9417" s="28"/>
      <x:c r="Z9417" s="28"/>
      <x:c r="AA9417" s="28"/>
      <x:c r="AB9417" s="64"/>
      <x:c r="AC9417" s="28"/>
      <x:c r="AD9417" s="28"/>
      <x:c r="AE9417" s="28"/>
      <x:c r="AF9417" s="64"/>
      <x:c r="AG9417" s="28"/>
      <x:c r="AH9417" s="64"/>
      <x:c r="AI9417" s="28"/>
      <x:c r="AJ9417" s="28"/>
      <x:c r="AK9417" s="30"/>
    </x:row>
    <x:row r="9418">
      <x:c r="I9418" s="28"/>
      <x:c r="M9418" s="26"/>
      <x:c r="V9418" s="26"/>
      <x:c r="W9418" s="28"/>
      <x:c r="X9418" s="28"/>
      <x:c r="Y9418" s="28"/>
      <x:c r="Z9418" s="28"/>
      <x:c r="AA9418" s="28"/>
      <x:c r="AB9418" s="64"/>
      <x:c r="AC9418" s="28"/>
      <x:c r="AD9418" s="28"/>
      <x:c r="AE9418" s="28"/>
      <x:c r="AF9418" s="64"/>
      <x:c r="AG9418" s="28"/>
      <x:c r="AH9418" s="64"/>
      <x:c r="AI9418" s="28"/>
      <x:c r="AJ9418" s="28"/>
      <x:c r="AK9418" s="30"/>
    </x:row>
    <x:row r="9419">
      <x:c r="I9419" s="28"/>
      <x:c r="M9419" s="26"/>
      <x:c r="V9419" s="26"/>
      <x:c r="W9419" s="28"/>
      <x:c r="X9419" s="28"/>
      <x:c r="Y9419" s="28"/>
      <x:c r="Z9419" s="28"/>
      <x:c r="AA9419" s="28"/>
      <x:c r="AB9419" s="64"/>
      <x:c r="AC9419" s="28"/>
      <x:c r="AD9419" s="28"/>
      <x:c r="AE9419" s="28"/>
      <x:c r="AF9419" s="64"/>
      <x:c r="AG9419" s="28"/>
      <x:c r="AH9419" s="64"/>
      <x:c r="AI9419" s="28"/>
      <x:c r="AJ9419" s="28"/>
      <x:c r="AK9419" s="30"/>
    </x:row>
    <x:row r="9420">
      <x:c r="I9420" s="28"/>
      <x:c r="M9420" s="26"/>
      <x:c r="V9420" s="26"/>
      <x:c r="W9420" s="28"/>
      <x:c r="X9420" s="28"/>
      <x:c r="Y9420" s="28"/>
      <x:c r="Z9420" s="28"/>
      <x:c r="AA9420" s="28"/>
      <x:c r="AB9420" s="64"/>
      <x:c r="AC9420" s="28"/>
      <x:c r="AD9420" s="28"/>
      <x:c r="AE9420" s="28"/>
      <x:c r="AF9420" s="64"/>
      <x:c r="AG9420" s="28"/>
      <x:c r="AH9420" s="64"/>
      <x:c r="AI9420" s="28"/>
      <x:c r="AJ9420" s="28"/>
      <x:c r="AK9420" s="30"/>
    </x:row>
    <x:row r="9421">
      <x:c r="I9421" s="28"/>
      <x:c r="M9421" s="26"/>
      <x:c r="V9421" s="26"/>
      <x:c r="W9421" s="28"/>
      <x:c r="X9421" s="28"/>
      <x:c r="Y9421" s="28"/>
      <x:c r="Z9421" s="28"/>
      <x:c r="AA9421" s="28"/>
      <x:c r="AB9421" s="64"/>
      <x:c r="AC9421" s="28"/>
      <x:c r="AD9421" s="28"/>
      <x:c r="AE9421" s="28"/>
      <x:c r="AF9421" s="64"/>
      <x:c r="AG9421" s="28"/>
      <x:c r="AH9421" s="64"/>
      <x:c r="AI9421" s="28"/>
      <x:c r="AJ9421" s="28"/>
      <x:c r="AK9421" s="30"/>
    </x:row>
    <x:row r="9422">
      <x:c r="I9422" s="28"/>
      <x:c r="M9422" s="26"/>
      <x:c r="V9422" s="26"/>
      <x:c r="W9422" s="28"/>
      <x:c r="X9422" s="28"/>
      <x:c r="Y9422" s="28"/>
      <x:c r="Z9422" s="28"/>
      <x:c r="AA9422" s="28"/>
      <x:c r="AB9422" s="64"/>
      <x:c r="AC9422" s="28"/>
      <x:c r="AD9422" s="28"/>
      <x:c r="AE9422" s="28"/>
      <x:c r="AF9422" s="64"/>
      <x:c r="AG9422" s="28"/>
      <x:c r="AH9422" s="64"/>
      <x:c r="AI9422" s="28"/>
      <x:c r="AJ9422" s="28"/>
      <x:c r="AK9422" s="30"/>
    </x:row>
    <x:row r="9423">
      <x:c r="I9423" s="28"/>
      <x:c r="M9423" s="26"/>
      <x:c r="V9423" s="26"/>
      <x:c r="W9423" s="28"/>
      <x:c r="X9423" s="28"/>
      <x:c r="Y9423" s="28"/>
      <x:c r="Z9423" s="28"/>
      <x:c r="AA9423" s="28"/>
      <x:c r="AB9423" s="64"/>
      <x:c r="AC9423" s="28"/>
      <x:c r="AD9423" s="28"/>
      <x:c r="AE9423" s="28"/>
      <x:c r="AF9423" s="64"/>
      <x:c r="AG9423" s="28"/>
      <x:c r="AH9423" s="64"/>
      <x:c r="AI9423" s="28"/>
      <x:c r="AJ9423" s="28"/>
      <x:c r="AK9423" s="30"/>
    </x:row>
    <x:row r="9424">
      <x:c r="I9424" s="28"/>
      <x:c r="M9424" s="26"/>
      <x:c r="V9424" s="26"/>
      <x:c r="W9424" s="28"/>
      <x:c r="X9424" s="28"/>
      <x:c r="Y9424" s="28"/>
      <x:c r="Z9424" s="28"/>
      <x:c r="AA9424" s="28"/>
      <x:c r="AB9424" s="64"/>
      <x:c r="AC9424" s="28"/>
      <x:c r="AD9424" s="28"/>
      <x:c r="AE9424" s="28"/>
      <x:c r="AF9424" s="64"/>
      <x:c r="AG9424" s="28"/>
      <x:c r="AH9424" s="64"/>
      <x:c r="AI9424" s="28"/>
      <x:c r="AJ9424" s="28"/>
      <x:c r="AK9424" s="30"/>
    </x:row>
    <x:row r="9425">
      <x:c r="I9425" s="28"/>
      <x:c r="M9425" s="26"/>
      <x:c r="V9425" s="26"/>
      <x:c r="W9425" s="28"/>
      <x:c r="X9425" s="28"/>
      <x:c r="Y9425" s="28"/>
      <x:c r="Z9425" s="28"/>
      <x:c r="AA9425" s="28"/>
      <x:c r="AB9425" s="64"/>
      <x:c r="AC9425" s="28"/>
      <x:c r="AD9425" s="28"/>
      <x:c r="AE9425" s="28"/>
      <x:c r="AF9425" s="64"/>
      <x:c r="AG9425" s="28"/>
      <x:c r="AH9425" s="64"/>
      <x:c r="AI9425" s="28"/>
      <x:c r="AJ9425" s="28"/>
      <x:c r="AK9425" s="30"/>
    </x:row>
    <x:row r="9426">
      <x:c r="I9426" s="28"/>
      <x:c r="M9426" s="26"/>
      <x:c r="V9426" s="26"/>
      <x:c r="W9426" s="28"/>
      <x:c r="X9426" s="28"/>
      <x:c r="Y9426" s="28"/>
      <x:c r="Z9426" s="28"/>
      <x:c r="AA9426" s="28"/>
      <x:c r="AB9426" s="64"/>
      <x:c r="AC9426" s="28"/>
      <x:c r="AD9426" s="28"/>
      <x:c r="AE9426" s="28"/>
      <x:c r="AF9426" s="64"/>
      <x:c r="AG9426" s="28"/>
      <x:c r="AH9426" s="64"/>
      <x:c r="AI9426" s="28"/>
      <x:c r="AJ9426" s="28"/>
      <x:c r="AK9426" s="30"/>
    </x:row>
    <x:row r="9427">
      <x:c r="I9427" s="28"/>
      <x:c r="M9427" s="26"/>
      <x:c r="V9427" s="26"/>
      <x:c r="W9427" s="28"/>
      <x:c r="X9427" s="28"/>
      <x:c r="Y9427" s="28"/>
      <x:c r="Z9427" s="28"/>
      <x:c r="AA9427" s="28"/>
      <x:c r="AB9427" s="64"/>
      <x:c r="AC9427" s="28"/>
      <x:c r="AD9427" s="28"/>
      <x:c r="AE9427" s="28"/>
      <x:c r="AF9427" s="64"/>
      <x:c r="AG9427" s="28"/>
      <x:c r="AH9427" s="64"/>
      <x:c r="AI9427" s="28"/>
      <x:c r="AJ9427" s="28"/>
      <x:c r="AK9427" s="30"/>
    </x:row>
    <x:row r="9428">
      <x:c r="I9428" s="28"/>
      <x:c r="M9428" s="26"/>
      <x:c r="V9428" s="26"/>
      <x:c r="W9428" s="28"/>
      <x:c r="X9428" s="28"/>
      <x:c r="Y9428" s="28"/>
      <x:c r="Z9428" s="28"/>
      <x:c r="AA9428" s="28"/>
      <x:c r="AB9428" s="64"/>
      <x:c r="AC9428" s="28"/>
      <x:c r="AD9428" s="28"/>
      <x:c r="AE9428" s="28"/>
      <x:c r="AF9428" s="64"/>
      <x:c r="AG9428" s="28"/>
      <x:c r="AH9428" s="64"/>
      <x:c r="AI9428" s="28"/>
      <x:c r="AJ9428" s="28"/>
      <x:c r="AK9428" s="30"/>
    </x:row>
    <x:row r="9429">
      <x:c r="I9429" s="28"/>
      <x:c r="M9429" s="26"/>
      <x:c r="V9429" s="26"/>
      <x:c r="W9429" s="28"/>
      <x:c r="X9429" s="28"/>
      <x:c r="Y9429" s="28"/>
      <x:c r="Z9429" s="28"/>
      <x:c r="AA9429" s="28"/>
      <x:c r="AB9429" s="64"/>
      <x:c r="AC9429" s="28"/>
      <x:c r="AD9429" s="28"/>
      <x:c r="AE9429" s="28"/>
      <x:c r="AF9429" s="64"/>
      <x:c r="AG9429" s="28"/>
      <x:c r="AH9429" s="64"/>
      <x:c r="AI9429" s="28"/>
      <x:c r="AJ9429" s="28"/>
      <x:c r="AK9429" s="30"/>
    </x:row>
    <x:row r="9430">
      <x:c r="I9430" s="28"/>
      <x:c r="M9430" s="26"/>
      <x:c r="V9430" s="26"/>
      <x:c r="W9430" s="28"/>
      <x:c r="X9430" s="28"/>
      <x:c r="Y9430" s="28"/>
      <x:c r="Z9430" s="28"/>
      <x:c r="AA9430" s="28"/>
      <x:c r="AB9430" s="64"/>
      <x:c r="AC9430" s="28"/>
      <x:c r="AD9430" s="28"/>
      <x:c r="AE9430" s="28"/>
      <x:c r="AF9430" s="64"/>
      <x:c r="AG9430" s="28"/>
      <x:c r="AH9430" s="64"/>
      <x:c r="AI9430" s="28"/>
      <x:c r="AJ9430" s="28"/>
      <x:c r="AK9430" s="30"/>
    </x:row>
    <x:row r="9431">
      <x:c r="I9431" s="28"/>
      <x:c r="M9431" s="26"/>
      <x:c r="V9431" s="26"/>
      <x:c r="W9431" s="28"/>
      <x:c r="X9431" s="28"/>
      <x:c r="Y9431" s="28"/>
      <x:c r="Z9431" s="28"/>
      <x:c r="AA9431" s="28"/>
      <x:c r="AB9431" s="64"/>
      <x:c r="AC9431" s="28"/>
      <x:c r="AD9431" s="28"/>
      <x:c r="AE9431" s="28"/>
      <x:c r="AF9431" s="64"/>
      <x:c r="AG9431" s="28"/>
      <x:c r="AH9431" s="64"/>
      <x:c r="AI9431" s="28"/>
      <x:c r="AJ9431" s="28"/>
      <x:c r="AK9431" s="30"/>
    </x:row>
    <x:row r="9432">
      <x:c r="I9432" s="28"/>
      <x:c r="M9432" s="26"/>
      <x:c r="V9432" s="26"/>
      <x:c r="W9432" s="28"/>
      <x:c r="X9432" s="28"/>
      <x:c r="Y9432" s="28"/>
      <x:c r="Z9432" s="28"/>
      <x:c r="AA9432" s="28"/>
      <x:c r="AB9432" s="64"/>
      <x:c r="AC9432" s="28"/>
      <x:c r="AD9432" s="28"/>
      <x:c r="AE9432" s="28"/>
      <x:c r="AF9432" s="64"/>
      <x:c r="AG9432" s="28"/>
      <x:c r="AH9432" s="64"/>
      <x:c r="AI9432" s="28"/>
      <x:c r="AJ9432" s="28"/>
      <x:c r="AK9432" s="30"/>
    </x:row>
    <x:row r="9433">
      <x:c r="I9433" s="28"/>
      <x:c r="M9433" s="26"/>
      <x:c r="V9433" s="26"/>
      <x:c r="W9433" s="28"/>
      <x:c r="X9433" s="28"/>
      <x:c r="Y9433" s="28"/>
      <x:c r="Z9433" s="28"/>
      <x:c r="AA9433" s="28"/>
      <x:c r="AB9433" s="64"/>
      <x:c r="AC9433" s="28"/>
      <x:c r="AD9433" s="28"/>
      <x:c r="AE9433" s="28"/>
      <x:c r="AF9433" s="64"/>
      <x:c r="AG9433" s="28"/>
      <x:c r="AH9433" s="64"/>
      <x:c r="AI9433" s="28"/>
      <x:c r="AJ9433" s="28"/>
      <x:c r="AK9433" s="30"/>
    </x:row>
    <x:row r="9434">
      <x:c r="I9434" s="28"/>
      <x:c r="M9434" s="26"/>
      <x:c r="V9434" s="26"/>
      <x:c r="W9434" s="28"/>
      <x:c r="X9434" s="28"/>
      <x:c r="Y9434" s="28"/>
      <x:c r="Z9434" s="28"/>
      <x:c r="AA9434" s="28"/>
      <x:c r="AB9434" s="64"/>
      <x:c r="AC9434" s="28"/>
      <x:c r="AD9434" s="28"/>
      <x:c r="AE9434" s="28"/>
      <x:c r="AF9434" s="64"/>
      <x:c r="AG9434" s="28"/>
      <x:c r="AH9434" s="64"/>
      <x:c r="AI9434" s="28"/>
      <x:c r="AJ9434" s="28"/>
      <x:c r="AK9434" s="30"/>
    </x:row>
    <x:row r="9435">
      <x:c r="I9435" s="28"/>
      <x:c r="M9435" s="26"/>
      <x:c r="V9435" s="26"/>
      <x:c r="W9435" s="28"/>
      <x:c r="X9435" s="28"/>
      <x:c r="Y9435" s="28"/>
      <x:c r="Z9435" s="28"/>
      <x:c r="AA9435" s="28"/>
      <x:c r="AB9435" s="64"/>
      <x:c r="AC9435" s="28"/>
      <x:c r="AD9435" s="28"/>
      <x:c r="AE9435" s="28"/>
      <x:c r="AF9435" s="64"/>
      <x:c r="AG9435" s="28"/>
      <x:c r="AH9435" s="64"/>
      <x:c r="AI9435" s="28"/>
      <x:c r="AJ9435" s="28"/>
      <x:c r="AK9435" s="30"/>
    </x:row>
    <x:row r="9436">
      <x:c r="I9436" s="28"/>
      <x:c r="M9436" s="26"/>
      <x:c r="V9436" s="26"/>
      <x:c r="W9436" s="28"/>
      <x:c r="X9436" s="28"/>
      <x:c r="Y9436" s="28"/>
      <x:c r="Z9436" s="28"/>
      <x:c r="AA9436" s="28"/>
      <x:c r="AB9436" s="64"/>
      <x:c r="AC9436" s="28"/>
      <x:c r="AD9436" s="28"/>
      <x:c r="AE9436" s="28"/>
      <x:c r="AF9436" s="64"/>
      <x:c r="AG9436" s="28"/>
      <x:c r="AH9436" s="64"/>
      <x:c r="AI9436" s="28"/>
      <x:c r="AJ9436" s="28"/>
      <x:c r="AK9436" s="30"/>
    </x:row>
    <x:row r="9437">
      <x:c r="I9437" s="28"/>
      <x:c r="M9437" s="26"/>
      <x:c r="V9437" s="26"/>
      <x:c r="W9437" s="28"/>
      <x:c r="X9437" s="28"/>
      <x:c r="Y9437" s="28"/>
      <x:c r="Z9437" s="28"/>
      <x:c r="AA9437" s="28"/>
      <x:c r="AB9437" s="64"/>
      <x:c r="AC9437" s="28"/>
      <x:c r="AD9437" s="28"/>
      <x:c r="AE9437" s="28"/>
      <x:c r="AF9437" s="64"/>
      <x:c r="AG9437" s="28"/>
      <x:c r="AH9437" s="64"/>
      <x:c r="AI9437" s="28"/>
      <x:c r="AJ9437" s="28"/>
      <x:c r="AK9437" s="30"/>
    </x:row>
    <x:row r="9438">
      <x:c r="I9438" s="28"/>
      <x:c r="M9438" s="26"/>
      <x:c r="V9438" s="26"/>
      <x:c r="W9438" s="28"/>
      <x:c r="X9438" s="28"/>
      <x:c r="Y9438" s="28"/>
      <x:c r="Z9438" s="28"/>
      <x:c r="AA9438" s="28"/>
      <x:c r="AB9438" s="64"/>
      <x:c r="AC9438" s="28"/>
      <x:c r="AD9438" s="28"/>
      <x:c r="AE9438" s="28"/>
      <x:c r="AF9438" s="64"/>
      <x:c r="AG9438" s="28"/>
      <x:c r="AH9438" s="64"/>
      <x:c r="AI9438" s="28"/>
      <x:c r="AJ9438" s="28"/>
      <x:c r="AK9438" s="30"/>
    </x:row>
    <x:row r="9439">
      <x:c r="I9439" s="28"/>
      <x:c r="M9439" s="26"/>
      <x:c r="V9439" s="26"/>
      <x:c r="W9439" s="28"/>
      <x:c r="X9439" s="28"/>
      <x:c r="Y9439" s="28"/>
      <x:c r="Z9439" s="28"/>
      <x:c r="AA9439" s="28"/>
      <x:c r="AB9439" s="64"/>
      <x:c r="AC9439" s="28"/>
      <x:c r="AD9439" s="28"/>
      <x:c r="AE9439" s="28"/>
      <x:c r="AF9439" s="64"/>
      <x:c r="AG9439" s="28"/>
      <x:c r="AH9439" s="64"/>
      <x:c r="AI9439" s="28"/>
      <x:c r="AJ9439" s="28"/>
      <x:c r="AK9439" s="30"/>
    </x:row>
    <x:row r="9440">
      <x:c r="I9440" s="28"/>
      <x:c r="M9440" s="26"/>
      <x:c r="V9440" s="26"/>
      <x:c r="W9440" s="28"/>
      <x:c r="X9440" s="28"/>
      <x:c r="Y9440" s="28"/>
      <x:c r="Z9440" s="28"/>
      <x:c r="AA9440" s="28"/>
      <x:c r="AB9440" s="64"/>
      <x:c r="AC9440" s="28"/>
      <x:c r="AD9440" s="28"/>
      <x:c r="AE9440" s="28"/>
      <x:c r="AF9440" s="64"/>
      <x:c r="AG9440" s="28"/>
      <x:c r="AH9440" s="64"/>
      <x:c r="AI9440" s="28"/>
      <x:c r="AJ9440" s="28"/>
      <x:c r="AK9440" s="30"/>
    </x:row>
    <x:row r="9441">
      <x:c r="I9441" s="28"/>
      <x:c r="M9441" s="26"/>
      <x:c r="V9441" s="26"/>
      <x:c r="W9441" s="28"/>
      <x:c r="X9441" s="28"/>
      <x:c r="Y9441" s="28"/>
      <x:c r="Z9441" s="28"/>
      <x:c r="AA9441" s="28"/>
      <x:c r="AB9441" s="64"/>
      <x:c r="AC9441" s="28"/>
      <x:c r="AD9441" s="28"/>
      <x:c r="AE9441" s="28"/>
      <x:c r="AF9441" s="64"/>
      <x:c r="AG9441" s="28"/>
      <x:c r="AH9441" s="64"/>
      <x:c r="AI9441" s="28"/>
      <x:c r="AJ9441" s="28"/>
      <x:c r="AK9441" s="30"/>
    </x:row>
    <x:row r="9442">
      <x:c r="I9442" s="28"/>
      <x:c r="M9442" s="26"/>
      <x:c r="V9442" s="26"/>
      <x:c r="W9442" s="28"/>
      <x:c r="X9442" s="28"/>
      <x:c r="Y9442" s="28"/>
      <x:c r="Z9442" s="28"/>
      <x:c r="AA9442" s="28"/>
      <x:c r="AB9442" s="64"/>
      <x:c r="AC9442" s="28"/>
      <x:c r="AD9442" s="28"/>
      <x:c r="AE9442" s="28"/>
      <x:c r="AF9442" s="64"/>
      <x:c r="AG9442" s="28"/>
      <x:c r="AH9442" s="64"/>
      <x:c r="AI9442" s="28"/>
      <x:c r="AJ9442" s="28"/>
      <x:c r="AK9442" s="30"/>
    </x:row>
    <x:row r="9443">
      <x:c r="I9443" s="28"/>
      <x:c r="M9443" s="26"/>
      <x:c r="V9443" s="26"/>
      <x:c r="W9443" s="28"/>
      <x:c r="X9443" s="28"/>
      <x:c r="Y9443" s="28"/>
      <x:c r="Z9443" s="28"/>
      <x:c r="AA9443" s="28"/>
      <x:c r="AB9443" s="64"/>
      <x:c r="AC9443" s="28"/>
      <x:c r="AD9443" s="28"/>
      <x:c r="AE9443" s="28"/>
      <x:c r="AF9443" s="64"/>
      <x:c r="AG9443" s="28"/>
      <x:c r="AH9443" s="64"/>
      <x:c r="AI9443" s="28"/>
      <x:c r="AJ9443" s="28"/>
      <x:c r="AK9443" s="30"/>
    </x:row>
    <x:row r="9444">
      <x:c r="I9444" s="28"/>
      <x:c r="M9444" s="26"/>
      <x:c r="V9444" s="26"/>
      <x:c r="W9444" s="28"/>
      <x:c r="X9444" s="28"/>
      <x:c r="Y9444" s="28"/>
      <x:c r="Z9444" s="28"/>
      <x:c r="AA9444" s="28"/>
      <x:c r="AB9444" s="64"/>
      <x:c r="AC9444" s="28"/>
      <x:c r="AD9444" s="28"/>
      <x:c r="AE9444" s="28"/>
      <x:c r="AF9444" s="64"/>
      <x:c r="AG9444" s="28"/>
      <x:c r="AH9444" s="64"/>
      <x:c r="AI9444" s="28"/>
      <x:c r="AJ9444" s="28"/>
      <x:c r="AK9444" s="30"/>
    </x:row>
    <x:row r="9445">
      <x:c r="I9445" s="28"/>
      <x:c r="M9445" s="26"/>
      <x:c r="V9445" s="26"/>
      <x:c r="W9445" s="28"/>
      <x:c r="X9445" s="28"/>
      <x:c r="Y9445" s="28"/>
      <x:c r="Z9445" s="28"/>
      <x:c r="AA9445" s="28"/>
      <x:c r="AB9445" s="64"/>
      <x:c r="AC9445" s="28"/>
      <x:c r="AD9445" s="28"/>
      <x:c r="AE9445" s="28"/>
      <x:c r="AF9445" s="64"/>
      <x:c r="AG9445" s="28"/>
      <x:c r="AH9445" s="64"/>
      <x:c r="AI9445" s="28"/>
      <x:c r="AJ9445" s="28"/>
      <x:c r="AK9445" s="30"/>
    </x:row>
    <x:row r="9446">
      <x:c r="I9446" s="28"/>
      <x:c r="M9446" s="26"/>
      <x:c r="V9446" s="26"/>
      <x:c r="W9446" s="28"/>
      <x:c r="X9446" s="28"/>
      <x:c r="Y9446" s="28"/>
      <x:c r="Z9446" s="28"/>
      <x:c r="AA9446" s="28"/>
      <x:c r="AB9446" s="64"/>
      <x:c r="AC9446" s="28"/>
      <x:c r="AD9446" s="28"/>
      <x:c r="AE9446" s="28"/>
      <x:c r="AF9446" s="64"/>
      <x:c r="AG9446" s="28"/>
      <x:c r="AH9446" s="64"/>
      <x:c r="AI9446" s="28"/>
      <x:c r="AJ9446" s="28"/>
      <x:c r="AK9446" s="30"/>
    </x:row>
    <x:row r="9447">
      <x:c r="I9447" s="28"/>
      <x:c r="M9447" s="26"/>
      <x:c r="V9447" s="26"/>
      <x:c r="W9447" s="28"/>
      <x:c r="X9447" s="28"/>
      <x:c r="Y9447" s="28"/>
      <x:c r="Z9447" s="28"/>
      <x:c r="AA9447" s="28"/>
      <x:c r="AB9447" s="64"/>
      <x:c r="AC9447" s="28"/>
      <x:c r="AD9447" s="28"/>
      <x:c r="AE9447" s="28"/>
      <x:c r="AF9447" s="64"/>
      <x:c r="AG9447" s="28"/>
      <x:c r="AH9447" s="64"/>
      <x:c r="AI9447" s="28"/>
      <x:c r="AJ9447" s="28"/>
      <x:c r="AK9447" s="30"/>
    </x:row>
    <x:row r="9448">
      <x:c r="I9448" s="28"/>
      <x:c r="M9448" s="26"/>
      <x:c r="V9448" s="26"/>
      <x:c r="W9448" s="28"/>
      <x:c r="X9448" s="28"/>
      <x:c r="Y9448" s="28"/>
      <x:c r="Z9448" s="28"/>
      <x:c r="AA9448" s="28"/>
      <x:c r="AB9448" s="64"/>
      <x:c r="AC9448" s="28"/>
      <x:c r="AD9448" s="28"/>
      <x:c r="AE9448" s="28"/>
      <x:c r="AF9448" s="64"/>
      <x:c r="AG9448" s="28"/>
      <x:c r="AH9448" s="64"/>
      <x:c r="AI9448" s="28"/>
      <x:c r="AJ9448" s="28"/>
      <x:c r="AK9448" s="30"/>
    </x:row>
    <x:row r="9449">
      <x:c r="I9449" s="28"/>
      <x:c r="M9449" s="26"/>
      <x:c r="V9449" s="26"/>
      <x:c r="W9449" s="28"/>
      <x:c r="X9449" s="28"/>
      <x:c r="Y9449" s="28"/>
      <x:c r="Z9449" s="28"/>
      <x:c r="AA9449" s="28"/>
      <x:c r="AB9449" s="64"/>
      <x:c r="AC9449" s="28"/>
      <x:c r="AD9449" s="28"/>
      <x:c r="AE9449" s="28"/>
      <x:c r="AF9449" s="64"/>
      <x:c r="AG9449" s="28"/>
      <x:c r="AH9449" s="64"/>
      <x:c r="AI9449" s="28"/>
      <x:c r="AJ9449" s="28"/>
      <x:c r="AK9449" s="30"/>
    </x:row>
    <x:row r="9450">
      <x:c r="I9450" s="28"/>
      <x:c r="M9450" s="26"/>
      <x:c r="V9450" s="26"/>
      <x:c r="W9450" s="28"/>
      <x:c r="X9450" s="28"/>
      <x:c r="Y9450" s="28"/>
      <x:c r="Z9450" s="28"/>
      <x:c r="AA9450" s="28"/>
      <x:c r="AB9450" s="64"/>
      <x:c r="AC9450" s="28"/>
      <x:c r="AD9450" s="28"/>
      <x:c r="AE9450" s="28"/>
      <x:c r="AF9450" s="64"/>
      <x:c r="AG9450" s="28"/>
      <x:c r="AH9450" s="64"/>
      <x:c r="AI9450" s="28"/>
      <x:c r="AJ9450" s="28"/>
      <x:c r="AK9450" s="30"/>
    </x:row>
    <x:row r="9451">
      <x:c r="I9451" s="28"/>
      <x:c r="M9451" s="26"/>
      <x:c r="V9451" s="26"/>
      <x:c r="W9451" s="28"/>
      <x:c r="X9451" s="28"/>
      <x:c r="Y9451" s="28"/>
      <x:c r="Z9451" s="28"/>
      <x:c r="AA9451" s="28"/>
      <x:c r="AB9451" s="64"/>
      <x:c r="AC9451" s="28"/>
      <x:c r="AD9451" s="28"/>
      <x:c r="AE9451" s="28"/>
      <x:c r="AF9451" s="64"/>
      <x:c r="AG9451" s="28"/>
      <x:c r="AH9451" s="64"/>
      <x:c r="AI9451" s="28"/>
      <x:c r="AJ9451" s="28"/>
      <x:c r="AK9451" s="30"/>
    </x:row>
    <x:row r="9452">
      <x:c r="I9452" s="28"/>
      <x:c r="M9452" s="26"/>
      <x:c r="V9452" s="26"/>
      <x:c r="W9452" s="28"/>
      <x:c r="X9452" s="28"/>
      <x:c r="Y9452" s="28"/>
      <x:c r="Z9452" s="28"/>
      <x:c r="AA9452" s="28"/>
      <x:c r="AB9452" s="64"/>
      <x:c r="AC9452" s="28"/>
      <x:c r="AD9452" s="28"/>
      <x:c r="AE9452" s="28"/>
      <x:c r="AF9452" s="64"/>
      <x:c r="AG9452" s="28"/>
      <x:c r="AH9452" s="64"/>
      <x:c r="AI9452" s="28"/>
      <x:c r="AJ9452" s="28"/>
      <x:c r="AK9452" s="30"/>
    </x:row>
    <x:row r="9453">
      <x:c r="I9453" s="28"/>
      <x:c r="M9453" s="26"/>
      <x:c r="V9453" s="26"/>
      <x:c r="W9453" s="28"/>
      <x:c r="X9453" s="28"/>
      <x:c r="Y9453" s="28"/>
      <x:c r="Z9453" s="28"/>
      <x:c r="AA9453" s="28"/>
      <x:c r="AB9453" s="64"/>
      <x:c r="AC9453" s="28"/>
      <x:c r="AD9453" s="28"/>
      <x:c r="AE9453" s="28"/>
      <x:c r="AF9453" s="64"/>
      <x:c r="AG9453" s="28"/>
      <x:c r="AH9453" s="64"/>
      <x:c r="AI9453" s="28"/>
      <x:c r="AJ9453" s="28"/>
      <x:c r="AK9453" s="30"/>
    </x:row>
    <x:row r="9454">
      <x:c r="I9454" s="28"/>
      <x:c r="M9454" s="26"/>
      <x:c r="V9454" s="26"/>
      <x:c r="W9454" s="28"/>
      <x:c r="X9454" s="28"/>
      <x:c r="Y9454" s="28"/>
      <x:c r="Z9454" s="28"/>
      <x:c r="AA9454" s="28"/>
      <x:c r="AB9454" s="64"/>
      <x:c r="AC9454" s="28"/>
      <x:c r="AD9454" s="28"/>
      <x:c r="AE9454" s="28"/>
      <x:c r="AF9454" s="64"/>
      <x:c r="AG9454" s="28"/>
      <x:c r="AH9454" s="64"/>
      <x:c r="AI9454" s="28"/>
      <x:c r="AJ9454" s="28"/>
      <x:c r="AK9454" s="30"/>
    </x:row>
    <x:row r="9455">
      <x:c r="I9455" s="28"/>
      <x:c r="M9455" s="26"/>
      <x:c r="V9455" s="26"/>
      <x:c r="W9455" s="28"/>
      <x:c r="X9455" s="28"/>
      <x:c r="Y9455" s="28"/>
      <x:c r="Z9455" s="28"/>
      <x:c r="AA9455" s="28"/>
      <x:c r="AB9455" s="64"/>
      <x:c r="AC9455" s="28"/>
      <x:c r="AD9455" s="28"/>
      <x:c r="AE9455" s="28"/>
      <x:c r="AF9455" s="64"/>
      <x:c r="AG9455" s="28"/>
      <x:c r="AH9455" s="64"/>
      <x:c r="AI9455" s="28"/>
      <x:c r="AJ9455" s="28"/>
      <x:c r="AK9455" s="30"/>
    </x:row>
    <x:row r="9456">
      <x:c r="I9456" s="28"/>
      <x:c r="M9456" s="26"/>
      <x:c r="V9456" s="26"/>
      <x:c r="W9456" s="28"/>
      <x:c r="X9456" s="28"/>
      <x:c r="Y9456" s="28"/>
      <x:c r="Z9456" s="28"/>
      <x:c r="AA9456" s="28"/>
      <x:c r="AB9456" s="64"/>
      <x:c r="AC9456" s="28"/>
      <x:c r="AD9456" s="28"/>
      <x:c r="AE9456" s="28"/>
      <x:c r="AF9456" s="64"/>
      <x:c r="AG9456" s="28"/>
      <x:c r="AH9456" s="64"/>
      <x:c r="AI9456" s="28"/>
      <x:c r="AJ9456" s="28"/>
      <x:c r="AK9456" s="30"/>
    </x:row>
    <x:row r="9457">
      <x:c r="I9457" s="28"/>
      <x:c r="M9457" s="26"/>
      <x:c r="V9457" s="26"/>
      <x:c r="W9457" s="28"/>
      <x:c r="X9457" s="28"/>
      <x:c r="Y9457" s="28"/>
      <x:c r="Z9457" s="28"/>
      <x:c r="AA9457" s="28"/>
      <x:c r="AB9457" s="64"/>
      <x:c r="AC9457" s="28"/>
      <x:c r="AD9457" s="28"/>
      <x:c r="AE9457" s="28"/>
      <x:c r="AF9457" s="64"/>
      <x:c r="AG9457" s="28"/>
      <x:c r="AH9457" s="64"/>
      <x:c r="AI9457" s="28"/>
      <x:c r="AJ9457" s="28"/>
      <x:c r="AK9457" s="30"/>
    </x:row>
    <x:row r="9458">
      <x:c r="I9458" s="28"/>
      <x:c r="M9458" s="26"/>
      <x:c r="V9458" s="26"/>
      <x:c r="W9458" s="28"/>
      <x:c r="X9458" s="28"/>
      <x:c r="Y9458" s="28"/>
      <x:c r="Z9458" s="28"/>
      <x:c r="AA9458" s="28"/>
      <x:c r="AB9458" s="64"/>
      <x:c r="AC9458" s="28"/>
      <x:c r="AD9458" s="28"/>
      <x:c r="AE9458" s="28"/>
      <x:c r="AF9458" s="64"/>
      <x:c r="AG9458" s="28"/>
      <x:c r="AH9458" s="64"/>
      <x:c r="AI9458" s="28"/>
      <x:c r="AJ9458" s="28"/>
      <x:c r="AK9458" s="30"/>
    </x:row>
    <x:row r="9459">
      <x:c r="I9459" s="28"/>
      <x:c r="M9459" s="26"/>
      <x:c r="V9459" s="26"/>
      <x:c r="W9459" s="28"/>
      <x:c r="X9459" s="28"/>
      <x:c r="Y9459" s="28"/>
      <x:c r="Z9459" s="28"/>
      <x:c r="AA9459" s="28"/>
      <x:c r="AB9459" s="64"/>
      <x:c r="AC9459" s="28"/>
      <x:c r="AD9459" s="28"/>
      <x:c r="AE9459" s="28"/>
      <x:c r="AF9459" s="64"/>
      <x:c r="AG9459" s="28"/>
      <x:c r="AH9459" s="64"/>
      <x:c r="AI9459" s="28"/>
      <x:c r="AJ9459" s="28"/>
      <x:c r="AK9459" s="30"/>
    </x:row>
    <x:row r="9460">
      <x:c r="I9460" s="28"/>
      <x:c r="M9460" s="26"/>
      <x:c r="V9460" s="26"/>
      <x:c r="W9460" s="28"/>
      <x:c r="X9460" s="28"/>
      <x:c r="Y9460" s="28"/>
      <x:c r="Z9460" s="28"/>
      <x:c r="AA9460" s="28"/>
      <x:c r="AB9460" s="64"/>
      <x:c r="AC9460" s="28"/>
      <x:c r="AD9460" s="28"/>
      <x:c r="AE9460" s="28"/>
      <x:c r="AF9460" s="64"/>
      <x:c r="AG9460" s="28"/>
      <x:c r="AH9460" s="64"/>
      <x:c r="AI9460" s="28"/>
      <x:c r="AJ9460" s="28"/>
      <x:c r="AK9460" s="30"/>
    </x:row>
    <x:row r="9461">
      <x:c r="I9461" s="28"/>
      <x:c r="M9461" s="26"/>
      <x:c r="V9461" s="26"/>
      <x:c r="W9461" s="28"/>
      <x:c r="X9461" s="28"/>
      <x:c r="Y9461" s="28"/>
      <x:c r="Z9461" s="28"/>
      <x:c r="AA9461" s="28"/>
      <x:c r="AB9461" s="64"/>
      <x:c r="AC9461" s="28"/>
      <x:c r="AD9461" s="28"/>
      <x:c r="AE9461" s="28"/>
      <x:c r="AF9461" s="64"/>
      <x:c r="AG9461" s="28"/>
      <x:c r="AH9461" s="64"/>
      <x:c r="AI9461" s="28"/>
      <x:c r="AJ9461" s="28"/>
      <x:c r="AK9461" s="30"/>
    </x:row>
    <x:row r="9462">
      <x:c r="I9462" s="28"/>
      <x:c r="M9462" s="26"/>
      <x:c r="V9462" s="26"/>
      <x:c r="W9462" s="28"/>
      <x:c r="X9462" s="28"/>
      <x:c r="Y9462" s="28"/>
      <x:c r="Z9462" s="28"/>
      <x:c r="AA9462" s="28"/>
      <x:c r="AB9462" s="64"/>
      <x:c r="AC9462" s="28"/>
      <x:c r="AD9462" s="28"/>
      <x:c r="AE9462" s="28"/>
      <x:c r="AF9462" s="64"/>
      <x:c r="AG9462" s="28"/>
      <x:c r="AH9462" s="64"/>
      <x:c r="AI9462" s="28"/>
      <x:c r="AJ9462" s="28"/>
      <x:c r="AK9462" s="30"/>
    </x:row>
    <x:row r="9463">
      <x:c r="I9463" s="28"/>
      <x:c r="M9463" s="26"/>
      <x:c r="V9463" s="26"/>
      <x:c r="W9463" s="28"/>
      <x:c r="X9463" s="28"/>
      <x:c r="Y9463" s="28"/>
      <x:c r="Z9463" s="28"/>
      <x:c r="AA9463" s="28"/>
      <x:c r="AB9463" s="64"/>
      <x:c r="AC9463" s="28"/>
      <x:c r="AD9463" s="28"/>
      <x:c r="AE9463" s="28"/>
      <x:c r="AF9463" s="64"/>
      <x:c r="AG9463" s="28"/>
      <x:c r="AH9463" s="64"/>
      <x:c r="AI9463" s="28"/>
      <x:c r="AJ9463" s="28"/>
      <x:c r="AK9463" s="30"/>
    </x:row>
    <x:row r="9464">
      <x:c r="I9464" s="28"/>
      <x:c r="M9464" s="26"/>
      <x:c r="V9464" s="26"/>
      <x:c r="W9464" s="28"/>
      <x:c r="X9464" s="28"/>
      <x:c r="Y9464" s="28"/>
      <x:c r="Z9464" s="28"/>
      <x:c r="AA9464" s="28"/>
      <x:c r="AB9464" s="64"/>
      <x:c r="AC9464" s="28"/>
      <x:c r="AD9464" s="28"/>
      <x:c r="AE9464" s="28"/>
      <x:c r="AF9464" s="64"/>
      <x:c r="AG9464" s="28"/>
      <x:c r="AH9464" s="64"/>
      <x:c r="AI9464" s="28"/>
      <x:c r="AJ9464" s="28"/>
      <x:c r="AK9464" s="30"/>
    </x:row>
    <x:row r="9465">
      <x:c r="I9465" s="28"/>
      <x:c r="M9465" s="26"/>
      <x:c r="V9465" s="26"/>
      <x:c r="W9465" s="28"/>
      <x:c r="X9465" s="28"/>
      <x:c r="Y9465" s="28"/>
      <x:c r="Z9465" s="28"/>
      <x:c r="AA9465" s="28"/>
      <x:c r="AB9465" s="64"/>
      <x:c r="AC9465" s="28"/>
      <x:c r="AD9465" s="28"/>
      <x:c r="AE9465" s="28"/>
      <x:c r="AF9465" s="64"/>
      <x:c r="AG9465" s="28"/>
      <x:c r="AH9465" s="64"/>
      <x:c r="AI9465" s="28"/>
      <x:c r="AJ9465" s="28"/>
      <x:c r="AK9465" s="30"/>
    </x:row>
    <x:row r="9466">
      <x:c r="I9466" s="28"/>
      <x:c r="M9466" s="26"/>
      <x:c r="V9466" s="26"/>
      <x:c r="W9466" s="28"/>
      <x:c r="X9466" s="28"/>
      <x:c r="Y9466" s="28"/>
      <x:c r="Z9466" s="28"/>
      <x:c r="AA9466" s="28"/>
      <x:c r="AB9466" s="64"/>
      <x:c r="AC9466" s="28"/>
      <x:c r="AD9466" s="28"/>
      <x:c r="AE9466" s="28"/>
      <x:c r="AF9466" s="64"/>
      <x:c r="AG9466" s="28"/>
      <x:c r="AH9466" s="64"/>
      <x:c r="AI9466" s="28"/>
      <x:c r="AJ9466" s="28"/>
      <x:c r="AK9466" s="30"/>
    </x:row>
    <x:row r="9467">
      <x:c r="I9467" s="28"/>
      <x:c r="M9467" s="26"/>
      <x:c r="V9467" s="26"/>
      <x:c r="W9467" s="28"/>
      <x:c r="X9467" s="28"/>
      <x:c r="Y9467" s="28"/>
      <x:c r="Z9467" s="28"/>
      <x:c r="AA9467" s="28"/>
      <x:c r="AB9467" s="64"/>
      <x:c r="AC9467" s="28"/>
      <x:c r="AD9467" s="28"/>
      <x:c r="AE9467" s="28"/>
      <x:c r="AF9467" s="64"/>
      <x:c r="AG9467" s="28"/>
      <x:c r="AH9467" s="64"/>
      <x:c r="AI9467" s="28"/>
      <x:c r="AJ9467" s="28"/>
      <x:c r="AK9467" s="30"/>
    </x:row>
    <x:row r="9468">
      <x:c r="I9468" s="28"/>
      <x:c r="M9468" s="26"/>
      <x:c r="V9468" s="26"/>
      <x:c r="W9468" s="28"/>
      <x:c r="X9468" s="28"/>
      <x:c r="Y9468" s="28"/>
      <x:c r="Z9468" s="28"/>
      <x:c r="AA9468" s="28"/>
      <x:c r="AB9468" s="64"/>
      <x:c r="AC9468" s="28"/>
      <x:c r="AD9468" s="28"/>
      <x:c r="AE9468" s="28"/>
      <x:c r="AF9468" s="64"/>
      <x:c r="AG9468" s="28"/>
      <x:c r="AH9468" s="64"/>
      <x:c r="AI9468" s="28"/>
      <x:c r="AJ9468" s="28"/>
      <x:c r="AK9468" s="30"/>
    </x:row>
    <x:row r="9469">
      <x:c r="I9469" s="28"/>
      <x:c r="M9469" s="26"/>
      <x:c r="V9469" s="26"/>
      <x:c r="W9469" s="28"/>
      <x:c r="X9469" s="28"/>
      <x:c r="Y9469" s="28"/>
      <x:c r="Z9469" s="28"/>
      <x:c r="AA9469" s="28"/>
      <x:c r="AB9469" s="64"/>
      <x:c r="AC9469" s="28"/>
      <x:c r="AD9469" s="28"/>
      <x:c r="AE9469" s="28"/>
      <x:c r="AF9469" s="64"/>
      <x:c r="AG9469" s="28"/>
      <x:c r="AH9469" s="64"/>
      <x:c r="AI9469" s="28"/>
      <x:c r="AJ9469" s="28"/>
      <x:c r="AK9469" s="30"/>
    </x:row>
    <x:row r="9470">
      <x:c r="I9470" s="28"/>
      <x:c r="M9470" s="26"/>
      <x:c r="V9470" s="26"/>
      <x:c r="W9470" s="28"/>
      <x:c r="X9470" s="28"/>
      <x:c r="Y9470" s="28"/>
      <x:c r="Z9470" s="28"/>
      <x:c r="AA9470" s="28"/>
      <x:c r="AB9470" s="64"/>
      <x:c r="AC9470" s="28"/>
      <x:c r="AD9470" s="28"/>
      <x:c r="AE9470" s="28"/>
      <x:c r="AF9470" s="64"/>
      <x:c r="AG9470" s="28"/>
      <x:c r="AH9470" s="64"/>
      <x:c r="AI9470" s="28"/>
      <x:c r="AJ9470" s="28"/>
      <x:c r="AK9470" s="30"/>
    </x:row>
    <x:row r="9471">
      <x:c r="I9471" s="28"/>
      <x:c r="M9471" s="26"/>
      <x:c r="V9471" s="26"/>
      <x:c r="W9471" s="28"/>
      <x:c r="X9471" s="28"/>
      <x:c r="Y9471" s="28"/>
      <x:c r="Z9471" s="28"/>
      <x:c r="AA9471" s="28"/>
      <x:c r="AB9471" s="64"/>
      <x:c r="AC9471" s="28"/>
      <x:c r="AD9471" s="28"/>
      <x:c r="AE9471" s="28"/>
      <x:c r="AF9471" s="64"/>
      <x:c r="AG9471" s="28"/>
      <x:c r="AH9471" s="64"/>
      <x:c r="AI9471" s="28"/>
      <x:c r="AJ9471" s="28"/>
      <x:c r="AK9471" s="30"/>
    </x:row>
    <x:row r="9472">
      <x:c r="I9472" s="28"/>
      <x:c r="M9472" s="26"/>
      <x:c r="V9472" s="26"/>
      <x:c r="W9472" s="28"/>
      <x:c r="X9472" s="28"/>
      <x:c r="Y9472" s="28"/>
      <x:c r="Z9472" s="28"/>
      <x:c r="AA9472" s="28"/>
      <x:c r="AB9472" s="64"/>
      <x:c r="AC9472" s="28"/>
      <x:c r="AD9472" s="28"/>
      <x:c r="AE9472" s="28"/>
      <x:c r="AF9472" s="64"/>
      <x:c r="AG9472" s="28"/>
      <x:c r="AH9472" s="64"/>
      <x:c r="AI9472" s="28"/>
      <x:c r="AJ9472" s="28"/>
      <x:c r="AK9472" s="30"/>
    </x:row>
    <x:row r="9473">
      <x:c r="I9473" s="28"/>
      <x:c r="M9473" s="26"/>
      <x:c r="V9473" s="26"/>
      <x:c r="W9473" s="28"/>
      <x:c r="X9473" s="28"/>
      <x:c r="Y9473" s="28"/>
      <x:c r="Z9473" s="28"/>
      <x:c r="AA9473" s="28"/>
      <x:c r="AB9473" s="64"/>
      <x:c r="AC9473" s="28"/>
      <x:c r="AD9473" s="28"/>
      <x:c r="AE9473" s="28"/>
      <x:c r="AF9473" s="64"/>
      <x:c r="AG9473" s="28"/>
      <x:c r="AH9473" s="64"/>
      <x:c r="AI9473" s="28"/>
      <x:c r="AJ9473" s="28"/>
      <x:c r="AK9473" s="30"/>
    </x:row>
    <x:row r="9474">
      <x:c r="I9474" s="28"/>
      <x:c r="M9474" s="26"/>
      <x:c r="V9474" s="26"/>
      <x:c r="W9474" s="28"/>
      <x:c r="X9474" s="28"/>
      <x:c r="Y9474" s="28"/>
      <x:c r="Z9474" s="28"/>
      <x:c r="AA9474" s="28"/>
      <x:c r="AB9474" s="64"/>
      <x:c r="AC9474" s="28"/>
      <x:c r="AD9474" s="28"/>
      <x:c r="AE9474" s="28"/>
      <x:c r="AF9474" s="64"/>
      <x:c r="AG9474" s="28"/>
      <x:c r="AH9474" s="64"/>
      <x:c r="AI9474" s="28"/>
      <x:c r="AJ9474" s="28"/>
      <x:c r="AK9474" s="30"/>
    </x:row>
    <x:row r="9475">
      <x:c r="I9475" s="28"/>
      <x:c r="M9475" s="26"/>
      <x:c r="V9475" s="26"/>
      <x:c r="W9475" s="28"/>
      <x:c r="X9475" s="28"/>
      <x:c r="Y9475" s="28"/>
      <x:c r="Z9475" s="28"/>
      <x:c r="AA9475" s="28"/>
      <x:c r="AB9475" s="64"/>
      <x:c r="AC9475" s="28"/>
      <x:c r="AD9475" s="28"/>
      <x:c r="AE9475" s="28"/>
      <x:c r="AF9475" s="64"/>
      <x:c r="AG9475" s="28"/>
      <x:c r="AH9475" s="64"/>
      <x:c r="AI9475" s="28"/>
      <x:c r="AJ9475" s="28"/>
      <x:c r="AK9475" s="30"/>
    </x:row>
    <x:row r="9476">
      <x:c r="I9476" s="28"/>
      <x:c r="M9476" s="26"/>
      <x:c r="V9476" s="26"/>
      <x:c r="W9476" s="28"/>
      <x:c r="X9476" s="28"/>
      <x:c r="Y9476" s="28"/>
      <x:c r="Z9476" s="28"/>
      <x:c r="AA9476" s="28"/>
      <x:c r="AB9476" s="64"/>
      <x:c r="AC9476" s="28"/>
      <x:c r="AD9476" s="28"/>
      <x:c r="AE9476" s="28"/>
      <x:c r="AF9476" s="64"/>
      <x:c r="AG9476" s="28"/>
      <x:c r="AH9476" s="64"/>
      <x:c r="AI9476" s="28"/>
      <x:c r="AJ9476" s="28"/>
      <x:c r="AK9476" s="30"/>
    </x:row>
    <x:row r="9477">
      <x:c r="I9477" s="28"/>
      <x:c r="M9477" s="26"/>
      <x:c r="V9477" s="26"/>
      <x:c r="W9477" s="28"/>
      <x:c r="X9477" s="28"/>
      <x:c r="Y9477" s="28"/>
      <x:c r="Z9477" s="28"/>
      <x:c r="AA9477" s="28"/>
      <x:c r="AB9477" s="64"/>
      <x:c r="AC9477" s="28"/>
      <x:c r="AD9477" s="28"/>
      <x:c r="AE9477" s="28"/>
      <x:c r="AF9477" s="64"/>
      <x:c r="AG9477" s="28"/>
      <x:c r="AH9477" s="64"/>
      <x:c r="AI9477" s="28"/>
      <x:c r="AJ9477" s="28"/>
      <x:c r="AK9477" s="30"/>
    </x:row>
    <x:row r="9478">
      <x:c r="I9478" s="28"/>
      <x:c r="M9478" s="26"/>
      <x:c r="V9478" s="26"/>
      <x:c r="W9478" s="28"/>
      <x:c r="X9478" s="28"/>
      <x:c r="Y9478" s="28"/>
      <x:c r="Z9478" s="28"/>
      <x:c r="AA9478" s="28"/>
      <x:c r="AB9478" s="64"/>
      <x:c r="AC9478" s="28"/>
      <x:c r="AD9478" s="28"/>
      <x:c r="AE9478" s="28"/>
      <x:c r="AF9478" s="64"/>
      <x:c r="AG9478" s="28"/>
      <x:c r="AH9478" s="64"/>
      <x:c r="AI9478" s="28"/>
      <x:c r="AJ9478" s="28"/>
      <x:c r="AK9478" s="30"/>
    </x:row>
    <x:row r="9479">
      <x:c r="I9479" s="28"/>
      <x:c r="M9479" s="26"/>
      <x:c r="V9479" s="26"/>
      <x:c r="W9479" s="28"/>
      <x:c r="X9479" s="28"/>
      <x:c r="Y9479" s="28"/>
      <x:c r="Z9479" s="28"/>
      <x:c r="AA9479" s="28"/>
      <x:c r="AB9479" s="64"/>
      <x:c r="AC9479" s="28"/>
      <x:c r="AD9479" s="28"/>
      <x:c r="AE9479" s="28"/>
      <x:c r="AF9479" s="64"/>
      <x:c r="AG9479" s="28"/>
      <x:c r="AH9479" s="64"/>
      <x:c r="AI9479" s="28"/>
      <x:c r="AJ9479" s="28"/>
      <x:c r="AK9479" s="30"/>
    </x:row>
    <x:row r="9480">
      <x:c r="I9480" s="28"/>
      <x:c r="M9480" s="26"/>
      <x:c r="V9480" s="26"/>
      <x:c r="W9480" s="28"/>
      <x:c r="X9480" s="28"/>
      <x:c r="Y9480" s="28"/>
      <x:c r="Z9480" s="28"/>
      <x:c r="AA9480" s="28"/>
      <x:c r="AB9480" s="64"/>
      <x:c r="AC9480" s="28"/>
      <x:c r="AD9480" s="28"/>
      <x:c r="AE9480" s="28"/>
      <x:c r="AF9480" s="64"/>
      <x:c r="AG9480" s="28"/>
      <x:c r="AH9480" s="64"/>
      <x:c r="AI9480" s="28"/>
      <x:c r="AJ9480" s="28"/>
      <x:c r="AK9480" s="30"/>
    </x:row>
    <x:row r="9481">
      <x:c r="I9481" s="28"/>
      <x:c r="M9481" s="26"/>
      <x:c r="V9481" s="26"/>
      <x:c r="W9481" s="28"/>
      <x:c r="X9481" s="28"/>
      <x:c r="Y9481" s="28"/>
      <x:c r="Z9481" s="28"/>
      <x:c r="AA9481" s="28"/>
      <x:c r="AB9481" s="64"/>
      <x:c r="AC9481" s="28"/>
      <x:c r="AD9481" s="28"/>
      <x:c r="AE9481" s="28"/>
      <x:c r="AF9481" s="64"/>
      <x:c r="AG9481" s="28"/>
      <x:c r="AH9481" s="64"/>
      <x:c r="AI9481" s="28"/>
      <x:c r="AJ9481" s="28"/>
      <x:c r="AK9481" s="30"/>
    </x:row>
    <x:row r="9482">
      <x:c r="I9482" s="28"/>
      <x:c r="M9482" s="26"/>
      <x:c r="V9482" s="26"/>
      <x:c r="W9482" s="28"/>
      <x:c r="X9482" s="28"/>
      <x:c r="Y9482" s="28"/>
      <x:c r="Z9482" s="28"/>
      <x:c r="AA9482" s="28"/>
      <x:c r="AB9482" s="64"/>
      <x:c r="AC9482" s="28"/>
      <x:c r="AD9482" s="28"/>
      <x:c r="AE9482" s="28"/>
      <x:c r="AF9482" s="64"/>
      <x:c r="AG9482" s="28"/>
      <x:c r="AH9482" s="64"/>
      <x:c r="AI9482" s="28"/>
      <x:c r="AJ9482" s="28"/>
      <x:c r="AK9482" s="30"/>
    </x:row>
    <x:row r="9483">
      <x:c r="I9483" s="28"/>
      <x:c r="M9483" s="26"/>
      <x:c r="V9483" s="26"/>
      <x:c r="W9483" s="28"/>
      <x:c r="X9483" s="28"/>
      <x:c r="Y9483" s="28"/>
      <x:c r="Z9483" s="28"/>
      <x:c r="AA9483" s="28"/>
      <x:c r="AB9483" s="64"/>
      <x:c r="AC9483" s="28"/>
      <x:c r="AD9483" s="28"/>
      <x:c r="AE9483" s="28"/>
      <x:c r="AF9483" s="64"/>
      <x:c r="AG9483" s="28"/>
      <x:c r="AH9483" s="64"/>
      <x:c r="AI9483" s="28"/>
      <x:c r="AJ9483" s="28"/>
      <x:c r="AK9483" s="30"/>
    </x:row>
    <x:row r="9484">
      <x:c r="I9484" s="28"/>
      <x:c r="M9484" s="26"/>
      <x:c r="V9484" s="26"/>
      <x:c r="W9484" s="28"/>
      <x:c r="X9484" s="28"/>
      <x:c r="Y9484" s="28"/>
      <x:c r="Z9484" s="28"/>
      <x:c r="AA9484" s="28"/>
      <x:c r="AB9484" s="64"/>
      <x:c r="AC9484" s="28"/>
      <x:c r="AD9484" s="28"/>
      <x:c r="AE9484" s="28"/>
      <x:c r="AF9484" s="64"/>
      <x:c r="AG9484" s="28"/>
      <x:c r="AH9484" s="64"/>
      <x:c r="AI9484" s="28"/>
      <x:c r="AJ9484" s="28"/>
      <x:c r="AK9484" s="30"/>
    </x:row>
    <x:row r="9485">
      <x:c r="I9485" s="28"/>
      <x:c r="M9485" s="26"/>
      <x:c r="V9485" s="26"/>
      <x:c r="W9485" s="28"/>
      <x:c r="X9485" s="28"/>
      <x:c r="Y9485" s="28"/>
      <x:c r="Z9485" s="28"/>
      <x:c r="AA9485" s="28"/>
      <x:c r="AB9485" s="64"/>
      <x:c r="AC9485" s="28"/>
      <x:c r="AD9485" s="28"/>
      <x:c r="AE9485" s="28"/>
      <x:c r="AF9485" s="64"/>
      <x:c r="AG9485" s="28"/>
      <x:c r="AH9485" s="64"/>
      <x:c r="AI9485" s="28"/>
      <x:c r="AJ9485" s="28"/>
      <x:c r="AK9485" s="30"/>
    </x:row>
    <x:row r="9486">
      <x:c r="I9486" s="28"/>
      <x:c r="M9486" s="26"/>
      <x:c r="V9486" s="26"/>
      <x:c r="W9486" s="28"/>
      <x:c r="X9486" s="28"/>
      <x:c r="Y9486" s="28"/>
      <x:c r="Z9486" s="28"/>
      <x:c r="AA9486" s="28"/>
      <x:c r="AB9486" s="64"/>
      <x:c r="AC9486" s="28"/>
      <x:c r="AD9486" s="28"/>
      <x:c r="AE9486" s="28"/>
      <x:c r="AF9486" s="64"/>
      <x:c r="AG9486" s="28"/>
      <x:c r="AH9486" s="64"/>
      <x:c r="AI9486" s="28"/>
      <x:c r="AJ9486" s="28"/>
      <x:c r="AK9486" s="30"/>
    </x:row>
    <x:row r="9487">
      <x:c r="I9487" s="28"/>
      <x:c r="M9487" s="26"/>
      <x:c r="V9487" s="26"/>
      <x:c r="W9487" s="28"/>
      <x:c r="X9487" s="28"/>
      <x:c r="Y9487" s="28"/>
      <x:c r="Z9487" s="28"/>
      <x:c r="AA9487" s="28"/>
      <x:c r="AB9487" s="64"/>
      <x:c r="AC9487" s="28"/>
      <x:c r="AD9487" s="28"/>
      <x:c r="AE9487" s="28"/>
      <x:c r="AF9487" s="64"/>
      <x:c r="AG9487" s="28"/>
      <x:c r="AH9487" s="64"/>
      <x:c r="AI9487" s="28"/>
      <x:c r="AJ9487" s="28"/>
      <x:c r="AK9487" s="30"/>
    </x:row>
    <x:row r="9488">
      <x:c r="I9488" s="28"/>
      <x:c r="M9488" s="26"/>
      <x:c r="V9488" s="26"/>
      <x:c r="W9488" s="28"/>
      <x:c r="X9488" s="28"/>
      <x:c r="Y9488" s="28"/>
      <x:c r="Z9488" s="28"/>
      <x:c r="AA9488" s="28"/>
      <x:c r="AB9488" s="64"/>
      <x:c r="AC9488" s="28"/>
      <x:c r="AD9488" s="28"/>
      <x:c r="AE9488" s="28"/>
      <x:c r="AF9488" s="64"/>
      <x:c r="AG9488" s="28"/>
      <x:c r="AH9488" s="64"/>
      <x:c r="AI9488" s="28"/>
      <x:c r="AJ9488" s="28"/>
      <x:c r="AK9488" s="30"/>
    </x:row>
    <x:row r="9489">
      <x:c r="I9489" s="28"/>
      <x:c r="M9489" s="26"/>
      <x:c r="V9489" s="26"/>
      <x:c r="W9489" s="28"/>
      <x:c r="X9489" s="28"/>
      <x:c r="Y9489" s="28"/>
      <x:c r="Z9489" s="28"/>
      <x:c r="AA9489" s="28"/>
      <x:c r="AB9489" s="64"/>
      <x:c r="AC9489" s="28"/>
      <x:c r="AD9489" s="28"/>
      <x:c r="AE9489" s="28"/>
      <x:c r="AF9489" s="64"/>
      <x:c r="AG9489" s="28"/>
      <x:c r="AH9489" s="64"/>
      <x:c r="AI9489" s="28"/>
      <x:c r="AJ9489" s="28"/>
      <x:c r="AK9489" s="30"/>
    </x:row>
    <x:row r="9490">
      <x:c r="I9490" s="28"/>
      <x:c r="M9490" s="26"/>
      <x:c r="V9490" s="26"/>
      <x:c r="W9490" s="28"/>
      <x:c r="X9490" s="28"/>
      <x:c r="Y9490" s="28"/>
      <x:c r="Z9490" s="28"/>
      <x:c r="AA9490" s="28"/>
      <x:c r="AB9490" s="64"/>
      <x:c r="AC9490" s="28"/>
      <x:c r="AD9490" s="28"/>
      <x:c r="AE9490" s="28"/>
      <x:c r="AF9490" s="64"/>
      <x:c r="AG9490" s="28"/>
      <x:c r="AH9490" s="64"/>
      <x:c r="AI9490" s="28"/>
      <x:c r="AJ9490" s="28"/>
      <x:c r="AK9490" s="30"/>
    </x:row>
    <x:row r="9491">
      <x:c r="I9491" s="28"/>
      <x:c r="M9491" s="26"/>
      <x:c r="V9491" s="26"/>
      <x:c r="W9491" s="28"/>
      <x:c r="X9491" s="28"/>
      <x:c r="Y9491" s="28"/>
      <x:c r="Z9491" s="28"/>
      <x:c r="AA9491" s="28"/>
      <x:c r="AB9491" s="64"/>
      <x:c r="AC9491" s="28"/>
      <x:c r="AD9491" s="28"/>
      <x:c r="AE9491" s="28"/>
      <x:c r="AF9491" s="64"/>
      <x:c r="AG9491" s="28"/>
      <x:c r="AH9491" s="64"/>
      <x:c r="AI9491" s="28"/>
      <x:c r="AJ9491" s="28"/>
      <x:c r="AK9491" s="30"/>
    </x:row>
    <x:row r="9492">
      <x:c r="I9492" s="28"/>
      <x:c r="M9492" s="26"/>
      <x:c r="V9492" s="26"/>
      <x:c r="W9492" s="28"/>
      <x:c r="X9492" s="28"/>
      <x:c r="Y9492" s="28"/>
      <x:c r="Z9492" s="28"/>
      <x:c r="AA9492" s="28"/>
      <x:c r="AB9492" s="64"/>
      <x:c r="AC9492" s="28"/>
      <x:c r="AD9492" s="28"/>
      <x:c r="AE9492" s="28"/>
      <x:c r="AF9492" s="64"/>
      <x:c r="AG9492" s="28"/>
      <x:c r="AH9492" s="64"/>
      <x:c r="AI9492" s="28"/>
      <x:c r="AJ9492" s="28"/>
      <x:c r="AK9492" s="30"/>
    </x:row>
    <x:row r="9493">
      <x:c r="I9493" s="28"/>
      <x:c r="M9493" s="26"/>
      <x:c r="V9493" s="26"/>
      <x:c r="W9493" s="28"/>
      <x:c r="X9493" s="28"/>
      <x:c r="Y9493" s="28"/>
      <x:c r="Z9493" s="28"/>
      <x:c r="AA9493" s="28"/>
      <x:c r="AB9493" s="64"/>
      <x:c r="AC9493" s="28"/>
      <x:c r="AD9493" s="28"/>
      <x:c r="AE9493" s="28"/>
      <x:c r="AF9493" s="64"/>
      <x:c r="AG9493" s="28"/>
      <x:c r="AH9493" s="64"/>
      <x:c r="AI9493" s="28"/>
      <x:c r="AJ9493" s="28"/>
      <x:c r="AK9493" s="30"/>
    </x:row>
    <x:row r="9494">
      <x:c r="I9494" s="28"/>
      <x:c r="M9494" s="26"/>
      <x:c r="V9494" s="26"/>
      <x:c r="W9494" s="28"/>
      <x:c r="X9494" s="28"/>
      <x:c r="Y9494" s="28"/>
      <x:c r="Z9494" s="28"/>
      <x:c r="AA9494" s="28"/>
      <x:c r="AB9494" s="64"/>
      <x:c r="AC9494" s="28"/>
      <x:c r="AD9494" s="28"/>
      <x:c r="AE9494" s="28"/>
      <x:c r="AF9494" s="64"/>
      <x:c r="AG9494" s="28"/>
      <x:c r="AH9494" s="64"/>
      <x:c r="AI9494" s="28"/>
      <x:c r="AJ9494" s="28"/>
      <x:c r="AK9494" s="30"/>
    </x:row>
    <x:row r="9495">
      <x:c r="I9495" s="28"/>
      <x:c r="M9495" s="26"/>
      <x:c r="V9495" s="26"/>
      <x:c r="W9495" s="28"/>
      <x:c r="X9495" s="28"/>
      <x:c r="Y9495" s="28"/>
      <x:c r="Z9495" s="28"/>
      <x:c r="AA9495" s="28"/>
      <x:c r="AB9495" s="64"/>
      <x:c r="AC9495" s="28"/>
      <x:c r="AD9495" s="28"/>
      <x:c r="AE9495" s="28"/>
      <x:c r="AF9495" s="64"/>
      <x:c r="AG9495" s="28"/>
      <x:c r="AH9495" s="64"/>
      <x:c r="AI9495" s="28"/>
      <x:c r="AJ9495" s="28"/>
      <x:c r="AK9495" s="30"/>
    </x:row>
    <x:row r="9496">
      <x:c r="I9496" s="28"/>
      <x:c r="M9496" s="26"/>
      <x:c r="V9496" s="26"/>
      <x:c r="W9496" s="28"/>
      <x:c r="X9496" s="28"/>
      <x:c r="Y9496" s="28"/>
      <x:c r="Z9496" s="28"/>
      <x:c r="AA9496" s="28"/>
      <x:c r="AB9496" s="64"/>
      <x:c r="AC9496" s="28"/>
      <x:c r="AD9496" s="28"/>
      <x:c r="AE9496" s="28"/>
      <x:c r="AF9496" s="64"/>
      <x:c r="AG9496" s="28"/>
      <x:c r="AH9496" s="64"/>
      <x:c r="AI9496" s="28"/>
      <x:c r="AJ9496" s="28"/>
      <x:c r="AK9496" s="30"/>
    </x:row>
    <x:row r="9497">
      <x:c r="I9497" s="28"/>
      <x:c r="M9497" s="26"/>
      <x:c r="V9497" s="26"/>
      <x:c r="W9497" s="28"/>
      <x:c r="X9497" s="28"/>
      <x:c r="Y9497" s="28"/>
      <x:c r="Z9497" s="28"/>
      <x:c r="AA9497" s="28"/>
      <x:c r="AB9497" s="64"/>
      <x:c r="AC9497" s="28"/>
      <x:c r="AD9497" s="28"/>
      <x:c r="AE9497" s="28"/>
      <x:c r="AF9497" s="64"/>
      <x:c r="AG9497" s="28"/>
      <x:c r="AH9497" s="64"/>
      <x:c r="AI9497" s="28"/>
      <x:c r="AJ9497" s="28"/>
      <x:c r="AK9497" s="30"/>
    </x:row>
    <x:row r="9498">
      <x:c r="I9498" s="28"/>
      <x:c r="M9498" s="26"/>
      <x:c r="V9498" s="26"/>
      <x:c r="W9498" s="28"/>
      <x:c r="X9498" s="28"/>
      <x:c r="Y9498" s="28"/>
      <x:c r="Z9498" s="28"/>
      <x:c r="AA9498" s="28"/>
      <x:c r="AB9498" s="64"/>
      <x:c r="AC9498" s="28"/>
      <x:c r="AD9498" s="28"/>
      <x:c r="AE9498" s="28"/>
      <x:c r="AF9498" s="64"/>
      <x:c r="AG9498" s="28"/>
      <x:c r="AH9498" s="64"/>
      <x:c r="AI9498" s="28"/>
      <x:c r="AJ9498" s="28"/>
      <x:c r="AK9498" s="30"/>
    </x:row>
    <x:row r="9499">
      <x:c r="I9499" s="28"/>
      <x:c r="M9499" s="26"/>
      <x:c r="V9499" s="26"/>
      <x:c r="W9499" s="28"/>
      <x:c r="X9499" s="28"/>
      <x:c r="Y9499" s="28"/>
      <x:c r="Z9499" s="28"/>
      <x:c r="AA9499" s="28"/>
      <x:c r="AB9499" s="64"/>
      <x:c r="AC9499" s="28"/>
      <x:c r="AD9499" s="28"/>
      <x:c r="AE9499" s="28"/>
      <x:c r="AF9499" s="64"/>
      <x:c r="AG9499" s="28"/>
      <x:c r="AH9499" s="64"/>
      <x:c r="AI9499" s="28"/>
      <x:c r="AJ9499" s="28"/>
      <x:c r="AK9499" s="30"/>
    </x:row>
    <x:row r="9500">
      <x:c r="I9500" s="28"/>
      <x:c r="M9500" s="26"/>
      <x:c r="V9500" s="26"/>
      <x:c r="W9500" s="28"/>
      <x:c r="X9500" s="28"/>
      <x:c r="Y9500" s="28"/>
      <x:c r="Z9500" s="28"/>
      <x:c r="AA9500" s="28"/>
      <x:c r="AB9500" s="64"/>
      <x:c r="AC9500" s="28"/>
      <x:c r="AD9500" s="28"/>
      <x:c r="AE9500" s="28"/>
      <x:c r="AF9500" s="64"/>
      <x:c r="AG9500" s="28"/>
      <x:c r="AH9500" s="64"/>
      <x:c r="AI9500" s="28"/>
      <x:c r="AJ9500" s="28"/>
      <x:c r="AK9500" s="30"/>
    </x:row>
    <x:row r="9501">
      <x:c r="I9501" s="28"/>
      <x:c r="M9501" s="26"/>
      <x:c r="V9501" s="26"/>
      <x:c r="W9501" s="28"/>
      <x:c r="X9501" s="28"/>
      <x:c r="Y9501" s="28"/>
      <x:c r="Z9501" s="28"/>
      <x:c r="AA9501" s="28"/>
      <x:c r="AB9501" s="64"/>
      <x:c r="AC9501" s="28"/>
      <x:c r="AD9501" s="28"/>
      <x:c r="AE9501" s="28"/>
      <x:c r="AF9501" s="64"/>
      <x:c r="AG9501" s="28"/>
      <x:c r="AH9501" s="64"/>
      <x:c r="AI9501" s="28"/>
      <x:c r="AJ9501" s="28"/>
      <x:c r="AK9501" s="30"/>
    </x:row>
    <x:row r="9502">
      <x:c r="I9502" s="28"/>
      <x:c r="M9502" s="26"/>
      <x:c r="V9502" s="26"/>
      <x:c r="W9502" s="28"/>
      <x:c r="X9502" s="28"/>
      <x:c r="Y9502" s="28"/>
      <x:c r="Z9502" s="28"/>
      <x:c r="AA9502" s="28"/>
      <x:c r="AB9502" s="64"/>
      <x:c r="AC9502" s="28"/>
      <x:c r="AD9502" s="28"/>
      <x:c r="AE9502" s="28"/>
      <x:c r="AF9502" s="64"/>
      <x:c r="AG9502" s="28"/>
      <x:c r="AH9502" s="64"/>
      <x:c r="AI9502" s="28"/>
      <x:c r="AJ9502" s="28"/>
      <x:c r="AK9502" s="30"/>
    </x:row>
    <x:row r="9503">
      <x:c r="I9503" s="28"/>
      <x:c r="M9503" s="26"/>
      <x:c r="V9503" s="26"/>
      <x:c r="W9503" s="28"/>
      <x:c r="X9503" s="28"/>
      <x:c r="Y9503" s="28"/>
      <x:c r="Z9503" s="28"/>
      <x:c r="AA9503" s="28"/>
      <x:c r="AB9503" s="64"/>
      <x:c r="AC9503" s="28"/>
      <x:c r="AD9503" s="28"/>
      <x:c r="AE9503" s="28"/>
      <x:c r="AF9503" s="64"/>
      <x:c r="AG9503" s="28"/>
      <x:c r="AH9503" s="64"/>
      <x:c r="AI9503" s="28"/>
      <x:c r="AJ9503" s="28"/>
      <x:c r="AK9503" s="30"/>
    </x:row>
    <x:row r="9504">
      <x:c r="I9504" s="28"/>
      <x:c r="M9504" s="26"/>
      <x:c r="V9504" s="26"/>
      <x:c r="W9504" s="28"/>
      <x:c r="X9504" s="28"/>
      <x:c r="Y9504" s="28"/>
      <x:c r="Z9504" s="28"/>
      <x:c r="AA9504" s="28"/>
      <x:c r="AB9504" s="64"/>
      <x:c r="AC9504" s="28"/>
      <x:c r="AD9504" s="28"/>
      <x:c r="AE9504" s="28"/>
      <x:c r="AF9504" s="64"/>
      <x:c r="AG9504" s="28"/>
      <x:c r="AH9504" s="64"/>
      <x:c r="AI9504" s="28"/>
      <x:c r="AJ9504" s="28"/>
      <x:c r="AK9504" s="30"/>
    </x:row>
    <x:row r="9505">
      <x:c r="I9505" s="28"/>
      <x:c r="M9505" s="26"/>
      <x:c r="V9505" s="26"/>
      <x:c r="W9505" s="28"/>
      <x:c r="X9505" s="28"/>
      <x:c r="Y9505" s="28"/>
      <x:c r="Z9505" s="28"/>
      <x:c r="AA9505" s="28"/>
      <x:c r="AB9505" s="64"/>
      <x:c r="AC9505" s="28"/>
      <x:c r="AD9505" s="28"/>
      <x:c r="AE9505" s="28"/>
      <x:c r="AF9505" s="64"/>
      <x:c r="AG9505" s="28"/>
      <x:c r="AH9505" s="64"/>
      <x:c r="AI9505" s="28"/>
      <x:c r="AJ9505" s="28"/>
      <x:c r="AK9505" s="30"/>
    </x:row>
    <x:row r="9506">
      <x:c r="I9506" s="28"/>
      <x:c r="M9506" s="26"/>
      <x:c r="V9506" s="26"/>
      <x:c r="W9506" s="28"/>
      <x:c r="X9506" s="28"/>
      <x:c r="Y9506" s="28"/>
      <x:c r="Z9506" s="28"/>
      <x:c r="AA9506" s="28"/>
      <x:c r="AB9506" s="64"/>
      <x:c r="AC9506" s="28"/>
      <x:c r="AD9506" s="28"/>
      <x:c r="AE9506" s="28"/>
      <x:c r="AF9506" s="64"/>
      <x:c r="AG9506" s="28"/>
      <x:c r="AH9506" s="64"/>
      <x:c r="AI9506" s="28"/>
      <x:c r="AJ9506" s="28"/>
      <x:c r="AK9506" s="30"/>
    </x:row>
    <x:row r="9507">
      <x:c r="I9507" s="28"/>
      <x:c r="M9507" s="26"/>
      <x:c r="V9507" s="26"/>
      <x:c r="W9507" s="28"/>
      <x:c r="X9507" s="28"/>
      <x:c r="Y9507" s="28"/>
      <x:c r="Z9507" s="28"/>
      <x:c r="AA9507" s="28"/>
      <x:c r="AB9507" s="64"/>
      <x:c r="AC9507" s="28"/>
      <x:c r="AD9507" s="28"/>
      <x:c r="AE9507" s="28"/>
      <x:c r="AF9507" s="64"/>
      <x:c r="AG9507" s="28"/>
      <x:c r="AH9507" s="64"/>
      <x:c r="AI9507" s="28"/>
      <x:c r="AJ9507" s="28"/>
      <x:c r="AK9507" s="30"/>
    </x:row>
    <x:row r="9508">
      <x:c r="I9508" s="28"/>
      <x:c r="M9508" s="26"/>
      <x:c r="V9508" s="26"/>
      <x:c r="W9508" s="28"/>
      <x:c r="X9508" s="28"/>
      <x:c r="Y9508" s="28"/>
      <x:c r="Z9508" s="28"/>
      <x:c r="AA9508" s="28"/>
      <x:c r="AB9508" s="64"/>
      <x:c r="AC9508" s="28"/>
      <x:c r="AD9508" s="28"/>
      <x:c r="AE9508" s="28"/>
      <x:c r="AF9508" s="64"/>
      <x:c r="AG9508" s="28"/>
      <x:c r="AH9508" s="64"/>
      <x:c r="AI9508" s="28"/>
      <x:c r="AJ9508" s="28"/>
      <x:c r="AK9508" s="30"/>
    </x:row>
    <x:row r="9509">
      <x:c r="I9509" s="28"/>
      <x:c r="M9509" s="26"/>
      <x:c r="V9509" s="26"/>
      <x:c r="W9509" s="28"/>
      <x:c r="X9509" s="28"/>
      <x:c r="Y9509" s="28"/>
      <x:c r="Z9509" s="28"/>
      <x:c r="AA9509" s="28"/>
      <x:c r="AB9509" s="64"/>
      <x:c r="AC9509" s="28"/>
      <x:c r="AD9509" s="28"/>
      <x:c r="AE9509" s="28"/>
      <x:c r="AF9509" s="64"/>
      <x:c r="AG9509" s="28"/>
      <x:c r="AH9509" s="64"/>
      <x:c r="AI9509" s="28"/>
      <x:c r="AJ9509" s="28"/>
      <x:c r="AK9509" s="30"/>
    </x:row>
    <x:row r="9510">
      <x:c r="I9510" s="28"/>
      <x:c r="M9510" s="26"/>
      <x:c r="V9510" s="26"/>
      <x:c r="W9510" s="28"/>
      <x:c r="X9510" s="28"/>
      <x:c r="Y9510" s="28"/>
      <x:c r="Z9510" s="28"/>
      <x:c r="AA9510" s="28"/>
      <x:c r="AB9510" s="64"/>
      <x:c r="AC9510" s="28"/>
      <x:c r="AD9510" s="28"/>
      <x:c r="AE9510" s="28"/>
      <x:c r="AF9510" s="64"/>
      <x:c r="AG9510" s="28"/>
      <x:c r="AH9510" s="64"/>
      <x:c r="AI9510" s="28"/>
      <x:c r="AJ9510" s="28"/>
      <x:c r="AK9510" s="30"/>
    </x:row>
    <x:row r="9511">
      <x:c r="I9511" s="28"/>
      <x:c r="M9511" s="26"/>
      <x:c r="V9511" s="26"/>
      <x:c r="W9511" s="28"/>
      <x:c r="X9511" s="28"/>
      <x:c r="Y9511" s="28"/>
      <x:c r="Z9511" s="28"/>
      <x:c r="AA9511" s="28"/>
      <x:c r="AB9511" s="64"/>
      <x:c r="AC9511" s="28"/>
      <x:c r="AD9511" s="28"/>
      <x:c r="AE9511" s="28"/>
      <x:c r="AF9511" s="64"/>
      <x:c r="AG9511" s="28"/>
      <x:c r="AH9511" s="64"/>
      <x:c r="AI9511" s="28"/>
      <x:c r="AJ9511" s="28"/>
      <x:c r="AK9511" s="30"/>
    </x:row>
    <x:row r="9512">
      <x:c r="I9512" s="28"/>
      <x:c r="M9512" s="26"/>
      <x:c r="V9512" s="26"/>
      <x:c r="W9512" s="28"/>
      <x:c r="X9512" s="28"/>
      <x:c r="Y9512" s="28"/>
      <x:c r="Z9512" s="28"/>
      <x:c r="AA9512" s="28"/>
      <x:c r="AB9512" s="64"/>
      <x:c r="AC9512" s="28"/>
      <x:c r="AD9512" s="28"/>
      <x:c r="AE9512" s="28"/>
      <x:c r="AF9512" s="64"/>
      <x:c r="AG9512" s="28"/>
      <x:c r="AH9512" s="64"/>
      <x:c r="AI9512" s="28"/>
      <x:c r="AJ9512" s="28"/>
      <x:c r="AK9512" s="30"/>
    </x:row>
    <x:row r="9513">
      <x:c r="I9513" s="28"/>
      <x:c r="M9513" s="26"/>
      <x:c r="V9513" s="26"/>
      <x:c r="W9513" s="28"/>
      <x:c r="X9513" s="28"/>
      <x:c r="Y9513" s="28"/>
      <x:c r="Z9513" s="28"/>
      <x:c r="AA9513" s="28"/>
      <x:c r="AB9513" s="64"/>
      <x:c r="AC9513" s="28"/>
      <x:c r="AD9513" s="28"/>
      <x:c r="AE9513" s="28"/>
      <x:c r="AF9513" s="64"/>
      <x:c r="AG9513" s="28"/>
      <x:c r="AH9513" s="64"/>
      <x:c r="AI9513" s="28"/>
      <x:c r="AJ9513" s="28"/>
      <x:c r="AK9513" s="30"/>
    </x:row>
    <x:row r="9514">
      <x:c r="I9514" s="28"/>
      <x:c r="M9514" s="26"/>
      <x:c r="V9514" s="26"/>
      <x:c r="W9514" s="28"/>
      <x:c r="X9514" s="28"/>
      <x:c r="Y9514" s="28"/>
      <x:c r="Z9514" s="28"/>
      <x:c r="AA9514" s="28"/>
      <x:c r="AB9514" s="64"/>
      <x:c r="AC9514" s="28"/>
      <x:c r="AD9514" s="28"/>
      <x:c r="AE9514" s="28"/>
      <x:c r="AF9514" s="64"/>
      <x:c r="AG9514" s="28"/>
      <x:c r="AH9514" s="64"/>
      <x:c r="AI9514" s="28"/>
      <x:c r="AJ9514" s="28"/>
      <x:c r="AK9514" s="30"/>
    </x:row>
    <x:row r="9515">
      <x:c r="I9515" s="28"/>
      <x:c r="M9515" s="26"/>
      <x:c r="V9515" s="26"/>
      <x:c r="W9515" s="28"/>
      <x:c r="X9515" s="28"/>
      <x:c r="Y9515" s="28"/>
      <x:c r="Z9515" s="28"/>
      <x:c r="AA9515" s="28"/>
      <x:c r="AB9515" s="64"/>
      <x:c r="AC9515" s="28"/>
      <x:c r="AD9515" s="28"/>
      <x:c r="AE9515" s="28"/>
      <x:c r="AF9515" s="64"/>
      <x:c r="AG9515" s="28"/>
      <x:c r="AH9515" s="64"/>
      <x:c r="AI9515" s="28"/>
      <x:c r="AJ9515" s="28"/>
      <x:c r="AK9515" s="30"/>
    </x:row>
    <x:row r="9516">
      <x:c r="I9516" s="28"/>
      <x:c r="M9516" s="26"/>
      <x:c r="V9516" s="26"/>
      <x:c r="W9516" s="28"/>
      <x:c r="X9516" s="28"/>
      <x:c r="Y9516" s="28"/>
      <x:c r="Z9516" s="28"/>
      <x:c r="AA9516" s="28"/>
      <x:c r="AB9516" s="64"/>
      <x:c r="AC9516" s="28"/>
      <x:c r="AD9516" s="28"/>
      <x:c r="AE9516" s="28"/>
      <x:c r="AF9516" s="64"/>
      <x:c r="AG9516" s="28"/>
      <x:c r="AH9516" s="64"/>
      <x:c r="AI9516" s="28"/>
      <x:c r="AJ9516" s="28"/>
      <x:c r="AK9516" s="30"/>
    </x:row>
    <x:row r="9517">
      <x:c r="I9517" s="28"/>
      <x:c r="M9517" s="26"/>
      <x:c r="V9517" s="26"/>
      <x:c r="W9517" s="28"/>
      <x:c r="X9517" s="28"/>
      <x:c r="Y9517" s="28"/>
      <x:c r="Z9517" s="28"/>
      <x:c r="AA9517" s="28"/>
      <x:c r="AB9517" s="64"/>
      <x:c r="AC9517" s="28"/>
      <x:c r="AD9517" s="28"/>
      <x:c r="AE9517" s="28"/>
      <x:c r="AF9517" s="64"/>
      <x:c r="AG9517" s="28"/>
      <x:c r="AH9517" s="64"/>
      <x:c r="AI9517" s="28"/>
      <x:c r="AJ9517" s="28"/>
      <x:c r="AK9517" s="30"/>
    </x:row>
    <x:row r="9518">
      <x:c r="I9518" s="28"/>
      <x:c r="M9518" s="26"/>
      <x:c r="V9518" s="26"/>
      <x:c r="W9518" s="28"/>
      <x:c r="X9518" s="28"/>
      <x:c r="Y9518" s="28"/>
      <x:c r="Z9518" s="28"/>
      <x:c r="AA9518" s="28"/>
      <x:c r="AB9518" s="64"/>
      <x:c r="AC9518" s="28"/>
      <x:c r="AD9518" s="28"/>
      <x:c r="AE9518" s="28"/>
      <x:c r="AF9518" s="64"/>
      <x:c r="AG9518" s="28"/>
      <x:c r="AH9518" s="64"/>
      <x:c r="AI9518" s="28"/>
      <x:c r="AJ9518" s="28"/>
      <x:c r="AK9518" s="30"/>
    </x:row>
    <x:row r="9519">
      <x:c r="I9519" s="28"/>
      <x:c r="M9519" s="26"/>
      <x:c r="V9519" s="26"/>
      <x:c r="W9519" s="28"/>
      <x:c r="X9519" s="28"/>
      <x:c r="Y9519" s="28"/>
      <x:c r="Z9519" s="28"/>
      <x:c r="AA9519" s="28"/>
      <x:c r="AB9519" s="64"/>
      <x:c r="AC9519" s="28"/>
      <x:c r="AD9519" s="28"/>
      <x:c r="AE9519" s="28"/>
      <x:c r="AF9519" s="64"/>
      <x:c r="AG9519" s="28"/>
      <x:c r="AH9519" s="64"/>
      <x:c r="AI9519" s="28"/>
      <x:c r="AJ9519" s="28"/>
      <x:c r="AK9519" s="30"/>
    </x:row>
    <x:row r="9520">
      <x:c r="I9520" s="28"/>
      <x:c r="M9520" s="26"/>
      <x:c r="V9520" s="26"/>
      <x:c r="W9520" s="28"/>
      <x:c r="X9520" s="28"/>
      <x:c r="Y9520" s="28"/>
      <x:c r="Z9520" s="28"/>
      <x:c r="AA9520" s="28"/>
      <x:c r="AB9520" s="64"/>
      <x:c r="AC9520" s="28"/>
      <x:c r="AD9520" s="28"/>
      <x:c r="AE9520" s="28"/>
      <x:c r="AF9520" s="64"/>
      <x:c r="AG9520" s="28"/>
      <x:c r="AH9520" s="64"/>
      <x:c r="AI9520" s="28"/>
      <x:c r="AJ9520" s="28"/>
      <x:c r="AK9520" s="30"/>
    </x:row>
    <x:row r="9521">
      <x:c r="I9521" s="28"/>
      <x:c r="M9521" s="26"/>
      <x:c r="V9521" s="26"/>
      <x:c r="W9521" s="28"/>
      <x:c r="X9521" s="28"/>
      <x:c r="Y9521" s="28"/>
      <x:c r="Z9521" s="28"/>
      <x:c r="AA9521" s="28"/>
      <x:c r="AB9521" s="64"/>
      <x:c r="AC9521" s="28"/>
      <x:c r="AD9521" s="28"/>
      <x:c r="AE9521" s="28"/>
      <x:c r="AF9521" s="64"/>
      <x:c r="AG9521" s="28"/>
      <x:c r="AH9521" s="64"/>
      <x:c r="AI9521" s="28"/>
      <x:c r="AJ9521" s="28"/>
      <x:c r="AK9521" s="30"/>
    </x:row>
    <x:row r="9522">
      <x:c r="I9522" s="28"/>
      <x:c r="M9522" s="26"/>
      <x:c r="V9522" s="26"/>
      <x:c r="W9522" s="28"/>
      <x:c r="X9522" s="28"/>
      <x:c r="Y9522" s="28"/>
      <x:c r="Z9522" s="28"/>
      <x:c r="AA9522" s="28"/>
      <x:c r="AB9522" s="64"/>
      <x:c r="AC9522" s="28"/>
      <x:c r="AD9522" s="28"/>
      <x:c r="AE9522" s="28"/>
      <x:c r="AF9522" s="64"/>
      <x:c r="AG9522" s="28"/>
      <x:c r="AH9522" s="64"/>
      <x:c r="AI9522" s="28"/>
      <x:c r="AJ9522" s="28"/>
      <x:c r="AK9522" s="30"/>
    </x:row>
    <x:row r="9523">
      <x:c r="I9523" s="28"/>
      <x:c r="M9523" s="26"/>
      <x:c r="V9523" s="26"/>
      <x:c r="W9523" s="28"/>
      <x:c r="X9523" s="28"/>
      <x:c r="Y9523" s="28"/>
      <x:c r="Z9523" s="28"/>
      <x:c r="AA9523" s="28"/>
      <x:c r="AB9523" s="64"/>
      <x:c r="AC9523" s="28"/>
      <x:c r="AD9523" s="28"/>
      <x:c r="AE9523" s="28"/>
      <x:c r="AF9523" s="64"/>
      <x:c r="AG9523" s="28"/>
      <x:c r="AH9523" s="64"/>
      <x:c r="AI9523" s="28"/>
      <x:c r="AJ9523" s="28"/>
      <x:c r="AK9523" s="30"/>
    </x:row>
    <x:row r="9524">
      <x:c r="I9524" s="28"/>
      <x:c r="M9524" s="26"/>
      <x:c r="V9524" s="26"/>
      <x:c r="W9524" s="28"/>
      <x:c r="X9524" s="28"/>
      <x:c r="Y9524" s="28"/>
      <x:c r="Z9524" s="28"/>
      <x:c r="AA9524" s="28"/>
      <x:c r="AB9524" s="64"/>
      <x:c r="AC9524" s="28"/>
      <x:c r="AD9524" s="28"/>
      <x:c r="AE9524" s="28"/>
      <x:c r="AF9524" s="64"/>
      <x:c r="AG9524" s="28"/>
      <x:c r="AH9524" s="64"/>
      <x:c r="AI9524" s="28"/>
      <x:c r="AJ9524" s="28"/>
      <x:c r="AK9524" s="30"/>
    </x:row>
    <x:row r="9525">
      <x:c r="I9525" s="28"/>
      <x:c r="M9525" s="26"/>
      <x:c r="V9525" s="26"/>
      <x:c r="W9525" s="28"/>
      <x:c r="X9525" s="28"/>
      <x:c r="Y9525" s="28"/>
      <x:c r="Z9525" s="28"/>
      <x:c r="AA9525" s="28"/>
      <x:c r="AB9525" s="64"/>
      <x:c r="AC9525" s="28"/>
      <x:c r="AD9525" s="28"/>
      <x:c r="AE9525" s="28"/>
      <x:c r="AF9525" s="64"/>
      <x:c r="AG9525" s="28"/>
      <x:c r="AH9525" s="64"/>
      <x:c r="AI9525" s="28"/>
      <x:c r="AJ9525" s="28"/>
      <x:c r="AK9525" s="30"/>
    </x:row>
    <x:row r="9526">
      <x:c r="I9526" s="28"/>
      <x:c r="M9526" s="26"/>
      <x:c r="V9526" s="26"/>
      <x:c r="W9526" s="28"/>
      <x:c r="X9526" s="28"/>
      <x:c r="Y9526" s="28"/>
      <x:c r="Z9526" s="28"/>
      <x:c r="AA9526" s="28"/>
      <x:c r="AB9526" s="64"/>
      <x:c r="AC9526" s="28"/>
      <x:c r="AD9526" s="28"/>
      <x:c r="AE9526" s="28"/>
      <x:c r="AF9526" s="64"/>
      <x:c r="AG9526" s="28"/>
      <x:c r="AH9526" s="64"/>
      <x:c r="AI9526" s="28"/>
      <x:c r="AJ9526" s="28"/>
      <x:c r="AK9526" s="30"/>
    </x:row>
    <x:row r="9527">
      <x:c r="I9527" s="28"/>
      <x:c r="M9527" s="26"/>
      <x:c r="V9527" s="26"/>
      <x:c r="W9527" s="28"/>
      <x:c r="X9527" s="28"/>
      <x:c r="Y9527" s="28"/>
      <x:c r="Z9527" s="28"/>
      <x:c r="AA9527" s="28"/>
      <x:c r="AB9527" s="64"/>
      <x:c r="AC9527" s="28"/>
      <x:c r="AD9527" s="28"/>
      <x:c r="AE9527" s="28"/>
      <x:c r="AF9527" s="64"/>
      <x:c r="AG9527" s="28"/>
      <x:c r="AH9527" s="64"/>
      <x:c r="AI9527" s="28"/>
      <x:c r="AJ9527" s="28"/>
      <x:c r="AK9527" s="30"/>
    </x:row>
    <x:row r="9528">
      <x:c r="I9528" s="28"/>
      <x:c r="M9528" s="26"/>
      <x:c r="V9528" s="26"/>
      <x:c r="W9528" s="28"/>
      <x:c r="X9528" s="28"/>
      <x:c r="Y9528" s="28"/>
      <x:c r="Z9528" s="28"/>
      <x:c r="AA9528" s="28"/>
      <x:c r="AB9528" s="64"/>
      <x:c r="AC9528" s="28"/>
      <x:c r="AD9528" s="28"/>
      <x:c r="AE9528" s="28"/>
      <x:c r="AF9528" s="64"/>
      <x:c r="AG9528" s="28"/>
      <x:c r="AH9528" s="64"/>
      <x:c r="AI9528" s="28"/>
      <x:c r="AJ9528" s="28"/>
      <x:c r="AK9528" s="30"/>
    </x:row>
    <x:row r="9529">
      <x:c r="I9529" s="28"/>
      <x:c r="M9529" s="26"/>
      <x:c r="V9529" s="26"/>
      <x:c r="W9529" s="28"/>
      <x:c r="X9529" s="28"/>
      <x:c r="Y9529" s="28"/>
      <x:c r="Z9529" s="28"/>
      <x:c r="AA9529" s="28"/>
      <x:c r="AB9529" s="64"/>
      <x:c r="AC9529" s="28"/>
      <x:c r="AD9529" s="28"/>
      <x:c r="AE9529" s="28"/>
      <x:c r="AF9529" s="64"/>
      <x:c r="AG9529" s="28"/>
      <x:c r="AH9529" s="64"/>
      <x:c r="AI9529" s="28"/>
      <x:c r="AJ9529" s="28"/>
      <x:c r="AK9529" s="30"/>
    </x:row>
    <x:row r="9530">
      <x:c r="I9530" s="28"/>
      <x:c r="M9530" s="26"/>
      <x:c r="V9530" s="26"/>
      <x:c r="W9530" s="28"/>
      <x:c r="X9530" s="28"/>
      <x:c r="Y9530" s="28"/>
      <x:c r="Z9530" s="28"/>
      <x:c r="AA9530" s="28"/>
      <x:c r="AB9530" s="64"/>
      <x:c r="AC9530" s="28"/>
      <x:c r="AD9530" s="28"/>
      <x:c r="AE9530" s="28"/>
      <x:c r="AF9530" s="64"/>
      <x:c r="AG9530" s="28"/>
      <x:c r="AH9530" s="64"/>
      <x:c r="AI9530" s="28"/>
      <x:c r="AJ9530" s="28"/>
      <x:c r="AK9530" s="30"/>
    </x:row>
    <x:row r="9531">
      <x:c r="I9531" s="28"/>
      <x:c r="M9531" s="26"/>
      <x:c r="V9531" s="26"/>
      <x:c r="W9531" s="28"/>
      <x:c r="X9531" s="28"/>
      <x:c r="Y9531" s="28"/>
      <x:c r="Z9531" s="28"/>
      <x:c r="AA9531" s="28"/>
      <x:c r="AB9531" s="64"/>
      <x:c r="AC9531" s="28"/>
      <x:c r="AD9531" s="28"/>
      <x:c r="AE9531" s="28"/>
      <x:c r="AF9531" s="64"/>
      <x:c r="AG9531" s="28"/>
      <x:c r="AH9531" s="64"/>
      <x:c r="AI9531" s="28"/>
      <x:c r="AJ9531" s="28"/>
      <x:c r="AK9531" s="30"/>
    </x:row>
    <x:row r="9532">
      <x:c r="I9532" s="28"/>
      <x:c r="M9532" s="26"/>
      <x:c r="V9532" s="26"/>
      <x:c r="W9532" s="28"/>
      <x:c r="X9532" s="28"/>
      <x:c r="Y9532" s="28"/>
      <x:c r="Z9532" s="28"/>
      <x:c r="AA9532" s="28"/>
      <x:c r="AB9532" s="64"/>
      <x:c r="AC9532" s="28"/>
      <x:c r="AD9532" s="28"/>
      <x:c r="AE9532" s="28"/>
      <x:c r="AF9532" s="64"/>
      <x:c r="AG9532" s="28"/>
      <x:c r="AH9532" s="64"/>
      <x:c r="AI9532" s="28"/>
      <x:c r="AJ9532" s="28"/>
      <x:c r="AK9532" s="30"/>
    </x:row>
    <x:row r="9533">
      <x:c r="I9533" s="28"/>
      <x:c r="M9533" s="26"/>
      <x:c r="V9533" s="26"/>
      <x:c r="W9533" s="28"/>
      <x:c r="X9533" s="28"/>
      <x:c r="Y9533" s="28"/>
      <x:c r="Z9533" s="28"/>
      <x:c r="AA9533" s="28"/>
      <x:c r="AB9533" s="64"/>
      <x:c r="AC9533" s="28"/>
      <x:c r="AD9533" s="28"/>
      <x:c r="AE9533" s="28"/>
      <x:c r="AF9533" s="64"/>
      <x:c r="AG9533" s="28"/>
      <x:c r="AH9533" s="64"/>
      <x:c r="AI9533" s="28"/>
      <x:c r="AJ9533" s="28"/>
      <x:c r="AK9533" s="30"/>
    </x:row>
    <x:row r="9534">
      <x:c r="I9534" s="28"/>
      <x:c r="M9534" s="26"/>
      <x:c r="V9534" s="26"/>
      <x:c r="W9534" s="28"/>
      <x:c r="X9534" s="28"/>
      <x:c r="Y9534" s="28"/>
      <x:c r="Z9534" s="28"/>
      <x:c r="AA9534" s="28"/>
      <x:c r="AB9534" s="64"/>
      <x:c r="AC9534" s="28"/>
      <x:c r="AD9534" s="28"/>
      <x:c r="AE9534" s="28"/>
      <x:c r="AF9534" s="64"/>
      <x:c r="AG9534" s="28"/>
      <x:c r="AH9534" s="64"/>
      <x:c r="AI9534" s="28"/>
      <x:c r="AJ9534" s="28"/>
      <x:c r="AK9534" s="30"/>
    </x:row>
    <x:row r="9535">
      <x:c r="I9535" s="28"/>
      <x:c r="M9535" s="26"/>
      <x:c r="V9535" s="26"/>
      <x:c r="W9535" s="28"/>
      <x:c r="X9535" s="28"/>
      <x:c r="Y9535" s="28"/>
      <x:c r="Z9535" s="28"/>
      <x:c r="AA9535" s="28"/>
      <x:c r="AB9535" s="64"/>
      <x:c r="AC9535" s="28"/>
      <x:c r="AD9535" s="28"/>
      <x:c r="AE9535" s="28"/>
      <x:c r="AF9535" s="64"/>
      <x:c r="AG9535" s="28"/>
      <x:c r="AH9535" s="64"/>
      <x:c r="AI9535" s="28"/>
      <x:c r="AJ9535" s="28"/>
      <x:c r="AK9535" s="30"/>
    </x:row>
    <x:row r="9536">
      <x:c r="I9536" s="28"/>
      <x:c r="M9536" s="26"/>
      <x:c r="V9536" s="26"/>
      <x:c r="W9536" s="28"/>
      <x:c r="X9536" s="28"/>
      <x:c r="Y9536" s="28"/>
      <x:c r="Z9536" s="28"/>
      <x:c r="AA9536" s="28"/>
      <x:c r="AB9536" s="64"/>
      <x:c r="AC9536" s="28"/>
      <x:c r="AD9536" s="28"/>
      <x:c r="AE9536" s="28"/>
      <x:c r="AF9536" s="64"/>
      <x:c r="AG9536" s="28"/>
      <x:c r="AH9536" s="64"/>
      <x:c r="AI9536" s="28"/>
      <x:c r="AJ9536" s="28"/>
      <x:c r="AK9536" s="30"/>
    </x:row>
    <x:row r="9537">
      <x:c r="I9537" s="28"/>
      <x:c r="M9537" s="26"/>
      <x:c r="V9537" s="26"/>
      <x:c r="W9537" s="28"/>
      <x:c r="X9537" s="28"/>
      <x:c r="Y9537" s="28"/>
      <x:c r="Z9537" s="28"/>
      <x:c r="AA9537" s="28"/>
      <x:c r="AB9537" s="64"/>
      <x:c r="AC9537" s="28"/>
      <x:c r="AD9537" s="28"/>
      <x:c r="AE9537" s="28"/>
      <x:c r="AF9537" s="64"/>
      <x:c r="AG9537" s="28"/>
      <x:c r="AH9537" s="64"/>
      <x:c r="AI9537" s="28"/>
      <x:c r="AJ9537" s="28"/>
      <x:c r="AK9537" s="30"/>
    </x:row>
    <x:row r="9538">
      <x:c r="I9538" s="28"/>
      <x:c r="M9538" s="26"/>
      <x:c r="V9538" s="26"/>
      <x:c r="W9538" s="28"/>
      <x:c r="X9538" s="28"/>
      <x:c r="Y9538" s="28"/>
      <x:c r="Z9538" s="28"/>
      <x:c r="AA9538" s="28"/>
      <x:c r="AB9538" s="64"/>
      <x:c r="AC9538" s="28"/>
      <x:c r="AD9538" s="28"/>
      <x:c r="AE9538" s="28"/>
      <x:c r="AF9538" s="64"/>
      <x:c r="AG9538" s="28"/>
      <x:c r="AH9538" s="64"/>
      <x:c r="AI9538" s="28"/>
      <x:c r="AJ9538" s="28"/>
      <x:c r="AK9538" s="30"/>
    </x:row>
    <x:row r="9539">
      <x:c r="I9539" s="28"/>
      <x:c r="M9539" s="26"/>
      <x:c r="V9539" s="26"/>
      <x:c r="W9539" s="28"/>
      <x:c r="X9539" s="28"/>
      <x:c r="Y9539" s="28"/>
      <x:c r="Z9539" s="28"/>
      <x:c r="AA9539" s="28"/>
      <x:c r="AB9539" s="64"/>
      <x:c r="AC9539" s="28"/>
      <x:c r="AD9539" s="28"/>
      <x:c r="AE9539" s="28"/>
      <x:c r="AF9539" s="64"/>
      <x:c r="AG9539" s="28"/>
      <x:c r="AH9539" s="64"/>
      <x:c r="AI9539" s="28"/>
      <x:c r="AJ9539" s="28"/>
      <x:c r="AK9539" s="30"/>
    </x:row>
    <x:row r="9540">
      <x:c r="I9540" s="28"/>
      <x:c r="M9540" s="26"/>
      <x:c r="V9540" s="26"/>
      <x:c r="W9540" s="28"/>
      <x:c r="X9540" s="28"/>
      <x:c r="Y9540" s="28"/>
      <x:c r="Z9540" s="28"/>
      <x:c r="AA9540" s="28"/>
      <x:c r="AB9540" s="64"/>
      <x:c r="AC9540" s="28"/>
      <x:c r="AD9540" s="28"/>
      <x:c r="AE9540" s="28"/>
      <x:c r="AF9540" s="64"/>
      <x:c r="AG9540" s="28"/>
      <x:c r="AH9540" s="64"/>
      <x:c r="AI9540" s="28"/>
      <x:c r="AJ9540" s="28"/>
      <x:c r="AK9540" s="30"/>
    </x:row>
    <x:row r="9541">
      <x:c r="I9541" s="28"/>
      <x:c r="M9541" s="26"/>
      <x:c r="V9541" s="26"/>
      <x:c r="W9541" s="28"/>
      <x:c r="X9541" s="28"/>
      <x:c r="Y9541" s="28"/>
      <x:c r="Z9541" s="28"/>
      <x:c r="AA9541" s="28"/>
      <x:c r="AB9541" s="64"/>
      <x:c r="AC9541" s="28"/>
      <x:c r="AD9541" s="28"/>
      <x:c r="AE9541" s="28"/>
      <x:c r="AF9541" s="64"/>
      <x:c r="AG9541" s="28"/>
      <x:c r="AH9541" s="64"/>
      <x:c r="AI9541" s="28"/>
      <x:c r="AJ9541" s="28"/>
      <x:c r="AK9541" s="30"/>
    </x:row>
    <x:row r="9542">
      <x:c r="I9542" s="28"/>
      <x:c r="M9542" s="26"/>
      <x:c r="V9542" s="26"/>
      <x:c r="W9542" s="28"/>
      <x:c r="X9542" s="28"/>
      <x:c r="Y9542" s="28"/>
      <x:c r="Z9542" s="28"/>
      <x:c r="AA9542" s="28"/>
      <x:c r="AB9542" s="64"/>
      <x:c r="AC9542" s="28"/>
      <x:c r="AD9542" s="28"/>
      <x:c r="AE9542" s="28"/>
      <x:c r="AF9542" s="64"/>
      <x:c r="AG9542" s="28"/>
      <x:c r="AH9542" s="64"/>
      <x:c r="AI9542" s="28"/>
      <x:c r="AJ9542" s="28"/>
      <x:c r="AK9542" s="30"/>
    </x:row>
    <x:row r="9543">
      <x:c r="I9543" s="28"/>
      <x:c r="M9543" s="26"/>
      <x:c r="V9543" s="26"/>
      <x:c r="W9543" s="28"/>
      <x:c r="X9543" s="28"/>
      <x:c r="Y9543" s="28"/>
      <x:c r="Z9543" s="28"/>
      <x:c r="AA9543" s="28"/>
      <x:c r="AB9543" s="64"/>
      <x:c r="AC9543" s="28"/>
      <x:c r="AD9543" s="28"/>
      <x:c r="AE9543" s="28"/>
      <x:c r="AF9543" s="64"/>
      <x:c r="AG9543" s="28"/>
      <x:c r="AH9543" s="64"/>
      <x:c r="AI9543" s="28"/>
      <x:c r="AJ9543" s="28"/>
      <x:c r="AK9543" s="30"/>
    </x:row>
    <x:row r="9544">
      <x:c r="I9544" s="28"/>
      <x:c r="M9544" s="26"/>
      <x:c r="V9544" s="26"/>
      <x:c r="W9544" s="28"/>
      <x:c r="X9544" s="28"/>
      <x:c r="Y9544" s="28"/>
      <x:c r="Z9544" s="28"/>
      <x:c r="AA9544" s="28"/>
      <x:c r="AB9544" s="64"/>
      <x:c r="AC9544" s="28"/>
      <x:c r="AD9544" s="28"/>
      <x:c r="AE9544" s="28"/>
      <x:c r="AF9544" s="64"/>
      <x:c r="AG9544" s="28"/>
      <x:c r="AH9544" s="64"/>
      <x:c r="AI9544" s="28"/>
      <x:c r="AJ9544" s="28"/>
      <x:c r="AK9544" s="30"/>
    </x:row>
    <x:row r="9545">
      <x:c r="I9545" s="28"/>
      <x:c r="M9545" s="26"/>
      <x:c r="V9545" s="26"/>
      <x:c r="W9545" s="28"/>
      <x:c r="X9545" s="28"/>
      <x:c r="Y9545" s="28"/>
      <x:c r="Z9545" s="28"/>
      <x:c r="AA9545" s="28"/>
      <x:c r="AB9545" s="64"/>
      <x:c r="AC9545" s="28"/>
      <x:c r="AD9545" s="28"/>
      <x:c r="AE9545" s="28"/>
      <x:c r="AF9545" s="64"/>
      <x:c r="AG9545" s="28"/>
      <x:c r="AH9545" s="64"/>
      <x:c r="AI9545" s="28"/>
      <x:c r="AJ9545" s="28"/>
      <x:c r="AK9545" s="30"/>
    </x:row>
    <x:row r="9546">
      <x:c r="I9546" s="28"/>
      <x:c r="M9546" s="26"/>
      <x:c r="V9546" s="26"/>
      <x:c r="W9546" s="28"/>
      <x:c r="X9546" s="28"/>
      <x:c r="Y9546" s="28"/>
      <x:c r="Z9546" s="28"/>
      <x:c r="AA9546" s="28"/>
      <x:c r="AB9546" s="64"/>
      <x:c r="AC9546" s="28"/>
      <x:c r="AD9546" s="28"/>
      <x:c r="AE9546" s="28"/>
      <x:c r="AF9546" s="64"/>
      <x:c r="AG9546" s="28"/>
      <x:c r="AH9546" s="64"/>
      <x:c r="AI9546" s="28"/>
      <x:c r="AJ9546" s="28"/>
      <x:c r="AK9546" s="30"/>
    </x:row>
    <x:row r="9547">
      <x:c r="I9547" s="28"/>
      <x:c r="M9547" s="26"/>
      <x:c r="V9547" s="26"/>
      <x:c r="W9547" s="28"/>
      <x:c r="X9547" s="28"/>
      <x:c r="Y9547" s="28"/>
      <x:c r="Z9547" s="28"/>
      <x:c r="AA9547" s="28"/>
      <x:c r="AB9547" s="64"/>
      <x:c r="AC9547" s="28"/>
      <x:c r="AD9547" s="28"/>
      <x:c r="AE9547" s="28"/>
      <x:c r="AF9547" s="64"/>
      <x:c r="AG9547" s="28"/>
      <x:c r="AH9547" s="64"/>
      <x:c r="AI9547" s="28"/>
      <x:c r="AJ9547" s="28"/>
      <x:c r="AK9547" s="30"/>
    </x:row>
    <x:row r="9548">
      <x:c r="I9548" s="28"/>
      <x:c r="M9548" s="26"/>
      <x:c r="V9548" s="26"/>
      <x:c r="W9548" s="28"/>
      <x:c r="X9548" s="28"/>
      <x:c r="Y9548" s="28"/>
      <x:c r="Z9548" s="28"/>
      <x:c r="AA9548" s="28"/>
      <x:c r="AB9548" s="64"/>
      <x:c r="AC9548" s="28"/>
      <x:c r="AD9548" s="28"/>
      <x:c r="AE9548" s="28"/>
      <x:c r="AF9548" s="64"/>
      <x:c r="AG9548" s="28"/>
      <x:c r="AH9548" s="64"/>
      <x:c r="AI9548" s="28"/>
      <x:c r="AJ9548" s="28"/>
      <x:c r="AK9548" s="30"/>
    </x:row>
    <x:row r="9549">
      <x:c r="I9549" s="28"/>
      <x:c r="M9549" s="26"/>
      <x:c r="V9549" s="26"/>
      <x:c r="W9549" s="28"/>
      <x:c r="X9549" s="28"/>
      <x:c r="Y9549" s="28"/>
      <x:c r="Z9549" s="28"/>
      <x:c r="AA9549" s="28"/>
      <x:c r="AB9549" s="64"/>
      <x:c r="AC9549" s="28"/>
      <x:c r="AD9549" s="28"/>
      <x:c r="AE9549" s="28"/>
      <x:c r="AF9549" s="64"/>
      <x:c r="AG9549" s="28"/>
      <x:c r="AH9549" s="64"/>
      <x:c r="AI9549" s="28"/>
      <x:c r="AJ9549" s="28"/>
      <x:c r="AK9549" s="30"/>
    </x:row>
    <x:row r="9550">
      <x:c r="I9550" s="28"/>
      <x:c r="M9550" s="26"/>
      <x:c r="V9550" s="26"/>
      <x:c r="W9550" s="28"/>
      <x:c r="X9550" s="28"/>
      <x:c r="Y9550" s="28"/>
      <x:c r="Z9550" s="28"/>
      <x:c r="AA9550" s="28"/>
      <x:c r="AB9550" s="64"/>
      <x:c r="AC9550" s="28"/>
      <x:c r="AD9550" s="28"/>
      <x:c r="AE9550" s="28"/>
      <x:c r="AF9550" s="64"/>
      <x:c r="AG9550" s="28"/>
      <x:c r="AH9550" s="64"/>
      <x:c r="AI9550" s="28"/>
      <x:c r="AJ9550" s="28"/>
      <x:c r="AK9550" s="30"/>
    </x:row>
    <x:row r="9551">
      <x:c r="I9551" s="28"/>
      <x:c r="M9551" s="26"/>
      <x:c r="V9551" s="26"/>
      <x:c r="W9551" s="28"/>
      <x:c r="X9551" s="28"/>
      <x:c r="Y9551" s="28"/>
      <x:c r="Z9551" s="28"/>
      <x:c r="AA9551" s="28"/>
      <x:c r="AB9551" s="64"/>
      <x:c r="AC9551" s="28"/>
      <x:c r="AD9551" s="28"/>
      <x:c r="AE9551" s="28"/>
      <x:c r="AF9551" s="64"/>
      <x:c r="AG9551" s="28"/>
      <x:c r="AH9551" s="64"/>
      <x:c r="AI9551" s="28"/>
      <x:c r="AJ9551" s="28"/>
      <x:c r="AK9551" s="30"/>
    </x:row>
    <x:row r="9552">
      <x:c r="I9552" s="28"/>
      <x:c r="M9552" s="26"/>
      <x:c r="V9552" s="26"/>
      <x:c r="W9552" s="28"/>
      <x:c r="X9552" s="28"/>
      <x:c r="Y9552" s="28"/>
      <x:c r="Z9552" s="28"/>
      <x:c r="AA9552" s="28"/>
      <x:c r="AB9552" s="64"/>
      <x:c r="AC9552" s="28"/>
      <x:c r="AD9552" s="28"/>
      <x:c r="AE9552" s="28"/>
      <x:c r="AF9552" s="64"/>
      <x:c r="AG9552" s="28"/>
      <x:c r="AH9552" s="64"/>
      <x:c r="AI9552" s="28"/>
      <x:c r="AJ9552" s="28"/>
      <x:c r="AK9552" s="30"/>
    </x:row>
    <x:row r="9553">
      <x:c r="I9553" s="28"/>
      <x:c r="M9553" s="26"/>
      <x:c r="V9553" s="26"/>
      <x:c r="W9553" s="28"/>
      <x:c r="X9553" s="28"/>
      <x:c r="Y9553" s="28"/>
      <x:c r="Z9553" s="28"/>
      <x:c r="AA9553" s="28"/>
      <x:c r="AB9553" s="64"/>
      <x:c r="AC9553" s="28"/>
      <x:c r="AD9553" s="28"/>
      <x:c r="AE9553" s="28"/>
      <x:c r="AF9553" s="64"/>
      <x:c r="AG9553" s="28"/>
      <x:c r="AH9553" s="64"/>
      <x:c r="AI9553" s="28"/>
      <x:c r="AJ9553" s="28"/>
      <x:c r="AK9553" s="30"/>
    </x:row>
    <x:row r="9554">
      <x:c r="I9554" s="28"/>
      <x:c r="M9554" s="26"/>
      <x:c r="V9554" s="26"/>
      <x:c r="W9554" s="28"/>
      <x:c r="X9554" s="28"/>
      <x:c r="Y9554" s="28"/>
      <x:c r="Z9554" s="28"/>
      <x:c r="AA9554" s="28"/>
      <x:c r="AB9554" s="64"/>
      <x:c r="AC9554" s="28"/>
      <x:c r="AD9554" s="28"/>
      <x:c r="AE9554" s="28"/>
      <x:c r="AF9554" s="64"/>
      <x:c r="AG9554" s="28"/>
      <x:c r="AH9554" s="64"/>
      <x:c r="AI9554" s="28"/>
      <x:c r="AJ9554" s="28"/>
      <x:c r="AK9554" s="30"/>
    </x:row>
    <x:row r="9555">
      <x:c r="I9555" s="28"/>
      <x:c r="M9555" s="26"/>
      <x:c r="V9555" s="26"/>
      <x:c r="W9555" s="28"/>
      <x:c r="X9555" s="28"/>
      <x:c r="Y9555" s="28"/>
      <x:c r="Z9555" s="28"/>
      <x:c r="AA9555" s="28"/>
      <x:c r="AB9555" s="64"/>
      <x:c r="AC9555" s="28"/>
      <x:c r="AD9555" s="28"/>
      <x:c r="AE9555" s="28"/>
      <x:c r="AF9555" s="64"/>
      <x:c r="AG9555" s="28"/>
      <x:c r="AH9555" s="64"/>
      <x:c r="AI9555" s="28"/>
      <x:c r="AJ9555" s="28"/>
      <x:c r="AK9555" s="30"/>
    </x:row>
    <x:row r="9556">
      <x:c r="I9556" s="28"/>
      <x:c r="M9556" s="26"/>
      <x:c r="V9556" s="26"/>
      <x:c r="W9556" s="28"/>
      <x:c r="X9556" s="28"/>
      <x:c r="Y9556" s="28"/>
      <x:c r="Z9556" s="28"/>
      <x:c r="AA9556" s="28"/>
      <x:c r="AB9556" s="64"/>
      <x:c r="AC9556" s="28"/>
      <x:c r="AD9556" s="28"/>
      <x:c r="AE9556" s="28"/>
      <x:c r="AF9556" s="64"/>
      <x:c r="AG9556" s="28"/>
      <x:c r="AH9556" s="64"/>
      <x:c r="AI9556" s="28"/>
      <x:c r="AJ9556" s="28"/>
      <x:c r="AK9556" s="30"/>
    </x:row>
    <x:row r="9557">
      <x:c r="I9557" s="28"/>
      <x:c r="M9557" s="26"/>
      <x:c r="V9557" s="26"/>
      <x:c r="W9557" s="28"/>
      <x:c r="X9557" s="28"/>
      <x:c r="Y9557" s="28"/>
      <x:c r="Z9557" s="28"/>
      <x:c r="AA9557" s="28"/>
      <x:c r="AB9557" s="64"/>
      <x:c r="AC9557" s="28"/>
      <x:c r="AD9557" s="28"/>
      <x:c r="AE9557" s="28"/>
      <x:c r="AF9557" s="64"/>
      <x:c r="AG9557" s="28"/>
      <x:c r="AH9557" s="64"/>
      <x:c r="AI9557" s="28"/>
      <x:c r="AJ9557" s="28"/>
      <x:c r="AK9557" s="30"/>
    </x:row>
    <x:row r="9558">
      <x:c r="I9558" s="28"/>
      <x:c r="M9558" s="26"/>
      <x:c r="V9558" s="26"/>
      <x:c r="W9558" s="28"/>
      <x:c r="X9558" s="28"/>
      <x:c r="Y9558" s="28"/>
      <x:c r="Z9558" s="28"/>
      <x:c r="AA9558" s="28"/>
      <x:c r="AB9558" s="64"/>
      <x:c r="AC9558" s="28"/>
      <x:c r="AD9558" s="28"/>
      <x:c r="AE9558" s="28"/>
      <x:c r="AF9558" s="64"/>
      <x:c r="AG9558" s="28"/>
      <x:c r="AH9558" s="64"/>
      <x:c r="AI9558" s="28"/>
      <x:c r="AJ9558" s="28"/>
      <x:c r="AK9558" s="30"/>
    </x:row>
    <x:row r="9559">
      <x:c r="I9559" s="28"/>
      <x:c r="M9559" s="26"/>
      <x:c r="V9559" s="26"/>
      <x:c r="W9559" s="28"/>
      <x:c r="X9559" s="28"/>
      <x:c r="Y9559" s="28"/>
      <x:c r="Z9559" s="28"/>
      <x:c r="AA9559" s="28"/>
      <x:c r="AB9559" s="64"/>
      <x:c r="AC9559" s="28"/>
      <x:c r="AD9559" s="28"/>
      <x:c r="AE9559" s="28"/>
      <x:c r="AF9559" s="64"/>
      <x:c r="AG9559" s="28"/>
      <x:c r="AH9559" s="64"/>
      <x:c r="AI9559" s="28"/>
      <x:c r="AJ9559" s="28"/>
      <x:c r="AK9559" s="30"/>
    </x:row>
    <x:row r="9560">
      <x:c r="I9560" s="28"/>
      <x:c r="M9560" s="26"/>
      <x:c r="V9560" s="26"/>
      <x:c r="W9560" s="28"/>
      <x:c r="X9560" s="28"/>
      <x:c r="Y9560" s="28"/>
      <x:c r="Z9560" s="28"/>
      <x:c r="AA9560" s="28"/>
      <x:c r="AB9560" s="64"/>
      <x:c r="AC9560" s="28"/>
      <x:c r="AD9560" s="28"/>
      <x:c r="AE9560" s="28"/>
      <x:c r="AF9560" s="64"/>
      <x:c r="AG9560" s="28"/>
      <x:c r="AH9560" s="64"/>
      <x:c r="AI9560" s="28"/>
      <x:c r="AJ9560" s="28"/>
      <x:c r="AK9560" s="30"/>
    </x:row>
    <x:row r="9561">
      <x:c r="I9561" s="28"/>
      <x:c r="M9561" s="26"/>
      <x:c r="V9561" s="26"/>
      <x:c r="W9561" s="28"/>
      <x:c r="X9561" s="28"/>
      <x:c r="Y9561" s="28"/>
      <x:c r="Z9561" s="28"/>
      <x:c r="AA9561" s="28"/>
      <x:c r="AB9561" s="64"/>
      <x:c r="AC9561" s="28"/>
      <x:c r="AD9561" s="28"/>
      <x:c r="AE9561" s="28"/>
      <x:c r="AF9561" s="64"/>
      <x:c r="AG9561" s="28"/>
      <x:c r="AH9561" s="64"/>
      <x:c r="AI9561" s="28"/>
      <x:c r="AJ9561" s="28"/>
      <x:c r="AK9561" s="30"/>
    </x:row>
    <x:row r="9562">
      <x:c r="I9562" s="28"/>
      <x:c r="M9562" s="26"/>
      <x:c r="V9562" s="26"/>
      <x:c r="W9562" s="28"/>
      <x:c r="X9562" s="28"/>
      <x:c r="Y9562" s="28"/>
      <x:c r="Z9562" s="28"/>
      <x:c r="AA9562" s="28"/>
      <x:c r="AB9562" s="64"/>
      <x:c r="AC9562" s="28"/>
      <x:c r="AD9562" s="28"/>
      <x:c r="AE9562" s="28"/>
      <x:c r="AF9562" s="64"/>
      <x:c r="AG9562" s="28"/>
      <x:c r="AH9562" s="64"/>
      <x:c r="AI9562" s="28"/>
      <x:c r="AJ9562" s="28"/>
      <x:c r="AK9562" s="30"/>
    </x:row>
    <x:row r="9563">
      <x:c r="I9563" s="28"/>
      <x:c r="M9563" s="26"/>
      <x:c r="V9563" s="26"/>
      <x:c r="W9563" s="28"/>
      <x:c r="X9563" s="28"/>
      <x:c r="Y9563" s="28"/>
      <x:c r="Z9563" s="28"/>
      <x:c r="AA9563" s="28"/>
      <x:c r="AB9563" s="64"/>
      <x:c r="AC9563" s="28"/>
      <x:c r="AD9563" s="28"/>
      <x:c r="AE9563" s="28"/>
      <x:c r="AF9563" s="64"/>
      <x:c r="AG9563" s="28"/>
      <x:c r="AH9563" s="64"/>
      <x:c r="AI9563" s="28"/>
      <x:c r="AJ9563" s="28"/>
      <x:c r="AK9563" s="30"/>
    </x:row>
    <x:row r="9564">
      <x:c r="I9564" s="28"/>
      <x:c r="M9564" s="26"/>
      <x:c r="V9564" s="26"/>
      <x:c r="W9564" s="28"/>
      <x:c r="X9564" s="28"/>
      <x:c r="Y9564" s="28"/>
      <x:c r="Z9564" s="28"/>
      <x:c r="AA9564" s="28"/>
      <x:c r="AB9564" s="64"/>
      <x:c r="AC9564" s="28"/>
      <x:c r="AD9564" s="28"/>
      <x:c r="AE9564" s="28"/>
      <x:c r="AF9564" s="64"/>
      <x:c r="AG9564" s="28"/>
      <x:c r="AH9564" s="64"/>
      <x:c r="AI9564" s="28"/>
      <x:c r="AJ9564" s="28"/>
      <x:c r="AK9564" s="30"/>
    </x:row>
    <x:row r="9565">
      <x:c r="I9565" s="28"/>
      <x:c r="M9565" s="26"/>
      <x:c r="V9565" s="26"/>
      <x:c r="W9565" s="28"/>
      <x:c r="X9565" s="28"/>
      <x:c r="Y9565" s="28"/>
      <x:c r="Z9565" s="28"/>
      <x:c r="AA9565" s="28"/>
      <x:c r="AB9565" s="64"/>
      <x:c r="AC9565" s="28"/>
      <x:c r="AD9565" s="28"/>
      <x:c r="AE9565" s="28"/>
      <x:c r="AF9565" s="64"/>
      <x:c r="AG9565" s="28"/>
      <x:c r="AH9565" s="64"/>
      <x:c r="AI9565" s="28"/>
      <x:c r="AJ9565" s="28"/>
      <x:c r="AK9565" s="30"/>
    </x:row>
    <x:row r="9566">
      <x:c r="I9566" s="28"/>
      <x:c r="M9566" s="26"/>
      <x:c r="V9566" s="26"/>
      <x:c r="W9566" s="28"/>
      <x:c r="X9566" s="28"/>
      <x:c r="Y9566" s="28"/>
      <x:c r="Z9566" s="28"/>
      <x:c r="AA9566" s="28"/>
      <x:c r="AB9566" s="64"/>
      <x:c r="AC9566" s="28"/>
      <x:c r="AD9566" s="28"/>
      <x:c r="AE9566" s="28"/>
      <x:c r="AF9566" s="64"/>
      <x:c r="AG9566" s="28"/>
      <x:c r="AH9566" s="64"/>
      <x:c r="AI9566" s="28"/>
      <x:c r="AJ9566" s="28"/>
      <x:c r="AK9566" s="30"/>
    </x:row>
    <x:row r="9567">
      <x:c r="I9567" s="28"/>
      <x:c r="M9567" s="26"/>
      <x:c r="V9567" s="26"/>
      <x:c r="W9567" s="28"/>
      <x:c r="X9567" s="28"/>
      <x:c r="Y9567" s="28"/>
      <x:c r="Z9567" s="28"/>
      <x:c r="AA9567" s="28"/>
      <x:c r="AB9567" s="64"/>
      <x:c r="AC9567" s="28"/>
      <x:c r="AD9567" s="28"/>
      <x:c r="AE9567" s="28"/>
      <x:c r="AF9567" s="64"/>
      <x:c r="AG9567" s="28"/>
      <x:c r="AH9567" s="64"/>
      <x:c r="AI9567" s="28"/>
      <x:c r="AJ9567" s="28"/>
      <x:c r="AK9567" s="30"/>
    </x:row>
    <x:row r="9568">
      <x:c r="I9568" s="28"/>
      <x:c r="M9568" s="26"/>
      <x:c r="V9568" s="26"/>
      <x:c r="W9568" s="28"/>
      <x:c r="X9568" s="28"/>
      <x:c r="Y9568" s="28"/>
      <x:c r="Z9568" s="28"/>
      <x:c r="AA9568" s="28"/>
      <x:c r="AB9568" s="64"/>
      <x:c r="AC9568" s="28"/>
      <x:c r="AD9568" s="28"/>
      <x:c r="AE9568" s="28"/>
      <x:c r="AF9568" s="64"/>
      <x:c r="AG9568" s="28"/>
      <x:c r="AH9568" s="64"/>
      <x:c r="AI9568" s="28"/>
      <x:c r="AJ9568" s="28"/>
      <x:c r="AK9568" s="30"/>
    </x:row>
    <x:row r="9569">
      <x:c r="I9569" s="28"/>
      <x:c r="M9569" s="26"/>
      <x:c r="V9569" s="26"/>
      <x:c r="W9569" s="28"/>
      <x:c r="X9569" s="28"/>
      <x:c r="Y9569" s="28"/>
      <x:c r="Z9569" s="28"/>
      <x:c r="AA9569" s="28"/>
      <x:c r="AB9569" s="64"/>
      <x:c r="AC9569" s="28"/>
      <x:c r="AD9569" s="28"/>
      <x:c r="AE9569" s="28"/>
      <x:c r="AF9569" s="64"/>
      <x:c r="AG9569" s="28"/>
      <x:c r="AH9569" s="64"/>
      <x:c r="AI9569" s="28"/>
      <x:c r="AJ9569" s="28"/>
      <x:c r="AK9569" s="30"/>
    </x:row>
    <x:row r="9570">
      <x:c r="I9570" s="28"/>
      <x:c r="M9570" s="26"/>
      <x:c r="V9570" s="26"/>
      <x:c r="W9570" s="28"/>
      <x:c r="X9570" s="28"/>
      <x:c r="Y9570" s="28"/>
      <x:c r="Z9570" s="28"/>
      <x:c r="AA9570" s="28"/>
      <x:c r="AB9570" s="64"/>
      <x:c r="AC9570" s="28"/>
      <x:c r="AD9570" s="28"/>
      <x:c r="AE9570" s="28"/>
      <x:c r="AF9570" s="64"/>
      <x:c r="AG9570" s="28"/>
      <x:c r="AH9570" s="64"/>
      <x:c r="AI9570" s="28"/>
      <x:c r="AJ9570" s="28"/>
      <x:c r="AK9570" s="30"/>
    </x:row>
    <x:row r="9571">
      <x:c r="I9571" s="28"/>
      <x:c r="M9571" s="26"/>
      <x:c r="V9571" s="26"/>
      <x:c r="W9571" s="28"/>
      <x:c r="X9571" s="28"/>
      <x:c r="Y9571" s="28"/>
      <x:c r="Z9571" s="28"/>
      <x:c r="AA9571" s="28"/>
      <x:c r="AB9571" s="64"/>
      <x:c r="AC9571" s="28"/>
      <x:c r="AD9571" s="28"/>
      <x:c r="AE9571" s="28"/>
      <x:c r="AF9571" s="64"/>
      <x:c r="AG9571" s="28"/>
      <x:c r="AH9571" s="64"/>
      <x:c r="AI9571" s="28"/>
      <x:c r="AJ9571" s="28"/>
      <x:c r="AK9571" s="30"/>
    </x:row>
    <x:row r="9572">
      <x:c r="I9572" s="28"/>
      <x:c r="M9572" s="26"/>
      <x:c r="V9572" s="26"/>
      <x:c r="W9572" s="28"/>
      <x:c r="X9572" s="28"/>
      <x:c r="Y9572" s="28"/>
      <x:c r="Z9572" s="28"/>
      <x:c r="AA9572" s="28"/>
      <x:c r="AB9572" s="64"/>
      <x:c r="AC9572" s="28"/>
      <x:c r="AD9572" s="28"/>
      <x:c r="AE9572" s="28"/>
      <x:c r="AF9572" s="64"/>
      <x:c r="AG9572" s="28"/>
      <x:c r="AH9572" s="64"/>
      <x:c r="AI9572" s="28"/>
      <x:c r="AJ9572" s="28"/>
      <x:c r="AK9572" s="30"/>
    </x:row>
    <x:row r="9573">
      <x:c r="I9573" s="28"/>
      <x:c r="M9573" s="26"/>
      <x:c r="V9573" s="26"/>
      <x:c r="W9573" s="28"/>
      <x:c r="X9573" s="28"/>
      <x:c r="Y9573" s="28"/>
      <x:c r="Z9573" s="28"/>
      <x:c r="AA9573" s="28"/>
      <x:c r="AB9573" s="64"/>
      <x:c r="AC9573" s="28"/>
      <x:c r="AD9573" s="28"/>
      <x:c r="AE9573" s="28"/>
      <x:c r="AF9573" s="64"/>
      <x:c r="AG9573" s="28"/>
      <x:c r="AH9573" s="64"/>
      <x:c r="AI9573" s="28"/>
      <x:c r="AJ9573" s="28"/>
      <x:c r="AK9573" s="30"/>
    </x:row>
    <x:row r="9574">
      <x:c r="I9574" s="28"/>
      <x:c r="M9574" s="26"/>
      <x:c r="V9574" s="26"/>
      <x:c r="W9574" s="28"/>
      <x:c r="X9574" s="28"/>
      <x:c r="Y9574" s="28"/>
      <x:c r="Z9574" s="28"/>
      <x:c r="AA9574" s="28"/>
      <x:c r="AB9574" s="64"/>
      <x:c r="AC9574" s="28"/>
      <x:c r="AD9574" s="28"/>
      <x:c r="AE9574" s="28"/>
      <x:c r="AF9574" s="64"/>
      <x:c r="AG9574" s="28"/>
      <x:c r="AH9574" s="64"/>
      <x:c r="AI9574" s="28"/>
      <x:c r="AJ9574" s="28"/>
      <x:c r="AK9574" s="30"/>
    </x:row>
    <x:row r="9575">
      <x:c r="I9575" s="28"/>
      <x:c r="M9575" s="26"/>
      <x:c r="V9575" s="26"/>
      <x:c r="W9575" s="28"/>
      <x:c r="X9575" s="28"/>
      <x:c r="Y9575" s="28"/>
      <x:c r="Z9575" s="28"/>
      <x:c r="AA9575" s="28"/>
      <x:c r="AB9575" s="64"/>
      <x:c r="AC9575" s="28"/>
      <x:c r="AD9575" s="28"/>
      <x:c r="AE9575" s="28"/>
      <x:c r="AF9575" s="64"/>
      <x:c r="AG9575" s="28"/>
      <x:c r="AH9575" s="64"/>
      <x:c r="AI9575" s="28"/>
      <x:c r="AJ9575" s="28"/>
      <x:c r="AK9575" s="30"/>
    </x:row>
    <x:row r="9576">
      <x:c r="I9576" s="28"/>
      <x:c r="M9576" s="26"/>
      <x:c r="V9576" s="26"/>
      <x:c r="W9576" s="28"/>
      <x:c r="X9576" s="28"/>
      <x:c r="Y9576" s="28"/>
      <x:c r="Z9576" s="28"/>
      <x:c r="AA9576" s="28"/>
      <x:c r="AB9576" s="64"/>
      <x:c r="AC9576" s="28"/>
      <x:c r="AD9576" s="28"/>
      <x:c r="AE9576" s="28"/>
      <x:c r="AF9576" s="64"/>
      <x:c r="AG9576" s="28"/>
      <x:c r="AH9576" s="64"/>
      <x:c r="AI9576" s="28"/>
      <x:c r="AJ9576" s="28"/>
      <x:c r="AK9576" s="30"/>
    </x:row>
    <x:row r="9577">
      <x:c r="I9577" s="28"/>
      <x:c r="M9577" s="26"/>
      <x:c r="V9577" s="26"/>
      <x:c r="W9577" s="28"/>
      <x:c r="X9577" s="28"/>
      <x:c r="Y9577" s="28"/>
      <x:c r="Z9577" s="28"/>
      <x:c r="AA9577" s="28"/>
      <x:c r="AB9577" s="64"/>
      <x:c r="AC9577" s="28"/>
      <x:c r="AD9577" s="28"/>
      <x:c r="AE9577" s="28"/>
      <x:c r="AF9577" s="64"/>
      <x:c r="AG9577" s="28"/>
      <x:c r="AH9577" s="64"/>
      <x:c r="AI9577" s="28"/>
      <x:c r="AJ9577" s="28"/>
      <x:c r="AK9577" s="30"/>
    </x:row>
    <x:row r="9578">
      <x:c r="I9578" s="28"/>
      <x:c r="M9578" s="26"/>
      <x:c r="V9578" s="26"/>
      <x:c r="W9578" s="28"/>
      <x:c r="X9578" s="28"/>
      <x:c r="Y9578" s="28"/>
      <x:c r="Z9578" s="28"/>
      <x:c r="AA9578" s="28"/>
      <x:c r="AB9578" s="64"/>
      <x:c r="AC9578" s="28"/>
      <x:c r="AD9578" s="28"/>
      <x:c r="AE9578" s="28"/>
      <x:c r="AF9578" s="64"/>
      <x:c r="AG9578" s="28"/>
      <x:c r="AH9578" s="64"/>
      <x:c r="AI9578" s="28"/>
      <x:c r="AJ9578" s="28"/>
      <x:c r="AK9578" s="30"/>
    </x:row>
    <x:row r="9579">
      <x:c r="I9579" s="28"/>
      <x:c r="M9579" s="26"/>
      <x:c r="V9579" s="26"/>
      <x:c r="W9579" s="28"/>
      <x:c r="X9579" s="28"/>
      <x:c r="Y9579" s="28"/>
      <x:c r="Z9579" s="28"/>
      <x:c r="AA9579" s="28"/>
      <x:c r="AB9579" s="64"/>
      <x:c r="AC9579" s="28"/>
      <x:c r="AD9579" s="28"/>
      <x:c r="AE9579" s="28"/>
      <x:c r="AF9579" s="64"/>
      <x:c r="AG9579" s="28"/>
      <x:c r="AH9579" s="64"/>
      <x:c r="AI9579" s="28"/>
      <x:c r="AJ9579" s="28"/>
      <x:c r="AK9579" s="30"/>
    </x:row>
    <x:row r="9580">
      <x:c r="I9580" s="28"/>
      <x:c r="M9580" s="26"/>
      <x:c r="V9580" s="26"/>
      <x:c r="W9580" s="28"/>
      <x:c r="X9580" s="28"/>
      <x:c r="Y9580" s="28"/>
      <x:c r="Z9580" s="28"/>
      <x:c r="AA9580" s="28"/>
      <x:c r="AB9580" s="64"/>
      <x:c r="AC9580" s="28"/>
      <x:c r="AD9580" s="28"/>
      <x:c r="AE9580" s="28"/>
      <x:c r="AF9580" s="64"/>
      <x:c r="AG9580" s="28"/>
      <x:c r="AH9580" s="64"/>
      <x:c r="AI9580" s="28"/>
      <x:c r="AJ9580" s="28"/>
      <x:c r="AK9580" s="30"/>
    </x:row>
    <x:row r="9581">
      <x:c r="I9581" s="28"/>
      <x:c r="M9581" s="26"/>
      <x:c r="V9581" s="26"/>
      <x:c r="W9581" s="28"/>
      <x:c r="X9581" s="28"/>
      <x:c r="Y9581" s="28"/>
      <x:c r="Z9581" s="28"/>
      <x:c r="AA9581" s="28"/>
      <x:c r="AB9581" s="64"/>
      <x:c r="AC9581" s="28"/>
      <x:c r="AD9581" s="28"/>
      <x:c r="AE9581" s="28"/>
      <x:c r="AF9581" s="64"/>
      <x:c r="AG9581" s="28"/>
      <x:c r="AH9581" s="64"/>
      <x:c r="AI9581" s="28"/>
      <x:c r="AJ9581" s="28"/>
      <x:c r="AK9581" s="30"/>
    </x:row>
    <x:row r="9582">
      <x:c r="I9582" s="28"/>
      <x:c r="M9582" s="26"/>
      <x:c r="V9582" s="26"/>
      <x:c r="W9582" s="28"/>
      <x:c r="X9582" s="28"/>
      <x:c r="Y9582" s="28"/>
      <x:c r="Z9582" s="28"/>
      <x:c r="AA9582" s="28"/>
      <x:c r="AB9582" s="64"/>
      <x:c r="AC9582" s="28"/>
      <x:c r="AD9582" s="28"/>
      <x:c r="AE9582" s="28"/>
      <x:c r="AF9582" s="64"/>
      <x:c r="AG9582" s="28"/>
      <x:c r="AH9582" s="64"/>
      <x:c r="AI9582" s="28"/>
      <x:c r="AJ9582" s="28"/>
      <x:c r="AK9582" s="30"/>
    </x:row>
    <x:row r="9583">
      <x:c r="I9583" s="28"/>
      <x:c r="M9583" s="26"/>
      <x:c r="V9583" s="26"/>
      <x:c r="W9583" s="28"/>
      <x:c r="X9583" s="28"/>
      <x:c r="Y9583" s="28"/>
      <x:c r="Z9583" s="28"/>
      <x:c r="AA9583" s="28"/>
      <x:c r="AB9583" s="64"/>
      <x:c r="AC9583" s="28"/>
      <x:c r="AD9583" s="28"/>
      <x:c r="AE9583" s="28"/>
      <x:c r="AF9583" s="64"/>
      <x:c r="AG9583" s="28"/>
      <x:c r="AH9583" s="64"/>
      <x:c r="AI9583" s="28"/>
      <x:c r="AJ9583" s="28"/>
      <x:c r="AK9583" s="30"/>
    </x:row>
    <x:row r="9584">
      <x:c r="I9584" s="28"/>
      <x:c r="M9584" s="26"/>
      <x:c r="V9584" s="26"/>
      <x:c r="W9584" s="28"/>
      <x:c r="X9584" s="28"/>
      <x:c r="Y9584" s="28"/>
      <x:c r="Z9584" s="28"/>
      <x:c r="AA9584" s="28"/>
      <x:c r="AB9584" s="64"/>
      <x:c r="AC9584" s="28"/>
      <x:c r="AD9584" s="28"/>
      <x:c r="AE9584" s="28"/>
      <x:c r="AF9584" s="64"/>
      <x:c r="AG9584" s="28"/>
      <x:c r="AH9584" s="64"/>
      <x:c r="AI9584" s="28"/>
      <x:c r="AJ9584" s="28"/>
      <x:c r="AK9584" s="30"/>
    </x:row>
    <x:row r="9585">
      <x:c r="I9585" s="28"/>
      <x:c r="M9585" s="26"/>
      <x:c r="V9585" s="26"/>
      <x:c r="W9585" s="28"/>
      <x:c r="X9585" s="28"/>
      <x:c r="Y9585" s="28"/>
      <x:c r="Z9585" s="28"/>
      <x:c r="AA9585" s="28"/>
      <x:c r="AB9585" s="64"/>
      <x:c r="AC9585" s="28"/>
      <x:c r="AD9585" s="28"/>
      <x:c r="AE9585" s="28"/>
      <x:c r="AF9585" s="64"/>
      <x:c r="AG9585" s="28"/>
      <x:c r="AH9585" s="64"/>
      <x:c r="AI9585" s="28"/>
      <x:c r="AJ9585" s="28"/>
      <x:c r="AK9585" s="30"/>
    </x:row>
    <x:row r="9586">
      <x:c r="I9586" s="28"/>
      <x:c r="M9586" s="26"/>
      <x:c r="V9586" s="26"/>
      <x:c r="W9586" s="28"/>
      <x:c r="X9586" s="28"/>
      <x:c r="Y9586" s="28"/>
      <x:c r="Z9586" s="28"/>
      <x:c r="AA9586" s="28"/>
      <x:c r="AB9586" s="64"/>
      <x:c r="AC9586" s="28"/>
      <x:c r="AD9586" s="28"/>
      <x:c r="AE9586" s="28"/>
      <x:c r="AF9586" s="64"/>
      <x:c r="AG9586" s="28"/>
      <x:c r="AH9586" s="64"/>
      <x:c r="AI9586" s="28"/>
      <x:c r="AJ9586" s="28"/>
      <x:c r="AK9586" s="30"/>
    </x:row>
    <x:row r="9587">
      <x:c r="I9587" s="28"/>
      <x:c r="M9587" s="26"/>
      <x:c r="V9587" s="26"/>
      <x:c r="W9587" s="28"/>
      <x:c r="X9587" s="28"/>
      <x:c r="Y9587" s="28"/>
      <x:c r="Z9587" s="28"/>
      <x:c r="AA9587" s="28"/>
      <x:c r="AB9587" s="64"/>
      <x:c r="AC9587" s="28"/>
      <x:c r="AD9587" s="28"/>
      <x:c r="AE9587" s="28"/>
      <x:c r="AF9587" s="64"/>
      <x:c r="AG9587" s="28"/>
      <x:c r="AH9587" s="64"/>
      <x:c r="AI9587" s="28"/>
      <x:c r="AJ9587" s="28"/>
      <x:c r="AK9587" s="30"/>
    </x:row>
    <x:row r="9588">
      <x:c r="I9588" s="28"/>
      <x:c r="M9588" s="26"/>
      <x:c r="V9588" s="26"/>
      <x:c r="W9588" s="28"/>
      <x:c r="X9588" s="28"/>
      <x:c r="Y9588" s="28"/>
      <x:c r="Z9588" s="28"/>
      <x:c r="AA9588" s="28"/>
      <x:c r="AB9588" s="64"/>
      <x:c r="AC9588" s="28"/>
      <x:c r="AD9588" s="28"/>
      <x:c r="AE9588" s="28"/>
      <x:c r="AF9588" s="64"/>
      <x:c r="AG9588" s="28"/>
      <x:c r="AH9588" s="64"/>
      <x:c r="AI9588" s="28"/>
      <x:c r="AJ9588" s="28"/>
      <x:c r="AK9588" s="30"/>
    </x:row>
    <x:row r="9589">
      <x:c r="I9589" s="28"/>
      <x:c r="M9589" s="26"/>
      <x:c r="V9589" s="26"/>
      <x:c r="W9589" s="28"/>
      <x:c r="X9589" s="28"/>
      <x:c r="Y9589" s="28"/>
      <x:c r="Z9589" s="28"/>
      <x:c r="AA9589" s="28"/>
      <x:c r="AB9589" s="64"/>
      <x:c r="AC9589" s="28"/>
      <x:c r="AD9589" s="28"/>
      <x:c r="AE9589" s="28"/>
      <x:c r="AF9589" s="64"/>
      <x:c r="AG9589" s="28"/>
      <x:c r="AH9589" s="64"/>
      <x:c r="AI9589" s="28"/>
      <x:c r="AJ9589" s="28"/>
      <x:c r="AK9589" s="30"/>
    </x:row>
    <x:row r="9590">
      <x:c r="I9590" s="28"/>
      <x:c r="M9590" s="26"/>
      <x:c r="V9590" s="26"/>
      <x:c r="W9590" s="28"/>
      <x:c r="X9590" s="28"/>
      <x:c r="Y9590" s="28"/>
      <x:c r="Z9590" s="28"/>
      <x:c r="AA9590" s="28"/>
      <x:c r="AB9590" s="64"/>
      <x:c r="AC9590" s="28"/>
      <x:c r="AD9590" s="28"/>
      <x:c r="AE9590" s="28"/>
      <x:c r="AF9590" s="64"/>
      <x:c r="AG9590" s="28"/>
      <x:c r="AH9590" s="64"/>
      <x:c r="AI9590" s="28"/>
      <x:c r="AJ9590" s="28"/>
      <x:c r="AK9590" s="30"/>
    </x:row>
    <x:row r="9591">
      <x:c r="I9591" s="28"/>
      <x:c r="M9591" s="26"/>
      <x:c r="V9591" s="26"/>
      <x:c r="W9591" s="28"/>
      <x:c r="X9591" s="28"/>
      <x:c r="Y9591" s="28"/>
      <x:c r="Z9591" s="28"/>
      <x:c r="AA9591" s="28"/>
      <x:c r="AB9591" s="64"/>
      <x:c r="AC9591" s="28"/>
      <x:c r="AD9591" s="28"/>
      <x:c r="AE9591" s="28"/>
      <x:c r="AF9591" s="64"/>
      <x:c r="AG9591" s="28"/>
      <x:c r="AH9591" s="64"/>
      <x:c r="AI9591" s="28"/>
      <x:c r="AJ9591" s="28"/>
      <x:c r="AK9591" s="30"/>
    </x:row>
    <x:row r="9592">
      <x:c r="I9592" s="28"/>
      <x:c r="M9592" s="26"/>
      <x:c r="V9592" s="26"/>
      <x:c r="W9592" s="28"/>
      <x:c r="X9592" s="28"/>
      <x:c r="Y9592" s="28"/>
      <x:c r="Z9592" s="28"/>
      <x:c r="AA9592" s="28"/>
      <x:c r="AB9592" s="64"/>
      <x:c r="AC9592" s="28"/>
      <x:c r="AD9592" s="28"/>
      <x:c r="AE9592" s="28"/>
      <x:c r="AF9592" s="64"/>
      <x:c r="AG9592" s="28"/>
      <x:c r="AH9592" s="64"/>
      <x:c r="AI9592" s="28"/>
      <x:c r="AJ9592" s="28"/>
      <x:c r="AK9592" s="30"/>
    </x:row>
    <x:row r="9593">
      <x:c r="I9593" s="28"/>
      <x:c r="M9593" s="26"/>
      <x:c r="V9593" s="26"/>
      <x:c r="W9593" s="28"/>
      <x:c r="X9593" s="28"/>
      <x:c r="Y9593" s="28"/>
      <x:c r="Z9593" s="28"/>
      <x:c r="AA9593" s="28"/>
      <x:c r="AB9593" s="64"/>
      <x:c r="AC9593" s="28"/>
      <x:c r="AD9593" s="28"/>
      <x:c r="AE9593" s="28"/>
      <x:c r="AF9593" s="64"/>
      <x:c r="AG9593" s="28"/>
      <x:c r="AH9593" s="64"/>
      <x:c r="AI9593" s="28"/>
      <x:c r="AJ9593" s="28"/>
      <x:c r="AK9593" s="30"/>
    </x:row>
    <x:row r="9594">
      <x:c r="I9594" s="28"/>
      <x:c r="M9594" s="26"/>
      <x:c r="V9594" s="26"/>
      <x:c r="W9594" s="28"/>
      <x:c r="X9594" s="28"/>
      <x:c r="Y9594" s="28"/>
      <x:c r="Z9594" s="28"/>
      <x:c r="AA9594" s="28"/>
      <x:c r="AB9594" s="64"/>
      <x:c r="AC9594" s="28"/>
      <x:c r="AD9594" s="28"/>
      <x:c r="AE9594" s="28"/>
      <x:c r="AF9594" s="64"/>
      <x:c r="AG9594" s="28"/>
      <x:c r="AH9594" s="64"/>
      <x:c r="AI9594" s="28"/>
      <x:c r="AJ9594" s="28"/>
      <x:c r="AK9594" s="30"/>
    </x:row>
    <x:row r="9595">
      <x:c r="I9595" s="28"/>
      <x:c r="M9595" s="26"/>
      <x:c r="V9595" s="26"/>
      <x:c r="W9595" s="28"/>
      <x:c r="X9595" s="28"/>
      <x:c r="Y9595" s="28"/>
      <x:c r="Z9595" s="28"/>
      <x:c r="AA9595" s="28"/>
      <x:c r="AB9595" s="64"/>
      <x:c r="AC9595" s="28"/>
      <x:c r="AD9595" s="28"/>
      <x:c r="AE9595" s="28"/>
      <x:c r="AF9595" s="64"/>
      <x:c r="AG9595" s="28"/>
      <x:c r="AH9595" s="64"/>
      <x:c r="AI9595" s="28"/>
      <x:c r="AJ9595" s="28"/>
      <x:c r="AK9595" s="30"/>
    </x:row>
    <x:row r="9596">
      <x:c r="I9596" s="28"/>
      <x:c r="M9596" s="26"/>
      <x:c r="V9596" s="26"/>
      <x:c r="W9596" s="28"/>
      <x:c r="X9596" s="28"/>
      <x:c r="Y9596" s="28"/>
      <x:c r="Z9596" s="28"/>
      <x:c r="AA9596" s="28"/>
      <x:c r="AB9596" s="64"/>
      <x:c r="AC9596" s="28"/>
      <x:c r="AD9596" s="28"/>
      <x:c r="AE9596" s="28"/>
      <x:c r="AF9596" s="64"/>
      <x:c r="AG9596" s="28"/>
      <x:c r="AH9596" s="64"/>
      <x:c r="AI9596" s="28"/>
      <x:c r="AJ9596" s="28"/>
      <x:c r="AK9596" s="30"/>
    </x:row>
    <x:row r="9597">
      <x:c r="I9597" s="28"/>
      <x:c r="M9597" s="26"/>
      <x:c r="V9597" s="26"/>
      <x:c r="W9597" s="28"/>
      <x:c r="X9597" s="28"/>
      <x:c r="Y9597" s="28"/>
      <x:c r="Z9597" s="28"/>
      <x:c r="AA9597" s="28"/>
      <x:c r="AB9597" s="64"/>
      <x:c r="AC9597" s="28"/>
      <x:c r="AD9597" s="28"/>
      <x:c r="AE9597" s="28"/>
      <x:c r="AF9597" s="64"/>
      <x:c r="AG9597" s="28"/>
      <x:c r="AH9597" s="64"/>
      <x:c r="AI9597" s="28"/>
      <x:c r="AJ9597" s="28"/>
      <x:c r="AK9597" s="30"/>
    </x:row>
    <x:row r="9598">
      <x:c r="I9598" s="28"/>
      <x:c r="M9598" s="26"/>
      <x:c r="V9598" s="26"/>
      <x:c r="W9598" s="28"/>
      <x:c r="X9598" s="28"/>
      <x:c r="Y9598" s="28"/>
      <x:c r="Z9598" s="28"/>
      <x:c r="AA9598" s="28"/>
      <x:c r="AB9598" s="64"/>
      <x:c r="AC9598" s="28"/>
      <x:c r="AD9598" s="28"/>
      <x:c r="AE9598" s="28"/>
      <x:c r="AF9598" s="64"/>
      <x:c r="AG9598" s="28"/>
      <x:c r="AH9598" s="64"/>
      <x:c r="AI9598" s="28"/>
      <x:c r="AJ9598" s="28"/>
      <x:c r="AK9598" s="30"/>
    </x:row>
    <x:row r="9599">
      <x:c r="I9599" s="28"/>
      <x:c r="M9599" s="26"/>
      <x:c r="V9599" s="26"/>
      <x:c r="W9599" s="28"/>
      <x:c r="X9599" s="28"/>
      <x:c r="Y9599" s="28"/>
      <x:c r="Z9599" s="28"/>
      <x:c r="AA9599" s="28"/>
      <x:c r="AB9599" s="64"/>
      <x:c r="AC9599" s="28"/>
      <x:c r="AD9599" s="28"/>
      <x:c r="AE9599" s="28"/>
      <x:c r="AF9599" s="64"/>
      <x:c r="AG9599" s="28"/>
      <x:c r="AH9599" s="64"/>
      <x:c r="AI9599" s="28"/>
      <x:c r="AJ9599" s="28"/>
      <x:c r="AK9599" s="30"/>
    </x:row>
    <x:row r="9600">
      <x:c r="I9600" s="28"/>
      <x:c r="M9600" s="26"/>
      <x:c r="V9600" s="26"/>
      <x:c r="W9600" s="28"/>
      <x:c r="X9600" s="28"/>
      <x:c r="Y9600" s="28"/>
      <x:c r="Z9600" s="28"/>
      <x:c r="AA9600" s="28"/>
      <x:c r="AB9600" s="64"/>
      <x:c r="AC9600" s="28"/>
      <x:c r="AD9600" s="28"/>
      <x:c r="AE9600" s="28"/>
      <x:c r="AF9600" s="64"/>
      <x:c r="AG9600" s="28"/>
      <x:c r="AH9600" s="64"/>
      <x:c r="AI9600" s="28"/>
      <x:c r="AJ9600" s="28"/>
      <x:c r="AK9600" s="30"/>
    </x:row>
    <x:row r="9601">
      <x:c r="I9601" s="28"/>
      <x:c r="M9601" s="26"/>
      <x:c r="V9601" s="26"/>
      <x:c r="W9601" s="28"/>
      <x:c r="X9601" s="28"/>
      <x:c r="Y9601" s="28"/>
      <x:c r="Z9601" s="28"/>
      <x:c r="AA9601" s="28"/>
      <x:c r="AB9601" s="64"/>
      <x:c r="AC9601" s="28"/>
      <x:c r="AD9601" s="28"/>
      <x:c r="AE9601" s="28"/>
      <x:c r="AF9601" s="64"/>
      <x:c r="AG9601" s="28"/>
      <x:c r="AH9601" s="64"/>
      <x:c r="AI9601" s="28"/>
      <x:c r="AJ9601" s="28"/>
      <x:c r="AK9601" s="30"/>
    </x:row>
    <x:row r="9602">
      <x:c r="I9602" s="28"/>
      <x:c r="M9602" s="26"/>
      <x:c r="V9602" s="26"/>
      <x:c r="W9602" s="28"/>
      <x:c r="X9602" s="28"/>
      <x:c r="Y9602" s="28"/>
      <x:c r="Z9602" s="28"/>
      <x:c r="AA9602" s="28"/>
      <x:c r="AB9602" s="64"/>
      <x:c r="AC9602" s="28"/>
      <x:c r="AD9602" s="28"/>
      <x:c r="AE9602" s="28"/>
      <x:c r="AF9602" s="64"/>
      <x:c r="AG9602" s="28"/>
      <x:c r="AH9602" s="64"/>
      <x:c r="AI9602" s="28"/>
      <x:c r="AJ9602" s="28"/>
      <x:c r="AK9602" s="30"/>
    </x:row>
    <x:row r="9603">
      <x:c r="I9603" s="28"/>
      <x:c r="M9603" s="26"/>
      <x:c r="V9603" s="26"/>
      <x:c r="W9603" s="28"/>
      <x:c r="X9603" s="28"/>
      <x:c r="Y9603" s="28"/>
      <x:c r="Z9603" s="28"/>
      <x:c r="AA9603" s="28"/>
      <x:c r="AB9603" s="64"/>
      <x:c r="AC9603" s="28"/>
      <x:c r="AD9603" s="28"/>
      <x:c r="AE9603" s="28"/>
      <x:c r="AF9603" s="64"/>
      <x:c r="AG9603" s="28"/>
      <x:c r="AH9603" s="64"/>
      <x:c r="AI9603" s="28"/>
      <x:c r="AJ9603" s="28"/>
      <x:c r="AK9603" s="30"/>
    </x:row>
    <x:row r="9604">
      <x:c r="I9604" s="28"/>
      <x:c r="M9604" s="26"/>
      <x:c r="V9604" s="26"/>
      <x:c r="W9604" s="28"/>
      <x:c r="X9604" s="28"/>
      <x:c r="Y9604" s="28"/>
      <x:c r="Z9604" s="28"/>
      <x:c r="AA9604" s="28"/>
      <x:c r="AB9604" s="64"/>
      <x:c r="AC9604" s="28"/>
      <x:c r="AD9604" s="28"/>
      <x:c r="AE9604" s="28"/>
      <x:c r="AF9604" s="64"/>
      <x:c r="AG9604" s="28"/>
      <x:c r="AH9604" s="64"/>
      <x:c r="AI9604" s="28"/>
      <x:c r="AJ9604" s="28"/>
      <x:c r="AK9604" s="30"/>
    </x:row>
    <x:row r="9605">
      <x:c r="I9605" s="28"/>
      <x:c r="M9605" s="26"/>
      <x:c r="V9605" s="26"/>
      <x:c r="W9605" s="28"/>
      <x:c r="X9605" s="28"/>
      <x:c r="Y9605" s="28"/>
      <x:c r="Z9605" s="28"/>
      <x:c r="AA9605" s="28"/>
      <x:c r="AB9605" s="64"/>
      <x:c r="AC9605" s="28"/>
      <x:c r="AD9605" s="28"/>
      <x:c r="AE9605" s="28"/>
      <x:c r="AF9605" s="64"/>
      <x:c r="AG9605" s="28"/>
      <x:c r="AH9605" s="64"/>
      <x:c r="AI9605" s="28"/>
      <x:c r="AJ9605" s="28"/>
      <x:c r="AK9605" s="30"/>
    </x:row>
    <x:row r="9606">
      <x:c r="I9606" s="28"/>
      <x:c r="M9606" s="26"/>
      <x:c r="V9606" s="26"/>
      <x:c r="W9606" s="28"/>
      <x:c r="X9606" s="28"/>
      <x:c r="Y9606" s="28"/>
      <x:c r="Z9606" s="28"/>
      <x:c r="AA9606" s="28"/>
      <x:c r="AB9606" s="64"/>
      <x:c r="AC9606" s="28"/>
      <x:c r="AD9606" s="28"/>
      <x:c r="AE9606" s="28"/>
      <x:c r="AF9606" s="64"/>
      <x:c r="AG9606" s="28"/>
      <x:c r="AH9606" s="64"/>
      <x:c r="AI9606" s="28"/>
      <x:c r="AJ9606" s="28"/>
      <x:c r="AK9606" s="30"/>
    </x:row>
    <x:row r="9607">
      <x:c r="I9607" s="28"/>
      <x:c r="M9607" s="26"/>
      <x:c r="V9607" s="26"/>
      <x:c r="W9607" s="28"/>
      <x:c r="X9607" s="28"/>
      <x:c r="Y9607" s="28"/>
      <x:c r="Z9607" s="28"/>
      <x:c r="AA9607" s="28"/>
      <x:c r="AB9607" s="64"/>
      <x:c r="AC9607" s="28"/>
      <x:c r="AD9607" s="28"/>
      <x:c r="AE9607" s="28"/>
      <x:c r="AF9607" s="64"/>
      <x:c r="AG9607" s="28"/>
      <x:c r="AH9607" s="64"/>
      <x:c r="AI9607" s="28"/>
      <x:c r="AJ9607" s="28"/>
      <x:c r="AK9607" s="30"/>
    </x:row>
    <x:row r="9608">
      <x:c r="I9608" s="28"/>
      <x:c r="M9608" s="26"/>
      <x:c r="V9608" s="26"/>
      <x:c r="W9608" s="28"/>
      <x:c r="X9608" s="28"/>
      <x:c r="Y9608" s="28"/>
      <x:c r="Z9608" s="28"/>
      <x:c r="AA9608" s="28"/>
      <x:c r="AB9608" s="64"/>
      <x:c r="AC9608" s="28"/>
      <x:c r="AD9608" s="28"/>
      <x:c r="AE9608" s="28"/>
      <x:c r="AF9608" s="64"/>
      <x:c r="AG9608" s="28"/>
      <x:c r="AH9608" s="64"/>
      <x:c r="AI9608" s="28"/>
      <x:c r="AJ9608" s="28"/>
      <x:c r="AK9608" s="30"/>
    </x:row>
    <x:row r="9609">
      <x:c r="I9609" s="28"/>
      <x:c r="M9609" s="26"/>
      <x:c r="V9609" s="26"/>
      <x:c r="W9609" s="28"/>
      <x:c r="X9609" s="28"/>
      <x:c r="Y9609" s="28"/>
      <x:c r="Z9609" s="28"/>
      <x:c r="AA9609" s="28"/>
      <x:c r="AB9609" s="64"/>
      <x:c r="AC9609" s="28"/>
      <x:c r="AD9609" s="28"/>
      <x:c r="AE9609" s="28"/>
      <x:c r="AF9609" s="64"/>
      <x:c r="AG9609" s="28"/>
      <x:c r="AH9609" s="64"/>
      <x:c r="AI9609" s="28"/>
      <x:c r="AJ9609" s="28"/>
      <x:c r="AK9609" s="30"/>
    </x:row>
    <x:row r="9610">
      <x:c r="I9610" s="28"/>
      <x:c r="M9610" s="26"/>
      <x:c r="V9610" s="26"/>
      <x:c r="W9610" s="28"/>
      <x:c r="X9610" s="28"/>
      <x:c r="Y9610" s="28"/>
      <x:c r="Z9610" s="28"/>
      <x:c r="AA9610" s="28"/>
      <x:c r="AB9610" s="64"/>
      <x:c r="AC9610" s="28"/>
      <x:c r="AD9610" s="28"/>
      <x:c r="AE9610" s="28"/>
      <x:c r="AF9610" s="64"/>
      <x:c r="AG9610" s="28"/>
      <x:c r="AH9610" s="64"/>
      <x:c r="AI9610" s="28"/>
      <x:c r="AJ9610" s="28"/>
      <x:c r="AK9610" s="30"/>
    </x:row>
    <x:row r="9611">
      <x:c r="I9611" s="28"/>
      <x:c r="M9611" s="26"/>
      <x:c r="V9611" s="26"/>
      <x:c r="W9611" s="28"/>
      <x:c r="X9611" s="28"/>
      <x:c r="Y9611" s="28"/>
      <x:c r="Z9611" s="28"/>
      <x:c r="AA9611" s="28"/>
      <x:c r="AB9611" s="64"/>
      <x:c r="AC9611" s="28"/>
      <x:c r="AD9611" s="28"/>
      <x:c r="AE9611" s="28"/>
      <x:c r="AF9611" s="64"/>
      <x:c r="AG9611" s="28"/>
      <x:c r="AH9611" s="64"/>
      <x:c r="AI9611" s="28"/>
      <x:c r="AJ9611" s="28"/>
      <x:c r="AK9611" s="30"/>
    </x:row>
    <x:row r="9612">
      <x:c r="I9612" s="28"/>
      <x:c r="M9612" s="26"/>
      <x:c r="V9612" s="26"/>
      <x:c r="W9612" s="28"/>
      <x:c r="X9612" s="28"/>
      <x:c r="Y9612" s="28"/>
      <x:c r="Z9612" s="28"/>
      <x:c r="AA9612" s="28"/>
      <x:c r="AB9612" s="64"/>
      <x:c r="AC9612" s="28"/>
      <x:c r="AD9612" s="28"/>
      <x:c r="AE9612" s="28"/>
      <x:c r="AF9612" s="64"/>
      <x:c r="AG9612" s="28"/>
      <x:c r="AH9612" s="64"/>
      <x:c r="AI9612" s="28"/>
      <x:c r="AJ9612" s="28"/>
      <x:c r="AK9612" s="30"/>
    </x:row>
    <x:row r="9613">
      <x:c r="I9613" s="28"/>
      <x:c r="M9613" s="26"/>
      <x:c r="V9613" s="26"/>
      <x:c r="W9613" s="28"/>
      <x:c r="X9613" s="28"/>
      <x:c r="Y9613" s="28"/>
      <x:c r="Z9613" s="28"/>
      <x:c r="AA9613" s="28"/>
      <x:c r="AB9613" s="64"/>
      <x:c r="AC9613" s="28"/>
      <x:c r="AD9613" s="28"/>
      <x:c r="AE9613" s="28"/>
      <x:c r="AF9613" s="64"/>
      <x:c r="AG9613" s="28"/>
      <x:c r="AH9613" s="64"/>
      <x:c r="AI9613" s="28"/>
      <x:c r="AJ9613" s="28"/>
      <x:c r="AK9613" s="30"/>
    </x:row>
    <x:row r="9614">
      <x:c r="I9614" s="28"/>
      <x:c r="M9614" s="26"/>
      <x:c r="V9614" s="26"/>
      <x:c r="W9614" s="28"/>
      <x:c r="X9614" s="28"/>
      <x:c r="Y9614" s="28"/>
      <x:c r="Z9614" s="28"/>
      <x:c r="AA9614" s="28"/>
      <x:c r="AB9614" s="64"/>
      <x:c r="AC9614" s="28"/>
      <x:c r="AD9614" s="28"/>
      <x:c r="AE9614" s="28"/>
      <x:c r="AF9614" s="64"/>
      <x:c r="AG9614" s="28"/>
      <x:c r="AH9614" s="64"/>
      <x:c r="AI9614" s="28"/>
      <x:c r="AJ9614" s="28"/>
      <x:c r="AK9614" s="30"/>
    </x:row>
    <x:row r="9615">
      <x:c r="I9615" s="28"/>
      <x:c r="M9615" s="26"/>
      <x:c r="V9615" s="26"/>
      <x:c r="W9615" s="28"/>
      <x:c r="X9615" s="28"/>
      <x:c r="Y9615" s="28"/>
      <x:c r="Z9615" s="28"/>
      <x:c r="AA9615" s="28"/>
      <x:c r="AB9615" s="64"/>
      <x:c r="AC9615" s="28"/>
      <x:c r="AD9615" s="28"/>
      <x:c r="AE9615" s="28"/>
      <x:c r="AF9615" s="64"/>
      <x:c r="AG9615" s="28"/>
      <x:c r="AH9615" s="64"/>
      <x:c r="AI9615" s="28"/>
      <x:c r="AJ9615" s="28"/>
      <x:c r="AK9615" s="30"/>
    </x:row>
    <x:row r="9616">
      <x:c r="I9616" s="28"/>
      <x:c r="M9616" s="26"/>
      <x:c r="V9616" s="26"/>
      <x:c r="W9616" s="28"/>
      <x:c r="X9616" s="28"/>
      <x:c r="Y9616" s="28"/>
      <x:c r="Z9616" s="28"/>
      <x:c r="AA9616" s="28"/>
      <x:c r="AB9616" s="64"/>
      <x:c r="AC9616" s="28"/>
      <x:c r="AD9616" s="28"/>
      <x:c r="AE9616" s="28"/>
      <x:c r="AF9616" s="64"/>
      <x:c r="AG9616" s="28"/>
      <x:c r="AH9616" s="64"/>
      <x:c r="AI9616" s="28"/>
      <x:c r="AJ9616" s="28"/>
      <x:c r="AK9616" s="30"/>
    </x:row>
    <x:row r="9617">
      <x:c r="I9617" s="28"/>
      <x:c r="M9617" s="26"/>
      <x:c r="V9617" s="26"/>
      <x:c r="W9617" s="28"/>
      <x:c r="X9617" s="28"/>
      <x:c r="Y9617" s="28"/>
      <x:c r="Z9617" s="28"/>
      <x:c r="AA9617" s="28"/>
      <x:c r="AB9617" s="64"/>
      <x:c r="AC9617" s="28"/>
      <x:c r="AD9617" s="28"/>
      <x:c r="AE9617" s="28"/>
      <x:c r="AF9617" s="64"/>
      <x:c r="AG9617" s="28"/>
      <x:c r="AH9617" s="64"/>
      <x:c r="AI9617" s="28"/>
      <x:c r="AJ9617" s="28"/>
      <x:c r="AK9617" s="30"/>
    </x:row>
    <x:row r="9618">
      <x:c r="I9618" s="28"/>
      <x:c r="M9618" s="26"/>
      <x:c r="V9618" s="26"/>
      <x:c r="W9618" s="28"/>
      <x:c r="X9618" s="28"/>
      <x:c r="Y9618" s="28"/>
      <x:c r="Z9618" s="28"/>
      <x:c r="AA9618" s="28"/>
      <x:c r="AB9618" s="64"/>
      <x:c r="AC9618" s="28"/>
      <x:c r="AD9618" s="28"/>
      <x:c r="AE9618" s="28"/>
      <x:c r="AF9618" s="64"/>
      <x:c r="AG9618" s="28"/>
      <x:c r="AH9618" s="64"/>
      <x:c r="AI9618" s="28"/>
      <x:c r="AJ9618" s="28"/>
      <x:c r="AK9618" s="30"/>
    </x:row>
    <x:row r="9619">
      <x:c r="I9619" s="28"/>
      <x:c r="M9619" s="26"/>
      <x:c r="V9619" s="26"/>
      <x:c r="W9619" s="28"/>
      <x:c r="X9619" s="28"/>
      <x:c r="Y9619" s="28"/>
      <x:c r="Z9619" s="28"/>
      <x:c r="AA9619" s="28"/>
      <x:c r="AB9619" s="64"/>
      <x:c r="AC9619" s="28"/>
      <x:c r="AD9619" s="28"/>
      <x:c r="AE9619" s="28"/>
      <x:c r="AF9619" s="64"/>
      <x:c r="AG9619" s="28"/>
      <x:c r="AH9619" s="64"/>
      <x:c r="AI9619" s="28"/>
      <x:c r="AJ9619" s="28"/>
      <x:c r="AK9619" s="30"/>
    </x:row>
    <x:row r="9620">
      <x:c r="I9620" s="28"/>
      <x:c r="M9620" s="26"/>
      <x:c r="V9620" s="26"/>
      <x:c r="W9620" s="28"/>
      <x:c r="X9620" s="28"/>
      <x:c r="Y9620" s="28"/>
      <x:c r="Z9620" s="28"/>
      <x:c r="AA9620" s="28"/>
      <x:c r="AB9620" s="64"/>
      <x:c r="AC9620" s="28"/>
      <x:c r="AD9620" s="28"/>
      <x:c r="AE9620" s="28"/>
      <x:c r="AF9620" s="64"/>
      <x:c r="AG9620" s="28"/>
      <x:c r="AH9620" s="64"/>
      <x:c r="AI9620" s="28"/>
      <x:c r="AJ9620" s="28"/>
      <x:c r="AK9620" s="30"/>
    </x:row>
    <x:row r="9621">
      <x:c r="I9621" s="28"/>
      <x:c r="M9621" s="26"/>
      <x:c r="V9621" s="26"/>
      <x:c r="W9621" s="28"/>
      <x:c r="X9621" s="28"/>
      <x:c r="Y9621" s="28"/>
      <x:c r="Z9621" s="28"/>
      <x:c r="AA9621" s="28"/>
      <x:c r="AB9621" s="64"/>
      <x:c r="AC9621" s="28"/>
      <x:c r="AD9621" s="28"/>
      <x:c r="AE9621" s="28"/>
      <x:c r="AF9621" s="64"/>
      <x:c r="AG9621" s="28"/>
      <x:c r="AH9621" s="64"/>
      <x:c r="AI9621" s="28"/>
      <x:c r="AJ9621" s="28"/>
      <x:c r="AK9621" s="30"/>
    </x:row>
    <x:row r="9622">
      <x:c r="I9622" s="28"/>
      <x:c r="M9622" s="26"/>
      <x:c r="V9622" s="26"/>
      <x:c r="W9622" s="28"/>
      <x:c r="X9622" s="28"/>
      <x:c r="Y9622" s="28"/>
      <x:c r="Z9622" s="28"/>
      <x:c r="AA9622" s="28"/>
      <x:c r="AB9622" s="64"/>
      <x:c r="AC9622" s="28"/>
      <x:c r="AD9622" s="28"/>
      <x:c r="AE9622" s="28"/>
      <x:c r="AF9622" s="64"/>
      <x:c r="AG9622" s="28"/>
      <x:c r="AH9622" s="64"/>
      <x:c r="AI9622" s="28"/>
      <x:c r="AJ9622" s="28"/>
      <x:c r="AK9622" s="30"/>
    </x:row>
    <x:row r="9623">
      <x:c r="I9623" s="28"/>
      <x:c r="M9623" s="26"/>
      <x:c r="V9623" s="26"/>
      <x:c r="W9623" s="28"/>
      <x:c r="X9623" s="28"/>
      <x:c r="Y9623" s="28"/>
      <x:c r="Z9623" s="28"/>
      <x:c r="AA9623" s="28"/>
      <x:c r="AB9623" s="64"/>
      <x:c r="AC9623" s="28"/>
      <x:c r="AD9623" s="28"/>
      <x:c r="AE9623" s="28"/>
      <x:c r="AF9623" s="64"/>
      <x:c r="AG9623" s="28"/>
      <x:c r="AH9623" s="64"/>
      <x:c r="AI9623" s="28"/>
      <x:c r="AJ9623" s="28"/>
      <x:c r="AK9623" s="30"/>
    </x:row>
    <x:row r="9624">
      <x:c r="I9624" s="28"/>
      <x:c r="M9624" s="26"/>
      <x:c r="V9624" s="26"/>
      <x:c r="W9624" s="28"/>
      <x:c r="X9624" s="28"/>
      <x:c r="Y9624" s="28"/>
      <x:c r="Z9624" s="28"/>
      <x:c r="AA9624" s="28"/>
      <x:c r="AB9624" s="64"/>
      <x:c r="AC9624" s="28"/>
      <x:c r="AD9624" s="28"/>
      <x:c r="AE9624" s="28"/>
      <x:c r="AF9624" s="64"/>
      <x:c r="AG9624" s="28"/>
      <x:c r="AH9624" s="64"/>
      <x:c r="AI9624" s="28"/>
      <x:c r="AJ9624" s="28"/>
      <x:c r="AK9624" s="30"/>
    </x:row>
    <x:row r="9625">
      <x:c r="I9625" s="28"/>
      <x:c r="M9625" s="26"/>
      <x:c r="V9625" s="26"/>
      <x:c r="W9625" s="28"/>
      <x:c r="X9625" s="28"/>
      <x:c r="Y9625" s="28"/>
      <x:c r="Z9625" s="28"/>
      <x:c r="AA9625" s="28"/>
      <x:c r="AB9625" s="64"/>
      <x:c r="AC9625" s="28"/>
      <x:c r="AD9625" s="28"/>
      <x:c r="AE9625" s="28"/>
      <x:c r="AF9625" s="64"/>
      <x:c r="AG9625" s="28"/>
      <x:c r="AH9625" s="64"/>
      <x:c r="AI9625" s="28"/>
      <x:c r="AJ9625" s="28"/>
      <x:c r="AK9625" s="30"/>
    </x:row>
    <x:row r="9626">
      <x:c r="I9626" s="28"/>
      <x:c r="M9626" s="26"/>
      <x:c r="V9626" s="26"/>
      <x:c r="W9626" s="28"/>
      <x:c r="X9626" s="28"/>
      <x:c r="Y9626" s="28"/>
      <x:c r="Z9626" s="28"/>
      <x:c r="AA9626" s="28"/>
      <x:c r="AB9626" s="64"/>
      <x:c r="AC9626" s="28"/>
      <x:c r="AD9626" s="28"/>
      <x:c r="AE9626" s="28"/>
      <x:c r="AF9626" s="64"/>
      <x:c r="AG9626" s="28"/>
      <x:c r="AH9626" s="64"/>
      <x:c r="AI9626" s="28"/>
      <x:c r="AJ9626" s="28"/>
      <x:c r="AK9626" s="30"/>
    </x:row>
    <x:row r="9627">
      <x:c r="I9627" s="28"/>
      <x:c r="M9627" s="26"/>
      <x:c r="V9627" s="26"/>
      <x:c r="W9627" s="28"/>
      <x:c r="X9627" s="28"/>
      <x:c r="Y9627" s="28"/>
      <x:c r="Z9627" s="28"/>
      <x:c r="AA9627" s="28"/>
      <x:c r="AB9627" s="64"/>
      <x:c r="AC9627" s="28"/>
      <x:c r="AD9627" s="28"/>
      <x:c r="AE9627" s="28"/>
      <x:c r="AF9627" s="64"/>
      <x:c r="AG9627" s="28"/>
      <x:c r="AH9627" s="64"/>
      <x:c r="AI9627" s="28"/>
      <x:c r="AJ9627" s="28"/>
      <x:c r="AK9627" s="30"/>
    </x:row>
    <x:row r="9628">
      <x:c r="I9628" s="28"/>
      <x:c r="M9628" s="26"/>
      <x:c r="V9628" s="26"/>
      <x:c r="W9628" s="28"/>
      <x:c r="X9628" s="28"/>
      <x:c r="Y9628" s="28"/>
      <x:c r="Z9628" s="28"/>
      <x:c r="AA9628" s="28"/>
      <x:c r="AB9628" s="64"/>
      <x:c r="AC9628" s="28"/>
      <x:c r="AD9628" s="28"/>
      <x:c r="AE9628" s="28"/>
      <x:c r="AF9628" s="64"/>
      <x:c r="AG9628" s="28"/>
      <x:c r="AH9628" s="64"/>
      <x:c r="AI9628" s="28"/>
      <x:c r="AJ9628" s="28"/>
      <x:c r="AK9628" s="30"/>
    </x:row>
    <x:row r="9629">
      <x:c r="I9629" s="28"/>
      <x:c r="M9629" s="26"/>
      <x:c r="V9629" s="26"/>
      <x:c r="W9629" s="28"/>
      <x:c r="X9629" s="28"/>
      <x:c r="Y9629" s="28"/>
      <x:c r="Z9629" s="28"/>
      <x:c r="AA9629" s="28"/>
      <x:c r="AB9629" s="64"/>
      <x:c r="AC9629" s="28"/>
      <x:c r="AD9629" s="28"/>
      <x:c r="AE9629" s="28"/>
      <x:c r="AF9629" s="64"/>
      <x:c r="AG9629" s="28"/>
      <x:c r="AH9629" s="64"/>
      <x:c r="AI9629" s="28"/>
      <x:c r="AJ9629" s="28"/>
      <x:c r="AK9629" s="30"/>
    </x:row>
    <x:row r="9630">
      <x:c r="I9630" s="28"/>
      <x:c r="M9630" s="26"/>
      <x:c r="V9630" s="26"/>
      <x:c r="W9630" s="28"/>
      <x:c r="X9630" s="28"/>
      <x:c r="Y9630" s="28"/>
      <x:c r="Z9630" s="28"/>
      <x:c r="AA9630" s="28"/>
      <x:c r="AB9630" s="64"/>
      <x:c r="AC9630" s="28"/>
      <x:c r="AD9630" s="28"/>
      <x:c r="AE9630" s="28"/>
      <x:c r="AF9630" s="64"/>
      <x:c r="AG9630" s="28"/>
      <x:c r="AH9630" s="64"/>
      <x:c r="AI9630" s="28"/>
      <x:c r="AJ9630" s="28"/>
      <x:c r="AK9630" s="30"/>
    </x:row>
    <x:row r="9631">
      <x:c r="I9631" s="28"/>
      <x:c r="M9631" s="26"/>
      <x:c r="V9631" s="26"/>
      <x:c r="W9631" s="28"/>
      <x:c r="X9631" s="28"/>
      <x:c r="Y9631" s="28"/>
      <x:c r="Z9631" s="28"/>
      <x:c r="AA9631" s="28"/>
      <x:c r="AB9631" s="64"/>
      <x:c r="AC9631" s="28"/>
      <x:c r="AD9631" s="28"/>
      <x:c r="AE9631" s="28"/>
      <x:c r="AF9631" s="64"/>
      <x:c r="AG9631" s="28"/>
      <x:c r="AH9631" s="64"/>
      <x:c r="AI9631" s="28"/>
      <x:c r="AJ9631" s="28"/>
      <x:c r="AK9631" s="30"/>
    </x:row>
    <x:row r="9632">
      <x:c r="I9632" s="28"/>
      <x:c r="M9632" s="26"/>
      <x:c r="V9632" s="26"/>
      <x:c r="W9632" s="28"/>
      <x:c r="X9632" s="28"/>
      <x:c r="Y9632" s="28"/>
      <x:c r="Z9632" s="28"/>
      <x:c r="AA9632" s="28"/>
      <x:c r="AB9632" s="64"/>
      <x:c r="AC9632" s="28"/>
      <x:c r="AD9632" s="28"/>
      <x:c r="AE9632" s="28"/>
      <x:c r="AF9632" s="64"/>
      <x:c r="AG9632" s="28"/>
      <x:c r="AH9632" s="64"/>
      <x:c r="AI9632" s="28"/>
      <x:c r="AJ9632" s="28"/>
      <x:c r="AK9632" s="30"/>
    </x:row>
    <x:row r="9633">
      <x:c r="I9633" s="28"/>
      <x:c r="M9633" s="26"/>
      <x:c r="V9633" s="26"/>
      <x:c r="W9633" s="28"/>
      <x:c r="X9633" s="28"/>
      <x:c r="Y9633" s="28"/>
      <x:c r="Z9633" s="28"/>
      <x:c r="AA9633" s="28"/>
      <x:c r="AB9633" s="64"/>
      <x:c r="AC9633" s="28"/>
      <x:c r="AD9633" s="28"/>
      <x:c r="AE9633" s="28"/>
      <x:c r="AF9633" s="64"/>
      <x:c r="AG9633" s="28"/>
      <x:c r="AH9633" s="64"/>
      <x:c r="AI9633" s="28"/>
      <x:c r="AJ9633" s="28"/>
      <x:c r="AK9633" s="30"/>
    </x:row>
    <x:row r="9634">
      <x:c r="I9634" s="28"/>
      <x:c r="M9634" s="26"/>
      <x:c r="V9634" s="26"/>
      <x:c r="W9634" s="28"/>
      <x:c r="X9634" s="28"/>
      <x:c r="Y9634" s="28"/>
      <x:c r="Z9634" s="28"/>
      <x:c r="AA9634" s="28"/>
      <x:c r="AB9634" s="64"/>
      <x:c r="AC9634" s="28"/>
      <x:c r="AD9634" s="28"/>
      <x:c r="AE9634" s="28"/>
      <x:c r="AF9634" s="64"/>
      <x:c r="AG9634" s="28"/>
      <x:c r="AH9634" s="64"/>
      <x:c r="AI9634" s="28"/>
      <x:c r="AJ9634" s="28"/>
      <x:c r="AK9634" s="30"/>
    </x:row>
    <x:row r="9635">
      <x:c r="I9635" s="28"/>
      <x:c r="M9635" s="26"/>
      <x:c r="V9635" s="26"/>
      <x:c r="W9635" s="28"/>
      <x:c r="X9635" s="28"/>
      <x:c r="Y9635" s="28"/>
      <x:c r="Z9635" s="28"/>
      <x:c r="AA9635" s="28"/>
      <x:c r="AB9635" s="64"/>
      <x:c r="AC9635" s="28"/>
      <x:c r="AD9635" s="28"/>
      <x:c r="AE9635" s="28"/>
      <x:c r="AF9635" s="64"/>
      <x:c r="AG9635" s="28"/>
      <x:c r="AH9635" s="64"/>
      <x:c r="AI9635" s="28"/>
      <x:c r="AJ9635" s="28"/>
      <x:c r="AK9635" s="30"/>
    </x:row>
    <x:row r="9636">
      <x:c r="I9636" s="28"/>
      <x:c r="M9636" s="26"/>
      <x:c r="V9636" s="26"/>
      <x:c r="W9636" s="28"/>
      <x:c r="X9636" s="28"/>
      <x:c r="Y9636" s="28"/>
      <x:c r="Z9636" s="28"/>
      <x:c r="AA9636" s="28"/>
      <x:c r="AB9636" s="64"/>
      <x:c r="AC9636" s="28"/>
      <x:c r="AD9636" s="28"/>
      <x:c r="AE9636" s="28"/>
      <x:c r="AF9636" s="64"/>
      <x:c r="AG9636" s="28"/>
      <x:c r="AH9636" s="64"/>
      <x:c r="AI9636" s="28"/>
      <x:c r="AJ9636" s="28"/>
      <x:c r="AK9636" s="30"/>
    </x:row>
    <x:row r="9637">
      <x:c r="I9637" s="28"/>
      <x:c r="M9637" s="26"/>
      <x:c r="V9637" s="26"/>
      <x:c r="W9637" s="28"/>
      <x:c r="X9637" s="28"/>
      <x:c r="Y9637" s="28"/>
      <x:c r="Z9637" s="28"/>
      <x:c r="AA9637" s="28"/>
      <x:c r="AB9637" s="64"/>
      <x:c r="AC9637" s="28"/>
      <x:c r="AD9637" s="28"/>
      <x:c r="AE9637" s="28"/>
      <x:c r="AF9637" s="64"/>
      <x:c r="AG9637" s="28"/>
      <x:c r="AH9637" s="64"/>
      <x:c r="AI9637" s="28"/>
      <x:c r="AJ9637" s="28"/>
      <x:c r="AK9637" s="30"/>
    </x:row>
    <x:row r="9638">
      <x:c r="I9638" s="28"/>
      <x:c r="M9638" s="26"/>
      <x:c r="V9638" s="26"/>
      <x:c r="W9638" s="28"/>
      <x:c r="X9638" s="28"/>
      <x:c r="Y9638" s="28"/>
      <x:c r="Z9638" s="28"/>
      <x:c r="AA9638" s="28"/>
      <x:c r="AB9638" s="64"/>
      <x:c r="AC9638" s="28"/>
      <x:c r="AD9638" s="28"/>
      <x:c r="AE9638" s="28"/>
      <x:c r="AF9638" s="64"/>
      <x:c r="AG9638" s="28"/>
      <x:c r="AH9638" s="64"/>
      <x:c r="AI9638" s="28"/>
      <x:c r="AJ9638" s="28"/>
      <x:c r="AK9638" s="30"/>
    </x:row>
    <x:row r="9639">
      <x:c r="I9639" s="28"/>
      <x:c r="M9639" s="26"/>
      <x:c r="V9639" s="26"/>
      <x:c r="W9639" s="28"/>
      <x:c r="X9639" s="28"/>
      <x:c r="Y9639" s="28"/>
      <x:c r="Z9639" s="28"/>
      <x:c r="AA9639" s="28"/>
      <x:c r="AB9639" s="64"/>
      <x:c r="AC9639" s="28"/>
      <x:c r="AD9639" s="28"/>
      <x:c r="AE9639" s="28"/>
      <x:c r="AF9639" s="64"/>
      <x:c r="AG9639" s="28"/>
      <x:c r="AH9639" s="64"/>
      <x:c r="AI9639" s="28"/>
      <x:c r="AJ9639" s="28"/>
      <x:c r="AK9639" s="30"/>
    </x:row>
    <x:row r="9640">
      <x:c r="I9640" s="28"/>
      <x:c r="M9640" s="26"/>
      <x:c r="V9640" s="26"/>
      <x:c r="W9640" s="28"/>
      <x:c r="X9640" s="28"/>
      <x:c r="Y9640" s="28"/>
      <x:c r="Z9640" s="28"/>
      <x:c r="AA9640" s="28"/>
      <x:c r="AB9640" s="64"/>
      <x:c r="AC9640" s="28"/>
      <x:c r="AD9640" s="28"/>
      <x:c r="AE9640" s="28"/>
      <x:c r="AF9640" s="64"/>
      <x:c r="AG9640" s="28"/>
      <x:c r="AH9640" s="64"/>
      <x:c r="AI9640" s="28"/>
      <x:c r="AJ9640" s="28"/>
      <x:c r="AK9640" s="30"/>
    </x:row>
    <x:row r="9641">
      <x:c r="I9641" s="28"/>
      <x:c r="M9641" s="26"/>
      <x:c r="V9641" s="26"/>
      <x:c r="W9641" s="28"/>
      <x:c r="X9641" s="28"/>
      <x:c r="Y9641" s="28"/>
      <x:c r="Z9641" s="28"/>
      <x:c r="AA9641" s="28"/>
      <x:c r="AB9641" s="64"/>
      <x:c r="AC9641" s="28"/>
      <x:c r="AD9641" s="28"/>
      <x:c r="AE9641" s="28"/>
      <x:c r="AF9641" s="64"/>
      <x:c r="AG9641" s="28"/>
      <x:c r="AH9641" s="64"/>
      <x:c r="AI9641" s="28"/>
      <x:c r="AJ9641" s="28"/>
      <x:c r="AK9641" s="30"/>
    </x:row>
    <x:row r="9642">
      <x:c r="I9642" s="28"/>
      <x:c r="M9642" s="26"/>
      <x:c r="V9642" s="26"/>
      <x:c r="W9642" s="28"/>
      <x:c r="X9642" s="28"/>
      <x:c r="Y9642" s="28"/>
      <x:c r="Z9642" s="28"/>
      <x:c r="AA9642" s="28"/>
      <x:c r="AB9642" s="64"/>
      <x:c r="AC9642" s="28"/>
      <x:c r="AD9642" s="28"/>
      <x:c r="AE9642" s="28"/>
      <x:c r="AF9642" s="64"/>
      <x:c r="AG9642" s="28"/>
      <x:c r="AH9642" s="64"/>
      <x:c r="AI9642" s="28"/>
      <x:c r="AJ9642" s="28"/>
      <x:c r="AK9642" s="30"/>
    </x:row>
    <x:row r="9643">
      <x:c r="I9643" s="28"/>
      <x:c r="M9643" s="26"/>
      <x:c r="V9643" s="26"/>
      <x:c r="W9643" s="28"/>
      <x:c r="X9643" s="28"/>
      <x:c r="Y9643" s="28"/>
      <x:c r="Z9643" s="28"/>
      <x:c r="AA9643" s="28"/>
      <x:c r="AB9643" s="64"/>
      <x:c r="AC9643" s="28"/>
      <x:c r="AD9643" s="28"/>
      <x:c r="AE9643" s="28"/>
      <x:c r="AF9643" s="64"/>
      <x:c r="AG9643" s="28"/>
      <x:c r="AH9643" s="64"/>
      <x:c r="AI9643" s="28"/>
      <x:c r="AJ9643" s="28"/>
      <x:c r="AK9643" s="30"/>
    </x:row>
    <x:row r="9644">
      <x:c r="I9644" s="28"/>
      <x:c r="M9644" s="26"/>
      <x:c r="V9644" s="26"/>
      <x:c r="W9644" s="28"/>
      <x:c r="X9644" s="28"/>
      <x:c r="Y9644" s="28"/>
      <x:c r="Z9644" s="28"/>
      <x:c r="AA9644" s="28"/>
      <x:c r="AB9644" s="64"/>
      <x:c r="AC9644" s="28"/>
      <x:c r="AD9644" s="28"/>
      <x:c r="AE9644" s="28"/>
      <x:c r="AF9644" s="64"/>
      <x:c r="AG9644" s="28"/>
      <x:c r="AH9644" s="64"/>
      <x:c r="AI9644" s="28"/>
      <x:c r="AJ9644" s="28"/>
      <x:c r="AK9644" s="30"/>
    </x:row>
    <x:row r="9645">
      <x:c r="I9645" s="28"/>
      <x:c r="M9645" s="26"/>
      <x:c r="V9645" s="26"/>
      <x:c r="W9645" s="28"/>
      <x:c r="X9645" s="28"/>
      <x:c r="Y9645" s="28"/>
      <x:c r="Z9645" s="28"/>
      <x:c r="AA9645" s="28"/>
      <x:c r="AB9645" s="64"/>
      <x:c r="AC9645" s="28"/>
      <x:c r="AD9645" s="28"/>
      <x:c r="AE9645" s="28"/>
      <x:c r="AF9645" s="64"/>
      <x:c r="AG9645" s="28"/>
      <x:c r="AH9645" s="64"/>
      <x:c r="AI9645" s="28"/>
      <x:c r="AJ9645" s="28"/>
      <x:c r="AK9645" s="30"/>
    </x:row>
    <x:row r="9646">
      <x:c r="I9646" s="28"/>
      <x:c r="M9646" s="26"/>
      <x:c r="V9646" s="26"/>
      <x:c r="W9646" s="28"/>
      <x:c r="X9646" s="28"/>
      <x:c r="Y9646" s="28"/>
      <x:c r="Z9646" s="28"/>
      <x:c r="AA9646" s="28"/>
      <x:c r="AB9646" s="64"/>
      <x:c r="AC9646" s="28"/>
      <x:c r="AD9646" s="28"/>
      <x:c r="AE9646" s="28"/>
      <x:c r="AF9646" s="64"/>
      <x:c r="AG9646" s="28"/>
      <x:c r="AH9646" s="64"/>
      <x:c r="AI9646" s="28"/>
      <x:c r="AJ9646" s="28"/>
      <x:c r="AK9646" s="30"/>
    </x:row>
    <x:row r="9647">
      <x:c r="I9647" s="28"/>
      <x:c r="M9647" s="26"/>
      <x:c r="V9647" s="26"/>
      <x:c r="W9647" s="28"/>
      <x:c r="X9647" s="28"/>
      <x:c r="Y9647" s="28"/>
      <x:c r="Z9647" s="28"/>
      <x:c r="AA9647" s="28"/>
      <x:c r="AB9647" s="64"/>
      <x:c r="AC9647" s="28"/>
      <x:c r="AD9647" s="28"/>
      <x:c r="AE9647" s="28"/>
      <x:c r="AF9647" s="64"/>
      <x:c r="AG9647" s="28"/>
      <x:c r="AH9647" s="64"/>
      <x:c r="AI9647" s="28"/>
      <x:c r="AJ9647" s="28"/>
      <x:c r="AK9647" s="30"/>
    </x:row>
    <x:row r="9648">
      <x:c r="I9648" s="28"/>
      <x:c r="M9648" s="26"/>
      <x:c r="V9648" s="26"/>
      <x:c r="W9648" s="28"/>
      <x:c r="X9648" s="28"/>
      <x:c r="Y9648" s="28"/>
      <x:c r="Z9648" s="28"/>
      <x:c r="AA9648" s="28"/>
      <x:c r="AB9648" s="64"/>
      <x:c r="AC9648" s="28"/>
      <x:c r="AD9648" s="28"/>
      <x:c r="AE9648" s="28"/>
      <x:c r="AF9648" s="64"/>
      <x:c r="AG9648" s="28"/>
      <x:c r="AH9648" s="64"/>
      <x:c r="AI9648" s="28"/>
      <x:c r="AJ9648" s="28"/>
      <x:c r="AK9648" s="30"/>
    </x:row>
    <x:row r="9649">
      <x:c r="I9649" s="28"/>
      <x:c r="M9649" s="26"/>
      <x:c r="V9649" s="26"/>
      <x:c r="W9649" s="28"/>
      <x:c r="X9649" s="28"/>
      <x:c r="Y9649" s="28"/>
      <x:c r="Z9649" s="28"/>
      <x:c r="AA9649" s="28"/>
      <x:c r="AB9649" s="64"/>
      <x:c r="AC9649" s="28"/>
      <x:c r="AD9649" s="28"/>
      <x:c r="AE9649" s="28"/>
      <x:c r="AF9649" s="64"/>
      <x:c r="AG9649" s="28"/>
      <x:c r="AH9649" s="64"/>
      <x:c r="AI9649" s="28"/>
      <x:c r="AJ9649" s="28"/>
      <x:c r="AK9649" s="30"/>
    </x:row>
    <x:row r="9650">
      <x:c r="I9650" s="28"/>
      <x:c r="M9650" s="26"/>
      <x:c r="V9650" s="26"/>
      <x:c r="W9650" s="28"/>
      <x:c r="X9650" s="28"/>
      <x:c r="Y9650" s="28"/>
      <x:c r="Z9650" s="28"/>
      <x:c r="AA9650" s="28"/>
      <x:c r="AB9650" s="64"/>
      <x:c r="AC9650" s="28"/>
      <x:c r="AD9650" s="28"/>
      <x:c r="AE9650" s="28"/>
      <x:c r="AF9650" s="64"/>
      <x:c r="AG9650" s="28"/>
      <x:c r="AH9650" s="64"/>
      <x:c r="AI9650" s="28"/>
      <x:c r="AJ9650" s="28"/>
      <x:c r="AK9650" s="30"/>
    </x:row>
    <x:row r="9651">
      <x:c r="I9651" s="28"/>
      <x:c r="M9651" s="26"/>
      <x:c r="V9651" s="26"/>
      <x:c r="W9651" s="28"/>
      <x:c r="X9651" s="28"/>
      <x:c r="Y9651" s="28"/>
      <x:c r="Z9651" s="28"/>
      <x:c r="AA9651" s="28"/>
      <x:c r="AB9651" s="64"/>
      <x:c r="AC9651" s="28"/>
      <x:c r="AD9651" s="28"/>
      <x:c r="AE9651" s="28"/>
      <x:c r="AF9651" s="64"/>
      <x:c r="AG9651" s="28"/>
      <x:c r="AH9651" s="64"/>
      <x:c r="AI9651" s="28"/>
      <x:c r="AJ9651" s="28"/>
      <x:c r="AK9651" s="30"/>
    </x:row>
    <x:row r="9652">
      <x:c r="I9652" s="28"/>
      <x:c r="M9652" s="26"/>
      <x:c r="V9652" s="26"/>
      <x:c r="W9652" s="28"/>
      <x:c r="X9652" s="28"/>
      <x:c r="Y9652" s="28"/>
      <x:c r="Z9652" s="28"/>
      <x:c r="AA9652" s="28"/>
      <x:c r="AB9652" s="64"/>
      <x:c r="AC9652" s="28"/>
      <x:c r="AD9652" s="28"/>
      <x:c r="AE9652" s="28"/>
      <x:c r="AF9652" s="64"/>
      <x:c r="AG9652" s="28"/>
      <x:c r="AH9652" s="64"/>
      <x:c r="AI9652" s="28"/>
      <x:c r="AJ9652" s="28"/>
      <x:c r="AK9652" s="30"/>
    </x:row>
    <x:row r="9653">
      <x:c r="I9653" s="28"/>
      <x:c r="M9653" s="26"/>
      <x:c r="V9653" s="26"/>
      <x:c r="W9653" s="28"/>
      <x:c r="X9653" s="28"/>
      <x:c r="Y9653" s="28"/>
      <x:c r="Z9653" s="28"/>
      <x:c r="AA9653" s="28"/>
      <x:c r="AB9653" s="64"/>
      <x:c r="AC9653" s="28"/>
      <x:c r="AD9653" s="28"/>
      <x:c r="AE9653" s="28"/>
      <x:c r="AF9653" s="64"/>
      <x:c r="AG9653" s="28"/>
      <x:c r="AH9653" s="64"/>
      <x:c r="AI9653" s="28"/>
      <x:c r="AJ9653" s="28"/>
      <x:c r="AK9653" s="30"/>
    </x:row>
    <x:row r="9654">
      <x:c r="I9654" s="28"/>
      <x:c r="M9654" s="26"/>
      <x:c r="V9654" s="26"/>
      <x:c r="W9654" s="28"/>
      <x:c r="X9654" s="28"/>
      <x:c r="Y9654" s="28"/>
      <x:c r="Z9654" s="28"/>
      <x:c r="AA9654" s="28"/>
      <x:c r="AB9654" s="64"/>
      <x:c r="AC9654" s="28"/>
      <x:c r="AD9654" s="28"/>
      <x:c r="AE9654" s="28"/>
      <x:c r="AF9654" s="64"/>
      <x:c r="AG9654" s="28"/>
      <x:c r="AH9654" s="64"/>
      <x:c r="AI9654" s="28"/>
      <x:c r="AJ9654" s="28"/>
      <x:c r="AK9654" s="30"/>
    </x:row>
    <x:row r="9655">
      <x:c r="I9655" s="28"/>
      <x:c r="M9655" s="26"/>
      <x:c r="V9655" s="26"/>
      <x:c r="W9655" s="28"/>
      <x:c r="X9655" s="28"/>
      <x:c r="Y9655" s="28"/>
      <x:c r="Z9655" s="28"/>
      <x:c r="AA9655" s="28"/>
      <x:c r="AB9655" s="64"/>
      <x:c r="AC9655" s="28"/>
      <x:c r="AD9655" s="28"/>
      <x:c r="AE9655" s="28"/>
      <x:c r="AF9655" s="64"/>
      <x:c r="AG9655" s="28"/>
      <x:c r="AH9655" s="64"/>
      <x:c r="AI9655" s="28"/>
      <x:c r="AJ9655" s="28"/>
      <x:c r="AK9655" s="30"/>
    </x:row>
    <x:row r="9656">
      <x:c r="I9656" s="28"/>
      <x:c r="M9656" s="26"/>
      <x:c r="V9656" s="26"/>
      <x:c r="W9656" s="28"/>
      <x:c r="X9656" s="28"/>
      <x:c r="Y9656" s="28"/>
      <x:c r="Z9656" s="28"/>
      <x:c r="AA9656" s="28"/>
      <x:c r="AB9656" s="64"/>
      <x:c r="AC9656" s="28"/>
      <x:c r="AD9656" s="28"/>
      <x:c r="AE9656" s="28"/>
      <x:c r="AF9656" s="64"/>
      <x:c r="AG9656" s="28"/>
      <x:c r="AH9656" s="64"/>
      <x:c r="AI9656" s="28"/>
      <x:c r="AJ9656" s="28"/>
      <x:c r="AK9656" s="30"/>
    </x:row>
    <x:row r="9657">
      <x:c r="I9657" s="28"/>
      <x:c r="M9657" s="26"/>
      <x:c r="V9657" s="26"/>
      <x:c r="W9657" s="28"/>
      <x:c r="X9657" s="28"/>
      <x:c r="Y9657" s="28"/>
      <x:c r="Z9657" s="28"/>
      <x:c r="AA9657" s="28"/>
      <x:c r="AB9657" s="64"/>
      <x:c r="AC9657" s="28"/>
      <x:c r="AD9657" s="28"/>
      <x:c r="AE9657" s="28"/>
      <x:c r="AF9657" s="64"/>
      <x:c r="AG9657" s="28"/>
      <x:c r="AH9657" s="64"/>
      <x:c r="AI9657" s="28"/>
      <x:c r="AJ9657" s="28"/>
      <x:c r="AK9657" s="30"/>
    </x:row>
    <x:row r="9658">
      <x:c r="I9658" s="28"/>
      <x:c r="M9658" s="26"/>
      <x:c r="V9658" s="26"/>
      <x:c r="W9658" s="28"/>
      <x:c r="X9658" s="28"/>
      <x:c r="Y9658" s="28"/>
      <x:c r="Z9658" s="28"/>
      <x:c r="AA9658" s="28"/>
      <x:c r="AB9658" s="64"/>
      <x:c r="AC9658" s="28"/>
      <x:c r="AD9658" s="28"/>
      <x:c r="AE9658" s="28"/>
      <x:c r="AF9658" s="64"/>
      <x:c r="AG9658" s="28"/>
      <x:c r="AH9658" s="64"/>
      <x:c r="AI9658" s="28"/>
      <x:c r="AJ9658" s="28"/>
      <x:c r="AK9658" s="30"/>
    </x:row>
    <x:row r="9659">
      <x:c r="I9659" s="28"/>
      <x:c r="M9659" s="26"/>
      <x:c r="V9659" s="26"/>
      <x:c r="W9659" s="28"/>
      <x:c r="X9659" s="28"/>
      <x:c r="Y9659" s="28"/>
      <x:c r="Z9659" s="28"/>
      <x:c r="AA9659" s="28"/>
      <x:c r="AB9659" s="64"/>
      <x:c r="AC9659" s="28"/>
      <x:c r="AD9659" s="28"/>
      <x:c r="AE9659" s="28"/>
      <x:c r="AF9659" s="64"/>
      <x:c r="AG9659" s="28"/>
      <x:c r="AH9659" s="64"/>
      <x:c r="AI9659" s="28"/>
      <x:c r="AJ9659" s="28"/>
      <x:c r="AK9659" s="30"/>
    </x:row>
    <x:row r="9660">
      <x:c r="I9660" s="28"/>
      <x:c r="M9660" s="26"/>
      <x:c r="V9660" s="26"/>
      <x:c r="W9660" s="28"/>
      <x:c r="X9660" s="28"/>
      <x:c r="Y9660" s="28"/>
      <x:c r="Z9660" s="28"/>
      <x:c r="AA9660" s="28"/>
      <x:c r="AB9660" s="64"/>
      <x:c r="AC9660" s="28"/>
      <x:c r="AD9660" s="28"/>
      <x:c r="AE9660" s="28"/>
      <x:c r="AF9660" s="64"/>
      <x:c r="AG9660" s="28"/>
      <x:c r="AH9660" s="64"/>
      <x:c r="AI9660" s="28"/>
      <x:c r="AJ9660" s="28"/>
      <x:c r="AK9660" s="30"/>
    </x:row>
    <x:row r="9661">
      <x:c r="I9661" s="28"/>
      <x:c r="M9661" s="26"/>
      <x:c r="V9661" s="26"/>
      <x:c r="W9661" s="28"/>
      <x:c r="X9661" s="28"/>
      <x:c r="Y9661" s="28"/>
      <x:c r="Z9661" s="28"/>
      <x:c r="AA9661" s="28"/>
      <x:c r="AB9661" s="64"/>
      <x:c r="AC9661" s="28"/>
      <x:c r="AD9661" s="28"/>
      <x:c r="AE9661" s="28"/>
      <x:c r="AF9661" s="64"/>
      <x:c r="AG9661" s="28"/>
      <x:c r="AH9661" s="64"/>
      <x:c r="AI9661" s="28"/>
      <x:c r="AJ9661" s="28"/>
      <x:c r="AK9661" s="30"/>
    </x:row>
    <x:row r="9662">
      <x:c r="I9662" s="28"/>
      <x:c r="M9662" s="26"/>
      <x:c r="V9662" s="26"/>
      <x:c r="W9662" s="28"/>
      <x:c r="X9662" s="28"/>
      <x:c r="Y9662" s="28"/>
      <x:c r="Z9662" s="28"/>
      <x:c r="AA9662" s="28"/>
      <x:c r="AB9662" s="64"/>
      <x:c r="AC9662" s="28"/>
      <x:c r="AD9662" s="28"/>
      <x:c r="AE9662" s="28"/>
      <x:c r="AF9662" s="64"/>
      <x:c r="AG9662" s="28"/>
      <x:c r="AH9662" s="64"/>
      <x:c r="AI9662" s="28"/>
      <x:c r="AJ9662" s="28"/>
      <x:c r="AK9662" s="30"/>
    </x:row>
    <x:row r="9663">
      <x:c r="I9663" s="28"/>
      <x:c r="M9663" s="26"/>
      <x:c r="V9663" s="26"/>
      <x:c r="W9663" s="28"/>
      <x:c r="X9663" s="28"/>
      <x:c r="Y9663" s="28"/>
      <x:c r="Z9663" s="28"/>
      <x:c r="AA9663" s="28"/>
      <x:c r="AB9663" s="64"/>
      <x:c r="AC9663" s="28"/>
      <x:c r="AD9663" s="28"/>
      <x:c r="AE9663" s="28"/>
      <x:c r="AF9663" s="64"/>
      <x:c r="AG9663" s="28"/>
      <x:c r="AH9663" s="64"/>
      <x:c r="AI9663" s="28"/>
      <x:c r="AJ9663" s="28"/>
      <x:c r="AK9663" s="30"/>
    </x:row>
    <x:row r="9664">
      <x:c r="I9664" s="28"/>
      <x:c r="M9664" s="26"/>
      <x:c r="V9664" s="26"/>
      <x:c r="W9664" s="28"/>
      <x:c r="X9664" s="28"/>
      <x:c r="Y9664" s="28"/>
      <x:c r="Z9664" s="28"/>
      <x:c r="AA9664" s="28"/>
      <x:c r="AB9664" s="64"/>
      <x:c r="AC9664" s="28"/>
      <x:c r="AD9664" s="28"/>
      <x:c r="AE9664" s="28"/>
      <x:c r="AF9664" s="64"/>
      <x:c r="AG9664" s="28"/>
      <x:c r="AH9664" s="64"/>
      <x:c r="AI9664" s="28"/>
      <x:c r="AJ9664" s="28"/>
      <x:c r="AK9664" s="30"/>
    </x:row>
    <x:row r="9665">
      <x:c r="I9665" s="28"/>
      <x:c r="M9665" s="26"/>
      <x:c r="V9665" s="26"/>
      <x:c r="W9665" s="28"/>
      <x:c r="X9665" s="28"/>
      <x:c r="Y9665" s="28"/>
      <x:c r="Z9665" s="28"/>
      <x:c r="AA9665" s="28"/>
      <x:c r="AB9665" s="64"/>
      <x:c r="AC9665" s="28"/>
      <x:c r="AD9665" s="28"/>
      <x:c r="AE9665" s="28"/>
      <x:c r="AF9665" s="64"/>
      <x:c r="AG9665" s="28"/>
      <x:c r="AH9665" s="64"/>
      <x:c r="AI9665" s="28"/>
      <x:c r="AJ9665" s="28"/>
      <x:c r="AK9665" s="30"/>
    </x:row>
    <x:row r="9666">
      <x:c r="I9666" s="28"/>
      <x:c r="M9666" s="26"/>
      <x:c r="V9666" s="26"/>
      <x:c r="W9666" s="28"/>
      <x:c r="X9666" s="28"/>
      <x:c r="Y9666" s="28"/>
      <x:c r="Z9666" s="28"/>
      <x:c r="AA9666" s="28"/>
      <x:c r="AB9666" s="64"/>
      <x:c r="AC9666" s="28"/>
      <x:c r="AD9666" s="28"/>
      <x:c r="AE9666" s="28"/>
      <x:c r="AF9666" s="64"/>
      <x:c r="AG9666" s="28"/>
      <x:c r="AH9666" s="64"/>
      <x:c r="AI9666" s="28"/>
      <x:c r="AJ9666" s="28"/>
      <x:c r="AK9666" s="30"/>
    </x:row>
    <x:row r="9667">
      <x:c r="I9667" s="28"/>
      <x:c r="M9667" s="26"/>
      <x:c r="V9667" s="26"/>
      <x:c r="W9667" s="28"/>
      <x:c r="X9667" s="28"/>
      <x:c r="Y9667" s="28"/>
      <x:c r="Z9667" s="28"/>
      <x:c r="AA9667" s="28"/>
      <x:c r="AB9667" s="64"/>
      <x:c r="AC9667" s="28"/>
      <x:c r="AD9667" s="28"/>
      <x:c r="AE9667" s="28"/>
      <x:c r="AF9667" s="64"/>
      <x:c r="AG9667" s="28"/>
      <x:c r="AH9667" s="64"/>
      <x:c r="AI9667" s="28"/>
      <x:c r="AJ9667" s="28"/>
      <x:c r="AK9667" s="30"/>
    </x:row>
    <x:row r="9668">
      <x:c r="I9668" s="28"/>
      <x:c r="M9668" s="26"/>
      <x:c r="V9668" s="26"/>
      <x:c r="W9668" s="28"/>
      <x:c r="X9668" s="28"/>
      <x:c r="Y9668" s="28"/>
      <x:c r="Z9668" s="28"/>
      <x:c r="AA9668" s="28"/>
      <x:c r="AB9668" s="64"/>
      <x:c r="AC9668" s="28"/>
      <x:c r="AD9668" s="28"/>
      <x:c r="AE9668" s="28"/>
      <x:c r="AF9668" s="64"/>
      <x:c r="AG9668" s="28"/>
      <x:c r="AH9668" s="64"/>
      <x:c r="AI9668" s="28"/>
      <x:c r="AJ9668" s="28"/>
      <x:c r="AK9668" s="30"/>
    </x:row>
    <x:row r="9669">
      <x:c r="I9669" s="28"/>
      <x:c r="M9669" s="26"/>
      <x:c r="V9669" s="26"/>
      <x:c r="W9669" s="28"/>
      <x:c r="X9669" s="28"/>
      <x:c r="Y9669" s="28"/>
      <x:c r="Z9669" s="28"/>
      <x:c r="AA9669" s="28"/>
      <x:c r="AB9669" s="64"/>
      <x:c r="AC9669" s="28"/>
      <x:c r="AD9669" s="28"/>
      <x:c r="AE9669" s="28"/>
      <x:c r="AF9669" s="64"/>
      <x:c r="AG9669" s="28"/>
      <x:c r="AH9669" s="64"/>
      <x:c r="AI9669" s="28"/>
      <x:c r="AJ9669" s="28"/>
      <x:c r="AK9669" s="30"/>
    </x:row>
    <x:row r="9670">
      <x:c r="I9670" s="28"/>
      <x:c r="M9670" s="26"/>
      <x:c r="V9670" s="26"/>
      <x:c r="W9670" s="28"/>
      <x:c r="X9670" s="28"/>
      <x:c r="Y9670" s="28"/>
      <x:c r="Z9670" s="28"/>
      <x:c r="AA9670" s="28"/>
      <x:c r="AB9670" s="64"/>
      <x:c r="AC9670" s="28"/>
      <x:c r="AD9670" s="28"/>
      <x:c r="AE9670" s="28"/>
      <x:c r="AF9670" s="64"/>
      <x:c r="AG9670" s="28"/>
      <x:c r="AH9670" s="64"/>
      <x:c r="AI9670" s="28"/>
      <x:c r="AJ9670" s="28"/>
      <x:c r="AK9670" s="30"/>
    </x:row>
    <x:row r="9671">
      <x:c r="I9671" s="28"/>
      <x:c r="M9671" s="26"/>
      <x:c r="V9671" s="26"/>
      <x:c r="W9671" s="28"/>
      <x:c r="X9671" s="28"/>
      <x:c r="Y9671" s="28"/>
      <x:c r="Z9671" s="28"/>
      <x:c r="AA9671" s="28"/>
      <x:c r="AB9671" s="64"/>
      <x:c r="AC9671" s="28"/>
      <x:c r="AD9671" s="28"/>
      <x:c r="AE9671" s="28"/>
      <x:c r="AF9671" s="64"/>
      <x:c r="AG9671" s="28"/>
      <x:c r="AH9671" s="64"/>
      <x:c r="AI9671" s="28"/>
      <x:c r="AJ9671" s="28"/>
      <x:c r="AK9671" s="30"/>
    </x:row>
    <x:row r="9672">
      <x:c r="I9672" s="28"/>
      <x:c r="M9672" s="26"/>
      <x:c r="V9672" s="26"/>
      <x:c r="W9672" s="28"/>
      <x:c r="X9672" s="28"/>
      <x:c r="Y9672" s="28"/>
      <x:c r="Z9672" s="28"/>
      <x:c r="AA9672" s="28"/>
      <x:c r="AB9672" s="64"/>
      <x:c r="AC9672" s="28"/>
      <x:c r="AD9672" s="28"/>
      <x:c r="AE9672" s="28"/>
      <x:c r="AF9672" s="64"/>
      <x:c r="AG9672" s="28"/>
      <x:c r="AH9672" s="64"/>
      <x:c r="AI9672" s="28"/>
      <x:c r="AJ9672" s="28"/>
      <x:c r="AK9672" s="30"/>
    </x:row>
    <x:row r="9673">
      <x:c r="I9673" s="28"/>
      <x:c r="M9673" s="26"/>
      <x:c r="V9673" s="26"/>
      <x:c r="W9673" s="28"/>
      <x:c r="X9673" s="28"/>
      <x:c r="Y9673" s="28"/>
      <x:c r="Z9673" s="28"/>
      <x:c r="AA9673" s="28"/>
      <x:c r="AB9673" s="64"/>
      <x:c r="AC9673" s="28"/>
      <x:c r="AD9673" s="28"/>
      <x:c r="AE9673" s="28"/>
      <x:c r="AF9673" s="64"/>
      <x:c r="AG9673" s="28"/>
      <x:c r="AH9673" s="64"/>
      <x:c r="AI9673" s="28"/>
      <x:c r="AJ9673" s="28"/>
      <x:c r="AK9673" s="30"/>
    </x:row>
    <x:row r="9674">
      <x:c r="I9674" s="28"/>
      <x:c r="M9674" s="26"/>
      <x:c r="V9674" s="26"/>
      <x:c r="W9674" s="28"/>
      <x:c r="X9674" s="28"/>
      <x:c r="Y9674" s="28"/>
      <x:c r="Z9674" s="28"/>
      <x:c r="AA9674" s="28"/>
      <x:c r="AB9674" s="64"/>
      <x:c r="AC9674" s="28"/>
      <x:c r="AD9674" s="28"/>
      <x:c r="AE9674" s="28"/>
      <x:c r="AF9674" s="64"/>
      <x:c r="AG9674" s="28"/>
      <x:c r="AH9674" s="64"/>
      <x:c r="AI9674" s="28"/>
      <x:c r="AJ9674" s="28"/>
      <x:c r="AK9674" s="30"/>
    </x:row>
    <x:row r="9675">
      <x:c r="I9675" s="28"/>
      <x:c r="M9675" s="26"/>
      <x:c r="V9675" s="26"/>
      <x:c r="W9675" s="28"/>
      <x:c r="X9675" s="28"/>
      <x:c r="Y9675" s="28"/>
      <x:c r="Z9675" s="28"/>
      <x:c r="AA9675" s="28"/>
      <x:c r="AB9675" s="64"/>
      <x:c r="AC9675" s="28"/>
      <x:c r="AD9675" s="28"/>
      <x:c r="AE9675" s="28"/>
      <x:c r="AF9675" s="64"/>
      <x:c r="AG9675" s="28"/>
      <x:c r="AH9675" s="64"/>
      <x:c r="AI9675" s="28"/>
      <x:c r="AJ9675" s="28"/>
      <x:c r="AK9675" s="30"/>
    </x:row>
    <x:row r="9676">
      <x:c r="I9676" s="28"/>
      <x:c r="M9676" s="26"/>
      <x:c r="V9676" s="26"/>
      <x:c r="W9676" s="28"/>
      <x:c r="X9676" s="28"/>
      <x:c r="Y9676" s="28"/>
      <x:c r="Z9676" s="28"/>
      <x:c r="AA9676" s="28"/>
      <x:c r="AB9676" s="64"/>
      <x:c r="AC9676" s="28"/>
      <x:c r="AD9676" s="28"/>
      <x:c r="AE9676" s="28"/>
      <x:c r="AF9676" s="64"/>
      <x:c r="AG9676" s="28"/>
      <x:c r="AH9676" s="64"/>
      <x:c r="AI9676" s="28"/>
      <x:c r="AJ9676" s="28"/>
      <x:c r="AK9676" s="30"/>
    </x:row>
    <x:row r="9677">
      <x:c r="I9677" s="28"/>
      <x:c r="M9677" s="26"/>
      <x:c r="V9677" s="26"/>
      <x:c r="W9677" s="28"/>
      <x:c r="X9677" s="28"/>
      <x:c r="Y9677" s="28"/>
      <x:c r="Z9677" s="28"/>
      <x:c r="AA9677" s="28"/>
      <x:c r="AB9677" s="64"/>
      <x:c r="AC9677" s="28"/>
      <x:c r="AD9677" s="28"/>
      <x:c r="AE9677" s="28"/>
      <x:c r="AF9677" s="64"/>
      <x:c r="AG9677" s="28"/>
      <x:c r="AH9677" s="64"/>
      <x:c r="AI9677" s="28"/>
      <x:c r="AJ9677" s="28"/>
      <x:c r="AK9677" s="30"/>
    </x:row>
    <x:row r="9678">
      <x:c r="I9678" s="28"/>
      <x:c r="M9678" s="26"/>
      <x:c r="V9678" s="26"/>
      <x:c r="W9678" s="28"/>
      <x:c r="X9678" s="28"/>
      <x:c r="Y9678" s="28"/>
      <x:c r="Z9678" s="28"/>
      <x:c r="AA9678" s="28"/>
      <x:c r="AB9678" s="64"/>
      <x:c r="AC9678" s="28"/>
      <x:c r="AD9678" s="28"/>
      <x:c r="AE9678" s="28"/>
      <x:c r="AF9678" s="64"/>
      <x:c r="AG9678" s="28"/>
      <x:c r="AH9678" s="64"/>
      <x:c r="AI9678" s="28"/>
      <x:c r="AJ9678" s="28"/>
      <x:c r="AK9678" s="30"/>
    </x:row>
    <x:row r="9679">
      <x:c r="I9679" s="28"/>
      <x:c r="M9679" s="26"/>
      <x:c r="V9679" s="26"/>
      <x:c r="W9679" s="28"/>
      <x:c r="X9679" s="28"/>
      <x:c r="Y9679" s="28"/>
      <x:c r="Z9679" s="28"/>
      <x:c r="AA9679" s="28"/>
      <x:c r="AB9679" s="64"/>
      <x:c r="AC9679" s="28"/>
      <x:c r="AD9679" s="28"/>
      <x:c r="AE9679" s="28"/>
      <x:c r="AF9679" s="64"/>
      <x:c r="AG9679" s="28"/>
      <x:c r="AH9679" s="64"/>
      <x:c r="AI9679" s="28"/>
      <x:c r="AJ9679" s="28"/>
      <x:c r="AK9679" s="30"/>
    </x:row>
    <x:row r="9680">
      <x:c r="I9680" s="28"/>
      <x:c r="M9680" s="26"/>
      <x:c r="V9680" s="26"/>
      <x:c r="W9680" s="28"/>
      <x:c r="X9680" s="28"/>
      <x:c r="Y9680" s="28"/>
      <x:c r="Z9680" s="28"/>
      <x:c r="AA9680" s="28"/>
      <x:c r="AB9680" s="64"/>
      <x:c r="AC9680" s="28"/>
      <x:c r="AD9680" s="28"/>
      <x:c r="AE9680" s="28"/>
      <x:c r="AF9680" s="64"/>
      <x:c r="AG9680" s="28"/>
      <x:c r="AH9680" s="64"/>
      <x:c r="AI9680" s="28"/>
      <x:c r="AJ9680" s="28"/>
      <x:c r="AK9680" s="30"/>
    </x:row>
    <x:row r="9681">
      <x:c r="I9681" s="28"/>
      <x:c r="M9681" s="26"/>
      <x:c r="V9681" s="26"/>
      <x:c r="W9681" s="28"/>
      <x:c r="X9681" s="28"/>
      <x:c r="Y9681" s="28"/>
      <x:c r="Z9681" s="28"/>
      <x:c r="AA9681" s="28"/>
      <x:c r="AB9681" s="64"/>
      <x:c r="AC9681" s="28"/>
      <x:c r="AD9681" s="28"/>
      <x:c r="AE9681" s="28"/>
      <x:c r="AF9681" s="64"/>
      <x:c r="AG9681" s="28"/>
      <x:c r="AH9681" s="64"/>
      <x:c r="AI9681" s="28"/>
      <x:c r="AJ9681" s="28"/>
      <x:c r="AK9681" s="30"/>
    </x:row>
    <x:row r="9682">
      <x:c r="I9682" s="28"/>
      <x:c r="M9682" s="26"/>
      <x:c r="V9682" s="26"/>
      <x:c r="W9682" s="28"/>
      <x:c r="X9682" s="28"/>
      <x:c r="Y9682" s="28"/>
      <x:c r="Z9682" s="28"/>
      <x:c r="AA9682" s="28"/>
      <x:c r="AB9682" s="64"/>
      <x:c r="AC9682" s="28"/>
      <x:c r="AD9682" s="28"/>
      <x:c r="AE9682" s="28"/>
      <x:c r="AF9682" s="64"/>
      <x:c r="AG9682" s="28"/>
      <x:c r="AH9682" s="64"/>
      <x:c r="AI9682" s="28"/>
      <x:c r="AJ9682" s="28"/>
      <x:c r="AK9682" s="30"/>
    </x:row>
    <x:row r="9683">
      <x:c r="I9683" s="28"/>
      <x:c r="M9683" s="26"/>
      <x:c r="V9683" s="26"/>
      <x:c r="W9683" s="28"/>
      <x:c r="X9683" s="28"/>
      <x:c r="Y9683" s="28"/>
      <x:c r="Z9683" s="28"/>
      <x:c r="AA9683" s="28"/>
      <x:c r="AB9683" s="64"/>
      <x:c r="AC9683" s="28"/>
      <x:c r="AD9683" s="28"/>
      <x:c r="AE9683" s="28"/>
      <x:c r="AF9683" s="64"/>
      <x:c r="AG9683" s="28"/>
      <x:c r="AH9683" s="64"/>
      <x:c r="AI9683" s="28"/>
      <x:c r="AJ9683" s="28"/>
      <x:c r="AK9683" s="30"/>
    </x:row>
    <x:row r="9684">
      <x:c r="I9684" s="28"/>
      <x:c r="M9684" s="26"/>
      <x:c r="V9684" s="26"/>
      <x:c r="W9684" s="28"/>
      <x:c r="X9684" s="28"/>
      <x:c r="Y9684" s="28"/>
      <x:c r="Z9684" s="28"/>
      <x:c r="AA9684" s="28"/>
      <x:c r="AB9684" s="64"/>
      <x:c r="AC9684" s="28"/>
      <x:c r="AD9684" s="28"/>
      <x:c r="AE9684" s="28"/>
      <x:c r="AF9684" s="64"/>
      <x:c r="AG9684" s="28"/>
      <x:c r="AH9684" s="64"/>
      <x:c r="AI9684" s="28"/>
      <x:c r="AJ9684" s="28"/>
      <x:c r="AK9684" s="30"/>
    </x:row>
    <x:row r="9685">
      <x:c r="I9685" s="28"/>
      <x:c r="M9685" s="26"/>
      <x:c r="V9685" s="26"/>
      <x:c r="W9685" s="28"/>
      <x:c r="X9685" s="28"/>
      <x:c r="Y9685" s="28"/>
      <x:c r="Z9685" s="28"/>
      <x:c r="AA9685" s="28"/>
      <x:c r="AB9685" s="64"/>
      <x:c r="AC9685" s="28"/>
      <x:c r="AD9685" s="28"/>
      <x:c r="AE9685" s="28"/>
      <x:c r="AF9685" s="64"/>
      <x:c r="AG9685" s="28"/>
      <x:c r="AH9685" s="64"/>
      <x:c r="AI9685" s="28"/>
      <x:c r="AJ9685" s="28"/>
      <x:c r="AK9685" s="30"/>
    </x:row>
    <x:row r="9686">
      <x:c r="I9686" s="28"/>
      <x:c r="M9686" s="26"/>
      <x:c r="V9686" s="26"/>
      <x:c r="W9686" s="28"/>
      <x:c r="X9686" s="28"/>
      <x:c r="Y9686" s="28"/>
      <x:c r="Z9686" s="28"/>
      <x:c r="AA9686" s="28"/>
      <x:c r="AB9686" s="64"/>
      <x:c r="AC9686" s="28"/>
      <x:c r="AD9686" s="28"/>
      <x:c r="AE9686" s="28"/>
      <x:c r="AF9686" s="64"/>
      <x:c r="AG9686" s="28"/>
      <x:c r="AH9686" s="64"/>
      <x:c r="AI9686" s="28"/>
      <x:c r="AJ9686" s="28"/>
      <x:c r="AK9686" s="30"/>
    </x:row>
    <x:row r="9687">
      <x:c r="I9687" s="28"/>
      <x:c r="M9687" s="26"/>
      <x:c r="V9687" s="26"/>
      <x:c r="W9687" s="28"/>
      <x:c r="X9687" s="28"/>
      <x:c r="Y9687" s="28"/>
      <x:c r="Z9687" s="28"/>
      <x:c r="AA9687" s="28"/>
      <x:c r="AB9687" s="64"/>
      <x:c r="AC9687" s="28"/>
      <x:c r="AD9687" s="28"/>
      <x:c r="AE9687" s="28"/>
      <x:c r="AF9687" s="64"/>
      <x:c r="AG9687" s="28"/>
      <x:c r="AH9687" s="64"/>
      <x:c r="AI9687" s="28"/>
      <x:c r="AJ9687" s="28"/>
      <x:c r="AK9687" s="30"/>
    </x:row>
    <x:row r="9688">
      <x:c r="I9688" s="28"/>
      <x:c r="M9688" s="26"/>
      <x:c r="V9688" s="26"/>
      <x:c r="W9688" s="28"/>
      <x:c r="X9688" s="28"/>
      <x:c r="Y9688" s="28"/>
      <x:c r="Z9688" s="28"/>
      <x:c r="AA9688" s="28"/>
      <x:c r="AB9688" s="64"/>
      <x:c r="AC9688" s="28"/>
      <x:c r="AD9688" s="28"/>
      <x:c r="AE9688" s="28"/>
      <x:c r="AF9688" s="64"/>
      <x:c r="AG9688" s="28"/>
      <x:c r="AH9688" s="64"/>
      <x:c r="AI9688" s="28"/>
      <x:c r="AJ9688" s="28"/>
      <x:c r="AK9688" s="30"/>
    </x:row>
    <x:row r="9689">
      <x:c r="I9689" s="28"/>
      <x:c r="M9689" s="26"/>
      <x:c r="V9689" s="26"/>
      <x:c r="W9689" s="28"/>
      <x:c r="X9689" s="28"/>
      <x:c r="Y9689" s="28"/>
      <x:c r="Z9689" s="28"/>
      <x:c r="AA9689" s="28"/>
      <x:c r="AB9689" s="64"/>
      <x:c r="AC9689" s="28"/>
      <x:c r="AD9689" s="28"/>
      <x:c r="AE9689" s="28"/>
      <x:c r="AF9689" s="64"/>
      <x:c r="AG9689" s="28"/>
      <x:c r="AH9689" s="64"/>
      <x:c r="AI9689" s="28"/>
      <x:c r="AJ9689" s="28"/>
      <x:c r="AK9689" s="30"/>
    </x:row>
    <x:row r="9690">
      <x:c r="I9690" s="28"/>
      <x:c r="M9690" s="26"/>
      <x:c r="V9690" s="26"/>
      <x:c r="W9690" s="28"/>
      <x:c r="X9690" s="28"/>
      <x:c r="Y9690" s="28"/>
      <x:c r="Z9690" s="28"/>
      <x:c r="AA9690" s="28"/>
      <x:c r="AB9690" s="64"/>
      <x:c r="AC9690" s="28"/>
      <x:c r="AD9690" s="28"/>
      <x:c r="AE9690" s="28"/>
      <x:c r="AF9690" s="64"/>
      <x:c r="AG9690" s="28"/>
      <x:c r="AH9690" s="64"/>
      <x:c r="AI9690" s="28"/>
      <x:c r="AJ9690" s="28"/>
      <x:c r="AK9690" s="30"/>
    </x:row>
    <x:row r="9691">
      <x:c r="I9691" s="28"/>
      <x:c r="M9691" s="26"/>
      <x:c r="V9691" s="26"/>
      <x:c r="W9691" s="28"/>
      <x:c r="X9691" s="28"/>
      <x:c r="Y9691" s="28"/>
      <x:c r="Z9691" s="28"/>
      <x:c r="AA9691" s="28"/>
      <x:c r="AB9691" s="64"/>
      <x:c r="AC9691" s="28"/>
      <x:c r="AD9691" s="28"/>
      <x:c r="AE9691" s="28"/>
      <x:c r="AF9691" s="64"/>
      <x:c r="AG9691" s="28"/>
      <x:c r="AH9691" s="64"/>
      <x:c r="AI9691" s="28"/>
      <x:c r="AJ9691" s="28"/>
      <x:c r="AK9691" s="30"/>
    </x:row>
    <x:row r="9692">
      <x:c r="I9692" s="28"/>
      <x:c r="M9692" s="26"/>
      <x:c r="V9692" s="26"/>
      <x:c r="W9692" s="28"/>
      <x:c r="X9692" s="28"/>
      <x:c r="Y9692" s="28"/>
      <x:c r="Z9692" s="28"/>
      <x:c r="AA9692" s="28"/>
      <x:c r="AB9692" s="64"/>
      <x:c r="AC9692" s="28"/>
      <x:c r="AD9692" s="28"/>
      <x:c r="AE9692" s="28"/>
      <x:c r="AF9692" s="64"/>
      <x:c r="AG9692" s="28"/>
      <x:c r="AH9692" s="64"/>
      <x:c r="AI9692" s="28"/>
      <x:c r="AJ9692" s="28"/>
      <x:c r="AK9692" s="30"/>
    </x:row>
    <x:row r="9693">
      <x:c r="I9693" s="28"/>
      <x:c r="M9693" s="26"/>
      <x:c r="V9693" s="26"/>
      <x:c r="W9693" s="28"/>
      <x:c r="X9693" s="28"/>
      <x:c r="Y9693" s="28"/>
      <x:c r="Z9693" s="28"/>
      <x:c r="AA9693" s="28"/>
      <x:c r="AB9693" s="64"/>
      <x:c r="AC9693" s="28"/>
      <x:c r="AD9693" s="28"/>
      <x:c r="AE9693" s="28"/>
      <x:c r="AF9693" s="64"/>
      <x:c r="AG9693" s="28"/>
      <x:c r="AH9693" s="64"/>
      <x:c r="AI9693" s="28"/>
      <x:c r="AJ9693" s="28"/>
      <x:c r="AK9693" s="30"/>
    </x:row>
    <x:row r="9694">
      <x:c r="I9694" s="28"/>
      <x:c r="M9694" s="26"/>
      <x:c r="V9694" s="26"/>
      <x:c r="W9694" s="28"/>
      <x:c r="X9694" s="28"/>
      <x:c r="Y9694" s="28"/>
      <x:c r="Z9694" s="28"/>
      <x:c r="AA9694" s="28"/>
      <x:c r="AB9694" s="64"/>
      <x:c r="AC9694" s="28"/>
      <x:c r="AD9694" s="28"/>
      <x:c r="AE9694" s="28"/>
      <x:c r="AF9694" s="64"/>
      <x:c r="AG9694" s="28"/>
      <x:c r="AH9694" s="64"/>
      <x:c r="AI9694" s="28"/>
      <x:c r="AJ9694" s="28"/>
      <x:c r="AK9694" s="30"/>
    </x:row>
    <x:row r="9695">
      <x:c r="I9695" s="28"/>
      <x:c r="M9695" s="26"/>
      <x:c r="V9695" s="26"/>
      <x:c r="W9695" s="28"/>
      <x:c r="X9695" s="28"/>
      <x:c r="Y9695" s="28"/>
      <x:c r="Z9695" s="28"/>
      <x:c r="AA9695" s="28"/>
      <x:c r="AB9695" s="64"/>
      <x:c r="AC9695" s="28"/>
      <x:c r="AD9695" s="28"/>
      <x:c r="AE9695" s="28"/>
      <x:c r="AF9695" s="64"/>
      <x:c r="AG9695" s="28"/>
      <x:c r="AH9695" s="64"/>
      <x:c r="AI9695" s="28"/>
      <x:c r="AJ9695" s="28"/>
      <x:c r="AK9695" s="30"/>
    </x:row>
    <x:row r="9696">
      <x:c r="I9696" s="28"/>
      <x:c r="M9696" s="26"/>
      <x:c r="V9696" s="26"/>
      <x:c r="W9696" s="28"/>
      <x:c r="X9696" s="28"/>
      <x:c r="Y9696" s="28"/>
      <x:c r="Z9696" s="28"/>
      <x:c r="AA9696" s="28"/>
      <x:c r="AB9696" s="64"/>
      <x:c r="AC9696" s="28"/>
      <x:c r="AD9696" s="28"/>
      <x:c r="AE9696" s="28"/>
      <x:c r="AF9696" s="64"/>
      <x:c r="AG9696" s="28"/>
      <x:c r="AH9696" s="64"/>
      <x:c r="AI9696" s="28"/>
      <x:c r="AJ9696" s="28"/>
      <x:c r="AK9696" s="30"/>
    </x:row>
    <x:row r="9697">
      <x:c r="I9697" s="28"/>
      <x:c r="M9697" s="26"/>
      <x:c r="V9697" s="26"/>
      <x:c r="W9697" s="28"/>
      <x:c r="X9697" s="28"/>
      <x:c r="Y9697" s="28"/>
      <x:c r="Z9697" s="28"/>
      <x:c r="AA9697" s="28"/>
      <x:c r="AB9697" s="64"/>
      <x:c r="AC9697" s="28"/>
      <x:c r="AD9697" s="28"/>
      <x:c r="AE9697" s="28"/>
      <x:c r="AF9697" s="64"/>
      <x:c r="AG9697" s="28"/>
      <x:c r="AH9697" s="64"/>
      <x:c r="AI9697" s="28"/>
      <x:c r="AJ9697" s="28"/>
      <x:c r="AK9697" s="30"/>
    </x:row>
    <x:row r="9698">
      <x:c r="I9698" s="28"/>
      <x:c r="M9698" s="26"/>
      <x:c r="V9698" s="26"/>
      <x:c r="W9698" s="28"/>
      <x:c r="X9698" s="28"/>
      <x:c r="Y9698" s="28"/>
      <x:c r="Z9698" s="28"/>
      <x:c r="AA9698" s="28"/>
      <x:c r="AB9698" s="64"/>
      <x:c r="AC9698" s="28"/>
      <x:c r="AD9698" s="28"/>
      <x:c r="AE9698" s="28"/>
      <x:c r="AF9698" s="64"/>
      <x:c r="AG9698" s="28"/>
      <x:c r="AH9698" s="64"/>
      <x:c r="AI9698" s="28"/>
      <x:c r="AJ9698" s="28"/>
      <x:c r="AK9698" s="30"/>
    </x:row>
    <x:row r="9699">
      <x:c r="I9699" s="28"/>
      <x:c r="M9699" s="26"/>
      <x:c r="V9699" s="26"/>
      <x:c r="W9699" s="28"/>
      <x:c r="X9699" s="28"/>
      <x:c r="Y9699" s="28"/>
      <x:c r="Z9699" s="28"/>
      <x:c r="AA9699" s="28"/>
      <x:c r="AB9699" s="64"/>
      <x:c r="AC9699" s="28"/>
      <x:c r="AD9699" s="28"/>
      <x:c r="AE9699" s="28"/>
      <x:c r="AF9699" s="64"/>
      <x:c r="AG9699" s="28"/>
      <x:c r="AH9699" s="64"/>
      <x:c r="AI9699" s="28"/>
      <x:c r="AJ9699" s="28"/>
      <x:c r="AK9699" s="30"/>
    </x:row>
    <x:row r="9700">
      <x:c r="I9700" s="28"/>
      <x:c r="M9700" s="26"/>
      <x:c r="V9700" s="26"/>
      <x:c r="W9700" s="28"/>
      <x:c r="X9700" s="28"/>
      <x:c r="Y9700" s="28"/>
      <x:c r="Z9700" s="28"/>
      <x:c r="AA9700" s="28"/>
      <x:c r="AB9700" s="64"/>
      <x:c r="AC9700" s="28"/>
      <x:c r="AD9700" s="28"/>
      <x:c r="AE9700" s="28"/>
      <x:c r="AF9700" s="64"/>
      <x:c r="AG9700" s="28"/>
      <x:c r="AH9700" s="64"/>
      <x:c r="AI9700" s="28"/>
      <x:c r="AJ9700" s="28"/>
      <x:c r="AK9700" s="30"/>
    </x:row>
    <x:row r="9701">
      <x:c r="I9701" s="28"/>
      <x:c r="M9701" s="26"/>
      <x:c r="V9701" s="26"/>
      <x:c r="W9701" s="28"/>
      <x:c r="X9701" s="28"/>
      <x:c r="Y9701" s="28"/>
      <x:c r="Z9701" s="28"/>
      <x:c r="AA9701" s="28"/>
      <x:c r="AB9701" s="64"/>
      <x:c r="AC9701" s="28"/>
      <x:c r="AD9701" s="28"/>
      <x:c r="AE9701" s="28"/>
      <x:c r="AF9701" s="64"/>
      <x:c r="AG9701" s="28"/>
      <x:c r="AH9701" s="64"/>
      <x:c r="AI9701" s="28"/>
      <x:c r="AJ9701" s="28"/>
      <x:c r="AK9701" s="30"/>
    </x:row>
    <x:row r="9702">
      <x:c r="I9702" s="28"/>
      <x:c r="M9702" s="26"/>
      <x:c r="V9702" s="26"/>
      <x:c r="W9702" s="28"/>
      <x:c r="X9702" s="28"/>
      <x:c r="Y9702" s="28"/>
      <x:c r="Z9702" s="28"/>
      <x:c r="AA9702" s="28"/>
      <x:c r="AB9702" s="64"/>
      <x:c r="AC9702" s="28"/>
      <x:c r="AD9702" s="28"/>
      <x:c r="AE9702" s="28"/>
      <x:c r="AF9702" s="64"/>
      <x:c r="AG9702" s="28"/>
      <x:c r="AH9702" s="64"/>
      <x:c r="AI9702" s="28"/>
      <x:c r="AJ9702" s="28"/>
      <x:c r="AK9702" s="30"/>
    </x:row>
    <x:row r="9703">
      <x:c r="I9703" s="28"/>
      <x:c r="M9703" s="26"/>
      <x:c r="V9703" s="26"/>
      <x:c r="W9703" s="28"/>
      <x:c r="X9703" s="28"/>
      <x:c r="Y9703" s="28"/>
      <x:c r="Z9703" s="28"/>
      <x:c r="AA9703" s="28"/>
      <x:c r="AB9703" s="64"/>
      <x:c r="AC9703" s="28"/>
      <x:c r="AD9703" s="28"/>
      <x:c r="AE9703" s="28"/>
      <x:c r="AF9703" s="64"/>
      <x:c r="AG9703" s="28"/>
      <x:c r="AH9703" s="64"/>
      <x:c r="AI9703" s="28"/>
      <x:c r="AJ9703" s="28"/>
      <x:c r="AK9703" s="30"/>
    </x:row>
    <x:row r="9704">
      <x:c r="I9704" s="28"/>
      <x:c r="M9704" s="26"/>
      <x:c r="V9704" s="26"/>
      <x:c r="W9704" s="28"/>
      <x:c r="X9704" s="28"/>
      <x:c r="Y9704" s="28"/>
      <x:c r="Z9704" s="28"/>
      <x:c r="AA9704" s="28"/>
      <x:c r="AB9704" s="64"/>
      <x:c r="AC9704" s="28"/>
      <x:c r="AD9704" s="28"/>
      <x:c r="AE9704" s="28"/>
      <x:c r="AF9704" s="64"/>
      <x:c r="AG9704" s="28"/>
      <x:c r="AH9704" s="64"/>
      <x:c r="AI9704" s="28"/>
      <x:c r="AJ9704" s="28"/>
      <x:c r="AK9704" s="30"/>
    </x:row>
    <x:row r="9705">
      <x:c r="I9705" s="28"/>
      <x:c r="M9705" s="26"/>
      <x:c r="V9705" s="26"/>
      <x:c r="W9705" s="28"/>
      <x:c r="X9705" s="28"/>
      <x:c r="Y9705" s="28"/>
      <x:c r="Z9705" s="28"/>
      <x:c r="AA9705" s="28"/>
      <x:c r="AB9705" s="64"/>
      <x:c r="AC9705" s="28"/>
      <x:c r="AD9705" s="28"/>
      <x:c r="AE9705" s="28"/>
      <x:c r="AF9705" s="64"/>
      <x:c r="AG9705" s="28"/>
      <x:c r="AH9705" s="64"/>
      <x:c r="AI9705" s="28"/>
      <x:c r="AJ9705" s="28"/>
      <x:c r="AK9705" s="30"/>
    </x:row>
    <x:row r="9706">
      <x:c r="I9706" s="28"/>
      <x:c r="M9706" s="26"/>
      <x:c r="V9706" s="26"/>
      <x:c r="W9706" s="28"/>
      <x:c r="X9706" s="28"/>
      <x:c r="Y9706" s="28"/>
      <x:c r="Z9706" s="28"/>
      <x:c r="AA9706" s="28"/>
      <x:c r="AB9706" s="64"/>
      <x:c r="AC9706" s="28"/>
      <x:c r="AD9706" s="28"/>
      <x:c r="AE9706" s="28"/>
      <x:c r="AF9706" s="64"/>
      <x:c r="AG9706" s="28"/>
      <x:c r="AH9706" s="64"/>
      <x:c r="AI9706" s="28"/>
      <x:c r="AJ9706" s="28"/>
      <x:c r="AK9706" s="30"/>
    </x:row>
    <x:row r="9707">
      <x:c r="I9707" s="28"/>
      <x:c r="M9707" s="26"/>
      <x:c r="V9707" s="26"/>
      <x:c r="W9707" s="28"/>
      <x:c r="X9707" s="28"/>
      <x:c r="Y9707" s="28"/>
      <x:c r="Z9707" s="28"/>
      <x:c r="AA9707" s="28"/>
      <x:c r="AB9707" s="64"/>
      <x:c r="AC9707" s="28"/>
      <x:c r="AD9707" s="28"/>
      <x:c r="AE9707" s="28"/>
      <x:c r="AF9707" s="64"/>
      <x:c r="AG9707" s="28"/>
      <x:c r="AH9707" s="64"/>
      <x:c r="AI9707" s="28"/>
      <x:c r="AJ9707" s="28"/>
      <x:c r="AK9707" s="30"/>
    </x:row>
    <x:row r="9708">
      <x:c r="I9708" s="28"/>
      <x:c r="M9708" s="26"/>
      <x:c r="V9708" s="26"/>
      <x:c r="W9708" s="28"/>
      <x:c r="X9708" s="28"/>
      <x:c r="Y9708" s="28"/>
      <x:c r="Z9708" s="28"/>
      <x:c r="AA9708" s="28"/>
      <x:c r="AB9708" s="64"/>
      <x:c r="AC9708" s="28"/>
      <x:c r="AD9708" s="28"/>
      <x:c r="AE9708" s="28"/>
      <x:c r="AF9708" s="64"/>
      <x:c r="AG9708" s="28"/>
      <x:c r="AH9708" s="64"/>
      <x:c r="AI9708" s="28"/>
      <x:c r="AJ9708" s="28"/>
      <x:c r="AK9708" s="30"/>
    </x:row>
    <x:row r="9709">
      <x:c r="I9709" s="28"/>
      <x:c r="M9709" s="26"/>
      <x:c r="V9709" s="26"/>
      <x:c r="W9709" s="28"/>
      <x:c r="X9709" s="28"/>
      <x:c r="Y9709" s="28"/>
      <x:c r="Z9709" s="28"/>
      <x:c r="AA9709" s="28"/>
      <x:c r="AB9709" s="64"/>
      <x:c r="AC9709" s="28"/>
      <x:c r="AD9709" s="28"/>
      <x:c r="AE9709" s="28"/>
      <x:c r="AF9709" s="64"/>
      <x:c r="AG9709" s="28"/>
      <x:c r="AH9709" s="64"/>
      <x:c r="AI9709" s="28"/>
      <x:c r="AJ9709" s="28"/>
      <x:c r="AK9709" s="30"/>
    </x:row>
    <x:row r="9710">
      <x:c r="I9710" s="28"/>
      <x:c r="M9710" s="26"/>
      <x:c r="V9710" s="26"/>
      <x:c r="W9710" s="28"/>
      <x:c r="X9710" s="28"/>
      <x:c r="Y9710" s="28"/>
      <x:c r="Z9710" s="28"/>
      <x:c r="AA9710" s="28"/>
      <x:c r="AB9710" s="64"/>
      <x:c r="AC9710" s="28"/>
      <x:c r="AD9710" s="28"/>
      <x:c r="AE9710" s="28"/>
      <x:c r="AF9710" s="64"/>
      <x:c r="AG9710" s="28"/>
      <x:c r="AH9710" s="64"/>
      <x:c r="AI9710" s="28"/>
      <x:c r="AJ9710" s="28"/>
      <x:c r="AK9710" s="30"/>
    </x:row>
    <x:row r="9711">
      <x:c r="I9711" s="28"/>
      <x:c r="M9711" s="26"/>
      <x:c r="V9711" s="26"/>
      <x:c r="W9711" s="28"/>
      <x:c r="X9711" s="28"/>
      <x:c r="Y9711" s="28"/>
      <x:c r="Z9711" s="28"/>
      <x:c r="AA9711" s="28"/>
      <x:c r="AB9711" s="64"/>
      <x:c r="AC9711" s="28"/>
      <x:c r="AD9711" s="28"/>
      <x:c r="AE9711" s="28"/>
      <x:c r="AF9711" s="64"/>
      <x:c r="AG9711" s="28"/>
      <x:c r="AH9711" s="64"/>
      <x:c r="AI9711" s="28"/>
      <x:c r="AJ9711" s="28"/>
      <x:c r="AK9711" s="30"/>
    </x:row>
    <x:row r="9712">
      <x:c r="I9712" s="28"/>
      <x:c r="M9712" s="26"/>
      <x:c r="V9712" s="26"/>
      <x:c r="W9712" s="28"/>
      <x:c r="X9712" s="28"/>
      <x:c r="Y9712" s="28"/>
      <x:c r="Z9712" s="28"/>
      <x:c r="AA9712" s="28"/>
      <x:c r="AB9712" s="64"/>
      <x:c r="AC9712" s="28"/>
      <x:c r="AD9712" s="28"/>
      <x:c r="AE9712" s="28"/>
      <x:c r="AF9712" s="64"/>
      <x:c r="AG9712" s="28"/>
      <x:c r="AH9712" s="64"/>
      <x:c r="AI9712" s="28"/>
      <x:c r="AJ9712" s="28"/>
      <x:c r="AK9712" s="30"/>
    </x:row>
    <x:row r="9713">
      <x:c r="I9713" s="28"/>
      <x:c r="M9713" s="26"/>
      <x:c r="V9713" s="26"/>
      <x:c r="W9713" s="28"/>
      <x:c r="X9713" s="28"/>
      <x:c r="Y9713" s="28"/>
      <x:c r="Z9713" s="28"/>
      <x:c r="AA9713" s="28"/>
      <x:c r="AB9713" s="64"/>
      <x:c r="AC9713" s="28"/>
      <x:c r="AD9713" s="28"/>
      <x:c r="AE9713" s="28"/>
      <x:c r="AF9713" s="64"/>
      <x:c r="AG9713" s="28"/>
      <x:c r="AH9713" s="64"/>
      <x:c r="AI9713" s="28"/>
      <x:c r="AJ9713" s="28"/>
      <x:c r="AK9713" s="30"/>
    </x:row>
    <x:row r="9714">
      <x:c r="I9714" s="28"/>
      <x:c r="M9714" s="26"/>
      <x:c r="V9714" s="26"/>
      <x:c r="W9714" s="28"/>
      <x:c r="X9714" s="28"/>
      <x:c r="Y9714" s="28"/>
      <x:c r="Z9714" s="28"/>
      <x:c r="AA9714" s="28"/>
      <x:c r="AB9714" s="64"/>
      <x:c r="AC9714" s="28"/>
      <x:c r="AD9714" s="28"/>
      <x:c r="AE9714" s="28"/>
      <x:c r="AF9714" s="64"/>
      <x:c r="AG9714" s="28"/>
      <x:c r="AH9714" s="64"/>
      <x:c r="AI9714" s="28"/>
      <x:c r="AJ9714" s="28"/>
      <x:c r="AK9714" s="30"/>
    </x:row>
    <x:row r="9715">
      <x:c r="I9715" s="28"/>
      <x:c r="M9715" s="26"/>
      <x:c r="V9715" s="26"/>
      <x:c r="W9715" s="28"/>
      <x:c r="X9715" s="28"/>
      <x:c r="Y9715" s="28"/>
      <x:c r="Z9715" s="28"/>
      <x:c r="AA9715" s="28"/>
      <x:c r="AB9715" s="64"/>
      <x:c r="AC9715" s="28"/>
      <x:c r="AD9715" s="28"/>
      <x:c r="AE9715" s="28"/>
      <x:c r="AF9715" s="64"/>
      <x:c r="AG9715" s="28"/>
      <x:c r="AH9715" s="64"/>
      <x:c r="AI9715" s="28"/>
      <x:c r="AJ9715" s="28"/>
      <x:c r="AK9715" s="30"/>
    </x:row>
    <x:row r="9716">
      <x:c r="I9716" s="28"/>
      <x:c r="M9716" s="26"/>
      <x:c r="V9716" s="26"/>
      <x:c r="W9716" s="28"/>
      <x:c r="X9716" s="28"/>
      <x:c r="Y9716" s="28"/>
      <x:c r="Z9716" s="28"/>
      <x:c r="AA9716" s="28"/>
      <x:c r="AB9716" s="64"/>
      <x:c r="AC9716" s="28"/>
      <x:c r="AD9716" s="28"/>
      <x:c r="AE9716" s="28"/>
      <x:c r="AF9716" s="64"/>
      <x:c r="AG9716" s="28"/>
      <x:c r="AH9716" s="64"/>
      <x:c r="AI9716" s="28"/>
      <x:c r="AJ9716" s="28"/>
      <x:c r="AK9716" s="30"/>
    </x:row>
    <x:row r="9717">
      <x:c r="I9717" s="28"/>
      <x:c r="M9717" s="26"/>
      <x:c r="V9717" s="26"/>
      <x:c r="W9717" s="28"/>
      <x:c r="X9717" s="28"/>
      <x:c r="Y9717" s="28"/>
      <x:c r="Z9717" s="28"/>
      <x:c r="AA9717" s="28"/>
      <x:c r="AB9717" s="64"/>
      <x:c r="AC9717" s="28"/>
      <x:c r="AD9717" s="28"/>
      <x:c r="AE9717" s="28"/>
      <x:c r="AF9717" s="64"/>
      <x:c r="AG9717" s="28"/>
      <x:c r="AH9717" s="64"/>
      <x:c r="AI9717" s="28"/>
      <x:c r="AJ9717" s="28"/>
      <x:c r="AK9717" s="30"/>
    </x:row>
    <x:row r="9718">
      <x:c r="I9718" s="28"/>
      <x:c r="M9718" s="26"/>
      <x:c r="V9718" s="26"/>
      <x:c r="W9718" s="28"/>
      <x:c r="X9718" s="28"/>
      <x:c r="Y9718" s="28"/>
      <x:c r="Z9718" s="28"/>
      <x:c r="AA9718" s="28"/>
      <x:c r="AB9718" s="64"/>
      <x:c r="AC9718" s="28"/>
      <x:c r="AD9718" s="28"/>
      <x:c r="AE9718" s="28"/>
      <x:c r="AF9718" s="64"/>
      <x:c r="AG9718" s="28"/>
      <x:c r="AH9718" s="64"/>
      <x:c r="AI9718" s="28"/>
      <x:c r="AJ9718" s="28"/>
      <x:c r="AK9718" s="30"/>
    </x:row>
    <x:row r="9719">
      <x:c r="I9719" s="28"/>
      <x:c r="M9719" s="26"/>
      <x:c r="V9719" s="26"/>
      <x:c r="W9719" s="28"/>
      <x:c r="X9719" s="28"/>
      <x:c r="Y9719" s="28"/>
      <x:c r="Z9719" s="28"/>
      <x:c r="AA9719" s="28"/>
      <x:c r="AB9719" s="64"/>
      <x:c r="AC9719" s="28"/>
      <x:c r="AD9719" s="28"/>
      <x:c r="AE9719" s="28"/>
      <x:c r="AF9719" s="64"/>
      <x:c r="AG9719" s="28"/>
      <x:c r="AH9719" s="64"/>
      <x:c r="AI9719" s="28"/>
      <x:c r="AJ9719" s="28"/>
      <x:c r="AK9719" s="30"/>
    </x:row>
    <x:row r="9720">
      <x:c r="I9720" s="28"/>
      <x:c r="M9720" s="26"/>
      <x:c r="V9720" s="26"/>
      <x:c r="W9720" s="28"/>
      <x:c r="X9720" s="28"/>
      <x:c r="Y9720" s="28"/>
      <x:c r="Z9720" s="28"/>
      <x:c r="AA9720" s="28"/>
      <x:c r="AB9720" s="64"/>
      <x:c r="AC9720" s="28"/>
      <x:c r="AD9720" s="28"/>
      <x:c r="AE9720" s="28"/>
      <x:c r="AF9720" s="64"/>
      <x:c r="AG9720" s="28"/>
      <x:c r="AH9720" s="64"/>
      <x:c r="AI9720" s="28"/>
      <x:c r="AJ9720" s="28"/>
      <x:c r="AK9720" s="30"/>
    </x:row>
    <x:row r="9721">
      <x:c r="I9721" s="28"/>
      <x:c r="M9721" s="26"/>
      <x:c r="V9721" s="26"/>
      <x:c r="W9721" s="28"/>
      <x:c r="X9721" s="28"/>
      <x:c r="Y9721" s="28"/>
      <x:c r="Z9721" s="28"/>
      <x:c r="AA9721" s="28"/>
      <x:c r="AB9721" s="64"/>
      <x:c r="AC9721" s="28"/>
      <x:c r="AD9721" s="28"/>
      <x:c r="AE9721" s="28"/>
      <x:c r="AF9721" s="64"/>
      <x:c r="AG9721" s="28"/>
      <x:c r="AH9721" s="64"/>
      <x:c r="AI9721" s="28"/>
      <x:c r="AJ9721" s="28"/>
      <x:c r="AK9721" s="30"/>
    </x:row>
    <x:row r="9722">
      <x:c r="I9722" s="28"/>
      <x:c r="M9722" s="26"/>
      <x:c r="V9722" s="26"/>
      <x:c r="W9722" s="28"/>
      <x:c r="X9722" s="28"/>
      <x:c r="Y9722" s="28"/>
      <x:c r="Z9722" s="28"/>
      <x:c r="AA9722" s="28"/>
      <x:c r="AB9722" s="64"/>
      <x:c r="AC9722" s="28"/>
      <x:c r="AD9722" s="28"/>
      <x:c r="AE9722" s="28"/>
      <x:c r="AF9722" s="64"/>
      <x:c r="AG9722" s="28"/>
      <x:c r="AH9722" s="64"/>
      <x:c r="AI9722" s="28"/>
      <x:c r="AJ9722" s="28"/>
      <x:c r="AK9722" s="30"/>
    </x:row>
    <x:row r="9723">
      <x:c r="I9723" s="28"/>
      <x:c r="M9723" s="26"/>
      <x:c r="V9723" s="26"/>
      <x:c r="W9723" s="28"/>
      <x:c r="X9723" s="28"/>
      <x:c r="Y9723" s="28"/>
      <x:c r="Z9723" s="28"/>
      <x:c r="AA9723" s="28"/>
      <x:c r="AB9723" s="64"/>
      <x:c r="AC9723" s="28"/>
      <x:c r="AD9723" s="28"/>
      <x:c r="AE9723" s="28"/>
      <x:c r="AF9723" s="64"/>
      <x:c r="AG9723" s="28"/>
      <x:c r="AH9723" s="64"/>
      <x:c r="AI9723" s="28"/>
      <x:c r="AJ9723" s="28"/>
      <x:c r="AK9723" s="30"/>
    </x:row>
    <x:row r="9724">
      <x:c r="I9724" s="28"/>
      <x:c r="M9724" s="26"/>
      <x:c r="V9724" s="26"/>
      <x:c r="W9724" s="28"/>
      <x:c r="X9724" s="28"/>
      <x:c r="Y9724" s="28"/>
      <x:c r="Z9724" s="28"/>
      <x:c r="AA9724" s="28"/>
      <x:c r="AB9724" s="64"/>
      <x:c r="AC9724" s="28"/>
      <x:c r="AD9724" s="28"/>
      <x:c r="AE9724" s="28"/>
      <x:c r="AF9724" s="64"/>
      <x:c r="AG9724" s="28"/>
      <x:c r="AH9724" s="64"/>
      <x:c r="AI9724" s="28"/>
      <x:c r="AJ9724" s="28"/>
      <x:c r="AK9724" s="30"/>
    </x:row>
    <x:row r="9725">
      <x:c r="I9725" s="28"/>
      <x:c r="M9725" s="26"/>
      <x:c r="V9725" s="26"/>
      <x:c r="W9725" s="28"/>
      <x:c r="X9725" s="28"/>
      <x:c r="Y9725" s="28"/>
      <x:c r="Z9725" s="28"/>
      <x:c r="AA9725" s="28"/>
      <x:c r="AB9725" s="64"/>
      <x:c r="AC9725" s="28"/>
      <x:c r="AD9725" s="28"/>
      <x:c r="AE9725" s="28"/>
      <x:c r="AF9725" s="64"/>
      <x:c r="AG9725" s="28"/>
      <x:c r="AH9725" s="64"/>
      <x:c r="AI9725" s="28"/>
      <x:c r="AJ9725" s="28"/>
      <x:c r="AK9725" s="30"/>
    </x:row>
    <x:row r="9726">
      <x:c r="I9726" s="28"/>
      <x:c r="M9726" s="26"/>
      <x:c r="V9726" s="26"/>
      <x:c r="W9726" s="28"/>
      <x:c r="X9726" s="28"/>
      <x:c r="Y9726" s="28"/>
      <x:c r="Z9726" s="28"/>
      <x:c r="AA9726" s="28"/>
      <x:c r="AB9726" s="64"/>
      <x:c r="AC9726" s="28"/>
      <x:c r="AD9726" s="28"/>
      <x:c r="AE9726" s="28"/>
      <x:c r="AF9726" s="64"/>
      <x:c r="AG9726" s="28"/>
      <x:c r="AH9726" s="64"/>
      <x:c r="AI9726" s="28"/>
      <x:c r="AJ9726" s="28"/>
      <x:c r="AK9726" s="30"/>
    </x:row>
    <x:row r="9727">
      <x:c r="I9727" s="28"/>
      <x:c r="M9727" s="26"/>
      <x:c r="V9727" s="26"/>
      <x:c r="W9727" s="28"/>
      <x:c r="X9727" s="28"/>
      <x:c r="Y9727" s="28"/>
      <x:c r="Z9727" s="28"/>
      <x:c r="AA9727" s="28"/>
      <x:c r="AB9727" s="64"/>
      <x:c r="AC9727" s="28"/>
      <x:c r="AD9727" s="28"/>
      <x:c r="AE9727" s="28"/>
      <x:c r="AF9727" s="64"/>
      <x:c r="AG9727" s="28"/>
      <x:c r="AH9727" s="64"/>
      <x:c r="AI9727" s="28"/>
      <x:c r="AJ9727" s="28"/>
      <x:c r="AK9727" s="30"/>
    </x:row>
    <x:row r="9728">
      <x:c r="I9728" s="28"/>
      <x:c r="M9728" s="26"/>
      <x:c r="V9728" s="26"/>
      <x:c r="W9728" s="28"/>
      <x:c r="X9728" s="28"/>
      <x:c r="Y9728" s="28"/>
      <x:c r="Z9728" s="28"/>
      <x:c r="AA9728" s="28"/>
      <x:c r="AB9728" s="64"/>
      <x:c r="AC9728" s="28"/>
      <x:c r="AD9728" s="28"/>
      <x:c r="AE9728" s="28"/>
      <x:c r="AF9728" s="64"/>
      <x:c r="AG9728" s="28"/>
      <x:c r="AH9728" s="64"/>
      <x:c r="AI9728" s="28"/>
      <x:c r="AJ9728" s="28"/>
      <x:c r="AK9728" s="30"/>
    </x:row>
    <x:row r="9729">
      <x:c r="I9729" s="28"/>
      <x:c r="M9729" s="26"/>
      <x:c r="V9729" s="26"/>
      <x:c r="W9729" s="28"/>
      <x:c r="X9729" s="28"/>
      <x:c r="Y9729" s="28"/>
      <x:c r="Z9729" s="28"/>
      <x:c r="AA9729" s="28"/>
      <x:c r="AB9729" s="64"/>
      <x:c r="AC9729" s="28"/>
      <x:c r="AD9729" s="28"/>
      <x:c r="AE9729" s="28"/>
      <x:c r="AF9729" s="64"/>
      <x:c r="AG9729" s="28"/>
      <x:c r="AH9729" s="64"/>
      <x:c r="AI9729" s="28"/>
      <x:c r="AJ9729" s="28"/>
      <x:c r="AK9729" s="30"/>
    </x:row>
    <x:row r="9730">
      <x:c r="I9730" s="28"/>
      <x:c r="M9730" s="26"/>
      <x:c r="V9730" s="26"/>
      <x:c r="W9730" s="28"/>
      <x:c r="X9730" s="28"/>
      <x:c r="Y9730" s="28"/>
      <x:c r="Z9730" s="28"/>
      <x:c r="AA9730" s="28"/>
      <x:c r="AB9730" s="64"/>
      <x:c r="AC9730" s="28"/>
      <x:c r="AD9730" s="28"/>
      <x:c r="AE9730" s="28"/>
      <x:c r="AF9730" s="64"/>
      <x:c r="AG9730" s="28"/>
      <x:c r="AH9730" s="64"/>
      <x:c r="AI9730" s="28"/>
      <x:c r="AJ9730" s="28"/>
      <x:c r="AK9730" s="30"/>
    </x:row>
    <x:row r="9731">
      <x:c r="I9731" s="28"/>
      <x:c r="M9731" s="26"/>
      <x:c r="V9731" s="26"/>
      <x:c r="W9731" s="28"/>
      <x:c r="X9731" s="28"/>
      <x:c r="Y9731" s="28"/>
      <x:c r="Z9731" s="28"/>
      <x:c r="AA9731" s="28"/>
      <x:c r="AB9731" s="64"/>
      <x:c r="AC9731" s="28"/>
      <x:c r="AD9731" s="28"/>
      <x:c r="AE9731" s="28"/>
      <x:c r="AF9731" s="64"/>
      <x:c r="AG9731" s="28"/>
      <x:c r="AH9731" s="64"/>
      <x:c r="AI9731" s="28"/>
      <x:c r="AJ9731" s="28"/>
      <x:c r="AK9731" s="30"/>
    </x:row>
    <x:row r="9732">
      <x:c r="I9732" s="28"/>
      <x:c r="M9732" s="26"/>
      <x:c r="V9732" s="26"/>
      <x:c r="W9732" s="28"/>
      <x:c r="X9732" s="28"/>
      <x:c r="Y9732" s="28"/>
      <x:c r="Z9732" s="28"/>
      <x:c r="AA9732" s="28"/>
      <x:c r="AB9732" s="64"/>
      <x:c r="AC9732" s="28"/>
      <x:c r="AD9732" s="28"/>
      <x:c r="AE9732" s="28"/>
      <x:c r="AF9732" s="64"/>
      <x:c r="AG9732" s="28"/>
      <x:c r="AH9732" s="64"/>
      <x:c r="AI9732" s="28"/>
      <x:c r="AJ9732" s="28"/>
      <x:c r="AK9732" s="30"/>
    </x:row>
    <x:row r="9733">
      <x:c r="I9733" s="28"/>
      <x:c r="M9733" s="26"/>
      <x:c r="V9733" s="26"/>
      <x:c r="W9733" s="28"/>
      <x:c r="X9733" s="28"/>
      <x:c r="Y9733" s="28"/>
      <x:c r="Z9733" s="28"/>
      <x:c r="AA9733" s="28"/>
      <x:c r="AB9733" s="64"/>
      <x:c r="AC9733" s="28"/>
      <x:c r="AD9733" s="28"/>
      <x:c r="AE9733" s="28"/>
      <x:c r="AF9733" s="64"/>
      <x:c r="AG9733" s="28"/>
      <x:c r="AH9733" s="64"/>
      <x:c r="AI9733" s="28"/>
      <x:c r="AJ9733" s="28"/>
      <x:c r="AK9733" s="30"/>
    </x:row>
    <x:row r="9734">
      <x:c r="I9734" s="28"/>
      <x:c r="M9734" s="26"/>
      <x:c r="V9734" s="26"/>
      <x:c r="W9734" s="28"/>
      <x:c r="X9734" s="28"/>
      <x:c r="Y9734" s="28"/>
      <x:c r="Z9734" s="28"/>
      <x:c r="AA9734" s="28"/>
      <x:c r="AB9734" s="64"/>
      <x:c r="AC9734" s="28"/>
      <x:c r="AD9734" s="28"/>
      <x:c r="AE9734" s="28"/>
      <x:c r="AF9734" s="64"/>
      <x:c r="AG9734" s="28"/>
      <x:c r="AH9734" s="64"/>
      <x:c r="AI9734" s="28"/>
      <x:c r="AJ9734" s="28"/>
      <x:c r="AK9734" s="30"/>
    </x:row>
    <x:row r="9735">
      <x:c r="I9735" s="28"/>
      <x:c r="M9735" s="26"/>
      <x:c r="V9735" s="26"/>
      <x:c r="W9735" s="28"/>
      <x:c r="X9735" s="28"/>
      <x:c r="Y9735" s="28"/>
      <x:c r="Z9735" s="28"/>
      <x:c r="AA9735" s="28"/>
      <x:c r="AB9735" s="64"/>
      <x:c r="AC9735" s="28"/>
      <x:c r="AD9735" s="28"/>
      <x:c r="AE9735" s="28"/>
      <x:c r="AF9735" s="64"/>
      <x:c r="AG9735" s="28"/>
      <x:c r="AH9735" s="64"/>
      <x:c r="AI9735" s="28"/>
      <x:c r="AJ9735" s="28"/>
      <x:c r="AK9735" s="30"/>
    </x:row>
    <x:row r="9736">
      <x:c r="I9736" s="28"/>
      <x:c r="M9736" s="26"/>
      <x:c r="V9736" s="26"/>
      <x:c r="W9736" s="28"/>
      <x:c r="X9736" s="28"/>
      <x:c r="Y9736" s="28"/>
      <x:c r="Z9736" s="28"/>
      <x:c r="AA9736" s="28"/>
      <x:c r="AB9736" s="64"/>
      <x:c r="AC9736" s="28"/>
      <x:c r="AD9736" s="28"/>
      <x:c r="AE9736" s="28"/>
      <x:c r="AF9736" s="64"/>
      <x:c r="AG9736" s="28"/>
      <x:c r="AH9736" s="64"/>
      <x:c r="AI9736" s="28"/>
      <x:c r="AJ9736" s="28"/>
      <x:c r="AK9736" s="30"/>
    </x:row>
    <x:row r="9737">
      <x:c r="I9737" s="28"/>
      <x:c r="M9737" s="26"/>
      <x:c r="V9737" s="26"/>
      <x:c r="W9737" s="28"/>
      <x:c r="X9737" s="28"/>
      <x:c r="Y9737" s="28"/>
      <x:c r="Z9737" s="28"/>
      <x:c r="AA9737" s="28"/>
      <x:c r="AB9737" s="64"/>
      <x:c r="AC9737" s="28"/>
      <x:c r="AD9737" s="28"/>
      <x:c r="AE9737" s="28"/>
      <x:c r="AF9737" s="64"/>
      <x:c r="AG9737" s="28"/>
      <x:c r="AH9737" s="64"/>
      <x:c r="AI9737" s="28"/>
      <x:c r="AJ9737" s="28"/>
      <x:c r="AK9737" s="30"/>
    </x:row>
    <x:row r="9738">
      <x:c r="I9738" s="28"/>
      <x:c r="M9738" s="26"/>
      <x:c r="V9738" s="26"/>
      <x:c r="W9738" s="28"/>
      <x:c r="X9738" s="28"/>
      <x:c r="Y9738" s="28"/>
      <x:c r="Z9738" s="28"/>
      <x:c r="AA9738" s="28"/>
      <x:c r="AB9738" s="64"/>
      <x:c r="AC9738" s="28"/>
      <x:c r="AD9738" s="28"/>
      <x:c r="AE9738" s="28"/>
      <x:c r="AF9738" s="64"/>
      <x:c r="AG9738" s="28"/>
      <x:c r="AH9738" s="64"/>
      <x:c r="AI9738" s="28"/>
      <x:c r="AJ9738" s="28"/>
      <x:c r="AK9738" s="30"/>
    </x:row>
    <x:row r="9739">
      <x:c r="I9739" s="28"/>
      <x:c r="M9739" s="26"/>
      <x:c r="V9739" s="26"/>
      <x:c r="W9739" s="28"/>
      <x:c r="X9739" s="28"/>
      <x:c r="Y9739" s="28"/>
      <x:c r="Z9739" s="28"/>
      <x:c r="AA9739" s="28"/>
      <x:c r="AB9739" s="64"/>
      <x:c r="AC9739" s="28"/>
      <x:c r="AD9739" s="28"/>
      <x:c r="AE9739" s="28"/>
      <x:c r="AF9739" s="64"/>
      <x:c r="AG9739" s="28"/>
      <x:c r="AH9739" s="64"/>
      <x:c r="AI9739" s="28"/>
      <x:c r="AJ9739" s="28"/>
      <x:c r="AK9739" s="30"/>
    </x:row>
    <x:row r="9740">
      <x:c r="I9740" s="28"/>
      <x:c r="M9740" s="26"/>
      <x:c r="V9740" s="26"/>
      <x:c r="W9740" s="28"/>
      <x:c r="X9740" s="28"/>
      <x:c r="Y9740" s="28"/>
      <x:c r="Z9740" s="28"/>
      <x:c r="AA9740" s="28"/>
      <x:c r="AB9740" s="64"/>
      <x:c r="AC9740" s="28"/>
      <x:c r="AD9740" s="28"/>
      <x:c r="AE9740" s="28"/>
      <x:c r="AF9740" s="64"/>
      <x:c r="AG9740" s="28"/>
      <x:c r="AH9740" s="64"/>
      <x:c r="AI9740" s="28"/>
      <x:c r="AJ9740" s="28"/>
      <x:c r="AK9740" s="30"/>
    </x:row>
    <x:row r="9741">
      <x:c r="I9741" s="28"/>
      <x:c r="M9741" s="26"/>
      <x:c r="V9741" s="26"/>
      <x:c r="W9741" s="28"/>
      <x:c r="X9741" s="28"/>
      <x:c r="Y9741" s="28"/>
      <x:c r="Z9741" s="28"/>
      <x:c r="AA9741" s="28"/>
      <x:c r="AB9741" s="64"/>
      <x:c r="AC9741" s="28"/>
      <x:c r="AD9741" s="28"/>
      <x:c r="AE9741" s="28"/>
      <x:c r="AF9741" s="64"/>
      <x:c r="AG9741" s="28"/>
      <x:c r="AH9741" s="64"/>
      <x:c r="AI9741" s="28"/>
      <x:c r="AJ9741" s="28"/>
      <x:c r="AK9741" s="30"/>
    </x:row>
    <x:row r="9742">
      <x:c r="I9742" s="28"/>
      <x:c r="M9742" s="26"/>
      <x:c r="V9742" s="26"/>
      <x:c r="W9742" s="28"/>
      <x:c r="X9742" s="28"/>
      <x:c r="Y9742" s="28"/>
      <x:c r="Z9742" s="28"/>
      <x:c r="AA9742" s="28"/>
      <x:c r="AB9742" s="64"/>
      <x:c r="AC9742" s="28"/>
      <x:c r="AD9742" s="28"/>
      <x:c r="AE9742" s="28"/>
      <x:c r="AF9742" s="64"/>
      <x:c r="AG9742" s="28"/>
      <x:c r="AH9742" s="64"/>
      <x:c r="AI9742" s="28"/>
      <x:c r="AJ9742" s="28"/>
      <x:c r="AK9742" s="30"/>
    </x:row>
    <x:row r="9743">
      <x:c r="I9743" s="28"/>
      <x:c r="M9743" s="26"/>
      <x:c r="V9743" s="26"/>
      <x:c r="W9743" s="28"/>
      <x:c r="X9743" s="28"/>
      <x:c r="Y9743" s="28"/>
      <x:c r="Z9743" s="28"/>
      <x:c r="AA9743" s="28"/>
      <x:c r="AB9743" s="64"/>
      <x:c r="AC9743" s="28"/>
      <x:c r="AD9743" s="28"/>
      <x:c r="AE9743" s="28"/>
      <x:c r="AF9743" s="64"/>
      <x:c r="AG9743" s="28"/>
      <x:c r="AH9743" s="64"/>
      <x:c r="AI9743" s="28"/>
      <x:c r="AJ9743" s="28"/>
      <x:c r="AK9743" s="30"/>
    </x:row>
    <x:row r="9744">
      <x:c r="I9744" s="28"/>
      <x:c r="M9744" s="26"/>
      <x:c r="V9744" s="26"/>
      <x:c r="W9744" s="28"/>
      <x:c r="X9744" s="28"/>
      <x:c r="Y9744" s="28"/>
      <x:c r="Z9744" s="28"/>
      <x:c r="AA9744" s="28"/>
      <x:c r="AB9744" s="64"/>
      <x:c r="AC9744" s="28"/>
      <x:c r="AD9744" s="28"/>
      <x:c r="AE9744" s="28"/>
      <x:c r="AF9744" s="64"/>
      <x:c r="AG9744" s="28"/>
      <x:c r="AH9744" s="64"/>
      <x:c r="AI9744" s="28"/>
      <x:c r="AJ9744" s="28"/>
      <x:c r="AK9744" s="30"/>
    </x:row>
    <x:row r="9745">
      <x:c r="I9745" s="28"/>
      <x:c r="M9745" s="26"/>
      <x:c r="V9745" s="26"/>
      <x:c r="W9745" s="28"/>
      <x:c r="X9745" s="28"/>
      <x:c r="Y9745" s="28"/>
      <x:c r="Z9745" s="28"/>
      <x:c r="AA9745" s="28"/>
      <x:c r="AB9745" s="64"/>
      <x:c r="AC9745" s="28"/>
      <x:c r="AD9745" s="28"/>
      <x:c r="AE9745" s="28"/>
      <x:c r="AF9745" s="64"/>
      <x:c r="AG9745" s="28"/>
      <x:c r="AH9745" s="64"/>
      <x:c r="AI9745" s="28"/>
      <x:c r="AJ9745" s="28"/>
      <x:c r="AK9745" s="30"/>
    </x:row>
    <x:row r="9746">
      <x:c r="I9746" s="28"/>
      <x:c r="M9746" s="26"/>
      <x:c r="V9746" s="26"/>
      <x:c r="W9746" s="28"/>
      <x:c r="X9746" s="28"/>
      <x:c r="Y9746" s="28"/>
      <x:c r="Z9746" s="28"/>
      <x:c r="AA9746" s="28"/>
      <x:c r="AB9746" s="64"/>
      <x:c r="AC9746" s="28"/>
      <x:c r="AD9746" s="28"/>
      <x:c r="AE9746" s="28"/>
      <x:c r="AF9746" s="64"/>
      <x:c r="AG9746" s="28"/>
      <x:c r="AH9746" s="64"/>
      <x:c r="AI9746" s="28"/>
      <x:c r="AJ9746" s="28"/>
      <x:c r="AK9746" s="30"/>
    </x:row>
    <x:row r="9747">
      <x:c r="I9747" s="28"/>
      <x:c r="M9747" s="26"/>
      <x:c r="V9747" s="26"/>
      <x:c r="W9747" s="28"/>
      <x:c r="X9747" s="28"/>
      <x:c r="Y9747" s="28"/>
      <x:c r="Z9747" s="28"/>
      <x:c r="AA9747" s="28"/>
      <x:c r="AB9747" s="64"/>
      <x:c r="AC9747" s="28"/>
      <x:c r="AD9747" s="28"/>
      <x:c r="AE9747" s="28"/>
      <x:c r="AF9747" s="64"/>
      <x:c r="AG9747" s="28"/>
      <x:c r="AH9747" s="64"/>
      <x:c r="AI9747" s="28"/>
      <x:c r="AJ9747" s="28"/>
      <x:c r="AK9747" s="30"/>
    </x:row>
    <x:row r="9748">
      <x:c r="I9748" s="28"/>
      <x:c r="M9748" s="26"/>
      <x:c r="V9748" s="26"/>
      <x:c r="W9748" s="28"/>
      <x:c r="X9748" s="28"/>
      <x:c r="Y9748" s="28"/>
      <x:c r="Z9748" s="28"/>
      <x:c r="AA9748" s="28"/>
      <x:c r="AB9748" s="64"/>
      <x:c r="AC9748" s="28"/>
      <x:c r="AD9748" s="28"/>
      <x:c r="AE9748" s="28"/>
      <x:c r="AF9748" s="64"/>
      <x:c r="AG9748" s="28"/>
      <x:c r="AH9748" s="64"/>
      <x:c r="AI9748" s="28"/>
      <x:c r="AJ9748" s="28"/>
      <x:c r="AK9748" s="30"/>
    </x:row>
    <x:row r="9749">
      <x:c r="I9749" s="28"/>
      <x:c r="M9749" s="26"/>
      <x:c r="V9749" s="26"/>
      <x:c r="W9749" s="28"/>
      <x:c r="X9749" s="28"/>
      <x:c r="Y9749" s="28"/>
      <x:c r="Z9749" s="28"/>
      <x:c r="AA9749" s="28"/>
      <x:c r="AB9749" s="64"/>
      <x:c r="AC9749" s="28"/>
      <x:c r="AD9749" s="28"/>
      <x:c r="AE9749" s="28"/>
      <x:c r="AF9749" s="64"/>
      <x:c r="AG9749" s="28"/>
      <x:c r="AH9749" s="64"/>
      <x:c r="AI9749" s="28"/>
      <x:c r="AJ9749" s="28"/>
      <x:c r="AK9749" s="30"/>
    </x:row>
    <x:row r="9750">
      <x:c r="I9750" s="28"/>
      <x:c r="M9750" s="26"/>
      <x:c r="V9750" s="26"/>
      <x:c r="W9750" s="28"/>
      <x:c r="X9750" s="28"/>
      <x:c r="Y9750" s="28"/>
      <x:c r="Z9750" s="28"/>
      <x:c r="AA9750" s="28"/>
      <x:c r="AB9750" s="64"/>
      <x:c r="AC9750" s="28"/>
      <x:c r="AD9750" s="28"/>
      <x:c r="AE9750" s="28"/>
      <x:c r="AF9750" s="64"/>
      <x:c r="AG9750" s="28"/>
      <x:c r="AH9750" s="64"/>
      <x:c r="AI9750" s="28"/>
      <x:c r="AJ9750" s="28"/>
      <x:c r="AK9750" s="30"/>
    </x:row>
    <x:row r="9751">
      <x:c r="I9751" s="28"/>
      <x:c r="M9751" s="26"/>
      <x:c r="V9751" s="26"/>
      <x:c r="W9751" s="28"/>
      <x:c r="X9751" s="28"/>
      <x:c r="Y9751" s="28"/>
      <x:c r="Z9751" s="28"/>
      <x:c r="AA9751" s="28"/>
      <x:c r="AB9751" s="64"/>
      <x:c r="AC9751" s="28"/>
      <x:c r="AD9751" s="28"/>
      <x:c r="AE9751" s="28"/>
      <x:c r="AF9751" s="64"/>
      <x:c r="AG9751" s="28"/>
      <x:c r="AH9751" s="64"/>
      <x:c r="AI9751" s="28"/>
      <x:c r="AJ9751" s="28"/>
      <x:c r="AK9751" s="30"/>
    </x:row>
    <x:row r="9752">
      <x:c r="I9752" s="28"/>
      <x:c r="M9752" s="26"/>
      <x:c r="V9752" s="26"/>
      <x:c r="W9752" s="28"/>
      <x:c r="X9752" s="28"/>
      <x:c r="Y9752" s="28"/>
      <x:c r="Z9752" s="28"/>
      <x:c r="AA9752" s="28"/>
      <x:c r="AB9752" s="64"/>
      <x:c r="AC9752" s="28"/>
      <x:c r="AD9752" s="28"/>
      <x:c r="AE9752" s="28"/>
      <x:c r="AF9752" s="64"/>
      <x:c r="AG9752" s="28"/>
      <x:c r="AH9752" s="64"/>
      <x:c r="AI9752" s="28"/>
      <x:c r="AJ9752" s="28"/>
      <x:c r="AK9752" s="30"/>
    </x:row>
    <x:row r="9753">
      <x:c r="I9753" s="28"/>
      <x:c r="M9753" s="26"/>
      <x:c r="V9753" s="26"/>
      <x:c r="W9753" s="28"/>
      <x:c r="X9753" s="28"/>
      <x:c r="Y9753" s="28"/>
      <x:c r="Z9753" s="28"/>
      <x:c r="AA9753" s="28"/>
      <x:c r="AB9753" s="64"/>
      <x:c r="AC9753" s="28"/>
      <x:c r="AD9753" s="28"/>
      <x:c r="AE9753" s="28"/>
      <x:c r="AF9753" s="64"/>
      <x:c r="AG9753" s="28"/>
      <x:c r="AH9753" s="64"/>
      <x:c r="AI9753" s="28"/>
      <x:c r="AJ9753" s="28"/>
      <x:c r="AK9753" s="30"/>
    </x:row>
    <x:row r="9754">
      <x:c r="I9754" s="28"/>
      <x:c r="M9754" s="26"/>
      <x:c r="V9754" s="26"/>
      <x:c r="W9754" s="28"/>
      <x:c r="X9754" s="28"/>
      <x:c r="Y9754" s="28"/>
      <x:c r="Z9754" s="28"/>
      <x:c r="AA9754" s="28"/>
      <x:c r="AB9754" s="64"/>
      <x:c r="AC9754" s="28"/>
      <x:c r="AD9754" s="28"/>
      <x:c r="AE9754" s="28"/>
      <x:c r="AF9754" s="64"/>
      <x:c r="AG9754" s="28"/>
      <x:c r="AH9754" s="64"/>
      <x:c r="AI9754" s="28"/>
      <x:c r="AJ9754" s="28"/>
      <x:c r="AK9754" s="30"/>
    </x:row>
    <x:row r="9755">
      <x:c r="I9755" s="28"/>
      <x:c r="M9755" s="26"/>
      <x:c r="V9755" s="26"/>
      <x:c r="W9755" s="28"/>
      <x:c r="X9755" s="28"/>
      <x:c r="Y9755" s="28"/>
      <x:c r="Z9755" s="28"/>
      <x:c r="AA9755" s="28"/>
      <x:c r="AB9755" s="64"/>
      <x:c r="AC9755" s="28"/>
      <x:c r="AD9755" s="28"/>
      <x:c r="AE9755" s="28"/>
      <x:c r="AF9755" s="64"/>
      <x:c r="AG9755" s="28"/>
      <x:c r="AH9755" s="64"/>
      <x:c r="AI9755" s="28"/>
      <x:c r="AJ9755" s="28"/>
      <x:c r="AK9755" s="30"/>
    </x:row>
    <x:row r="9756">
      <x:c r="I9756" s="28"/>
      <x:c r="M9756" s="26"/>
      <x:c r="V9756" s="26"/>
      <x:c r="W9756" s="28"/>
      <x:c r="X9756" s="28"/>
      <x:c r="Y9756" s="28"/>
      <x:c r="Z9756" s="28"/>
      <x:c r="AA9756" s="28"/>
      <x:c r="AB9756" s="64"/>
      <x:c r="AC9756" s="28"/>
      <x:c r="AD9756" s="28"/>
      <x:c r="AE9756" s="28"/>
      <x:c r="AF9756" s="64"/>
      <x:c r="AG9756" s="28"/>
      <x:c r="AH9756" s="64"/>
      <x:c r="AI9756" s="28"/>
      <x:c r="AJ9756" s="28"/>
      <x:c r="AK9756" s="30"/>
    </x:row>
    <x:row r="9757">
      <x:c r="I9757" s="28"/>
      <x:c r="M9757" s="26"/>
      <x:c r="V9757" s="26"/>
      <x:c r="W9757" s="28"/>
      <x:c r="X9757" s="28"/>
      <x:c r="Y9757" s="28"/>
      <x:c r="Z9757" s="28"/>
      <x:c r="AA9757" s="28"/>
      <x:c r="AB9757" s="64"/>
      <x:c r="AC9757" s="28"/>
      <x:c r="AD9757" s="28"/>
      <x:c r="AE9757" s="28"/>
      <x:c r="AF9757" s="64"/>
      <x:c r="AG9757" s="28"/>
      <x:c r="AH9757" s="64"/>
      <x:c r="AI9757" s="28"/>
      <x:c r="AJ9757" s="28"/>
      <x:c r="AK9757" s="30"/>
    </x:row>
    <x:row r="9758">
      <x:c r="I9758" s="28"/>
      <x:c r="M9758" s="26"/>
      <x:c r="V9758" s="26"/>
      <x:c r="W9758" s="28"/>
      <x:c r="X9758" s="28"/>
      <x:c r="Y9758" s="28"/>
      <x:c r="Z9758" s="28"/>
      <x:c r="AA9758" s="28"/>
      <x:c r="AB9758" s="64"/>
      <x:c r="AC9758" s="28"/>
      <x:c r="AD9758" s="28"/>
      <x:c r="AE9758" s="28"/>
      <x:c r="AF9758" s="64"/>
      <x:c r="AG9758" s="28"/>
      <x:c r="AH9758" s="64"/>
      <x:c r="AI9758" s="28"/>
      <x:c r="AJ9758" s="28"/>
      <x:c r="AK9758" s="30"/>
    </x:row>
    <x:row r="9759">
      <x:c r="I9759" s="28"/>
      <x:c r="M9759" s="26"/>
      <x:c r="V9759" s="26"/>
      <x:c r="W9759" s="28"/>
      <x:c r="X9759" s="28"/>
      <x:c r="Y9759" s="28"/>
      <x:c r="Z9759" s="28"/>
      <x:c r="AA9759" s="28"/>
      <x:c r="AB9759" s="64"/>
      <x:c r="AC9759" s="28"/>
      <x:c r="AD9759" s="28"/>
      <x:c r="AE9759" s="28"/>
      <x:c r="AF9759" s="64"/>
      <x:c r="AG9759" s="28"/>
      <x:c r="AH9759" s="64"/>
      <x:c r="AI9759" s="28"/>
      <x:c r="AJ9759" s="28"/>
      <x:c r="AK9759" s="30"/>
    </x:row>
    <x:row r="9760">
      <x:c r="I9760" s="28"/>
      <x:c r="M9760" s="26"/>
      <x:c r="V9760" s="26"/>
      <x:c r="W9760" s="28"/>
      <x:c r="X9760" s="28"/>
      <x:c r="Y9760" s="28"/>
      <x:c r="Z9760" s="28"/>
      <x:c r="AA9760" s="28"/>
      <x:c r="AB9760" s="64"/>
      <x:c r="AC9760" s="28"/>
      <x:c r="AD9760" s="28"/>
      <x:c r="AE9760" s="28"/>
      <x:c r="AF9760" s="64"/>
      <x:c r="AG9760" s="28"/>
      <x:c r="AH9760" s="64"/>
      <x:c r="AI9760" s="28"/>
      <x:c r="AJ9760" s="28"/>
      <x:c r="AK9760" s="30"/>
    </x:row>
    <x:row r="9761">
      <x:c r="I9761" s="28"/>
      <x:c r="M9761" s="26"/>
      <x:c r="V9761" s="26"/>
      <x:c r="W9761" s="28"/>
      <x:c r="X9761" s="28"/>
      <x:c r="Y9761" s="28"/>
      <x:c r="Z9761" s="28"/>
      <x:c r="AA9761" s="28"/>
      <x:c r="AB9761" s="64"/>
      <x:c r="AC9761" s="28"/>
      <x:c r="AD9761" s="28"/>
      <x:c r="AE9761" s="28"/>
      <x:c r="AF9761" s="64"/>
      <x:c r="AG9761" s="28"/>
      <x:c r="AH9761" s="64"/>
      <x:c r="AI9761" s="28"/>
      <x:c r="AJ9761" s="28"/>
      <x:c r="AK9761" s="30"/>
    </x:row>
    <x:row r="9762">
      <x:c r="I9762" s="28"/>
      <x:c r="M9762" s="26"/>
      <x:c r="V9762" s="26"/>
      <x:c r="W9762" s="28"/>
      <x:c r="X9762" s="28"/>
      <x:c r="Y9762" s="28"/>
      <x:c r="Z9762" s="28"/>
      <x:c r="AA9762" s="28"/>
      <x:c r="AB9762" s="64"/>
      <x:c r="AC9762" s="28"/>
      <x:c r="AD9762" s="28"/>
      <x:c r="AE9762" s="28"/>
      <x:c r="AF9762" s="64"/>
      <x:c r="AG9762" s="28"/>
      <x:c r="AH9762" s="64"/>
      <x:c r="AI9762" s="28"/>
      <x:c r="AJ9762" s="28"/>
      <x:c r="AK9762" s="30"/>
    </x:row>
    <x:row r="9763">
      <x:c r="I9763" s="28"/>
      <x:c r="M9763" s="26"/>
      <x:c r="V9763" s="26"/>
      <x:c r="W9763" s="28"/>
      <x:c r="X9763" s="28"/>
      <x:c r="Y9763" s="28"/>
      <x:c r="Z9763" s="28"/>
      <x:c r="AA9763" s="28"/>
      <x:c r="AB9763" s="64"/>
      <x:c r="AC9763" s="28"/>
      <x:c r="AD9763" s="28"/>
      <x:c r="AE9763" s="28"/>
      <x:c r="AF9763" s="64"/>
      <x:c r="AG9763" s="28"/>
      <x:c r="AH9763" s="64"/>
      <x:c r="AI9763" s="28"/>
      <x:c r="AJ9763" s="28"/>
      <x:c r="AK9763" s="30"/>
    </x:row>
    <x:row r="9764">
      <x:c r="I9764" s="28"/>
      <x:c r="M9764" s="26"/>
      <x:c r="V9764" s="26"/>
      <x:c r="W9764" s="28"/>
      <x:c r="X9764" s="28"/>
      <x:c r="Y9764" s="28"/>
      <x:c r="Z9764" s="28"/>
      <x:c r="AA9764" s="28"/>
      <x:c r="AB9764" s="64"/>
      <x:c r="AC9764" s="28"/>
      <x:c r="AD9764" s="28"/>
      <x:c r="AE9764" s="28"/>
      <x:c r="AF9764" s="64"/>
      <x:c r="AG9764" s="28"/>
      <x:c r="AH9764" s="64"/>
      <x:c r="AI9764" s="28"/>
      <x:c r="AJ9764" s="28"/>
      <x:c r="AK9764" s="30"/>
    </x:row>
    <x:row r="9765">
      <x:c r="I9765" s="28"/>
      <x:c r="M9765" s="26"/>
      <x:c r="V9765" s="26"/>
      <x:c r="W9765" s="28"/>
      <x:c r="X9765" s="28"/>
      <x:c r="Y9765" s="28"/>
      <x:c r="Z9765" s="28"/>
      <x:c r="AA9765" s="28"/>
      <x:c r="AB9765" s="64"/>
      <x:c r="AC9765" s="28"/>
      <x:c r="AD9765" s="28"/>
      <x:c r="AE9765" s="28"/>
      <x:c r="AF9765" s="64"/>
      <x:c r="AG9765" s="28"/>
      <x:c r="AH9765" s="64"/>
      <x:c r="AI9765" s="28"/>
      <x:c r="AJ9765" s="28"/>
      <x:c r="AK9765" s="30"/>
    </x:row>
    <x:row r="9766">
      <x:c r="I9766" s="28"/>
      <x:c r="M9766" s="26"/>
      <x:c r="V9766" s="26"/>
      <x:c r="W9766" s="28"/>
      <x:c r="X9766" s="28"/>
      <x:c r="Y9766" s="28"/>
      <x:c r="Z9766" s="28"/>
      <x:c r="AA9766" s="28"/>
      <x:c r="AB9766" s="64"/>
      <x:c r="AC9766" s="28"/>
      <x:c r="AD9766" s="28"/>
      <x:c r="AE9766" s="28"/>
      <x:c r="AF9766" s="64"/>
      <x:c r="AG9766" s="28"/>
      <x:c r="AH9766" s="64"/>
      <x:c r="AI9766" s="28"/>
      <x:c r="AJ9766" s="28"/>
      <x:c r="AK9766" s="30"/>
    </x:row>
    <x:row r="9767">
      <x:c r="I9767" s="28"/>
      <x:c r="M9767" s="26"/>
      <x:c r="V9767" s="26"/>
      <x:c r="W9767" s="28"/>
      <x:c r="X9767" s="28"/>
      <x:c r="Y9767" s="28"/>
      <x:c r="Z9767" s="28"/>
      <x:c r="AA9767" s="28"/>
      <x:c r="AB9767" s="64"/>
      <x:c r="AC9767" s="28"/>
      <x:c r="AD9767" s="28"/>
      <x:c r="AE9767" s="28"/>
      <x:c r="AF9767" s="64"/>
      <x:c r="AG9767" s="28"/>
      <x:c r="AH9767" s="64"/>
      <x:c r="AI9767" s="28"/>
      <x:c r="AJ9767" s="28"/>
      <x:c r="AK9767" s="30"/>
    </x:row>
    <x:row r="9768">
      <x:c r="I9768" s="28"/>
      <x:c r="M9768" s="26"/>
      <x:c r="V9768" s="26"/>
      <x:c r="W9768" s="28"/>
      <x:c r="X9768" s="28"/>
      <x:c r="Y9768" s="28"/>
      <x:c r="Z9768" s="28"/>
      <x:c r="AA9768" s="28"/>
      <x:c r="AB9768" s="64"/>
      <x:c r="AC9768" s="28"/>
      <x:c r="AD9768" s="28"/>
      <x:c r="AE9768" s="28"/>
      <x:c r="AF9768" s="64"/>
      <x:c r="AG9768" s="28"/>
      <x:c r="AH9768" s="64"/>
      <x:c r="AI9768" s="28"/>
      <x:c r="AJ9768" s="28"/>
      <x:c r="AK9768" s="30"/>
    </x:row>
    <x:row r="9769">
      <x:c r="I9769" s="28"/>
      <x:c r="M9769" s="26"/>
      <x:c r="V9769" s="26"/>
      <x:c r="W9769" s="28"/>
      <x:c r="X9769" s="28"/>
      <x:c r="Y9769" s="28"/>
      <x:c r="Z9769" s="28"/>
      <x:c r="AA9769" s="28"/>
      <x:c r="AB9769" s="64"/>
      <x:c r="AC9769" s="28"/>
      <x:c r="AD9769" s="28"/>
      <x:c r="AE9769" s="28"/>
      <x:c r="AF9769" s="64"/>
      <x:c r="AG9769" s="28"/>
      <x:c r="AH9769" s="64"/>
      <x:c r="AI9769" s="28"/>
      <x:c r="AJ9769" s="28"/>
      <x:c r="AK9769" s="30"/>
    </x:row>
    <x:row r="9770">
      <x:c r="I9770" s="28"/>
      <x:c r="M9770" s="26"/>
      <x:c r="V9770" s="26"/>
      <x:c r="W9770" s="28"/>
      <x:c r="X9770" s="28"/>
      <x:c r="Y9770" s="28"/>
      <x:c r="Z9770" s="28"/>
      <x:c r="AA9770" s="28"/>
      <x:c r="AB9770" s="64"/>
      <x:c r="AC9770" s="28"/>
      <x:c r="AD9770" s="28"/>
      <x:c r="AE9770" s="28"/>
      <x:c r="AF9770" s="64"/>
      <x:c r="AG9770" s="28"/>
      <x:c r="AH9770" s="64"/>
      <x:c r="AI9770" s="28"/>
      <x:c r="AJ9770" s="28"/>
      <x:c r="AK9770" s="30"/>
    </x:row>
    <x:row r="9771">
      <x:c r="I9771" s="28"/>
      <x:c r="M9771" s="26"/>
      <x:c r="V9771" s="26"/>
      <x:c r="W9771" s="28"/>
      <x:c r="X9771" s="28"/>
      <x:c r="Y9771" s="28"/>
      <x:c r="Z9771" s="28"/>
      <x:c r="AA9771" s="28"/>
      <x:c r="AB9771" s="64"/>
      <x:c r="AC9771" s="28"/>
      <x:c r="AD9771" s="28"/>
      <x:c r="AE9771" s="28"/>
      <x:c r="AF9771" s="64"/>
      <x:c r="AG9771" s="28"/>
      <x:c r="AH9771" s="64"/>
      <x:c r="AI9771" s="28"/>
      <x:c r="AJ9771" s="28"/>
      <x:c r="AK9771" s="30"/>
    </x:row>
    <x:row r="9772">
      <x:c r="I9772" s="28"/>
      <x:c r="M9772" s="26"/>
      <x:c r="V9772" s="26"/>
      <x:c r="W9772" s="28"/>
      <x:c r="X9772" s="28"/>
      <x:c r="Y9772" s="28"/>
      <x:c r="Z9772" s="28"/>
      <x:c r="AA9772" s="28"/>
      <x:c r="AB9772" s="64"/>
      <x:c r="AC9772" s="28"/>
      <x:c r="AD9772" s="28"/>
      <x:c r="AE9772" s="28"/>
      <x:c r="AF9772" s="64"/>
      <x:c r="AG9772" s="28"/>
      <x:c r="AH9772" s="64"/>
      <x:c r="AI9772" s="28"/>
      <x:c r="AJ9772" s="28"/>
      <x:c r="AK9772" s="30"/>
    </x:row>
    <x:row r="9773">
      <x:c r="I9773" s="28"/>
      <x:c r="M9773" s="26"/>
      <x:c r="V9773" s="26"/>
      <x:c r="W9773" s="28"/>
      <x:c r="X9773" s="28"/>
      <x:c r="Y9773" s="28"/>
      <x:c r="Z9773" s="28"/>
      <x:c r="AA9773" s="28"/>
      <x:c r="AB9773" s="64"/>
      <x:c r="AC9773" s="28"/>
      <x:c r="AD9773" s="28"/>
      <x:c r="AE9773" s="28"/>
      <x:c r="AF9773" s="64"/>
      <x:c r="AG9773" s="28"/>
      <x:c r="AH9773" s="64"/>
      <x:c r="AI9773" s="28"/>
      <x:c r="AJ9773" s="28"/>
      <x:c r="AK9773" s="30"/>
    </x:row>
    <x:row r="9774">
      <x:c r="I9774" s="28"/>
      <x:c r="M9774" s="26"/>
      <x:c r="V9774" s="26"/>
      <x:c r="W9774" s="28"/>
      <x:c r="X9774" s="28"/>
      <x:c r="Y9774" s="28"/>
      <x:c r="Z9774" s="28"/>
      <x:c r="AA9774" s="28"/>
      <x:c r="AB9774" s="64"/>
      <x:c r="AC9774" s="28"/>
      <x:c r="AD9774" s="28"/>
      <x:c r="AE9774" s="28"/>
      <x:c r="AF9774" s="64"/>
      <x:c r="AG9774" s="28"/>
      <x:c r="AH9774" s="64"/>
      <x:c r="AI9774" s="28"/>
      <x:c r="AJ9774" s="28"/>
      <x:c r="AK9774" s="30"/>
    </x:row>
    <x:row r="9775">
      <x:c r="I9775" s="28"/>
      <x:c r="M9775" s="26"/>
      <x:c r="V9775" s="26"/>
      <x:c r="W9775" s="28"/>
      <x:c r="X9775" s="28"/>
      <x:c r="Y9775" s="28"/>
      <x:c r="Z9775" s="28"/>
      <x:c r="AA9775" s="28"/>
      <x:c r="AB9775" s="64"/>
      <x:c r="AC9775" s="28"/>
      <x:c r="AD9775" s="28"/>
      <x:c r="AE9775" s="28"/>
      <x:c r="AF9775" s="64"/>
      <x:c r="AG9775" s="28"/>
      <x:c r="AH9775" s="64"/>
      <x:c r="AI9775" s="28"/>
      <x:c r="AJ9775" s="28"/>
      <x:c r="AK9775" s="30"/>
    </x:row>
    <x:row r="9776">
      <x:c r="I9776" s="28"/>
      <x:c r="M9776" s="26"/>
      <x:c r="V9776" s="26"/>
      <x:c r="W9776" s="28"/>
      <x:c r="X9776" s="28"/>
      <x:c r="Y9776" s="28"/>
      <x:c r="Z9776" s="28"/>
      <x:c r="AA9776" s="28"/>
      <x:c r="AB9776" s="64"/>
      <x:c r="AC9776" s="28"/>
      <x:c r="AD9776" s="28"/>
      <x:c r="AE9776" s="28"/>
      <x:c r="AF9776" s="64"/>
      <x:c r="AG9776" s="28"/>
      <x:c r="AH9776" s="64"/>
      <x:c r="AI9776" s="28"/>
      <x:c r="AJ9776" s="28"/>
      <x:c r="AK9776" s="30"/>
    </x:row>
    <x:row r="9777">
      <x:c r="I9777" s="28"/>
      <x:c r="M9777" s="26"/>
      <x:c r="V9777" s="26"/>
      <x:c r="W9777" s="28"/>
      <x:c r="X9777" s="28"/>
      <x:c r="Y9777" s="28"/>
      <x:c r="Z9777" s="28"/>
      <x:c r="AA9777" s="28"/>
      <x:c r="AB9777" s="64"/>
      <x:c r="AC9777" s="28"/>
      <x:c r="AD9777" s="28"/>
      <x:c r="AE9777" s="28"/>
      <x:c r="AF9777" s="64"/>
      <x:c r="AG9777" s="28"/>
      <x:c r="AH9777" s="64"/>
      <x:c r="AI9777" s="28"/>
      <x:c r="AJ9777" s="28"/>
      <x:c r="AK9777" s="30"/>
    </x:row>
    <x:row r="9778">
      <x:c r="I9778" s="28"/>
      <x:c r="M9778" s="26"/>
      <x:c r="V9778" s="26"/>
      <x:c r="W9778" s="28"/>
      <x:c r="X9778" s="28"/>
      <x:c r="Y9778" s="28"/>
      <x:c r="Z9778" s="28"/>
      <x:c r="AA9778" s="28"/>
      <x:c r="AB9778" s="64"/>
      <x:c r="AC9778" s="28"/>
      <x:c r="AD9778" s="28"/>
      <x:c r="AE9778" s="28"/>
      <x:c r="AF9778" s="64"/>
      <x:c r="AG9778" s="28"/>
      <x:c r="AH9778" s="64"/>
      <x:c r="AI9778" s="28"/>
      <x:c r="AJ9778" s="28"/>
      <x:c r="AK9778" s="30"/>
    </x:row>
    <x:row r="9779">
      <x:c r="I9779" s="28"/>
      <x:c r="M9779" s="26"/>
      <x:c r="V9779" s="26"/>
      <x:c r="W9779" s="28"/>
      <x:c r="X9779" s="28"/>
      <x:c r="Y9779" s="28"/>
      <x:c r="Z9779" s="28"/>
      <x:c r="AA9779" s="28"/>
      <x:c r="AB9779" s="64"/>
      <x:c r="AC9779" s="28"/>
      <x:c r="AD9779" s="28"/>
      <x:c r="AE9779" s="28"/>
      <x:c r="AF9779" s="64"/>
      <x:c r="AG9779" s="28"/>
      <x:c r="AH9779" s="64"/>
      <x:c r="AI9779" s="28"/>
      <x:c r="AJ9779" s="28"/>
      <x:c r="AK9779" s="30"/>
    </x:row>
    <x:row r="9780">
      <x:c r="I9780" s="28"/>
      <x:c r="M9780" s="26"/>
      <x:c r="V9780" s="26"/>
      <x:c r="W9780" s="28"/>
      <x:c r="X9780" s="28"/>
      <x:c r="Y9780" s="28"/>
      <x:c r="Z9780" s="28"/>
      <x:c r="AA9780" s="28"/>
      <x:c r="AB9780" s="64"/>
      <x:c r="AC9780" s="28"/>
      <x:c r="AD9780" s="28"/>
      <x:c r="AE9780" s="28"/>
      <x:c r="AF9780" s="64"/>
      <x:c r="AG9780" s="28"/>
      <x:c r="AH9780" s="64"/>
      <x:c r="AI9780" s="28"/>
      <x:c r="AJ9780" s="28"/>
      <x:c r="AK9780" s="30"/>
    </x:row>
    <x:row r="9781">
      <x:c r="I9781" s="28"/>
      <x:c r="M9781" s="26"/>
      <x:c r="V9781" s="26"/>
      <x:c r="W9781" s="28"/>
      <x:c r="X9781" s="28"/>
      <x:c r="Y9781" s="28"/>
      <x:c r="Z9781" s="28"/>
      <x:c r="AA9781" s="28"/>
      <x:c r="AB9781" s="64"/>
      <x:c r="AC9781" s="28"/>
      <x:c r="AD9781" s="28"/>
      <x:c r="AE9781" s="28"/>
      <x:c r="AF9781" s="64"/>
      <x:c r="AG9781" s="28"/>
      <x:c r="AH9781" s="64"/>
      <x:c r="AI9781" s="28"/>
      <x:c r="AJ9781" s="28"/>
      <x:c r="AK9781" s="30"/>
    </x:row>
    <x:row r="9782">
      <x:c r="I9782" s="28"/>
      <x:c r="M9782" s="26"/>
      <x:c r="V9782" s="26"/>
      <x:c r="W9782" s="28"/>
      <x:c r="X9782" s="28"/>
      <x:c r="Y9782" s="28"/>
      <x:c r="Z9782" s="28"/>
      <x:c r="AA9782" s="28"/>
      <x:c r="AB9782" s="64"/>
      <x:c r="AC9782" s="28"/>
      <x:c r="AD9782" s="28"/>
      <x:c r="AE9782" s="28"/>
      <x:c r="AF9782" s="64"/>
      <x:c r="AG9782" s="28"/>
      <x:c r="AH9782" s="64"/>
      <x:c r="AI9782" s="28"/>
      <x:c r="AJ9782" s="28"/>
      <x:c r="AK9782" s="30"/>
    </x:row>
    <x:row r="9783">
      <x:c r="I9783" s="28"/>
      <x:c r="M9783" s="26"/>
      <x:c r="V9783" s="26"/>
      <x:c r="W9783" s="28"/>
      <x:c r="X9783" s="28"/>
      <x:c r="Y9783" s="28"/>
      <x:c r="Z9783" s="28"/>
      <x:c r="AA9783" s="28"/>
      <x:c r="AB9783" s="64"/>
      <x:c r="AC9783" s="28"/>
      <x:c r="AD9783" s="28"/>
      <x:c r="AE9783" s="28"/>
      <x:c r="AF9783" s="64"/>
      <x:c r="AG9783" s="28"/>
      <x:c r="AH9783" s="64"/>
      <x:c r="AI9783" s="28"/>
      <x:c r="AJ9783" s="28"/>
      <x:c r="AK9783" s="30"/>
    </x:row>
    <x:row r="9784">
      <x:c r="I9784" s="28"/>
      <x:c r="M9784" s="26"/>
      <x:c r="V9784" s="26"/>
      <x:c r="W9784" s="28"/>
      <x:c r="X9784" s="28"/>
      <x:c r="Y9784" s="28"/>
      <x:c r="Z9784" s="28"/>
      <x:c r="AA9784" s="28"/>
      <x:c r="AB9784" s="64"/>
      <x:c r="AC9784" s="28"/>
      <x:c r="AD9784" s="28"/>
      <x:c r="AE9784" s="28"/>
      <x:c r="AF9784" s="64"/>
      <x:c r="AG9784" s="28"/>
      <x:c r="AH9784" s="64"/>
      <x:c r="AI9784" s="28"/>
      <x:c r="AJ9784" s="28"/>
      <x:c r="AK9784" s="30"/>
    </x:row>
    <x:row r="9785">
      <x:c r="I9785" s="28"/>
      <x:c r="M9785" s="26"/>
      <x:c r="V9785" s="26"/>
      <x:c r="W9785" s="28"/>
      <x:c r="X9785" s="28"/>
      <x:c r="Y9785" s="28"/>
      <x:c r="Z9785" s="28"/>
      <x:c r="AA9785" s="28"/>
      <x:c r="AB9785" s="64"/>
      <x:c r="AC9785" s="28"/>
      <x:c r="AD9785" s="28"/>
      <x:c r="AE9785" s="28"/>
      <x:c r="AF9785" s="64"/>
      <x:c r="AG9785" s="28"/>
      <x:c r="AH9785" s="64"/>
      <x:c r="AI9785" s="28"/>
      <x:c r="AJ9785" s="28"/>
      <x:c r="AK9785" s="30"/>
    </x:row>
    <x:row r="9786">
      <x:c r="I9786" s="28"/>
      <x:c r="M9786" s="26"/>
      <x:c r="V9786" s="26"/>
      <x:c r="W9786" s="28"/>
      <x:c r="X9786" s="28"/>
      <x:c r="Y9786" s="28"/>
      <x:c r="Z9786" s="28"/>
      <x:c r="AA9786" s="28"/>
      <x:c r="AB9786" s="64"/>
      <x:c r="AC9786" s="28"/>
      <x:c r="AD9786" s="28"/>
      <x:c r="AE9786" s="28"/>
      <x:c r="AF9786" s="64"/>
      <x:c r="AG9786" s="28"/>
      <x:c r="AH9786" s="64"/>
      <x:c r="AI9786" s="28"/>
      <x:c r="AJ9786" s="28"/>
      <x:c r="AK9786" s="30"/>
    </x:row>
    <x:row r="9787">
      <x:c r="I9787" s="28"/>
      <x:c r="M9787" s="26"/>
      <x:c r="V9787" s="26"/>
      <x:c r="W9787" s="28"/>
      <x:c r="X9787" s="28"/>
      <x:c r="Y9787" s="28"/>
      <x:c r="Z9787" s="28"/>
      <x:c r="AA9787" s="28"/>
      <x:c r="AB9787" s="64"/>
      <x:c r="AC9787" s="28"/>
      <x:c r="AD9787" s="28"/>
      <x:c r="AE9787" s="28"/>
      <x:c r="AF9787" s="64"/>
      <x:c r="AG9787" s="28"/>
      <x:c r="AH9787" s="64"/>
      <x:c r="AI9787" s="28"/>
      <x:c r="AJ9787" s="28"/>
      <x:c r="AK9787" s="30"/>
    </x:row>
    <x:row r="9788">
      <x:c r="I9788" s="28"/>
      <x:c r="M9788" s="26"/>
      <x:c r="V9788" s="26"/>
      <x:c r="W9788" s="28"/>
      <x:c r="X9788" s="28"/>
      <x:c r="Y9788" s="28"/>
      <x:c r="Z9788" s="28"/>
      <x:c r="AA9788" s="28"/>
      <x:c r="AB9788" s="64"/>
      <x:c r="AC9788" s="28"/>
      <x:c r="AD9788" s="28"/>
      <x:c r="AE9788" s="28"/>
      <x:c r="AF9788" s="64"/>
      <x:c r="AG9788" s="28"/>
      <x:c r="AH9788" s="64"/>
      <x:c r="AI9788" s="28"/>
      <x:c r="AJ9788" s="28"/>
      <x:c r="AK9788" s="30"/>
    </x:row>
    <x:row r="9789">
      <x:c r="I9789" s="28"/>
      <x:c r="M9789" s="26"/>
      <x:c r="V9789" s="26"/>
      <x:c r="W9789" s="28"/>
      <x:c r="X9789" s="28"/>
      <x:c r="Y9789" s="28"/>
      <x:c r="Z9789" s="28"/>
      <x:c r="AA9789" s="28"/>
      <x:c r="AB9789" s="64"/>
      <x:c r="AC9789" s="28"/>
      <x:c r="AD9789" s="28"/>
      <x:c r="AE9789" s="28"/>
      <x:c r="AF9789" s="64"/>
      <x:c r="AG9789" s="28"/>
      <x:c r="AH9789" s="64"/>
      <x:c r="AI9789" s="28"/>
      <x:c r="AJ9789" s="28"/>
      <x:c r="AK9789" s="30"/>
    </x:row>
    <x:row r="9790">
      <x:c r="I9790" s="28"/>
      <x:c r="M9790" s="26"/>
      <x:c r="V9790" s="26"/>
      <x:c r="W9790" s="28"/>
      <x:c r="X9790" s="28"/>
      <x:c r="Y9790" s="28"/>
      <x:c r="Z9790" s="28"/>
      <x:c r="AA9790" s="28"/>
      <x:c r="AB9790" s="64"/>
      <x:c r="AC9790" s="28"/>
      <x:c r="AD9790" s="28"/>
      <x:c r="AE9790" s="28"/>
      <x:c r="AF9790" s="64"/>
      <x:c r="AG9790" s="28"/>
      <x:c r="AH9790" s="64"/>
      <x:c r="AI9790" s="28"/>
      <x:c r="AJ9790" s="28"/>
      <x:c r="AK9790" s="30"/>
    </x:row>
    <x:row r="9791">
      <x:c r="I9791" s="28"/>
      <x:c r="M9791" s="26"/>
      <x:c r="V9791" s="26"/>
      <x:c r="W9791" s="28"/>
      <x:c r="X9791" s="28"/>
      <x:c r="Y9791" s="28"/>
      <x:c r="Z9791" s="28"/>
      <x:c r="AA9791" s="28"/>
      <x:c r="AB9791" s="64"/>
      <x:c r="AC9791" s="28"/>
      <x:c r="AD9791" s="28"/>
      <x:c r="AE9791" s="28"/>
      <x:c r="AF9791" s="64"/>
      <x:c r="AG9791" s="28"/>
      <x:c r="AH9791" s="64"/>
      <x:c r="AI9791" s="28"/>
      <x:c r="AJ9791" s="28"/>
      <x:c r="AK9791" s="30"/>
    </x:row>
    <x:row r="9792">
      <x:c r="I9792" s="28"/>
      <x:c r="M9792" s="26"/>
      <x:c r="V9792" s="26"/>
      <x:c r="W9792" s="28"/>
      <x:c r="X9792" s="28"/>
      <x:c r="Y9792" s="28"/>
      <x:c r="Z9792" s="28"/>
      <x:c r="AA9792" s="28"/>
      <x:c r="AB9792" s="64"/>
      <x:c r="AC9792" s="28"/>
      <x:c r="AD9792" s="28"/>
      <x:c r="AE9792" s="28"/>
      <x:c r="AF9792" s="64"/>
      <x:c r="AG9792" s="28"/>
      <x:c r="AH9792" s="64"/>
      <x:c r="AI9792" s="28"/>
      <x:c r="AJ9792" s="28"/>
      <x:c r="AK9792" s="30"/>
    </x:row>
    <x:row r="9793">
      <x:c r="I9793" s="28"/>
      <x:c r="M9793" s="26"/>
      <x:c r="V9793" s="26"/>
      <x:c r="W9793" s="28"/>
      <x:c r="X9793" s="28"/>
      <x:c r="Y9793" s="28"/>
      <x:c r="Z9793" s="28"/>
      <x:c r="AA9793" s="28"/>
      <x:c r="AB9793" s="64"/>
      <x:c r="AC9793" s="28"/>
      <x:c r="AD9793" s="28"/>
      <x:c r="AE9793" s="28"/>
      <x:c r="AF9793" s="64"/>
      <x:c r="AG9793" s="28"/>
      <x:c r="AH9793" s="64"/>
      <x:c r="AI9793" s="28"/>
      <x:c r="AJ9793" s="28"/>
      <x:c r="AK9793" s="30"/>
    </x:row>
    <x:row r="9794">
      <x:c r="I9794" s="28"/>
      <x:c r="M9794" s="26"/>
      <x:c r="V9794" s="26"/>
      <x:c r="W9794" s="28"/>
      <x:c r="X9794" s="28"/>
      <x:c r="Y9794" s="28"/>
      <x:c r="Z9794" s="28"/>
      <x:c r="AA9794" s="28"/>
      <x:c r="AB9794" s="64"/>
      <x:c r="AC9794" s="28"/>
      <x:c r="AD9794" s="28"/>
      <x:c r="AE9794" s="28"/>
      <x:c r="AF9794" s="64"/>
      <x:c r="AG9794" s="28"/>
      <x:c r="AH9794" s="64"/>
      <x:c r="AI9794" s="28"/>
      <x:c r="AJ9794" s="28"/>
      <x:c r="AK9794" s="30"/>
    </x:row>
    <x:row r="9795">
      <x:c r="I9795" s="28"/>
      <x:c r="M9795" s="26"/>
      <x:c r="V9795" s="26"/>
      <x:c r="W9795" s="28"/>
      <x:c r="X9795" s="28"/>
      <x:c r="Y9795" s="28"/>
      <x:c r="Z9795" s="28"/>
      <x:c r="AA9795" s="28"/>
      <x:c r="AB9795" s="64"/>
      <x:c r="AC9795" s="28"/>
      <x:c r="AD9795" s="28"/>
      <x:c r="AE9795" s="28"/>
      <x:c r="AF9795" s="64"/>
      <x:c r="AG9795" s="28"/>
      <x:c r="AH9795" s="64"/>
      <x:c r="AI9795" s="28"/>
      <x:c r="AJ9795" s="28"/>
      <x:c r="AK9795" s="30"/>
    </x:row>
    <x:row r="9796">
      <x:c r="I9796" s="28"/>
      <x:c r="M9796" s="26"/>
      <x:c r="V9796" s="26"/>
      <x:c r="W9796" s="28"/>
      <x:c r="X9796" s="28"/>
      <x:c r="Y9796" s="28"/>
      <x:c r="Z9796" s="28"/>
      <x:c r="AA9796" s="28"/>
      <x:c r="AB9796" s="64"/>
      <x:c r="AC9796" s="28"/>
      <x:c r="AD9796" s="28"/>
      <x:c r="AE9796" s="28"/>
      <x:c r="AF9796" s="64"/>
      <x:c r="AG9796" s="28"/>
      <x:c r="AH9796" s="64"/>
      <x:c r="AI9796" s="28"/>
      <x:c r="AJ9796" s="28"/>
      <x:c r="AK9796" s="30"/>
    </x:row>
    <x:row r="9797">
      <x:c r="I9797" s="28"/>
      <x:c r="M9797" s="26"/>
      <x:c r="V9797" s="26"/>
      <x:c r="W9797" s="28"/>
      <x:c r="X9797" s="28"/>
      <x:c r="Y9797" s="28"/>
      <x:c r="Z9797" s="28"/>
      <x:c r="AA9797" s="28"/>
      <x:c r="AB9797" s="64"/>
      <x:c r="AC9797" s="28"/>
      <x:c r="AD9797" s="28"/>
      <x:c r="AE9797" s="28"/>
      <x:c r="AF9797" s="64"/>
      <x:c r="AG9797" s="28"/>
      <x:c r="AH9797" s="64"/>
      <x:c r="AI9797" s="28"/>
      <x:c r="AJ9797" s="28"/>
      <x:c r="AK9797" s="30"/>
    </x:row>
    <x:row r="9798">
      <x:c r="I9798" s="28"/>
      <x:c r="M9798" s="26"/>
      <x:c r="V9798" s="26"/>
      <x:c r="W9798" s="28"/>
      <x:c r="X9798" s="28"/>
      <x:c r="Y9798" s="28"/>
      <x:c r="Z9798" s="28"/>
      <x:c r="AA9798" s="28"/>
      <x:c r="AB9798" s="64"/>
      <x:c r="AC9798" s="28"/>
      <x:c r="AD9798" s="28"/>
      <x:c r="AE9798" s="28"/>
      <x:c r="AF9798" s="64"/>
      <x:c r="AG9798" s="28"/>
      <x:c r="AH9798" s="64"/>
      <x:c r="AI9798" s="28"/>
      <x:c r="AJ9798" s="28"/>
      <x:c r="AK9798" s="30"/>
    </x:row>
    <x:row r="9799">
      <x:c r="I9799" s="28"/>
      <x:c r="M9799" s="26"/>
      <x:c r="V9799" s="26"/>
      <x:c r="W9799" s="28"/>
      <x:c r="X9799" s="28"/>
      <x:c r="Y9799" s="28"/>
      <x:c r="Z9799" s="28"/>
      <x:c r="AA9799" s="28"/>
      <x:c r="AB9799" s="64"/>
      <x:c r="AC9799" s="28"/>
      <x:c r="AD9799" s="28"/>
      <x:c r="AE9799" s="28"/>
      <x:c r="AF9799" s="64"/>
      <x:c r="AG9799" s="28"/>
      <x:c r="AH9799" s="64"/>
      <x:c r="AI9799" s="28"/>
      <x:c r="AJ9799" s="28"/>
      <x:c r="AK9799" s="30"/>
    </x:row>
    <x:row r="9800">
      <x:c r="I9800" s="28"/>
      <x:c r="M9800" s="26"/>
      <x:c r="V9800" s="26"/>
      <x:c r="W9800" s="28"/>
      <x:c r="X9800" s="28"/>
      <x:c r="Y9800" s="28"/>
      <x:c r="Z9800" s="28"/>
      <x:c r="AA9800" s="28"/>
      <x:c r="AB9800" s="64"/>
      <x:c r="AC9800" s="28"/>
      <x:c r="AD9800" s="28"/>
      <x:c r="AE9800" s="28"/>
      <x:c r="AF9800" s="64"/>
      <x:c r="AG9800" s="28"/>
      <x:c r="AH9800" s="64"/>
      <x:c r="AI9800" s="28"/>
      <x:c r="AJ9800" s="28"/>
      <x:c r="AK9800" s="30"/>
    </x:row>
    <x:row r="9801">
      <x:c r="I9801" s="28"/>
      <x:c r="M9801" s="26"/>
      <x:c r="V9801" s="26"/>
      <x:c r="W9801" s="28"/>
      <x:c r="X9801" s="28"/>
      <x:c r="Y9801" s="28"/>
      <x:c r="Z9801" s="28"/>
      <x:c r="AA9801" s="28"/>
      <x:c r="AB9801" s="64"/>
      <x:c r="AC9801" s="28"/>
      <x:c r="AD9801" s="28"/>
      <x:c r="AE9801" s="28"/>
      <x:c r="AF9801" s="64"/>
      <x:c r="AG9801" s="28"/>
      <x:c r="AH9801" s="64"/>
      <x:c r="AI9801" s="28"/>
      <x:c r="AJ9801" s="28"/>
      <x:c r="AK9801" s="30"/>
    </x:row>
    <x:row r="9802">
      <x:c r="I9802" s="28"/>
      <x:c r="M9802" s="26"/>
      <x:c r="V9802" s="26"/>
      <x:c r="W9802" s="28"/>
      <x:c r="X9802" s="28"/>
      <x:c r="Y9802" s="28"/>
      <x:c r="Z9802" s="28"/>
      <x:c r="AA9802" s="28"/>
      <x:c r="AB9802" s="64"/>
      <x:c r="AC9802" s="28"/>
      <x:c r="AD9802" s="28"/>
      <x:c r="AE9802" s="28"/>
      <x:c r="AF9802" s="64"/>
      <x:c r="AG9802" s="28"/>
      <x:c r="AH9802" s="64"/>
      <x:c r="AI9802" s="28"/>
      <x:c r="AJ9802" s="28"/>
      <x:c r="AK9802" s="30"/>
    </x:row>
    <x:row r="9803">
      <x:c r="I9803" s="28"/>
      <x:c r="M9803" s="26"/>
      <x:c r="V9803" s="26"/>
      <x:c r="W9803" s="28"/>
      <x:c r="X9803" s="28"/>
      <x:c r="Y9803" s="28"/>
      <x:c r="Z9803" s="28"/>
      <x:c r="AA9803" s="28"/>
      <x:c r="AB9803" s="64"/>
      <x:c r="AC9803" s="28"/>
      <x:c r="AD9803" s="28"/>
      <x:c r="AE9803" s="28"/>
      <x:c r="AF9803" s="64"/>
      <x:c r="AG9803" s="28"/>
      <x:c r="AH9803" s="64"/>
      <x:c r="AI9803" s="28"/>
      <x:c r="AJ9803" s="28"/>
      <x:c r="AK9803" s="30"/>
    </x:row>
    <x:row r="9804">
      <x:c r="I9804" s="28"/>
      <x:c r="M9804" s="26"/>
      <x:c r="V9804" s="26"/>
      <x:c r="W9804" s="28"/>
      <x:c r="X9804" s="28"/>
      <x:c r="Y9804" s="28"/>
      <x:c r="Z9804" s="28"/>
      <x:c r="AA9804" s="28"/>
      <x:c r="AB9804" s="64"/>
      <x:c r="AC9804" s="28"/>
      <x:c r="AD9804" s="28"/>
      <x:c r="AE9804" s="28"/>
      <x:c r="AF9804" s="64"/>
      <x:c r="AG9804" s="28"/>
      <x:c r="AH9804" s="64"/>
      <x:c r="AI9804" s="28"/>
      <x:c r="AJ9804" s="28"/>
      <x:c r="AK9804" s="30"/>
    </x:row>
    <x:row r="9805">
      <x:c r="I9805" s="28"/>
      <x:c r="M9805" s="26"/>
      <x:c r="V9805" s="26"/>
      <x:c r="W9805" s="28"/>
      <x:c r="X9805" s="28"/>
      <x:c r="Y9805" s="28"/>
      <x:c r="Z9805" s="28"/>
      <x:c r="AA9805" s="28"/>
      <x:c r="AB9805" s="64"/>
      <x:c r="AC9805" s="28"/>
      <x:c r="AD9805" s="28"/>
      <x:c r="AE9805" s="28"/>
      <x:c r="AF9805" s="64"/>
      <x:c r="AG9805" s="28"/>
      <x:c r="AH9805" s="64"/>
      <x:c r="AI9805" s="28"/>
      <x:c r="AJ9805" s="28"/>
      <x:c r="AK9805" s="30"/>
    </x:row>
    <x:row r="9806">
      <x:c r="I9806" s="28"/>
      <x:c r="M9806" s="26"/>
      <x:c r="V9806" s="26"/>
      <x:c r="W9806" s="28"/>
      <x:c r="X9806" s="28"/>
      <x:c r="Y9806" s="28"/>
      <x:c r="Z9806" s="28"/>
      <x:c r="AA9806" s="28"/>
      <x:c r="AB9806" s="64"/>
      <x:c r="AC9806" s="28"/>
      <x:c r="AD9806" s="28"/>
      <x:c r="AE9806" s="28"/>
      <x:c r="AF9806" s="64"/>
      <x:c r="AG9806" s="28"/>
      <x:c r="AH9806" s="64"/>
      <x:c r="AI9806" s="28"/>
      <x:c r="AJ9806" s="28"/>
      <x:c r="AK9806" s="30"/>
    </x:row>
    <x:row r="9807">
      <x:c r="I9807" s="28"/>
      <x:c r="M9807" s="26"/>
      <x:c r="V9807" s="26"/>
      <x:c r="W9807" s="28"/>
      <x:c r="X9807" s="28"/>
      <x:c r="Y9807" s="28"/>
      <x:c r="Z9807" s="28"/>
      <x:c r="AA9807" s="28"/>
      <x:c r="AB9807" s="64"/>
      <x:c r="AC9807" s="28"/>
      <x:c r="AD9807" s="28"/>
      <x:c r="AE9807" s="28"/>
      <x:c r="AF9807" s="64"/>
      <x:c r="AG9807" s="28"/>
      <x:c r="AH9807" s="64"/>
      <x:c r="AI9807" s="28"/>
      <x:c r="AJ9807" s="28"/>
      <x:c r="AK9807" s="30"/>
    </x:row>
    <x:row r="9808">
      <x:c r="I9808" s="28"/>
      <x:c r="M9808" s="26"/>
      <x:c r="V9808" s="26"/>
      <x:c r="W9808" s="28"/>
      <x:c r="X9808" s="28"/>
      <x:c r="Y9808" s="28"/>
      <x:c r="Z9808" s="28"/>
      <x:c r="AA9808" s="28"/>
      <x:c r="AB9808" s="64"/>
      <x:c r="AC9808" s="28"/>
      <x:c r="AD9808" s="28"/>
      <x:c r="AE9808" s="28"/>
      <x:c r="AF9808" s="64"/>
      <x:c r="AG9808" s="28"/>
      <x:c r="AH9808" s="64"/>
      <x:c r="AI9808" s="28"/>
      <x:c r="AJ9808" s="28"/>
      <x:c r="AK9808" s="30"/>
    </x:row>
    <x:row r="9809">
      <x:c r="I9809" s="28"/>
      <x:c r="M9809" s="26"/>
      <x:c r="V9809" s="26"/>
      <x:c r="W9809" s="28"/>
      <x:c r="X9809" s="28"/>
      <x:c r="Y9809" s="28"/>
      <x:c r="Z9809" s="28"/>
      <x:c r="AA9809" s="28"/>
      <x:c r="AB9809" s="64"/>
      <x:c r="AC9809" s="28"/>
      <x:c r="AD9809" s="28"/>
      <x:c r="AE9809" s="28"/>
      <x:c r="AF9809" s="64"/>
      <x:c r="AG9809" s="28"/>
      <x:c r="AH9809" s="64"/>
      <x:c r="AI9809" s="28"/>
      <x:c r="AJ9809" s="28"/>
      <x:c r="AK9809" s="30"/>
    </x:row>
    <x:row r="9810">
      <x:c r="I9810" s="28"/>
      <x:c r="M9810" s="26"/>
      <x:c r="V9810" s="26"/>
      <x:c r="W9810" s="28"/>
      <x:c r="X9810" s="28"/>
      <x:c r="Y9810" s="28"/>
      <x:c r="Z9810" s="28"/>
      <x:c r="AA9810" s="28"/>
      <x:c r="AB9810" s="64"/>
      <x:c r="AC9810" s="28"/>
      <x:c r="AD9810" s="28"/>
      <x:c r="AE9810" s="28"/>
      <x:c r="AF9810" s="64"/>
      <x:c r="AG9810" s="28"/>
      <x:c r="AH9810" s="64"/>
      <x:c r="AI9810" s="28"/>
      <x:c r="AJ9810" s="28"/>
      <x:c r="AK9810" s="30"/>
    </x:row>
    <x:row r="9811">
      <x:c r="I9811" s="28"/>
      <x:c r="M9811" s="26"/>
      <x:c r="V9811" s="26"/>
      <x:c r="W9811" s="28"/>
      <x:c r="X9811" s="28"/>
      <x:c r="Y9811" s="28"/>
      <x:c r="Z9811" s="28"/>
      <x:c r="AA9811" s="28"/>
      <x:c r="AB9811" s="64"/>
      <x:c r="AC9811" s="28"/>
      <x:c r="AD9811" s="28"/>
      <x:c r="AE9811" s="28"/>
      <x:c r="AF9811" s="64"/>
      <x:c r="AG9811" s="28"/>
      <x:c r="AH9811" s="64"/>
      <x:c r="AI9811" s="28"/>
      <x:c r="AJ9811" s="28"/>
      <x:c r="AK9811" s="30"/>
    </x:row>
    <x:row r="9812">
      <x:c r="I9812" s="28"/>
      <x:c r="M9812" s="26"/>
      <x:c r="V9812" s="26"/>
      <x:c r="W9812" s="28"/>
      <x:c r="X9812" s="28"/>
      <x:c r="Y9812" s="28"/>
      <x:c r="Z9812" s="28"/>
      <x:c r="AA9812" s="28"/>
      <x:c r="AB9812" s="64"/>
      <x:c r="AC9812" s="28"/>
      <x:c r="AD9812" s="28"/>
      <x:c r="AE9812" s="28"/>
      <x:c r="AF9812" s="64"/>
      <x:c r="AG9812" s="28"/>
      <x:c r="AH9812" s="64"/>
      <x:c r="AI9812" s="28"/>
      <x:c r="AJ9812" s="28"/>
      <x:c r="AK9812" s="30"/>
    </x:row>
    <x:row r="9813">
      <x:c r="I9813" s="28"/>
      <x:c r="M9813" s="26"/>
      <x:c r="V9813" s="26"/>
      <x:c r="W9813" s="28"/>
      <x:c r="X9813" s="28"/>
      <x:c r="Y9813" s="28"/>
      <x:c r="Z9813" s="28"/>
      <x:c r="AA9813" s="28"/>
      <x:c r="AB9813" s="64"/>
      <x:c r="AC9813" s="28"/>
      <x:c r="AD9813" s="28"/>
      <x:c r="AE9813" s="28"/>
      <x:c r="AF9813" s="64"/>
      <x:c r="AG9813" s="28"/>
      <x:c r="AH9813" s="64"/>
      <x:c r="AI9813" s="28"/>
      <x:c r="AJ9813" s="28"/>
      <x:c r="AK9813" s="30"/>
    </x:row>
    <x:row r="9814">
      <x:c r="I9814" s="28"/>
      <x:c r="M9814" s="26"/>
      <x:c r="V9814" s="26"/>
      <x:c r="W9814" s="28"/>
      <x:c r="X9814" s="28"/>
      <x:c r="Y9814" s="28"/>
      <x:c r="Z9814" s="28"/>
      <x:c r="AA9814" s="28"/>
      <x:c r="AB9814" s="64"/>
      <x:c r="AC9814" s="28"/>
      <x:c r="AD9814" s="28"/>
      <x:c r="AE9814" s="28"/>
      <x:c r="AF9814" s="64"/>
      <x:c r="AG9814" s="28"/>
      <x:c r="AH9814" s="64"/>
      <x:c r="AI9814" s="28"/>
      <x:c r="AJ9814" s="28"/>
      <x:c r="AK9814" s="30"/>
    </x:row>
    <x:row r="9815">
      <x:c r="I9815" s="28"/>
      <x:c r="M9815" s="26"/>
      <x:c r="V9815" s="26"/>
      <x:c r="W9815" s="28"/>
      <x:c r="X9815" s="28"/>
      <x:c r="Y9815" s="28"/>
      <x:c r="Z9815" s="28"/>
      <x:c r="AA9815" s="28"/>
      <x:c r="AB9815" s="64"/>
      <x:c r="AC9815" s="28"/>
      <x:c r="AD9815" s="28"/>
      <x:c r="AE9815" s="28"/>
      <x:c r="AF9815" s="64"/>
      <x:c r="AG9815" s="28"/>
      <x:c r="AH9815" s="64"/>
      <x:c r="AI9815" s="28"/>
      <x:c r="AJ9815" s="28"/>
      <x:c r="AK9815" s="30"/>
    </x:row>
    <x:row r="9816">
      <x:c r="I9816" s="28"/>
      <x:c r="M9816" s="26"/>
      <x:c r="V9816" s="26"/>
      <x:c r="W9816" s="28"/>
      <x:c r="X9816" s="28"/>
      <x:c r="Y9816" s="28"/>
      <x:c r="Z9816" s="28"/>
      <x:c r="AA9816" s="28"/>
      <x:c r="AB9816" s="64"/>
      <x:c r="AC9816" s="28"/>
      <x:c r="AD9816" s="28"/>
      <x:c r="AE9816" s="28"/>
      <x:c r="AF9816" s="64"/>
      <x:c r="AG9816" s="28"/>
      <x:c r="AH9816" s="64"/>
      <x:c r="AI9816" s="28"/>
      <x:c r="AJ9816" s="28"/>
      <x:c r="AK9816" s="30"/>
    </x:row>
    <x:row r="9817">
      <x:c r="I9817" s="28"/>
      <x:c r="M9817" s="26"/>
      <x:c r="V9817" s="26"/>
      <x:c r="W9817" s="28"/>
      <x:c r="X9817" s="28"/>
      <x:c r="Y9817" s="28"/>
      <x:c r="Z9817" s="28"/>
      <x:c r="AA9817" s="28"/>
      <x:c r="AB9817" s="64"/>
      <x:c r="AC9817" s="28"/>
      <x:c r="AD9817" s="28"/>
      <x:c r="AE9817" s="28"/>
      <x:c r="AF9817" s="64"/>
      <x:c r="AG9817" s="28"/>
      <x:c r="AH9817" s="64"/>
      <x:c r="AI9817" s="28"/>
      <x:c r="AJ9817" s="28"/>
      <x:c r="AK9817" s="30"/>
    </x:row>
    <x:row r="9818">
      <x:c r="I9818" s="28"/>
      <x:c r="M9818" s="26"/>
      <x:c r="V9818" s="26"/>
      <x:c r="W9818" s="28"/>
      <x:c r="X9818" s="28"/>
      <x:c r="Y9818" s="28"/>
      <x:c r="Z9818" s="28"/>
      <x:c r="AA9818" s="28"/>
      <x:c r="AB9818" s="64"/>
      <x:c r="AC9818" s="28"/>
      <x:c r="AD9818" s="28"/>
      <x:c r="AE9818" s="28"/>
      <x:c r="AF9818" s="64"/>
      <x:c r="AG9818" s="28"/>
      <x:c r="AH9818" s="64"/>
      <x:c r="AI9818" s="28"/>
      <x:c r="AJ9818" s="28"/>
      <x:c r="AK9818" s="30"/>
    </x:row>
    <x:row r="9819">
      <x:c r="I9819" s="28"/>
      <x:c r="M9819" s="26"/>
      <x:c r="V9819" s="26"/>
      <x:c r="W9819" s="28"/>
      <x:c r="X9819" s="28"/>
      <x:c r="Y9819" s="28"/>
      <x:c r="Z9819" s="28"/>
      <x:c r="AA9819" s="28"/>
      <x:c r="AB9819" s="64"/>
      <x:c r="AC9819" s="28"/>
      <x:c r="AD9819" s="28"/>
      <x:c r="AE9819" s="28"/>
      <x:c r="AF9819" s="64"/>
      <x:c r="AG9819" s="28"/>
      <x:c r="AH9819" s="64"/>
      <x:c r="AI9819" s="28"/>
      <x:c r="AJ9819" s="28"/>
      <x:c r="AK9819" s="30"/>
    </x:row>
    <x:row r="9820">
      <x:c r="I9820" s="28"/>
      <x:c r="M9820" s="26"/>
      <x:c r="V9820" s="26"/>
      <x:c r="W9820" s="28"/>
      <x:c r="X9820" s="28"/>
      <x:c r="Y9820" s="28"/>
      <x:c r="Z9820" s="28"/>
      <x:c r="AA9820" s="28"/>
      <x:c r="AB9820" s="64"/>
      <x:c r="AC9820" s="28"/>
      <x:c r="AD9820" s="28"/>
      <x:c r="AE9820" s="28"/>
      <x:c r="AF9820" s="64"/>
      <x:c r="AG9820" s="28"/>
      <x:c r="AH9820" s="64"/>
      <x:c r="AI9820" s="28"/>
      <x:c r="AJ9820" s="28"/>
      <x:c r="AK9820" s="30"/>
    </x:row>
    <x:row r="9821">
      <x:c r="I9821" s="28"/>
      <x:c r="M9821" s="26"/>
      <x:c r="V9821" s="26"/>
      <x:c r="W9821" s="28"/>
      <x:c r="X9821" s="28"/>
      <x:c r="Y9821" s="28"/>
      <x:c r="Z9821" s="28"/>
      <x:c r="AA9821" s="28"/>
      <x:c r="AB9821" s="64"/>
      <x:c r="AC9821" s="28"/>
      <x:c r="AD9821" s="28"/>
      <x:c r="AE9821" s="28"/>
      <x:c r="AF9821" s="64"/>
      <x:c r="AG9821" s="28"/>
      <x:c r="AH9821" s="64"/>
      <x:c r="AI9821" s="28"/>
      <x:c r="AJ9821" s="28"/>
      <x:c r="AK9821" s="30"/>
    </x:row>
    <x:row r="9822">
      <x:c r="I9822" s="28"/>
      <x:c r="M9822" s="26"/>
      <x:c r="V9822" s="26"/>
      <x:c r="W9822" s="28"/>
      <x:c r="X9822" s="28"/>
      <x:c r="Y9822" s="28"/>
      <x:c r="Z9822" s="28"/>
      <x:c r="AA9822" s="28"/>
      <x:c r="AB9822" s="64"/>
      <x:c r="AC9822" s="28"/>
      <x:c r="AD9822" s="28"/>
      <x:c r="AE9822" s="28"/>
      <x:c r="AF9822" s="64"/>
      <x:c r="AG9822" s="28"/>
      <x:c r="AH9822" s="64"/>
      <x:c r="AI9822" s="28"/>
      <x:c r="AJ9822" s="28"/>
      <x:c r="AK9822" s="30"/>
    </x:row>
    <x:row r="9823">
      <x:c r="I9823" s="28"/>
      <x:c r="M9823" s="26"/>
      <x:c r="V9823" s="26"/>
      <x:c r="W9823" s="28"/>
      <x:c r="X9823" s="28"/>
      <x:c r="Y9823" s="28"/>
      <x:c r="Z9823" s="28"/>
      <x:c r="AA9823" s="28"/>
      <x:c r="AB9823" s="64"/>
      <x:c r="AC9823" s="28"/>
      <x:c r="AD9823" s="28"/>
      <x:c r="AE9823" s="28"/>
      <x:c r="AF9823" s="64"/>
      <x:c r="AG9823" s="28"/>
      <x:c r="AH9823" s="64"/>
      <x:c r="AI9823" s="28"/>
      <x:c r="AJ9823" s="28"/>
      <x:c r="AK9823" s="30"/>
    </x:row>
    <x:row r="9824">
      <x:c r="I9824" s="28"/>
      <x:c r="M9824" s="26"/>
      <x:c r="V9824" s="26"/>
      <x:c r="W9824" s="28"/>
      <x:c r="X9824" s="28"/>
      <x:c r="Y9824" s="28"/>
      <x:c r="Z9824" s="28"/>
      <x:c r="AA9824" s="28"/>
      <x:c r="AB9824" s="64"/>
      <x:c r="AC9824" s="28"/>
      <x:c r="AD9824" s="28"/>
      <x:c r="AE9824" s="28"/>
      <x:c r="AF9824" s="64"/>
      <x:c r="AG9824" s="28"/>
      <x:c r="AH9824" s="64"/>
      <x:c r="AI9824" s="28"/>
      <x:c r="AJ9824" s="28"/>
      <x:c r="AK9824" s="30"/>
    </x:row>
    <x:row r="9825">
      <x:c r="I9825" s="28"/>
      <x:c r="M9825" s="26"/>
      <x:c r="V9825" s="26"/>
      <x:c r="W9825" s="28"/>
      <x:c r="X9825" s="28"/>
      <x:c r="Y9825" s="28"/>
      <x:c r="Z9825" s="28"/>
      <x:c r="AA9825" s="28"/>
      <x:c r="AB9825" s="64"/>
      <x:c r="AC9825" s="28"/>
      <x:c r="AD9825" s="28"/>
      <x:c r="AE9825" s="28"/>
      <x:c r="AF9825" s="64"/>
      <x:c r="AG9825" s="28"/>
      <x:c r="AH9825" s="64"/>
      <x:c r="AI9825" s="28"/>
      <x:c r="AJ9825" s="28"/>
      <x:c r="AK9825" s="30"/>
    </x:row>
    <x:row r="9826">
      <x:c r="I9826" s="28"/>
      <x:c r="M9826" s="26"/>
      <x:c r="V9826" s="26"/>
      <x:c r="W9826" s="28"/>
      <x:c r="X9826" s="28"/>
      <x:c r="Y9826" s="28"/>
      <x:c r="Z9826" s="28"/>
      <x:c r="AA9826" s="28"/>
      <x:c r="AB9826" s="64"/>
      <x:c r="AC9826" s="28"/>
      <x:c r="AD9826" s="28"/>
      <x:c r="AE9826" s="28"/>
      <x:c r="AF9826" s="64"/>
      <x:c r="AG9826" s="28"/>
      <x:c r="AH9826" s="64"/>
      <x:c r="AI9826" s="28"/>
      <x:c r="AJ9826" s="28"/>
      <x:c r="AK9826" s="30"/>
    </x:row>
    <x:row r="9827">
      <x:c r="I9827" s="28"/>
      <x:c r="M9827" s="26"/>
      <x:c r="V9827" s="26"/>
      <x:c r="W9827" s="28"/>
      <x:c r="X9827" s="28"/>
      <x:c r="Y9827" s="28"/>
      <x:c r="Z9827" s="28"/>
      <x:c r="AA9827" s="28"/>
      <x:c r="AB9827" s="64"/>
      <x:c r="AC9827" s="28"/>
      <x:c r="AD9827" s="28"/>
      <x:c r="AE9827" s="28"/>
      <x:c r="AF9827" s="64"/>
      <x:c r="AG9827" s="28"/>
      <x:c r="AH9827" s="64"/>
      <x:c r="AI9827" s="28"/>
      <x:c r="AJ9827" s="28"/>
      <x:c r="AK9827" s="30"/>
    </x:row>
    <x:row r="9828">
      <x:c r="I9828" s="28"/>
      <x:c r="M9828" s="26"/>
      <x:c r="V9828" s="26"/>
      <x:c r="W9828" s="28"/>
      <x:c r="X9828" s="28"/>
      <x:c r="Y9828" s="28"/>
      <x:c r="Z9828" s="28"/>
      <x:c r="AA9828" s="28"/>
      <x:c r="AB9828" s="64"/>
      <x:c r="AC9828" s="28"/>
      <x:c r="AD9828" s="28"/>
      <x:c r="AE9828" s="28"/>
      <x:c r="AF9828" s="64"/>
      <x:c r="AG9828" s="28"/>
      <x:c r="AH9828" s="64"/>
      <x:c r="AI9828" s="28"/>
      <x:c r="AJ9828" s="28"/>
      <x:c r="AK9828" s="30"/>
    </x:row>
    <x:row r="9829">
      <x:c r="I9829" s="28"/>
      <x:c r="M9829" s="26"/>
      <x:c r="V9829" s="26"/>
      <x:c r="W9829" s="28"/>
      <x:c r="X9829" s="28"/>
      <x:c r="Y9829" s="28"/>
      <x:c r="Z9829" s="28"/>
      <x:c r="AA9829" s="28"/>
      <x:c r="AB9829" s="64"/>
      <x:c r="AC9829" s="28"/>
      <x:c r="AD9829" s="28"/>
      <x:c r="AE9829" s="28"/>
      <x:c r="AF9829" s="64"/>
      <x:c r="AG9829" s="28"/>
      <x:c r="AH9829" s="64"/>
      <x:c r="AI9829" s="28"/>
      <x:c r="AJ9829" s="28"/>
      <x:c r="AK9829" s="30"/>
    </x:row>
    <x:row r="9830">
      <x:c r="I9830" s="28"/>
      <x:c r="M9830" s="26"/>
      <x:c r="V9830" s="26"/>
      <x:c r="W9830" s="28"/>
      <x:c r="X9830" s="28"/>
      <x:c r="Y9830" s="28"/>
      <x:c r="Z9830" s="28"/>
      <x:c r="AA9830" s="28"/>
      <x:c r="AB9830" s="64"/>
      <x:c r="AC9830" s="28"/>
      <x:c r="AD9830" s="28"/>
      <x:c r="AE9830" s="28"/>
      <x:c r="AF9830" s="64"/>
      <x:c r="AG9830" s="28"/>
      <x:c r="AH9830" s="64"/>
      <x:c r="AI9830" s="28"/>
      <x:c r="AJ9830" s="28"/>
      <x:c r="AK9830" s="30"/>
    </x:row>
    <x:row r="9831">
      <x:c r="I9831" s="28"/>
      <x:c r="M9831" s="26"/>
      <x:c r="V9831" s="26"/>
      <x:c r="W9831" s="28"/>
      <x:c r="X9831" s="28"/>
      <x:c r="Y9831" s="28"/>
      <x:c r="Z9831" s="28"/>
      <x:c r="AA9831" s="28"/>
      <x:c r="AB9831" s="64"/>
      <x:c r="AC9831" s="28"/>
      <x:c r="AD9831" s="28"/>
      <x:c r="AE9831" s="28"/>
      <x:c r="AF9831" s="64"/>
      <x:c r="AG9831" s="28"/>
      <x:c r="AH9831" s="64"/>
      <x:c r="AI9831" s="28"/>
      <x:c r="AJ9831" s="28"/>
      <x:c r="AK9831" s="30"/>
    </x:row>
    <x:row r="9832">
      <x:c r="I9832" s="28"/>
      <x:c r="M9832" s="26"/>
      <x:c r="V9832" s="26"/>
      <x:c r="W9832" s="28"/>
      <x:c r="X9832" s="28"/>
      <x:c r="Y9832" s="28"/>
      <x:c r="Z9832" s="28"/>
      <x:c r="AA9832" s="28"/>
      <x:c r="AB9832" s="64"/>
      <x:c r="AC9832" s="28"/>
      <x:c r="AD9832" s="28"/>
      <x:c r="AE9832" s="28"/>
      <x:c r="AF9832" s="64"/>
      <x:c r="AG9832" s="28"/>
      <x:c r="AH9832" s="64"/>
      <x:c r="AI9832" s="28"/>
      <x:c r="AJ9832" s="28"/>
      <x:c r="AK9832" s="30"/>
    </x:row>
    <x:row r="9833">
      <x:c r="I9833" s="28"/>
      <x:c r="M9833" s="26"/>
      <x:c r="V9833" s="26"/>
      <x:c r="W9833" s="28"/>
      <x:c r="X9833" s="28"/>
      <x:c r="Y9833" s="28"/>
      <x:c r="Z9833" s="28"/>
      <x:c r="AA9833" s="28"/>
      <x:c r="AB9833" s="64"/>
      <x:c r="AC9833" s="28"/>
      <x:c r="AD9833" s="28"/>
      <x:c r="AE9833" s="28"/>
      <x:c r="AF9833" s="64"/>
      <x:c r="AG9833" s="28"/>
      <x:c r="AH9833" s="64"/>
      <x:c r="AI9833" s="28"/>
      <x:c r="AJ9833" s="28"/>
      <x:c r="AK9833" s="30"/>
    </x:row>
    <x:row r="9834">
      <x:c r="I9834" s="28"/>
      <x:c r="M9834" s="26"/>
      <x:c r="V9834" s="26"/>
      <x:c r="W9834" s="28"/>
      <x:c r="X9834" s="28"/>
      <x:c r="Y9834" s="28"/>
      <x:c r="Z9834" s="28"/>
      <x:c r="AA9834" s="28"/>
      <x:c r="AB9834" s="64"/>
      <x:c r="AC9834" s="28"/>
      <x:c r="AD9834" s="28"/>
      <x:c r="AE9834" s="28"/>
      <x:c r="AF9834" s="64"/>
      <x:c r="AG9834" s="28"/>
      <x:c r="AH9834" s="64"/>
      <x:c r="AI9834" s="28"/>
      <x:c r="AJ9834" s="28"/>
      <x:c r="AK9834" s="30"/>
    </x:row>
    <x:row r="9835">
      <x:c r="I9835" s="28"/>
      <x:c r="M9835" s="26"/>
      <x:c r="V9835" s="26"/>
      <x:c r="W9835" s="28"/>
      <x:c r="X9835" s="28"/>
      <x:c r="Y9835" s="28"/>
      <x:c r="Z9835" s="28"/>
      <x:c r="AA9835" s="28"/>
      <x:c r="AB9835" s="64"/>
      <x:c r="AC9835" s="28"/>
      <x:c r="AD9835" s="28"/>
      <x:c r="AE9835" s="28"/>
      <x:c r="AF9835" s="64"/>
      <x:c r="AG9835" s="28"/>
      <x:c r="AH9835" s="64"/>
      <x:c r="AI9835" s="28"/>
      <x:c r="AJ9835" s="28"/>
      <x:c r="AK9835" s="30"/>
    </x:row>
    <x:row r="9836">
      <x:c r="I9836" s="28"/>
      <x:c r="M9836" s="26"/>
      <x:c r="V9836" s="26"/>
      <x:c r="W9836" s="28"/>
      <x:c r="X9836" s="28"/>
      <x:c r="Y9836" s="28"/>
      <x:c r="Z9836" s="28"/>
      <x:c r="AA9836" s="28"/>
      <x:c r="AB9836" s="64"/>
      <x:c r="AC9836" s="28"/>
      <x:c r="AD9836" s="28"/>
      <x:c r="AE9836" s="28"/>
      <x:c r="AF9836" s="64"/>
      <x:c r="AG9836" s="28"/>
      <x:c r="AH9836" s="64"/>
      <x:c r="AI9836" s="28"/>
      <x:c r="AJ9836" s="28"/>
      <x:c r="AK9836" s="30"/>
    </x:row>
    <x:row r="9837">
      <x:c r="I9837" s="28"/>
      <x:c r="M9837" s="26"/>
      <x:c r="V9837" s="26"/>
      <x:c r="W9837" s="28"/>
      <x:c r="X9837" s="28"/>
      <x:c r="Y9837" s="28"/>
      <x:c r="Z9837" s="28"/>
      <x:c r="AA9837" s="28"/>
      <x:c r="AB9837" s="64"/>
      <x:c r="AC9837" s="28"/>
      <x:c r="AD9837" s="28"/>
      <x:c r="AE9837" s="28"/>
      <x:c r="AF9837" s="64"/>
      <x:c r="AG9837" s="28"/>
      <x:c r="AH9837" s="64"/>
      <x:c r="AI9837" s="28"/>
      <x:c r="AJ9837" s="28"/>
      <x:c r="AK9837" s="30"/>
    </x:row>
    <x:row r="9838">
      <x:c r="I9838" s="28"/>
      <x:c r="M9838" s="26"/>
      <x:c r="V9838" s="26"/>
      <x:c r="W9838" s="28"/>
      <x:c r="X9838" s="28"/>
      <x:c r="Y9838" s="28"/>
      <x:c r="Z9838" s="28"/>
      <x:c r="AA9838" s="28"/>
      <x:c r="AB9838" s="64"/>
      <x:c r="AC9838" s="28"/>
      <x:c r="AD9838" s="28"/>
      <x:c r="AE9838" s="28"/>
      <x:c r="AF9838" s="64"/>
      <x:c r="AG9838" s="28"/>
      <x:c r="AH9838" s="64"/>
      <x:c r="AI9838" s="28"/>
      <x:c r="AJ9838" s="28"/>
      <x:c r="AK9838" s="30"/>
    </x:row>
    <x:row r="9839">
      <x:c r="I9839" s="28"/>
      <x:c r="M9839" s="26"/>
      <x:c r="V9839" s="26"/>
      <x:c r="W9839" s="28"/>
      <x:c r="X9839" s="28"/>
      <x:c r="Y9839" s="28"/>
      <x:c r="Z9839" s="28"/>
      <x:c r="AA9839" s="28"/>
      <x:c r="AB9839" s="64"/>
      <x:c r="AC9839" s="28"/>
      <x:c r="AD9839" s="28"/>
      <x:c r="AE9839" s="28"/>
      <x:c r="AF9839" s="64"/>
      <x:c r="AG9839" s="28"/>
      <x:c r="AH9839" s="64"/>
      <x:c r="AI9839" s="28"/>
      <x:c r="AJ9839" s="28"/>
      <x:c r="AK9839" s="30"/>
    </x:row>
    <x:row r="9840">
      <x:c r="I9840" s="28"/>
      <x:c r="M9840" s="26"/>
      <x:c r="V9840" s="26"/>
      <x:c r="W9840" s="28"/>
      <x:c r="X9840" s="28"/>
      <x:c r="Y9840" s="28"/>
      <x:c r="Z9840" s="28"/>
      <x:c r="AA9840" s="28"/>
      <x:c r="AB9840" s="64"/>
      <x:c r="AC9840" s="28"/>
      <x:c r="AD9840" s="28"/>
      <x:c r="AE9840" s="28"/>
      <x:c r="AF9840" s="64"/>
      <x:c r="AG9840" s="28"/>
      <x:c r="AH9840" s="64"/>
      <x:c r="AI9840" s="28"/>
      <x:c r="AJ9840" s="28"/>
      <x:c r="AK9840" s="30"/>
    </x:row>
    <x:row r="9841">
      <x:c r="I9841" s="28"/>
      <x:c r="M9841" s="26"/>
      <x:c r="V9841" s="26"/>
      <x:c r="W9841" s="28"/>
      <x:c r="X9841" s="28"/>
      <x:c r="Y9841" s="28"/>
      <x:c r="Z9841" s="28"/>
      <x:c r="AA9841" s="28"/>
      <x:c r="AB9841" s="64"/>
      <x:c r="AC9841" s="28"/>
      <x:c r="AD9841" s="28"/>
      <x:c r="AE9841" s="28"/>
      <x:c r="AF9841" s="64"/>
      <x:c r="AG9841" s="28"/>
      <x:c r="AH9841" s="64"/>
      <x:c r="AI9841" s="28"/>
      <x:c r="AJ9841" s="28"/>
      <x:c r="AK9841" s="30"/>
    </x:row>
    <x:row r="9842">
      <x:c r="I9842" s="28"/>
      <x:c r="M9842" s="26"/>
      <x:c r="V9842" s="26"/>
      <x:c r="W9842" s="28"/>
      <x:c r="X9842" s="28"/>
      <x:c r="Y9842" s="28"/>
      <x:c r="Z9842" s="28"/>
      <x:c r="AA9842" s="28"/>
      <x:c r="AB9842" s="64"/>
      <x:c r="AC9842" s="28"/>
      <x:c r="AD9842" s="28"/>
      <x:c r="AE9842" s="28"/>
      <x:c r="AF9842" s="64"/>
      <x:c r="AG9842" s="28"/>
      <x:c r="AH9842" s="64"/>
      <x:c r="AI9842" s="28"/>
      <x:c r="AJ9842" s="28"/>
      <x:c r="AK9842" s="30"/>
    </x:row>
    <x:row r="9843">
      <x:c r="I9843" s="28"/>
      <x:c r="M9843" s="26"/>
      <x:c r="V9843" s="26"/>
      <x:c r="W9843" s="28"/>
      <x:c r="X9843" s="28"/>
      <x:c r="Y9843" s="28"/>
      <x:c r="Z9843" s="28"/>
      <x:c r="AA9843" s="28"/>
      <x:c r="AB9843" s="64"/>
      <x:c r="AC9843" s="28"/>
      <x:c r="AD9843" s="28"/>
      <x:c r="AE9843" s="28"/>
      <x:c r="AF9843" s="64"/>
      <x:c r="AG9843" s="28"/>
      <x:c r="AH9843" s="64"/>
      <x:c r="AI9843" s="28"/>
      <x:c r="AJ9843" s="28"/>
      <x:c r="AK9843" s="30"/>
    </x:row>
    <x:row r="9844">
      <x:c r="I9844" s="28"/>
      <x:c r="M9844" s="26"/>
      <x:c r="V9844" s="26"/>
      <x:c r="W9844" s="28"/>
      <x:c r="X9844" s="28"/>
      <x:c r="Y9844" s="28"/>
      <x:c r="Z9844" s="28"/>
      <x:c r="AA9844" s="28"/>
      <x:c r="AB9844" s="64"/>
      <x:c r="AC9844" s="28"/>
      <x:c r="AD9844" s="28"/>
      <x:c r="AE9844" s="28"/>
      <x:c r="AF9844" s="64"/>
      <x:c r="AG9844" s="28"/>
      <x:c r="AH9844" s="64"/>
      <x:c r="AI9844" s="28"/>
      <x:c r="AJ9844" s="28"/>
      <x:c r="AK9844" s="30"/>
    </x:row>
    <x:row r="9845">
      <x:c r="I9845" s="28"/>
      <x:c r="M9845" s="26"/>
      <x:c r="V9845" s="26"/>
      <x:c r="W9845" s="28"/>
      <x:c r="X9845" s="28"/>
      <x:c r="Y9845" s="28"/>
      <x:c r="Z9845" s="28"/>
      <x:c r="AA9845" s="28"/>
      <x:c r="AB9845" s="64"/>
      <x:c r="AC9845" s="28"/>
      <x:c r="AD9845" s="28"/>
      <x:c r="AE9845" s="28"/>
      <x:c r="AF9845" s="64"/>
      <x:c r="AG9845" s="28"/>
      <x:c r="AH9845" s="64"/>
      <x:c r="AI9845" s="28"/>
      <x:c r="AJ9845" s="28"/>
      <x:c r="AK9845" s="30"/>
    </x:row>
    <x:row r="9846">
      <x:c r="I9846" s="28"/>
      <x:c r="M9846" s="26"/>
      <x:c r="V9846" s="26"/>
      <x:c r="W9846" s="28"/>
      <x:c r="X9846" s="28"/>
      <x:c r="Y9846" s="28"/>
      <x:c r="Z9846" s="28"/>
      <x:c r="AA9846" s="28"/>
      <x:c r="AB9846" s="64"/>
      <x:c r="AC9846" s="28"/>
      <x:c r="AD9846" s="28"/>
      <x:c r="AE9846" s="28"/>
      <x:c r="AF9846" s="64"/>
      <x:c r="AG9846" s="28"/>
      <x:c r="AH9846" s="64"/>
      <x:c r="AI9846" s="28"/>
      <x:c r="AJ9846" s="28"/>
      <x:c r="AK9846" s="30"/>
    </x:row>
    <x:row r="9847">
      <x:c r="I9847" s="28"/>
      <x:c r="M9847" s="26"/>
      <x:c r="V9847" s="26"/>
      <x:c r="W9847" s="28"/>
      <x:c r="X9847" s="28"/>
      <x:c r="Y9847" s="28"/>
      <x:c r="Z9847" s="28"/>
      <x:c r="AA9847" s="28"/>
      <x:c r="AB9847" s="64"/>
      <x:c r="AC9847" s="28"/>
      <x:c r="AD9847" s="28"/>
      <x:c r="AE9847" s="28"/>
      <x:c r="AF9847" s="64"/>
      <x:c r="AG9847" s="28"/>
      <x:c r="AH9847" s="64"/>
      <x:c r="AI9847" s="28"/>
      <x:c r="AJ9847" s="28"/>
      <x:c r="AK9847" s="30"/>
    </x:row>
    <x:row r="9848">
      <x:c r="I9848" s="28"/>
      <x:c r="M9848" s="26"/>
      <x:c r="V9848" s="26"/>
      <x:c r="W9848" s="28"/>
      <x:c r="X9848" s="28"/>
      <x:c r="Y9848" s="28"/>
      <x:c r="Z9848" s="28"/>
      <x:c r="AA9848" s="28"/>
      <x:c r="AB9848" s="64"/>
      <x:c r="AC9848" s="28"/>
      <x:c r="AD9848" s="28"/>
      <x:c r="AE9848" s="28"/>
      <x:c r="AF9848" s="64"/>
      <x:c r="AG9848" s="28"/>
      <x:c r="AH9848" s="64"/>
      <x:c r="AI9848" s="28"/>
      <x:c r="AJ9848" s="28"/>
      <x:c r="AK9848" s="30"/>
    </x:row>
    <x:row r="9849">
      <x:c r="I9849" s="28"/>
      <x:c r="M9849" s="26"/>
      <x:c r="V9849" s="26"/>
      <x:c r="W9849" s="28"/>
      <x:c r="X9849" s="28"/>
      <x:c r="Y9849" s="28"/>
      <x:c r="Z9849" s="28"/>
      <x:c r="AA9849" s="28"/>
      <x:c r="AB9849" s="64"/>
      <x:c r="AC9849" s="28"/>
      <x:c r="AD9849" s="28"/>
      <x:c r="AE9849" s="28"/>
      <x:c r="AF9849" s="64"/>
      <x:c r="AG9849" s="28"/>
      <x:c r="AH9849" s="64"/>
      <x:c r="AI9849" s="28"/>
      <x:c r="AJ9849" s="28"/>
      <x:c r="AK9849" s="30"/>
    </x:row>
    <x:row r="9850">
      <x:c r="I9850" s="28"/>
      <x:c r="M9850" s="26"/>
      <x:c r="V9850" s="26"/>
      <x:c r="W9850" s="28"/>
      <x:c r="X9850" s="28"/>
      <x:c r="Y9850" s="28"/>
      <x:c r="Z9850" s="28"/>
      <x:c r="AA9850" s="28"/>
      <x:c r="AB9850" s="64"/>
      <x:c r="AC9850" s="28"/>
      <x:c r="AD9850" s="28"/>
      <x:c r="AE9850" s="28"/>
      <x:c r="AF9850" s="64"/>
      <x:c r="AG9850" s="28"/>
      <x:c r="AH9850" s="64"/>
      <x:c r="AI9850" s="28"/>
      <x:c r="AJ9850" s="28"/>
      <x:c r="AK9850" s="30"/>
    </x:row>
    <x:row r="9851">
      <x:c r="I9851" s="28"/>
      <x:c r="M9851" s="26"/>
      <x:c r="V9851" s="26"/>
      <x:c r="W9851" s="28"/>
      <x:c r="X9851" s="28"/>
      <x:c r="Y9851" s="28"/>
      <x:c r="Z9851" s="28"/>
      <x:c r="AA9851" s="28"/>
      <x:c r="AB9851" s="64"/>
      <x:c r="AC9851" s="28"/>
      <x:c r="AD9851" s="28"/>
      <x:c r="AE9851" s="28"/>
      <x:c r="AF9851" s="64"/>
      <x:c r="AG9851" s="28"/>
      <x:c r="AH9851" s="64"/>
      <x:c r="AI9851" s="28"/>
      <x:c r="AJ9851" s="28"/>
      <x:c r="AK9851" s="30"/>
    </x:row>
    <x:row r="9852">
      <x:c r="I9852" s="28"/>
      <x:c r="M9852" s="26"/>
      <x:c r="V9852" s="26"/>
      <x:c r="W9852" s="28"/>
      <x:c r="X9852" s="28"/>
      <x:c r="Y9852" s="28"/>
      <x:c r="Z9852" s="28"/>
      <x:c r="AA9852" s="28"/>
      <x:c r="AB9852" s="64"/>
      <x:c r="AC9852" s="28"/>
      <x:c r="AD9852" s="28"/>
      <x:c r="AE9852" s="28"/>
      <x:c r="AF9852" s="64"/>
      <x:c r="AG9852" s="28"/>
      <x:c r="AH9852" s="64"/>
      <x:c r="AI9852" s="28"/>
      <x:c r="AJ9852" s="28"/>
      <x:c r="AK9852" s="30"/>
    </x:row>
    <x:row r="9853">
      <x:c r="I9853" s="28"/>
      <x:c r="M9853" s="26"/>
      <x:c r="V9853" s="26"/>
      <x:c r="W9853" s="28"/>
      <x:c r="X9853" s="28"/>
      <x:c r="Y9853" s="28"/>
      <x:c r="Z9853" s="28"/>
      <x:c r="AA9853" s="28"/>
      <x:c r="AB9853" s="64"/>
      <x:c r="AC9853" s="28"/>
      <x:c r="AD9853" s="28"/>
      <x:c r="AE9853" s="28"/>
      <x:c r="AF9853" s="64"/>
      <x:c r="AG9853" s="28"/>
      <x:c r="AH9853" s="64"/>
      <x:c r="AI9853" s="28"/>
      <x:c r="AJ9853" s="28"/>
      <x:c r="AK9853" s="30"/>
    </x:row>
    <x:row r="9854">
      <x:c r="I9854" s="28"/>
      <x:c r="M9854" s="26"/>
      <x:c r="V9854" s="26"/>
      <x:c r="W9854" s="28"/>
      <x:c r="X9854" s="28"/>
      <x:c r="Y9854" s="28"/>
      <x:c r="Z9854" s="28"/>
      <x:c r="AA9854" s="28"/>
      <x:c r="AB9854" s="64"/>
      <x:c r="AC9854" s="28"/>
      <x:c r="AD9854" s="28"/>
      <x:c r="AE9854" s="28"/>
      <x:c r="AF9854" s="64"/>
      <x:c r="AG9854" s="28"/>
      <x:c r="AH9854" s="64"/>
      <x:c r="AI9854" s="28"/>
      <x:c r="AJ9854" s="28"/>
      <x:c r="AK9854" s="30"/>
    </x:row>
    <x:row r="9855">
      <x:c r="I9855" s="28"/>
      <x:c r="M9855" s="26"/>
      <x:c r="V9855" s="26"/>
      <x:c r="W9855" s="28"/>
      <x:c r="X9855" s="28"/>
      <x:c r="Y9855" s="28"/>
      <x:c r="Z9855" s="28"/>
      <x:c r="AA9855" s="28"/>
      <x:c r="AB9855" s="64"/>
      <x:c r="AC9855" s="28"/>
      <x:c r="AD9855" s="28"/>
      <x:c r="AE9855" s="28"/>
      <x:c r="AF9855" s="64"/>
      <x:c r="AG9855" s="28"/>
      <x:c r="AH9855" s="64"/>
      <x:c r="AI9855" s="28"/>
      <x:c r="AJ9855" s="28"/>
      <x:c r="AK9855" s="30"/>
    </x:row>
    <x:row r="9856">
      <x:c r="I9856" s="28"/>
      <x:c r="M9856" s="26"/>
      <x:c r="V9856" s="26"/>
      <x:c r="W9856" s="28"/>
      <x:c r="X9856" s="28"/>
      <x:c r="Y9856" s="28"/>
      <x:c r="Z9856" s="28"/>
      <x:c r="AA9856" s="28"/>
      <x:c r="AB9856" s="64"/>
      <x:c r="AC9856" s="28"/>
      <x:c r="AD9856" s="28"/>
      <x:c r="AE9856" s="28"/>
      <x:c r="AF9856" s="64"/>
      <x:c r="AG9856" s="28"/>
      <x:c r="AH9856" s="64"/>
      <x:c r="AI9856" s="28"/>
      <x:c r="AJ9856" s="28"/>
      <x:c r="AK9856" s="30"/>
    </x:row>
    <x:row r="9857">
      <x:c r="I9857" s="28"/>
      <x:c r="M9857" s="26"/>
      <x:c r="V9857" s="26"/>
      <x:c r="W9857" s="28"/>
      <x:c r="X9857" s="28"/>
      <x:c r="Y9857" s="28"/>
      <x:c r="Z9857" s="28"/>
      <x:c r="AA9857" s="28"/>
      <x:c r="AB9857" s="64"/>
      <x:c r="AC9857" s="28"/>
      <x:c r="AD9857" s="28"/>
      <x:c r="AE9857" s="28"/>
      <x:c r="AF9857" s="64"/>
      <x:c r="AG9857" s="28"/>
      <x:c r="AH9857" s="64"/>
      <x:c r="AI9857" s="28"/>
      <x:c r="AJ9857" s="28"/>
      <x:c r="AK9857" s="30"/>
    </x:row>
    <x:row r="9858">
      <x:c r="I9858" s="28"/>
      <x:c r="M9858" s="26"/>
      <x:c r="V9858" s="26"/>
      <x:c r="W9858" s="28"/>
      <x:c r="X9858" s="28"/>
      <x:c r="Y9858" s="28"/>
      <x:c r="Z9858" s="28"/>
      <x:c r="AA9858" s="28"/>
      <x:c r="AB9858" s="64"/>
      <x:c r="AC9858" s="28"/>
      <x:c r="AD9858" s="28"/>
      <x:c r="AE9858" s="28"/>
      <x:c r="AF9858" s="64"/>
      <x:c r="AG9858" s="28"/>
      <x:c r="AH9858" s="64"/>
      <x:c r="AI9858" s="28"/>
      <x:c r="AJ9858" s="28"/>
      <x:c r="AK9858" s="30"/>
    </x:row>
    <x:row r="9859">
      <x:c r="I9859" s="28"/>
      <x:c r="M9859" s="26"/>
      <x:c r="V9859" s="26"/>
      <x:c r="W9859" s="28"/>
      <x:c r="X9859" s="28"/>
      <x:c r="Y9859" s="28"/>
      <x:c r="Z9859" s="28"/>
      <x:c r="AA9859" s="28"/>
      <x:c r="AB9859" s="64"/>
      <x:c r="AC9859" s="28"/>
      <x:c r="AD9859" s="28"/>
      <x:c r="AE9859" s="28"/>
      <x:c r="AF9859" s="64"/>
      <x:c r="AG9859" s="28"/>
      <x:c r="AH9859" s="64"/>
      <x:c r="AI9859" s="28"/>
      <x:c r="AJ9859" s="28"/>
      <x:c r="AK9859" s="30"/>
    </x:row>
    <x:row r="9860">
      <x:c r="I9860" s="28"/>
      <x:c r="M9860" s="26"/>
      <x:c r="V9860" s="26"/>
      <x:c r="W9860" s="28"/>
      <x:c r="X9860" s="28"/>
      <x:c r="Y9860" s="28"/>
      <x:c r="Z9860" s="28"/>
      <x:c r="AA9860" s="28"/>
      <x:c r="AB9860" s="64"/>
      <x:c r="AC9860" s="28"/>
      <x:c r="AD9860" s="28"/>
      <x:c r="AE9860" s="28"/>
      <x:c r="AF9860" s="64"/>
      <x:c r="AG9860" s="28"/>
      <x:c r="AH9860" s="64"/>
      <x:c r="AI9860" s="28"/>
      <x:c r="AJ9860" s="28"/>
      <x:c r="AK9860" s="30"/>
    </x:row>
    <x:row r="9861">
      <x:c r="I9861" s="28"/>
      <x:c r="M9861" s="26"/>
      <x:c r="V9861" s="26"/>
      <x:c r="W9861" s="28"/>
      <x:c r="X9861" s="28"/>
      <x:c r="Y9861" s="28"/>
      <x:c r="Z9861" s="28"/>
      <x:c r="AA9861" s="28"/>
      <x:c r="AB9861" s="64"/>
      <x:c r="AC9861" s="28"/>
      <x:c r="AD9861" s="28"/>
      <x:c r="AE9861" s="28"/>
      <x:c r="AF9861" s="64"/>
      <x:c r="AG9861" s="28"/>
      <x:c r="AH9861" s="64"/>
      <x:c r="AI9861" s="28"/>
      <x:c r="AJ9861" s="28"/>
      <x:c r="AK9861" s="30"/>
    </x:row>
    <x:row r="9862">
      <x:c r="I9862" s="28"/>
      <x:c r="M9862" s="26"/>
      <x:c r="V9862" s="26"/>
      <x:c r="W9862" s="28"/>
      <x:c r="X9862" s="28"/>
      <x:c r="Y9862" s="28"/>
      <x:c r="Z9862" s="28"/>
      <x:c r="AA9862" s="28"/>
      <x:c r="AB9862" s="64"/>
      <x:c r="AC9862" s="28"/>
      <x:c r="AD9862" s="28"/>
      <x:c r="AE9862" s="28"/>
      <x:c r="AF9862" s="64"/>
      <x:c r="AG9862" s="28"/>
      <x:c r="AH9862" s="64"/>
      <x:c r="AI9862" s="28"/>
      <x:c r="AJ9862" s="28"/>
      <x:c r="AK9862" s="30"/>
    </x:row>
    <x:row r="9863">
      <x:c r="I9863" s="28"/>
      <x:c r="M9863" s="26"/>
      <x:c r="V9863" s="26"/>
      <x:c r="W9863" s="28"/>
      <x:c r="X9863" s="28"/>
      <x:c r="Y9863" s="28"/>
      <x:c r="Z9863" s="28"/>
      <x:c r="AA9863" s="28"/>
      <x:c r="AB9863" s="64"/>
      <x:c r="AC9863" s="28"/>
      <x:c r="AD9863" s="28"/>
      <x:c r="AE9863" s="28"/>
      <x:c r="AF9863" s="64"/>
      <x:c r="AG9863" s="28"/>
      <x:c r="AH9863" s="64"/>
      <x:c r="AI9863" s="28"/>
      <x:c r="AJ9863" s="28"/>
      <x:c r="AK9863" s="30"/>
    </x:row>
    <x:row r="9864">
      <x:c r="I9864" s="28"/>
      <x:c r="M9864" s="26"/>
      <x:c r="V9864" s="26"/>
      <x:c r="W9864" s="28"/>
      <x:c r="X9864" s="28"/>
      <x:c r="Y9864" s="28"/>
      <x:c r="Z9864" s="28"/>
      <x:c r="AA9864" s="28"/>
      <x:c r="AB9864" s="64"/>
      <x:c r="AC9864" s="28"/>
      <x:c r="AD9864" s="28"/>
      <x:c r="AE9864" s="28"/>
      <x:c r="AF9864" s="64"/>
      <x:c r="AG9864" s="28"/>
      <x:c r="AH9864" s="64"/>
      <x:c r="AI9864" s="28"/>
      <x:c r="AJ9864" s="28"/>
      <x:c r="AK9864" s="30"/>
    </x:row>
    <x:row r="9865">
      <x:c r="I9865" s="28"/>
      <x:c r="M9865" s="26"/>
      <x:c r="V9865" s="26"/>
      <x:c r="W9865" s="28"/>
      <x:c r="X9865" s="28"/>
      <x:c r="Y9865" s="28"/>
      <x:c r="Z9865" s="28"/>
      <x:c r="AA9865" s="28"/>
      <x:c r="AB9865" s="64"/>
      <x:c r="AC9865" s="28"/>
      <x:c r="AD9865" s="28"/>
      <x:c r="AE9865" s="28"/>
      <x:c r="AF9865" s="64"/>
      <x:c r="AG9865" s="28"/>
      <x:c r="AH9865" s="64"/>
      <x:c r="AI9865" s="28"/>
      <x:c r="AJ9865" s="28"/>
      <x:c r="AK9865" s="30"/>
    </x:row>
    <x:row r="9866">
      <x:c r="I9866" s="28"/>
      <x:c r="M9866" s="26"/>
      <x:c r="V9866" s="26"/>
      <x:c r="W9866" s="28"/>
      <x:c r="X9866" s="28"/>
      <x:c r="Y9866" s="28"/>
      <x:c r="Z9866" s="28"/>
      <x:c r="AA9866" s="28"/>
      <x:c r="AB9866" s="64"/>
      <x:c r="AC9866" s="28"/>
      <x:c r="AD9866" s="28"/>
      <x:c r="AE9866" s="28"/>
      <x:c r="AF9866" s="64"/>
      <x:c r="AG9866" s="28"/>
      <x:c r="AH9866" s="64"/>
      <x:c r="AI9866" s="28"/>
      <x:c r="AJ9866" s="28"/>
      <x:c r="AK9866" s="30"/>
    </x:row>
    <x:row r="9867">
      <x:c r="I9867" s="28"/>
      <x:c r="M9867" s="26"/>
      <x:c r="V9867" s="26"/>
      <x:c r="W9867" s="28"/>
      <x:c r="X9867" s="28"/>
      <x:c r="Y9867" s="28"/>
      <x:c r="Z9867" s="28"/>
      <x:c r="AA9867" s="28"/>
      <x:c r="AB9867" s="64"/>
      <x:c r="AC9867" s="28"/>
      <x:c r="AD9867" s="28"/>
      <x:c r="AE9867" s="28"/>
      <x:c r="AF9867" s="64"/>
      <x:c r="AG9867" s="28"/>
      <x:c r="AH9867" s="64"/>
      <x:c r="AI9867" s="28"/>
      <x:c r="AJ9867" s="28"/>
      <x:c r="AK9867" s="30"/>
    </x:row>
    <x:row r="9868">
      <x:c r="I9868" s="28"/>
      <x:c r="M9868" s="26"/>
      <x:c r="V9868" s="26"/>
      <x:c r="W9868" s="28"/>
      <x:c r="X9868" s="28"/>
      <x:c r="Y9868" s="28"/>
      <x:c r="Z9868" s="28"/>
      <x:c r="AA9868" s="28"/>
      <x:c r="AB9868" s="64"/>
      <x:c r="AC9868" s="28"/>
      <x:c r="AD9868" s="28"/>
      <x:c r="AE9868" s="28"/>
      <x:c r="AF9868" s="64"/>
      <x:c r="AG9868" s="28"/>
      <x:c r="AH9868" s="64"/>
      <x:c r="AI9868" s="28"/>
      <x:c r="AJ9868" s="28"/>
      <x:c r="AK9868" s="30"/>
    </x:row>
    <x:row r="9869">
      <x:c r="I9869" s="28"/>
      <x:c r="M9869" s="26"/>
      <x:c r="V9869" s="26"/>
      <x:c r="W9869" s="28"/>
      <x:c r="X9869" s="28"/>
      <x:c r="Y9869" s="28"/>
      <x:c r="Z9869" s="28"/>
      <x:c r="AA9869" s="28"/>
      <x:c r="AB9869" s="64"/>
      <x:c r="AC9869" s="28"/>
      <x:c r="AD9869" s="28"/>
      <x:c r="AE9869" s="28"/>
      <x:c r="AF9869" s="64"/>
      <x:c r="AG9869" s="28"/>
      <x:c r="AH9869" s="64"/>
      <x:c r="AI9869" s="28"/>
      <x:c r="AJ9869" s="28"/>
      <x:c r="AK9869" s="30"/>
    </x:row>
    <x:row r="9870">
      <x:c r="I9870" s="28"/>
      <x:c r="M9870" s="26"/>
      <x:c r="V9870" s="26"/>
      <x:c r="W9870" s="28"/>
      <x:c r="X9870" s="28"/>
      <x:c r="Y9870" s="28"/>
      <x:c r="Z9870" s="28"/>
      <x:c r="AA9870" s="28"/>
      <x:c r="AB9870" s="64"/>
      <x:c r="AC9870" s="28"/>
      <x:c r="AD9870" s="28"/>
      <x:c r="AE9870" s="28"/>
      <x:c r="AF9870" s="64"/>
      <x:c r="AG9870" s="28"/>
      <x:c r="AH9870" s="64"/>
      <x:c r="AI9870" s="28"/>
      <x:c r="AJ9870" s="28"/>
      <x:c r="AK9870" s="30"/>
    </x:row>
    <x:row r="9871">
      <x:c r="I9871" s="28"/>
      <x:c r="M9871" s="26"/>
      <x:c r="V9871" s="26"/>
      <x:c r="W9871" s="28"/>
      <x:c r="X9871" s="28"/>
      <x:c r="Y9871" s="28"/>
      <x:c r="Z9871" s="28"/>
      <x:c r="AA9871" s="28"/>
      <x:c r="AB9871" s="64"/>
      <x:c r="AC9871" s="28"/>
      <x:c r="AD9871" s="28"/>
      <x:c r="AE9871" s="28"/>
      <x:c r="AF9871" s="64"/>
      <x:c r="AG9871" s="28"/>
      <x:c r="AH9871" s="64"/>
      <x:c r="AI9871" s="28"/>
      <x:c r="AJ9871" s="28"/>
      <x:c r="AK9871" s="30"/>
    </x:row>
    <x:row r="9872">
      <x:c r="I9872" s="28"/>
      <x:c r="M9872" s="26"/>
      <x:c r="V9872" s="26"/>
      <x:c r="W9872" s="28"/>
      <x:c r="X9872" s="28"/>
      <x:c r="Y9872" s="28"/>
      <x:c r="Z9872" s="28"/>
      <x:c r="AA9872" s="28"/>
      <x:c r="AB9872" s="64"/>
      <x:c r="AC9872" s="28"/>
      <x:c r="AD9872" s="28"/>
      <x:c r="AE9872" s="28"/>
      <x:c r="AF9872" s="64"/>
      <x:c r="AG9872" s="28"/>
      <x:c r="AH9872" s="64"/>
      <x:c r="AI9872" s="28"/>
      <x:c r="AJ9872" s="28"/>
      <x:c r="AK9872" s="30"/>
    </x:row>
    <x:row r="9873">
      <x:c r="I9873" s="28"/>
      <x:c r="M9873" s="26"/>
      <x:c r="V9873" s="26"/>
      <x:c r="W9873" s="28"/>
      <x:c r="X9873" s="28"/>
      <x:c r="Y9873" s="28"/>
      <x:c r="Z9873" s="28"/>
      <x:c r="AA9873" s="28"/>
      <x:c r="AB9873" s="64"/>
      <x:c r="AC9873" s="28"/>
      <x:c r="AD9873" s="28"/>
      <x:c r="AE9873" s="28"/>
      <x:c r="AF9873" s="64"/>
      <x:c r="AG9873" s="28"/>
      <x:c r="AH9873" s="64"/>
      <x:c r="AI9873" s="28"/>
      <x:c r="AJ9873" s="28"/>
      <x:c r="AK9873" s="30"/>
    </x:row>
    <x:row r="9874">
      <x:c r="I9874" s="28"/>
      <x:c r="M9874" s="26"/>
      <x:c r="V9874" s="26"/>
      <x:c r="W9874" s="28"/>
      <x:c r="X9874" s="28"/>
      <x:c r="Y9874" s="28"/>
      <x:c r="Z9874" s="28"/>
      <x:c r="AA9874" s="28"/>
      <x:c r="AB9874" s="64"/>
      <x:c r="AC9874" s="28"/>
      <x:c r="AD9874" s="28"/>
      <x:c r="AE9874" s="28"/>
      <x:c r="AF9874" s="64"/>
      <x:c r="AG9874" s="28"/>
      <x:c r="AH9874" s="64"/>
      <x:c r="AI9874" s="28"/>
      <x:c r="AJ9874" s="28"/>
      <x:c r="AK9874" s="30"/>
    </x:row>
    <x:row r="9875">
      <x:c r="I9875" s="28"/>
      <x:c r="M9875" s="26"/>
      <x:c r="V9875" s="26"/>
      <x:c r="W9875" s="28"/>
      <x:c r="X9875" s="28"/>
      <x:c r="Y9875" s="28"/>
      <x:c r="Z9875" s="28"/>
      <x:c r="AA9875" s="28"/>
      <x:c r="AB9875" s="64"/>
      <x:c r="AC9875" s="28"/>
      <x:c r="AD9875" s="28"/>
      <x:c r="AE9875" s="28"/>
      <x:c r="AF9875" s="64"/>
      <x:c r="AG9875" s="28"/>
      <x:c r="AH9875" s="64"/>
      <x:c r="AI9875" s="28"/>
      <x:c r="AJ9875" s="28"/>
      <x:c r="AK9875" s="30"/>
    </x:row>
    <x:row r="9876">
      <x:c r="I9876" s="28"/>
      <x:c r="M9876" s="26"/>
      <x:c r="V9876" s="26"/>
      <x:c r="W9876" s="28"/>
      <x:c r="X9876" s="28"/>
      <x:c r="Y9876" s="28"/>
      <x:c r="Z9876" s="28"/>
      <x:c r="AA9876" s="28"/>
      <x:c r="AB9876" s="64"/>
      <x:c r="AC9876" s="28"/>
      <x:c r="AD9876" s="28"/>
      <x:c r="AE9876" s="28"/>
      <x:c r="AF9876" s="64"/>
      <x:c r="AG9876" s="28"/>
      <x:c r="AH9876" s="64"/>
      <x:c r="AI9876" s="28"/>
      <x:c r="AJ9876" s="28"/>
      <x:c r="AK9876" s="30"/>
    </x:row>
    <x:row r="9877">
      <x:c r="I9877" s="28"/>
      <x:c r="M9877" s="26"/>
      <x:c r="V9877" s="26"/>
      <x:c r="W9877" s="28"/>
      <x:c r="X9877" s="28"/>
      <x:c r="Y9877" s="28"/>
      <x:c r="Z9877" s="28"/>
      <x:c r="AA9877" s="28"/>
      <x:c r="AB9877" s="64"/>
      <x:c r="AC9877" s="28"/>
      <x:c r="AD9877" s="28"/>
      <x:c r="AE9877" s="28"/>
      <x:c r="AF9877" s="64"/>
      <x:c r="AG9877" s="28"/>
      <x:c r="AH9877" s="64"/>
      <x:c r="AI9877" s="28"/>
      <x:c r="AJ9877" s="28"/>
      <x:c r="AK9877" s="30"/>
    </x:row>
    <x:row r="9878">
      <x:c r="I9878" s="28"/>
      <x:c r="M9878" s="26"/>
      <x:c r="V9878" s="26"/>
      <x:c r="W9878" s="28"/>
      <x:c r="X9878" s="28"/>
      <x:c r="Y9878" s="28"/>
      <x:c r="Z9878" s="28"/>
      <x:c r="AA9878" s="28"/>
      <x:c r="AB9878" s="64"/>
      <x:c r="AC9878" s="28"/>
      <x:c r="AD9878" s="28"/>
      <x:c r="AE9878" s="28"/>
      <x:c r="AF9878" s="64"/>
      <x:c r="AG9878" s="28"/>
      <x:c r="AH9878" s="64"/>
      <x:c r="AI9878" s="28"/>
      <x:c r="AJ9878" s="28"/>
      <x:c r="AK9878" s="30"/>
    </x:row>
    <x:row r="9879">
      <x:c r="I9879" s="28"/>
      <x:c r="M9879" s="26"/>
      <x:c r="V9879" s="26"/>
      <x:c r="W9879" s="28"/>
      <x:c r="X9879" s="28"/>
      <x:c r="Y9879" s="28"/>
      <x:c r="Z9879" s="28"/>
      <x:c r="AA9879" s="28"/>
      <x:c r="AB9879" s="64"/>
      <x:c r="AC9879" s="28"/>
      <x:c r="AD9879" s="28"/>
      <x:c r="AE9879" s="28"/>
      <x:c r="AF9879" s="64"/>
      <x:c r="AG9879" s="28"/>
      <x:c r="AH9879" s="64"/>
      <x:c r="AI9879" s="28"/>
      <x:c r="AJ9879" s="28"/>
      <x:c r="AK9879" s="30"/>
    </x:row>
    <x:row r="9880">
      <x:c r="I9880" s="28"/>
      <x:c r="M9880" s="26"/>
      <x:c r="V9880" s="26"/>
      <x:c r="W9880" s="28"/>
      <x:c r="X9880" s="28"/>
      <x:c r="Y9880" s="28"/>
      <x:c r="Z9880" s="28"/>
      <x:c r="AA9880" s="28"/>
      <x:c r="AB9880" s="64"/>
      <x:c r="AC9880" s="28"/>
      <x:c r="AD9880" s="28"/>
      <x:c r="AE9880" s="28"/>
      <x:c r="AF9880" s="64"/>
      <x:c r="AG9880" s="28"/>
      <x:c r="AH9880" s="64"/>
      <x:c r="AI9880" s="28"/>
      <x:c r="AJ9880" s="28"/>
      <x:c r="AK9880" s="30"/>
    </x:row>
    <x:row r="9881">
      <x:c r="I9881" s="28"/>
      <x:c r="M9881" s="26"/>
      <x:c r="V9881" s="26"/>
      <x:c r="W9881" s="28"/>
      <x:c r="X9881" s="28"/>
      <x:c r="Y9881" s="28"/>
      <x:c r="Z9881" s="28"/>
      <x:c r="AA9881" s="28"/>
      <x:c r="AB9881" s="64"/>
      <x:c r="AC9881" s="28"/>
      <x:c r="AD9881" s="28"/>
      <x:c r="AE9881" s="28"/>
      <x:c r="AF9881" s="64"/>
      <x:c r="AG9881" s="28"/>
      <x:c r="AH9881" s="64"/>
      <x:c r="AI9881" s="28"/>
      <x:c r="AJ9881" s="28"/>
      <x:c r="AK9881" s="30"/>
    </x:row>
    <x:row r="9882">
      <x:c r="I9882" s="28"/>
      <x:c r="M9882" s="26"/>
      <x:c r="V9882" s="26"/>
      <x:c r="W9882" s="28"/>
      <x:c r="X9882" s="28"/>
      <x:c r="Y9882" s="28"/>
      <x:c r="Z9882" s="28"/>
      <x:c r="AA9882" s="28"/>
      <x:c r="AB9882" s="64"/>
      <x:c r="AC9882" s="28"/>
      <x:c r="AD9882" s="28"/>
      <x:c r="AE9882" s="28"/>
      <x:c r="AF9882" s="64"/>
      <x:c r="AG9882" s="28"/>
      <x:c r="AH9882" s="64"/>
      <x:c r="AI9882" s="28"/>
      <x:c r="AJ9882" s="28"/>
      <x:c r="AK9882" s="30"/>
    </x:row>
    <x:row r="9883">
      <x:c r="I9883" s="28"/>
      <x:c r="M9883" s="26"/>
      <x:c r="V9883" s="26"/>
      <x:c r="W9883" s="28"/>
      <x:c r="X9883" s="28"/>
      <x:c r="Y9883" s="28"/>
      <x:c r="Z9883" s="28"/>
      <x:c r="AA9883" s="28"/>
      <x:c r="AB9883" s="64"/>
      <x:c r="AC9883" s="28"/>
      <x:c r="AD9883" s="28"/>
      <x:c r="AE9883" s="28"/>
      <x:c r="AF9883" s="64"/>
      <x:c r="AG9883" s="28"/>
      <x:c r="AH9883" s="64"/>
      <x:c r="AI9883" s="28"/>
      <x:c r="AJ9883" s="28"/>
      <x:c r="AK9883" s="30"/>
    </x:row>
    <x:row r="9884">
      <x:c r="I9884" s="28"/>
      <x:c r="M9884" s="26"/>
      <x:c r="V9884" s="26"/>
      <x:c r="W9884" s="28"/>
      <x:c r="X9884" s="28"/>
      <x:c r="Y9884" s="28"/>
      <x:c r="Z9884" s="28"/>
      <x:c r="AA9884" s="28"/>
      <x:c r="AB9884" s="64"/>
      <x:c r="AC9884" s="28"/>
      <x:c r="AD9884" s="28"/>
      <x:c r="AE9884" s="28"/>
      <x:c r="AF9884" s="64"/>
      <x:c r="AG9884" s="28"/>
      <x:c r="AH9884" s="64"/>
      <x:c r="AI9884" s="28"/>
      <x:c r="AJ9884" s="28"/>
      <x:c r="AK9884" s="30"/>
    </x:row>
    <x:row r="9885">
      <x:c r="I9885" s="28"/>
      <x:c r="M9885" s="26"/>
      <x:c r="V9885" s="26"/>
      <x:c r="W9885" s="28"/>
      <x:c r="X9885" s="28"/>
      <x:c r="Y9885" s="28"/>
      <x:c r="Z9885" s="28"/>
      <x:c r="AA9885" s="28"/>
      <x:c r="AB9885" s="64"/>
      <x:c r="AC9885" s="28"/>
      <x:c r="AD9885" s="28"/>
      <x:c r="AE9885" s="28"/>
      <x:c r="AF9885" s="64"/>
      <x:c r="AG9885" s="28"/>
      <x:c r="AH9885" s="64"/>
      <x:c r="AI9885" s="28"/>
      <x:c r="AJ9885" s="28"/>
      <x:c r="AK9885" s="30"/>
    </x:row>
    <x:row r="9886">
      <x:c r="I9886" s="28"/>
      <x:c r="M9886" s="26"/>
      <x:c r="V9886" s="26"/>
      <x:c r="W9886" s="28"/>
      <x:c r="X9886" s="28"/>
      <x:c r="Y9886" s="28"/>
      <x:c r="Z9886" s="28"/>
      <x:c r="AA9886" s="28"/>
      <x:c r="AB9886" s="64"/>
      <x:c r="AC9886" s="28"/>
      <x:c r="AD9886" s="28"/>
      <x:c r="AE9886" s="28"/>
      <x:c r="AF9886" s="64"/>
      <x:c r="AG9886" s="28"/>
      <x:c r="AH9886" s="64"/>
      <x:c r="AI9886" s="28"/>
      <x:c r="AJ9886" s="28"/>
      <x:c r="AK9886" s="30"/>
    </x:row>
    <x:row r="9887">
      <x:c r="I9887" s="28"/>
      <x:c r="M9887" s="26"/>
      <x:c r="V9887" s="26"/>
      <x:c r="W9887" s="28"/>
      <x:c r="X9887" s="28"/>
      <x:c r="Y9887" s="28"/>
      <x:c r="Z9887" s="28"/>
      <x:c r="AA9887" s="28"/>
      <x:c r="AB9887" s="64"/>
      <x:c r="AC9887" s="28"/>
      <x:c r="AD9887" s="28"/>
      <x:c r="AE9887" s="28"/>
      <x:c r="AF9887" s="64"/>
      <x:c r="AG9887" s="28"/>
      <x:c r="AH9887" s="64"/>
      <x:c r="AI9887" s="28"/>
      <x:c r="AJ9887" s="28"/>
      <x:c r="AK9887" s="30"/>
    </x:row>
    <x:row r="9888">
      <x:c r="I9888" s="28"/>
      <x:c r="M9888" s="26"/>
      <x:c r="V9888" s="26"/>
      <x:c r="W9888" s="28"/>
      <x:c r="X9888" s="28"/>
      <x:c r="Y9888" s="28"/>
      <x:c r="Z9888" s="28"/>
      <x:c r="AA9888" s="28"/>
      <x:c r="AB9888" s="64"/>
      <x:c r="AC9888" s="28"/>
      <x:c r="AD9888" s="28"/>
      <x:c r="AE9888" s="28"/>
      <x:c r="AF9888" s="64"/>
      <x:c r="AG9888" s="28"/>
      <x:c r="AH9888" s="64"/>
      <x:c r="AI9888" s="28"/>
      <x:c r="AJ9888" s="28"/>
      <x:c r="AK9888" s="30"/>
    </x:row>
    <x:row r="9889">
      <x:c r="I9889" s="28"/>
      <x:c r="M9889" s="26"/>
      <x:c r="V9889" s="26"/>
      <x:c r="W9889" s="28"/>
      <x:c r="X9889" s="28"/>
      <x:c r="Y9889" s="28"/>
      <x:c r="Z9889" s="28"/>
      <x:c r="AA9889" s="28"/>
      <x:c r="AB9889" s="64"/>
      <x:c r="AC9889" s="28"/>
      <x:c r="AD9889" s="28"/>
      <x:c r="AE9889" s="28"/>
      <x:c r="AF9889" s="64"/>
      <x:c r="AG9889" s="28"/>
      <x:c r="AH9889" s="64"/>
      <x:c r="AI9889" s="28"/>
      <x:c r="AJ9889" s="28"/>
      <x:c r="AK9889" s="30"/>
    </x:row>
    <x:row r="9890">
      <x:c r="I9890" s="28"/>
      <x:c r="M9890" s="26"/>
      <x:c r="V9890" s="26"/>
      <x:c r="W9890" s="28"/>
      <x:c r="X9890" s="28"/>
      <x:c r="Y9890" s="28"/>
      <x:c r="Z9890" s="28"/>
      <x:c r="AA9890" s="28"/>
      <x:c r="AB9890" s="64"/>
      <x:c r="AC9890" s="28"/>
      <x:c r="AD9890" s="28"/>
      <x:c r="AE9890" s="28"/>
      <x:c r="AF9890" s="64"/>
      <x:c r="AG9890" s="28"/>
      <x:c r="AH9890" s="64"/>
      <x:c r="AI9890" s="28"/>
      <x:c r="AJ9890" s="28"/>
      <x:c r="AK9890" s="30"/>
    </x:row>
    <x:row r="9891">
      <x:c r="I9891" s="28"/>
      <x:c r="M9891" s="26"/>
      <x:c r="V9891" s="26"/>
      <x:c r="W9891" s="28"/>
      <x:c r="X9891" s="28"/>
      <x:c r="Y9891" s="28"/>
      <x:c r="Z9891" s="28"/>
      <x:c r="AA9891" s="28"/>
      <x:c r="AB9891" s="64"/>
      <x:c r="AC9891" s="28"/>
      <x:c r="AD9891" s="28"/>
      <x:c r="AE9891" s="28"/>
      <x:c r="AF9891" s="64"/>
      <x:c r="AG9891" s="28"/>
      <x:c r="AH9891" s="64"/>
      <x:c r="AI9891" s="28"/>
      <x:c r="AJ9891" s="28"/>
      <x:c r="AK9891" s="30"/>
    </x:row>
    <x:row r="9892">
      <x:c r="I9892" s="28"/>
      <x:c r="M9892" s="26"/>
      <x:c r="V9892" s="26"/>
      <x:c r="W9892" s="28"/>
      <x:c r="X9892" s="28"/>
      <x:c r="Y9892" s="28"/>
      <x:c r="Z9892" s="28"/>
      <x:c r="AA9892" s="28"/>
      <x:c r="AB9892" s="64"/>
      <x:c r="AC9892" s="28"/>
      <x:c r="AD9892" s="28"/>
      <x:c r="AE9892" s="28"/>
      <x:c r="AF9892" s="64"/>
      <x:c r="AG9892" s="28"/>
      <x:c r="AH9892" s="64"/>
      <x:c r="AI9892" s="28"/>
      <x:c r="AJ9892" s="28"/>
      <x:c r="AK9892" s="30"/>
    </x:row>
    <x:row r="9893">
      <x:c r="I9893" s="28"/>
      <x:c r="M9893" s="26"/>
      <x:c r="V9893" s="26"/>
      <x:c r="W9893" s="28"/>
      <x:c r="X9893" s="28"/>
      <x:c r="Y9893" s="28"/>
      <x:c r="Z9893" s="28"/>
      <x:c r="AA9893" s="28"/>
      <x:c r="AB9893" s="64"/>
      <x:c r="AC9893" s="28"/>
      <x:c r="AD9893" s="28"/>
      <x:c r="AE9893" s="28"/>
      <x:c r="AF9893" s="64"/>
      <x:c r="AG9893" s="28"/>
      <x:c r="AH9893" s="64"/>
      <x:c r="AI9893" s="28"/>
      <x:c r="AJ9893" s="28"/>
      <x:c r="AK9893" s="30"/>
    </x:row>
    <x:row r="9894">
      <x:c r="I9894" s="28"/>
      <x:c r="M9894" s="26"/>
      <x:c r="V9894" s="26"/>
      <x:c r="W9894" s="28"/>
      <x:c r="X9894" s="28"/>
      <x:c r="Y9894" s="28"/>
      <x:c r="Z9894" s="28"/>
      <x:c r="AA9894" s="28"/>
      <x:c r="AB9894" s="64"/>
      <x:c r="AC9894" s="28"/>
      <x:c r="AD9894" s="28"/>
      <x:c r="AE9894" s="28"/>
      <x:c r="AF9894" s="64"/>
      <x:c r="AG9894" s="28"/>
      <x:c r="AH9894" s="64"/>
      <x:c r="AI9894" s="28"/>
      <x:c r="AJ9894" s="28"/>
      <x:c r="AK9894" s="30"/>
    </x:row>
    <x:row r="9895">
      <x:c r="I9895" s="28"/>
      <x:c r="M9895" s="26"/>
      <x:c r="V9895" s="26"/>
      <x:c r="W9895" s="28"/>
      <x:c r="X9895" s="28"/>
      <x:c r="Y9895" s="28"/>
      <x:c r="Z9895" s="28"/>
      <x:c r="AA9895" s="28"/>
      <x:c r="AB9895" s="64"/>
      <x:c r="AC9895" s="28"/>
      <x:c r="AD9895" s="28"/>
      <x:c r="AE9895" s="28"/>
      <x:c r="AF9895" s="64"/>
      <x:c r="AG9895" s="28"/>
      <x:c r="AH9895" s="64"/>
      <x:c r="AI9895" s="28"/>
      <x:c r="AJ9895" s="28"/>
      <x:c r="AK9895" s="30"/>
    </x:row>
    <x:row r="9896">
      <x:c r="I9896" s="28"/>
      <x:c r="M9896" s="26"/>
      <x:c r="V9896" s="26"/>
      <x:c r="W9896" s="28"/>
      <x:c r="X9896" s="28"/>
      <x:c r="Y9896" s="28"/>
      <x:c r="Z9896" s="28"/>
      <x:c r="AA9896" s="28"/>
      <x:c r="AB9896" s="64"/>
      <x:c r="AC9896" s="28"/>
      <x:c r="AD9896" s="28"/>
      <x:c r="AE9896" s="28"/>
      <x:c r="AF9896" s="64"/>
      <x:c r="AG9896" s="28"/>
      <x:c r="AH9896" s="64"/>
      <x:c r="AI9896" s="28"/>
      <x:c r="AJ9896" s="28"/>
      <x:c r="AK9896" s="30"/>
    </x:row>
    <x:row r="9897">
      <x:c r="I9897" s="28"/>
      <x:c r="M9897" s="26"/>
      <x:c r="V9897" s="26"/>
      <x:c r="W9897" s="28"/>
      <x:c r="X9897" s="28"/>
      <x:c r="Y9897" s="28"/>
      <x:c r="Z9897" s="28"/>
      <x:c r="AA9897" s="28"/>
      <x:c r="AB9897" s="64"/>
      <x:c r="AC9897" s="28"/>
      <x:c r="AD9897" s="28"/>
      <x:c r="AE9897" s="28"/>
      <x:c r="AF9897" s="64"/>
      <x:c r="AG9897" s="28"/>
      <x:c r="AH9897" s="64"/>
      <x:c r="AI9897" s="28"/>
      <x:c r="AJ9897" s="28"/>
      <x:c r="AK9897" s="30"/>
    </x:row>
    <x:row r="9898">
      <x:c r="I9898" s="28"/>
      <x:c r="M9898" s="26"/>
      <x:c r="V9898" s="26"/>
      <x:c r="W9898" s="28"/>
      <x:c r="X9898" s="28"/>
      <x:c r="Y9898" s="28"/>
      <x:c r="Z9898" s="28"/>
      <x:c r="AA9898" s="28"/>
      <x:c r="AB9898" s="64"/>
      <x:c r="AC9898" s="28"/>
      <x:c r="AD9898" s="28"/>
      <x:c r="AE9898" s="28"/>
      <x:c r="AF9898" s="64"/>
      <x:c r="AG9898" s="28"/>
      <x:c r="AH9898" s="64"/>
      <x:c r="AI9898" s="28"/>
      <x:c r="AJ9898" s="28"/>
      <x:c r="AK9898" s="30"/>
    </x:row>
    <x:row r="9899">
      <x:c r="I9899" s="28"/>
      <x:c r="M9899" s="26"/>
      <x:c r="V9899" s="26"/>
      <x:c r="W9899" s="28"/>
      <x:c r="X9899" s="28"/>
      <x:c r="Y9899" s="28"/>
      <x:c r="Z9899" s="28"/>
      <x:c r="AA9899" s="28"/>
      <x:c r="AB9899" s="64"/>
      <x:c r="AC9899" s="28"/>
      <x:c r="AD9899" s="28"/>
      <x:c r="AE9899" s="28"/>
      <x:c r="AF9899" s="64"/>
      <x:c r="AG9899" s="28"/>
      <x:c r="AH9899" s="64"/>
      <x:c r="AI9899" s="28"/>
      <x:c r="AJ9899" s="28"/>
      <x:c r="AK9899" s="30"/>
    </x:row>
    <x:row r="9900">
      <x:c r="I9900" s="28"/>
      <x:c r="M9900" s="26"/>
      <x:c r="V9900" s="26"/>
      <x:c r="W9900" s="28"/>
      <x:c r="X9900" s="28"/>
      <x:c r="Y9900" s="28"/>
      <x:c r="Z9900" s="28"/>
      <x:c r="AA9900" s="28"/>
      <x:c r="AB9900" s="64"/>
      <x:c r="AC9900" s="28"/>
      <x:c r="AD9900" s="28"/>
      <x:c r="AE9900" s="28"/>
      <x:c r="AF9900" s="64"/>
      <x:c r="AG9900" s="28"/>
      <x:c r="AH9900" s="64"/>
      <x:c r="AI9900" s="28"/>
      <x:c r="AJ9900" s="28"/>
      <x:c r="AK9900" s="30"/>
    </x:row>
    <x:row r="9901">
      <x:c r="I9901" s="28"/>
      <x:c r="M9901" s="26"/>
      <x:c r="V9901" s="26"/>
      <x:c r="W9901" s="28"/>
      <x:c r="X9901" s="28"/>
      <x:c r="Y9901" s="28"/>
      <x:c r="Z9901" s="28"/>
      <x:c r="AA9901" s="28"/>
      <x:c r="AB9901" s="64"/>
      <x:c r="AC9901" s="28"/>
      <x:c r="AD9901" s="28"/>
      <x:c r="AE9901" s="28"/>
      <x:c r="AF9901" s="64"/>
      <x:c r="AG9901" s="28"/>
      <x:c r="AH9901" s="64"/>
      <x:c r="AI9901" s="28"/>
      <x:c r="AJ9901" s="28"/>
      <x:c r="AK9901" s="30"/>
    </x:row>
    <x:row r="9902">
      <x:c r="I9902" s="28"/>
      <x:c r="M9902" s="26"/>
      <x:c r="V9902" s="26"/>
      <x:c r="W9902" s="28"/>
      <x:c r="X9902" s="28"/>
      <x:c r="Y9902" s="28"/>
      <x:c r="Z9902" s="28"/>
      <x:c r="AA9902" s="28"/>
      <x:c r="AB9902" s="64"/>
      <x:c r="AC9902" s="28"/>
      <x:c r="AD9902" s="28"/>
      <x:c r="AE9902" s="28"/>
      <x:c r="AF9902" s="64"/>
      <x:c r="AG9902" s="28"/>
      <x:c r="AH9902" s="64"/>
      <x:c r="AI9902" s="28"/>
      <x:c r="AJ9902" s="28"/>
      <x:c r="AK9902" s="30"/>
    </x:row>
    <x:row r="9903">
      <x:c r="I9903" s="28"/>
      <x:c r="M9903" s="26"/>
      <x:c r="V9903" s="26"/>
      <x:c r="W9903" s="28"/>
      <x:c r="X9903" s="28"/>
      <x:c r="Y9903" s="28"/>
      <x:c r="Z9903" s="28"/>
      <x:c r="AA9903" s="28"/>
      <x:c r="AB9903" s="64"/>
      <x:c r="AC9903" s="28"/>
      <x:c r="AD9903" s="28"/>
      <x:c r="AE9903" s="28"/>
      <x:c r="AF9903" s="64"/>
      <x:c r="AG9903" s="28"/>
      <x:c r="AH9903" s="64"/>
      <x:c r="AI9903" s="28"/>
      <x:c r="AJ9903" s="28"/>
      <x:c r="AK9903" s="30"/>
    </x:row>
    <x:row r="9904">
      <x:c r="I9904" s="28"/>
      <x:c r="M9904" s="26"/>
      <x:c r="V9904" s="26"/>
      <x:c r="W9904" s="28"/>
      <x:c r="X9904" s="28"/>
      <x:c r="Y9904" s="28"/>
      <x:c r="Z9904" s="28"/>
      <x:c r="AA9904" s="28"/>
      <x:c r="AB9904" s="64"/>
      <x:c r="AC9904" s="28"/>
      <x:c r="AD9904" s="28"/>
      <x:c r="AE9904" s="28"/>
      <x:c r="AF9904" s="64"/>
      <x:c r="AG9904" s="28"/>
      <x:c r="AH9904" s="64"/>
      <x:c r="AI9904" s="28"/>
      <x:c r="AJ9904" s="28"/>
      <x:c r="AK9904" s="30"/>
    </x:row>
    <x:row r="9905">
      <x:c r="I9905" s="28"/>
      <x:c r="M9905" s="26"/>
      <x:c r="V9905" s="26"/>
      <x:c r="W9905" s="28"/>
      <x:c r="X9905" s="28"/>
      <x:c r="Y9905" s="28"/>
      <x:c r="Z9905" s="28"/>
      <x:c r="AA9905" s="28"/>
      <x:c r="AB9905" s="64"/>
      <x:c r="AC9905" s="28"/>
      <x:c r="AD9905" s="28"/>
      <x:c r="AE9905" s="28"/>
      <x:c r="AF9905" s="64"/>
      <x:c r="AG9905" s="28"/>
      <x:c r="AH9905" s="64"/>
      <x:c r="AI9905" s="28"/>
      <x:c r="AJ9905" s="28"/>
      <x:c r="AK9905" s="30"/>
    </x:row>
    <x:row r="9906">
      <x:c r="I9906" s="28"/>
      <x:c r="M9906" s="26"/>
      <x:c r="V9906" s="26"/>
      <x:c r="W9906" s="28"/>
      <x:c r="X9906" s="28"/>
      <x:c r="Y9906" s="28"/>
      <x:c r="Z9906" s="28"/>
      <x:c r="AA9906" s="28"/>
      <x:c r="AB9906" s="64"/>
      <x:c r="AC9906" s="28"/>
      <x:c r="AD9906" s="28"/>
      <x:c r="AE9906" s="28"/>
      <x:c r="AF9906" s="64"/>
      <x:c r="AG9906" s="28"/>
      <x:c r="AH9906" s="64"/>
      <x:c r="AI9906" s="28"/>
      <x:c r="AJ9906" s="28"/>
      <x:c r="AK9906" s="30"/>
    </x:row>
    <x:row r="9907">
      <x:c r="I9907" s="28"/>
      <x:c r="M9907" s="26"/>
      <x:c r="V9907" s="26"/>
      <x:c r="W9907" s="28"/>
      <x:c r="X9907" s="28"/>
      <x:c r="Y9907" s="28"/>
      <x:c r="Z9907" s="28"/>
      <x:c r="AA9907" s="28"/>
      <x:c r="AB9907" s="64"/>
      <x:c r="AC9907" s="28"/>
      <x:c r="AD9907" s="28"/>
      <x:c r="AE9907" s="28"/>
      <x:c r="AF9907" s="64"/>
      <x:c r="AG9907" s="28"/>
      <x:c r="AH9907" s="64"/>
      <x:c r="AI9907" s="28"/>
      <x:c r="AJ9907" s="28"/>
      <x:c r="AK9907" s="30"/>
    </x:row>
    <x:row r="9908">
      <x:c r="I9908" s="28"/>
      <x:c r="M9908" s="26"/>
      <x:c r="V9908" s="26"/>
      <x:c r="W9908" s="28"/>
      <x:c r="X9908" s="28"/>
      <x:c r="Y9908" s="28"/>
      <x:c r="Z9908" s="28"/>
      <x:c r="AA9908" s="28"/>
      <x:c r="AB9908" s="64"/>
      <x:c r="AC9908" s="28"/>
      <x:c r="AD9908" s="28"/>
      <x:c r="AE9908" s="28"/>
      <x:c r="AF9908" s="64"/>
      <x:c r="AG9908" s="28"/>
      <x:c r="AH9908" s="64"/>
      <x:c r="AI9908" s="28"/>
      <x:c r="AJ9908" s="28"/>
      <x:c r="AK9908" s="30"/>
    </x:row>
    <x:row r="9909">
      <x:c r="I9909" s="28"/>
      <x:c r="M9909" s="26"/>
      <x:c r="V9909" s="26"/>
      <x:c r="W9909" s="28"/>
      <x:c r="X9909" s="28"/>
      <x:c r="Y9909" s="28"/>
      <x:c r="Z9909" s="28"/>
      <x:c r="AA9909" s="28"/>
      <x:c r="AB9909" s="64"/>
      <x:c r="AC9909" s="28"/>
      <x:c r="AD9909" s="28"/>
      <x:c r="AE9909" s="28"/>
      <x:c r="AF9909" s="64"/>
      <x:c r="AG9909" s="28"/>
      <x:c r="AH9909" s="64"/>
      <x:c r="AI9909" s="28"/>
      <x:c r="AJ9909" s="28"/>
      <x:c r="AK9909" s="30"/>
    </x:row>
    <x:row r="9910">
      <x:c r="I9910" s="28"/>
      <x:c r="M9910" s="26"/>
      <x:c r="V9910" s="26"/>
      <x:c r="W9910" s="28"/>
      <x:c r="X9910" s="28"/>
      <x:c r="Y9910" s="28"/>
      <x:c r="Z9910" s="28"/>
      <x:c r="AA9910" s="28"/>
      <x:c r="AB9910" s="64"/>
      <x:c r="AC9910" s="28"/>
      <x:c r="AD9910" s="28"/>
      <x:c r="AE9910" s="28"/>
      <x:c r="AF9910" s="64"/>
      <x:c r="AG9910" s="28"/>
      <x:c r="AH9910" s="64"/>
      <x:c r="AI9910" s="28"/>
      <x:c r="AJ9910" s="28"/>
      <x:c r="AK9910" s="30"/>
    </x:row>
    <x:row r="9911">
      <x:c r="I9911" s="28"/>
      <x:c r="M9911" s="26"/>
      <x:c r="V9911" s="26"/>
      <x:c r="W9911" s="28"/>
      <x:c r="X9911" s="28"/>
      <x:c r="Y9911" s="28"/>
      <x:c r="Z9911" s="28"/>
      <x:c r="AA9911" s="28"/>
      <x:c r="AB9911" s="64"/>
      <x:c r="AC9911" s="28"/>
      <x:c r="AD9911" s="28"/>
      <x:c r="AE9911" s="28"/>
      <x:c r="AF9911" s="64"/>
      <x:c r="AG9911" s="28"/>
      <x:c r="AH9911" s="64"/>
      <x:c r="AI9911" s="28"/>
      <x:c r="AJ9911" s="28"/>
      <x:c r="AK9911" s="30"/>
    </x:row>
    <x:row r="9912">
      <x:c r="I9912" s="28"/>
      <x:c r="M9912" s="26"/>
      <x:c r="V9912" s="26"/>
      <x:c r="W9912" s="28"/>
      <x:c r="X9912" s="28"/>
      <x:c r="Y9912" s="28"/>
      <x:c r="Z9912" s="28"/>
      <x:c r="AA9912" s="28"/>
      <x:c r="AB9912" s="64"/>
      <x:c r="AC9912" s="28"/>
      <x:c r="AD9912" s="28"/>
      <x:c r="AE9912" s="28"/>
      <x:c r="AF9912" s="64"/>
      <x:c r="AG9912" s="28"/>
      <x:c r="AH9912" s="64"/>
      <x:c r="AI9912" s="28"/>
      <x:c r="AJ9912" s="28"/>
      <x:c r="AK9912" s="30"/>
    </x:row>
    <x:row r="9913">
      <x:c r="I9913" s="28"/>
      <x:c r="M9913" s="26"/>
      <x:c r="V9913" s="26"/>
      <x:c r="W9913" s="28"/>
      <x:c r="X9913" s="28"/>
      <x:c r="Y9913" s="28"/>
      <x:c r="Z9913" s="28"/>
      <x:c r="AA9913" s="28"/>
      <x:c r="AB9913" s="64"/>
      <x:c r="AC9913" s="28"/>
      <x:c r="AD9913" s="28"/>
      <x:c r="AE9913" s="28"/>
      <x:c r="AF9913" s="64"/>
      <x:c r="AG9913" s="28"/>
      <x:c r="AH9913" s="64"/>
      <x:c r="AI9913" s="28"/>
      <x:c r="AJ9913" s="28"/>
      <x:c r="AK9913" s="30"/>
    </x:row>
    <x:row r="9914">
      <x:c r="I9914" s="28"/>
      <x:c r="M9914" s="26"/>
      <x:c r="V9914" s="26"/>
      <x:c r="W9914" s="28"/>
      <x:c r="X9914" s="28"/>
      <x:c r="Y9914" s="28"/>
      <x:c r="Z9914" s="28"/>
      <x:c r="AA9914" s="28"/>
      <x:c r="AB9914" s="64"/>
      <x:c r="AC9914" s="28"/>
      <x:c r="AD9914" s="28"/>
      <x:c r="AE9914" s="28"/>
      <x:c r="AF9914" s="64"/>
      <x:c r="AG9914" s="28"/>
      <x:c r="AH9914" s="64"/>
      <x:c r="AI9914" s="28"/>
      <x:c r="AJ9914" s="28"/>
      <x:c r="AK9914" s="30"/>
    </x:row>
    <x:row r="9915">
      <x:c r="I9915" s="28"/>
      <x:c r="M9915" s="26"/>
      <x:c r="V9915" s="26"/>
      <x:c r="W9915" s="28"/>
      <x:c r="X9915" s="28"/>
      <x:c r="Y9915" s="28"/>
      <x:c r="Z9915" s="28"/>
      <x:c r="AA9915" s="28"/>
      <x:c r="AB9915" s="64"/>
      <x:c r="AC9915" s="28"/>
      <x:c r="AD9915" s="28"/>
      <x:c r="AE9915" s="28"/>
      <x:c r="AF9915" s="64"/>
      <x:c r="AG9915" s="28"/>
      <x:c r="AH9915" s="64"/>
      <x:c r="AI9915" s="28"/>
      <x:c r="AJ9915" s="28"/>
      <x:c r="AK9915" s="30"/>
    </x:row>
    <x:row r="9916">
      <x:c r="I9916" s="28"/>
      <x:c r="M9916" s="26"/>
      <x:c r="V9916" s="26"/>
      <x:c r="W9916" s="28"/>
      <x:c r="X9916" s="28"/>
      <x:c r="Y9916" s="28"/>
      <x:c r="Z9916" s="28"/>
      <x:c r="AA9916" s="28"/>
      <x:c r="AB9916" s="64"/>
      <x:c r="AC9916" s="28"/>
      <x:c r="AD9916" s="28"/>
      <x:c r="AE9916" s="28"/>
      <x:c r="AF9916" s="64"/>
      <x:c r="AG9916" s="28"/>
      <x:c r="AH9916" s="64"/>
      <x:c r="AI9916" s="28"/>
      <x:c r="AJ9916" s="28"/>
      <x:c r="AK9916" s="30"/>
    </x:row>
    <x:row r="9917">
      <x:c r="I9917" s="28"/>
      <x:c r="M9917" s="26"/>
      <x:c r="V9917" s="26"/>
      <x:c r="W9917" s="28"/>
      <x:c r="X9917" s="28"/>
      <x:c r="Y9917" s="28"/>
      <x:c r="Z9917" s="28"/>
      <x:c r="AA9917" s="28"/>
      <x:c r="AB9917" s="64"/>
      <x:c r="AC9917" s="28"/>
      <x:c r="AD9917" s="28"/>
      <x:c r="AE9917" s="28"/>
      <x:c r="AF9917" s="64"/>
      <x:c r="AG9917" s="28"/>
      <x:c r="AH9917" s="64"/>
      <x:c r="AI9917" s="28"/>
      <x:c r="AJ9917" s="28"/>
      <x:c r="AK9917" s="30"/>
    </x:row>
    <x:row r="9918">
      <x:c r="I9918" s="28"/>
      <x:c r="M9918" s="26"/>
      <x:c r="V9918" s="26"/>
      <x:c r="W9918" s="28"/>
      <x:c r="X9918" s="28"/>
      <x:c r="Y9918" s="28"/>
      <x:c r="Z9918" s="28"/>
      <x:c r="AA9918" s="28"/>
      <x:c r="AB9918" s="64"/>
      <x:c r="AC9918" s="28"/>
      <x:c r="AD9918" s="28"/>
      <x:c r="AE9918" s="28"/>
      <x:c r="AF9918" s="64"/>
      <x:c r="AG9918" s="28"/>
      <x:c r="AH9918" s="64"/>
      <x:c r="AI9918" s="28"/>
      <x:c r="AJ9918" s="28"/>
      <x:c r="AK9918" s="30"/>
    </x:row>
    <x:row r="9919">
      <x:c r="I9919" s="28"/>
      <x:c r="M9919" s="26"/>
      <x:c r="V9919" s="26"/>
      <x:c r="W9919" s="28"/>
      <x:c r="X9919" s="28"/>
      <x:c r="Y9919" s="28"/>
      <x:c r="Z9919" s="28"/>
      <x:c r="AA9919" s="28"/>
      <x:c r="AB9919" s="64"/>
      <x:c r="AC9919" s="28"/>
      <x:c r="AD9919" s="28"/>
      <x:c r="AE9919" s="28"/>
      <x:c r="AF9919" s="64"/>
      <x:c r="AG9919" s="28"/>
      <x:c r="AH9919" s="64"/>
      <x:c r="AI9919" s="28"/>
      <x:c r="AJ9919" s="28"/>
      <x:c r="AK9919" s="30"/>
    </x:row>
    <x:row r="9920">
      <x:c r="I9920" s="28"/>
      <x:c r="M9920" s="26"/>
      <x:c r="V9920" s="26"/>
      <x:c r="W9920" s="28"/>
      <x:c r="X9920" s="28"/>
      <x:c r="Y9920" s="28"/>
      <x:c r="Z9920" s="28"/>
      <x:c r="AA9920" s="28"/>
      <x:c r="AB9920" s="64"/>
      <x:c r="AC9920" s="28"/>
      <x:c r="AD9920" s="28"/>
      <x:c r="AE9920" s="28"/>
      <x:c r="AF9920" s="64"/>
      <x:c r="AG9920" s="28"/>
      <x:c r="AH9920" s="64"/>
      <x:c r="AI9920" s="28"/>
      <x:c r="AJ9920" s="28"/>
      <x:c r="AK9920" s="30"/>
    </x:row>
    <x:row r="9921">
      <x:c r="I9921" s="28"/>
      <x:c r="M9921" s="26"/>
      <x:c r="V9921" s="26"/>
      <x:c r="W9921" s="28"/>
      <x:c r="X9921" s="28"/>
      <x:c r="Y9921" s="28"/>
      <x:c r="Z9921" s="28"/>
      <x:c r="AA9921" s="28"/>
      <x:c r="AB9921" s="64"/>
      <x:c r="AC9921" s="28"/>
      <x:c r="AD9921" s="28"/>
      <x:c r="AE9921" s="28"/>
      <x:c r="AF9921" s="64"/>
      <x:c r="AG9921" s="28"/>
      <x:c r="AH9921" s="64"/>
      <x:c r="AI9921" s="28"/>
      <x:c r="AJ9921" s="28"/>
      <x:c r="AK9921" s="30"/>
    </x:row>
    <x:row r="9922">
      <x:c r="I9922" s="28"/>
      <x:c r="M9922" s="26"/>
      <x:c r="V9922" s="26"/>
      <x:c r="W9922" s="28"/>
      <x:c r="X9922" s="28"/>
      <x:c r="Y9922" s="28"/>
      <x:c r="Z9922" s="28"/>
      <x:c r="AA9922" s="28"/>
      <x:c r="AB9922" s="64"/>
      <x:c r="AC9922" s="28"/>
      <x:c r="AD9922" s="28"/>
      <x:c r="AE9922" s="28"/>
      <x:c r="AF9922" s="64"/>
      <x:c r="AG9922" s="28"/>
      <x:c r="AH9922" s="64"/>
      <x:c r="AI9922" s="28"/>
      <x:c r="AJ9922" s="28"/>
      <x:c r="AK9922" s="30"/>
    </x:row>
    <x:row r="9923">
      <x:c r="I9923" s="28"/>
      <x:c r="M9923" s="26"/>
      <x:c r="V9923" s="26"/>
      <x:c r="W9923" s="28"/>
      <x:c r="X9923" s="28"/>
      <x:c r="Y9923" s="28"/>
      <x:c r="Z9923" s="28"/>
      <x:c r="AA9923" s="28"/>
      <x:c r="AB9923" s="64"/>
      <x:c r="AC9923" s="28"/>
      <x:c r="AD9923" s="28"/>
      <x:c r="AE9923" s="28"/>
      <x:c r="AF9923" s="64"/>
      <x:c r="AG9923" s="28"/>
      <x:c r="AH9923" s="64"/>
      <x:c r="AI9923" s="28"/>
      <x:c r="AJ9923" s="28"/>
      <x:c r="AK9923" s="30"/>
    </x:row>
    <x:row r="9924">
      <x:c r="I9924" s="28"/>
      <x:c r="M9924" s="26"/>
      <x:c r="V9924" s="26"/>
      <x:c r="W9924" s="28"/>
      <x:c r="X9924" s="28"/>
      <x:c r="Y9924" s="28"/>
      <x:c r="Z9924" s="28"/>
      <x:c r="AA9924" s="28"/>
      <x:c r="AB9924" s="64"/>
      <x:c r="AC9924" s="28"/>
      <x:c r="AD9924" s="28"/>
      <x:c r="AE9924" s="28"/>
      <x:c r="AF9924" s="64"/>
      <x:c r="AG9924" s="28"/>
      <x:c r="AH9924" s="64"/>
      <x:c r="AI9924" s="28"/>
      <x:c r="AJ9924" s="28"/>
      <x:c r="AK9924" s="30"/>
    </x:row>
    <x:row r="9925">
      <x:c r="I9925" s="28"/>
      <x:c r="M9925" s="26"/>
      <x:c r="V9925" s="26"/>
      <x:c r="W9925" s="28"/>
      <x:c r="X9925" s="28"/>
      <x:c r="Y9925" s="28"/>
      <x:c r="Z9925" s="28"/>
      <x:c r="AA9925" s="28"/>
      <x:c r="AB9925" s="64"/>
      <x:c r="AC9925" s="28"/>
      <x:c r="AD9925" s="28"/>
      <x:c r="AE9925" s="28"/>
      <x:c r="AF9925" s="64"/>
      <x:c r="AG9925" s="28"/>
      <x:c r="AH9925" s="64"/>
      <x:c r="AI9925" s="28"/>
      <x:c r="AJ9925" s="28"/>
      <x:c r="AK9925" s="30"/>
    </x:row>
    <x:row r="9926">
      <x:c r="I9926" s="28"/>
      <x:c r="M9926" s="26"/>
      <x:c r="V9926" s="26"/>
      <x:c r="W9926" s="28"/>
      <x:c r="X9926" s="28"/>
      <x:c r="Y9926" s="28"/>
      <x:c r="Z9926" s="28"/>
      <x:c r="AA9926" s="28"/>
      <x:c r="AB9926" s="64"/>
      <x:c r="AC9926" s="28"/>
      <x:c r="AD9926" s="28"/>
      <x:c r="AE9926" s="28"/>
      <x:c r="AF9926" s="64"/>
      <x:c r="AG9926" s="28"/>
      <x:c r="AH9926" s="64"/>
      <x:c r="AI9926" s="28"/>
      <x:c r="AJ9926" s="28"/>
      <x:c r="AK9926" s="30"/>
    </x:row>
    <x:row r="9927">
      <x:c r="I9927" s="28"/>
      <x:c r="M9927" s="26"/>
      <x:c r="V9927" s="26"/>
      <x:c r="W9927" s="28"/>
      <x:c r="X9927" s="28"/>
      <x:c r="Y9927" s="28"/>
      <x:c r="Z9927" s="28"/>
      <x:c r="AA9927" s="28"/>
      <x:c r="AB9927" s="64"/>
      <x:c r="AC9927" s="28"/>
      <x:c r="AD9927" s="28"/>
      <x:c r="AE9927" s="28"/>
      <x:c r="AF9927" s="64"/>
      <x:c r="AG9927" s="28"/>
      <x:c r="AH9927" s="64"/>
      <x:c r="AI9927" s="28"/>
      <x:c r="AJ9927" s="28"/>
      <x:c r="AK9927" s="30"/>
    </x:row>
    <x:row r="9928">
      <x:c r="I9928" s="28"/>
      <x:c r="M9928" s="26"/>
      <x:c r="V9928" s="26"/>
      <x:c r="W9928" s="28"/>
      <x:c r="X9928" s="28"/>
      <x:c r="Y9928" s="28"/>
      <x:c r="Z9928" s="28"/>
      <x:c r="AA9928" s="28"/>
      <x:c r="AB9928" s="64"/>
      <x:c r="AC9928" s="28"/>
      <x:c r="AD9928" s="28"/>
      <x:c r="AE9928" s="28"/>
      <x:c r="AF9928" s="64"/>
      <x:c r="AG9928" s="28"/>
      <x:c r="AH9928" s="64"/>
      <x:c r="AI9928" s="28"/>
      <x:c r="AJ9928" s="28"/>
      <x:c r="AK9928" s="30"/>
    </x:row>
    <x:row r="9929">
      <x:c r="I9929" s="28"/>
      <x:c r="M9929" s="26"/>
      <x:c r="V9929" s="26"/>
      <x:c r="W9929" s="28"/>
      <x:c r="X9929" s="28"/>
      <x:c r="Y9929" s="28"/>
      <x:c r="Z9929" s="28"/>
      <x:c r="AA9929" s="28"/>
      <x:c r="AB9929" s="64"/>
      <x:c r="AC9929" s="28"/>
      <x:c r="AD9929" s="28"/>
      <x:c r="AE9929" s="28"/>
      <x:c r="AF9929" s="64"/>
      <x:c r="AG9929" s="28"/>
      <x:c r="AH9929" s="64"/>
      <x:c r="AI9929" s="28"/>
      <x:c r="AJ9929" s="28"/>
      <x:c r="AK9929" s="30"/>
    </x:row>
    <x:row r="9930">
      <x:c r="I9930" s="28"/>
      <x:c r="M9930" s="26"/>
      <x:c r="V9930" s="26"/>
      <x:c r="W9930" s="28"/>
      <x:c r="X9930" s="28"/>
      <x:c r="Y9930" s="28"/>
      <x:c r="Z9930" s="28"/>
      <x:c r="AA9930" s="28"/>
      <x:c r="AB9930" s="64"/>
      <x:c r="AC9930" s="28"/>
      <x:c r="AD9930" s="28"/>
      <x:c r="AE9930" s="28"/>
      <x:c r="AF9930" s="64"/>
      <x:c r="AG9930" s="28"/>
      <x:c r="AH9930" s="64"/>
      <x:c r="AI9930" s="28"/>
      <x:c r="AJ9930" s="28"/>
      <x:c r="AK9930" s="30"/>
    </x:row>
    <x:row r="9931">
      <x:c r="I9931" s="28"/>
      <x:c r="M9931" s="26"/>
      <x:c r="V9931" s="26"/>
      <x:c r="W9931" s="28"/>
      <x:c r="X9931" s="28"/>
      <x:c r="Y9931" s="28"/>
      <x:c r="Z9931" s="28"/>
      <x:c r="AA9931" s="28"/>
      <x:c r="AB9931" s="64"/>
      <x:c r="AC9931" s="28"/>
      <x:c r="AD9931" s="28"/>
      <x:c r="AE9931" s="28"/>
      <x:c r="AF9931" s="64"/>
      <x:c r="AG9931" s="28"/>
      <x:c r="AH9931" s="64"/>
      <x:c r="AI9931" s="28"/>
      <x:c r="AJ9931" s="28"/>
      <x:c r="AK9931" s="30"/>
    </x:row>
    <x:row r="9932">
      <x:c r="I9932" s="28"/>
      <x:c r="M9932" s="26"/>
      <x:c r="V9932" s="26"/>
      <x:c r="W9932" s="28"/>
      <x:c r="X9932" s="28"/>
      <x:c r="Y9932" s="28"/>
      <x:c r="Z9932" s="28"/>
      <x:c r="AA9932" s="28"/>
      <x:c r="AB9932" s="64"/>
      <x:c r="AC9932" s="28"/>
      <x:c r="AD9932" s="28"/>
      <x:c r="AE9932" s="28"/>
      <x:c r="AF9932" s="64"/>
      <x:c r="AG9932" s="28"/>
      <x:c r="AH9932" s="64"/>
      <x:c r="AI9932" s="28"/>
      <x:c r="AJ9932" s="28"/>
      <x:c r="AK9932" s="30"/>
    </x:row>
    <x:row r="9933">
      <x:c r="I9933" s="28"/>
      <x:c r="M9933" s="26"/>
      <x:c r="V9933" s="26"/>
      <x:c r="W9933" s="28"/>
      <x:c r="X9933" s="28"/>
      <x:c r="Y9933" s="28"/>
      <x:c r="Z9933" s="28"/>
      <x:c r="AA9933" s="28"/>
      <x:c r="AB9933" s="64"/>
      <x:c r="AC9933" s="28"/>
      <x:c r="AD9933" s="28"/>
      <x:c r="AE9933" s="28"/>
      <x:c r="AF9933" s="64"/>
      <x:c r="AG9933" s="28"/>
      <x:c r="AH9933" s="64"/>
      <x:c r="AI9933" s="28"/>
      <x:c r="AJ9933" s="28"/>
      <x:c r="AK9933" s="30"/>
    </x:row>
    <x:row r="9934">
      <x:c r="I9934" s="28"/>
      <x:c r="M9934" s="26"/>
      <x:c r="V9934" s="26"/>
      <x:c r="W9934" s="28"/>
      <x:c r="X9934" s="28"/>
      <x:c r="Y9934" s="28"/>
      <x:c r="Z9934" s="28"/>
      <x:c r="AA9934" s="28"/>
      <x:c r="AB9934" s="64"/>
      <x:c r="AC9934" s="28"/>
      <x:c r="AD9934" s="28"/>
      <x:c r="AE9934" s="28"/>
      <x:c r="AF9934" s="64"/>
      <x:c r="AG9934" s="28"/>
      <x:c r="AH9934" s="64"/>
      <x:c r="AI9934" s="28"/>
      <x:c r="AJ9934" s="28"/>
      <x:c r="AK9934" s="30"/>
    </x:row>
    <x:row r="9935">
      <x:c r="I9935" s="28"/>
      <x:c r="M9935" s="26"/>
      <x:c r="V9935" s="26"/>
      <x:c r="W9935" s="28"/>
      <x:c r="X9935" s="28"/>
      <x:c r="Y9935" s="28"/>
      <x:c r="Z9935" s="28"/>
      <x:c r="AA9935" s="28"/>
      <x:c r="AB9935" s="64"/>
      <x:c r="AC9935" s="28"/>
      <x:c r="AD9935" s="28"/>
      <x:c r="AE9935" s="28"/>
      <x:c r="AF9935" s="64"/>
      <x:c r="AG9935" s="28"/>
      <x:c r="AH9935" s="64"/>
      <x:c r="AI9935" s="28"/>
      <x:c r="AJ9935" s="28"/>
      <x:c r="AK9935" s="30"/>
    </x:row>
    <x:row r="9936">
      <x:c r="I9936" s="28"/>
      <x:c r="M9936" s="26"/>
      <x:c r="V9936" s="26"/>
      <x:c r="W9936" s="28"/>
      <x:c r="X9936" s="28"/>
      <x:c r="Y9936" s="28"/>
      <x:c r="Z9936" s="28"/>
      <x:c r="AA9936" s="28"/>
      <x:c r="AB9936" s="64"/>
      <x:c r="AC9936" s="28"/>
      <x:c r="AD9936" s="28"/>
      <x:c r="AE9936" s="28"/>
      <x:c r="AF9936" s="64"/>
      <x:c r="AG9936" s="28"/>
      <x:c r="AH9936" s="64"/>
      <x:c r="AI9936" s="28"/>
      <x:c r="AJ9936" s="28"/>
      <x:c r="AK9936" s="30"/>
    </x:row>
    <x:row r="9937">
      <x:c r="I9937" s="28"/>
      <x:c r="M9937" s="26"/>
      <x:c r="V9937" s="26"/>
      <x:c r="W9937" s="28"/>
      <x:c r="X9937" s="28"/>
      <x:c r="Y9937" s="28"/>
      <x:c r="Z9937" s="28"/>
      <x:c r="AA9937" s="28"/>
      <x:c r="AB9937" s="64"/>
      <x:c r="AC9937" s="28"/>
      <x:c r="AD9937" s="28"/>
      <x:c r="AE9937" s="28"/>
      <x:c r="AF9937" s="64"/>
      <x:c r="AG9937" s="28"/>
      <x:c r="AH9937" s="64"/>
      <x:c r="AI9937" s="28"/>
      <x:c r="AJ9937" s="28"/>
      <x:c r="AK9937" s="30"/>
    </x:row>
    <x:row r="9938">
      <x:c r="I9938" s="28"/>
      <x:c r="M9938" s="26"/>
      <x:c r="V9938" s="26"/>
      <x:c r="W9938" s="28"/>
      <x:c r="X9938" s="28"/>
      <x:c r="Y9938" s="28"/>
      <x:c r="Z9938" s="28"/>
      <x:c r="AA9938" s="28"/>
      <x:c r="AB9938" s="64"/>
      <x:c r="AC9938" s="28"/>
      <x:c r="AD9938" s="28"/>
      <x:c r="AE9938" s="28"/>
      <x:c r="AF9938" s="64"/>
      <x:c r="AG9938" s="28"/>
      <x:c r="AH9938" s="64"/>
      <x:c r="AI9938" s="28"/>
      <x:c r="AJ9938" s="28"/>
      <x:c r="AK9938" s="30"/>
    </x:row>
    <x:row r="9939">
      <x:c r="I9939" s="28"/>
      <x:c r="M9939" s="26"/>
      <x:c r="V9939" s="26"/>
      <x:c r="W9939" s="28"/>
      <x:c r="X9939" s="28"/>
      <x:c r="Y9939" s="28"/>
      <x:c r="Z9939" s="28"/>
      <x:c r="AA9939" s="28"/>
      <x:c r="AB9939" s="64"/>
      <x:c r="AC9939" s="28"/>
      <x:c r="AD9939" s="28"/>
      <x:c r="AE9939" s="28"/>
      <x:c r="AF9939" s="64"/>
      <x:c r="AG9939" s="28"/>
      <x:c r="AH9939" s="64"/>
      <x:c r="AI9939" s="28"/>
      <x:c r="AJ9939" s="28"/>
      <x:c r="AK9939" s="30"/>
    </x:row>
    <x:row r="9940">
      <x:c r="I9940" s="28"/>
      <x:c r="M9940" s="26"/>
      <x:c r="V9940" s="26"/>
      <x:c r="W9940" s="28"/>
      <x:c r="X9940" s="28"/>
      <x:c r="Y9940" s="28"/>
      <x:c r="Z9940" s="28"/>
      <x:c r="AA9940" s="28"/>
      <x:c r="AB9940" s="64"/>
      <x:c r="AC9940" s="28"/>
      <x:c r="AD9940" s="28"/>
      <x:c r="AE9940" s="28"/>
      <x:c r="AF9940" s="64"/>
      <x:c r="AG9940" s="28"/>
      <x:c r="AH9940" s="64"/>
      <x:c r="AI9940" s="28"/>
      <x:c r="AJ9940" s="28"/>
      <x:c r="AK9940" s="30"/>
    </x:row>
    <x:row r="9941">
      <x:c r="I9941" s="28"/>
      <x:c r="M9941" s="26"/>
      <x:c r="V9941" s="26"/>
      <x:c r="W9941" s="28"/>
      <x:c r="X9941" s="28"/>
      <x:c r="Y9941" s="28"/>
      <x:c r="Z9941" s="28"/>
      <x:c r="AA9941" s="28"/>
      <x:c r="AB9941" s="64"/>
      <x:c r="AC9941" s="28"/>
      <x:c r="AD9941" s="28"/>
      <x:c r="AE9941" s="28"/>
      <x:c r="AF9941" s="64"/>
      <x:c r="AG9941" s="28"/>
      <x:c r="AH9941" s="64"/>
      <x:c r="AI9941" s="28"/>
      <x:c r="AJ9941" s="28"/>
      <x:c r="AK9941" s="30"/>
    </x:row>
    <x:row r="9942">
      <x:c r="I9942" s="28"/>
      <x:c r="M9942" s="26"/>
      <x:c r="V9942" s="26"/>
      <x:c r="W9942" s="28"/>
      <x:c r="X9942" s="28"/>
      <x:c r="Y9942" s="28"/>
      <x:c r="Z9942" s="28"/>
      <x:c r="AA9942" s="28"/>
      <x:c r="AB9942" s="64"/>
      <x:c r="AC9942" s="28"/>
      <x:c r="AD9942" s="28"/>
      <x:c r="AE9942" s="28"/>
      <x:c r="AF9942" s="64"/>
      <x:c r="AG9942" s="28"/>
      <x:c r="AH9942" s="64"/>
      <x:c r="AI9942" s="28"/>
      <x:c r="AJ9942" s="28"/>
      <x:c r="AK9942" s="30"/>
    </x:row>
    <x:row r="9943">
      <x:c r="I9943" s="28"/>
      <x:c r="M9943" s="26"/>
      <x:c r="V9943" s="26"/>
      <x:c r="W9943" s="28"/>
      <x:c r="X9943" s="28"/>
      <x:c r="Y9943" s="28"/>
      <x:c r="Z9943" s="28"/>
      <x:c r="AA9943" s="28"/>
      <x:c r="AB9943" s="64"/>
      <x:c r="AC9943" s="28"/>
      <x:c r="AD9943" s="28"/>
      <x:c r="AE9943" s="28"/>
      <x:c r="AF9943" s="64"/>
      <x:c r="AG9943" s="28"/>
      <x:c r="AH9943" s="64"/>
      <x:c r="AI9943" s="28"/>
      <x:c r="AJ9943" s="28"/>
      <x:c r="AK9943" s="30"/>
    </x:row>
    <x:row r="9944">
      <x:c r="I9944" s="28"/>
      <x:c r="M9944" s="26"/>
      <x:c r="V9944" s="26"/>
      <x:c r="W9944" s="28"/>
      <x:c r="X9944" s="28"/>
      <x:c r="Y9944" s="28"/>
      <x:c r="Z9944" s="28"/>
      <x:c r="AA9944" s="28"/>
      <x:c r="AB9944" s="64"/>
      <x:c r="AC9944" s="28"/>
      <x:c r="AD9944" s="28"/>
      <x:c r="AE9944" s="28"/>
      <x:c r="AF9944" s="64"/>
      <x:c r="AG9944" s="28"/>
      <x:c r="AH9944" s="64"/>
      <x:c r="AI9944" s="28"/>
      <x:c r="AJ9944" s="28"/>
      <x:c r="AK9944" s="30"/>
    </x:row>
    <x:row r="9945">
      <x:c r="I9945" s="28"/>
      <x:c r="M9945" s="26"/>
      <x:c r="V9945" s="26"/>
      <x:c r="W9945" s="28"/>
      <x:c r="X9945" s="28"/>
      <x:c r="Y9945" s="28"/>
      <x:c r="Z9945" s="28"/>
      <x:c r="AA9945" s="28"/>
      <x:c r="AB9945" s="64"/>
      <x:c r="AC9945" s="28"/>
      <x:c r="AD9945" s="28"/>
      <x:c r="AE9945" s="28"/>
      <x:c r="AF9945" s="64"/>
      <x:c r="AG9945" s="28"/>
      <x:c r="AH9945" s="64"/>
      <x:c r="AI9945" s="28"/>
      <x:c r="AJ9945" s="28"/>
      <x:c r="AK9945" s="30"/>
    </x:row>
    <x:row r="9946">
      <x:c r="I9946" s="28"/>
      <x:c r="M9946" s="26"/>
      <x:c r="V9946" s="26"/>
      <x:c r="W9946" s="28"/>
      <x:c r="X9946" s="28"/>
      <x:c r="Y9946" s="28"/>
      <x:c r="Z9946" s="28"/>
      <x:c r="AA9946" s="28"/>
      <x:c r="AB9946" s="64"/>
      <x:c r="AC9946" s="28"/>
      <x:c r="AD9946" s="28"/>
      <x:c r="AE9946" s="28"/>
      <x:c r="AF9946" s="64"/>
      <x:c r="AG9946" s="28"/>
      <x:c r="AH9946" s="64"/>
      <x:c r="AI9946" s="28"/>
      <x:c r="AJ9946" s="28"/>
      <x:c r="AK9946" s="30"/>
    </x:row>
    <x:row r="9947">
      <x:c r="I9947" s="28"/>
      <x:c r="M9947" s="26"/>
      <x:c r="V9947" s="26"/>
      <x:c r="W9947" s="28"/>
      <x:c r="X9947" s="28"/>
      <x:c r="Y9947" s="28"/>
      <x:c r="Z9947" s="28"/>
      <x:c r="AA9947" s="28"/>
      <x:c r="AB9947" s="64"/>
      <x:c r="AC9947" s="28"/>
      <x:c r="AD9947" s="28"/>
      <x:c r="AE9947" s="28"/>
      <x:c r="AF9947" s="64"/>
      <x:c r="AG9947" s="28"/>
      <x:c r="AH9947" s="64"/>
      <x:c r="AI9947" s="28"/>
      <x:c r="AJ9947" s="28"/>
      <x:c r="AK9947" s="30"/>
    </x:row>
    <x:row r="9948">
      <x:c r="I9948" s="28"/>
      <x:c r="M9948" s="26"/>
      <x:c r="V9948" s="26"/>
      <x:c r="W9948" s="28"/>
      <x:c r="X9948" s="28"/>
      <x:c r="Y9948" s="28"/>
      <x:c r="Z9948" s="28"/>
      <x:c r="AA9948" s="28"/>
      <x:c r="AB9948" s="64"/>
      <x:c r="AC9948" s="28"/>
      <x:c r="AD9948" s="28"/>
      <x:c r="AE9948" s="28"/>
      <x:c r="AF9948" s="64"/>
      <x:c r="AG9948" s="28"/>
      <x:c r="AH9948" s="64"/>
      <x:c r="AI9948" s="28"/>
      <x:c r="AJ9948" s="28"/>
      <x:c r="AK9948" s="30"/>
    </x:row>
    <x:row r="9949">
      <x:c r="I9949" s="28"/>
      <x:c r="M9949" s="26"/>
      <x:c r="V9949" s="26"/>
      <x:c r="W9949" s="28"/>
      <x:c r="X9949" s="28"/>
      <x:c r="Y9949" s="28"/>
      <x:c r="Z9949" s="28"/>
      <x:c r="AA9949" s="28"/>
      <x:c r="AB9949" s="64"/>
      <x:c r="AC9949" s="28"/>
      <x:c r="AD9949" s="28"/>
      <x:c r="AE9949" s="28"/>
      <x:c r="AF9949" s="64"/>
      <x:c r="AG9949" s="28"/>
      <x:c r="AH9949" s="64"/>
      <x:c r="AI9949" s="28"/>
      <x:c r="AJ9949" s="28"/>
      <x:c r="AK9949" s="30"/>
    </x:row>
    <x:row r="9950">
      <x:c r="I9950" s="28"/>
      <x:c r="M9950" s="26"/>
      <x:c r="V9950" s="26"/>
      <x:c r="W9950" s="28"/>
      <x:c r="X9950" s="28"/>
      <x:c r="Y9950" s="28"/>
      <x:c r="Z9950" s="28"/>
      <x:c r="AA9950" s="28"/>
      <x:c r="AB9950" s="64"/>
      <x:c r="AC9950" s="28"/>
      <x:c r="AD9950" s="28"/>
      <x:c r="AE9950" s="28"/>
      <x:c r="AF9950" s="64"/>
      <x:c r="AG9950" s="28"/>
      <x:c r="AH9950" s="64"/>
      <x:c r="AI9950" s="28"/>
      <x:c r="AJ9950" s="28"/>
      <x:c r="AK9950" s="30"/>
    </x:row>
    <x:row r="9951">
      <x:c r="I9951" s="28"/>
      <x:c r="M9951" s="26"/>
      <x:c r="V9951" s="26"/>
      <x:c r="W9951" s="28"/>
      <x:c r="X9951" s="28"/>
      <x:c r="Y9951" s="28"/>
      <x:c r="Z9951" s="28"/>
      <x:c r="AA9951" s="28"/>
      <x:c r="AB9951" s="64"/>
      <x:c r="AC9951" s="28"/>
      <x:c r="AD9951" s="28"/>
      <x:c r="AE9951" s="28"/>
      <x:c r="AF9951" s="64"/>
      <x:c r="AG9951" s="28"/>
      <x:c r="AH9951" s="64"/>
      <x:c r="AI9951" s="28"/>
      <x:c r="AJ9951" s="28"/>
      <x:c r="AK9951" s="30"/>
    </x:row>
    <x:row r="9952">
      <x:c r="I9952" s="28"/>
      <x:c r="M9952" s="26"/>
      <x:c r="V9952" s="26"/>
      <x:c r="W9952" s="28"/>
      <x:c r="X9952" s="28"/>
      <x:c r="Y9952" s="28"/>
      <x:c r="Z9952" s="28"/>
      <x:c r="AA9952" s="28"/>
      <x:c r="AB9952" s="64"/>
      <x:c r="AC9952" s="28"/>
      <x:c r="AD9952" s="28"/>
      <x:c r="AE9952" s="28"/>
      <x:c r="AF9952" s="64"/>
      <x:c r="AG9952" s="28"/>
      <x:c r="AH9952" s="64"/>
      <x:c r="AI9952" s="28"/>
      <x:c r="AJ9952" s="28"/>
      <x:c r="AK9952" s="30"/>
    </x:row>
    <x:row r="9953">
      <x:c r="I9953" s="28"/>
      <x:c r="M9953" s="26"/>
      <x:c r="V9953" s="26"/>
      <x:c r="W9953" s="28"/>
      <x:c r="X9953" s="28"/>
      <x:c r="Y9953" s="28"/>
      <x:c r="Z9953" s="28"/>
      <x:c r="AA9953" s="28"/>
      <x:c r="AB9953" s="64"/>
      <x:c r="AC9953" s="28"/>
      <x:c r="AD9953" s="28"/>
      <x:c r="AE9953" s="28"/>
      <x:c r="AF9953" s="64"/>
      <x:c r="AG9953" s="28"/>
      <x:c r="AH9953" s="64"/>
      <x:c r="AI9953" s="28"/>
      <x:c r="AJ9953" s="28"/>
      <x:c r="AK9953" s="30"/>
    </x:row>
    <x:row r="9954">
      <x:c r="I9954" s="28"/>
      <x:c r="M9954" s="26"/>
      <x:c r="V9954" s="26"/>
      <x:c r="W9954" s="28"/>
      <x:c r="X9954" s="28"/>
      <x:c r="Y9954" s="28"/>
      <x:c r="Z9954" s="28"/>
      <x:c r="AA9954" s="28"/>
      <x:c r="AB9954" s="64"/>
      <x:c r="AC9954" s="28"/>
      <x:c r="AD9954" s="28"/>
      <x:c r="AE9954" s="28"/>
      <x:c r="AF9954" s="64"/>
      <x:c r="AG9954" s="28"/>
      <x:c r="AH9954" s="64"/>
      <x:c r="AI9954" s="28"/>
      <x:c r="AJ9954" s="28"/>
      <x:c r="AK9954" s="30"/>
    </x:row>
    <x:row r="9955">
      <x:c r="I9955" s="28"/>
      <x:c r="M9955" s="26"/>
      <x:c r="V9955" s="26"/>
      <x:c r="W9955" s="28"/>
      <x:c r="X9955" s="28"/>
      <x:c r="Y9955" s="28"/>
      <x:c r="Z9955" s="28"/>
      <x:c r="AA9955" s="28"/>
      <x:c r="AB9955" s="64"/>
      <x:c r="AC9955" s="28"/>
      <x:c r="AD9955" s="28"/>
      <x:c r="AE9955" s="28"/>
      <x:c r="AF9955" s="64"/>
      <x:c r="AG9955" s="28"/>
      <x:c r="AH9955" s="64"/>
      <x:c r="AI9955" s="28"/>
      <x:c r="AJ9955" s="28"/>
      <x:c r="AK9955" s="30"/>
    </x:row>
    <x:row r="9956">
      <x:c r="I9956" s="28"/>
      <x:c r="M9956" s="26"/>
      <x:c r="V9956" s="26"/>
      <x:c r="W9956" s="28"/>
      <x:c r="X9956" s="28"/>
      <x:c r="Y9956" s="28"/>
      <x:c r="Z9956" s="28"/>
      <x:c r="AA9956" s="28"/>
      <x:c r="AB9956" s="64"/>
      <x:c r="AC9956" s="28"/>
      <x:c r="AD9956" s="28"/>
      <x:c r="AE9956" s="28"/>
      <x:c r="AF9956" s="64"/>
      <x:c r="AG9956" s="28"/>
      <x:c r="AH9956" s="64"/>
      <x:c r="AI9956" s="28"/>
      <x:c r="AJ9956" s="28"/>
      <x:c r="AK9956" s="30"/>
    </x:row>
    <x:row r="9957">
      <x:c r="I9957" s="28"/>
      <x:c r="M9957" s="26"/>
      <x:c r="V9957" s="26"/>
      <x:c r="W9957" s="28"/>
      <x:c r="X9957" s="28"/>
      <x:c r="Y9957" s="28"/>
      <x:c r="Z9957" s="28"/>
      <x:c r="AA9957" s="28"/>
      <x:c r="AB9957" s="64"/>
      <x:c r="AC9957" s="28"/>
      <x:c r="AD9957" s="28"/>
      <x:c r="AE9957" s="28"/>
      <x:c r="AF9957" s="64"/>
      <x:c r="AG9957" s="28"/>
      <x:c r="AH9957" s="64"/>
      <x:c r="AI9957" s="28"/>
      <x:c r="AJ9957" s="28"/>
      <x:c r="AK9957" s="30"/>
    </x:row>
    <x:row r="9958">
      <x:c r="I9958" s="28"/>
      <x:c r="M9958" s="26"/>
      <x:c r="V9958" s="26"/>
      <x:c r="W9958" s="28"/>
      <x:c r="X9958" s="28"/>
      <x:c r="Y9958" s="28"/>
      <x:c r="Z9958" s="28"/>
      <x:c r="AA9958" s="28"/>
      <x:c r="AB9958" s="64"/>
      <x:c r="AC9958" s="28"/>
      <x:c r="AD9958" s="28"/>
      <x:c r="AE9958" s="28"/>
      <x:c r="AF9958" s="64"/>
      <x:c r="AG9958" s="28"/>
      <x:c r="AH9958" s="64"/>
      <x:c r="AI9958" s="28"/>
      <x:c r="AJ9958" s="28"/>
      <x:c r="AK9958" s="30"/>
    </x:row>
    <x:row r="9959">
      <x:c r="I9959" s="28"/>
      <x:c r="M9959" s="26"/>
      <x:c r="V9959" s="26"/>
      <x:c r="W9959" s="28"/>
      <x:c r="X9959" s="28"/>
      <x:c r="Y9959" s="28"/>
      <x:c r="Z9959" s="28"/>
      <x:c r="AA9959" s="28"/>
      <x:c r="AB9959" s="64"/>
      <x:c r="AC9959" s="28"/>
      <x:c r="AD9959" s="28"/>
      <x:c r="AE9959" s="28"/>
      <x:c r="AF9959" s="64"/>
      <x:c r="AG9959" s="28"/>
      <x:c r="AH9959" s="64"/>
      <x:c r="AI9959" s="28"/>
      <x:c r="AJ9959" s="28"/>
      <x:c r="AK9959" s="30"/>
    </x:row>
    <x:row r="9960">
      <x:c r="I9960" s="28"/>
      <x:c r="M9960" s="26"/>
      <x:c r="V9960" s="26"/>
      <x:c r="W9960" s="28"/>
      <x:c r="X9960" s="28"/>
      <x:c r="Y9960" s="28"/>
      <x:c r="Z9960" s="28"/>
      <x:c r="AA9960" s="28"/>
      <x:c r="AB9960" s="64"/>
      <x:c r="AC9960" s="28"/>
      <x:c r="AD9960" s="28"/>
      <x:c r="AE9960" s="28"/>
      <x:c r="AF9960" s="64"/>
      <x:c r="AG9960" s="28"/>
      <x:c r="AH9960" s="64"/>
      <x:c r="AI9960" s="28"/>
      <x:c r="AJ9960" s="28"/>
      <x:c r="AK9960" s="30"/>
    </x:row>
    <x:row r="9961">
      <x:c r="I9961" s="28"/>
      <x:c r="M9961" s="26"/>
      <x:c r="V9961" s="26"/>
      <x:c r="W9961" s="28"/>
      <x:c r="X9961" s="28"/>
      <x:c r="Y9961" s="28"/>
      <x:c r="Z9961" s="28"/>
      <x:c r="AA9961" s="28"/>
      <x:c r="AB9961" s="64"/>
      <x:c r="AC9961" s="28"/>
      <x:c r="AD9961" s="28"/>
      <x:c r="AE9961" s="28"/>
      <x:c r="AF9961" s="64"/>
      <x:c r="AG9961" s="28"/>
      <x:c r="AH9961" s="64"/>
      <x:c r="AI9961" s="28"/>
      <x:c r="AJ9961" s="28"/>
      <x:c r="AK9961" s="30"/>
    </x:row>
    <x:row r="9962">
      <x:c r="I9962" s="28"/>
      <x:c r="M9962" s="26"/>
      <x:c r="V9962" s="26"/>
      <x:c r="W9962" s="28"/>
      <x:c r="X9962" s="28"/>
      <x:c r="Y9962" s="28"/>
      <x:c r="Z9962" s="28"/>
      <x:c r="AA9962" s="28"/>
      <x:c r="AB9962" s="64"/>
      <x:c r="AC9962" s="28"/>
      <x:c r="AD9962" s="28"/>
      <x:c r="AE9962" s="28"/>
      <x:c r="AF9962" s="64"/>
      <x:c r="AG9962" s="28"/>
      <x:c r="AH9962" s="64"/>
      <x:c r="AI9962" s="28"/>
      <x:c r="AJ9962" s="28"/>
      <x:c r="AK9962" s="30"/>
    </x:row>
    <x:row r="9963">
      <x:c r="I9963" s="28"/>
      <x:c r="M9963" s="26"/>
      <x:c r="V9963" s="26"/>
      <x:c r="W9963" s="28"/>
      <x:c r="X9963" s="28"/>
      <x:c r="Y9963" s="28"/>
      <x:c r="Z9963" s="28"/>
      <x:c r="AA9963" s="28"/>
      <x:c r="AB9963" s="64"/>
      <x:c r="AC9963" s="28"/>
      <x:c r="AD9963" s="28"/>
      <x:c r="AE9963" s="28"/>
      <x:c r="AF9963" s="64"/>
      <x:c r="AG9963" s="28"/>
      <x:c r="AH9963" s="64"/>
      <x:c r="AI9963" s="28"/>
      <x:c r="AJ9963" s="28"/>
      <x:c r="AK9963" s="30"/>
    </x:row>
    <x:row r="9964">
      <x:c r="I9964" s="28"/>
      <x:c r="M9964" s="26"/>
      <x:c r="V9964" s="26"/>
      <x:c r="W9964" s="28"/>
      <x:c r="X9964" s="28"/>
      <x:c r="Y9964" s="28"/>
      <x:c r="Z9964" s="28"/>
      <x:c r="AA9964" s="28"/>
      <x:c r="AB9964" s="64"/>
      <x:c r="AC9964" s="28"/>
      <x:c r="AD9964" s="28"/>
      <x:c r="AE9964" s="28"/>
      <x:c r="AF9964" s="64"/>
      <x:c r="AG9964" s="28"/>
      <x:c r="AH9964" s="64"/>
      <x:c r="AI9964" s="28"/>
      <x:c r="AJ9964" s="28"/>
      <x:c r="AK9964" s="30"/>
    </x:row>
    <x:row r="9965">
      <x:c r="I9965" s="28"/>
      <x:c r="M9965" s="26"/>
      <x:c r="V9965" s="26"/>
      <x:c r="W9965" s="28"/>
      <x:c r="X9965" s="28"/>
      <x:c r="Y9965" s="28"/>
      <x:c r="Z9965" s="28"/>
      <x:c r="AA9965" s="28"/>
      <x:c r="AB9965" s="64"/>
      <x:c r="AC9965" s="28"/>
      <x:c r="AD9965" s="28"/>
      <x:c r="AE9965" s="28"/>
      <x:c r="AF9965" s="64"/>
      <x:c r="AG9965" s="28"/>
      <x:c r="AH9965" s="64"/>
      <x:c r="AI9965" s="28"/>
      <x:c r="AJ9965" s="28"/>
      <x:c r="AK9965" s="30"/>
    </x:row>
    <x:row r="9966">
      <x:c r="I9966" s="28"/>
      <x:c r="M9966" s="26"/>
      <x:c r="V9966" s="26"/>
      <x:c r="W9966" s="28"/>
      <x:c r="X9966" s="28"/>
      <x:c r="Y9966" s="28"/>
      <x:c r="Z9966" s="28"/>
      <x:c r="AA9966" s="28"/>
      <x:c r="AB9966" s="64"/>
      <x:c r="AC9966" s="28"/>
      <x:c r="AD9966" s="28"/>
      <x:c r="AE9966" s="28"/>
      <x:c r="AF9966" s="64"/>
      <x:c r="AG9966" s="28"/>
      <x:c r="AH9966" s="64"/>
      <x:c r="AI9966" s="28"/>
      <x:c r="AJ9966" s="28"/>
      <x:c r="AK9966" s="30"/>
    </x:row>
    <x:row r="9967">
      <x:c r="I9967" s="28"/>
      <x:c r="M9967" s="26"/>
      <x:c r="V9967" s="26"/>
      <x:c r="W9967" s="28"/>
      <x:c r="X9967" s="28"/>
      <x:c r="Y9967" s="28"/>
      <x:c r="Z9967" s="28"/>
      <x:c r="AA9967" s="28"/>
      <x:c r="AB9967" s="64"/>
      <x:c r="AC9967" s="28"/>
      <x:c r="AD9967" s="28"/>
      <x:c r="AE9967" s="28"/>
      <x:c r="AF9967" s="64"/>
      <x:c r="AG9967" s="28"/>
      <x:c r="AH9967" s="64"/>
      <x:c r="AI9967" s="28"/>
      <x:c r="AJ9967" s="28"/>
      <x:c r="AK9967" s="30"/>
    </x:row>
    <x:row r="9968">
      <x:c r="I9968" s="28"/>
      <x:c r="M9968" s="26"/>
      <x:c r="V9968" s="26"/>
      <x:c r="W9968" s="28"/>
      <x:c r="X9968" s="28"/>
      <x:c r="Y9968" s="28"/>
      <x:c r="Z9968" s="28"/>
      <x:c r="AA9968" s="28"/>
      <x:c r="AB9968" s="64"/>
      <x:c r="AC9968" s="28"/>
      <x:c r="AD9968" s="28"/>
      <x:c r="AE9968" s="28"/>
      <x:c r="AF9968" s="64"/>
      <x:c r="AG9968" s="28"/>
      <x:c r="AH9968" s="64"/>
      <x:c r="AI9968" s="28"/>
      <x:c r="AJ9968" s="28"/>
      <x:c r="AK9968" s="30"/>
    </x:row>
    <x:row r="9969">
      <x:c r="I9969" s="28"/>
      <x:c r="M9969" s="26"/>
      <x:c r="V9969" s="26"/>
      <x:c r="W9969" s="28"/>
      <x:c r="X9969" s="28"/>
      <x:c r="Y9969" s="28"/>
      <x:c r="Z9969" s="28"/>
      <x:c r="AA9969" s="28"/>
      <x:c r="AB9969" s="64"/>
      <x:c r="AC9969" s="28"/>
      <x:c r="AD9969" s="28"/>
      <x:c r="AE9969" s="28"/>
      <x:c r="AF9969" s="64"/>
      <x:c r="AG9969" s="28"/>
      <x:c r="AH9969" s="64"/>
      <x:c r="AI9969" s="28"/>
      <x:c r="AJ9969" s="28"/>
      <x:c r="AK9969" s="30"/>
    </x:row>
    <x:row r="9970">
      <x:c r="I9970" s="28"/>
      <x:c r="M9970" s="26"/>
      <x:c r="V9970" s="26"/>
      <x:c r="W9970" s="28"/>
      <x:c r="X9970" s="28"/>
      <x:c r="Y9970" s="28"/>
      <x:c r="Z9970" s="28"/>
      <x:c r="AA9970" s="28"/>
      <x:c r="AB9970" s="64"/>
      <x:c r="AC9970" s="28"/>
      <x:c r="AD9970" s="28"/>
      <x:c r="AE9970" s="28"/>
      <x:c r="AF9970" s="64"/>
      <x:c r="AG9970" s="28"/>
      <x:c r="AH9970" s="64"/>
      <x:c r="AI9970" s="28"/>
      <x:c r="AJ9970" s="28"/>
      <x:c r="AK9970" s="30"/>
    </x:row>
    <x:row r="9971">
      <x:c r="I9971" s="28"/>
      <x:c r="M9971" s="26"/>
      <x:c r="V9971" s="26"/>
      <x:c r="W9971" s="28"/>
      <x:c r="X9971" s="28"/>
      <x:c r="Y9971" s="28"/>
      <x:c r="Z9971" s="28"/>
      <x:c r="AA9971" s="28"/>
      <x:c r="AB9971" s="64"/>
      <x:c r="AC9971" s="28"/>
      <x:c r="AD9971" s="28"/>
      <x:c r="AE9971" s="28"/>
      <x:c r="AF9971" s="64"/>
      <x:c r="AG9971" s="28"/>
      <x:c r="AH9971" s="64"/>
      <x:c r="AI9971" s="28"/>
      <x:c r="AJ9971" s="28"/>
      <x:c r="AK9971" s="30"/>
    </x:row>
    <x:row r="9972">
      <x:c r="I9972" s="28"/>
      <x:c r="M9972" s="26"/>
      <x:c r="V9972" s="26"/>
      <x:c r="W9972" s="28"/>
      <x:c r="X9972" s="28"/>
      <x:c r="Y9972" s="28"/>
      <x:c r="Z9972" s="28"/>
      <x:c r="AA9972" s="28"/>
      <x:c r="AB9972" s="64"/>
      <x:c r="AC9972" s="28"/>
      <x:c r="AD9972" s="28"/>
      <x:c r="AE9972" s="28"/>
      <x:c r="AF9972" s="64"/>
      <x:c r="AG9972" s="28"/>
      <x:c r="AH9972" s="64"/>
      <x:c r="AI9972" s="28"/>
      <x:c r="AJ9972" s="28"/>
      <x:c r="AK9972" s="30"/>
    </x:row>
    <x:row r="9973">
      <x:c r="I9973" s="28"/>
      <x:c r="M9973" s="26"/>
      <x:c r="V9973" s="26"/>
      <x:c r="W9973" s="28"/>
      <x:c r="X9973" s="28"/>
      <x:c r="Y9973" s="28"/>
      <x:c r="Z9973" s="28"/>
      <x:c r="AA9973" s="28"/>
      <x:c r="AB9973" s="64"/>
      <x:c r="AC9973" s="28"/>
      <x:c r="AD9973" s="28"/>
      <x:c r="AE9973" s="28"/>
      <x:c r="AF9973" s="64"/>
      <x:c r="AG9973" s="28"/>
      <x:c r="AH9973" s="64"/>
      <x:c r="AI9973" s="28"/>
      <x:c r="AJ9973" s="28"/>
      <x:c r="AK9973" s="30"/>
    </x:row>
    <x:row r="9974">
      <x:c r="I9974" s="28"/>
      <x:c r="M9974" s="26"/>
      <x:c r="V9974" s="26"/>
      <x:c r="W9974" s="28"/>
      <x:c r="X9974" s="28"/>
      <x:c r="Y9974" s="28"/>
      <x:c r="Z9974" s="28"/>
      <x:c r="AA9974" s="28"/>
      <x:c r="AB9974" s="64"/>
      <x:c r="AC9974" s="28"/>
      <x:c r="AD9974" s="28"/>
      <x:c r="AE9974" s="28"/>
      <x:c r="AF9974" s="64"/>
      <x:c r="AG9974" s="28"/>
      <x:c r="AH9974" s="64"/>
      <x:c r="AI9974" s="28"/>
      <x:c r="AJ9974" s="28"/>
      <x:c r="AK9974" s="30"/>
    </x:row>
    <x:row r="9975">
      <x:c r="I9975" s="28"/>
      <x:c r="M9975" s="26"/>
      <x:c r="V9975" s="26"/>
      <x:c r="W9975" s="28"/>
      <x:c r="X9975" s="28"/>
      <x:c r="Y9975" s="28"/>
      <x:c r="Z9975" s="28"/>
      <x:c r="AA9975" s="28"/>
      <x:c r="AB9975" s="64"/>
      <x:c r="AC9975" s="28"/>
      <x:c r="AD9975" s="28"/>
      <x:c r="AE9975" s="28"/>
      <x:c r="AF9975" s="64"/>
      <x:c r="AG9975" s="28"/>
      <x:c r="AH9975" s="64"/>
      <x:c r="AI9975" s="28"/>
      <x:c r="AJ9975" s="28"/>
      <x:c r="AK9975" s="30"/>
    </x:row>
    <x:row r="9976">
      <x:c r="I9976" s="28"/>
      <x:c r="M9976" s="26"/>
      <x:c r="V9976" s="26"/>
      <x:c r="W9976" s="28"/>
      <x:c r="X9976" s="28"/>
      <x:c r="Y9976" s="28"/>
      <x:c r="Z9976" s="28"/>
      <x:c r="AA9976" s="28"/>
      <x:c r="AB9976" s="64"/>
      <x:c r="AC9976" s="28"/>
      <x:c r="AD9976" s="28"/>
      <x:c r="AE9976" s="28"/>
      <x:c r="AF9976" s="64"/>
      <x:c r="AG9976" s="28"/>
      <x:c r="AH9976" s="64"/>
      <x:c r="AI9976" s="28"/>
      <x:c r="AJ9976" s="28"/>
      <x:c r="AK9976" s="30"/>
    </x:row>
    <x:row r="9977">
      <x:c r="I9977" s="28"/>
      <x:c r="M9977" s="26"/>
      <x:c r="V9977" s="26"/>
      <x:c r="W9977" s="28"/>
      <x:c r="X9977" s="28"/>
      <x:c r="Y9977" s="28"/>
      <x:c r="Z9977" s="28"/>
      <x:c r="AA9977" s="28"/>
      <x:c r="AB9977" s="64"/>
      <x:c r="AC9977" s="28"/>
      <x:c r="AD9977" s="28"/>
      <x:c r="AE9977" s="28"/>
      <x:c r="AF9977" s="64"/>
      <x:c r="AG9977" s="28"/>
      <x:c r="AH9977" s="64"/>
      <x:c r="AI9977" s="28"/>
      <x:c r="AJ9977" s="28"/>
      <x:c r="AK9977" s="30"/>
    </x:row>
    <x:row r="9978">
      <x:c r="I9978" s="28"/>
      <x:c r="M9978" s="26"/>
      <x:c r="V9978" s="26"/>
      <x:c r="W9978" s="28"/>
      <x:c r="X9978" s="28"/>
      <x:c r="Y9978" s="28"/>
      <x:c r="Z9978" s="28"/>
      <x:c r="AA9978" s="28"/>
      <x:c r="AB9978" s="64"/>
      <x:c r="AC9978" s="28"/>
      <x:c r="AD9978" s="28"/>
      <x:c r="AE9978" s="28"/>
      <x:c r="AF9978" s="64"/>
      <x:c r="AG9978" s="28"/>
      <x:c r="AH9978" s="64"/>
      <x:c r="AI9978" s="28"/>
      <x:c r="AJ9978" s="28"/>
      <x:c r="AK9978" s="30"/>
    </x:row>
    <x:row r="9979">
      <x:c r="I9979" s="28"/>
      <x:c r="M9979" s="26"/>
      <x:c r="V9979" s="26"/>
      <x:c r="W9979" s="28"/>
      <x:c r="X9979" s="28"/>
      <x:c r="Y9979" s="28"/>
      <x:c r="Z9979" s="28"/>
      <x:c r="AA9979" s="28"/>
      <x:c r="AB9979" s="64"/>
      <x:c r="AC9979" s="28"/>
      <x:c r="AD9979" s="28"/>
      <x:c r="AE9979" s="28"/>
      <x:c r="AF9979" s="64"/>
      <x:c r="AG9979" s="28"/>
      <x:c r="AH9979" s="64"/>
      <x:c r="AI9979" s="28"/>
      <x:c r="AJ9979" s="28"/>
      <x:c r="AK9979" s="30"/>
    </x:row>
    <x:row r="9980">
      <x:c r="I9980" s="28"/>
      <x:c r="M9980" s="26"/>
      <x:c r="V9980" s="26"/>
      <x:c r="W9980" s="28"/>
      <x:c r="X9980" s="28"/>
      <x:c r="Y9980" s="28"/>
      <x:c r="Z9980" s="28"/>
      <x:c r="AA9980" s="28"/>
      <x:c r="AB9980" s="64"/>
      <x:c r="AC9980" s="28"/>
      <x:c r="AD9980" s="28"/>
      <x:c r="AE9980" s="28"/>
      <x:c r="AF9980" s="64"/>
      <x:c r="AG9980" s="28"/>
      <x:c r="AH9980" s="64"/>
      <x:c r="AI9980" s="28"/>
      <x:c r="AJ9980" s="28"/>
      <x:c r="AK9980" s="30"/>
    </x:row>
    <x:row r="9981">
      <x:c r="I9981" s="28"/>
      <x:c r="M9981" s="26"/>
      <x:c r="V9981" s="26"/>
      <x:c r="W9981" s="28"/>
      <x:c r="X9981" s="28"/>
      <x:c r="Y9981" s="28"/>
      <x:c r="Z9981" s="28"/>
      <x:c r="AA9981" s="28"/>
      <x:c r="AB9981" s="64"/>
      <x:c r="AC9981" s="28"/>
      <x:c r="AD9981" s="28"/>
      <x:c r="AE9981" s="28"/>
      <x:c r="AF9981" s="64"/>
      <x:c r="AG9981" s="28"/>
      <x:c r="AH9981" s="64"/>
      <x:c r="AI9981" s="28"/>
      <x:c r="AJ9981" s="28"/>
      <x:c r="AK9981" s="30"/>
    </x:row>
    <x:row r="9982">
      <x:c r="I9982" s="28"/>
      <x:c r="M9982" s="26"/>
      <x:c r="V9982" s="26"/>
      <x:c r="W9982" s="28"/>
      <x:c r="X9982" s="28"/>
      <x:c r="Y9982" s="28"/>
      <x:c r="Z9982" s="28"/>
      <x:c r="AA9982" s="28"/>
      <x:c r="AB9982" s="64"/>
      <x:c r="AC9982" s="28"/>
      <x:c r="AD9982" s="28"/>
      <x:c r="AE9982" s="28"/>
      <x:c r="AF9982" s="64"/>
      <x:c r="AG9982" s="28"/>
      <x:c r="AH9982" s="64"/>
      <x:c r="AI9982" s="28"/>
      <x:c r="AJ9982" s="28"/>
      <x:c r="AK9982" s="30"/>
    </x:row>
    <x:row r="9983">
      <x:c r="I9983" s="28"/>
      <x:c r="M9983" s="26"/>
      <x:c r="V9983" s="26"/>
      <x:c r="W9983" s="28"/>
      <x:c r="X9983" s="28"/>
      <x:c r="Y9983" s="28"/>
      <x:c r="Z9983" s="28"/>
      <x:c r="AA9983" s="28"/>
      <x:c r="AB9983" s="64"/>
      <x:c r="AC9983" s="28"/>
      <x:c r="AD9983" s="28"/>
      <x:c r="AE9983" s="28"/>
      <x:c r="AF9983" s="64"/>
      <x:c r="AG9983" s="28"/>
      <x:c r="AH9983" s="64"/>
      <x:c r="AI9983" s="28"/>
      <x:c r="AJ9983" s="28"/>
      <x:c r="AK9983" s="30"/>
    </x:row>
    <x:row r="9984">
      <x:c r="I9984" s="28"/>
      <x:c r="M9984" s="26"/>
      <x:c r="V9984" s="26"/>
      <x:c r="W9984" s="28"/>
      <x:c r="X9984" s="28"/>
      <x:c r="Y9984" s="28"/>
      <x:c r="Z9984" s="28"/>
      <x:c r="AA9984" s="28"/>
      <x:c r="AB9984" s="64"/>
      <x:c r="AC9984" s="28"/>
      <x:c r="AD9984" s="28"/>
      <x:c r="AE9984" s="28"/>
      <x:c r="AF9984" s="64"/>
      <x:c r="AG9984" s="28"/>
      <x:c r="AH9984" s="64"/>
      <x:c r="AI9984" s="28"/>
      <x:c r="AJ9984" s="28"/>
      <x:c r="AK9984" s="30"/>
    </x:row>
    <x:row r="9985">
      <x:c r="I9985" s="28"/>
      <x:c r="M9985" s="26"/>
      <x:c r="V9985" s="26"/>
      <x:c r="W9985" s="28"/>
      <x:c r="X9985" s="28"/>
      <x:c r="Y9985" s="28"/>
      <x:c r="Z9985" s="28"/>
      <x:c r="AA9985" s="28"/>
      <x:c r="AB9985" s="64"/>
      <x:c r="AC9985" s="28"/>
      <x:c r="AD9985" s="28"/>
      <x:c r="AE9985" s="28"/>
      <x:c r="AF9985" s="64"/>
      <x:c r="AG9985" s="28"/>
      <x:c r="AH9985" s="64"/>
      <x:c r="AI9985" s="28"/>
      <x:c r="AJ9985" s="28"/>
      <x:c r="AK9985" s="30"/>
    </x:row>
    <x:row r="9986">
      <x:c r="I9986" s="28"/>
      <x:c r="M9986" s="26"/>
      <x:c r="V9986" s="26"/>
      <x:c r="W9986" s="28"/>
      <x:c r="X9986" s="28"/>
      <x:c r="Y9986" s="28"/>
      <x:c r="Z9986" s="28"/>
      <x:c r="AA9986" s="28"/>
      <x:c r="AB9986" s="64"/>
      <x:c r="AC9986" s="28"/>
      <x:c r="AD9986" s="28"/>
      <x:c r="AE9986" s="28"/>
      <x:c r="AF9986" s="64"/>
      <x:c r="AG9986" s="28"/>
      <x:c r="AH9986" s="64"/>
      <x:c r="AI9986" s="28"/>
      <x:c r="AJ9986" s="28"/>
      <x:c r="AK9986" s="30"/>
    </x:row>
    <x:row r="9987">
      <x:c r="I9987" s="28"/>
      <x:c r="M9987" s="26"/>
      <x:c r="V9987" s="26"/>
      <x:c r="W9987" s="28"/>
      <x:c r="X9987" s="28"/>
      <x:c r="Y9987" s="28"/>
      <x:c r="Z9987" s="28"/>
      <x:c r="AA9987" s="28"/>
      <x:c r="AB9987" s="64"/>
      <x:c r="AC9987" s="28"/>
      <x:c r="AD9987" s="28"/>
      <x:c r="AE9987" s="28"/>
      <x:c r="AF9987" s="64"/>
      <x:c r="AG9987" s="28"/>
      <x:c r="AH9987" s="64"/>
      <x:c r="AI9987" s="28"/>
      <x:c r="AJ9987" s="28"/>
      <x:c r="AK9987" s="30"/>
    </x:row>
    <x:row r="9988">
      <x:c r="I9988" s="28"/>
      <x:c r="M9988" s="26"/>
      <x:c r="V9988" s="26"/>
      <x:c r="W9988" s="28"/>
      <x:c r="X9988" s="28"/>
      <x:c r="Y9988" s="28"/>
      <x:c r="Z9988" s="28"/>
      <x:c r="AA9988" s="28"/>
      <x:c r="AB9988" s="64"/>
      <x:c r="AC9988" s="28"/>
      <x:c r="AD9988" s="28"/>
      <x:c r="AE9988" s="28"/>
      <x:c r="AF9988" s="64"/>
      <x:c r="AG9988" s="28"/>
      <x:c r="AH9988" s="64"/>
      <x:c r="AI9988" s="28"/>
      <x:c r="AJ9988" s="28"/>
      <x:c r="AK9988" s="30"/>
    </x:row>
    <x:row r="9989">
      <x:c r="I9989" s="28"/>
      <x:c r="M9989" s="26"/>
      <x:c r="V9989" s="26"/>
      <x:c r="W9989" s="28"/>
      <x:c r="X9989" s="28"/>
      <x:c r="Y9989" s="28"/>
      <x:c r="Z9989" s="28"/>
      <x:c r="AA9989" s="28"/>
      <x:c r="AB9989" s="64"/>
      <x:c r="AC9989" s="28"/>
      <x:c r="AD9989" s="28"/>
      <x:c r="AE9989" s="28"/>
      <x:c r="AF9989" s="64"/>
      <x:c r="AG9989" s="28"/>
      <x:c r="AH9989" s="64"/>
      <x:c r="AI9989" s="28"/>
      <x:c r="AJ9989" s="28"/>
      <x:c r="AK9989" s="30"/>
    </x:row>
    <x:row r="9990">
      <x:c r="I9990" s="28"/>
      <x:c r="M9990" s="26"/>
      <x:c r="V9990" s="26"/>
      <x:c r="W9990" s="28"/>
      <x:c r="X9990" s="28"/>
      <x:c r="Y9990" s="28"/>
      <x:c r="Z9990" s="28"/>
      <x:c r="AA9990" s="28"/>
      <x:c r="AB9990" s="64"/>
      <x:c r="AC9990" s="28"/>
      <x:c r="AD9990" s="28"/>
      <x:c r="AE9990" s="28"/>
      <x:c r="AF9990" s="64"/>
      <x:c r="AG9990" s="28"/>
      <x:c r="AH9990" s="64"/>
      <x:c r="AI9990" s="28"/>
      <x:c r="AJ9990" s="28"/>
      <x:c r="AK9990" s="30"/>
    </x:row>
    <x:row r="9991">
      <x:c r="I9991" s="28"/>
      <x:c r="M9991" s="26"/>
      <x:c r="V9991" s="26"/>
      <x:c r="W9991" s="28"/>
      <x:c r="X9991" s="28"/>
      <x:c r="Y9991" s="28"/>
      <x:c r="Z9991" s="28"/>
      <x:c r="AA9991" s="28"/>
      <x:c r="AB9991" s="64"/>
      <x:c r="AC9991" s="28"/>
      <x:c r="AD9991" s="28"/>
      <x:c r="AE9991" s="28"/>
      <x:c r="AF9991" s="64"/>
      <x:c r="AG9991" s="28"/>
      <x:c r="AH9991" s="64"/>
      <x:c r="AI9991" s="28"/>
      <x:c r="AJ9991" s="28"/>
      <x:c r="AK9991" s="30"/>
    </x:row>
    <x:row r="9992">
      <x:c r="I9992" s="28"/>
      <x:c r="M9992" s="26"/>
      <x:c r="V9992" s="26"/>
      <x:c r="W9992" s="28"/>
      <x:c r="X9992" s="28"/>
      <x:c r="Y9992" s="28"/>
      <x:c r="Z9992" s="28"/>
      <x:c r="AA9992" s="28"/>
      <x:c r="AB9992" s="64"/>
      <x:c r="AC9992" s="28"/>
      <x:c r="AD9992" s="28"/>
      <x:c r="AE9992" s="28"/>
      <x:c r="AF9992" s="64"/>
      <x:c r="AG9992" s="28"/>
      <x:c r="AH9992" s="64"/>
      <x:c r="AI9992" s="28"/>
      <x:c r="AJ9992" s="28"/>
      <x:c r="AK9992" s="30"/>
    </x:row>
    <x:row r="9993">
      <x:c r="I9993" s="28"/>
      <x:c r="M9993" s="26"/>
      <x:c r="V9993" s="26"/>
      <x:c r="W9993" s="28"/>
      <x:c r="X9993" s="28"/>
      <x:c r="Y9993" s="28"/>
      <x:c r="Z9993" s="28"/>
      <x:c r="AA9993" s="28"/>
      <x:c r="AB9993" s="64"/>
      <x:c r="AC9993" s="28"/>
      <x:c r="AD9993" s="28"/>
      <x:c r="AE9993" s="28"/>
      <x:c r="AF9993" s="64"/>
      <x:c r="AG9993" s="28"/>
      <x:c r="AH9993" s="64"/>
      <x:c r="AI9993" s="28"/>
      <x:c r="AJ9993" s="28"/>
      <x:c r="AK9993" s="30"/>
    </x:row>
    <x:row r="9994">
      <x:c r="I9994" s="28"/>
      <x:c r="M9994" s="26"/>
      <x:c r="V9994" s="26"/>
      <x:c r="W9994" s="28"/>
      <x:c r="X9994" s="28"/>
      <x:c r="Y9994" s="28"/>
      <x:c r="Z9994" s="28"/>
      <x:c r="AA9994" s="28"/>
      <x:c r="AB9994" s="64"/>
      <x:c r="AC9994" s="28"/>
      <x:c r="AD9994" s="28"/>
      <x:c r="AE9994" s="28"/>
      <x:c r="AF9994" s="64"/>
      <x:c r="AG9994" s="28"/>
      <x:c r="AH9994" s="64"/>
      <x:c r="AI9994" s="28"/>
      <x:c r="AJ9994" s="28"/>
      <x:c r="AK9994" s="30"/>
    </x:row>
    <x:row r="9995">
      <x:c r="I9995" s="28"/>
      <x:c r="M9995" s="26"/>
      <x:c r="V9995" s="26"/>
      <x:c r="W9995" s="28"/>
      <x:c r="X9995" s="28"/>
      <x:c r="Y9995" s="28"/>
      <x:c r="Z9995" s="28"/>
      <x:c r="AA9995" s="28"/>
      <x:c r="AB9995" s="64"/>
      <x:c r="AC9995" s="28"/>
      <x:c r="AD9995" s="28"/>
      <x:c r="AE9995" s="28"/>
      <x:c r="AF9995" s="64"/>
      <x:c r="AG9995" s="28"/>
      <x:c r="AH9995" s="64"/>
      <x:c r="AI9995" s="28"/>
      <x:c r="AJ9995" s="28"/>
      <x:c r="AK9995" s="30"/>
    </x:row>
    <x:row r="9996">
      <x:c r="I9996" s="28"/>
      <x:c r="M9996" s="26"/>
      <x:c r="V9996" s="26"/>
      <x:c r="W9996" s="28"/>
      <x:c r="X9996" s="28"/>
      <x:c r="Y9996" s="28"/>
      <x:c r="Z9996" s="28"/>
      <x:c r="AA9996" s="28"/>
      <x:c r="AB9996" s="64"/>
      <x:c r="AC9996" s="28"/>
      <x:c r="AD9996" s="28"/>
      <x:c r="AE9996" s="28"/>
      <x:c r="AF9996" s="64"/>
      <x:c r="AG9996" s="28"/>
      <x:c r="AH9996" s="64"/>
      <x:c r="AI9996" s="28"/>
      <x:c r="AJ9996" s="28"/>
      <x:c r="AK9996" s="30"/>
    </x:row>
    <x:row r="9997">
      <x:c r="I9997" s="28"/>
      <x:c r="M9997" s="26"/>
      <x:c r="V9997" s="26"/>
      <x:c r="W9997" s="28"/>
      <x:c r="X9997" s="28"/>
      <x:c r="Y9997" s="28"/>
      <x:c r="Z9997" s="28"/>
      <x:c r="AA9997" s="28"/>
      <x:c r="AB9997" s="64"/>
      <x:c r="AC9997" s="28"/>
      <x:c r="AD9997" s="28"/>
      <x:c r="AE9997" s="28"/>
      <x:c r="AF9997" s="64"/>
      <x:c r="AG9997" s="28"/>
      <x:c r="AH9997" s="64"/>
      <x:c r="AI9997" s="28"/>
      <x:c r="AJ9997" s="28"/>
      <x:c r="AK9997" s="30"/>
    </x:row>
    <x:row r="9998">
      <x:c r="I9998" s="28"/>
      <x:c r="M9998" s="26"/>
      <x:c r="V9998" s="26"/>
      <x:c r="W9998" s="28"/>
      <x:c r="X9998" s="28"/>
      <x:c r="Y9998" s="28"/>
      <x:c r="Z9998" s="28"/>
      <x:c r="AA9998" s="28"/>
      <x:c r="AB9998" s="64"/>
      <x:c r="AC9998" s="28"/>
      <x:c r="AD9998" s="28"/>
      <x:c r="AE9998" s="28"/>
      <x:c r="AF9998" s="64"/>
      <x:c r="AG9998" s="28"/>
      <x:c r="AH9998" s="64"/>
      <x:c r="AI9998" s="28"/>
      <x:c r="AJ9998" s="28"/>
      <x:c r="AK9998" s="30"/>
    </x:row>
    <x:row r="9999">
      <x:c r="I9999" s="28"/>
      <x:c r="M9999" s="26"/>
      <x:c r="V9999" s="26"/>
      <x:c r="W9999" s="28"/>
      <x:c r="X9999" s="28"/>
      <x:c r="Y9999" s="28"/>
      <x:c r="Z9999" s="28"/>
      <x:c r="AA9999" s="28"/>
      <x:c r="AB9999" s="64"/>
      <x:c r="AC9999" s="28"/>
      <x:c r="AD9999" s="28"/>
      <x:c r="AE9999" s="28"/>
      <x:c r="AF9999" s="64"/>
      <x:c r="AG9999" s="28"/>
      <x:c r="AH9999" s="64"/>
      <x:c r="AI9999" s="28"/>
      <x:c r="AJ9999" s="28"/>
      <x:c r="AK9999" s="30"/>
    </x:row>
    <x:row r="10000">
      <x:c r="I10000" s="28"/>
      <x:c r="M10000" s="26"/>
      <x:c r="V10000" s="26"/>
      <x:c r="W10000" s="28"/>
      <x:c r="X10000" s="28"/>
      <x:c r="Y10000" s="28"/>
      <x:c r="Z10000" s="28"/>
      <x:c r="AA10000" s="28"/>
      <x:c r="AB10000" s="64"/>
      <x:c r="AC10000" s="28"/>
      <x:c r="AD10000" s="28"/>
      <x:c r="AE10000" s="28"/>
      <x:c r="AF10000" s="64"/>
      <x:c r="AG10000" s="28"/>
      <x:c r="AH10000" s="64"/>
      <x:c r="AI10000" s="28"/>
      <x:c r="AJ10000" s="28"/>
      <x:c r="AK10000" s="30"/>
    </x:row>
  </x:sheetData>
  <x:conditionalFormatting sqref="U2:U10000">
    <x:cfRule type="expression" dxfId="0" priority="1">
      <x:formula>U2="Medium"</x:formula>
    </x:cfRule>
    <x:cfRule type="expression" dxfId="1" priority="2">
      <x:formula>U2="Low"</x:formula>
    </x:cfRule>
  </x:conditionalFormatting>
  <x:conditionalFormatting sqref="AK2:AK10000">
    <x:cfRule type="colorScale" priority="3">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52205c93edbf4d60"/>
  </x:tableParts>
</x:worksheet>
</file>

<file path=xl/worksheets/sheet4.xml><?xml version="1.0" encoding="utf-8"?>
<x:worksheet xmlns:x="http://schemas.openxmlformats.org/spreadsheetml/2006/main">
  <x:sheetFormatPr defaultRowHeight="15"/>
  <x:cols>
    <x:col min="1" max="1" width="18" hidden="0" customWidth="1"/>
    <x:col min="2" max="2" width="34" hidden="0" customWidth="1"/>
    <x:col min="3" max="3" width="10" hidden="0" customWidth="1"/>
    <x:col min="4" max="4" width="42"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2" hidden="0" customWidth="1"/>
    <x:col min="16" max="16" width="48" hidden="0" customWidth="1"/>
    <x:col min="17" max="17" width="38" hidden="0" customWidth="1"/>
  </x:cols>
  <x:sheetData>
    <x:row r="1">
      <x:c r="A1" s="66" t="str">
        <x:v>Category</x:v>
      </x:c>
      <x:c r="B1" s="66" t="str">
        <x:v>Product Archetype</x:v>
      </x:c>
      <x:c r="C1" s="66" t="str">
        <x:v>Cost Basis</x:v>
      </x:c>
      <x:c r="D1" s="66" t="str">
        <x:v>Construction Summary</x:v>
      </x:c>
      <x:c r="E1" s="66" t="str">
        <x:v>Factory Low</x:v>
      </x:c>
      <x:c r="F1" s="66" t="str">
        <x:v>Factory Base</x:v>
      </x:c>
      <x:c r="G1" s="66" t="str">
        <x:v>Factory High</x:v>
      </x:c>
      <x:c r="H1" s="66" t="str">
        <x:v>Packaging Low</x:v>
      </x:c>
      <x:c r="I1" s="66" t="str">
        <x:v>Packaging Base</x:v>
      </x:c>
      <x:c r="J1" s="66" t="str">
        <x:v>Packaging High</x:v>
      </x:c>
      <x:c r="K1" s="66" t="str">
        <x:v>Freight Low</x:v>
      </x:c>
      <x:c r="L1" s="66" t="str">
        <x:v>Freight Base</x:v>
      </x:c>
      <x:c r="M1" s="66" t="str">
        <x:v>Freight High</x:v>
      </x:c>
      <x:c r="N1" s="66" t="str">
        <x:v>Reference Quantity</x:v>
      </x:c>
      <x:c r="O1" s="66" t="str">
        <x:v>Confidence</x:v>
      </x:c>
      <x:c r="P1" s="66" t="str">
        <x:v>Notes</x:v>
      </x:c>
      <x:c r="Q1" s="66" t="str">
        <x:v>Keywords</x:v>
      </x:c>
    </x:row>
    <x:row r="2">
      <x:c r="A2" s="32" t="str">
        <x:v>Apparel</x:v>
      </x:c>
      <x:c r="B2" s="32" t="str">
        <x:v>Basic cotton T-shirt</x:v>
      </x:c>
      <x:c r="C2" s="32" t="str">
        <x:v>unit</x:v>
      </x:c>
      <x:c r="D2" s="32" t="str">
        <x:v>Cotton jersey; cut-and-sew</x:v>
      </x:c>
      <x:c r="E2" s="47" t="n">
        <x:v>1.4</x:v>
      </x:c>
      <x:c r="F2" s="47" t="n">
        <x:v>2.4</x:v>
      </x:c>
      <x:c r="G2" s="47" t="n">
        <x:v>4.2</x:v>
      </x:c>
      <x:c r="H2" s="47" t="n">
        <x:v>0.18</x:v>
      </x:c>
      <x:c r="I2" s="47" t="n">
        <x:v>0.35</x:v>
      </x:c>
      <x:c r="J2" s="47" t="n">
        <x:v>0.7</x:v>
      </x:c>
      <x:c r="K2" s="47" t="n">
        <x:v>0.1</x:v>
      </x:c>
      <x:c r="L2" s="47" t="n">
        <x:v>0.18</x:v>
      </x:c>
      <x:c r="M2" s="47" t="n">
        <x:v>0.35</x:v>
      </x:c>
      <x:c r="N2" s="67" t="n">
        <x:v>1000</x:v>
      </x:c>
      <x:c r="O2" s="32" t="str">
        <x:v>Medium</x:v>
      </x:c>
      <x:c r="P2" s="32" t="str">
        <x:v>Fabric weight, country, certifications, and decoration affect cost.</x:v>
      </x:c>
      <x:c r="Q2" s="32" t="str">
        <x:v>t-shirt tee shirt cotton top</x:v>
      </x:c>
    </x:row>
    <x:row r="3">
      <x:c r="A3" s="32" t="str">
        <x:v>Apparel</x:v>
      </x:c>
      <x:c r="B3" s="32" t="str">
        <x:v>Printed or graphic T-shirt</x:v>
      </x:c>
      <x:c r="C3" s="32" t="str">
        <x:v>unit</x:v>
      </x:c>
      <x:c r="D3" s="32" t="str">
        <x:v>Cotton/poly jersey; cut-and-sew; screen or digital print</x:v>
      </x:c>
      <x:c r="E3" s="47" t="n">
        <x:v>2</x:v>
      </x:c>
      <x:c r="F3" s="47" t="n">
        <x:v>3.6</x:v>
      </x:c>
      <x:c r="G3" s="47" t="n">
        <x:v>6.5</x:v>
      </x:c>
      <x:c r="H3" s="47" t="n">
        <x:v>0.2</x:v>
      </x:c>
      <x:c r="I3" s="47" t="n">
        <x:v>0.4</x:v>
      </x:c>
      <x:c r="J3" s="47" t="n">
        <x:v>0.8</x:v>
      </x:c>
      <x:c r="K3" s="47" t="n">
        <x:v>0.12</x:v>
      </x:c>
      <x:c r="L3" s="47" t="n">
        <x:v>0.22</x:v>
      </x:c>
      <x:c r="M3" s="47" t="n">
        <x:v>0.45</x:v>
      </x:c>
      <x:c r="N3" s="67" t="n">
        <x:v>1000</x:v>
      </x:c>
      <x:c r="O3" s="32" t="str">
        <x:v>Medium</x:v>
      </x:c>
      <x:c r="P3" s="32" t="str">
        <x:v>Print coverage, colors, and garment quality affect cost.</x:v>
      </x:c>
      <x:c r="Q3" s="32" t="str">
        <x:v>graphic tee printed t-shirt screen print</x:v>
      </x:c>
    </x:row>
    <x:row r="4">
      <x:c r="A4" s="32" t="str">
        <x:v>Apparel</x:v>
      </x:c>
      <x:c r="B4" s="32" t="str">
        <x:v>Polo shirt</x:v>
      </x:c>
      <x:c r="C4" s="32" t="str">
        <x:v>unit</x:v>
      </x:c>
      <x:c r="D4" s="32" t="str">
        <x:v>Knit cotton/poly; collar; placket; sewing</x:v>
      </x:c>
      <x:c r="E4" s="47" t="n">
        <x:v>3.2</x:v>
      </x:c>
      <x:c r="F4" s="47" t="n">
        <x:v>5.5</x:v>
      </x:c>
      <x:c r="G4" s="47" t="n">
        <x:v>9.5</x:v>
      </x:c>
      <x:c r="H4" s="47" t="n">
        <x:v>0.25</x:v>
      </x:c>
      <x:c r="I4" s="47" t="n">
        <x:v>0.5</x:v>
      </x:c>
      <x:c r="J4" s="47" t="n">
        <x:v>1</x:v>
      </x:c>
      <x:c r="K4" s="47" t="n">
        <x:v>0.15</x:v>
      </x:c>
      <x:c r="L4" s="47" t="n">
        <x:v>0.28</x:v>
      </x:c>
      <x:c r="M4" s="47" t="n">
        <x:v>0.55</x:v>
      </x:c>
      <x:c r="N4" s="67" t="n">
        <x:v>750</x:v>
      </x:c>
      <x:c r="O4" s="32" t="str">
        <x:v>Medium</x:v>
      </x:c>
      <x:c r="P4" s="32" t="str">
        <x:v>Fabric weight, embroidery, and trims affect cost.</x:v>
      </x:c>
      <x:c r="Q4" s="32" t="str">
        <x:v>polo golf shirt</x:v>
      </x:c>
    </x:row>
    <x:row r="5">
      <x:c r="A5" s="32" t="str">
        <x:v>Apparel</x:v>
      </x:c>
      <x:c r="B5" s="32" t="str">
        <x:v>Button-down shirt or blouse</x:v>
      </x:c>
      <x:c r="C5" s="32" t="str">
        <x:v>unit</x:v>
      </x:c>
      <x:c r="D5" s="32" t="str">
        <x:v>Woven cotton/synthetic; cut-and-sew; buttons</x:v>
      </x:c>
      <x:c r="E5" s="47" t="n">
        <x:v>4</x:v>
      </x:c>
      <x:c r="F5" s="47" t="n">
        <x:v>7.5</x:v>
      </x:c>
      <x:c r="G5" s="47" t="n">
        <x:v>14</x:v>
      </x:c>
      <x:c r="H5" s="47" t="n">
        <x:v>0.3</x:v>
      </x:c>
      <x:c r="I5" s="47" t="n">
        <x:v>0.6</x:v>
      </x:c>
      <x:c r="J5" s="47" t="n">
        <x:v>1.2</x:v>
      </x:c>
      <x:c r="K5" s="47" t="n">
        <x:v>0.18</x:v>
      </x:c>
      <x:c r="L5" s="47" t="n">
        <x:v>0.35</x:v>
      </x:c>
      <x:c r="M5" s="47" t="n">
        <x:v>0.75</x:v>
      </x:c>
      <x:c r="N5" s="67" t="n">
        <x:v>500</x:v>
      </x:c>
      <x:c r="O5" s="32" t="str">
        <x:v>Medium</x:v>
      </x:c>
      <x:c r="P5" s="32" t="str">
        <x:v>Fabric, pattern matching, buttons, and finishing drive variance.</x:v>
      </x:c>
      <x:c r="Q5" s="32" t="str">
        <x:v>button down button-up chambray blouse woven shirt</x:v>
      </x:c>
    </x:row>
    <x:row r="6">
      <x:c r="A6" s="32" t="str">
        <x:v>Apparel</x:v>
      </x:c>
      <x:c r="B6" s="32" t="str">
        <x:v>Fashion top or camisole</x:v>
      </x:c>
      <x:c r="C6" s="32" t="str">
        <x:v>unit</x:v>
      </x:c>
      <x:c r="D6" s="32" t="str">
        <x:v>Woven/knit fashion fabric; cut-and-sew</x:v>
      </x:c>
      <x:c r="E6" s="47" t="n">
        <x:v>3</x:v>
      </x:c>
      <x:c r="F6" s="47" t="n">
        <x:v>6</x:v>
      </x:c>
      <x:c r="G6" s="47" t="n">
        <x:v>12</x:v>
      </x:c>
      <x:c r="H6" s="47" t="n">
        <x:v>0.25</x:v>
      </x:c>
      <x:c r="I6" s="47" t="n">
        <x:v>0.55</x:v>
      </x:c>
      <x:c r="J6" s="47" t="n">
        <x:v>1.2</x:v>
      </x:c>
      <x:c r="K6" s="47" t="n">
        <x:v>0.15</x:v>
      </x:c>
      <x:c r="L6" s="47" t="n">
        <x:v>0.32</x:v>
      </x:c>
      <x:c r="M6" s="47" t="n">
        <x:v>0.7</x:v>
      </x:c>
      <x:c r="N6" s="67" t="n">
        <x:v>500</x:v>
      </x:c>
      <x:c r="O6" s="32" t="str">
        <x:v>Low</x:v>
      </x:c>
      <x:c r="P6" s="32" t="str">
        <x:v>Fabric, lining, trims, and low-volume production vary widely.</x:v>
      </x:c>
      <x:c r="Q6" s="32" t="str">
        <x:v>women top camisole tank top tunic</x:v>
      </x:c>
    </x:row>
    <x:row r="7">
      <x:c r="A7" s="32" t="str">
        <x:v>Apparel</x:v>
      </x:c>
      <x:c r="B7" s="32" t="str">
        <x:v>Hoodie or sweatshirt</x:v>
      </x:c>
      <x:c r="C7" s="32" t="str">
        <x:v>unit</x:v>
      </x:c>
      <x:c r="D7" s="32" t="str">
        <x:v>Cotton/poly fleece; cut-and-sew; print/embroidery optional</x:v>
      </x:c>
      <x:c r="E7" s="47" t="n">
        <x:v>7</x:v>
      </x:c>
      <x:c r="F7" s="47" t="n">
        <x:v>11.5</x:v>
      </x:c>
      <x:c r="G7" s="47" t="n">
        <x:v>19</x:v>
      </x:c>
      <x:c r="H7" s="47" t="n">
        <x:v>0.45</x:v>
      </x:c>
      <x:c r="I7" s="47" t="n">
        <x:v>0.8</x:v>
      </x:c>
      <x:c r="J7" s="47" t="n">
        <x:v>1.5</x:v>
      </x:c>
      <x:c r="K7" s="47" t="n">
        <x:v>0.4</x:v>
      </x:c>
      <x:c r="L7" s="47" t="n">
        <x:v>0.8</x:v>
      </x:c>
      <x:c r="M7" s="47" t="n">
        <x:v>1.8</x:v>
      </x:c>
      <x:c r="N7" s="67" t="n">
        <x:v>500</x:v>
      </x:c>
      <x:c r="O7" s="32" t="str">
        <x:v>Medium</x:v>
      </x:c>
      <x:c r="P7" s="32" t="str">
        <x:v>Fleece weight, zipper, embroidery, and washes affect cost.</x:v>
      </x:c>
      <x:c r="Q7" s="32" t="str">
        <x:v>hoodie sweatshirt pullover fleece</x:v>
      </x:c>
    </x:row>
    <x:row r="8">
      <x:c r="A8" s="32" t="str">
        <x:v>Apparel</x:v>
      </x:c>
      <x:c r="B8" s="32" t="str">
        <x:v>Sweater or knitwear</x:v>
      </x:c>
      <x:c r="C8" s="32" t="str">
        <x:v>unit</x:v>
      </x:c>
      <x:c r="D8" s="32" t="str">
        <x:v>Machine-knit wool/cotton/synthetic; linking and finishing</x:v>
      </x:c>
      <x:c r="E8" s="47" t="n">
        <x:v>8</x:v>
      </x:c>
      <x:c r="F8" s="47" t="n">
        <x:v>16</x:v>
      </x:c>
      <x:c r="G8" s="47" t="n">
        <x:v>32</x:v>
      </x:c>
      <x:c r="H8" s="47" t="n">
        <x:v>0.45</x:v>
      </x:c>
      <x:c r="I8" s="47" t="n">
        <x:v>0.9</x:v>
      </x:c>
      <x:c r="J8" s="47" t="n">
        <x:v>1.8</x:v>
      </x:c>
      <x:c r="K8" s="47" t="n">
        <x:v>0.4</x:v>
      </x:c>
      <x:c r="L8" s="47" t="n">
        <x:v>0.9</x:v>
      </x:c>
      <x:c r="M8" s="47" t="n">
        <x:v>2</x:v>
      </x:c>
      <x:c r="N8" s="67" t="n">
        <x:v>300</x:v>
      </x:c>
      <x:c r="O8" s="32" t="str">
        <x:v>Low</x:v>
      </x:c>
      <x:c r="P8" s="32" t="str">
        <x:v>Yarn fiber, gauge, handmade labor, and finishing dominate.</x:v>
      </x:c>
      <x:c r="Q8" s="32" t="str">
        <x:v>sweater cardigan knitwear knit pullover wool</x:v>
      </x:c>
    </x:row>
    <x:row r="9">
      <x:c r="A9" s="32" t="str">
        <x:v>Apparel</x:v>
      </x:c>
      <x:c r="B9" s="32" t="str">
        <x:v>Casual dress</x:v>
      </x:c>
      <x:c r="C9" s="32" t="str">
        <x:v>unit</x:v>
      </x:c>
      <x:c r="D9" s="32" t="str">
        <x:v>Woven/knit fabric; cut-and-sew; zipper/lining optional</x:v>
      </x:c>
      <x:c r="E9" s="47" t="n">
        <x:v>5</x:v>
      </x:c>
      <x:c r="F9" s="47" t="n">
        <x:v>10</x:v>
      </x:c>
      <x:c r="G9" s="47" t="n">
        <x:v>22</x:v>
      </x:c>
      <x:c r="H9" s="47" t="n">
        <x:v>0.35</x:v>
      </x:c>
      <x:c r="I9" s="47" t="n">
        <x:v>0.75</x:v>
      </x:c>
      <x:c r="J9" s="47" t="n">
        <x:v>1.5</x:v>
      </x:c>
      <x:c r="K9" s="47" t="n">
        <x:v>0.25</x:v>
      </x:c>
      <x:c r="L9" s="47" t="n">
        <x:v>0.55</x:v>
      </x:c>
      <x:c r="M9" s="47" t="n">
        <x:v>1.2</x:v>
      </x:c>
      <x:c r="N9" s="67" t="n">
        <x:v>400</x:v>
      </x:c>
      <x:c r="O9" s="32" t="str">
        <x:v>Low</x:v>
      </x:c>
      <x:c r="P9" s="32" t="str">
        <x:v>Fabric, lining, embellishment, and complexity vary widely.</x:v>
      </x:c>
      <x:c r="Q9" s="32" t="str">
        <x:v>dress gown</x:v>
      </x:c>
    </x:row>
    <x:row r="10">
      <x:c r="A10" s="32" t="str">
        <x:v>Apparel</x:v>
      </x:c>
      <x:c r="B10" s="32" t="str">
        <x:v>Pants or trousers</x:v>
      </x:c>
      <x:c r="C10" s="32" t="str">
        <x:v>unit</x:v>
      </x:c>
      <x:c r="D10" s="32" t="str">
        <x:v>Woven/knit fabric; cut-and-sew; zipper and pockets</x:v>
      </x:c>
      <x:c r="E10" s="47" t="n">
        <x:v>5</x:v>
      </x:c>
      <x:c r="F10" s="47" t="n">
        <x:v>9</x:v>
      </x:c>
      <x:c r="G10" s="47" t="n">
        <x:v>18</x:v>
      </x:c>
      <x:c r="H10" s="47" t="n">
        <x:v>0.35</x:v>
      </x:c>
      <x:c r="I10" s="47" t="n">
        <x:v>0.7</x:v>
      </x:c>
      <x:c r="J10" s="47" t="n">
        <x:v>1.4</x:v>
      </x:c>
      <x:c r="K10" s="47" t="n">
        <x:v>0.3</x:v>
      </x:c>
      <x:c r="L10" s="47" t="n">
        <x:v>0.65</x:v>
      </x:c>
      <x:c r="M10" s="47" t="n">
        <x:v>1.4</x:v>
      </x:c>
      <x:c r="N10" s="67" t="n">
        <x:v>500</x:v>
      </x:c>
      <x:c r="O10" s="32" t="str">
        <x:v>Medium</x:v>
      </x:c>
      <x:c r="P10" s="32" t="str">
        <x:v>Fabric, construction, wash, and hardware affect cost.</x:v>
      </x:c>
      <x:c r="Q10" s="32" t="str">
        <x:v>pants trousers chinos slacks</x:v>
      </x:c>
    </x:row>
    <x:row r="11">
      <x:c r="A11" s="32" t="str">
        <x:v>Apparel</x:v>
      </x:c>
      <x:c r="B11" s="32" t="str">
        <x:v>Denim jeans</x:v>
      </x:c>
      <x:c r="C11" s="32" t="str">
        <x:v>unit</x:v>
      </x:c>
      <x:c r="D11" s="32" t="str">
        <x:v>Denim; cut-and-sew; washing; rivets and zipper</x:v>
      </x:c>
      <x:c r="E11" s="47" t="n">
        <x:v>7</x:v>
      </x:c>
      <x:c r="F11" s="47" t="n">
        <x:v>13</x:v>
      </x:c>
      <x:c r="G11" s="47" t="n">
        <x:v>25</x:v>
      </x:c>
      <x:c r="H11" s="47" t="n">
        <x:v>0.45</x:v>
      </x:c>
      <x:c r="I11" s="47" t="n">
        <x:v>0.9</x:v>
      </x:c>
      <x:c r="J11" s="47" t="n">
        <x:v>1.8</x:v>
      </x:c>
      <x:c r="K11" s="47" t="n">
        <x:v>0.45</x:v>
      </x:c>
      <x:c r="L11" s="47" t="n">
        <x:v>0.9</x:v>
      </x:c>
      <x:c r="M11" s="47" t="n">
        <x:v>2</x:v>
      </x:c>
      <x:c r="N11" s="67" t="n">
        <x:v>500</x:v>
      </x:c>
      <x:c r="O11" s="32" t="str">
        <x:v>Medium</x:v>
      </x:c>
      <x:c r="P11" s="32" t="str">
        <x:v>Denim weight, wash processes, and hardware affect cost.</x:v>
      </x:c>
      <x:c r="Q11" s="32" t="str">
        <x:v>jeans denim</x:v>
      </x:c>
    </x:row>
    <x:row r="12">
      <x:c r="A12" s="32" t="str">
        <x:v>Apparel</x:v>
      </x:c>
      <x:c r="B12" s="32" t="str">
        <x:v>Skirt</x:v>
      </x:c>
      <x:c r="C12" s="32" t="str">
        <x:v>unit</x:v>
      </x:c>
      <x:c r="D12" s="32" t="str">
        <x:v>Woven/knit fabric; cut-and-sew; zipper/elastic</x:v>
      </x:c>
      <x:c r="E12" s="47" t="n">
        <x:v>3.5</x:v>
      </x:c>
      <x:c r="F12" s="47" t="n">
        <x:v>7</x:v>
      </x:c>
      <x:c r="G12" s="47" t="n">
        <x:v>14</x:v>
      </x:c>
      <x:c r="H12" s="47" t="n">
        <x:v>0.3</x:v>
      </x:c>
      <x:c r="I12" s="47" t="n">
        <x:v>0.6</x:v>
      </x:c>
      <x:c r="J12" s="47" t="n">
        <x:v>1.2</x:v>
      </x:c>
      <x:c r="K12" s="47" t="n">
        <x:v>0.2</x:v>
      </x:c>
      <x:c r="L12" s="47" t="n">
        <x:v>0.4</x:v>
      </x:c>
      <x:c r="M12" s="47" t="n">
        <x:v>0.9</x:v>
      </x:c>
      <x:c r="N12" s="67" t="n">
        <x:v>500</x:v>
      </x:c>
      <x:c r="O12" s="32" t="str">
        <x:v>Low</x:v>
      </x:c>
      <x:c r="P12" s="32" t="str">
        <x:v>Fabric, length, pleating, lining, and finishing affect cost.</x:v>
      </x:c>
      <x:c r="Q12" s="32" t="str">
        <x:v>skirt</x:v>
      </x:c>
    </x:row>
    <x:row r="13">
      <x:c r="A13" s="32" t="str">
        <x:v>Apparel</x:v>
      </x:c>
      <x:c r="B13" s="32" t="str">
        <x:v>Shorts</x:v>
      </x:c>
      <x:c r="C13" s="32" t="str">
        <x:v>unit</x:v>
      </x:c>
      <x:c r="D13" s="32" t="str">
        <x:v>Woven/knit fabric; cut-and-sew</x:v>
      </x:c>
      <x:c r="E13" s="47" t="n">
        <x:v>3.5</x:v>
      </x:c>
      <x:c r="F13" s="47" t="n">
        <x:v>6.5</x:v>
      </x:c>
      <x:c r="G13" s="47" t="n">
        <x:v>12</x:v>
      </x:c>
      <x:c r="H13" s="47" t="n">
        <x:v>0.25</x:v>
      </x:c>
      <x:c r="I13" s="47" t="n">
        <x:v>0.55</x:v>
      </x:c>
      <x:c r="J13" s="47" t="n">
        <x:v>1.1</x:v>
      </x:c>
      <x:c r="K13" s="47" t="n">
        <x:v>0.2</x:v>
      </x:c>
      <x:c r="L13" s="47" t="n">
        <x:v>0.4</x:v>
      </x:c>
      <x:c r="M13" s="47" t="n">
        <x:v>0.85</x:v>
      </x:c>
      <x:c r="N13" s="67" t="n">
        <x:v>500</x:v>
      </x:c>
      <x:c r="O13" s="32" t="str">
        <x:v>Medium</x:v>
      </x:c>
      <x:c r="P13" s="32" t="str">
        <x:v>Fabric and construction drive variance.</x:v>
      </x:c>
      <x:c r="Q13" s="32" t="str">
        <x:v>shorts</x:v>
      </x:c>
    </x:row>
    <x:row r="14">
      <x:c r="A14" s="32" t="str">
        <x:v>Apparel</x:v>
      </x:c>
      <x:c r="B14" s="32" t="str">
        <x:v>Casual jacket or coat</x:v>
      </x:c>
      <x:c r="C14" s="32" t="str">
        <x:v>unit</x:v>
      </x:c>
      <x:c r="D14" s="32" t="str">
        <x:v>Woven shell; lining; zipper/buttons; cut-and-sew</x:v>
      </x:c>
      <x:c r="E14" s="47" t="n">
        <x:v>12</x:v>
      </x:c>
      <x:c r="F14" s="47" t="n">
        <x:v>25</x:v>
      </x:c>
      <x:c r="G14" s="47" t="n">
        <x:v>55</x:v>
      </x:c>
      <x:c r="H14" s="47" t="n">
        <x:v>0.7</x:v>
      </x:c>
      <x:c r="I14" s="47" t="n">
        <x:v>1.5</x:v>
      </x:c>
      <x:c r="J14" s="47" t="n">
        <x:v>3</x:v>
      </x:c>
      <x:c r="K14" s="47" t="n">
        <x:v>1</x:v>
      </x:c>
      <x:c r="L14" s="47" t="n">
        <x:v>2.5</x:v>
      </x:c>
      <x:c r="M14" s="47" t="n">
        <x:v>6</x:v>
      </x:c>
      <x:c r="N14" s="67" t="n">
        <x:v>300</x:v>
      </x:c>
      <x:c r="O14" s="32" t="str">
        <x:v>Low</x:v>
      </x:c>
      <x:c r="P14" s="32" t="str">
        <x:v>Shell, insulation, waterproofing, lining, and hardware dominate.</x:v>
      </x:c>
      <x:c r="Q14" s="32" t="str">
        <x:v>jacket coat blazer parka</x:v>
      </x:c>
    </x:row>
    <x:row r="15">
      <x:c r="A15" s="32" t="str">
        <x:v>Apparel</x:v>
      </x:c>
      <x:c r="B15" s="32" t="str">
        <x:v>Technical ski or snowboard jacket</x:v>
      </x:c>
      <x:c r="C15" s="32" t="str">
        <x:v>unit</x:v>
      </x:c>
      <x:c r="D15" s="32" t="str">
        <x:v>Waterproof shell; membrane; insulation; taped seams</x:v>
      </x:c>
      <x:c r="E15" s="47" t="n">
        <x:v>28</x:v>
      </x:c>
      <x:c r="F15" s="47" t="n">
        <x:v>55</x:v>
      </x:c>
      <x:c r="G15" s="47" t="n">
        <x:v>110</x:v>
      </x:c>
      <x:c r="H15" s="47" t="n">
        <x:v>1</x:v>
      </x:c>
      <x:c r="I15" s="47" t="n">
        <x:v>2.5</x:v>
      </x:c>
      <x:c r="J15" s="47" t="n">
        <x:v>5</x:v>
      </x:c>
      <x:c r="K15" s="47" t="n">
        <x:v>2</x:v>
      </x:c>
      <x:c r="L15" s="47" t="n">
        <x:v>5</x:v>
      </x:c>
      <x:c r="M15" s="47" t="n">
        <x:v>12</x:v>
      </x:c>
      <x:c r="N15" s="67" t="n">
        <x:v>300</x:v>
      </x:c>
      <x:c r="O15" s="32" t="str">
        <x:v>Low</x:v>
      </x:c>
      <x:c r="P15" s="32" t="str">
        <x:v>Performance textiles, seam sealing, testing, and insulation drive cost.</x:v>
      </x:c>
      <x:c r="Q15" s="32" t="str">
        <x:v>ski jacket snowboard jacket technical jacket</x:v>
      </x:c>
    </x:row>
    <x:row r="16">
      <x:c r="A16" s="32" t="str">
        <x:v>Apparel</x:v>
      </x:c>
      <x:c r="B16" s="32" t="str">
        <x:v>Leggings or yoga pants</x:v>
      </x:c>
      <x:c r="C16" s="32" t="str">
        <x:v>unit</x:v>
      </x:c>
      <x:c r="D16" s="32" t="str">
        <x:v>Stretch knit; flatlock sewing; pockets optional</x:v>
      </x:c>
      <x:c r="E16" s="47" t="n">
        <x:v>3.5</x:v>
      </x:c>
      <x:c r="F16" s="47" t="n">
        <x:v>6.5</x:v>
      </x:c>
      <x:c r="G16" s="47" t="n">
        <x:v>12</x:v>
      </x:c>
      <x:c r="H16" s="47" t="n">
        <x:v>0.25</x:v>
      </x:c>
      <x:c r="I16" s="47" t="n">
        <x:v>0.5</x:v>
      </x:c>
      <x:c r="J16" s="47" t="n">
        <x:v>1</x:v>
      </x:c>
      <x:c r="K16" s="47" t="n">
        <x:v>0.18</x:v>
      </x:c>
      <x:c r="L16" s="47" t="n">
        <x:v>0.35</x:v>
      </x:c>
      <x:c r="M16" s="47" t="n">
        <x:v>0.75</x:v>
      </x:c>
      <x:c r="N16" s="67" t="n">
        <x:v>750</x:v>
      </x:c>
      <x:c r="O16" s="32" t="str">
        <x:v>Medium</x:v>
      </x:c>
      <x:c r="P16" s="32" t="str">
        <x:v>Fabric recovery, opacity, pockets, and branding affect cost.</x:v>
      </x:c>
      <x:c r="Q16" s="32" t="str">
        <x:v>legging yoga pants tights</x:v>
      </x:c>
    </x:row>
    <x:row r="17">
      <x:c r="A17" s="32" t="str">
        <x:v>Apparel</x:v>
      </x:c>
      <x:c r="B17" s="32" t="str">
        <x:v>Underwear or lingerie</x:v>
      </x:c>
      <x:c r="C17" s="32" t="str">
        <x:v>unit</x:v>
      </x:c>
      <x:c r="D17" s="32" t="str">
        <x:v>Stretch knit/lace; elastic; cut-and-sew</x:v>
      </x:c>
      <x:c r="E17" s="47" t="n">
        <x:v>2</x:v>
      </x:c>
      <x:c r="F17" s="47" t="n">
        <x:v>4.5</x:v>
      </x:c>
      <x:c r="G17" s="47" t="n">
        <x:v>10</x:v>
      </x:c>
      <x:c r="H17" s="47" t="n">
        <x:v>0.18</x:v>
      </x:c>
      <x:c r="I17" s="47" t="n">
        <x:v>0.4</x:v>
      </x:c>
      <x:c r="J17" s="47" t="n">
        <x:v>0.9</x:v>
      </x:c>
      <x:c r="K17" s="47" t="n">
        <x:v>0.1</x:v>
      </x:c>
      <x:c r="L17" s="47" t="n">
        <x:v>0.22</x:v>
      </x:c>
      <x:c r="M17" s="47" t="n">
        <x:v>0.5</x:v>
      </x:c>
      <x:c r="N17" s="67" t="n">
        <x:v>750</x:v>
      </x:c>
      <x:c r="O17" s="32" t="str">
        <x:v>Low</x:v>
      </x:c>
      <x:c r="P17" s="32" t="str">
        <x:v>Lace, underwire, molded cups, and trims affect cost.</x:v>
      </x:c>
      <x:c r="Q17" s="32" t="str">
        <x:v>lingerie bra underwear briefs panties</x:v>
      </x:c>
    </x:row>
    <x:row r="18">
      <x:c r="A18" s="32" t="str">
        <x:v>Apparel</x:v>
      </x:c>
      <x:c r="B18" s="32" t="str">
        <x:v>Socks</x:v>
      </x:c>
      <x:c r="C18" s="32" t="str">
        <x:v>unit</x:v>
      </x:c>
      <x:c r="D18" s="32" t="str">
        <x:v>Knitted cotton/wool/synthetic socks</x:v>
      </x:c>
      <x:c r="E18" s="47" t="n">
        <x:v>0.45</x:v>
      </x:c>
      <x:c r="F18" s="47" t="n">
        <x:v>1.1</x:v>
      </x:c>
      <x:c r="G18" s="47" t="n">
        <x:v>2.6</x:v>
      </x:c>
      <x:c r="H18" s="47" t="n">
        <x:v>0.1</x:v>
      </x:c>
      <x:c r="I18" s="47" t="n">
        <x:v>0.22</x:v>
      </x:c>
      <x:c r="J18" s="47" t="n">
        <x:v>0.5</x:v>
      </x:c>
      <x:c r="K18" s="47" t="n">
        <x:v>0.06</x:v>
      </x:c>
      <x:c r="L18" s="47" t="n">
        <x:v>0.12</x:v>
      </x:c>
      <x:c r="M18" s="47" t="n">
        <x:v>0.3</x:v>
      </x:c>
      <x:c r="N18" s="67" t="n">
        <x:v>2000</x:v>
      </x:c>
      <x:c r="O18" s="32" t="str">
        <x:v>Medium</x:v>
      </x:c>
      <x:c r="P18" s="32" t="str">
        <x:v>Fiber, cushioning, compression, and pack count affect cost.</x:v>
      </x:c>
      <x:c r="Q18" s="32" t="str">
        <x:v>socks crew sock</x:v>
      </x:c>
    </x:row>
    <x:row r="19">
      <x:c r="A19" s="32" t="str">
        <x:v>Apparel</x:v>
      </x:c>
      <x:c r="B19" s="32" t="str">
        <x:v>Beanie or knit hat</x:v>
      </x:c>
      <x:c r="C19" s="32" t="str">
        <x:v>unit</x:v>
      </x:c>
      <x:c r="D19" s="32" t="str">
        <x:v>Knitted acrylic/wool cap</x:v>
      </x:c>
      <x:c r="E19" s="47" t="n">
        <x:v>0.8</x:v>
      </x:c>
      <x:c r="F19" s="47" t="n">
        <x:v>1.8</x:v>
      </x:c>
      <x:c r="G19" s="47" t="n">
        <x:v>4.5</x:v>
      </x:c>
      <x:c r="H19" s="47" t="n">
        <x:v>0.12</x:v>
      </x:c>
      <x:c r="I19" s="47" t="n">
        <x:v>0.28</x:v>
      </x:c>
      <x:c r="J19" s="47" t="n">
        <x:v>0.6</x:v>
      </x:c>
      <x:c r="K19" s="47" t="n">
        <x:v>0.08</x:v>
      </x:c>
      <x:c r="L19" s="47" t="n">
        <x:v>0.18</x:v>
      </x:c>
      <x:c r="M19" s="47" t="n">
        <x:v>0.4</x:v>
      </x:c>
      <x:c r="N19" s="67" t="n">
        <x:v>1000</x:v>
      </x:c>
      <x:c r="O19" s="32" t="str">
        <x:v>Medium</x:v>
      </x:c>
      <x:c r="P19" s="32" t="str">
        <x:v>Yarn, lining, pom-poms, and embroidery affect cost.</x:v>
      </x:c>
      <x:c r="Q19" s="32" t="str">
        <x:v>beanie knit hat cap</x:v>
      </x:c>
    </x:row>
    <x:row r="20">
      <x:c r="A20" s="32" t="str">
        <x:v>Apparel</x:v>
      </x:c>
      <x:c r="B20" s="32" t="str">
        <x:v>Gloves</x:v>
      </x:c>
      <x:c r="C20" s="32" t="str">
        <x:v>unit</x:v>
      </x:c>
      <x:c r="D20" s="32" t="str">
        <x:v>Cut-and-sew or knit gloves; insulation optional</x:v>
      </x:c>
      <x:c r="E20" s="47" t="n">
        <x:v>1.5</x:v>
      </x:c>
      <x:c r="F20" s="47" t="n">
        <x:v>3.8</x:v>
      </x:c>
      <x:c r="G20" s="47" t="n">
        <x:v>9</x:v>
      </x:c>
      <x:c r="H20" s="47" t="n">
        <x:v>0.18</x:v>
      </x:c>
      <x:c r="I20" s="47" t="n">
        <x:v>0.4</x:v>
      </x:c>
      <x:c r="J20" s="47" t="n">
        <x:v>0.9</x:v>
      </x:c>
      <x:c r="K20" s="47" t="n">
        <x:v>0.12</x:v>
      </x:c>
      <x:c r="L20" s="47" t="n">
        <x:v>0.28</x:v>
      </x:c>
      <x:c r="M20" s="47" t="n">
        <x:v>0.7</x:v>
      </x:c>
      <x:c r="N20" s="67" t="n">
        <x:v>750</x:v>
      </x:c>
      <x:c r="O20" s="32" t="str">
        <x:v>Low</x:v>
      </x:c>
      <x:c r="P20" s="32" t="str">
        <x:v>Leather, insulation, waterproofing, touchscreen panels, and protection affect cost.</x:v>
      </x:c>
      <x:c r="Q20" s="32" t="str">
        <x:v>gloves mittens</x:v>
      </x:c>
    </x:row>
    <x:row r="21">
      <x:c r="A21" s="32" t="str">
        <x:v>Apparel</x:v>
      </x:c>
      <x:c r="B21" s="32" t="str">
        <x:v>Scarf or wrap</x:v>
      </x:c>
      <x:c r="C21" s="32" t="str">
        <x:v>unit</x:v>
      </x:c>
      <x:c r="D21" s="32" t="str">
        <x:v>Woven/knit textile; hemming/fringe</x:v>
      </x:c>
      <x:c r="E21" s="47" t="n">
        <x:v>1</x:v>
      </x:c>
      <x:c r="F21" s="47" t="n">
        <x:v>2.8</x:v>
      </x:c>
      <x:c r="G21" s="47" t="n">
        <x:v>7</x:v>
      </x:c>
      <x:c r="H21" s="47" t="n">
        <x:v>0.15</x:v>
      </x:c>
      <x:c r="I21" s="47" t="n">
        <x:v>0.35</x:v>
      </x:c>
      <x:c r="J21" s="47" t="n">
        <x:v>0.8</x:v>
      </x:c>
      <x:c r="K21" s="47" t="n">
        <x:v>0.1</x:v>
      </x:c>
      <x:c r="L21" s="47" t="n">
        <x:v>0.22</x:v>
      </x:c>
      <x:c r="M21" s="47" t="n">
        <x:v>0.5</x:v>
      </x:c>
      <x:c r="N21" s="67" t="n">
        <x:v>750</x:v>
      </x:c>
      <x:c r="O21" s="32" t="str">
        <x:v>Medium</x:v>
      </x:c>
      <x:c r="P21" s="32" t="str">
        <x:v>Fiber, size, printing, and finishing affect cost.</x:v>
      </x:c>
      <x:c r="Q21" s="32" t="str">
        <x:v>scarf wrap shawl</x:v>
      </x:c>
    </x:row>
    <x:row r="22">
      <x:c r="A22" s="32" t="str">
        <x:v>Apparel</x:v>
      </x:c>
      <x:c r="B22" s="32" t="str">
        <x:v>Safety vest</x:v>
      </x:c>
      <x:c r="C22" s="32" t="str">
        <x:v>unit</x:v>
      </x:c>
      <x:c r="D22" s="32" t="str">
        <x:v>Polyester mesh; reflective tape; sewing</x:v>
      </x:c>
      <x:c r="E22" s="47" t="n">
        <x:v>2.5</x:v>
      </x:c>
      <x:c r="F22" s="47" t="n">
        <x:v>5</x:v>
      </x:c>
      <x:c r="G22" s="47" t="n">
        <x:v>9</x:v>
      </x:c>
      <x:c r="H22" s="47" t="n">
        <x:v>0.25</x:v>
      </x:c>
      <x:c r="I22" s="47" t="n">
        <x:v>0.5</x:v>
      </x:c>
      <x:c r="J22" s="47" t="n">
        <x:v>1</x:v>
      </x:c>
      <x:c r="K22" s="47" t="n">
        <x:v>0.18</x:v>
      </x:c>
      <x:c r="L22" s="47" t="n">
        <x:v>0.35</x:v>
      </x:c>
      <x:c r="M22" s="47" t="n">
        <x:v>0.7</x:v>
      </x:c>
      <x:c r="N22" s="67" t="n">
        <x:v>1000</x:v>
      </x:c>
      <x:c r="O22" s="32" t="str">
        <x:v>Medium</x:v>
      </x:c>
      <x:c r="P22" s="32" t="str">
        <x:v>ANSI certification, pocket count, and reflective material affect cost.</x:v>
      </x:c>
      <x:c r="Q22" s="32" t="str">
        <x:v>safety vest reflective vest hi vis</x:v>
      </x:c>
    </x:row>
    <x:row r="23">
      <x:c r="A23" s="32" t="str">
        <x:v>Footwear</x:v>
      </x:c>
      <x:c r="B23" s="32" t="str">
        <x:v>Running or athletic shoe</x:v>
      </x:c>
      <x:c r="C23" s="32" t="str">
        <x:v>unit</x:v>
      </x:c>
      <x:c r="D23" s="32" t="str">
        <x:v>Textile/synthetic upper; molded EVA/rubber sole; assembly</x:v>
      </x:c>
      <x:c r="E23" s="47" t="n">
        <x:v>12</x:v>
      </x:c>
      <x:c r="F23" s="47" t="n">
        <x:v>20</x:v>
      </x:c>
      <x:c r="G23" s="47" t="n">
        <x:v>38</x:v>
      </x:c>
      <x:c r="H23" s="47" t="n">
        <x:v>0.7</x:v>
      </x:c>
      <x:c r="I23" s="47" t="n">
        <x:v>1.3</x:v>
      </x:c>
      <x:c r="J23" s="47" t="n">
        <x:v>2.5</x:v>
      </x:c>
      <x:c r="K23" s="47" t="n">
        <x:v>1.2</x:v>
      </x:c>
      <x:c r="L23" s="47" t="n">
        <x:v>2.5</x:v>
      </x:c>
      <x:c r="M23" s="47" t="n">
        <x:v>5</x:v>
      </x:c>
      <x:c r="N23" s="67" t="n">
        <x:v>1000</x:v>
      </x:c>
      <x:c r="O23" s="32" t="str">
        <x:v>Low</x:v>
      </x:c>
      <x:c r="P23" s="32" t="str">
        <x:v>Brand R&amp;D, tooling, cushioning compounds, and quality standards excluded.</x:v>
      </x:c>
      <x:c r="Q23" s="32" t="str">
        <x:v>running shoe sneaker athletic shoe trainer</x:v>
      </x:c>
    </x:row>
    <x:row r="24">
      <x:c r="A24" s="32" t="str">
        <x:v>Footwear</x:v>
      </x:c>
      <x:c r="B24" s="32" t="str">
        <x:v>Casual shoe or sneaker</x:v>
      </x:c>
      <x:c r="C24" s="32" t="str">
        <x:v>unit</x:v>
      </x:c>
      <x:c r="D24" s="32" t="str">
        <x:v>Textile/leather upper; molded sole; lasting and assembly</x:v>
      </x:c>
      <x:c r="E24" s="47" t="n">
        <x:v>10</x:v>
      </x:c>
      <x:c r="F24" s="47" t="n">
        <x:v>18</x:v>
      </x:c>
      <x:c r="G24" s="47" t="n">
        <x:v>35</x:v>
      </x:c>
      <x:c r="H24" s="47" t="n">
        <x:v>0.7</x:v>
      </x:c>
      <x:c r="I24" s="47" t="n">
        <x:v>1.3</x:v>
      </x:c>
      <x:c r="J24" s="47" t="n">
        <x:v>2.5</x:v>
      </x:c>
      <x:c r="K24" s="47" t="n">
        <x:v>1.2</x:v>
      </x:c>
      <x:c r="L24" s="47" t="n">
        <x:v>2.5</x:v>
      </x:c>
      <x:c r="M24" s="47" t="n">
        <x:v>5</x:v>
      </x:c>
      <x:c r="N24" s="67" t="n">
        <x:v>750</x:v>
      </x:c>
      <x:c r="O24" s="32" t="str">
        <x:v>Low</x:v>
      </x:c>
      <x:c r="P24" s="32" t="str">
        <x:v>Leather grade, sole tooling, and construction affect cost.</x:v>
      </x:c>
      <x:c r="Q24" s="32" t="str">
        <x:v>shoe sneaker loafer oxford</x:v>
      </x:c>
    </x:row>
    <x:row r="25">
      <x:c r="A25" s="32" t="str">
        <x:v>Footwear</x:v>
      </x:c>
      <x:c r="B25" s="32" t="str">
        <x:v>Fashion boot</x:v>
      </x:c>
      <x:c r="C25" s="32" t="str">
        <x:v>unit</x:v>
      </x:c>
      <x:c r="D25" s="32" t="str">
        <x:v>Leather/synthetic upper; sole; zipper; lasting</x:v>
      </x:c>
      <x:c r="E25" s="47" t="n">
        <x:v>18</x:v>
      </x:c>
      <x:c r="F25" s="47" t="n">
        <x:v>32</x:v>
      </x:c>
      <x:c r="G25" s="47" t="n">
        <x:v>65</x:v>
      </x:c>
      <x:c r="H25" s="47" t="n">
        <x:v>1</x:v>
      </x:c>
      <x:c r="I25" s="47" t="n">
        <x:v>2</x:v>
      </x:c>
      <x:c r="J25" s="47" t="n">
        <x:v>4</x:v>
      </x:c>
      <x:c r="K25" s="47" t="n">
        <x:v>2</x:v>
      </x:c>
      <x:c r="L25" s="47" t="n">
        <x:v>4</x:v>
      </x:c>
      <x:c r="M25" s="47" t="n">
        <x:v>8</x:v>
      </x:c>
      <x:c r="N25" s="67" t="n">
        <x:v>500</x:v>
      </x:c>
      <x:c r="O25" s="32" t="str">
        <x:v>Low</x:v>
      </x:c>
      <x:c r="P25" s="32" t="str">
        <x:v>Leather, height, hardware, lining, and sole construction affect cost.</x:v>
      </x:c>
      <x:c r="Q25" s="32" t="str">
        <x:v>boot ankle boot</x:v>
      </x:c>
    </x:row>
    <x:row r="26">
      <x:c r="A26" s="32" t="str">
        <x:v>Footwear</x:v>
      </x:c>
      <x:c r="B26" s="32" t="str">
        <x:v>Sandals or slides</x:v>
      </x:c>
      <x:c r="C26" s="32" t="str">
        <x:v>unit</x:v>
      </x:c>
      <x:c r="D26" s="32" t="str">
        <x:v>Molded or cut upper; EVA/rubber sole; assembly</x:v>
      </x:c>
      <x:c r="E26" s="47" t="n">
        <x:v>3</x:v>
      </x:c>
      <x:c r="F26" s="47" t="n">
        <x:v>7</x:v>
      </x:c>
      <x:c r="G26" s="47" t="n">
        <x:v>15</x:v>
      </x:c>
      <x:c r="H26" s="47" t="n">
        <x:v>0.35</x:v>
      </x:c>
      <x:c r="I26" s="47" t="n">
        <x:v>0.7</x:v>
      </x:c>
      <x:c r="J26" s="47" t="n">
        <x:v>1.4</x:v>
      </x:c>
      <x:c r="K26" s="47" t="n">
        <x:v>0.5</x:v>
      </x:c>
      <x:c r="L26" s="47" t="n">
        <x:v>1</x:v>
      </x:c>
      <x:c r="M26" s="47" t="n">
        <x:v>2.2</x:v>
      </x:c>
      <x:c r="N26" s="67" t="n">
        <x:v>1000</x:v>
      </x:c>
      <x:c r="O26" s="32" t="str">
        <x:v>Medium</x:v>
      </x:c>
      <x:c r="P26" s="32" t="str">
        <x:v>Materials, footbed, straps, and tooling affect cost.</x:v>
      </x:c>
      <x:c r="Q26" s="32" t="str">
        <x:v>sandals slides flip flop</x:v>
      </x:c>
    </x:row>
    <x:row r="27">
      <x:c r="A27" s="32" t="str">
        <x:v>Footwear</x:v>
      </x:c>
      <x:c r="B27" s="32" t="str">
        <x:v>Snowboard boot</x:v>
      </x:c>
      <x:c r="C27" s="32" t="str">
        <x:v>unit</x:v>
      </x:c>
      <x:c r="D27" s="32" t="str">
        <x:v>Molded outsole; synthetic shell; insulated liner; lacing</x:v>
      </x:c>
      <x:c r="E27" s="47" t="n">
        <x:v>35</x:v>
      </x:c>
      <x:c r="F27" s="47" t="n">
        <x:v>65</x:v>
      </x:c>
      <x:c r="G27" s="47" t="n">
        <x:v>120</x:v>
      </x:c>
      <x:c r="H27" s="47" t="n">
        <x:v>1.5</x:v>
      </x:c>
      <x:c r="I27" s="47" t="n">
        <x:v>3</x:v>
      </x:c>
      <x:c r="J27" s="47" t="n">
        <x:v>6</x:v>
      </x:c>
      <x:c r="K27" s="47" t="n">
        <x:v>3</x:v>
      </x:c>
      <x:c r="L27" s="47" t="n">
        <x:v>6</x:v>
      </x:c>
      <x:c r="M27" s="47" t="n">
        <x:v>12</x:v>
      </x:c>
      <x:c r="N27" s="67" t="n">
        <x:v>300</x:v>
      </x:c>
      <x:c r="O27" s="32" t="str">
        <x:v>Low</x:v>
      </x:c>
      <x:c r="P27" s="32" t="str">
        <x:v>Molds, fit systems, liners, lacing, testing, and low volume dominate.</x:v>
      </x:c>
      <x:c r="Q27" s="32" t="str">
        <x:v>snowboard boots</x:v>
      </x:c>
    </x:row>
    <x:row r="28">
      <x:c r="A28" s="32" t="str">
        <x:v>Footwear</x:v>
      </x:c>
      <x:c r="B28" s="32" t="str">
        <x:v>Ski boot</x:v>
      </x:c>
      <x:c r="C28" s="32" t="str">
        <x:v>unit</x:v>
      </x:c>
      <x:c r="D28" s="32" t="str">
        <x:v>Injection-molded shell; buckles; liner</x:v>
      </x:c>
      <x:c r="E28" s="47" t="n">
        <x:v>45</x:v>
      </x:c>
      <x:c r="F28" s="47" t="n">
        <x:v>85</x:v>
      </x:c>
      <x:c r="G28" s="47" t="n">
        <x:v>160</x:v>
      </x:c>
      <x:c r="H28" s="47" t="n">
        <x:v>2</x:v>
      </x:c>
      <x:c r="I28" s="47" t="n">
        <x:v>4</x:v>
      </x:c>
      <x:c r="J28" s="47" t="n">
        <x:v>8</x:v>
      </x:c>
      <x:c r="K28" s="47" t="n">
        <x:v>4</x:v>
      </x:c>
      <x:c r="L28" s="47" t="n">
        <x:v>8</x:v>
      </x:c>
      <x:c r="M28" s="47" t="n">
        <x:v>15</x:v>
      </x:c>
      <x:c r="N28" s="67" t="n">
        <x:v>300</x:v>
      </x:c>
      <x:c r="O28" s="32" t="str">
        <x:v>Low</x:v>
      </x:c>
      <x:c r="P28" s="32" t="str">
        <x:v>Shell molds, buckles, liners, standards, and low-volume sizing dominate.</x:v>
      </x:c>
      <x:c r="Q28" s="32" t="str">
        <x:v>ski boots</x:v>
      </x:c>
    </x:row>
    <x:row r="29">
      <x:c r="A29" s="32" t="str">
        <x:v>Footwear</x:v>
      </x:c>
      <x:c r="B29" s="32" t="str">
        <x:v>Work or safety boot</x:v>
      </x:c>
      <x:c r="C29" s="32" t="str">
        <x:v>unit</x:v>
      </x:c>
      <x:c r="D29" s="32" t="str">
        <x:v>Leather/synthetic upper; protective toe; outsole</x:v>
      </x:c>
      <x:c r="E29" s="47" t="n">
        <x:v>22</x:v>
      </x:c>
      <x:c r="F29" s="47" t="n">
        <x:v>42</x:v>
      </x:c>
      <x:c r="G29" s="47" t="n">
        <x:v>80</x:v>
      </x:c>
      <x:c r="H29" s="47" t="n">
        <x:v>1.2</x:v>
      </x:c>
      <x:c r="I29" s="47" t="n">
        <x:v>2.5</x:v>
      </x:c>
      <x:c r="J29" s="47" t="n">
        <x:v>5</x:v>
      </x:c>
      <x:c r="K29" s="47" t="n">
        <x:v>2.5</x:v>
      </x:c>
      <x:c r="L29" s="47" t="n">
        <x:v>5</x:v>
      </x:c>
      <x:c r="M29" s="47" t="n">
        <x:v>10</x:v>
      </x:c>
      <x:c r="N29" s="67" t="n">
        <x:v>500</x:v>
      </x:c>
      <x:c r="O29" s="32" t="str">
        <x:v>Low</x:v>
      </x:c>
      <x:c r="P29" s="32" t="str">
        <x:v>Safety certification, toe protection, leather, and outsole affect cost.</x:v>
      </x:c>
      <x:c r="Q29" s="32" t="str">
        <x:v>work boot safety boot steel toe</x:v>
      </x:c>
    </x:row>
    <x:row r="30">
      <x:c r="A30" s="32" t="str">
        <x:v>Footwear</x:v>
      </x:c>
      <x:c r="B30" s="32" t="str">
        <x:v>Slipper</x:v>
      </x:c>
      <x:c r="C30" s="32" t="str">
        <x:v>unit</x:v>
      </x:c>
      <x:c r="D30" s="32" t="str">
        <x:v>Textile upper; foam footbed; simple outsole</x:v>
      </x:c>
      <x:c r="E30" s="47" t="n">
        <x:v>3</x:v>
      </x:c>
      <x:c r="F30" s="47" t="n">
        <x:v>6</x:v>
      </x:c>
      <x:c r="G30" s="47" t="n">
        <x:v>12</x:v>
      </x:c>
      <x:c r="H30" s="47" t="n">
        <x:v>0.3</x:v>
      </x:c>
      <x:c r="I30" s="47" t="n">
        <x:v>0.6</x:v>
      </x:c>
      <x:c r="J30" s="47" t="n">
        <x:v>1.2</x:v>
      </x:c>
      <x:c r="K30" s="47" t="n">
        <x:v>0.4</x:v>
      </x:c>
      <x:c r="L30" s="47" t="n">
        <x:v>0.8</x:v>
      </x:c>
      <x:c r="M30" s="47" t="n">
        <x:v>1.6</x:v>
      </x:c>
      <x:c r="N30" s="67" t="n">
        <x:v>1000</x:v>
      </x:c>
      <x:c r="O30" s="32" t="str">
        <x:v>Medium</x:v>
      </x:c>
      <x:c r="P30" s="32" t="str">
        <x:v>Materials, lining, and outsole affect cost.</x:v>
      </x:c>
      <x:c r="Q30" s="32" t="str">
        <x:v>slipper house shoe</x:v>
      </x:c>
    </x:row>
    <x:row r="31">
      <x:c r="A31" s="32" t="str">
        <x:v>Bags</x:v>
      </x:c>
      <x:c r="B31" s="32" t="str">
        <x:v>Canvas tote bag</x:v>
      </x:c>
      <x:c r="C31" s="32" t="str">
        <x:v>unit</x:v>
      </x:c>
      <x:c r="D31" s="32" t="str">
        <x:v>Cotton canvas; sewing; screen print</x:v>
      </x:c>
      <x:c r="E31" s="47" t="n">
        <x:v>1</x:v>
      </x:c>
      <x:c r="F31" s="47" t="n">
        <x:v>1.9</x:v>
      </x:c>
      <x:c r="G31" s="47" t="n">
        <x:v>3.6</x:v>
      </x:c>
      <x:c r="H31" s="47" t="n">
        <x:v>0.15</x:v>
      </x:c>
      <x:c r="I31" s="47" t="n">
        <x:v>0.3</x:v>
      </x:c>
      <x:c r="J31" s="47" t="n">
        <x:v>0.6</x:v>
      </x:c>
      <x:c r="K31" s="47" t="n">
        <x:v>0.1</x:v>
      </x:c>
      <x:c r="L31" s="47" t="n">
        <x:v>0.2</x:v>
      </x:c>
      <x:c r="M31" s="47" t="n">
        <x:v>0.45</x:v>
      </x:c>
      <x:c r="N31" s="67" t="n">
        <x:v>500</x:v>
      </x:c>
      <x:c r="O31" s="32" t="str">
        <x:v>Medium</x:v>
      </x:c>
      <x:c r="P31" s="32" t="str">
        <x:v>Canvas GSM, handles, pockets, and printing affect cost.</x:v>
      </x:c>
      <x:c r="Q31" s="32" t="str">
        <x:v>canvas tote tote bag</x:v>
      </x:c>
    </x:row>
    <x:row r="32">
      <x:c r="A32" s="32" t="str">
        <x:v>Bags</x:v>
      </x:c>
      <x:c r="B32" s="32" t="str">
        <x:v>Backpack</x:v>
      </x:c>
      <x:c r="C32" s="32" t="str">
        <x:v>unit</x:v>
      </x:c>
      <x:c r="D32" s="32" t="str">
        <x:v>Woven synthetic/canvas; lining; zippers; straps</x:v>
      </x:c>
      <x:c r="E32" s="47" t="n">
        <x:v>7</x:v>
      </x:c>
      <x:c r="F32" s="47" t="n">
        <x:v>14</x:v>
      </x:c>
      <x:c r="G32" s="47" t="n">
        <x:v>28</x:v>
      </x:c>
      <x:c r="H32" s="47" t="n">
        <x:v>0.5</x:v>
      </x:c>
      <x:c r="I32" s="47" t="n">
        <x:v>1</x:v>
      </x:c>
      <x:c r="J32" s="47" t="n">
        <x:v>2</x:v>
      </x:c>
      <x:c r="K32" s="47" t="n">
        <x:v>1</x:v>
      </x:c>
      <x:c r="L32" s="47" t="n">
        <x:v>2.5</x:v>
      </x:c>
      <x:c r="M32" s="47" t="n">
        <x:v>5</x:v>
      </x:c>
      <x:c r="N32" s="67" t="n">
        <x:v>500</x:v>
      </x:c>
      <x:c r="O32" s="32" t="str">
        <x:v>Low</x:v>
      </x:c>
      <x:c r="P32" s="32" t="str">
        <x:v>Fabric, leather trim, hardware, padding, and waterproofing affect cost.</x:v>
      </x:c>
      <x:c r="Q32" s="32" t="str">
        <x:v>backpack rucksack</x:v>
      </x:c>
    </x:row>
    <x:row r="33">
      <x:c r="A33" s="32" t="str">
        <x:v>Bags</x:v>
      </x:c>
      <x:c r="B33" s="32" t="str">
        <x:v>Fashion handbag</x:v>
      </x:c>
      <x:c r="C33" s="32" t="str">
        <x:v>unit</x:v>
      </x:c>
      <x:c r="D33" s="32" t="str">
        <x:v>PU/leather/textile; lining; metal hardware; sewing</x:v>
      </x:c>
      <x:c r="E33" s="47" t="n">
        <x:v>8</x:v>
      </x:c>
      <x:c r="F33" s="47" t="n">
        <x:v>18</x:v>
      </x:c>
      <x:c r="G33" s="47" t="n">
        <x:v>40</x:v>
      </x:c>
      <x:c r="H33" s="47" t="n">
        <x:v>0.7</x:v>
      </x:c>
      <x:c r="I33" s="47" t="n">
        <x:v>1.4</x:v>
      </x:c>
      <x:c r="J33" s="47" t="n">
        <x:v>3</x:v>
      </x:c>
      <x:c r="K33" s="47" t="n">
        <x:v>0.8</x:v>
      </x:c>
      <x:c r="L33" s="47" t="n">
        <x:v>2</x:v>
      </x:c>
      <x:c r="M33" s="47" t="n">
        <x:v>5</x:v>
      </x:c>
      <x:c r="N33" s="67" t="n">
        <x:v>300</x:v>
      </x:c>
      <x:c r="O33" s="32" t="str">
        <x:v>Low</x:v>
      </x:c>
      <x:c r="P33" s="32" t="str">
        <x:v>Leather grade, hardware, construction, and QC dominate.</x:v>
      </x:c>
      <x:c r="Q33" s="32" t="str">
        <x:v>handbag purse shoulder bag clutch</x:v>
      </x:c>
    </x:row>
    <x:row r="34">
      <x:c r="A34" s="32" t="str">
        <x:v>Bags</x:v>
      </x:c>
      <x:c r="B34" s="32" t="str">
        <x:v>Wallet or card holder</x:v>
      </x:c>
      <x:c r="C34" s="32" t="str">
        <x:v>unit</x:v>
      </x:c>
      <x:c r="D34" s="32" t="str">
        <x:v>Leather/PU/textile; cutting; stitching</x:v>
      </x:c>
      <x:c r="E34" s="47" t="n">
        <x:v>2</x:v>
      </x:c>
      <x:c r="F34" s="47" t="n">
        <x:v>5</x:v>
      </x:c>
      <x:c r="G34" s="47" t="n">
        <x:v>12</x:v>
      </x:c>
      <x:c r="H34" s="47" t="n">
        <x:v>0.2</x:v>
      </x:c>
      <x:c r="I34" s="47" t="n">
        <x:v>0.5</x:v>
      </x:c>
      <x:c r="J34" s="47" t="n">
        <x:v>1.2</x:v>
      </x:c>
      <x:c r="K34" s="47" t="n">
        <x:v>0.12</x:v>
      </x:c>
      <x:c r="L34" s="47" t="n">
        <x:v>0.3</x:v>
      </x:c>
      <x:c r="M34" s="47" t="n">
        <x:v>0.8</x:v>
      </x:c>
      <x:c r="N34" s="67" t="n">
        <x:v>500</x:v>
      </x:c>
      <x:c r="O34" s="32" t="str">
        <x:v>Low</x:v>
      </x:c>
      <x:c r="P34" s="32" t="str">
        <x:v>Leather grade, compartments, RFID layers, and packaging affect cost.</x:v>
      </x:c>
      <x:c r="Q34" s="32" t="str">
        <x:v>wallet card holder billfold</x:v>
      </x:c>
    </x:row>
    <x:row r="35">
      <x:c r="A35" s="32" t="str">
        <x:v>Accessories</x:v>
      </x:c>
      <x:c r="B35" s="32" t="str">
        <x:v>Belt</x:v>
      </x:c>
      <x:c r="C35" s="32" t="str">
        <x:v>unit</x:v>
      </x:c>
      <x:c r="D35" s="32" t="str">
        <x:v>Leather/PU/textile strap; buckle; finishing</x:v>
      </x:c>
      <x:c r="E35" s="47" t="n">
        <x:v>2.5</x:v>
      </x:c>
      <x:c r="F35" s="47" t="n">
        <x:v>6</x:v>
      </x:c>
      <x:c r="G35" s="47" t="n">
        <x:v>15</x:v>
      </x:c>
      <x:c r="H35" s="47" t="n">
        <x:v>0.25</x:v>
      </x:c>
      <x:c r="I35" s="47" t="n">
        <x:v>0.6</x:v>
      </x:c>
      <x:c r="J35" s="47" t="n">
        <x:v>1.4</x:v>
      </x:c>
      <x:c r="K35" s="47" t="n">
        <x:v>0.18</x:v>
      </x:c>
      <x:c r="L35" s="47" t="n">
        <x:v>0.4</x:v>
      </x:c>
      <x:c r="M35" s="47" t="n">
        <x:v>1</x:v>
      </x:c>
      <x:c r="N35" s="67" t="n">
        <x:v>500</x:v>
      </x:c>
      <x:c r="O35" s="32" t="str">
        <x:v>Low</x:v>
      </x:c>
      <x:c r="P35" s="32" t="str">
        <x:v>Leather grade, buckle, plating, and stitching affect cost.</x:v>
      </x:c>
      <x:c r="Q35" s="32" t="str">
        <x:v>belt sash</x:v>
      </x:c>
    </x:row>
    <x:row r="36">
      <x:c r="A36" s="32" t="str">
        <x:v>Accessories</x:v>
      </x:c>
      <x:c r="B36" s="32" t="str">
        <x:v>Fashion sunglasses</x:v>
      </x:c>
      <x:c r="C36" s="32" t="str">
        <x:v>unit</x:v>
      </x:c>
      <x:c r="D36" s="32" t="str">
        <x:v>Acetate/PC frame; lenses; hinges</x:v>
      </x:c>
      <x:c r="E36" s="47" t="n">
        <x:v>1.2</x:v>
      </x:c>
      <x:c r="F36" s="47" t="n">
        <x:v>2.8</x:v>
      </x:c>
      <x:c r="G36" s="47" t="n">
        <x:v>6.5</x:v>
      </x:c>
      <x:c r="H36" s="47" t="n">
        <x:v>0.18</x:v>
      </x:c>
      <x:c r="I36" s="47" t="n">
        <x:v>0.4</x:v>
      </x:c>
      <x:c r="J36" s="47" t="n">
        <x:v>0.9</x:v>
      </x:c>
      <x:c r="K36" s="47" t="n">
        <x:v>0.12</x:v>
      </x:c>
      <x:c r="L36" s="47" t="n">
        <x:v>0.3</x:v>
      </x:c>
      <x:c r="M36" s="47" t="n">
        <x:v>0.8</x:v>
      </x:c>
      <x:c r="N36" s="67" t="n">
        <x:v>500</x:v>
      </x:c>
      <x:c r="O36" s="32" t="str">
        <x:v>Low</x:v>
      </x:c>
      <x:c r="P36" s="32" t="str">
        <x:v>Lens quality, UV testing, polarization, acetate, and hardware affect cost.</x:v>
      </x:c>
      <x:c r="Q36" s="32" t="str">
        <x:v>sunglasses eyewear</x:v>
      </x:c>
    </x:row>
    <x:row r="37">
      <x:c r="A37" s="32" t="str">
        <x:v>Accessories</x:v>
      </x:c>
      <x:c r="B37" s="32" t="str">
        <x:v>Keychain or lanyard</x:v>
      </x:c>
      <x:c r="C37" s="32" t="str">
        <x:v>unit</x:v>
      </x:c>
      <x:c r="D37" s="32" t="str">
        <x:v>Metal/acrylic/textile parts; printing/assembly</x:v>
      </x:c>
      <x:c r="E37" s="47" t="n">
        <x:v>0.25</x:v>
      </x:c>
      <x:c r="F37" s="47" t="n">
        <x:v>0.8</x:v>
      </x:c>
      <x:c r="G37" s="47" t="n">
        <x:v>2.5</x:v>
      </x:c>
      <x:c r="H37" s="47" t="n">
        <x:v>0.08</x:v>
      </x:c>
      <x:c r="I37" s="47" t="n">
        <x:v>0.18</x:v>
      </x:c>
      <x:c r="J37" s="47" t="n">
        <x:v>0.45</x:v>
      </x:c>
      <x:c r="K37" s="47" t="n">
        <x:v>0.04</x:v>
      </x:c>
      <x:c r="L37" s="47" t="n">
        <x:v>0.1</x:v>
      </x:c>
      <x:c r="M37" s="47" t="n">
        <x:v>0.25</x:v>
      </x:c>
      <x:c r="N37" s="67" t="n">
        <x:v>1000</x:v>
      </x:c>
      <x:c r="O37" s="32" t="str">
        <x:v>Medium</x:v>
      </x:c>
      <x:c r="P37" s="32" t="str">
        <x:v>Material, printing, hardware, and personalization affect cost.</x:v>
      </x:c>
      <x:c r="Q37" s="32" t="str">
        <x:v>keychain key ring lanyard</x:v>
      </x:c>
    </x:row>
    <x:row r="38">
      <x:c r="A38" s="32" t="str">
        <x:v>Accessories</x:v>
      </x:c>
      <x:c r="B38" s="32" t="str">
        <x:v>Phone case</x:v>
      </x:c>
      <x:c r="C38" s="32" t="str">
        <x:v>unit</x:v>
      </x:c>
      <x:c r="D38" s="32" t="str">
        <x:v>TPU/PC; molding; printing; magnets optional</x:v>
      </x:c>
      <x:c r="E38" s="47" t="n">
        <x:v>0.35</x:v>
      </x:c>
      <x:c r="F38" s="47" t="n">
        <x:v>0.85</x:v>
      </x:c>
      <x:c r="G38" s="47" t="n">
        <x:v>2.2</x:v>
      </x:c>
      <x:c r="H38" s="47" t="n">
        <x:v>0.08</x:v>
      </x:c>
      <x:c r="I38" s="47" t="n">
        <x:v>0.18</x:v>
      </x:c>
      <x:c r="J38" s="47" t="n">
        <x:v>0.4</x:v>
      </x:c>
      <x:c r="K38" s="47" t="n">
        <x:v>0.05</x:v>
      </x:c>
      <x:c r="L38" s="47" t="n">
        <x:v>0.12</x:v>
      </x:c>
      <x:c r="M38" s="47" t="n">
        <x:v>0.3</x:v>
      </x:c>
      <x:c r="N38" s="67" t="n">
        <x:v>1000</x:v>
      </x:c>
      <x:c r="O38" s="32" t="str">
        <x:v>Medium</x:v>
      </x:c>
      <x:c r="P38" s="32" t="str">
        <x:v>Multi-material molding, MagSafe parts, and packaging add cost.</x:v>
      </x:c>
      <x:c r="Q38" s="32" t="str">
        <x:v>phone case mobile case protective case</x:v>
      </x:c>
    </x:row>
    <x:row r="39">
      <x:c r="A39" s="32" t="str">
        <x:v>Jewelry</x:v>
      </x:c>
      <x:c r="B39" s="32" t="str">
        <x:v>Plated fashion necklace</x:v>
      </x:c>
      <x:c r="C39" s="32" t="str">
        <x:v>unit</x:v>
      </x:c>
      <x:c r="D39" s="32" t="str">
        <x:v>Brass/zinc alloy; chain; plating; assembly</x:v>
      </x:c>
      <x:c r="E39" s="47" t="n">
        <x:v>1</x:v>
      </x:c>
      <x:c r="F39" s="47" t="n">
        <x:v>2.8</x:v>
      </x:c>
      <x:c r="G39" s="47" t="n">
        <x:v>7</x:v>
      </x:c>
      <x:c r="H39" s="47" t="n">
        <x:v>0.18</x:v>
      </x:c>
      <x:c r="I39" s="47" t="n">
        <x:v>0.45</x:v>
      </x:c>
      <x:c r="J39" s="47" t="n">
        <x:v>1.2</x:v>
      </x:c>
      <x:c r="K39" s="47" t="n">
        <x:v>0.08</x:v>
      </x:c>
      <x:c r="L39" s="47" t="n">
        <x:v>0.2</x:v>
      </x:c>
      <x:c r="M39" s="47" t="n">
        <x:v>0.5</x:v>
      </x:c>
      <x:c r="N39" s="67" t="n">
        <x:v>300</x:v>
      </x:c>
      <x:c r="O39" s="32" t="str">
        <x:v>Low</x:v>
      </x:c>
      <x:c r="P39" s="32" t="str">
        <x:v>Metal weight, plating thickness, stones, labor, and packaging vary widely.</x:v>
      </x:c>
      <x:c r="Q39" s="32" t="str">
        <x:v>necklace pendant plated fashion jewelry</x:v>
      </x:c>
    </x:row>
    <x:row r="40">
      <x:c r="A40" s="32" t="str">
        <x:v>Jewelry</x:v>
      </x:c>
      <x:c r="B40" s="32" t="str">
        <x:v>Fashion bracelet or bangle</x:v>
      </x:c>
      <x:c r="C40" s="32" t="str">
        <x:v>unit</x:v>
      </x:c>
      <x:c r="D40" s="32" t="str">
        <x:v>Cord/leather/alloy; clasp; plating; assembly</x:v>
      </x:c>
      <x:c r="E40" s="47" t="n">
        <x:v>0.8</x:v>
      </x:c>
      <x:c r="F40" s="47" t="n">
        <x:v>2.5</x:v>
      </x:c>
      <x:c r="G40" s="47" t="n">
        <x:v>7</x:v>
      </x:c>
      <x:c r="H40" s="47" t="n">
        <x:v>0.16</x:v>
      </x:c>
      <x:c r="I40" s="47" t="n">
        <x:v>0.4</x:v>
      </x:c>
      <x:c r="J40" s="47" t="n">
        <x:v>1</x:v>
      </x:c>
      <x:c r="K40" s="47" t="n">
        <x:v>0.06</x:v>
      </x:c>
      <x:c r="L40" s="47" t="n">
        <x:v>0.16</x:v>
      </x:c>
      <x:c r="M40" s="47" t="n">
        <x:v>0.4</x:v>
      </x:c>
      <x:c r="N40" s="67" t="n">
        <x:v>300</x:v>
      </x:c>
      <x:c r="O40" s="32" t="str">
        <x:v>Low</x:v>
      </x:c>
      <x:c r="P40" s="32" t="str">
        <x:v>Material, engraving, stones, and handmade labor vary widely.</x:v>
      </x:c>
      <x:c r="Q40" s="32" t="str">
        <x:v>bracelet bangle cuff wish bracelet</x:v>
      </x:c>
    </x:row>
    <x:row r="41">
      <x:c r="A41" s="32" t="str">
        <x:v>Jewelry</x:v>
      </x:c>
      <x:c r="B41" s="32" t="str">
        <x:v>Sterling silver jewelry</x:v>
      </x:c>
      <x:c r="C41" s="32" t="str">
        <x:v>unit</x:v>
      </x:c>
      <x:c r="D41" s="32" t="str">
        <x:v>925 silver; casting; polishing; stones optional</x:v>
      </x:c>
      <x:c r="E41" s="47" t="n">
        <x:v>5</x:v>
      </x:c>
      <x:c r="F41" s="47" t="n">
        <x:v>14</x:v>
      </x:c>
      <x:c r="G41" s="47" t="n">
        <x:v>40</x:v>
      </x:c>
      <x:c r="H41" s="47" t="n">
        <x:v>0.25</x:v>
      </x:c>
      <x:c r="I41" s="47" t="n">
        <x:v>0.7</x:v>
      </x:c>
      <x:c r="J41" s="47" t="n">
        <x:v>1.8</x:v>
      </x:c>
      <x:c r="K41" s="47" t="n">
        <x:v>0.08</x:v>
      </x:c>
      <x:c r="L41" s="47" t="n">
        <x:v>0.2</x:v>
      </x:c>
      <x:c r="M41" s="47" t="n">
        <x:v>0.5</x:v>
      </x:c>
      <x:c r="N41" s="67" t="n">
        <x:v>200</x:v>
      </x:c>
      <x:c r="O41" s="32" t="str">
        <x:v>Low</x:v>
      </x:c>
      <x:c r="P41" s="32" t="str">
        <x:v>Silver weight, stone setting, labor, and hallmarking drive cost.</x:v>
      </x:c>
      <x:c r="Q41" s="32" t="str">
        <x:v>sterling silver 925 cuban chain silver jewelry</x:v>
      </x:c>
    </x:row>
    <x:row r="42">
      <x:c r="A42" s="32" t="str">
        <x:v>Jewelry</x:v>
      </x:c>
      <x:c r="B42" s="32" t="str">
        <x:v>Fashion earrings</x:v>
      </x:c>
      <x:c r="C42" s="32" t="str">
        <x:v>unit</x:v>
      </x:c>
      <x:c r="D42" s="32" t="str">
        <x:v>Alloy/brass/acrylic; plating; findings; assembly</x:v>
      </x:c>
      <x:c r="E42" s="47" t="n">
        <x:v>0.5</x:v>
      </x:c>
      <x:c r="F42" s="47" t="n">
        <x:v>1.8</x:v>
      </x:c>
      <x:c r="G42" s="47" t="n">
        <x:v>5</x:v>
      </x:c>
      <x:c r="H42" s="47" t="n">
        <x:v>0.15</x:v>
      </x:c>
      <x:c r="I42" s="47" t="n">
        <x:v>0.35</x:v>
      </x:c>
      <x:c r="J42" s="47" t="n">
        <x:v>0.8</x:v>
      </x:c>
      <x:c r="K42" s="47" t="n">
        <x:v>0.05</x:v>
      </x:c>
      <x:c r="L42" s="47" t="n">
        <x:v>0.12</x:v>
      </x:c>
      <x:c r="M42" s="47" t="n">
        <x:v>0.3</x:v>
      </x:c>
      <x:c r="N42" s="67" t="n">
        <x:v>500</x:v>
      </x:c>
      <x:c r="O42" s="32" t="str">
        <x:v>Low</x:v>
      </x:c>
      <x:c r="P42" s="32" t="str">
        <x:v>Metal, stones, pair complexity, and plating affect cost.</x:v>
      </x:c>
      <x:c r="Q42" s="32" t="str">
        <x:v>earrings hoops studs</x:v>
      </x:c>
    </x:row>
    <x:row r="43">
      <x:c r="A43" s="32" t="str">
        <x:v>Jewelry</x:v>
      </x:c>
      <x:c r="B43" s="32" t="str">
        <x:v>Fashion ring</x:v>
      </x:c>
      <x:c r="C43" s="32" t="str">
        <x:v>unit</x:v>
      </x:c>
      <x:c r="D43" s="32" t="str">
        <x:v>Alloy/brass/steel; casting; plating; polishing</x:v>
      </x:c>
      <x:c r="E43" s="47" t="n">
        <x:v>0.6</x:v>
      </x:c>
      <x:c r="F43" s="47" t="n">
        <x:v>2.2</x:v>
      </x:c>
      <x:c r="G43" s="47" t="n">
        <x:v>6</x:v>
      </x:c>
      <x:c r="H43" s="47" t="n">
        <x:v>0.15</x:v>
      </x:c>
      <x:c r="I43" s="47" t="n">
        <x:v>0.35</x:v>
      </x:c>
      <x:c r="J43" s="47" t="n">
        <x:v>0.8</x:v>
      </x:c>
      <x:c r="K43" s="47" t="n">
        <x:v>0.05</x:v>
      </x:c>
      <x:c r="L43" s="47" t="n">
        <x:v>0.12</x:v>
      </x:c>
      <x:c r="M43" s="47" t="n">
        <x:v>0.3</x:v>
      </x:c>
      <x:c r="N43" s="67" t="n">
        <x:v>500</x:v>
      </x:c>
      <x:c r="O43" s="32" t="str">
        <x:v>Low</x:v>
      </x:c>
      <x:c r="P43" s="32" t="str">
        <x:v>Metal, size range, stones, and plating affect cost.</x:v>
      </x:c>
      <x:c r="Q43" s="32" t="str">
        <x:v>ring band</x:v>
      </x:c>
    </x:row>
    <x:row r="44">
      <x:c r="A44" s="32" t="str">
        <x:v>Jewelry</x:v>
      </x:c>
      <x:c r="B44" s="32" t="str">
        <x:v>Gemstone or artisan jewelry</x:v>
      </x:c>
      <x:c r="C44" s="32" t="str">
        <x:v>unit</x:v>
      </x:c>
      <x:c r="D44" s="32" t="str">
        <x:v>Stone/beads/wire/metal; hand assembly</x:v>
      </x:c>
      <x:c r="E44" s="47" t="n">
        <x:v>3</x:v>
      </x:c>
      <x:c r="F44" s="47" t="n">
        <x:v>10</x:v>
      </x:c>
      <x:c r="G44" s="47" t="n">
        <x:v>35</x:v>
      </x:c>
      <x:c r="H44" s="47" t="n">
        <x:v>0.2</x:v>
      </x:c>
      <x:c r="I44" s="47" t="n">
        <x:v>0.6</x:v>
      </x:c>
      <x:c r="J44" s="47" t="n">
        <x:v>1.5</x:v>
      </x:c>
      <x:c r="K44" s="47" t="n">
        <x:v>0.08</x:v>
      </x:c>
      <x:c r="L44" s="47" t="n">
        <x:v>0.2</x:v>
      </x:c>
      <x:c r="M44" s="47" t="n">
        <x:v>0.5</x:v>
      </x:c>
      <x:c r="N44" s="67" t="n">
        <x:v>100</x:v>
      </x:c>
      <x:c r="O44" s="32" t="str">
        <x:v>Low</x:v>
      </x:c>
      <x:c r="P44" s="32" t="str">
        <x:v>Stone authenticity, precious metal, artisan labor, and one-off design dominate.</x:v>
      </x:c>
      <x:c r="Q44" s="32" t="str">
        <x:v>gemstone bead handmade wire wrapped artisan jewelry</x:v>
      </x:c>
    </x:row>
    <x:row r="45">
      <x:c r="A45" s="32" t="str">
        <x:v>Home</x:v>
      </x:c>
      <x:c r="B45" s="32" t="str">
        <x:v>Ceramic mug or small ceramic</x:v>
      </x:c>
      <x:c r="C45" s="32" t="str">
        <x:v>unit</x:v>
      </x:c>
      <x:c r="D45" s="32" t="str">
        <x:v>Stoneware/porcelain; glaze; decal; kiln firing</x:v>
      </x:c>
      <x:c r="E45" s="47" t="n">
        <x:v>0.8</x:v>
      </x:c>
      <x:c r="F45" s="47" t="n">
        <x:v>1.65</x:v>
      </x:c>
      <x:c r="G45" s="47" t="n">
        <x:v>3.2</x:v>
      </x:c>
      <x:c r="H45" s="47" t="n">
        <x:v>0.2</x:v>
      </x:c>
      <x:c r="I45" s="47" t="n">
        <x:v>0.4</x:v>
      </x:c>
      <x:c r="J45" s="47" t="n">
        <x:v>0.8</x:v>
      </x:c>
      <x:c r="K45" s="47" t="n">
        <x:v>0.15</x:v>
      </x:c>
      <x:c r="L45" s="47" t="n">
        <x:v>0.35</x:v>
      </x:c>
      <x:c r="M45" s="47" t="n">
        <x:v>0.8</x:v>
      </x:c>
      <x:c r="N45" s="67" t="n">
        <x:v>1000</x:v>
      </x:c>
      <x:c r="O45" s="32" t="str">
        <x:v>Medium</x:v>
      </x:c>
      <x:c r="P45" s="32" t="str">
        <x:v>Custom molds, shapes, gift packaging, and breakage affect cost.</x:v>
      </x:c>
      <x:c r="Q45" s="32" t="str">
        <x:v>ceramic mug cup pottery</x:v>
      </x:c>
    </x:row>
    <x:row r="46">
      <x:c r="A46" s="32" t="str">
        <x:v>Home</x:v>
      </x:c>
      <x:c r="B46" s="32" t="str">
        <x:v>Stainless insulated bottle</x:v>
      </x:c>
      <x:c r="C46" s="32" t="str">
        <x:v>unit</x:v>
      </x:c>
      <x:c r="D46" s="32" t="str">
        <x:v>304 stainless; vacuum forming; coating; lid</x:v>
      </x:c>
      <x:c r="E46" s="47" t="n">
        <x:v>3.5</x:v>
      </x:c>
      <x:c r="F46" s="47" t="n">
        <x:v>6.2</x:v>
      </x:c>
      <x:c r="G46" s="47" t="n">
        <x:v>10.5</x:v>
      </x:c>
      <x:c r="H46" s="47" t="n">
        <x:v>0.35</x:v>
      </x:c>
      <x:c r="I46" s="47" t="n">
        <x:v>0.65</x:v>
      </x:c>
      <x:c r="J46" s="47" t="n">
        <x:v>1.3</x:v>
      </x:c>
      <x:c r="K46" s="47" t="n">
        <x:v>0.3</x:v>
      </x:c>
      <x:c r="L46" s="47" t="n">
        <x:v>0.7</x:v>
      </x:c>
      <x:c r="M46" s="47" t="n">
        <x:v>1.5</x:v>
      </x:c>
      <x:c r="N46" s="67" t="n">
        <x:v>1000</x:v>
      </x:c>
      <x:c r="O46" s="32" t="str">
        <x:v>Medium</x:v>
      </x:c>
      <x:c r="P46" s="32" t="str">
        <x:v>Capacity, steel grade, lid, coating, and testing affect cost.</x:v>
      </x:c>
      <x:c r="Q46" s="32" t="str">
        <x:v>insulated bottle tumbler thermos stainless bottle</x:v>
      </x:c>
    </x:row>
    <x:row r="47">
      <x:c r="A47" s="32" t="str">
        <x:v>Home</x:v>
      </x:c>
      <x:c r="B47" s="32" t="str">
        <x:v>Plastic storage or organizer</x:v>
      </x:c>
      <x:c r="C47" s="32" t="str">
        <x:v>unit</x:v>
      </x:c>
      <x:c r="D47" s="32" t="str">
        <x:v>PP/ABS; injection molding; hinges/dividers optional</x:v>
      </x:c>
      <x:c r="E47" s="47" t="n">
        <x:v>1.1</x:v>
      </x:c>
      <x:c r="F47" s="47" t="n">
        <x:v>2.2</x:v>
      </x:c>
      <x:c r="G47" s="47" t="n">
        <x:v>4.3</x:v>
      </x:c>
      <x:c r="H47" s="47" t="n">
        <x:v>0.15</x:v>
      </x:c>
      <x:c r="I47" s="47" t="n">
        <x:v>0.35</x:v>
      </x:c>
      <x:c r="J47" s="47" t="n">
        <x:v>0.8</x:v>
      </x:c>
      <x:c r="K47" s="47" t="n">
        <x:v>0.2</x:v>
      </x:c>
      <x:c r="L47" s="47" t="n">
        <x:v>0.5</x:v>
      </x:c>
      <x:c r="M47" s="47" t="n">
        <x:v>1.2</x:v>
      </x:c>
      <x:c r="N47" s="67" t="n">
        <x:v>2000</x:v>
      </x:c>
      <x:c r="O47" s="32" t="str">
        <x:v>Medium</x:v>
      </x:c>
      <x:c r="P47" s="32" t="str">
        <x:v>Tooling excluded; resin weight, compartments, and shipping volume matter.</x:v>
      </x:c>
      <x:c r="Q47" s="32" t="str">
        <x:v>storage box organizer bin plastic box</x:v>
      </x:c>
    </x:row>
    <x:row r="48">
      <x:c r="A48" s="32" t="str">
        <x:v>Home</x:v>
      </x:c>
      <x:c r="B48" s="32" t="str">
        <x:v>Wood side table or small furniture</x:v>
      </x:c>
      <x:c r="C48" s="32" t="str">
        <x:v>unit</x:v>
      </x:c>
      <x:c r="D48" s="32" t="str">
        <x:v>Wood/MDF; CNC; finishing; hardware; assembly</x:v>
      </x:c>
      <x:c r="E48" s="47" t="n">
        <x:v>13</x:v>
      </x:c>
      <x:c r="F48" s="47" t="n">
        <x:v>24</x:v>
      </x:c>
      <x:c r="G48" s="47" t="n">
        <x:v>45</x:v>
      </x:c>
      <x:c r="H48" s="47" t="n">
        <x:v>1.3</x:v>
      </x:c>
      <x:c r="I48" s="47" t="n">
        <x:v>2.5</x:v>
      </x:c>
      <x:c r="J48" s="47" t="n">
        <x:v>5</x:v>
      </x:c>
      <x:c r="K48" s="47" t="n">
        <x:v>3</x:v>
      </x:c>
      <x:c r="L48" s="47" t="n">
        <x:v>8</x:v>
      </x:c>
      <x:c r="M48" s="47" t="n">
        <x:v>18</x:v>
      </x:c>
      <x:c r="N48" s="67" t="n">
        <x:v>200</x:v>
      </x:c>
      <x:c r="O48" s="32" t="str">
        <x:v>Low</x:v>
      </x:c>
      <x:c r="P48" s="32" t="str">
        <x:v>Wood species, finish, joinery, flat-pack design, and freight drive variance.</x:v>
      </x:c>
      <x:c r="Q48" s="32" t="str">
        <x:v>table stool nightstand furniture shelf</x:v>
      </x:c>
    </x:row>
    <x:row r="49">
      <x:c r="A49" s="32" t="str">
        <x:v>Home</x:v>
      </x:c>
      <x:c r="B49" s="32" t="str">
        <x:v>Upholstered chair or large furniture</x:v>
      </x:c>
      <x:c r="C49" s="32" t="str">
        <x:v>unit</x:v>
      </x:c>
      <x:c r="D49" s="32" t="str">
        <x:v>Wood/metal frame; foam; upholstery; assembly</x:v>
      </x:c>
      <x:c r="E49" s="47" t="n">
        <x:v>35</x:v>
      </x:c>
      <x:c r="F49" s="47" t="n">
        <x:v>75</x:v>
      </x:c>
      <x:c r="G49" s="47" t="n">
        <x:v>160</x:v>
      </x:c>
      <x:c r="H49" s="47" t="n">
        <x:v>3</x:v>
      </x:c>
      <x:c r="I49" s="47" t="n">
        <x:v>7</x:v>
      </x:c>
      <x:c r="J49" s="47" t="n">
        <x:v>15</x:v>
      </x:c>
      <x:c r="K49" s="47" t="n">
        <x:v>15</x:v>
      </x:c>
      <x:c r="L49" s="47" t="n">
        <x:v>35</x:v>
      </x:c>
      <x:c r="M49" s="47" t="n">
        <x:v>80</x:v>
      </x:c>
      <x:c r="N49" s="67" t="n">
        <x:v>100</x:v>
      </x:c>
      <x:c r="O49" s="32" t="str">
        <x:v>Low</x:v>
      </x:c>
      <x:c r="P49" s="32" t="str">
        <x:v>Frame, foam, fabric, labor, packaging volume, and freight dominate.</x:v>
      </x:c>
      <x:c r="Q49" s="32" t="str">
        <x:v>chair sofa couch upholstered furniture</x:v>
      </x:c>
    </x:row>
    <x:row r="50">
      <x:c r="A50" s="32" t="str">
        <x:v>Home</x:v>
      </x:c>
      <x:c r="B50" s="32" t="str">
        <x:v>Pillow, cushion, or textile decor</x:v>
      </x:c>
      <x:c r="C50" s="32" t="str">
        <x:v>unit</x:v>
      </x:c>
      <x:c r="D50" s="32" t="str">
        <x:v>Fabric shell; fill; sewing; print/embroidery optional</x:v>
      </x:c>
      <x:c r="E50" s="47" t="n">
        <x:v>2.5</x:v>
      </x:c>
      <x:c r="F50" s="47" t="n">
        <x:v>5.5</x:v>
      </x:c>
      <x:c r="G50" s="47" t="n">
        <x:v>12</x:v>
      </x:c>
      <x:c r="H50" s="47" t="n">
        <x:v>0.3</x:v>
      </x:c>
      <x:c r="I50" s="47" t="n">
        <x:v>0.65</x:v>
      </x:c>
      <x:c r="J50" s="47" t="n">
        <x:v>1.4</x:v>
      </x:c>
      <x:c r="K50" s="47" t="n">
        <x:v>0.4</x:v>
      </x:c>
      <x:c r="L50" s="47" t="n">
        <x:v>0.9</x:v>
      </x:c>
      <x:c r="M50" s="47" t="n">
        <x:v>2</x:v>
      </x:c>
      <x:c r="N50" s="67" t="n">
        <x:v>500</x:v>
      </x:c>
      <x:c r="O50" s="32" t="str">
        <x:v>Low</x:v>
      </x:c>
      <x:c r="P50" s="32" t="str">
        <x:v>Fabric, fill, size, printing, and insert inclusion affect cost.</x:v>
      </x:c>
      <x:c r="Q50" s="32" t="str">
        <x:v>pillow cushion throw</x:v>
      </x:c>
    </x:row>
    <x:row r="51">
      <x:c r="A51" s="32" t="str">
        <x:v>Home</x:v>
      </x:c>
      <x:c r="B51" s="32" t="str">
        <x:v>Bedding or blanket</x:v>
      </x:c>
      <x:c r="C51" s="32" t="str">
        <x:v>unit</x:v>
      </x:c>
      <x:c r="D51" s="32" t="str">
        <x:v>Woven/knit textile; cutting; quilting/hemming</x:v>
      </x:c>
      <x:c r="E51" s="47" t="n">
        <x:v>8</x:v>
      </x:c>
      <x:c r="F51" s="47" t="n">
        <x:v>18</x:v>
      </x:c>
      <x:c r="G51" s="47" t="n">
        <x:v>40</x:v>
      </x:c>
      <x:c r="H51" s="47" t="n">
        <x:v>0.6</x:v>
      </x:c>
      <x:c r="I51" s="47" t="n">
        <x:v>1.3</x:v>
      </x:c>
      <x:c r="J51" s="47" t="n">
        <x:v>2.8</x:v>
      </x:c>
      <x:c r="K51" s="47" t="n">
        <x:v>1.2</x:v>
      </x:c>
      <x:c r="L51" s="47" t="n">
        <x:v>3</x:v>
      </x:c>
      <x:c r="M51" s="47" t="n">
        <x:v>7</x:v>
      </x:c>
      <x:c r="N51" s="67" t="n">
        <x:v>500</x:v>
      </x:c>
      <x:c r="O51" s="32" t="str">
        <x:v>Low</x:v>
      </x:c>
      <x:c r="P51" s="32" t="str">
        <x:v>Size, fiber, fill, quilting, thread count, and package volume affect cost.</x:v>
      </x:c>
      <x:c r="Q51" s="32" t="str">
        <x:v>blanket bedding sheet duvet comforter quilt</x:v>
      </x:c>
    </x:row>
    <x:row r="52">
      <x:c r="A52" s="32" t="str">
        <x:v>Home</x:v>
      </x:c>
      <x:c r="B52" s="32" t="str">
        <x:v>Printed poster or wall art</x:v>
      </x:c>
      <x:c r="C52" s="32" t="str">
        <x:v>unit</x:v>
      </x:c>
      <x:c r="D52" s="32" t="str">
        <x:v>Paper/canvas print; optional frame or stretcher</x:v>
      </x:c>
      <x:c r="E52" s="47" t="n">
        <x:v>0.8</x:v>
      </x:c>
      <x:c r="F52" s="47" t="n">
        <x:v>3.5</x:v>
      </x:c>
      <x:c r="G52" s="47" t="n">
        <x:v>14</x:v>
      </x:c>
      <x:c r="H52" s="47" t="n">
        <x:v>0.25</x:v>
      </x:c>
      <x:c r="I52" s="47" t="n">
        <x:v>0.8</x:v>
      </x:c>
      <x:c r="J52" s="47" t="n">
        <x:v>3</x:v>
      </x:c>
      <x:c r="K52" s="47" t="n">
        <x:v>0.25</x:v>
      </x:c>
      <x:c r="L52" s="47" t="n">
        <x:v>1</x:v>
      </x:c>
      <x:c r="M52" s="47" t="n">
        <x:v>5</x:v>
      </x:c>
      <x:c r="N52" s="67" t="n">
        <x:v>200</x:v>
      </x:c>
      <x:c r="O52" s="32" t="str">
        <x:v>Low</x:v>
      </x:c>
      <x:c r="P52" s="32" t="str">
        <x:v>Size, substrate, framing, print method, and fulfillment model affect cost.</x:v>
      </x:c>
      <x:c r="Q52" s="32" t="str">
        <x:v>poster print wall art canvas art</x:v>
      </x:c>
    </x:row>
    <x:row r="53">
      <x:c r="A53" s="32" t="str">
        <x:v>Home</x:v>
      </x:c>
      <x:c r="B53" s="32" t="str">
        <x:v>Metal wall decor or sculpture</x:v>
      </x:c>
      <x:c r="C53" s="32" t="str">
        <x:v>unit</x:v>
      </x:c>
      <x:c r="D53" s="32" t="str">
        <x:v>Laser-cut/stamped metal; finishing; mounts</x:v>
      </x:c>
      <x:c r="E53" s="47" t="n">
        <x:v>5</x:v>
      </x:c>
      <x:c r="F53" s="47" t="n">
        <x:v>16</x:v>
      </x:c>
      <x:c r="G53" s="47" t="n">
        <x:v>45</x:v>
      </x:c>
      <x:c r="H53" s="47" t="n">
        <x:v>0.5</x:v>
      </x:c>
      <x:c r="I53" s="47" t="n">
        <x:v>1.5</x:v>
      </x:c>
      <x:c r="J53" s="47" t="n">
        <x:v>4</x:v>
      </x:c>
      <x:c r="K53" s="47" t="n">
        <x:v>1</x:v>
      </x:c>
      <x:c r="L53" s="47" t="n">
        <x:v>3.5</x:v>
      </x:c>
      <x:c r="M53" s="47" t="n">
        <x:v>10</x:v>
      </x:c>
      <x:c r="N53" s="67" t="n">
        <x:v>100</x:v>
      </x:c>
      <x:c r="O53" s="32" t="str">
        <x:v>Low</x:v>
      </x:c>
      <x:c r="P53" s="32" t="str">
        <x:v>Metal gauge, size, welding, finish, and domestic handmade labor affect cost.</x:v>
      </x:c>
      <x:c r="Q53" s="32" t="str">
        <x:v>metal art sculpture ornament wall decor</x:v>
      </x:c>
    </x:row>
    <x:row r="54">
      <x:c r="A54" s="32" t="str">
        <x:v>Home</x:v>
      </x:c>
      <x:c r="B54" s="32" t="str">
        <x:v>Wood decor or carved ornament</x:v>
      </x:c>
      <x:c r="C54" s="32" t="str">
        <x:v>unit</x:v>
      </x:c>
      <x:c r="D54" s="32" t="str">
        <x:v>Wood/MDF; CNC/carving; sanding; finishing</x:v>
      </x:c>
      <x:c r="E54" s="47" t="n">
        <x:v>1.5</x:v>
      </x:c>
      <x:c r="F54" s="47" t="n">
        <x:v>5</x:v>
      </x:c>
      <x:c r="G54" s="47" t="n">
        <x:v>15</x:v>
      </x:c>
      <x:c r="H54" s="47" t="n">
        <x:v>0.25</x:v>
      </x:c>
      <x:c r="I54" s="47" t="n">
        <x:v>0.7</x:v>
      </x:c>
      <x:c r="J54" s="47" t="n">
        <x:v>2</x:v>
      </x:c>
      <x:c r="K54" s="47" t="n">
        <x:v>0.25</x:v>
      </x:c>
      <x:c r="L54" s="47" t="n">
        <x:v>0.8</x:v>
      </x:c>
      <x:c r="M54" s="47" t="n">
        <x:v>2.5</x:v>
      </x:c>
      <x:c r="N54" s="67" t="n">
        <x:v>300</x:v>
      </x:c>
      <x:c r="O54" s="32" t="str">
        <x:v>Low</x:v>
      </x:c>
      <x:c r="P54" s="32" t="str">
        <x:v>Wood, size, carving detail, hand finishing, and packaging affect cost.</x:v>
      </x:c>
      <x:c r="Q54" s="32" t="str">
        <x:v>wood decor carved wood applique figurine</x:v>
      </x:c>
    </x:row>
    <x:row r="55">
      <x:c r="A55" s="32" t="str">
        <x:v>Home</x:v>
      </x:c>
      <x:c r="B55" s="32" t="str">
        <x:v>Candle</x:v>
      </x:c>
      <x:c r="C55" s="32" t="str">
        <x:v>unit</x:v>
      </x:c>
      <x:c r="D55" s="32" t="str">
        <x:v>Wax; fragrance; wick; vessel; filling</x:v>
      </x:c>
      <x:c r="E55" s="47" t="n">
        <x:v>1.5</x:v>
      </x:c>
      <x:c r="F55" s="47" t="n">
        <x:v>3.5</x:v>
      </x:c>
      <x:c r="G55" s="47" t="n">
        <x:v>8</x:v>
      </x:c>
      <x:c r="H55" s="47" t="n">
        <x:v>0.3</x:v>
      </x:c>
      <x:c r="I55" s="47" t="n">
        <x:v>0.7</x:v>
      </x:c>
      <x:c r="J55" s="47" t="n">
        <x:v>1.5</x:v>
      </x:c>
      <x:c r="K55" s="47" t="n">
        <x:v>0.3</x:v>
      </x:c>
      <x:c r="L55" s="47" t="n">
        <x:v>0.8</x:v>
      </x:c>
      <x:c r="M55" s="47" t="n">
        <x:v>2</x:v>
      </x:c>
      <x:c r="N55" s="67" t="n">
        <x:v>500</x:v>
      </x:c>
      <x:c r="O55" s="32" t="str">
        <x:v>Low</x:v>
      </x:c>
      <x:c r="P55" s="32" t="str">
        <x:v>Wax, fragrance load, vessel, hand pouring, and testing affect cost.</x:v>
      </x:c>
      <x:c r="Q55" s="32" t="str">
        <x:v>candle scented candle</x:v>
      </x:c>
    </x:row>
    <x:row r="56">
      <x:c r="A56" s="32" t="str">
        <x:v>Home</x:v>
      </x:c>
      <x:c r="B56" s="32" t="str">
        <x:v>Bar soap set</x:v>
      </x:c>
      <x:c r="C56" s="32" t="str">
        <x:v>unit</x:v>
      </x:c>
      <x:c r="D56" s="32" t="str">
        <x:v>Soap base/oils; molding/cutting; wrapping</x:v>
      </x:c>
      <x:c r="E56" s="47" t="n">
        <x:v>0.8</x:v>
      </x:c>
      <x:c r="F56" s="47" t="n">
        <x:v>2.2</x:v>
      </x:c>
      <x:c r="G56" s="47" t="n">
        <x:v>5</x:v>
      </x:c>
      <x:c r="H56" s="47" t="n">
        <x:v>0.2</x:v>
      </x:c>
      <x:c r="I56" s="47" t="n">
        <x:v>0.5</x:v>
      </x:c>
      <x:c r="J56" s="47" t="n">
        <x:v>1.2</x:v>
      </x:c>
      <x:c r="K56" s="47" t="n">
        <x:v>0.15</x:v>
      </x:c>
      <x:c r="L56" s="47" t="n">
        <x:v>0.4</x:v>
      </x:c>
      <x:c r="M56" s="47" t="n">
        <x:v>1</x:v>
      </x:c>
      <x:c r="N56" s="67" t="n">
        <x:v>500</x:v>
      </x:c>
      <x:c r="O56" s="32" t="str">
        <x:v>Low</x:v>
      </x:c>
      <x:c r="P56" s="32" t="str">
        <x:v>Formula, curing, handmade labor, number of bars, and packaging affect cost.</x:v>
      </x:c>
      <x:c r="Q56" s="32" t="str">
        <x:v>soap bar soap scrub soap</x:v>
      </x:c>
    </x:row>
    <x:row r="57">
      <x:c r="A57" s="32" t="str">
        <x:v>Home</x:v>
      </x:c>
      <x:c r="B57" s="32" t="str">
        <x:v>Kitchen utensil or small houseware</x:v>
      </x:c>
      <x:c r="C57" s="32" t="str">
        <x:v>unit</x:v>
      </x:c>
      <x:c r="D57" s="32" t="str">
        <x:v>Steel/silicone/plastic; forming/molding; assembly</x:v>
      </x:c>
      <x:c r="E57" s="47" t="n">
        <x:v>1</x:v>
      </x:c>
      <x:c r="F57" s="47" t="n">
        <x:v>3</x:v>
      </x:c>
      <x:c r="G57" s="47" t="n">
        <x:v>8</x:v>
      </x:c>
      <x:c r="H57" s="47" t="n">
        <x:v>0.2</x:v>
      </x:c>
      <x:c r="I57" s="47" t="n">
        <x:v>0.5</x:v>
      </x:c>
      <x:c r="J57" s="47" t="n">
        <x:v>1.2</x:v>
      </x:c>
      <x:c r="K57" s="47" t="n">
        <x:v>0.15</x:v>
      </x:c>
      <x:c r="L57" s="47" t="n">
        <x:v>0.45</x:v>
      </x:c>
      <x:c r="M57" s="47" t="n">
        <x:v>1.2</x:v>
      </x:c>
      <x:c r="N57" s="67" t="n">
        <x:v>1000</x:v>
      </x:c>
      <x:c r="O57" s="32" t="str">
        <x:v>Low</x:v>
      </x:c>
      <x:c r="P57" s="32" t="str">
        <x:v>Material, size, tooling, coatings, and set count affect cost.</x:v>
      </x:c>
      <x:c r="Q57" s="32" t="str">
        <x:v>kitchen utensil spatula tongs cookware houseware</x:v>
      </x:c>
    </x:row>
    <x:row r="58">
      <x:c r="A58" s="32" t="str">
        <x:v>Home</x:v>
      </x:c>
      <x:c r="B58" s="32" t="str">
        <x:v>Disposable tableware set</x:v>
      </x:c>
      <x:c r="C58" s="32" t="str">
        <x:v>unit</x:v>
      </x:c>
      <x:c r="D58" s="32" t="str">
        <x:v>Injection-molded or thermoformed plastic/paper; packed set</x:v>
      </x:c>
      <x:c r="E58" s="47" t="n">
        <x:v>3</x:v>
      </x:c>
      <x:c r="F58" s="47" t="n">
        <x:v>7</x:v>
      </x:c>
      <x:c r="G58" s="47" t="n">
        <x:v>14</x:v>
      </x:c>
      <x:c r="H58" s="47" t="n">
        <x:v>0.4</x:v>
      </x:c>
      <x:c r="I58" s="47" t="n">
        <x:v>0.8</x:v>
      </x:c>
      <x:c r="J58" s="47" t="n">
        <x:v>1.6</x:v>
      </x:c>
      <x:c r="K58" s="47" t="n">
        <x:v>0.5</x:v>
      </x:c>
      <x:c r="L58" s="47" t="n">
        <x:v>1.2</x:v>
      </x:c>
      <x:c r="M58" s="47" t="n">
        <x:v>2.5</x:v>
      </x:c>
      <x:c r="N58" s="67" t="n">
        <x:v>1000</x:v>
      </x:c>
      <x:c r="O58" s="32" t="str">
        <x:v>Medium</x:v>
      </x:c>
      <x:c r="P58" s="32" t="str">
        <x:v>Piece count, material thickness, decoration, and packaging affect cost.</x:v>
      </x:c>
      <x:c r="Q58" s="32" t="str">
        <x:v>plastic plates disposable plates cutlery party plates</x:v>
      </x:c>
    </x:row>
    <x:row r="59">
      <x:c r="A59" s="32" t="str">
        <x:v>Home</x:v>
      </x:c>
      <x:c r="B59" s="32" t="str">
        <x:v>Lighting fixture or lamp</x:v>
      </x:c>
      <x:c r="C59" s="32" t="str">
        <x:v>unit</x:v>
      </x:c>
      <x:c r="D59" s="32" t="str">
        <x:v>Metal/plastic body; LED/electrical parts; assembly</x:v>
      </x:c>
      <x:c r="E59" s="47" t="n">
        <x:v>5</x:v>
      </x:c>
      <x:c r="F59" s="47" t="n">
        <x:v>12</x:v>
      </x:c>
      <x:c r="G59" s="47" t="n">
        <x:v>28</x:v>
      </x:c>
      <x:c r="H59" s="47" t="n">
        <x:v>0.5</x:v>
      </x:c>
      <x:c r="I59" s="47" t="n">
        <x:v>1.2</x:v>
      </x:c>
      <x:c r="J59" s="47" t="n">
        <x:v>2.5</x:v>
      </x:c>
      <x:c r="K59" s="47" t="n">
        <x:v>1</x:v>
      </x:c>
      <x:c r="L59" s="47" t="n">
        <x:v>2.5</x:v>
      </x:c>
      <x:c r="M59" s="47" t="n">
        <x:v>6</x:v>
      </x:c>
      <x:c r="N59" s="67" t="n">
        <x:v>500</x:v>
      </x:c>
      <x:c r="O59" s="32" t="str">
        <x:v>Low</x:v>
      </x:c>
      <x:c r="P59" s="32" t="str">
        <x:v>Size, driver, safety certification, finish, and packaging affect cost.</x:v>
      </x:c>
      <x:c r="Q59" s="32" t="str">
        <x:v>lamp light fixture desk lamp ceiling light</x:v>
      </x:c>
    </x:row>
    <x:row r="60">
      <x:c r="A60" s="32" t="str">
        <x:v>Home</x:v>
      </x:c>
      <x:c r="B60" s="32" t="str">
        <x:v>Solar outdoor light</x:v>
      </x:c>
      <x:c r="C60" s="32" t="str">
        <x:v>unit</x:v>
      </x:c>
      <x:c r="D60" s="32" t="str">
        <x:v>Solar panel; LED; battery; controller; molded housing</x:v>
      </x:c>
      <x:c r="E60" s="47" t="n">
        <x:v>3</x:v>
      </x:c>
      <x:c r="F60" s="47" t="n">
        <x:v>7</x:v>
      </x:c>
      <x:c r="G60" s="47" t="n">
        <x:v>14</x:v>
      </x:c>
      <x:c r="H60" s="47" t="n">
        <x:v>0.35</x:v>
      </x:c>
      <x:c r="I60" s="47" t="n">
        <x:v>0.8</x:v>
      </x:c>
      <x:c r="J60" s="47" t="n">
        <x:v>1.8</x:v>
      </x:c>
      <x:c r="K60" s="47" t="n">
        <x:v>0.5</x:v>
      </x:c>
      <x:c r="L60" s="47" t="n">
        <x:v>1.2</x:v>
      </x:c>
      <x:c r="M60" s="47" t="n">
        <x:v>3</x:v>
      </x:c>
      <x:c r="N60" s="67" t="n">
        <x:v>1000</x:v>
      </x:c>
      <x:c r="O60" s="32" t="str">
        <x:v>Low</x:v>
      </x:c>
      <x:c r="P60" s="32" t="str">
        <x:v>Battery, waterproofing, panel size, pack count, and testing affect cost.</x:v>
      </x:c>
      <x:c r="Q60" s="32" t="str">
        <x:v>solar light post cap light outdoor solar</x:v>
      </x:c>
    </x:row>
    <x:row r="61">
      <x:c r="A61" s="32" t="str">
        <x:v>Home</x:v>
      </x:c>
      <x:c r="B61" s="32" t="str">
        <x:v>Rug or mat</x:v>
      </x:c>
      <x:c r="C61" s="32" t="str">
        <x:v>unit</x:v>
      </x:c>
      <x:c r="D61" s="32" t="str">
        <x:v>Woven/tufted textile or rubber; finishing</x:v>
      </x:c>
      <x:c r="E61" s="47" t="n">
        <x:v>4</x:v>
      </x:c>
      <x:c r="F61" s="47" t="n">
        <x:v>12</x:v>
      </x:c>
      <x:c r="G61" s="47" t="n">
        <x:v>35</x:v>
      </x:c>
      <x:c r="H61" s="47" t="n">
        <x:v>0.4</x:v>
      </x:c>
      <x:c r="I61" s="47" t="n">
        <x:v>1.2</x:v>
      </x:c>
      <x:c r="J61" s="47" t="n">
        <x:v>3</x:v>
      </x:c>
      <x:c r="K61" s="47" t="n">
        <x:v>1</x:v>
      </x:c>
      <x:c r="L61" s="47" t="n">
        <x:v>4</x:v>
      </x:c>
      <x:c r="M61" s="47" t="n">
        <x:v>12</x:v>
      </x:c>
      <x:c r="N61" s="67" t="n">
        <x:v>300</x:v>
      </x:c>
      <x:c r="O61" s="32" t="str">
        <x:v>Low</x:v>
      </x:c>
      <x:c r="P61" s="32" t="str">
        <x:v>Size, fiber, pile, backing, printing, and dimensional freight affect cost.</x:v>
      </x:c>
      <x:c r="Q61" s="32" t="str">
        <x:v>rug mat carpet</x:v>
      </x:c>
    </x:row>
    <x:row r="62">
      <x:c r="A62" s="32" t="str">
        <x:v>Electronics</x:v>
      </x:c>
      <x:c r="B62" s="32" t="str">
        <x:v>USB charger or power adapter</x:v>
      </x:c>
      <x:c r="C62" s="32" t="str">
        <x:v>unit</x:v>
      </x:c>
      <x:c r="D62" s="32" t="str">
        <x:v>PCB; power IC; transformer; molded enclosure; assembly</x:v>
      </x:c>
      <x:c r="E62" s="47" t="n">
        <x:v>2.2</x:v>
      </x:c>
      <x:c r="F62" s="47" t="n">
        <x:v>4.2</x:v>
      </x:c>
      <x:c r="G62" s="47" t="n">
        <x:v>7.5</x:v>
      </x:c>
      <x:c r="H62" s="47" t="n">
        <x:v>0.2</x:v>
      </x:c>
      <x:c r="I62" s="47" t="n">
        <x:v>0.45</x:v>
      </x:c>
      <x:c r="J62" s="47" t="n">
        <x:v>0.9</x:v>
      </x:c>
      <x:c r="K62" s="47" t="n">
        <x:v>0.15</x:v>
      </x:c>
      <x:c r="L62" s="47" t="n">
        <x:v>0.35</x:v>
      </x:c>
      <x:c r="M62" s="47" t="n">
        <x:v>0.8</x:v>
      </x:c>
      <x:c r="N62" s="67" t="n">
        <x:v>1000</x:v>
      </x:c>
      <x:c r="O62" s="32" t="str">
        <x:v>Low</x:v>
      </x:c>
      <x:c r="P62" s="32" t="str">
        <x:v>Safety certification, chipset, GaN, plugs, cable, and warranty affect cost.</x:v>
      </x:c>
      <x:c r="Q62" s="32" t="str">
        <x:v>charger power adapter wall charger usb charger</x:v>
      </x:c>
    </x:row>
    <x:row r="63">
      <x:c r="A63" s="32" t="str">
        <x:v>Electronics</x:v>
      </x:c>
      <x:c r="B63" s="32" t="str">
        <x:v>Cable or passive adapter</x:v>
      </x:c>
      <x:c r="C63" s="32" t="str">
        <x:v>unit</x:v>
      </x:c>
      <x:c r="D63" s="32" t="str">
        <x:v>Copper cable/connectors; overmolding; testing</x:v>
      </x:c>
      <x:c r="E63" s="47" t="n">
        <x:v>0.5</x:v>
      </x:c>
      <x:c r="F63" s="47" t="n">
        <x:v>1.8</x:v>
      </x:c>
      <x:c r="G63" s="47" t="n">
        <x:v>5</x:v>
      </x:c>
      <x:c r="H63" s="47" t="n">
        <x:v>0.12</x:v>
      </x:c>
      <x:c r="I63" s="47" t="n">
        <x:v>0.3</x:v>
      </x:c>
      <x:c r="J63" s="47" t="n">
        <x:v>0.7</x:v>
      </x:c>
      <x:c r="K63" s="47" t="n">
        <x:v>0.06</x:v>
      </x:c>
      <x:c r="L63" s="47" t="n">
        <x:v>0.15</x:v>
      </x:c>
      <x:c r="M63" s="47" t="n">
        <x:v>0.4</x:v>
      </x:c>
      <x:c r="N63" s="67" t="n">
        <x:v>2000</x:v>
      </x:c>
      <x:c r="O63" s="32" t="str">
        <x:v>Medium</x:v>
      </x:c>
      <x:c r="P63" s="32" t="str">
        <x:v>Length, conductor gauge, shielding, certification, and connectors affect cost.</x:v>
      </x:c>
      <x:c r="Q63" s="32" t="str">
        <x:v>cable cord passive adapter usb cable hdmi</x:v>
      </x:c>
    </x:row>
    <x:row r="64">
      <x:c r="A64" s="32" t="str">
        <x:v>Electronics</x:v>
      </x:c>
      <x:c r="B64" s="32" t="str">
        <x:v>Bluetooth headset or earbuds</x:v>
      </x:c>
      <x:c r="C64" s="32" t="str">
        <x:v>unit</x:v>
      </x:c>
      <x:c r="D64" s="32" t="str">
        <x:v>Drivers; PCB; battery; microphones; plastic enclosure</x:v>
      </x:c>
      <x:c r="E64" s="47" t="n">
        <x:v>5</x:v>
      </x:c>
      <x:c r="F64" s="47" t="n">
        <x:v>12</x:v>
      </x:c>
      <x:c r="G64" s="47" t="n">
        <x:v>28</x:v>
      </x:c>
      <x:c r="H64" s="47" t="n">
        <x:v>0.35</x:v>
      </x:c>
      <x:c r="I64" s="47" t="n">
        <x:v>0.8</x:v>
      </x:c>
      <x:c r="J64" s="47" t="n">
        <x:v>1.8</x:v>
      </x:c>
      <x:c r="K64" s="47" t="n">
        <x:v>0.25</x:v>
      </x:c>
      <x:c r="L64" s="47" t="n">
        <x:v>0.7</x:v>
      </x:c>
      <x:c r="M64" s="47" t="n">
        <x:v>1.8</x:v>
      </x:c>
      <x:c r="N64" s="67" t="n">
        <x:v>1000</x:v>
      </x:c>
      <x:c r="O64" s="32" t="str">
        <x:v>Low</x:v>
      </x:c>
      <x:c r="P64" s="32" t="str">
        <x:v>ANC, battery, codecs, tooling, certifications, and warranty drive cost.</x:v>
      </x:c>
      <x:c r="Q64" s="32" t="str">
        <x:v>bluetooth headset headphones earbuds wireless headset</x:v>
      </x:c>
    </x:row>
    <x:row r="65">
      <x:c r="A65" s="32" t="str">
        <x:v>Electronics</x:v>
      </x:c>
      <x:c r="B65" s="32" t="str">
        <x:v>Bluetooth speaker</x:v>
      </x:c>
      <x:c r="C65" s="32" t="str">
        <x:v>unit</x:v>
      </x:c>
      <x:c r="D65" s="32" t="str">
        <x:v>Driver; PCB; battery; enclosure; assembly</x:v>
      </x:c>
      <x:c r="E65" s="47" t="n">
        <x:v>4.5</x:v>
      </x:c>
      <x:c r="F65" s="47" t="n">
        <x:v>8.5</x:v>
      </x:c>
      <x:c r="G65" s="47" t="n">
        <x:v>16</x:v>
      </x:c>
      <x:c r="H65" s="47" t="n">
        <x:v>0.35</x:v>
      </x:c>
      <x:c r="I65" s="47" t="n">
        <x:v>0.75</x:v>
      </x:c>
      <x:c r="J65" s="47" t="n">
        <x:v>1.5</x:v>
      </x:c>
      <x:c r="K65" s="47" t="n">
        <x:v>0.35</x:v>
      </x:c>
      <x:c r="L65" s="47" t="n">
        <x:v>0.8</x:v>
      </x:c>
      <x:c r="M65" s="47" t="n">
        <x:v>1.7</x:v>
      </x:c>
      <x:c r="N65" s="67" t="n">
        <x:v>1000</x:v>
      </x:c>
      <x:c r="O65" s="32" t="str">
        <x:v>Low</x:v>
      </x:c>
      <x:c r="P65" s="32" t="str">
        <x:v>Battery, acoustic tuning, waterproofing, certifications, and chipset drive cost.</x:v>
      </x:c>
      <x:c r="Q65" s="32" t="str">
        <x:v>bluetooth speaker portable speaker</x:v>
      </x:c>
    </x:row>
    <x:row r="66">
      <x:c r="A66" s="32" t="str">
        <x:v>Electronics</x:v>
      </x:c>
      <x:c r="B66" s="32" t="str">
        <x:v>LED desk lamp</x:v>
      </x:c>
      <x:c r="C66" s="32" t="str">
        <x:v>unit</x:v>
      </x:c>
      <x:c r="D66" s="32" t="str">
        <x:v>LED PCB; driver; metal/plastic body; assembly</x:v>
      </x:c>
      <x:c r="E66" s="47" t="n">
        <x:v>5</x:v>
      </x:c>
      <x:c r="F66" s="47" t="n">
        <x:v>9</x:v>
      </x:c>
      <x:c r="G66" s="47" t="n">
        <x:v>17</x:v>
      </x:c>
      <x:c r="H66" s="47" t="n">
        <x:v>0.5</x:v>
      </x:c>
      <x:c r="I66" s="47" t="n">
        <x:v>1</x:v>
      </x:c>
      <x:c r="J66" s="47" t="n">
        <x:v>2</x:v>
      </x:c>
      <x:c r="K66" s="47" t="n">
        <x:v>0.7</x:v>
      </x:c>
      <x:c r="L66" s="47" t="n">
        <x:v>1.5</x:v>
      </x:c>
      <x:c r="M66" s="47" t="n">
        <x:v>3.5</x:v>
      </x:c>
      <x:c r="N66" s="67" t="n">
        <x:v>500</x:v>
      </x:c>
      <x:c r="O66" s="32" t="str">
        <x:v>Low</x:v>
      </x:c>
      <x:c r="P66" s="32" t="str">
        <x:v>Battery, wireless charging, hinges, CRI, supply, and certifications vary.</x:v>
      </x:c>
      <x:c r="Q66" s="32" t="str">
        <x:v>led desk lamp rechargeable lamp</x:v>
      </x:c>
    </x:row>
    <x:row r="67">
      <x:c r="A67" s="32" t="str">
        <x:v>Electronics</x:v>
      </x:c>
      <x:c r="B67" s="32" t="str">
        <x:v>Small digital gauge or sensor</x:v>
      </x:c>
      <x:c r="C67" s="32" t="str">
        <x:v>unit</x:v>
      </x:c>
      <x:c r="D67" s="32" t="str">
        <x:v>Sensor; PCB; LCD; molded housing; battery</x:v>
      </x:c>
      <x:c r="E67" s="47" t="n">
        <x:v>2.5</x:v>
      </x:c>
      <x:c r="F67" s="47" t="n">
        <x:v>6</x:v>
      </x:c>
      <x:c r="G67" s="47" t="n">
        <x:v>13</x:v>
      </x:c>
      <x:c r="H67" s="47" t="n">
        <x:v>0.25</x:v>
      </x:c>
      <x:c r="I67" s="47" t="n">
        <x:v>0.6</x:v>
      </x:c>
      <x:c r="J67" s="47" t="n">
        <x:v>1.2</x:v>
      </x:c>
      <x:c r="K67" s="47" t="n">
        <x:v>0.15</x:v>
      </x:c>
      <x:c r="L67" s="47" t="n">
        <x:v>0.4</x:v>
      </x:c>
      <x:c r="M67" s="47" t="n">
        <x:v>1</x:v>
      </x:c>
      <x:c r="N67" s="67" t="n">
        <x:v>1000</x:v>
      </x:c>
      <x:c r="O67" s="32" t="str">
        <x:v>Low</x:v>
      </x:c>
      <x:c r="P67" s="32" t="str">
        <x:v>Sensor accuracy, calibration, enclosure, and certification affect cost.</x:v>
      </x:c>
      <x:c r="Q67" s="32" t="str">
        <x:v>digital gauge meter sensor thermometer pressure gauge</x:v>
      </x:c>
    </x:row>
    <x:row r="68">
      <x:c r="A68" s="32" t="str">
        <x:v>Electronics</x:v>
      </x:c>
      <x:c r="B68" s="32" t="str">
        <x:v>Battery pack or tool battery</x:v>
      </x:c>
      <x:c r="C68" s="32" t="str">
        <x:v>unit</x:v>
      </x:c>
      <x:c r="D68" s="32" t="str">
        <x:v>Lithium cells; BMS; molded shell; contacts; assembly</x:v>
      </x:c>
      <x:c r="E68" s="47" t="n">
        <x:v>12</x:v>
      </x:c>
      <x:c r="F68" s="47" t="n">
        <x:v>25</x:v>
      </x:c>
      <x:c r="G68" s="47" t="n">
        <x:v>50</x:v>
      </x:c>
      <x:c r="H68" s="47" t="n">
        <x:v>0.5</x:v>
      </x:c>
      <x:c r="I68" s="47" t="n">
        <x:v>1.1</x:v>
      </x:c>
      <x:c r="J68" s="47" t="n">
        <x:v>2.2</x:v>
      </x:c>
      <x:c r="K68" s="47" t="n">
        <x:v>1</x:v>
      </x:c>
      <x:c r="L68" s="47" t="n">
        <x:v>2.5</x:v>
      </x:c>
      <x:c r="M68" s="47" t="n">
        <x:v>6</x:v>
      </x:c>
      <x:c r="N68" s="67" t="n">
        <x:v>500</x:v>
      </x:c>
      <x:c r="O68" s="32" t="str">
        <x:v>Low</x:v>
      </x:c>
      <x:c r="P68" s="32" t="str">
        <x:v>Cell brand/capacity, BMS, safety testing, and hazardous shipping dominate.</x:v>
      </x:c>
      <x:c r="Q68" s="32" t="str">
        <x:v>battery pack tool battery power bank</x:v>
      </x:c>
    </x:row>
    <x:row r="69">
      <x:c r="A69" s="32" t="str">
        <x:v>Electronics</x:v>
      </x:c>
      <x:c r="B69" s="32" t="str">
        <x:v>Power-tool charger combo</x:v>
      </x:c>
      <x:c r="C69" s="32" t="str">
        <x:v>unit</x:v>
      </x:c>
      <x:c r="D69" s="32" t="str">
        <x:v>Power electronics; battery cells; housings; safety testing</x:v>
      </x:c>
      <x:c r="E69" s="47" t="n">
        <x:v>18</x:v>
      </x:c>
      <x:c r="F69" s="47" t="n">
        <x:v>38</x:v>
      </x:c>
      <x:c r="G69" s="47" t="n">
        <x:v>70</x:v>
      </x:c>
      <x:c r="H69" s="47" t="n">
        <x:v>0.8</x:v>
      </x:c>
      <x:c r="I69" s="47" t="n">
        <x:v>1.6</x:v>
      </x:c>
      <x:c r="J69" s="47" t="n">
        <x:v>3.2</x:v>
      </x:c>
      <x:c r="K69" s="47" t="n">
        <x:v>1.5</x:v>
      </x:c>
      <x:c r="L69" s="47" t="n">
        <x:v>3.5</x:v>
      </x:c>
      <x:c r="M69" s="47" t="n">
        <x:v>8</x:v>
      </x:c>
      <x:c r="N69" s="67" t="n">
        <x:v>500</x:v>
      </x:c>
      <x:c r="O69" s="32" t="str">
        <x:v>Low</x:v>
      </x:c>
      <x:c r="P69" s="32" t="str">
        <x:v>Cell capacity, charger power, safety certification, and warranty drive cost.</x:v>
      </x:c>
      <x:c r="Q69" s="32" t="str">
        <x:v>battery and charger charger combo</x:v>
      </x:c>
    </x:row>
    <x:row r="70">
      <x:c r="A70" s="32" t="str">
        <x:v>Electronics</x:v>
      </x:c>
      <x:c r="B70" s="32" t="str">
        <x:v>Small grooming appliance</x:v>
      </x:c>
      <x:c r="C70" s="32" t="str">
        <x:v>unit</x:v>
      </x:c>
      <x:c r="D70" s="32" t="str">
        <x:v>Motor; blades/heating; PCB; battery; molded housing</x:v>
      </x:c>
      <x:c r="E70" s="47" t="n">
        <x:v>8</x:v>
      </x:c>
      <x:c r="F70" s="47" t="n">
        <x:v>20</x:v>
      </x:c>
      <x:c r="G70" s="47" t="n">
        <x:v>45</x:v>
      </x:c>
      <x:c r="H70" s="47" t="n">
        <x:v>0.6</x:v>
      </x:c>
      <x:c r="I70" s="47" t="n">
        <x:v>1.3</x:v>
      </x:c>
      <x:c r="J70" s="47" t="n">
        <x:v>2.8</x:v>
      </x:c>
      <x:c r="K70" s="47" t="n">
        <x:v>0.8</x:v>
      </x:c>
      <x:c r="L70" s="47" t="n">
        <x:v>1.8</x:v>
      </x:c>
      <x:c r="M70" s="47" t="n">
        <x:v>4</x:v>
      </x:c>
      <x:c r="N70" s="67" t="n">
        <x:v>500</x:v>
      </x:c>
      <x:c r="O70" s="32" t="str">
        <x:v>Low</x:v>
      </x:c>
      <x:c r="P70" s="32" t="str">
        <x:v>Motor, battery, attachments, safety testing, and warranty affect cost.</x:v>
      </x:c>
      <x:c r="Q70" s="32" t="str">
        <x:v>epilator shaver trimmer hair dryer grooming device</x:v>
      </x:c>
    </x:row>
    <x:row r="71">
      <x:c r="A71" s="32" t="str">
        <x:v>Electronics</x:v>
      </x:c>
      <x:c r="B71" s="32" t="str">
        <x:v>Computer accessory</x:v>
      </x:c>
      <x:c r="C71" s="32" t="str">
        <x:v>unit</x:v>
      </x:c>
      <x:c r="D71" s="32" t="str">
        <x:v>PCB/molded housing/cable; assembly and testing</x:v>
      </x:c>
      <x:c r="E71" s="47" t="n">
        <x:v>2</x:v>
      </x:c>
      <x:c r="F71" s="47" t="n">
        <x:v>8</x:v>
      </x:c>
      <x:c r="G71" s="47" t="n">
        <x:v>25</x:v>
      </x:c>
      <x:c r="H71" s="47" t="n">
        <x:v>0.25</x:v>
      </x:c>
      <x:c r="I71" s="47" t="n">
        <x:v>0.7</x:v>
      </x:c>
      <x:c r="J71" s="47" t="n">
        <x:v>1.8</x:v>
      </x:c>
      <x:c r="K71" s="47" t="n">
        <x:v>0.2</x:v>
      </x:c>
      <x:c r="L71" s="47" t="n">
        <x:v>0.7</x:v>
      </x:c>
      <x:c r="M71" s="47" t="n">
        <x:v>2</x:v>
      </x:c>
      <x:c r="N71" s="67" t="n">
        <x:v>1000</x:v>
      </x:c>
      <x:c r="O71" s="32" t="str">
        <x:v>Low</x:v>
      </x:c>
      <x:c r="P71" s="32" t="str">
        <x:v>Functionality, chipset, certification, and complexity vary widely.</x:v>
      </x:c>
      <x:c r="Q71" s="32" t="str">
        <x:v>computer accessory mouse keyboard hub webcam docking</x:v>
      </x:c>
    </x:row>
    <x:row r="72">
      <x:c r="A72" s="32" t="str">
        <x:v>Electronics</x:v>
      </x:c>
      <x:c r="B72" s="32" t="str">
        <x:v>Phone screen protector</x:v>
      </x:c>
      <x:c r="C72" s="32" t="str">
        <x:v>unit</x:v>
      </x:c>
      <x:c r="D72" s="32" t="str">
        <x:v>PET/TPU/hydrogel/glass; cutting; coating; kit packaging</x:v>
      </x:c>
      <x:c r="E72" s="47" t="n">
        <x:v>0.12</x:v>
      </x:c>
      <x:c r="F72" s="47" t="n">
        <x:v>0.45</x:v>
      </x:c>
      <x:c r="G72" s="47" t="n">
        <x:v>1.5</x:v>
      </x:c>
      <x:c r="H72" s="47" t="n">
        <x:v>0.08</x:v>
      </x:c>
      <x:c r="I72" s="47" t="n">
        <x:v>0.2</x:v>
      </x:c>
      <x:c r="J72" s="47" t="n">
        <x:v>0.5</x:v>
      </x:c>
      <x:c r="K72" s="47" t="n">
        <x:v>0.03</x:v>
      </x:c>
      <x:c r="L72" s="47" t="n">
        <x:v>0.08</x:v>
      </x:c>
      <x:c r="M72" s="47" t="n">
        <x:v>0.2</x:v>
      </x:c>
      <x:c r="N72" s="67" t="n">
        <x:v>3000</x:v>
      </x:c>
      <x:c r="O72" s="32" t="str">
        <x:v>Medium</x:v>
      </x:c>
      <x:c r="P72" s="32" t="str">
        <x:v>Material, coating, applicator, pack count, and packaging affect cost.</x:v>
      </x:c>
      <x:c r="Q72" s="32" t="str">
        <x:v>screen protector hydrogel film tempered glass</x:v>
      </x:c>
    </x:row>
    <x:row r="73">
      <x:c r="A73" s="32" t="str">
        <x:v>Electronics</x:v>
      </x:c>
      <x:c r="B73" s="32" t="str">
        <x:v>PCB module or replacement component</x:v>
      </x:c>
      <x:c r="C73" s="32" t="str">
        <x:v>unit</x:v>
      </x:c>
      <x:c r="D73" s="32" t="str">
        <x:v>PCB/components/connectors; assembly; test</x:v>
      </x:c>
      <x:c r="E73" s="47" t="n">
        <x:v>2</x:v>
      </x:c>
      <x:c r="F73" s="47" t="n">
        <x:v>10</x:v>
      </x:c>
      <x:c r="G73" s="47" t="n">
        <x:v>35</x:v>
      </x:c>
      <x:c r="H73" s="47" t="n">
        <x:v>0.2</x:v>
      </x:c>
      <x:c r="I73" s="47" t="n">
        <x:v>0.6</x:v>
      </x:c>
      <x:c r="J73" s="47" t="n">
        <x:v>1.5</x:v>
      </x:c>
      <x:c r="K73" s="47" t="n">
        <x:v>0.15</x:v>
      </x:c>
      <x:c r="L73" s="47" t="n">
        <x:v>0.5</x:v>
      </x:c>
      <x:c r="M73" s="47" t="n">
        <x:v>1.5</x:v>
      </x:c>
      <x:c r="N73" s="67" t="n">
        <x:v>500</x:v>
      </x:c>
      <x:c r="O73" s="32" t="str">
        <x:v>Low</x:v>
      </x:c>
      <x:c r="P73" s="32" t="str">
        <x:v>BOM, chip availability, testing, and compatibility affect cost.</x:v>
      </x:c>
      <x:c r="Q73" s="32" t="str">
        <x:v>replacement board pcb module circuit board electronic part</x:v>
      </x:c>
    </x:row>
    <x:row r="74">
      <x:c r="A74" s="32" t="str">
        <x:v>Electronics</x:v>
      </x:c>
      <x:c r="B74" s="32" t="str">
        <x:v>Security camera or smart-home device</x:v>
      </x:c>
      <x:c r="C74" s="32" t="str">
        <x:v>unit</x:v>
      </x:c>
      <x:c r="D74" s="32" t="str">
        <x:v>Camera/sensors; PCB; wireless module; enclosure; software</x:v>
      </x:c>
      <x:c r="E74" s="47" t="n">
        <x:v>12</x:v>
      </x:c>
      <x:c r="F74" s="47" t="n">
        <x:v>30</x:v>
      </x:c>
      <x:c r="G74" s="47" t="n">
        <x:v>70</x:v>
      </x:c>
      <x:c r="H74" s="47" t="n">
        <x:v>0.7</x:v>
      </x:c>
      <x:c r="I74" s="47" t="n">
        <x:v>1.6</x:v>
      </x:c>
      <x:c r="J74" s="47" t="n">
        <x:v>3.5</x:v>
      </x:c>
      <x:c r="K74" s="47" t="n">
        <x:v>1</x:v>
      </x:c>
      <x:c r="L74" s="47" t="n">
        <x:v>2.5</x:v>
      </x:c>
      <x:c r="M74" s="47" t="n">
        <x:v>6</x:v>
      </x:c>
      <x:c r="N74" s="67" t="n">
        <x:v>500</x:v>
      </x:c>
      <x:c r="O74" s="32" t="str">
        <x:v>Low</x:v>
      </x:c>
      <x:c r="P74" s="32" t="str">
        <x:v>Sensor, optics, wireless chipset, cloud/software, certifications, and warranty drive cost.</x:v>
      </x:c>
      <x:c r="Q74" s="32" t="str">
        <x:v>security camera smart home camera doorbell</x:v>
      </x:c>
    </x:row>
    <x:row r="75">
      <x:c r="A75" s="32" t="str">
        <x:v>Electronics</x:v>
      </x:c>
      <x:c r="B75" s="32" t="str">
        <x:v>Television or monitor</x:v>
      </x:c>
      <x:c r="C75" s="32" t="str">
        <x:v>unit</x:v>
      </x:c>
      <x:c r="D75" s="32" t="str">
        <x:v>Display panel; electronics; enclosure; stand; assembly</x:v>
      </x:c>
      <x:c r="E75" s="47" t="n">
        <x:v>70</x:v>
      </x:c>
      <x:c r="F75" s="47" t="n">
        <x:v>160</x:v>
      </x:c>
      <x:c r="G75" s="47" t="n">
        <x:v>350</x:v>
      </x:c>
      <x:c r="H75" s="47" t="n">
        <x:v>3</x:v>
      </x:c>
      <x:c r="I75" s="47" t="n">
        <x:v>7</x:v>
      </x:c>
      <x:c r="J75" s="47" t="n">
        <x:v>15</x:v>
      </x:c>
      <x:c r="K75" s="47" t="n">
        <x:v>10</x:v>
      </x:c>
      <x:c r="L75" s="47" t="n">
        <x:v>25</x:v>
      </x:c>
      <x:c r="M75" s="47" t="n">
        <x:v>60</x:v>
      </x:c>
      <x:c r="N75" s="67" t="n">
        <x:v>500</x:v>
      </x:c>
      <x:c r="O75" s="32" t="str">
        <x:v>Low</x:v>
      </x:c>
      <x:c r="P75" s="32" t="str">
        <x:v>Panel pricing, size, brand, software, certification, and freight dominate.</x:v>
      </x:c>
      <x:c r="Q75" s="32" t="str">
        <x:v>television tv monitor display screen</x:v>
      </x:c>
    </x:row>
    <x:row r="76">
      <x:c r="A76" s="32" t="str">
        <x:v>Electronics</x:v>
      </x:c>
      <x:c r="B76" s="32" t="str">
        <x:v>Small kitchen or home appliance</x:v>
      </x:c>
      <x:c r="C76" s="32" t="str">
        <x:v>unit</x:v>
      </x:c>
      <x:c r="D76" s="32" t="str">
        <x:v>Motor/heater/compressor; controls; enclosure; assembly</x:v>
      </x:c>
      <x:c r="E76" s="47" t="n">
        <x:v>15</x:v>
      </x:c>
      <x:c r="F76" s="47" t="n">
        <x:v>45</x:v>
      </x:c>
      <x:c r="G76" s="47" t="n">
        <x:v>120</x:v>
      </x:c>
      <x:c r="H76" s="47" t="n">
        <x:v>1</x:v>
      </x:c>
      <x:c r="I76" s="47" t="n">
        <x:v>3</x:v>
      </x:c>
      <x:c r="J76" s="47" t="n">
        <x:v>7</x:v>
      </x:c>
      <x:c r="K76" s="47" t="n">
        <x:v>3</x:v>
      </x:c>
      <x:c r="L76" s="47" t="n">
        <x:v>8</x:v>
      </x:c>
      <x:c r="M76" s="47" t="n">
        <x:v>20</x:v>
      </x:c>
      <x:c r="N76" s="67" t="n">
        <x:v>300</x:v>
      </x:c>
      <x:c r="O76" s="32" t="str">
        <x:v>Low</x:v>
      </x:c>
      <x:c r="P76" s="32" t="str">
        <x:v>Power, motor/heater, safety testing, tooling, and freight affect cost.</x:v>
      </x:c>
      <x:c r="Q76" s="32" t="str">
        <x:v>appliance blender coffee maker vacuum fan humidifier</x:v>
      </x:c>
    </x:row>
    <x:row r="77">
      <x:c r="A77" s="32" t="str">
        <x:v>Tools</x:v>
      </x:c>
      <x:c r="B77" s="32" t="str">
        <x:v>Steel hand tool</x:v>
      </x:c>
      <x:c r="C77" s="32" t="str">
        <x:v>unit</x:v>
      </x:c>
      <x:c r="D77" s="32" t="str">
        <x:v>Forged/stamped steel; machining; heat treat; coating</x:v>
      </x:c>
      <x:c r="E77" s="47" t="n">
        <x:v>1.5</x:v>
      </x:c>
      <x:c r="F77" s="47" t="n">
        <x:v>4.5</x:v>
      </x:c>
      <x:c r="G77" s="47" t="n">
        <x:v>12</x:v>
      </x:c>
      <x:c r="H77" s="47" t="n">
        <x:v>0.2</x:v>
      </x:c>
      <x:c r="I77" s="47" t="n">
        <x:v>0.5</x:v>
      </x:c>
      <x:c r="J77" s="47" t="n">
        <x:v>1.2</x:v>
      </x:c>
      <x:c r="K77" s="47" t="n">
        <x:v>0.2</x:v>
      </x:c>
      <x:c r="L77" s="47" t="n">
        <x:v>0.6</x:v>
      </x:c>
      <x:c r="M77" s="47" t="n">
        <x:v>1.8</x:v>
      </x:c>
      <x:c r="N77" s="67" t="n">
        <x:v>1000</x:v>
      </x:c>
      <x:c r="O77" s="32" t="str">
        <x:v>Medium</x:v>
      </x:c>
      <x:c r="P77" s="32" t="str">
        <x:v>Steel grade, forging, machining, coating, and set count affect cost.</x:v>
      </x:c>
      <x:c r="Q77" s="32" t="str">
        <x:v>wrench pliers screwdriver hand tool auger utility knife</x:v>
      </x:c>
    </x:row>
    <x:row r="78">
      <x:c r="A78" s="32" t="str">
        <x:v>Tools</x:v>
      </x:c>
      <x:c r="B78" s="32" t="str">
        <x:v>Wrench or socket set</x:v>
      </x:c>
      <x:c r="C78" s="32" t="str">
        <x:v>unit</x:v>
      </x:c>
      <x:c r="D78" s="32" t="str">
        <x:v>Forged alloy steel set; heat treat; plating; case</x:v>
      </x:c>
      <x:c r="E78" s="47" t="n">
        <x:v>8</x:v>
      </x:c>
      <x:c r="F78" s="47" t="n">
        <x:v>22</x:v>
      </x:c>
      <x:c r="G78" s="47" t="n">
        <x:v>55</x:v>
      </x:c>
      <x:c r="H78" s="47" t="n">
        <x:v>0.6</x:v>
      </x:c>
      <x:c r="I78" s="47" t="n">
        <x:v>1.5</x:v>
      </x:c>
      <x:c r="J78" s="47" t="n">
        <x:v>3.5</x:v>
      </x:c>
      <x:c r="K78" s="47" t="n">
        <x:v>1.2</x:v>
      </x:c>
      <x:c r="L78" s="47" t="n">
        <x:v>3.5</x:v>
      </x:c>
      <x:c r="M78" s="47" t="n">
        <x:v>8</x:v>
      </x:c>
      <x:c r="N78" s="67" t="n">
        <x:v>500</x:v>
      </x:c>
      <x:c r="O78" s="32" t="str">
        <x:v>Low</x:v>
      </x:c>
      <x:c r="P78" s="32" t="str">
        <x:v>Piece count, tolerances, alloy, finish, and case affect cost.</x:v>
      </x:c>
      <x:c r="Q78" s="32" t="str">
        <x:v>wrench set socket set tool set</x:v>
      </x:c>
    </x:row>
    <x:row r="79">
      <x:c r="A79" s="32" t="str">
        <x:v>Tools</x:v>
      </x:c>
      <x:c r="B79" s="32" t="str">
        <x:v>Power-tool accessory</x:v>
      </x:c>
      <x:c r="C79" s="32" t="str">
        <x:v>unit</x:v>
      </x:c>
      <x:c r="D79" s="32" t="str">
        <x:v>Steel/carbide/plastic component; machining; packaging</x:v>
      </x:c>
      <x:c r="E79" s="47" t="n">
        <x:v>1</x:v>
      </x:c>
      <x:c r="F79" s="47" t="n">
        <x:v>5</x:v>
      </x:c>
      <x:c r="G79" s="47" t="n">
        <x:v>18</x:v>
      </x:c>
      <x:c r="H79" s="47" t="n">
        <x:v>0.2</x:v>
      </x:c>
      <x:c r="I79" s="47" t="n">
        <x:v>0.6</x:v>
      </x:c>
      <x:c r="J79" s="47" t="n">
        <x:v>1.5</x:v>
      </x:c>
      <x:c r="K79" s="47" t="n">
        <x:v>0.15</x:v>
      </x:c>
      <x:c r="L79" s="47" t="n">
        <x:v>0.6</x:v>
      </x:c>
      <x:c r="M79" s="47" t="n">
        <x:v>2</x:v>
      </x:c>
      <x:c r="N79" s="67" t="n">
        <x:v>750</x:v>
      </x:c>
      <x:c r="O79" s="32" t="str">
        <x:v>Low</x:v>
      </x:c>
      <x:c r="P79" s="32" t="str">
        <x:v>Material, precision, coating, compatibility, and set count vary.</x:v>
      </x:c>
      <x:c r="Q79" s="32" t="str">
        <x:v>drill bit saw blade power tool accessory auger</x:v>
      </x:c>
    </x:row>
    <x:row r="80">
      <x:c r="A80" s="32" t="str">
        <x:v>Tools</x:v>
      </x:c>
      <x:c r="B80" s="32" t="str">
        <x:v>Plastic or rubber hardware kit</x:v>
      </x:c>
      <x:c r="C80" s="32" t="str">
        <x:v>unit</x:v>
      </x:c>
      <x:c r="D80" s="32" t="str">
        <x:v>Molded rubber/plastic small parts; sorting; kit packaging</x:v>
      </x:c>
      <x:c r="E80" s="47" t="n">
        <x:v>0.8</x:v>
      </x:c>
      <x:c r="F80" s="47" t="n">
        <x:v>3</x:v>
      </x:c>
      <x:c r="G80" s="47" t="n">
        <x:v>10</x:v>
      </x:c>
      <x:c r="H80" s="47" t="n">
        <x:v>0.2</x:v>
      </x:c>
      <x:c r="I80" s="47" t="n">
        <x:v>0.6</x:v>
      </x:c>
      <x:c r="J80" s="47" t="n">
        <x:v>1.5</x:v>
      </x:c>
      <x:c r="K80" s="47" t="n">
        <x:v>0.15</x:v>
      </x:c>
      <x:c r="L80" s="47" t="n">
        <x:v>0.5</x:v>
      </x:c>
      <x:c r="M80" s="47" t="n">
        <x:v>1.5</x:v>
      </x:c>
      <x:c r="N80" s="67" t="n">
        <x:v>1000</x:v>
      </x:c>
      <x:c r="O80" s="32" t="str">
        <x:v>Medium</x:v>
      </x:c>
      <x:c r="P80" s="32" t="str">
        <x:v>Piece count, material grade, molds, and sorting labor affect cost.</x:v>
      </x:c>
      <x:c r="Q80" s="32" t="str">
        <x:v>grommet gasket o-ring hardware kit fastener kit</x:v>
      </x:c>
    </x:row>
    <x:row r="81">
      <x:c r="A81" s="32" t="str">
        <x:v>Automotive</x:v>
      </x:c>
      <x:c r="B81" s="32" t="str">
        <x:v>Automotive replacement part, simple</x:v>
      </x:c>
      <x:c r="C81" s="32" t="str">
        <x:v>unit</x:v>
      </x:c>
      <x:c r="D81" s="32" t="str">
        <x:v>Stamped/molded/machined component; finishing</x:v>
      </x:c>
      <x:c r="E81" s="47" t="n">
        <x:v>3</x:v>
      </x:c>
      <x:c r="F81" s="47" t="n">
        <x:v>12</x:v>
      </x:c>
      <x:c r="G81" s="47" t="n">
        <x:v>40</x:v>
      </x:c>
      <x:c r="H81" s="47" t="n">
        <x:v>0.35</x:v>
      </x:c>
      <x:c r="I81" s="47" t="n">
        <x:v>1</x:v>
      </x:c>
      <x:c r="J81" s="47" t="n">
        <x:v>2.5</x:v>
      </x:c>
      <x:c r="K81" s="47" t="n">
        <x:v>0.5</x:v>
      </x:c>
      <x:c r="L81" s="47" t="n">
        <x:v>2</x:v>
      </x:c>
      <x:c r="M81" s="47" t="n">
        <x:v>7</x:v>
      </x:c>
      <x:c r="N81" s="67" t="n">
        <x:v>500</x:v>
      </x:c>
      <x:c r="O81" s="32" t="str">
        <x:v>Low</x:v>
      </x:c>
      <x:c r="P81" s="32" t="str">
        <x:v>Material, vehicle fitment, testing, and liability affect cost.</x:v>
      </x:c>
      <x:c r="Q81" s="32" t="str">
        <x:v>automotive replacement part car part vehicle part</x:v>
      </x:c>
    </x:row>
    <x:row r="82">
      <x:c r="A82" s="32" t="str">
        <x:v>Automotive</x:v>
      </x:c>
      <x:c r="B82" s="32" t="str">
        <x:v>Automotive electronic accessory</x:v>
      </x:c>
      <x:c r="C82" s="32" t="str">
        <x:v>unit</x:v>
      </x:c>
      <x:c r="D82" s="32" t="str">
        <x:v>Sensor/PCB/cable/enclosure; testing</x:v>
      </x:c>
      <x:c r="E82" s="47" t="n">
        <x:v>5</x:v>
      </x:c>
      <x:c r="F82" s="47" t="n">
        <x:v>18</x:v>
      </x:c>
      <x:c r="G82" s="47" t="n">
        <x:v>50</x:v>
      </x:c>
      <x:c r="H82" s="47" t="n">
        <x:v>0.4</x:v>
      </x:c>
      <x:c r="I82" s="47" t="n">
        <x:v>1.1</x:v>
      </x:c>
      <x:c r="J82" s="47" t="n">
        <x:v>2.5</x:v>
      </x:c>
      <x:c r="K82" s="47" t="n">
        <x:v>0.5</x:v>
      </x:c>
      <x:c r="L82" s="47" t="n">
        <x:v>1.8</x:v>
      </x:c>
      <x:c r="M82" s="47" t="n">
        <x:v>5</x:v>
      </x:c>
      <x:c r="N82" s="67" t="n">
        <x:v>500</x:v>
      </x:c>
      <x:c r="O82" s="32" t="str">
        <x:v>Low</x:v>
      </x:c>
      <x:c r="P82" s="32" t="str">
        <x:v>Electronics, calibration, fitment, certification, and warranty affect cost.</x:v>
      </x:c>
      <x:c r="Q82" s="32" t="str">
        <x:v>car electronics automotive sensor dash cam</x:v>
      </x:c>
    </x:row>
    <x:row r="83">
      <x:c r="A83" s="32" t="str">
        <x:v>Tools</x:v>
      </x:c>
      <x:c r="B83" s="32" t="str">
        <x:v>Safety or protective equipment</x:v>
      </x:c>
      <x:c r="C83" s="32" t="str">
        <x:v>unit</x:v>
      </x:c>
      <x:c r="D83" s="32" t="str">
        <x:v>Textile/plastic/foam protective item; assembly and testing</x:v>
      </x:c>
      <x:c r="E83" s="47" t="n">
        <x:v>4</x:v>
      </x:c>
      <x:c r="F83" s="47" t="n">
        <x:v>12</x:v>
      </x:c>
      <x:c r="G83" s="47" t="n">
        <x:v>35</x:v>
      </x:c>
      <x:c r="H83" s="47" t="n">
        <x:v>0.4</x:v>
      </x:c>
      <x:c r="I83" s="47" t="n">
        <x:v>1</x:v>
      </x:c>
      <x:c r="J83" s="47" t="n">
        <x:v>2.5</x:v>
      </x:c>
      <x:c r="K83" s="47" t="n">
        <x:v>0.5</x:v>
      </x:c>
      <x:c r="L83" s="47" t="n">
        <x:v>1.5</x:v>
      </x:c>
      <x:c r="M83" s="47" t="n">
        <x:v>4</x:v>
      </x:c>
      <x:c r="N83" s="67" t="n">
        <x:v>500</x:v>
      </x:c>
      <x:c r="O83" s="32" t="str">
        <x:v>Low</x:v>
      </x:c>
      <x:c r="P83" s="32" t="str">
        <x:v>Certification, impact requirements, materials, and liability drive cost.</x:v>
      </x:c>
      <x:c r="Q83" s="32" t="str">
        <x:v>protective equipment safety gear respirator harness</x:v>
      </x:c>
    </x:row>
    <x:row r="84">
      <x:c r="A84" s="32" t="str">
        <x:v>Industrial</x:v>
      </x:c>
      <x:c r="B84" s="32" t="str">
        <x:v>Industrial component</x:v>
      </x:c>
      <x:c r="C84" s="32" t="str">
        <x:v>unit</x:v>
      </x:c>
      <x:c r="D84" s="32" t="str">
        <x:v>Machined/molded component; quality control</x:v>
      </x:c>
      <x:c r="E84" s="47" t="n">
        <x:v>4</x:v>
      </x:c>
      <x:c r="F84" s="47" t="n">
        <x:v>18</x:v>
      </x:c>
      <x:c r="G84" s="47" t="n">
        <x:v>60</x:v>
      </x:c>
      <x:c r="H84" s="47" t="n">
        <x:v>0.35</x:v>
      </x:c>
      <x:c r="I84" s="47" t="n">
        <x:v>1.1</x:v>
      </x:c>
      <x:c r="J84" s="47" t="n">
        <x:v>3</x:v>
      </x:c>
      <x:c r="K84" s="47" t="n">
        <x:v>0.6</x:v>
      </x:c>
      <x:c r="L84" s="47" t="n">
        <x:v>2.5</x:v>
      </x:c>
      <x:c r="M84" s="47" t="n">
        <x:v>8</x:v>
      </x:c>
      <x:c r="N84" s="67" t="n">
        <x:v>300</x:v>
      </x:c>
      <x:c r="O84" s="32" t="str">
        <x:v>Low</x:v>
      </x:c>
      <x:c r="P84" s="32" t="str">
        <x:v>Specification, tolerance, certification, and low volume create high uncertainty.</x:v>
      </x:c>
      <x:c r="Q84" s="32" t="str">
        <x:v>industrial component scientific equipment part</x:v>
      </x:c>
    </x:row>
    <x:row r="85">
      <x:c r="A85" s="32" t="str">
        <x:v>Bicycles</x:v>
      </x:c>
      <x:c r="B85" s="32" t="str">
        <x:v>Complete bicycle</x:v>
      </x:c>
      <x:c r="C85" s="32" t="str">
        <x:v>unit</x:v>
      </x:c>
      <x:c r="D85" s="32" t="str">
        <x:v>Steel/aluminum frame; wheels; drivetrain; brakes; assembly</x:v>
      </x:c>
      <x:c r="E85" s="47" t="n">
        <x:v>85</x:v>
      </x:c>
      <x:c r="F85" s="47" t="n">
        <x:v>170</x:v>
      </x:c>
      <x:c r="G85" s="47" t="n">
        <x:v>360</x:v>
      </x:c>
      <x:c r="H85" s="47" t="n">
        <x:v>5</x:v>
      </x:c>
      <x:c r="I85" s="47" t="n">
        <x:v>12</x:v>
      </x:c>
      <x:c r="J85" s="47" t="n">
        <x:v>25</x:v>
      </x:c>
      <x:c r="K85" s="47" t="n">
        <x:v>20</x:v>
      </x:c>
      <x:c r="L85" s="47" t="n">
        <x:v>45</x:v>
      </x:c>
      <x:c r="M85" s="47" t="n">
        <x:v>90</x:v>
      </x:c>
      <x:c r="N85" s="67" t="n">
        <x:v>300</x:v>
      </x:c>
      <x:c r="O85" s="32" t="str">
        <x:v>Low</x:v>
      </x:c>
      <x:c r="P85" s="32" t="str">
        <x:v>Frame material, components, assembly, testing, brand, and oversized freight dominate.</x:v>
      </x:c>
      <x:c r="Q85" s="32" t="str">
        <x:v>complete bicycle fixed gear bike bicycle</x:v>
      </x:c>
    </x:row>
    <x:row r="86">
      <x:c r="A86" s="32" t="str">
        <x:v>Bicycles</x:v>
      </x:c>
      <x:c r="B86" s="32" t="str">
        <x:v>Bicycle frame or frameset</x:v>
      </x:c>
      <x:c r="C86" s="32" t="str">
        <x:v>unit</x:v>
      </x:c>
      <x:c r="D86" s="32" t="str">
        <x:v>Welded steel/aluminum frame; paint; fork optional</x:v>
      </x:c>
      <x:c r="E86" s="47" t="n">
        <x:v>35</x:v>
      </x:c>
      <x:c r="F86" s="47" t="n">
        <x:v>75</x:v>
      </x:c>
      <x:c r="G86" s="47" t="n">
        <x:v>160</x:v>
      </x:c>
      <x:c r="H86" s="47" t="n">
        <x:v>2</x:v>
      </x:c>
      <x:c r="I86" s="47" t="n">
        <x:v>5</x:v>
      </x:c>
      <x:c r="J86" s="47" t="n">
        <x:v>10</x:v>
      </x:c>
      <x:c r="K86" s="47" t="n">
        <x:v>7</x:v>
      </x:c>
      <x:c r="L86" s="47" t="n">
        <x:v>15</x:v>
      </x:c>
      <x:c r="M86" s="47" t="n">
        <x:v>30</x:v>
      </x:c>
      <x:c r="N86" s="67" t="n">
        <x:v>300</x:v>
      </x:c>
      <x:c r="O86" s="32" t="str">
        <x:v>Low</x:v>
      </x:c>
      <x:c r="P86" s="32" t="str">
        <x:v>Material, welding, alignment, paint, fork, and testing affect cost.</x:v>
      </x:c>
      <x:c r="Q86" s="32" t="str">
        <x:v>bike frame frameset bicycle frame</x:v>
      </x:c>
    </x:row>
    <x:row r="87">
      <x:c r="A87" s="32" t="str">
        <x:v>Bicycles</x:v>
      </x:c>
      <x:c r="B87" s="32" t="str">
        <x:v>Bicycle wheelset</x:v>
      </x:c>
      <x:c r="C87" s="32" t="str">
        <x:v>unit</x:v>
      </x:c>
      <x:c r="D87" s="32" t="str">
        <x:v>Rims; hubs; spokes; lacing; truing</x:v>
      </x:c>
      <x:c r="E87" s="47" t="n">
        <x:v>25</x:v>
      </x:c>
      <x:c r="F87" s="47" t="n">
        <x:v>55</x:v>
      </x:c>
      <x:c r="G87" s="47" t="n">
        <x:v>120</x:v>
      </x:c>
      <x:c r="H87" s="47" t="n">
        <x:v>1.5</x:v>
      </x:c>
      <x:c r="I87" s="47" t="n">
        <x:v>3.5</x:v>
      </x:c>
      <x:c r="J87" s="47" t="n">
        <x:v>7</x:v>
      </x:c>
      <x:c r="K87" s="47" t="n">
        <x:v>4</x:v>
      </x:c>
      <x:c r="L87" s="47" t="n">
        <x:v>9</x:v>
      </x:c>
      <x:c r="M87" s="47" t="n">
        <x:v>20</x:v>
      </x:c>
      <x:c r="N87" s="67" t="n">
        <x:v>300</x:v>
      </x:c>
      <x:c r="O87" s="32" t="str">
        <x:v>Low</x:v>
      </x:c>
      <x:c r="P87" s="32" t="str">
        <x:v>Rim/hub material, bearing quality, wheel count, and truing affect cost.</x:v>
      </x:c>
      <x:c r="Q87" s="32" t="str">
        <x:v>wheelset bicycle wheels bike wheels</x:v>
      </x:c>
    </x:row>
    <x:row r="88">
      <x:c r="A88" s="32" t="str">
        <x:v>Bicycles</x:v>
      </x:c>
      <x:c r="B88" s="32" t="str">
        <x:v>Bicycle tire</x:v>
      </x:c>
      <x:c r="C88" s="32" t="str">
        <x:v>unit</x:v>
      </x:c>
      <x:c r="D88" s="32" t="str">
        <x:v>Rubber compound; casing; bead; molding</x:v>
      </x:c>
      <x:c r="E88" s="47" t="n">
        <x:v>4</x:v>
      </x:c>
      <x:c r="F88" s="47" t="n">
        <x:v>9</x:v>
      </x:c>
      <x:c r="G88" s="47" t="n">
        <x:v>20</x:v>
      </x:c>
      <x:c r="H88" s="47" t="n">
        <x:v>0.3</x:v>
      </x:c>
      <x:c r="I88" s="47" t="n">
        <x:v>0.7</x:v>
      </x:c>
      <x:c r="J88" s="47" t="n">
        <x:v>1.5</x:v>
      </x:c>
      <x:c r="K88" s="47" t="n">
        <x:v>0.7</x:v>
      </x:c>
      <x:c r="L88" s="47" t="n">
        <x:v>1.8</x:v>
      </x:c>
      <x:c r="M88" s="47" t="n">
        <x:v>4</x:v>
      </x:c>
      <x:c r="N88" s="67" t="n">
        <x:v>1000</x:v>
      </x:c>
      <x:c r="O88" s="32" t="str">
        <x:v>Medium</x:v>
      </x:c>
      <x:c r="P88" s="32" t="str">
        <x:v>Size, casing, compound, puncture layer, and branding affect cost.</x:v>
      </x:c>
      <x:c r="Q88" s="32" t="str">
        <x:v>bike tire bicycle tyre</x:v>
      </x:c>
    </x:row>
    <x:row r="89">
      <x:c r="A89" s="32" t="str">
        <x:v>Bicycles</x:v>
      </x:c>
      <x:c r="B89" s="32" t="str">
        <x:v>Bicycle saddle</x:v>
      </x:c>
      <x:c r="C89" s="32" t="str">
        <x:v>unit</x:v>
      </x:c>
      <x:c r="D89" s="32" t="str">
        <x:v>Molded shell; foam; cover; rails; assembly</x:v>
      </x:c>
      <x:c r="E89" s="47" t="n">
        <x:v>3</x:v>
      </x:c>
      <x:c r="F89" s="47" t="n">
        <x:v>8</x:v>
      </x:c>
      <x:c r="G89" s="47" t="n">
        <x:v>20</x:v>
      </x:c>
      <x:c r="H89" s="47" t="n">
        <x:v>0.3</x:v>
      </x:c>
      <x:c r="I89" s="47" t="n">
        <x:v>0.7</x:v>
      </x:c>
      <x:c r="J89" s="47" t="n">
        <x:v>1.5</x:v>
      </x:c>
      <x:c r="K89" s="47" t="n">
        <x:v>0.4</x:v>
      </x:c>
      <x:c r="L89" s="47" t="n">
        <x:v>1</x:v>
      </x:c>
      <x:c r="M89" s="47" t="n">
        <x:v>2.5</x:v>
      </x:c>
      <x:c r="N89" s="67" t="n">
        <x:v>500</x:v>
      </x:c>
      <x:c r="O89" s="32" t="str">
        <x:v>Low</x:v>
      </x:c>
      <x:c r="P89" s="32" t="str">
        <x:v>Rails, foam, cover, shape, and brand affect cost.</x:v>
      </x:c>
      <x:c r="Q89" s="32" t="str">
        <x:v>bike saddle bicycle seat</x:v>
      </x:c>
    </x:row>
    <x:row r="90">
      <x:c r="A90" s="32" t="str">
        <x:v>Bicycles</x:v>
      </x:c>
      <x:c r="B90" s="32" t="str">
        <x:v>Bicycle handlebar or stem</x:v>
      </x:c>
      <x:c r="C90" s="32" t="str">
        <x:v>unit</x:v>
      </x:c>
      <x:c r="D90" s="32" t="str">
        <x:v>Aluminum/steel tube/forging; machining; finish</x:v>
      </x:c>
      <x:c r="E90" s="47" t="n">
        <x:v>4</x:v>
      </x:c>
      <x:c r="F90" s="47" t="n">
        <x:v>12</x:v>
      </x:c>
      <x:c r="G90" s="47" t="n">
        <x:v>35</x:v>
      </x:c>
      <x:c r="H90" s="47" t="n">
        <x:v>0.3</x:v>
      </x:c>
      <x:c r="I90" s="47" t="n">
        <x:v>0.8</x:v>
      </x:c>
      <x:c r="J90" s="47" t="n">
        <x:v>2</x:v>
      </x:c>
      <x:c r="K90" s="47" t="n">
        <x:v>0.5</x:v>
      </x:c>
      <x:c r="L90" s="47" t="n">
        <x:v>1.5</x:v>
      </x:c>
      <x:c r="M90" s="47" t="n">
        <x:v>4</x:v>
      </x:c>
      <x:c r="N90" s="67" t="n">
        <x:v>500</x:v>
      </x:c>
      <x:c r="O90" s="32" t="str">
        <x:v>Low</x:v>
      </x:c>
      <x:c r="P90" s="32" t="str">
        <x:v>Material, forging, machining, dimensions, and certification affect cost.</x:v>
      </x:c>
      <x:c r="Q90" s="32" t="str">
        <x:v>handlebar stem bicycle bar</x:v>
      </x:c>
    </x:row>
    <x:row r="91">
      <x:c r="A91" s="32" t="str">
        <x:v>Bicycles</x:v>
      </x:c>
      <x:c r="B91" s="32" t="str">
        <x:v>Bicycle drivetrain component</x:v>
      </x:c>
      <x:c r="C91" s="32" t="str">
        <x:v>unit</x:v>
      </x:c>
      <x:c r="D91" s="32" t="str">
        <x:v>Forged/machined metal; bearings; finish</x:v>
      </x:c>
      <x:c r="E91" s="47" t="n">
        <x:v>5</x:v>
      </x:c>
      <x:c r="F91" s="47" t="n">
        <x:v>18</x:v>
      </x:c>
      <x:c r="G91" s="47" t="n">
        <x:v>60</x:v>
      </x:c>
      <x:c r="H91" s="47" t="n">
        <x:v>0.35</x:v>
      </x:c>
      <x:c r="I91" s="47" t="n">
        <x:v>1</x:v>
      </x:c>
      <x:c r="J91" s="47" t="n">
        <x:v>2.5</x:v>
      </x:c>
      <x:c r="K91" s="47" t="n">
        <x:v>0.5</x:v>
      </x:c>
      <x:c r="L91" s="47" t="n">
        <x:v>2</x:v>
      </x:c>
      <x:c r="M91" s="47" t="n">
        <x:v>6</x:v>
      </x:c>
      <x:c r="N91" s="67" t="n">
        <x:v>500</x:v>
      </x:c>
      <x:c r="O91" s="32" t="str">
        <x:v>Low</x:v>
      </x:c>
      <x:c r="P91" s="32" t="str">
        <x:v>Cranks, bottom brackets, chains, cassettes, and pedals vary widely.</x:v>
      </x:c>
      <x:c r="Q91" s="32" t="str">
        <x:v>crank pedal bottom bracket chain cassette drivetrain</x:v>
      </x:c>
    </x:row>
    <x:row r="92">
      <x:c r="A92" s="32" t="str">
        <x:v>Bicycles</x:v>
      </x:c>
      <x:c r="B92" s="32" t="str">
        <x:v>Bicycle brake component</x:v>
      </x:c>
      <x:c r="C92" s="32" t="str">
        <x:v>unit</x:v>
      </x:c>
      <x:c r="D92" s="32" t="str">
        <x:v>Forged/machined metal; pads/cable/hydraulics; assembly</x:v>
      </x:c>
      <x:c r="E92" s="47" t="n">
        <x:v>3</x:v>
      </x:c>
      <x:c r="F92" s="47" t="n">
        <x:v>12</x:v>
      </x:c>
      <x:c r="G92" s="47" t="n">
        <x:v>45</x:v>
      </x:c>
      <x:c r="H92" s="47" t="n">
        <x:v>0.3</x:v>
      </x:c>
      <x:c r="I92" s="47" t="n">
        <x:v>0.8</x:v>
      </x:c>
      <x:c r="J92" s="47" t="n">
        <x:v>2</x:v>
      </x:c>
      <x:c r="K92" s="47" t="n">
        <x:v>0.4</x:v>
      </x:c>
      <x:c r="L92" s="47" t="n">
        <x:v>1.5</x:v>
      </x:c>
      <x:c r="M92" s="47" t="n">
        <x:v>5</x:v>
      </x:c>
      <x:c r="N92" s="67" t="n">
        <x:v>500</x:v>
      </x:c>
      <x:c r="O92" s="32" t="str">
        <x:v>Low</x:v>
      </x:c>
      <x:c r="P92" s="32" t="str">
        <x:v>Brake type, hydraulics, machining, and certification affect cost.</x:v>
      </x:c>
      <x:c r="Q92" s="32" t="str">
        <x:v>bike brake caliper lever brake</x:v>
      </x:c>
    </x:row>
    <x:row r="93">
      <x:c r="A93" s="32" t="str">
        <x:v>Bicycles</x:v>
      </x:c>
      <x:c r="B93" s="32" t="str">
        <x:v>Bicycle lock</x:v>
      </x:c>
      <x:c r="C93" s="32" t="str">
        <x:v>unit</x:v>
      </x:c>
      <x:c r="D93" s="32" t="str">
        <x:v>Hardened steel cable/chain/U-lock; cylinder; coating</x:v>
      </x:c>
      <x:c r="E93" s="47" t="n">
        <x:v>4</x:v>
      </x:c>
      <x:c r="F93" s="47" t="n">
        <x:v>12</x:v>
      </x:c>
      <x:c r="G93" s="47" t="n">
        <x:v>30</x:v>
      </x:c>
      <x:c r="H93" s="47" t="n">
        <x:v>0.35</x:v>
      </x:c>
      <x:c r="I93" s="47" t="n">
        <x:v>0.9</x:v>
      </x:c>
      <x:c r="J93" s="47" t="n">
        <x:v>2</x:v>
      </x:c>
      <x:c r="K93" s="47" t="n">
        <x:v>0.6</x:v>
      </x:c>
      <x:c r="L93" s="47" t="n">
        <x:v>2</x:v>
      </x:c>
      <x:c r="M93" s="47" t="n">
        <x:v>5</x:v>
      </x:c>
      <x:c r="N93" s="67" t="n">
        <x:v>500</x:v>
      </x:c>
      <x:c r="O93" s="32" t="str">
        <x:v>Medium</x:v>
      </x:c>
      <x:c r="P93" s="32" t="str">
        <x:v>Security rating, steel thickness, cylinder, and weight affect cost.</x:v>
      </x:c>
      <x:c r="Q93" s="32" t="str">
        <x:v>bike lock u-lock cable lock chain lock</x:v>
      </x:c>
    </x:row>
    <x:row r="94">
      <x:c r="A94" s="32" t="str">
        <x:v>Bicycles</x:v>
      </x:c>
      <x:c r="B94" s="32" t="str">
        <x:v>Bicycle pump</x:v>
      </x:c>
      <x:c r="C94" s="32" t="str">
        <x:v>unit</x:v>
      </x:c>
      <x:c r="D94" s="32" t="str">
        <x:v>Aluminum/plastic barrel; valve head; gauge optional</x:v>
      </x:c>
      <x:c r="E94" s="47" t="n">
        <x:v>3</x:v>
      </x:c>
      <x:c r="F94" s="47" t="n">
        <x:v>8</x:v>
      </x:c>
      <x:c r="G94" s="47" t="n">
        <x:v>20</x:v>
      </x:c>
      <x:c r="H94" s="47" t="n">
        <x:v>0.3</x:v>
      </x:c>
      <x:c r="I94" s="47" t="n">
        <x:v>0.8</x:v>
      </x:c>
      <x:c r="J94" s="47" t="n">
        <x:v>1.8</x:v>
      </x:c>
      <x:c r="K94" s="47" t="n">
        <x:v>0.5</x:v>
      </x:c>
      <x:c r="L94" s="47" t="n">
        <x:v>1.5</x:v>
      </x:c>
      <x:c r="M94" s="47" t="n">
        <x:v>4</x:v>
      </x:c>
      <x:c r="N94" s="67" t="n">
        <x:v>500</x:v>
      </x:c>
      <x:c r="O94" s="32" t="str">
        <x:v>Medium</x:v>
      </x:c>
      <x:c r="P94" s="32" t="str">
        <x:v>Size, material, gauge, valve head, and packaging affect cost.</x:v>
      </x:c>
      <x:c r="Q94" s="32" t="str">
        <x:v>bike pump floor pump mini pump</x:v>
      </x:c>
    </x:row>
    <x:row r="95">
      <x:c r="A95" s="32" t="str">
        <x:v>Bicycles</x:v>
      </x:c>
      <x:c r="B95" s="32" t="str">
        <x:v>Bicycle light</x:v>
      </x:c>
      <x:c r="C95" s="32" t="str">
        <x:v>unit</x:v>
      </x:c>
      <x:c r="D95" s="32" t="str">
        <x:v>LED; battery; PCB; molded housing; mount</x:v>
      </x:c>
      <x:c r="E95" s="47" t="n">
        <x:v>2</x:v>
      </x:c>
      <x:c r="F95" s="47" t="n">
        <x:v>7</x:v>
      </x:c>
      <x:c r="G95" s="47" t="n">
        <x:v>20</x:v>
      </x:c>
      <x:c r="H95" s="47" t="n">
        <x:v>0.25</x:v>
      </x:c>
      <x:c r="I95" s="47" t="n">
        <x:v>0.7</x:v>
      </x:c>
      <x:c r="J95" s="47" t="n">
        <x:v>1.6</x:v>
      </x:c>
      <x:c r="K95" s="47" t="n">
        <x:v>0.25</x:v>
      </x:c>
      <x:c r="L95" s="47" t="n">
        <x:v>0.8</x:v>
      </x:c>
      <x:c r="M95" s="47" t="n">
        <x:v>2.5</x:v>
      </x:c>
      <x:c r="N95" s="67" t="n">
        <x:v>750</x:v>
      </x:c>
      <x:c r="O95" s="32" t="str">
        <x:v>Low</x:v>
      </x:c>
      <x:c r="P95" s="32" t="str">
        <x:v>Output, battery, optics, waterproofing, and certifications affect cost.</x:v>
      </x:c>
      <x:c r="Q95" s="32" t="str">
        <x:v>bike light bicycle lamp headlight taillight</x:v>
      </x:c>
    </x:row>
    <x:row r="96">
      <x:c r="A96" s="32" t="str">
        <x:v>Bicycles</x:v>
      </x:c>
      <x:c r="B96" s="32" t="str">
        <x:v>Bicycle helmet</x:v>
      </x:c>
      <x:c r="C96" s="32" t="str">
        <x:v>unit</x:v>
      </x:c>
      <x:c r="D96" s="32" t="str">
        <x:v>EPS foam; PC shell; straps; fit system</x:v>
      </x:c>
      <x:c r="E96" s="47" t="n">
        <x:v>6</x:v>
      </x:c>
      <x:c r="F96" s="47" t="n">
        <x:v>14</x:v>
      </x:c>
      <x:c r="G96" s="47" t="n">
        <x:v>30</x:v>
      </x:c>
      <x:c r="H96" s="47" t="n">
        <x:v>0.5</x:v>
      </x:c>
      <x:c r="I96" s="47" t="n">
        <x:v>1.2</x:v>
      </x:c>
      <x:c r="J96" s="47" t="n">
        <x:v>2.5</x:v>
      </x:c>
      <x:c r="K96" s="47" t="n">
        <x:v>1</x:v>
      </x:c>
      <x:c r="L96" s="47" t="n">
        <x:v>2.5</x:v>
      </x:c>
      <x:c r="M96" s="47" t="n">
        <x:v>5</x:v>
      </x:c>
      <x:c r="N96" s="67" t="n">
        <x:v>500</x:v>
      </x:c>
      <x:c r="O96" s="32" t="str">
        <x:v>Low</x:v>
      </x:c>
      <x:c r="P96" s="32" t="str">
        <x:v>Molds, safety certification, fit system, ventilation, and branding affect cost.</x:v>
      </x:c>
      <x:c r="Q96" s="32" t="str">
        <x:v>bike helmet cycling helmet</x:v>
      </x:c>
    </x:row>
    <x:row r="97">
      <x:c r="A97" s="32" t="str">
        <x:v>Bicycles</x:v>
      </x:c>
      <x:c r="B97" s="32" t="str">
        <x:v>Bicycle basket or rack</x:v>
      </x:c>
      <x:c r="C97" s="32" t="str">
        <x:v>unit</x:v>
      </x:c>
      <x:c r="D97" s="32" t="str">
        <x:v>Steel/aluminum wire/tube; welding; coating; hardware</x:v>
      </x:c>
      <x:c r="E97" s="47" t="n">
        <x:v>5</x:v>
      </x:c>
      <x:c r="F97" s="47" t="n">
        <x:v>15</x:v>
      </x:c>
      <x:c r="G97" s="47" t="n">
        <x:v>40</x:v>
      </x:c>
      <x:c r="H97" s="47" t="n">
        <x:v>0.5</x:v>
      </x:c>
      <x:c r="I97" s="47" t="n">
        <x:v>1.2</x:v>
      </x:c>
      <x:c r="J97" s="47" t="n">
        <x:v>3</x:v>
      </x:c>
      <x:c r="K97" s="47" t="n">
        <x:v>1.5</x:v>
      </x:c>
      <x:c r="L97" s="47" t="n">
        <x:v>4</x:v>
      </x:c>
      <x:c r="M97" s="47" t="n">
        <x:v>10</x:v>
      </x:c>
      <x:c r="N97" s="67" t="n">
        <x:v>300</x:v>
      </x:c>
      <x:c r="O97" s="32" t="str">
        <x:v>Low</x:v>
      </x:c>
      <x:c r="P97" s="32" t="str">
        <x:v>Material, size, welding, coating, mounting hardware, and freight affect cost.</x:v>
      </x:c>
      <x:c r="Q97" s="32" t="str">
        <x:v>bike basket rack pannier</x:v>
      </x:c>
    </x:row>
    <x:row r="98">
      <x:c r="A98" s="32" t="str">
        <x:v>Bicycles</x:v>
      </x:c>
      <x:c r="B98" s="32" t="str">
        <x:v>Bicycle grips or bar tape</x:v>
      </x:c>
      <x:c r="C98" s="32" t="str">
        <x:v>unit</x:v>
      </x:c>
      <x:c r="D98" s="32" t="str">
        <x:v>Foam/rubber/PU tape or molded grips; end plugs</x:v>
      </x:c>
      <x:c r="E98" s="47" t="n">
        <x:v>0.5</x:v>
      </x:c>
      <x:c r="F98" s="47" t="n">
        <x:v>1.8</x:v>
      </x:c>
      <x:c r="G98" s="47" t="n">
        <x:v>5</x:v>
      </x:c>
      <x:c r="H98" s="47" t="n">
        <x:v>0.12</x:v>
      </x:c>
      <x:c r="I98" s="47" t="n">
        <x:v>0.3</x:v>
      </x:c>
      <x:c r="J98" s="47" t="n">
        <x:v>0.7</x:v>
      </x:c>
      <x:c r="K98" s="47" t="n">
        <x:v>0.08</x:v>
      </x:c>
      <x:c r="L98" s="47" t="n">
        <x:v>0.2</x:v>
      </x:c>
      <x:c r="M98" s="47" t="n">
        <x:v>0.5</x:v>
      </x:c>
      <x:c r="N98" s="67" t="n">
        <x:v>1000</x:v>
      </x:c>
      <x:c r="O98" s="32" t="str">
        <x:v>Medium</x:v>
      </x:c>
      <x:c r="P98" s="32" t="str">
        <x:v>Material, length, pattern, and packaging affect cost.</x:v>
      </x:c>
      <x:c r="Q98" s="32" t="str">
        <x:v>bar tape grips handlebar tape</x:v>
      </x:c>
    </x:row>
    <x:row r="99">
      <x:c r="A99" s="32" t="str">
        <x:v>Bicycles</x:v>
      </x:c>
      <x:c r="B99" s="32" t="str">
        <x:v>Generic bicycle component</x:v>
      </x:c>
      <x:c r="C99" s="32" t="str">
        <x:v>unit</x:v>
      </x:c>
      <x:c r="D99" s="32" t="str">
        <x:v>Machined/molded bike component; finishing and packaging</x:v>
      </x:c>
      <x:c r="E99" s="47" t="n">
        <x:v>2</x:v>
      </x:c>
      <x:c r="F99" s="47" t="n">
        <x:v>10</x:v>
      </x:c>
      <x:c r="G99" s="47" t="n">
        <x:v>35</x:v>
      </x:c>
      <x:c r="H99" s="47" t="n">
        <x:v>0.25</x:v>
      </x:c>
      <x:c r="I99" s="47" t="n">
        <x:v>0.7</x:v>
      </x:c>
      <x:c r="J99" s="47" t="n">
        <x:v>1.8</x:v>
      </x:c>
      <x:c r="K99" s="47" t="n">
        <x:v>0.3</x:v>
      </x:c>
      <x:c r="L99" s="47" t="n">
        <x:v>1.2</x:v>
      </x:c>
      <x:c r="M99" s="47" t="n">
        <x:v>4</x:v>
      </x:c>
      <x:c r="N99" s="67" t="n">
        <x:v>500</x:v>
      </x:c>
      <x:c r="O99" s="32" t="str">
        <x:v>Low</x:v>
      </x:c>
      <x:c r="P99" s="32" t="str">
        <x:v>Component type, material, precision, safety, and brand vary widely.</x:v>
      </x:c>
      <x:c r="Q99" s="32" t="str">
        <x:v>bicycle component bike part</x:v>
      </x:c>
    </x:row>
    <x:row r="100">
      <x:c r="A100" s="32" t="str">
        <x:v>Snow Sports</x:v>
      </x:c>
      <x:c r="B100" s="32" t="str">
        <x:v>Snowboard</x:v>
      </x:c>
      <x:c r="C100" s="32" t="str">
        <x:v>unit</x:v>
      </x:c>
      <x:c r="D100" s="32" t="str">
        <x:v>Laminated wood/composite core; steel edges; base; press finishing</x:v>
      </x:c>
      <x:c r="E100" s="47" t="n">
        <x:v>55</x:v>
      </x:c>
      <x:c r="F100" s="47" t="n">
        <x:v>105</x:v>
      </x:c>
      <x:c r="G100" s="47" t="n">
        <x:v>190</x:v>
      </x:c>
      <x:c r="H100" s="47" t="n">
        <x:v>2</x:v>
      </x:c>
      <x:c r="I100" s="47" t="n">
        <x:v>5</x:v>
      </x:c>
      <x:c r="J100" s="47" t="n">
        <x:v>10</x:v>
      </x:c>
      <x:c r="K100" s="47" t="n">
        <x:v>8</x:v>
      </x:c>
      <x:c r="L100" s="47" t="n">
        <x:v>18</x:v>
      </x:c>
      <x:c r="M100" s="47" t="n">
        <x:v>40</x:v>
      </x:c>
      <x:c r="N100" s="67" t="n">
        <x:v>300</x:v>
      </x:c>
      <x:c r="O100" s="32" t="str">
        <x:v>Low</x:v>
      </x:c>
      <x:c r="P100" s="32" t="str">
        <x:v>Core, laminates, molds, graphics, finishing, and testing drive cost.</x:v>
      </x:c>
      <x:c r="Q100" s="32" t="str">
        <x:v>snowboard board</x:v>
      </x:c>
    </x:row>
    <x:row r="101">
      <x:c r="A101" s="32" t="str">
        <x:v>Snow Sports</x:v>
      </x:c>
      <x:c r="B101" s="32" t="str">
        <x:v>Skis, pair</x:v>
      </x:c>
      <x:c r="C101" s="32" t="str">
        <x:v>unit</x:v>
      </x:c>
      <x:c r="D101" s="32" t="str">
        <x:v>Laminated core; composites; steel edges; bases; pair finishing</x:v>
      </x:c>
      <x:c r="E101" s="47" t="n">
        <x:v>65</x:v>
      </x:c>
      <x:c r="F101" s="47" t="n">
        <x:v>125</x:v>
      </x:c>
      <x:c r="G101" s="47" t="n">
        <x:v>230</x:v>
      </x:c>
      <x:c r="H101" s="47" t="n">
        <x:v>2.5</x:v>
      </x:c>
      <x:c r="I101" s="47" t="n">
        <x:v>6</x:v>
      </x:c>
      <x:c r="J101" s="47" t="n">
        <x:v>12</x:v>
      </x:c>
      <x:c r="K101" s="47" t="n">
        <x:v>10</x:v>
      </x:c>
      <x:c r="L101" s="47" t="n">
        <x:v>22</x:v>
      </x:c>
      <x:c r="M101" s="47" t="n">
        <x:v>45</x:v>
      </x:c>
      <x:c r="N101" s="67" t="n">
        <x:v>300</x:v>
      </x:c>
      <x:c r="O101" s="32" t="str">
        <x:v>Low</x:v>
      </x:c>
      <x:c r="P101" s="32" t="str">
        <x:v>Construction, pair matching, molds, graphics, and testing drive cost.</x:v>
      </x:c>
      <x:c r="Q101" s="32" t="str">
        <x:v>skis alpine ski</x:v>
      </x:c>
    </x:row>
    <x:row r="102">
      <x:c r="A102" s="32" t="str">
        <x:v>Snow Sports</x:v>
      </x:c>
      <x:c r="B102" s="32" t="str">
        <x:v>Snowboard binding</x:v>
      </x:c>
      <x:c r="C102" s="32" t="str">
        <x:v>unit</x:v>
      </x:c>
      <x:c r="D102" s="32" t="str">
        <x:v>Injection-molded nylon/aluminum parts; straps; assembly</x:v>
      </x:c>
      <x:c r="E102" s="47" t="n">
        <x:v>22</x:v>
      </x:c>
      <x:c r="F102" s="47" t="n">
        <x:v>45</x:v>
      </x:c>
      <x:c r="G102" s="47" t="n">
        <x:v>85</x:v>
      </x:c>
      <x:c r="H102" s="47" t="n">
        <x:v>1</x:v>
      </x:c>
      <x:c r="I102" s="47" t="n">
        <x:v>2.5</x:v>
      </x:c>
      <x:c r="J102" s="47" t="n">
        <x:v>5</x:v>
      </x:c>
      <x:c r="K102" s="47" t="n">
        <x:v>2</x:v>
      </x:c>
      <x:c r="L102" s="47" t="n">
        <x:v>5</x:v>
      </x:c>
      <x:c r="M102" s="47" t="n">
        <x:v>10</x:v>
      </x:c>
      <x:c r="N102" s="67" t="n">
        <x:v>300</x:v>
      </x:c>
      <x:c r="O102" s="32" t="str">
        <x:v>Low</x:v>
      </x:c>
      <x:c r="P102" s="32" t="str">
        <x:v>Materials, molds, buckles, testing, and low volume drive cost.</x:v>
      </x:c>
      <x:c r="Q102" s="32" t="str">
        <x:v>snowboard binding</x:v>
      </x:c>
    </x:row>
    <x:row r="103">
      <x:c r="A103" s="32" t="str">
        <x:v>Snow Sports</x:v>
      </x:c>
      <x:c r="B103" s="32" t="str">
        <x:v>Ski binding</x:v>
      </x:c>
      <x:c r="C103" s="32" t="str">
        <x:v>unit</x:v>
      </x:c>
      <x:c r="D103" s="32" t="str">
        <x:v>Metal/plastic mechanisms; springs; assembly and release testing</x:v>
      </x:c>
      <x:c r="E103" s="47" t="n">
        <x:v>30</x:v>
      </x:c>
      <x:c r="F103" s="47" t="n">
        <x:v>65</x:v>
      </x:c>
      <x:c r="G103" s="47" t="n">
        <x:v>125</x:v>
      </x:c>
      <x:c r="H103" s="47" t="n">
        <x:v>1</x:v>
      </x:c>
      <x:c r="I103" s="47" t="n">
        <x:v>2.5</x:v>
      </x:c>
      <x:c r="J103" s="47" t="n">
        <x:v>5</x:v>
      </x:c>
      <x:c r="K103" s="47" t="n">
        <x:v>2.5</x:v>
      </x:c>
      <x:c r="L103" s="47" t="n">
        <x:v>6</x:v>
      </x:c>
      <x:c r="M103" s="47" t="n">
        <x:v>12</x:v>
      </x:c>
      <x:c r="N103" s="67" t="n">
        <x:v>300</x:v>
      </x:c>
      <x:c r="O103" s="32" t="str">
        <x:v>Low</x:v>
      </x:c>
      <x:c r="P103" s="32" t="str">
        <x:v>Precision mechanisms, testing, DIN range, certification, and liability dominate.</x:v>
      </x:c>
      <x:c r="Q103" s="32" t="str">
        <x:v>ski binding</x:v>
      </x:c>
    </x:row>
    <x:row r="104">
      <x:c r="A104" s="32" t="str">
        <x:v>Snow Sports</x:v>
      </x:c>
      <x:c r="B104" s="32" t="str">
        <x:v>Ski or snowboard goggles</x:v>
      </x:c>
      <x:c r="C104" s="32" t="str">
        <x:v>unit</x:v>
      </x:c>
      <x:c r="D104" s="32" t="str">
        <x:v>Injection-molded frame; foam; coated lens; strap</x:v>
      </x:c>
      <x:c r="E104" s="47" t="n">
        <x:v>7</x:v>
      </x:c>
      <x:c r="F104" s="47" t="n">
        <x:v>17</x:v>
      </x:c>
      <x:c r="G104" s="47" t="n">
        <x:v>40</x:v>
      </x:c>
      <x:c r="H104" s="47" t="n">
        <x:v>0.5</x:v>
      </x:c>
      <x:c r="I104" s="47" t="n">
        <x:v>1.2</x:v>
      </x:c>
      <x:c r="J104" s="47" t="n">
        <x:v>2.5</x:v>
      </x:c>
      <x:c r="K104" s="47" t="n">
        <x:v>0.5</x:v>
      </x:c>
      <x:c r="L104" s="47" t="n">
        <x:v>1.2</x:v>
      </x:c>
      <x:c r="M104" s="47" t="n">
        <x:v>3</x:v>
      </x:c>
      <x:c r="N104" s="67" t="n">
        <x:v>500</x:v>
      </x:c>
      <x:c r="O104" s="32" t="str">
        <x:v>Low</x:v>
      </x:c>
      <x:c r="P104" s="32" t="str">
        <x:v>Lens coatings, dual lens, anti-fog, fit, testing, and packaging affect cost.</x:v>
      </x:c>
      <x:c r="Q104" s="32" t="str">
        <x:v>ski goggles snowboard goggles</x:v>
      </x:c>
    </x:row>
    <x:row r="105">
      <x:c r="A105" s="32" t="str">
        <x:v>Sports</x:v>
      </x:c>
      <x:c r="B105" s="32" t="str">
        <x:v>Resistance band set</x:v>
      </x:c>
      <x:c r="C105" s="32" t="str">
        <x:v>unit</x:v>
      </x:c>
      <x:c r="D105" s="32" t="str">
        <x:v>Latex/TPE bands; handles; pouch</x:v>
      </x:c>
      <x:c r="E105" s="47" t="n">
        <x:v>2.8</x:v>
      </x:c>
      <x:c r="F105" s="47" t="n">
        <x:v>5.2</x:v>
      </x:c>
      <x:c r="G105" s="47" t="n">
        <x:v>9.5</x:v>
      </x:c>
      <x:c r="H105" s="47" t="n">
        <x:v>0.35</x:v>
      </x:c>
      <x:c r="I105" s="47" t="n">
        <x:v>0.7</x:v>
      </x:c>
      <x:c r="J105" s="47" t="n">
        <x:v>1.4</x:v>
      </x:c>
      <x:c r="K105" s="47" t="n">
        <x:v>0.3</x:v>
      </x:c>
      <x:c r="L105" s="47" t="n">
        <x:v>0.7</x:v>
      </x:c>
      <x:c r="M105" s="47" t="n">
        <x:v>1.5</x:v>
      </x:c>
      <x:c r="N105" s="67" t="n">
        <x:v>500</x:v>
      </x:c>
      <x:c r="O105" s="32" t="str">
        <x:v>Medium</x:v>
      </x:c>
      <x:c r="P105" s="32" t="str">
        <x:v>Material grade, band count, accessories, and testing affect cost.</x:v>
      </x:c>
      <x:c r="Q105" s="32" t="str">
        <x:v>resistance band fitness band</x:v>
      </x:c>
    </x:row>
    <x:row r="106">
      <x:c r="A106" s="32" t="str">
        <x:v>Sports</x:v>
      </x:c>
      <x:c r="B106" s="32" t="str">
        <x:v>Fishing lure or fly set</x:v>
      </x:c>
      <x:c r="C106" s="32" t="str">
        <x:v>unit</x:v>
      </x:c>
      <x:c r="D106" s="32" t="str">
        <x:v>Hooks; beads/metal/plastic/feathers; hand assembly</x:v>
      </x:c>
      <x:c r="E106" s="47" t="n">
        <x:v>0.6</x:v>
      </x:c>
      <x:c r="F106" s="47" t="n">
        <x:v>2.5</x:v>
      </x:c>
      <x:c r="G106" s="47" t="n">
        <x:v>8</x:v>
      </x:c>
      <x:c r="H106" s="47" t="n">
        <x:v>0.15</x:v>
      </x:c>
      <x:c r="I106" s="47" t="n">
        <x:v>0.4</x:v>
      </x:c>
      <x:c r="J106" s="47" t="n">
        <x:v>1</x:v>
      </x:c>
      <x:c r="K106" s="47" t="n">
        <x:v>0.08</x:v>
      </x:c>
      <x:c r="L106" s="47" t="n">
        <x:v>0.25</x:v>
      </x:c>
      <x:c r="M106" s="47" t="n">
        <x:v>0.7</x:v>
      </x:c>
      <x:c r="N106" s="67" t="n">
        <x:v>300</x:v>
      </x:c>
      <x:c r="O106" s="32" t="str">
        <x:v>Low</x:v>
      </x:c>
      <x:c r="P106" s="32" t="str">
        <x:v>Piece count, tungsten/brass, hand tying, hooks, and packaging affect cost.</x:v>
      </x:c>
      <x:c r="Q106" s="32" t="str">
        <x:v>fishing fly lure jig bait</x:v>
      </x:c>
    </x:row>
    <x:row r="107">
      <x:c r="A107" s="32" t="str">
        <x:v>Sports</x:v>
      </x:c>
      <x:c r="B107" s="32" t="str">
        <x:v>Ball or simple sporting good</x:v>
      </x:c>
      <x:c r="C107" s="32" t="str">
        <x:v>unit</x:v>
      </x:c>
      <x:c r="D107" s="32" t="str">
        <x:v>Molded/sewn rubber/synthetic materials; assembly</x:v>
      </x:c>
      <x:c r="E107" s="47" t="n">
        <x:v>2</x:v>
      </x:c>
      <x:c r="F107" s="47" t="n">
        <x:v>7</x:v>
      </x:c>
      <x:c r="G107" s="47" t="n">
        <x:v>20</x:v>
      </x:c>
      <x:c r="H107" s="47" t="n">
        <x:v>0.3</x:v>
      </x:c>
      <x:c r="I107" s="47" t="n">
        <x:v>0.8</x:v>
      </x:c>
      <x:c r="J107" s="47" t="n">
        <x:v>2</x:v>
      </x:c>
      <x:c r="K107" s="47" t="n">
        <x:v>0.5</x:v>
      </x:c>
      <x:c r="L107" s="47" t="n">
        <x:v>1.5</x:v>
      </x:c>
      <x:c r="M107" s="47" t="n">
        <x:v>4</x:v>
      </x:c>
      <x:c r="N107" s="67" t="n">
        <x:v>500</x:v>
      </x:c>
      <x:c r="O107" s="32" t="str">
        <x:v>Low</x:v>
      </x:c>
      <x:c r="P107" s="32" t="str">
        <x:v>Sport, materials, size, certification, and packaging affect cost.</x:v>
      </x:c>
      <x:c r="Q107" s="32" t="str">
        <x:v>sports equipment ball racket exercise</x:v>
      </x:c>
    </x:row>
    <x:row r="108">
      <x:c r="A108" s="32" t="str">
        <x:v>Sports</x:v>
      </x:c>
      <x:c r="B108" s="32" t="str">
        <x:v>Protective helmet</x:v>
      </x:c>
      <x:c r="C108" s="32" t="str">
        <x:v>unit</x:v>
      </x:c>
      <x:c r="D108" s="32" t="str">
        <x:v>EPS/EPP foam; shell; straps; fit system; testing</x:v>
      </x:c>
      <x:c r="E108" s="47" t="n">
        <x:v>6</x:v>
      </x:c>
      <x:c r="F108" s="47" t="n">
        <x:v>18</x:v>
      </x:c>
      <x:c r="G108" s="47" t="n">
        <x:v>45</x:v>
      </x:c>
      <x:c r="H108" s="47" t="n">
        <x:v>0.5</x:v>
      </x:c>
      <x:c r="I108" s="47" t="n">
        <x:v>1.3</x:v>
      </x:c>
      <x:c r="J108" s="47" t="n">
        <x:v>3</x:v>
      </x:c>
      <x:c r="K108" s="47" t="n">
        <x:v>1</x:v>
      </x:c>
      <x:c r="L108" s="47" t="n">
        <x:v>3</x:v>
      </x:c>
      <x:c r="M108" s="47" t="n">
        <x:v>7</x:v>
      </x:c>
      <x:c r="N108" s="67" t="n">
        <x:v>500</x:v>
      </x:c>
      <x:c r="O108" s="32" t="str">
        <x:v>Low</x:v>
      </x:c>
      <x:c r="P108" s="32" t="str">
        <x:v>Impact standards, molds, fit system, and liability affect cost.</x:v>
      </x:c>
      <x:c r="Q108" s="32" t="str">
        <x:v>helmet protective helmet</x:v>
      </x:c>
    </x:row>
    <x:row r="109">
      <x:c r="A109" s="32" t="str">
        <x:v>Sports</x:v>
      </x:c>
      <x:c r="B109" s="32" t="str">
        <x:v>Protective pad or guard</x:v>
      </x:c>
      <x:c r="C109" s="32" t="str">
        <x:v>unit</x:v>
      </x:c>
      <x:c r="D109" s="32" t="str">
        <x:v>Foam/plastic/textile; cut-and-sew; straps</x:v>
      </x:c>
      <x:c r="E109" s="47" t="n">
        <x:v>3</x:v>
      </x:c>
      <x:c r="F109" s="47" t="n">
        <x:v>10</x:v>
      </x:c>
      <x:c r="G109" s="47" t="n">
        <x:v>28</x:v>
      </x:c>
      <x:c r="H109" s="47" t="n">
        <x:v>0.35</x:v>
      </x:c>
      <x:c r="I109" s="47" t="n">
        <x:v>0.9</x:v>
      </x:c>
      <x:c r="J109" s="47" t="n">
        <x:v>2</x:v>
      </x:c>
      <x:c r="K109" s="47" t="n">
        <x:v>0.5</x:v>
      </x:c>
      <x:c r="L109" s="47" t="n">
        <x:v>1.5</x:v>
      </x:c>
      <x:c r="M109" s="47" t="n">
        <x:v>4</x:v>
      </x:c>
      <x:c r="N109" s="67" t="n">
        <x:v>500</x:v>
      </x:c>
      <x:c r="O109" s="32" t="str">
        <x:v>Low</x:v>
      </x:c>
      <x:c r="P109" s="32" t="str">
        <x:v>Impact protection, certification, textile complexity, and fit affect cost.</x:v>
      </x:c>
      <x:c r="Q109" s="32" t="str">
        <x:v>knee pad elbow pad guard protective pad</x:v>
      </x:c>
    </x:row>
    <x:row r="110">
      <x:c r="A110" s="32" t="str">
        <x:v>Beauty</x:v>
      </x:c>
      <x:c r="B110" s="32" t="str">
        <x:v>Skin-care or cosmetic formula</x:v>
      </x:c>
      <x:c r="C110" s="32" t="str">
        <x:v>unit</x:v>
      </x:c>
      <x:c r="D110" s="32" t="str">
        <x:v>Formula ingredients; blending; filling; bottle/jar; labeling</x:v>
      </x:c>
      <x:c r="E110" s="47" t="n">
        <x:v>1.5</x:v>
      </x:c>
      <x:c r="F110" s="47" t="n">
        <x:v>4.5</x:v>
      </x:c>
      <x:c r="G110" s="47" t="n">
        <x:v>12</x:v>
      </x:c>
      <x:c r="H110" s="47" t="n">
        <x:v>0.3</x:v>
      </x:c>
      <x:c r="I110" s="47" t="n">
        <x:v>0.8</x:v>
      </x:c>
      <x:c r="J110" s="47" t="n">
        <x:v>1.8</x:v>
      </x:c>
      <x:c r="K110" s="47" t="n">
        <x:v>0.15</x:v>
      </x:c>
      <x:c r="L110" s="47" t="n">
        <x:v>0.45</x:v>
      </x:c>
      <x:c r="M110" s="47" t="n">
        <x:v>1.2</x:v>
      </x:c>
      <x:c r="N110" s="67" t="n">
        <x:v>1000</x:v>
      </x:c>
      <x:c r="O110" s="32" t="str">
        <x:v>Low</x:v>
      </x:c>
      <x:c r="P110" s="32" t="str">
        <x:v>Formula, actives, testing, compliance, filling, and packaging drive uncertainty.</x:v>
      </x:c>
      <x:c r="Q110" s="32" t="str">
        <x:v>skin care serum cream moisturizer oil cosmetic</x:v>
      </x:c>
    </x:row>
    <x:row r="111">
      <x:c r="A111" s="32" t="str">
        <x:v>Beauty</x:v>
      </x:c>
      <x:c r="B111" s="32" t="str">
        <x:v>Hair oil or hair-care liquid</x:v>
      </x:c>
      <x:c r="C111" s="32" t="str">
        <x:v>unit</x:v>
      </x:c>
      <x:c r="D111" s="32" t="str">
        <x:v>Oil/formula; blending; filling; bottle; label</x:v>
      </x:c>
      <x:c r="E111" s="47" t="n">
        <x:v>1.2</x:v>
      </x:c>
      <x:c r="F111" s="47" t="n">
        <x:v>3.5</x:v>
      </x:c>
      <x:c r="G111" s="47" t="n">
        <x:v>9</x:v>
      </x:c>
      <x:c r="H111" s="47" t="n">
        <x:v>0.25</x:v>
      </x:c>
      <x:c r="I111" s="47" t="n">
        <x:v>0.7</x:v>
      </x:c>
      <x:c r="J111" s="47" t="n">
        <x:v>1.5</x:v>
      </x:c>
      <x:c r="K111" s="47" t="n">
        <x:v>0.15</x:v>
      </x:c>
      <x:c r="L111" s="47" t="n">
        <x:v>0.45</x:v>
      </x:c>
      <x:c r="M111" s="47" t="n">
        <x:v>1.2</x:v>
      </x:c>
      <x:c r="N111" s="67" t="n">
        <x:v>1000</x:v>
      </x:c>
      <x:c r="O111" s="32" t="str">
        <x:v>Low</x:v>
      </x:c>
      <x:c r="P111" s="32" t="str">
        <x:v>Formula, botanical ingredients, testing, volume, and packaging affect cost.</x:v>
      </x:c>
      <x:c r="Q111" s="32" t="str">
        <x:v>hair oil shampoo conditioner hair care</x:v>
      </x:c>
    </x:row>
    <x:row r="112">
      <x:c r="A112" s="32" t="str">
        <x:v>Beauty</x:v>
      </x:c>
      <x:c r="B112" s="32" t="str">
        <x:v>Cosmetic bottle or empty packaging</x:v>
      </x:c>
      <x:c r="C112" s="32" t="str">
        <x:v>unit</x:v>
      </x:c>
      <x:c r="D112" s="32" t="str">
        <x:v>PET/HDPE/glass; molding; pump/cap; decoration</x:v>
      </x:c>
      <x:c r="E112" s="47" t="n">
        <x:v>0.3</x:v>
      </x:c>
      <x:c r="F112" s="47" t="n">
        <x:v>0.65</x:v>
      </x:c>
      <x:c r="G112" s="47" t="n">
        <x:v>1.4</x:v>
      </x:c>
      <x:c r="H112" s="47" t="n">
        <x:v>0.1</x:v>
      </x:c>
      <x:c r="I112" s="47" t="n">
        <x:v>0.22</x:v>
      </x:c>
      <x:c r="J112" s="47" t="n">
        <x:v>0.5</x:v>
      </x:c>
      <x:c r="K112" s="47" t="n">
        <x:v>0.08</x:v>
      </x:c>
      <x:c r="L112" s="47" t="n">
        <x:v>0.18</x:v>
      </x:c>
      <x:c r="M112" s="47" t="n">
        <x:v>0.45</x:v>
      </x:c>
      <x:c r="N112" s="67" t="n">
        <x:v>5000</x:v>
      </x:c>
      <x:c r="O112" s="32" t="str">
        <x:v>Medium</x:v>
      </x:c>
      <x:c r="P112" s="32" t="str">
        <x:v>Formula/filling excluded; custom molds, pumps, and decoration change cost.</x:v>
      </x:c>
      <x:c r="Q112" s="32" t="str">
        <x:v>cosmetic bottle empty bottle jar pump</x:v>
      </x:c>
    </x:row>
    <x:row r="113">
      <x:c r="A113" s="32" t="str">
        <x:v>Beauty</x:v>
      </x:c>
      <x:c r="B113" s="32" t="str">
        <x:v>Makeup product</x:v>
      </x:c>
      <x:c r="C113" s="32" t="str">
        <x:v>unit</x:v>
      </x:c>
      <x:c r="D113" s="32" t="str">
        <x:v>Pigment/wax/powder formula; filling; compact/tube; labeling</x:v>
      </x:c>
      <x:c r="E113" s="47" t="n">
        <x:v>1</x:v>
      </x:c>
      <x:c r="F113" s="47" t="n">
        <x:v>3.5</x:v>
      </x:c>
      <x:c r="G113" s="47" t="n">
        <x:v>10</x:v>
      </x:c>
      <x:c r="H113" s="47" t="n">
        <x:v>0.25</x:v>
      </x:c>
      <x:c r="I113" s="47" t="n">
        <x:v>0.7</x:v>
      </x:c>
      <x:c r="J113" s="47" t="n">
        <x:v>1.6</x:v>
      </x:c>
      <x:c r="K113" s="47" t="n">
        <x:v>0.12</x:v>
      </x:c>
      <x:c r="L113" s="47" t="n">
        <x:v>0.35</x:v>
      </x:c>
      <x:c r="M113" s="47" t="n">
        <x:v>1</x:v>
      </x:c>
      <x:c r="N113" s="67" t="n">
        <x:v>1000</x:v>
      </x:c>
      <x:c r="O113" s="32" t="str">
        <x:v>Low</x:v>
      </x:c>
      <x:c r="P113" s="32" t="str">
        <x:v>Formula, pigments, applicators, testing, and packaging affect cost.</x:v>
      </x:c>
      <x:c r="Q113" s="32" t="str">
        <x:v>makeup lipstick mascara foundation eyeshadow</x:v>
      </x:c>
    </x:row>
    <x:row r="114">
      <x:c r="A114" s="32" t="str">
        <x:v>Health</x:v>
      </x:c>
      <x:c r="B114" s="32" t="str">
        <x:v>Simple health or wellness accessory</x:v>
      </x:c>
      <x:c r="C114" s="32" t="str">
        <x:v>unit</x:v>
      </x:c>
      <x:c r="D114" s="32" t="str">
        <x:v>Molded/textile item; assembly; packaging</x:v>
      </x:c>
      <x:c r="E114" s="47" t="n">
        <x:v>1.5</x:v>
      </x:c>
      <x:c r="F114" s="47" t="n">
        <x:v>6</x:v>
      </x:c>
      <x:c r="G114" s="47" t="n">
        <x:v>20</x:v>
      </x:c>
      <x:c r="H114" s="47" t="n">
        <x:v>0.25</x:v>
      </x:c>
      <x:c r="I114" s="47" t="n">
        <x:v>0.7</x:v>
      </x:c>
      <x:c r="J114" s="47" t="n">
        <x:v>1.8</x:v>
      </x:c>
      <x:c r="K114" s="47" t="n">
        <x:v>0.25</x:v>
      </x:c>
      <x:c r="L114" s="47" t="n">
        <x:v>0.8</x:v>
      </x:c>
      <x:c r="M114" s="47" t="n">
        <x:v>2.5</x:v>
      </x:c>
      <x:c r="N114" s="67" t="n">
        <x:v>500</x:v>
      </x:c>
      <x:c r="O114" s="32" t="str">
        <x:v>Low</x:v>
      </x:c>
      <x:c r="P114" s="32" t="str">
        <x:v>Medical claims, certification, material safety, and liability affect cost.</x:v>
      </x:c>
      <x:c r="Q114" s="32" t="str">
        <x:v>health accessory wellness device brace support</x:v>
      </x:c>
    </x:row>
    <x:row r="115">
      <x:c r="A115" s="32" t="str">
        <x:v>Health</x:v>
      </x:c>
      <x:c r="B115" s="32" t="str">
        <x:v>Consumable supplement or OTC pack</x:v>
      </x:c>
      <x:c r="C115" s="32" t="str">
        <x:v>unit</x:v>
      </x:c>
      <x:c r="D115" s="32" t="str">
        <x:v>Ingredients; blending/tableting; bottle/blister; labeling</x:v>
      </x:c>
      <x:c r="E115" s="47" t="n">
        <x:v>2</x:v>
      </x:c>
      <x:c r="F115" s="47" t="n">
        <x:v>7</x:v>
      </x:c>
      <x:c r="G115" s="47" t="n">
        <x:v>20</x:v>
      </x:c>
      <x:c r="H115" s="47" t="n">
        <x:v>0.35</x:v>
      </x:c>
      <x:c r="I115" s="47" t="n">
        <x:v>0.9</x:v>
      </x:c>
      <x:c r="J115" s="47" t="n">
        <x:v>2</x:v>
      </x:c>
      <x:c r="K115" s="47" t="n">
        <x:v>0.2</x:v>
      </x:c>
      <x:c r="L115" s="47" t="n">
        <x:v>0.6</x:v>
      </x:c>
      <x:c r="M115" s="47" t="n">
        <x:v>1.5</x:v>
      </x:c>
      <x:c r="N115" s="67" t="n">
        <x:v>2000</x:v>
      </x:c>
      <x:c r="O115" s="32" t="str">
        <x:v>Low</x:v>
      </x:c>
      <x:c r="P115" s="32" t="str">
        <x:v>Formula, testing, regulatory compliance, count, and claims dominate.</x:v>
      </x:c>
      <x:c r="Q115" s="32" t="str">
        <x:v>supplement vitamins otc medicine capsules</x:v>
      </x:c>
    </x:row>
    <x:row r="116">
      <x:c r="A116" s="32" t="str">
        <x:v>Toys</x:v>
      </x:c>
      <x:c r="B116" s="32" t="str">
        <x:v>Small molded plastic toy</x:v>
      </x:c>
      <x:c r="C116" s="32" t="str">
        <x:v>unit</x:v>
      </x:c>
      <x:c r="D116" s="32" t="str">
        <x:v>ABS/PP; injection molding; painting; assembly</x:v>
      </x:c>
      <x:c r="E116" s="47" t="n">
        <x:v>0.6</x:v>
      </x:c>
      <x:c r="F116" s="47" t="n">
        <x:v>1.6</x:v>
      </x:c>
      <x:c r="G116" s="47" t="n">
        <x:v>4</x:v>
      </x:c>
      <x:c r="H116" s="47" t="n">
        <x:v>0.15</x:v>
      </x:c>
      <x:c r="I116" s="47" t="n">
        <x:v>0.35</x:v>
      </x:c>
      <x:c r="J116" s="47" t="n">
        <x:v>0.9</x:v>
      </x:c>
      <x:c r="K116" s="47" t="n">
        <x:v>0.12</x:v>
      </x:c>
      <x:c r="L116" s="47" t="n">
        <x:v>0.3</x:v>
      </x:c>
      <x:c r="M116" s="47" t="n">
        <x:v>0.8</x:v>
      </x:c>
      <x:c r="N116" s="67" t="n">
        <x:v>2000</x:v>
      </x:c>
      <x:c r="O116" s="32" t="str">
        <x:v>Low</x:v>
      </x:c>
      <x:c r="P116" s="32" t="str">
        <x:v>Tooling and safety testing excluded; paint, parts, and electronics add cost.</x:v>
      </x:c>
      <x:c r="Q116" s="32" t="str">
        <x:v>plastic toy figurine action figure</x:v>
      </x:c>
    </x:row>
    <x:row r="117">
      <x:c r="A117" s="32" t="str">
        <x:v>Toys</x:v>
      </x:c>
      <x:c r="B117" s="32" t="str">
        <x:v>Plush toy</x:v>
      </x:c>
      <x:c r="C117" s="32" t="str">
        <x:v>unit</x:v>
      </x:c>
      <x:c r="D117" s="32" t="str">
        <x:v>Fabric; fiber fill; embroidery; sewing</x:v>
      </x:c>
      <x:c r="E117" s="47" t="n">
        <x:v>1.5</x:v>
      </x:c>
      <x:c r="F117" s="47" t="n">
        <x:v>4</x:v>
      </x:c>
      <x:c r="G117" s="47" t="n">
        <x:v>10</x:v>
      </x:c>
      <x:c r="H117" s="47" t="n">
        <x:v>0.2</x:v>
      </x:c>
      <x:c r="I117" s="47" t="n">
        <x:v>0.5</x:v>
      </x:c>
      <x:c r="J117" s="47" t="n">
        <x:v>1.2</x:v>
      </x:c>
      <x:c r="K117" s="47" t="n">
        <x:v>0.25</x:v>
      </x:c>
      <x:c r="L117" s="47" t="n">
        <x:v>0.7</x:v>
      </x:c>
      <x:c r="M117" s="47" t="n">
        <x:v>1.8</x:v>
      </x:c>
      <x:c r="N117" s="67" t="n">
        <x:v>1000</x:v>
      </x:c>
      <x:c r="O117" s="32" t="str">
        <x:v>Medium</x:v>
      </x:c>
      <x:c r="P117" s="32" t="str">
        <x:v>Size, fabric, embroidery, accessories, and safety testing affect cost.</x:v>
      </x:c>
      <x:c r="Q117" s="32" t="str">
        <x:v>plush stuffed toy doll</x:v>
      </x:c>
    </x:row>
    <x:row r="118">
      <x:c r="A118" s="32" t="str">
        <x:v>Toys</x:v>
      </x:c>
      <x:c r="B118" s="32" t="str">
        <x:v>Board or card game</x:v>
      </x:c>
      <x:c r="C118" s="32" t="str">
        <x:v>unit</x:v>
      </x:c>
      <x:c r="D118" s="32" t="str">
        <x:v>Printed board/cards; tokens; box; assembly</x:v>
      </x:c>
      <x:c r="E118" s="47" t="n">
        <x:v>2.5</x:v>
      </x:c>
      <x:c r="F118" s="47" t="n">
        <x:v>7</x:v>
      </x:c>
      <x:c r="G118" s="47" t="n">
        <x:v>18</x:v>
      </x:c>
      <x:c r="H118" s="47" t="n">
        <x:v>0.4</x:v>
      </x:c>
      <x:c r="I118" s="47" t="n">
        <x:v>1</x:v>
      </x:c>
      <x:c r="J118" s="47" t="n">
        <x:v>2.5</x:v>
      </x:c>
      <x:c r="K118" s="47" t="n">
        <x:v>0.4</x:v>
      </x:c>
      <x:c r="L118" s="47" t="n">
        <x:v>1.3</x:v>
      </x:c>
      <x:c r="M118" s="47" t="n">
        <x:v>3.5</x:v>
      </x:c>
      <x:c r="N118" s="67" t="n">
        <x:v>1000</x:v>
      </x:c>
      <x:c r="O118" s="32" t="str">
        <x:v>Low</x:v>
      </x:c>
      <x:c r="P118" s="32" t="str">
        <x:v>Component count, print quality, inserts, and licensing affect cost.</x:v>
      </x:c>
      <x:c r="Q118" s="32" t="str">
        <x:v>board game card game puzzle</x:v>
      </x:c>
    </x:row>
    <x:row r="119">
      <x:c r="A119" s="32" t="str">
        <x:v>Pet</x:v>
      </x:c>
      <x:c r="B119" s="32" t="str">
        <x:v>Nylon pet collar or leash</x:v>
      </x:c>
      <x:c r="C119" s="32" t="str">
        <x:v>unit</x:v>
      </x:c>
      <x:c r="D119" s="32" t="str">
        <x:v>Nylon webbing; buckle/hardware; sewing</x:v>
      </x:c>
      <x:c r="E119" s="47" t="n">
        <x:v>0.9</x:v>
      </x:c>
      <x:c r="F119" s="47" t="n">
        <x:v>1.8</x:v>
      </x:c>
      <x:c r="G119" s="47" t="n">
        <x:v>3.5</x:v>
      </x:c>
      <x:c r="H119" s="47" t="n">
        <x:v>0.15</x:v>
      </x:c>
      <x:c r="I119" s="47" t="n">
        <x:v>0.3</x:v>
      </x:c>
      <x:c r="J119" s="47" t="n">
        <x:v>0.65</x:v>
      </x:c>
      <x:c r="K119" s="47" t="n">
        <x:v>0.08</x:v>
      </x:c>
      <x:c r="L119" s="47" t="n">
        <x:v>0.18</x:v>
      </x:c>
      <x:c r="M119" s="47" t="n">
        <x:v>0.45</x:v>
      </x:c>
      <x:c r="N119" s="67" t="n">
        <x:v>500</x:v>
      </x:c>
      <x:c r="O119" s="32" t="str">
        <x:v>Medium</x:v>
      </x:c>
      <x:c r="P119" s="32" t="str">
        <x:v>Hardware, reflective trim, weaving, and packaging affect cost.</x:v>
      </x:c>
      <x:c r="Q119" s="32" t="str">
        <x:v>dog collar pet collar leash harness</x:v>
      </x:c>
    </x:row>
    <x:row r="120">
      <x:c r="A120" s="32" t="str">
        <x:v>Pet</x:v>
      </x:c>
      <x:c r="B120" s="32" t="str">
        <x:v>Pet toy</x:v>
      </x:c>
      <x:c r="C120" s="32" t="str">
        <x:v>unit</x:v>
      </x:c>
      <x:c r="D120" s="32" t="str">
        <x:v>Rubber/plastic/textile; molding/sewing; assembly</x:v>
      </x:c>
      <x:c r="E120" s="47" t="n">
        <x:v>0.8</x:v>
      </x:c>
      <x:c r="F120" s="47" t="n">
        <x:v>2.5</x:v>
      </x:c>
      <x:c r="G120" s="47" t="n">
        <x:v>7</x:v>
      </x:c>
      <x:c r="H120" s="47" t="n">
        <x:v>0.15</x:v>
      </x:c>
      <x:c r="I120" s="47" t="n">
        <x:v>0.4</x:v>
      </x:c>
      <x:c r="J120" s="47" t="n">
        <x:v>1</x:v>
      </x:c>
      <x:c r="K120" s="47" t="n">
        <x:v>0.15</x:v>
      </x:c>
      <x:c r="L120" s="47" t="n">
        <x:v>0.4</x:v>
      </x:c>
      <x:c r="M120" s="47" t="n">
        <x:v>1.2</x:v>
      </x:c>
      <x:c r="N120" s="67" t="n">
        <x:v>1000</x:v>
      </x:c>
      <x:c r="O120" s="32" t="str">
        <x:v>Low</x:v>
      </x:c>
      <x:c r="P120" s="32" t="str">
        <x:v>Material safety, size, squeakers, and durability affect cost.</x:v>
      </x:c>
      <x:c r="Q120" s="32" t="str">
        <x:v>dog toy cat toy pet toy</x:v>
      </x:c>
    </x:row>
    <x:row r="121">
      <x:c r="A121" s="32" t="str">
        <x:v>Pet</x:v>
      </x:c>
      <x:c r="B121" s="32" t="str">
        <x:v>Pet bed</x:v>
      </x:c>
      <x:c r="C121" s="32" t="str">
        <x:v>unit</x:v>
      </x:c>
      <x:c r="D121" s="32" t="str">
        <x:v>Textile shell; foam/fill; sewing; packaging</x:v>
      </x:c>
      <x:c r="E121" s="47" t="n">
        <x:v>6</x:v>
      </x:c>
      <x:c r="F121" s="47" t="n">
        <x:v>15</x:v>
      </x:c>
      <x:c r="G121" s="47" t="n">
        <x:v>35</x:v>
      </x:c>
      <x:c r="H121" s="47" t="n">
        <x:v>0.5</x:v>
      </x:c>
      <x:c r="I121" s="47" t="n">
        <x:v>1.2</x:v>
      </x:c>
      <x:c r="J121" s="47" t="n">
        <x:v>3</x:v>
      </x:c>
      <x:c r="K121" s="47" t="n">
        <x:v>2</x:v>
      </x:c>
      <x:c r="L121" s="47" t="n">
        <x:v>5</x:v>
      </x:c>
      <x:c r="M121" s="47" t="n">
        <x:v>12</x:v>
      </x:c>
      <x:c r="N121" s="67" t="n">
        <x:v>300</x:v>
      </x:c>
      <x:c r="O121" s="32" t="str">
        <x:v>Low</x:v>
      </x:c>
      <x:c r="P121" s="32" t="str">
        <x:v>Size, fill, washable cover, and dimensional freight affect cost.</x:v>
      </x:c>
      <x:c r="Q121" s="32" t="str">
        <x:v>pet bed dog bed cat bed</x:v>
      </x:c>
    </x:row>
    <x:row r="122">
      <x:c r="A122" s="32" t="str">
        <x:v>Stationery</x:v>
      </x:c>
      <x:c r="B122" s="32" t="str">
        <x:v>Hardcover notebook</x:v>
      </x:c>
      <x:c r="C122" s="32" t="str">
        <x:v>unit</x:v>
      </x:c>
      <x:c r="D122" s="32" t="str">
        <x:v>Paper; board; cover; binding</x:v>
      </x:c>
      <x:c r="E122" s="47" t="n">
        <x:v>0.9</x:v>
      </x:c>
      <x:c r="F122" s="47" t="n">
        <x:v>1.8</x:v>
      </x:c>
      <x:c r="G122" s="47" t="n">
        <x:v>3.8</x:v>
      </x:c>
      <x:c r="H122" s="47" t="n">
        <x:v>0.2</x:v>
      </x:c>
      <x:c r="I122" s="47" t="n">
        <x:v>0.4</x:v>
      </x:c>
      <x:c r="J122" s="47" t="n">
        <x:v>0.9</x:v>
      </x:c>
      <x:c r="K122" s="47" t="n">
        <x:v>0.15</x:v>
      </x:c>
      <x:c r="L122" s="47" t="n">
        <x:v>0.35</x:v>
      </x:c>
      <x:c r="M122" s="47" t="n">
        <x:v>0.8</x:v>
      </x:c>
      <x:c r="N122" s="67" t="n">
        <x:v>1000</x:v>
      </x:c>
      <x:c r="O122" s="32" t="str">
        <x:v>Medium</x:v>
      </x:c>
      <x:c r="P122" s="32" t="str">
        <x:v>Page count, paper, binding, foil, ribbon, and packaging vary.</x:v>
      </x:c>
      <x:c r="Q122" s="32" t="str">
        <x:v>notebook journal planner</x:v>
      </x:c>
    </x:row>
    <x:row r="123">
      <x:c r="A123" s="32" t="str">
        <x:v>Stationery</x:v>
      </x:c>
      <x:c r="B123" s="32" t="str">
        <x:v>Printed paper stationery</x:v>
      </x:c>
      <x:c r="C123" s="32" t="str">
        <x:v>unit</x:v>
      </x:c>
      <x:c r="D123" s="32" t="str">
        <x:v>Printed paper/card; cutting; finishing; packaging</x:v>
      </x:c>
      <x:c r="E123" s="47" t="n">
        <x:v>0.2</x:v>
      </x:c>
      <x:c r="F123" s="47" t="n">
        <x:v>0.8</x:v>
      </x:c>
      <x:c r="G123" s="47" t="n">
        <x:v>2.5</x:v>
      </x:c>
      <x:c r="H123" s="47" t="n">
        <x:v>0.1</x:v>
      </x:c>
      <x:c r="I123" s="47" t="n">
        <x:v>0.25</x:v>
      </x:c>
      <x:c r="J123" s="47" t="n">
        <x:v>0.6</x:v>
      </x:c>
      <x:c r="K123" s="47" t="n">
        <x:v>0.05</x:v>
      </x:c>
      <x:c r="L123" s="47" t="n">
        <x:v>0.15</x:v>
      </x:c>
      <x:c r="M123" s="47" t="n">
        <x:v>0.4</x:v>
      </x:c>
      <x:c r="N123" s="67" t="n">
        <x:v>2000</x:v>
      </x:c>
      <x:c r="O123" s="32" t="str">
        <x:v>Medium</x:v>
      </x:c>
      <x:c r="P123" s="32" t="str">
        <x:v>Paper stock, print coverage, set count, envelopes, and finishing affect cost.</x:v>
      </x:c>
      <x:c r="Q123" s="32" t="str">
        <x:v>stationery cards invitations stickers</x:v>
      </x:c>
    </x:row>
    <x:row r="124">
      <x:c r="A124" s="32" t="str">
        <x:v>Crafts</x:v>
      </x:c>
      <x:c r="B124" s="32" t="str">
        <x:v>Art paint or craft supply</x:v>
      </x:c>
      <x:c r="C124" s="32" t="str">
        <x:v>unit</x:v>
      </x:c>
      <x:c r="D124" s="32" t="str">
        <x:v>Pigment/material formula; filling/cutting; packaging</x:v>
      </x:c>
      <x:c r="E124" s="47" t="n">
        <x:v>1</x:v>
      </x:c>
      <x:c r="F124" s="47" t="n">
        <x:v>3.5</x:v>
      </x:c>
      <x:c r="G124" s="47" t="n">
        <x:v>10</x:v>
      </x:c>
      <x:c r="H124" s="47" t="n">
        <x:v>0.2</x:v>
      </x:c>
      <x:c r="I124" s="47" t="n">
        <x:v>0.55</x:v>
      </x:c>
      <x:c r="J124" s="47" t="n">
        <x:v>1.3</x:v>
      </x:c>
      <x:c r="K124" s="47" t="n">
        <x:v>0.15</x:v>
      </x:c>
      <x:c r="L124" s="47" t="n">
        <x:v>0.5</x:v>
      </x:c>
      <x:c r="M124" s="47" t="n">
        <x:v>1.5</x:v>
      </x:c>
      <x:c r="N124" s="67" t="n">
        <x:v>1000</x:v>
      </x:c>
      <x:c r="O124" s="32" t="str">
        <x:v>Low</x:v>
      </x:c>
      <x:c r="P124" s="32" t="str">
        <x:v>Material, pigment, size, brand standards, and packaging affect cost.</x:v>
      </x:c>
      <x:c r="Q124" s="32" t="str">
        <x:v>paint watercolor craft supply art supply yarn</x:v>
      </x:c>
    </x:row>
    <x:row r="125">
      <x:c r="A125" s="32" t="str">
        <x:v>Food</x:v>
      </x:c>
      <x:c r="B125" s="32" t="str">
        <x:v>Packaged food product</x:v>
      </x:c>
      <x:c r="C125" s="32" t="str">
        <x:v>unit</x:v>
      </x:c>
      <x:c r="D125" s="32" t="str">
        <x:v>Ingredients; processing; primary/secondary packaging</x:v>
      </x:c>
      <x:c r="E125" s="47" t="n">
        <x:v>1</x:v>
      </x:c>
      <x:c r="F125" s="47" t="n">
        <x:v>4</x:v>
      </x:c>
      <x:c r="G125" s="47" t="n">
        <x:v>12</x:v>
      </x:c>
      <x:c r="H125" s="47" t="n">
        <x:v>0.25</x:v>
      </x:c>
      <x:c r="I125" s="47" t="n">
        <x:v>0.7</x:v>
      </x:c>
      <x:c r="J125" s="47" t="n">
        <x:v>1.8</x:v>
      </x:c>
      <x:c r="K125" s="47" t="n">
        <x:v>0.3</x:v>
      </x:c>
      <x:c r="L125" s="47" t="n">
        <x:v>0.9</x:v>
      </x:c>
      <x:c r="M125" s="47" t="n">
        <x:v>2.5</x:v>
      </x:c>
      <x:c r="N125" s="67" t="n">
        <x:v>2000</x:v>
      </x:c>
      <x:c r="O125" s="32" t="str">
        <x:v>Low</x:v>
      </x:c>
      <x:c r="P125" s="32" t="str">
        <x:v>Ingredients, count, shelf life, food safety, and cold-chain needs vary widely.</x:v>
      </x:c>
      <x:c r="Q125" s="32" t="str">
        <x:v>food snack butter beverage grocery</x:v>
      </x:c>
    </x:row>
    <x:row r="126">
      <x:c r="A126" s="32" t="str">
        <x:v>Books</x:v>
      </x:c>
      <x:c r="B126" s="32" t="str">
        <x:v>Paperback book</x:v>
      </x:c>
      <x:c r="C126" s="32" t="str">
        <x:v>unit</x:v>
      </x:c>
      <x:c r="D126" s="32" t="str">
        <x:v>Printed and perfect-bound paper book</x:v>
      </x:c>
      <x:c r="E126" s="47" t="n">
        <x:v>0.8</x:v>
      </x:c>
      <x:c r="F126" s="47" t="n">
        <x:v>2.2</x:v>
      </x:c>
      <x:c r="G126" s="47" t="n">
        <x:v>5</x:v>
      </x:c>
      <x:c r="H126" s="47" t="n">
        <x:v>0.12</x:v>
      </x:c>
      <x:c r="I126" s="47" t="n">
        <x:v>0.3</x:v>
      </x:c>
      <x:c r="J126" s="47" t="n">
        <x:v>0.7</x:v>
      </x:c>
      <x:c r="K126" s="47" t="n">
        <x:v>0.15</x:v>
      </x:c>
      <x:c r="L126" s="47" t="n">
        <x:v>0.45</x:v>
      </x:c>
      <x:c r="M126" s="47" t="n">
        <x:v>1.2</x:v>
      </x:c>
      <x:c r="N126" s="67" t="n">
        <x:v>1000</x:v>
      </x:c>
      <x:c r="O126" s="32" t="str">
        <x:v>Medium</x:v>
      </x:c>
      <x:c r="P126" s="32" t="str">
        <x:v>Page count, trim, color pages, print volume, and royalties affect cost.</x:v>
      </x:c>
      <x:c r="Q126" s="32" t="str">
        <x:v>paperback book</x:v>
      </x:c>
    </x:row>
    <x:row r="127">
      <x:c r="A127" s="32" t="str">
        <x:v>Books</x:v>
      </x:c>
      <x:c r="B127" s="32" t="str">
        <x:v>Hardcover book</x:v>
      </x:c>
      <x:c r="C127" s="32" t="str">
        <x:v>unit</x:v>
      </x:c>
      <x:c r="D127" s="32" t="str">
        <x:v>Printed book block; hard case; binding</x:v>
      </x:c>
      <x:c r="E127" s="47" t="n">
        <x:v>2.5</x:v>
      </x:c>
      <x:c r="F127" s="47" t="n">
        <x:v>6</x:v>
      </x:c>
      <x:c r="G127" s="47" t="n">
        <x:v>14</x:v>
      </x:c>
      <x:c r="H127" s="47" t="n">
        <x:v>0.2</x:v>
      </x:c>
      <x:c r="I127" s="47" t="n">
        <x:v>0.55</x:v>
      </x:c>
      <x:c r="J127" s="47" t="n">
        <x:v>1.2</x:v>
      </x:c>
      <x:c r="K127" s="47" t="n">
        <x:v>0.25</x:v>
      </x:c>
      <x:c r="L127" s="47" t="n">
        <x:v>0.8</x:v>
      </x:c>
      <x:c r="M127" s="47" t="n">
        <x:v>2</x:v>
      </x:c>
      <x:c r="N127" s="67" t="n">
        <x:v>1000</x:v>
      </x:c>
      <x:c r="O127" s="32" t="str">
        <x:v>Medium</x:v>
      </x:c>
      <x:c r="P127" s="32" t="str">
        <x:v>Page count, color, binding, jacket, print volume, and royalties affect cost.</x:v>
      </x:c>
      <x:c r="Q127" s="32" t="str">
        <x:v>hardcover book</x:v>
      </x:c>
    </x:row>
    <x:row r="128">
      <x:c r="A128" s="32" t="str">
        <x:v>Digital</x:v>
      </x:c>
      <x:c r="B128" s="32" t="str">
        <x:v>Digital product marginal delivery</x:v>
      </x:c>
      <x:c r="C128" s="32" t="str">
        <x:v>unit</x:v>
      </x:c>
      <x:c r="D128" s="32" t="str">
        <x:v>Digital file; marginal hosting/payment delivery only</x:v>
      </x:c>
      <x:c r="E128" s="47" t="n">
        <x:v>0.01</x:v>
      </x:c>
      <x:c r="F128" s="47" t="n">
        <x:v>0.08</x:v>
      </x:c>
      <x:c r="G128" s="47" t="n">
        <x:v>0.5</x:v>
      </x:c>
      <x:c r="H128" s="47" t="n">
        <x:v>0</x:v>
      </x:c>
      <x:c r="I128" s="47" t="n">
        <x:v>0</x:v>
      </x:c>
      <x:c r="J128" s="47" t="n">
        <x:v>0</x:v>
      </x:c>
      <x:c r="K128" s="47" t="n">
        <x:v>0</x:v>
      </x:c>
      <x:c r="L128" s="47" t="n">
        <x:v>0.01</x:v>
      </x:c>
      <x:c r="M128" s="47" t="n">
        <x:v>0.05</x:v>
      </x:c>
      <x:c r="N128" s="67" t="n">
        <x:v>1</x:v>
      </x:c>
      <x:c r="O128" s="32" t="str">
        <x:v>Medium</x:v>
      </x:c>
      <x:c r="P128" s="32" t="str">
        <x:v>Creation, licensing, support, marketing, and platform fees are excluded; this is marginal delivery cost.</x:v>
      </x:c>
      <x:c r="Q128" s="32" t="str">
        <x:v>digital download printable template svg ebook software</x:v>
      </x:c>
    </x:row>
    <x:row r="129">
      <x:c r="A129" s="32" t="str">
        <x:v>Generic</x:v>
      </x:c>
      <x:c r="B129" s="32" t="str">
        <x:v>Small plastic product</x:v>
      </x:c>
      <x:c r="C129" s="32" t="str">
        <x:v>unit</x:v>
      </x:c>
      <x:c r="D129" s="32" t="str">
        <x:v>Injection-molded plastic; simple assembly</x:v>
      </x:c>
      <x:c r="E129" s="47" t="n">
        <x:v>0.5</x:v>
      </x:c>
      <x:c r="F129" s="47" t="n">
        <x:v>2</x:v>
      </x:c>
      <x:c r="G129" s="47" t="n">
        <x:v>7</x:v>
      </x:c>
      <x:c r="H129" s="47" t="n">
        <x:v>0.15</x:v>
      </x:c>
      <x:c r="I129" s="47" t="n">
        <x:v>0.4</x:v>
      </x:c>
      <x:c r="J129" s="47" t="n">
        <x:v>1</x:v>
      </x:c>
      <x:c r="K129" s="47" t="n">
        <x:v>0.15</x:v>
      </x:c>
      <x:c r="L129" s="47" t="n">
        <x:v>0.5</x:v>
      </x:c>
      <x:c r="M129" s="47" t="n">
        <x:v>1.8</x:v>
      </x:c>
      <x:c r="N129" s="67" t="n">
        <x:v>1000</x:v>
      </x:c>
      <x:c r="O129" s="32" t="str">
        <x:v>Low</x:v>
      </x:c>
      <x:c r="P129" s="32" t="str">
        <x:v>Material weight, tooling, complexity, and size are unknown.</x:v>
      </x:c>
      <x:c r="Q129" s="32" t="str">
        <x:v>plastic product molded</x:v>
      </x:c>
    </x:row>
    <x:row r="130">
      <x:c r="A130" s="32" t="str">
        <x:v>Generic</x:v>
      </x:c>
      <x:c r="B130" s="32" t="str">
        <x:v>Small metal product</x:v>
      </x:c>
      <x:c r="C130" s="32" t="str">
        <x:v>unit</x:v>
      </x:c>
      <x:c r="D130" s="32" t="str">
        <x:v>Stamped/cast/machined metal; finishing</x:v>
      </x:c>
      <x:c r="E130" s="47" t="n">
        <x:v>1.5</x:v>
      </x:c>
      <x:c r="F130" s="47" t="n">
        <x:v>6</x:v>
      </x:c>
      <x:c r="G130" s="47" t="n">
        <x:v>20</x:v>
      </x:c>
      <x:c r="H130" s="47" t="n">
        <x:v>0.2</x:v>
      </x:c>
      <x:c r="I130" s="47" t="n">
        <x:v>0.6</x:v>
      </x:c>
      <x:c r="J130" s="47" t="n">
        <x:v>1.5</x:v>
      </x:c>
      <x:c r="K130" s="47" t="n">
        <x:v>0.25</x:v>
      </x:c>
      <x:c r="L130" s="47" t="n">
        <x:v>1</x:v>
      </x:c>
      <x:c r="M130" s="47" t="n">
        <x:v>3.5</x:v>
      </x:c>
      <x:c r="N130" s="67" t="n">
        <x:v>500</x:v>
      </x:c>
      <x:c r="O130" s="32" t="str">
        <x:v>Low</x:v>
      </x:c>
      <x:c r="P130" s="32" t="str">
        <x:v>Metal, weight, process, tolerances, and finish are unknown.</x:v>
      </x:c>
      <x:c r="Q130" s="32" t="str">
        <x:v>metal product steel aluminum</x:v>
      </x:c>
    </x:row>
    <x:row r="131">
      <x:c r="A131" s="32" t="str">
        <x:v>Generic</x:v>
      </x:c>
      <x:c r="B131" s="32" t="str">
        <x:v>Textile product</x:v>
      </x:c>
      <x:c r="C131" s="32" t="str">
        <x:v>unit</x:v>
      </x:c>
      <x:c r="D131" s="32" t="str">
        <x:v>Woven/knit textile; cut-and-sew</x:v>
      </x:c>
      <x:c r="E131" s="47" t="n">
        <x:v>2</x:v>
      </x:c>
      <x:c r="F131" s="47" t="n">
        <x:v>7</x:v>
      </x:c>
      <x:c r="G131" s="47" t="n">
        <x:v>20</x:v>
      </x:c>
      <x:c r="H131" s="47" t="n">
        <x:v>0.25</x:v>
      </x:c>
      <x:c r="I131" s="47" t="n">
        <x:v>0.65</x:v>
      </x:c>
      <x:c r="J131" s="47" t="n">
        <x:v>1.5</x:v>
      </x:c>
      <x:c r="K131" s="47" t="n">
        <x:v>0.25</x:v>
      </x:c>
      <x:c r="L131" s="47" t="n">
        <x:v>0.8</x:v>
      </x:c>
      <x:c r="M131" s="47" t="n">
        <x:v>2.5</x:v>
      </x:c>
      <x:c r="N131" s="67" t="n">
        <x:v>500</x:v>
      </x:c>
      <x:c r="O131" s="32" t="str">
        <x:v>Low</x:v>
      </x:c>
      <x:c r="P131" s="32" t="str">
        <x:v>Fiber, dimensions, sewing complexity, and finishing are unknown.</x:v>
      </x:c>
      <x:c r="Q131" s="32" t="str">
        <x:v>textile fabric product</x:v>
      </x:c>
    </x:row>
    <x:row r="132">
      <x:c r="A132" s="32" t="str">
        <x:v>Generic</x:v>
      </x:c>
      <x:c r="B132" s="32" t="str">
        <x:v>Assembled consumer product</x:v>
      </x:c>
      <x:c r="C132" s="32" t="str">
        <x:v>unit</x:v>
      </x:c>
      <x:c r="D132" s="32" t="str">
        <x:v>Mixed materials/components; assembly and packaging</x:v>
      </x:c>
      <x:c r="E132" s="47" t="n">
        <x:v>3</x:v>
      </x:c>
      <x:c r="F132" s="47" t="n">
        <x:v>12</x:v>
      </x:c>
      <x:c r="G132" s="47" t="n">
        <x:v>40</x:v>
      </x:c>
      <x:c r="H132" s="47" t="n">
        <x:v>0.3</x:v>
      </x:c>
      <x:c r="I132" s="47" t="n">
        <x:v>1</x:v>
      </x:c>
      <x:c r="J132" s="47" t="n">
        <x:v>2.5</x:v>
      </x:c>
      <x:c r="K132" s="47" t="n">
        <x:v>0.5</x:v>
      </x:c>
      <x:c r="L132" s="47" t="n">
        <x:v>2</x:v>
      </x:c>
      <x:c r="M132" s="47" t="n">
        <x:v>7</x:v>
      </x:c>
      <x:c r="N132" s="67" t="n">
        <x:v>500</x:v>
      </x:c>
      <x:c r="O132" s="32" t="str">
        <x:v>Low</x:v>
      </x:c>
      <x:c r="P132" s="32" t="str">
        <x:v>Insufficient specifications; use as a broad placeholder until a BOM or supplier match is available.</x:v>
      </x:c>
      <x:c r="Q132" s="32" t="str">
        <x:v>consumer product general merchandise</x:v>
      </x:c>
    </x:row>
    <x:row r="133">
      <x:c r="A133" s="32" t="str">
        <x:v>Electronics</x:v>
      </x:c>
      <x:c r="B133" s="32" t="str">
        <x:v>Earbud replacement tips</x:v>
      </x:c>
      <x:c r="C133" s="32" t="str">
        <x:v>unit</x:v>
      </x:c>
      <x:c r="D133" s="32" t="str">
        <x:v>Silicone/memory foam tips; molding; small set packaging</x:v>
      </x:c>
      <x:c r="E133" s="47" t="n">
        <x:v>0.12</x:v>
      </x:c>
      <x:c r="F133" s="47" t="n">
        <x:v>0.45</x:v>
      </x:c>
      <x:c r="G133" s="47" t="n">
        <x:v>1.4</x:v>
      </x:c>
      <x:c r="H133" s="47" t="n">
        <x:v>0.08</x:v>
      </x:c>
      <x:c r="I133" s="47" t="n">
        <x:v>0.18</x:v>
      </x:c>
      <x:c r="J133" s="47" t="n">
        <x:v>0.45</x:v>
      </x:c>
      <x:c r="K133" s="47" t="n">
        <x:v>0.03</x:v>
      </x:c>
      <x:c r="L133" s="47" t="n">
        <x:v>0.08</x:v>
      </x:c>
      <x:c r="M133" s="47" t="n">
        <x:v>0.2</x:v>
      </x:c>
      <x:c r="N133" s="67" t="n">
        <x:v>3000</x:v>
      </x:c>
      <x:c r="O133" s="32" t="str">
        <x:v>Medium</x:v>
      </x:c>
      <x:c r="P133" s="32" t="str">
        <x:v>Material, size assortment, pack count, and packaging affect cost.</x:v>
      </x:c>
      <x:c r="Q133" s="32" t="str">
        <x:v>ear tip eartip earbud tips</x:v>
      </x:c>
    </x:row>
    <x:row r="134">
      <x:c r="A134" s="32" t="str">
        <x:v>Sports</x:v>
      </x:c>
      <x:c r="B134" s="32" t="str">
        <x:v>Dumbbell or free weight</x:v>
      </x:c>
      <x:c r="C134" s="32" t="str">
        <x:v>unit</x:v>
      </x:c>
      <x:c r="D134" s="32" t="str">
        <x:v>Cast iron/steel; rubber/neoprene coating; handle finishing</x:v>
      </x:c>
      <x:c r="E134" s="47" t="n">
        <x:v>5</x:v>
      </x:c>
      <x:c r="F134" s="47" t="n">
        <x:v>16</x:v>
      </x:c>
      <x:c r="G134" s="47" t="n">
        <x:v>45</x:v>
      </x:c>
      <x:c r="H134" s="47" t="n">
        <x:v>0.3</x:v>
      </x:c>
      <x:c r="I134" s="47" t="n">
        <x:v>0.8</x:v>
      </x:c>
      <x:c r="J134" s="47" t="n">
        <x:v>2</x:v>
      </x:c>
      <x:c r="K134" s="47" t="n">
        <x:v>3</x:v>
      </x:c>
      <x:c r="L134" s="47" t="n">
        <x:v>10</x:v>
      </x:c>
      <x:c r="M134" s="47" t="n">
        <x:v>30</x:v>
      </x:c>
      <x:c r="N134" s="67" t="n">
        <x:v>500</x:v>
      </x:c>
      <x:c r="O134" s="32" t="str">
        <x:v>Low</x:v>
      </x:c>
      <x:c r="P134" s="32" t="str">
        <x:v>Weight, metal price, coating, pair/single count, and freight dominate.</x:v>
      </x:c>
      <x:c r="Q134" s="32" t="str">
        <x:v>dumbbell hand weight free weight</x:v>
      </x:c>
    </x:row>
    <x:row r="135">
      <x:c r="A135" s="32" t="str">
        <x:v>Media</x:v>
      </x:c>
      <x:c r="B135" s="32" t="str">
        <x:v>Packaged video game or optical disc</x:v>
      </x:c>
      <x:c r="C135" s="32" t="str">
        <x:v>unit</x:v>
      </x:c>
      <x:c r="D135" s="32" t="str">
        <x:v>Pressed optical disc or cartridge; printed case/manual; licensing excluded</x:v>
      </x:c>
      <x:c r="E135" s="47" t="n">
        <x:v>0.8</x:v>
      </x:c>
      <x:c r="F135" s="47" t="n">
        <x:v>2.2</x:v>
      </x:c>
      <x:c r="G135" s="47" t="n">
        <x:v>6</x:v>
      </x:c>
      <x:c r="H135" s="47" t="n">
        <x:v>0.2</x:v>
      </x:c>
      <x:c r="I135" s="47" t="n">
        <x:v>0.5</x:v>
      </x:c>
      <x:c r="J135" s="47" t="n">
        <x:v>1.2</x:v>
      </x:c>
      <x:c r="K135" s="47" t="n">
        <x:v>0.1</x:v>
      </x:c>
      <x:c r="L135" s="47" t="n">
        <x:v>0.3</x:v>
      </x:c>
      <x:c r="M135" s="47" t="n">
        <x:v>0.8</x:v>
      </x:c>
      <x:c r="N135" s="67" t="n">
        <x:v>5000</x:v>
      </x:c>
      <x:c r="O135" s="32" t="str">
        <x:v>Low</x:v>
      </x:c>
      <x:c r="P135" s="32" t="str">
        <x:v>Licensing, software development, platform royalties, and distribution are excluded.</x:v>
      </x:c>
      <x:c r="Q135" s="32" t="str">
        <x:v>video game dvd cd disc playstation xbox nintendo</x:v>
      </x:c>
    </x:row>
  </x:sheetData>
  <x:pageMargins left="0.7" right="0.7" top="0.75" bottom="0.75" header="0.3" footer="0.3"/>
  <x:tableParts count="1">
    <x:tablePart xmlns:r="http://schemas.openxmlformats.org/officeDocument/2006/relationships" r:id="R9a9ca879a24842e2"/>
  </x:tableParts>
</x:worksheet>
</file>

<file path=xl/worksheets/sheet5.xml><?xml version="1.0" encoding="utf-8"?>
<x:worksheet xmlns:x="http://schemas.openxmlformats.org/spreadsheetml/2006/main">
  <x:sheetFormatPr defaultRowHeight="15"/>
  <x:cols>
    <x:col min="1" max="1" width="12" hidden="0" customWidth="1"/>
    <x:col min="2" max="2" width="30" hidden="0" customWidth="1"/>
    <x:col min="3" max="3" width="13" hidden="0" customWidth="1"/>
    <x:col min="4" max="4" width="18" hidden="0" customWidth="1"/>
    <x:col min="5" max="5" width="55" hidden="0" customWidth="1"/>
    <x:col min="6" max="6" width="40" hidden="0" customWidth="1"/>
    <x:col min="7" max="7" width="36" hidden="0" customWidth="1"/>
    <x:col min="8" max="8" width="46" hidden="0" customWidth="1"/>
  </x:cols>
  <x:sheetData>
    <x:row r="1" ht="30" customHeight="1">
      <x:c r="A1" s="5" t="str">
        <x:v>Source Coverage and Provenance</x:v>
      </x:c>
      <x:c r="B1" s="5"/>
      <x:c r="C1" s="5"/>
      <x:c r="D1" s="5"/>
      <x:c r="E1" s="5"/>
      <x:c r="F1" s="5"/>
      <x:c r="G1" s="5"/>
      <x:c r="H1" s="5"/>
    </x:row>
    <x:row r="3">
      <x:c r="A3" s="66" t="str">
        <x:v>Platform</x:v>
      </x:c>
      <x:c r="B3" s="66" t="str">
        <x:v>Dataset / File</x:v>
      </x:c>
      <x:c r="C3" s="66" t="str">
        <x:v>Raw Records</x:v>
      </x:c>
      <x:c r="D3" s="66" t="str">
        <x:v>Distinct Estimated Listings</x:v>
      </x:c>
      <x:c r="E3" s="66" t="str">
        <x:v>Source URL</x:v>
      </x:c>
      <x:c r="F3" s="66" t="str">
        <x:v>Observed Data</x:v>
      </x:c>
      <x:c r="G3" s="66" t="str">
        <x:v>Use in Model</x:v>
      </x:c>
      <x:c r="H3" s="66" t="str">
        <x:v>Limitations</x:v>
      </x:c>
    </x:row>
    <x:row r="4">
      <x:c r="A4" s="32" t="str">
        <x:v>Amazon</x:v>
      </x:c>
      <x:c r="B4" s="32" t="str">
        <x:v>Bright Data Amazon products sample</x:v>
      </x:c>
      <x:c r="C4" s="67" t="n">
        <x:v>1000</x:v>
      </x:c>
      <x:c r="D4" s="67" t="n">
        <x:v>1000</x:v>
      </x:c>
      <x:c r="E4" s="32" t="str">
        <x:v>https://github.com/luminati-io/eCommerce-dataset-samples</x:v>
      </x:c>
      <x:c r="F4" s="32" t="str">
        <x:v>Titles, prices, currency, categories, description, weight, dimensions, URLs</x:v>
      </x:c>
      <x:c r="G4" s="32" t="str">
        <x:v>Product-level estimates and exact catalog matching</x:v>
      </x:c>
      <x:c r="H4" s="32" t="str">
        <x:v>Public sample; not a live or exhaustive Amazon catalog</x:v>
      </x:c>
    </x:row>
    <x:row r="5">
      <x:c r="A5" s="32" t="str">
        <x:v>Etsy</x:v>
      </x:c>
      <x:c r="B5" s="32" t="str">
        <x:v>Bright Data Etsy dataset sample</x:v>
      </x:c>
      <x:c r="C5" s="67" t="n">
        <x:v>1000</x:v>
      </x:c>
      <x:c r="D5" s="67" t="n">
        <x:v>20</x:v>
      </x:c>
      <x:c r="E5" s="32" t="str">
        <x:v>https://github.com/luminati-io/Etsy-dataset-sample</x:v>
      </x:c>
      <x:c r="F5" s="32" t="str">
        <x:v>Listings, variants, prices, categories, seller fields, URLs</x:v>
      </x:c>
      <x:c r="G5" s="32" t="str">
        <x:v>Distinct listing estimates; variants consolidated</x:v>
      </x:c>
      <x:c r="H5" s="32" t="str">
        <x:v>Downloaded sample contains many repeated variants for 20 listing IDs</x:v>
      </x:c>
    </x:row>
    <x:row r="6">
      <x:c r="A6" s="32" t="str">
        <x:v>Shopify</x:v>
      </x:c>
      <x:c r="B6" s="32" t="str">
        <x:v>apparel.csv</x:v>
      </x:c>
      <x:c r="C6" s="67" t="n">
        <x:v>104</x:v>
      </x:c>
      <x:c r="D6" s="67" t="n">
        <x:v>25</x:v>
      </x:c>
      <x:c r="E6" s="32" t="str">
        <x:v>https://github.com/shopifypartners/shopify-product-csvs-and-images/blob/master/csv-files/apparel.csv</x:v>
      </x:c>
      <x:c r="F6" s="32" t="str">
        <x:v>Demo product titles, types, descriptions, variants, prices, weights</x:v>
      </x:c>
      <x:c r="G6" s="32" t="str">
        <x:v>Product-level estimates by handle</x:v>
      </x:c>
      <x:c r="H6" s="32" t="str">
        <x:v>Demo seed data, not a live Shopify merchant catalog</x:v>
      </x:c>
    </x:row>
    <x:row r="7">
      <x:c r="A7" s="32" t="str">
        <x:v>Shopify</x:v>
      </x:c>
      <x:c r="B7" s="32" t="str">
        <x:v>jewelery.csv</x:v>
      </x:c>
      <x:c r="C7" s="67" t="n">
        <x:v>41</x:v>
      </x:c>
      <x:c r="D7" s="67" t="n">
        <x:v>20</x:v>
      </x:c>
      <x:c r="E7" s="32" t="str">
        <x:v>https://github.com/shopifypartners/product-csvs/blob/master/jewelery.csv</x:v>
      </x:c>
      <x:c r="F7" s="32" t="str">
        <x:v>Jewelry products, variants, prices and images</x:v>
      </x:c>
      <x:c r="G7" s="32" t="str">
        <x:v>Product-level estimates by handle</x:v>
      </x:c>
      <x:c r="H7" s="32" t="str">
        <x:v>Demo seed data</x:v>
      </x:c>
    </x:row>
    <x:row r="8">
      <x:c r="A8" s="32" t="str">
        <x:v>Shopify</x:v>
      </x:c>
      <x:c r="B8" s="32" t="str">
        <x:v>bicycles.csv</x:v>
      </x:c>
      <x:c r="C8" s="67" t="n">
        <x:v>1399</x:v>
      </x:c>
      <x:c r="D8" s="67" t="n">
        <x:v>284</x:v>
      </x:c>
      <x:c r="E8" s="32" t="str">
        <x:v>https://github.com/shopifypartners/shopify-product-csvs-and-images/blob/master/csv-files/bicycles.csv</x:v>
      </x:c>
      <x:c r="F8" s="32" t="str">
        <x:v>Bikes, components, tools, apparel, variants, prices, weights</x:v>
      </x:c>
      <x:c r="G8" s="32" t="str">
        <x:v>Product-level estimates by handle</x:v>
      </x:c>
      <x:c r="H8" s="32" t="str">
        <x:v>Demo seed data</x:v>
      </x:c>
    </x:row>
    <x:row r="9">
      <x:c r="A9" s="32" t="str">
        <x:v>Shopify</x:v>
      </x:c>
      <x:c r="B9" s="32" t="str">
        <x:v>fashion.csv</x:v>
      </x:c>
      <x:c r="C9" s="67" t="n">
        <x:v>5024</x:v>
      </x:c>
      <x:c r="D9" s="67" t="n">
        <x:v>997</x:v>
      </x:c>
      <x:c r="E9" s="32" t="str">
        <x:v>https://github.com/shopifypartners/shopify-product-csvs-and-images/blob/master/csv-files/fashion.csv</x:v>
      </x:c>
      <x:c r="F9" s="32" t="str">
        <x:v>Fashion products, types, descriptions, prices, variants</x:v>
      </x:c>
      <x:c r="G9" s="32" t="str">
        <x:v>Product-level estimates by handle</x:v>
      </x:c>
      <x:c r="H9" s="32" t="str">
        <x:v>Demo seed data; premium brands and origin details often unknown</x:v>
      </x:c>
    </x:row>
    <x:row r="10">
      <x:c r="A10" s="32" t="str">
        <x:v>Shopify</x:v>
      </x:c>
      <x:c r="B10" s="32" t="str">
        <x:v>jewelry.csv</x:v>
      </x:c>
      <x:c r="C10" s="67" t="n">
        <x:v>30</x:v>
      </x:c>
      <x:c r="D10" s="67" t="n">
        <x:v>19</x:v>
      </x:c>
      <x:c r="E10" s="32" t="str">
        <x:v>https://github.com/shopifypartners/shopify-product-csvs-and-images/blob/master/csv-files/jewelry.csv</x:v>
      </x:c>
      <x:c r="F10" s="32" t="str">
        <x:v>Jewelry products and variants</x:v>
      </x:c>
      <x:c r="G10" s="32" t="str">
        <x:v>Product-level estimates by handle</x:v>
      </x:c>
      <x:c r="H10" s="32" t="str">
        <x:v>Demo seed data</x:v>
      </x:c>
    </x:row>
    <x:row r="11">
      <x:c r="A11" s="32" t="str">
        <x:v>Shopify</x:v>
      </x:c>
      <x:c r="B11" s="32" t="str">
        <x:v>snowdevil.csv</x:v>
      </x:c>
      <x:c r="C11" s="67" t="n">
        <x:v>636</x:v>
      </x:c>
      <x:c r="D11" s="67" t="n">
        <x:v>278</x:v>
      </x:c>
      <x:c r="E11" s="32" t="str">
        <x:v>https://github.com/shopifypartners/shopify-product-csvs-and-images/blob/master/csv-files/snowdevil.csv</x:v>
      </x:c>
      <x:c r="F11" s="32" t="str">
        <x:v>Skis, snowboards, boots, bindings, apparel and variants</x:v>
      </x:c>
      <x:c r="G11" s="32" t="str">
        <x:v>Product-level estimates by handle</x:v>
      </x:c>
      <x:c r="H11" s="32" t="str">
        <x:v>Demo seed data; technical products have high estimation uncertainty</x:v>
      </x:c>
    </x:row>
    <x:row r="12">
      <x:c r="A12" s="32" t="str">
        <x:v>AliExpress</x:v>
      </x:c>
      <x:c r="B12" s="32" t="str">
        <x:v>Bright Data scraper sample JSON</x:v>
      </x:c>
      <x:c r="C12" s="67" t="n">
        <x:v>5</x:v>
      </x:c>
      <x:c r="D12" s="67" t="n">
        <x:v>5</x:v>
      </x:c>
      <x:c r="E12" s="32" t="str">
        <x:v>https://github.com/luminati-io/aliexpress-scraper</x:v>
      </x:c>
      <x:c r="F12" s="32" t="str">
        <x:v>Titles, descriptions, item IDs and URLs</x:v>
      </x:c>
      <x:c r="G12" s="32" t="str">
        <x:v>Product-level estimates without observed price</x:v>
      </x:c>
      <x:c r="H12" s="32" t="str">
        <x:v>Small public sample and no price fields</x:v>
      </x:c>
    </x:row>
  </x:sheetData>
  <x:mergeCells>
    <x:mergeCell ref="A1:H1"/>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65" hidden="0" customWidth="1"/>
    <x:col min="3" max="3" width="58" hidden="0" customWidth="1"/>
  </x:cols>
  <x:sheetData>
    <x:row r="1" ht="30" customHeight="1">
      <x:c r="A1" s="5" t="str">
        <x:v>Data Dictionary</x:v>
      </x:c>
      <x:c r="B1" s="5"/>
      <x:c r="C1" s="5"/>
    </x:row>
    <x:row r="3">
      <x:c r="A3" s="66" t="str">
        <x:v>FIELD / CONCEPT</x:v>
      </x:c>
      <x:c r="B3" s="66" t="str">
        <x:v>MEANING</x:v>
      </x:c>
      <x:c r="C3" s="66" t="str">
        <x:v>CAUTION</x:v>
      </x:c>
    </x:row>
    <x:row r="4">
      <x:c r="A4" s="32" t="str">
        <x:v>Observed Price</x:v>
      </x:c>
      <x:c r="B4" s="32" t="str">
        <x:v>Public listing price in the source currency.</x:v>
      </x:c>
      <x:c r="C4" s="32" t="str">
        <x:v>Only USD prices are used for margin sanity checks and profit calculations.</x:v>
      </x:c>
    </x:row>
    <x:row r="5">
      <x:c r="A5" s="32" t="str">
        <x:v>Product Archetype</x:v>
      </x:c>
      <x:c r="B5" s="32" t="str">
        <x:v>Closest of 134 manufacturing cost models.</x:v>
      </x:c>
      <x:c r="C5" s="32" t="str">
        <x:v>A match is not a verified bill of materials.</x:v>
      </x:c>
    </x:row>
    <x:row r="6">
      <x:c r="A6" s="32" t="str">
        <x:v>Quantity Assumption</x:v>
      </x:c>
      <x:c r="B6" s="32" t="str">
        <x:v>Volume used to adjust unit manufacturing cost.</x:v>
      </x:c>
      <x:c r="C6" s="32" t="str">
        <x:v>Amazon/AliExpress default 1,000; Shopify 500; Etsy 100.</x:v>
      </x:c>
    </x:row>
    <x:row r="7">
      <x:c r="A7" s="32" t="str">
        <x:v>Factory Cost</x:v>
      </x:c>
      <x:c r="B7" s="32" t="str">
        <x:v>Estimated ex-factory unit cost before export packaging, freight, duty, and selling fees.</x:v>
      </x:c>
      <x:c r="C7" s="32" t="str">
        <x:v>Ranges reflect public-listing uncertainty, not supplier quotes.</x:v>
      </x:c>
    </x:row>
    <x:row r="8">
      <x:c r="A8" s="32" t="str">
        <x:v>Packaging Base</x:v>
      </x:c>
      <x:c r="B8" s="32" t="str">
        <x:v>Estimated per-unit retail/export packaging allocation.</x:v>
      </x:c>
      <x:c r="C8" s="32" t="str">
        <x:v>Custom packaging, inserts, labeling, and compliance may change cost.</x:v>
      </x:c>
    </x:row>
    <x:row r="9">
      <x:c r="A9" s="32" t="str">
        <x:v>Freight Base</x:v>
      </x:c>
      <x:c r="B9" s="32" t="str">
        <x:v>Illustrative per-unit international logistics allocation.</x:v>
      </x:c>
      <x:c r="C9" s="32" t="str">
        <x:v>Not a live freight quote; weight-based adjustment is approximate.</x:v>
      </x:c>
    </x:row>
    <x:row r="10">
      <x:c r="A10" s="32" t="str">
        <x:v>Duty Assumption</x:v>
      </x:c>
      <x:c r="B10" s="32" t="str">
        <x:v>Category-level illustrative customs-duty percentage.</x:v>
      </x:c>
      <x:c r="C10" s="32" t="str">
        <x:v>Requires current HS code, origin, destination, and tariff validation.</x:v>
      </x:c>
    </x:row>
    <x:row r="11">
      <x:c r="A11" s="32" t="str">
        <x:v>Landed Cost</x:v>
      </x:c>
      <x:c r="B11" s="32" t="str">
        <x:v>Factory + packaging + freight + illustrative duty.</x:v>
      </x:c>
      <x:c r="C11" s="32" t="str">
        <x:v>Excludes some brokerage, storage, financing, inspection, and domestic transport.</x:v>
      </x:c>
    </x:row>
    <x:row r="12">
      <x:c r="A12" s="32" t="str">
        <x:v>Total Selling Cost</x:v>
      </x:c>
      <x:c r="B12" s="32" t="str">
        <x:v>Landed cost + marketplace fee + fulfillment + returns allowance + other cost.</x:v>
      </x:c>
      <x:c r="C12" s="32" t="str">
        <x:v>Marketplace and fulfillment assumptions vary by seller and program.</x:v>
      </x:c>
    </x:row>
    <x:row r="13">
      <x:c r="A13" s="32" t="str">
        <x:v>Gross Margin</x:v>
      </x:c>
      <x:c r="B13" s="32" t="str">
        <x:v>Observed USD retail price minus estimated total selling cost, divided by retail price.</x:v>
      </x:c>
      <x:c r="C13" s="32" t="str">
        <x:v>Blank for non-USD or missing prices.</x:v>
      </x:c>
    </x:row>
    <x:row r="14">
      <x:c r="A14" s="32" t="str">
        <x:v>Confidence</x:v>
      </x:c>
      <x:c r="B14" s="32" t="str">
        <x:v>Medium or Low qualitative confidence.</x:v>
      </x:c>
      <x:c r="C14" s="32" t="str">
        <x:v>No row is labeled High because estimates have not been validated with supplier RFQs.</x:v>
      </x:c>
    </x:row>
    <x:row r="15">
      <x:c r="A15" s="32" t="str">
        <x:v>Digital Marginal Cost</x:v>
      </x:c>
      <x:c r="B15" s="32" t="str">
        <x:v>Hosting/delivery cost for a digital file.</x:v>
      </x:c>
      <x:c r="C15" s="32" t="str">
        <x:v>Creation, licensing, support, and marketing costs are excluded.</x:v>
      </x:c>
    </x:row>
  </x:sheetData>
  <x:mergeCells>
    <x:mergeCell ref="A1:C1"/>
  </x:mergeCells>
  <x:pageMargins left="0.7" right="0.7" top="0.75" bottom="0.75" header="0.3" footer="0.3"/>
</x:worksheet>
</file>

<file path=xl/worksheets/sheet7.xml><?xml version="1.0" encoding="utf-8"?>
<x:worksheet xmlns:x="http://schemas.openxmlformats.org/spreadsheetml/2006/main">
  <x:sheetFormatPr defaultRowHeight="15"/>
  <x:cols>
    <x:col min="1" max="1" width="25" hidden="0" customWidth="1"/>
    <x:col min="2" max="2" width="82" hidden="0" customWidth="1"/>
    <x:col min="3" max="3" width="68" hidden="0" customWidth="1"/>
  </x:cols>
  <x:sheetData>
    <x:row r="1" ht="30" customHeight="1">
      <x:c r="A1" s="5" t="str">
        <x:v>Estimation Methodology and Limitations</x:v>
      </x:c>
      <x:c r="B1" s="5"/>
      <x:c r="C1" s="5"/>
    </x:row>
    <x:row r="3">
      <x:c r="A3" s="66" t="str">
        <x:v>STEP</x:v>
      </x:c>
      <x:c r="B3" s="66" t="str">
        <x:v>METHOD</x:v>
      </x:c>
      <x:c r="C3" s="66" t="str">
        <x:v>OUTPUT / LIMITATION</x:v>
      </x:c>
    </x:row>
    <x:row r="4">
      <x:c r="A4" s="32" t="str">
        <x:v>1. Normalize listing</x:v>
      </x:c>
      <x:c r="B4" s="32" t="str">
        <x:v>Extract platform, listing ID, title, description, category/type, observed price, currency, weight, dimensions, URL, and source provenance.</x:v>
      </x:c>
      <x:c r="C4" s="32" t="str">
        <x:v>Public fields vary by platform; missing specifications reduce confidence.</x:v>
      </x:c>
    </x:row>
    <x:row r="5">
      <x:c r="A5" s="32" t="str">
        <x:v>2. Classify</x:v>
      </x:c>
      <x:c r="B5" s="32" t="str">
        <x:v>Match listing to one of 134 manufacturing archetypes using platform product type, ordered keyword rules, source category, and material fallbacks.</x:v>
      </x:c>
      <x:c r="C5" s="32" t="str">
        <x:v>Broad or generic matches are labeled Low confidence.</x:v>
      </x:c>
    </x:row>
    <x:row r="6">
      <x:c r="A6" s="32" t="str">
        <x:v>3. Quantity adjustment</x:v>
      </x:c>
      <x:c r="B6" s="32" t="str">
        <x:v>Apply a bounded volume curve: reference-cost × max(0.68, min(1.90, (reference quantity ÷ assumed quantity)^0.14)).</x:v>
      </x:c>
      <x:c r="C6" s="32" t="str">
        <x:v>Approximation; actual MOQ, tooling, and supplier pricing can differ materially.</x:v>
      </x:c>
    </x:row>
    <x:row r="7">
      <x:c r="A7" s="32" t="str">
        <x:v>4. Attribute modifiers</x:v>
      </x:c>
      <x:c r="B7" s="32" t="str">
        <x:v>Adjust for selected clues such as handmade/custom work, domestic production, organic materials, leather, wool/silk/cashmere, waterproofing, heavy-duty construction, and pack count.</x:v>
      </x:c>
      <x:c r="C7" s="32" t="str">
        <x:v>Listing language may be incomplete or promotional.</x:v>
      </x:c>
    </x:row>
    <x:row r="8">
      <x:c r="A8" s="32" t="str">
        <x:v>5. Retail sanity bound</x:v>
      </x:c>
      <x:c r="B8" s="32" t="str">
        <x:v>For USD listings, constrain unusually high factory estimates relative to observed retail while still allowing negative landed margins.</x:v>
      </x:c>
      <x:c r="C8" s="32" t="str">
        <x:v>Retail price is not a reliable cost proxy for luxury, clearance, branded, or loss-leading products.</x:v>
      </x:c>
    </x:row>
    <x:row r="9">
      <x:c r="A9" s="32" t="str">
        <x:v>6. Landed cost</x:v>
      </x:c>
      <x:c r="B9" s="32" t="str">
        <x:v>Add packaging, weight-adjusted freight, and a category-level illustrative duty assumption.</x:v>
      </x:c>
      <x:c r="C9" s="32" t="str">
        <x:v>Freight and tariff inputs are not live and require validation.</x:v>
      </x:c>
    </x:row>
    <x:row r="10">
      <x:c r="A10" s="32" t="str">
        <x:v>7. Selling economics</x:v>
      </x:c>
      <x:c r="B10" s="32" t="str">
        <x:v>Apply platform-specific marketplace, fulfillment, and returns assumptions to USD listings.</x:v>
      </x:c>
      <x:c r="C10" s="32" t="str">
        <x:v>Seller agreements, FBA dimensions, payment processing, ads, storage, and return rates vary.</x:v>
      </x:c>
    </x:row>
    <x:row r="11">
      <x:c r="A11" s="32" t="str">
        <x:v>Validation path</x:v>
      </x:c>
      <x:c r="B11" s="32" t="str">
        <x:v>Replace model assumptions with supplier RFQs, detailed BOMs, tooling amortization, packaging quotes, inspection/testing, current freight, HS codes, and purchase-order actuals.</x:v>
      </x:c>
      <x:c r="C11" s="32" t="str">
        <x:v>Verified user quotes can be used to recalibrate future versions.</x:v>
      </x:c>
    </x:row>
  </x:sheetData>
  <x:mergeCells>
    <x:mergeCell ref="A1:C1"/>
  </x:mergeCell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48" hidden="0" customWidth="1"/>
    <x:col min="3" max="3" width="13" hidden="0" customWidth="1"/>
    <x:col min="4" max="4" width="10" hidden="0" customWidth="1"/>
    <x:col min="5" max="5" width="32" hidden="0" customWidth="1"/>
    <x:col min="6" max="6" width="12" hidden="0" customWidth="1"/>
    <x:col min="7" max="7" width="12" hidden="0" customWidth="1"/>
    <x:col min="8" max="8" width="12" hidden="0" customWidth="1"/>
    <x:col min="9" max="9" width="12" hidden="0" customWidth="1"/>
    <x:col min="10" max="10" width="13" hidden="0" customWidth="1"/>
    <x:col min="11" max="11" width="13" hidden="0" customWidth="1"/>
    <x:col min="12" max="12" width="48" hidden="0" customWidth="1"/>
  </x:cols>
  <x:sheetData>
    <x:row r="1" ht="30" customHeight="1">
      <x:c r="A1" s="5" t="str">
        <x:v>Representative Product Estimates</x:v>
      </x:c>
      <x:c r="B1" s="5"/>
      <x:c r="C1" s="5"/>
      <x:c r="D1" s="5"/>
      <x:c r="E1" s="5"/>
      <x:c r="F1" s="5"/>
      <x:c r="G1" s="5"/>
      <x:c r="H1" s="5"/>
      <x:c r="I1" s="5"/>
      <x:c r="J1" s="5"/>
      <x:c r="K1" s="5"/>
      <x:c r="L1" s="5"/>
    </x:row>
    <x:row r="3">
      <x:c r="A3" s="66" t="str">
        <x:v>Platform</x:v>
      </x:c>
      <x:c r="B3" s="66" t="str">
        <x:v>Product Title</x:v>
      </x:c>
      <x:c r="C3" s="66" t="str">
        <x:v>Observed Price</x:v>
      </x:c>
      <x:c r="D3" s="66" t="str">
        <x:v>Currency</x:v>
      </x:c>
      <x:c r="E3" s="66" t="str">
        <x:v>Archetype</x:v>
      </x:c>
      <x:c r="F3" s="66" t="str">
        <x:v>Confidence</x:v>
      </x:c>
      <x:c r="G3" s="66" t="str">
        <x:v>Factory Low</x:v>
      </x:c>
      <x:c r="H3" s="66" t="str">
        <x:v>Factory Base</x:v>
      </x:c>
      <x:c r="I3" s="66" t="str">
        <x:v>Factory High</x:v>
      </x:c>
      <x:c r="J3" s="66" t="str">
        <x:v>Landed Base</x:v>
      </x:c>
      <x:c r="K3" s="66" t="str">
        <x:v>Gross Margin</x:v>
      </x:c>
      <x:c r="L3" s="66" t="str">
        <x:v>Product URL</x:v>
      </x:c>
    </x:row>
    <x:row r="4">
      <x:c r="A4" s="32" t="str">
        <x:v>Amazon</x:v>
      </x:c>
      <x:c r="B4" s="32" t="str">
        <x:v>Saucony Men's Kinvara 13 Running Shoe</x:v>
      </x:c>
      <x:c r="C4" s="47" t="n">
        <x:v>57.79</x:v>
      </x:c>
      <x:c r="D4" s="32" t="str">
        <x:v>USD</x:v>
      </x:c>
      <x:c r="E4" s="32" t="str">
        <x:v>Running or athletic shoe</x:v>
      </x:c>
      <x:c r="F4" s="32" t="str">
        <x:v>Low</x:v>
      </x:c>
      <x:c r="G4" s="47" t="n">
        <x:v>12</x:v>
      </x:c>
      <x:c r="H4" s="47" t="n">
        <x:v>20</x:v>
      </x:c>
      <x:c r="I4" s="47" t="n">
        <x:v>38</x:v>
      </x:c>
      <x:c r="J4" s="47" t="n">
        <x:v>26.66</x:v>
      </x:c>
      <x:c r="K4" s="48" t="n">
        <x:v>0.265</x:v>
      </x:c>
      <x:c r="L4" s="32" t="str">
        <x:v>https://www.amazon.com/Saucony-Mens-Kinvara-Running-Shoe/dp/B09TBB46NL</x:v>
      </x:c>
    </x:row>
    <x:row r="5">
      <x:c r="A5" s="32" t="str">
        <x:v>Amazon</x:v>
      </x:c>
      <x:c r="B5" s="32" t="str">
        <x:v>TWINSLUXES Solar Post Cap Lights Outdoor - Waterproof LED Fence Post Solar Lights for 3.5x3.5/4x4/5x5 Wood Posts in Patio, Deck or Garden Decoration 4 Pack</x:v>
      </x:c>
      <x:c r="C5" s="47" t="n">
        <x:v>33.99</x:v>
      </x:c>
      <x:c r="D5" s="32" t="str">
        <x:v>USD</x:v>
      </x:c>
      <x:c r="E5" s="32" t="str">
        <x:v>Solar outdoor light</x:v>
      </x:c>
      <x:c r="F5" s="32" t="str">
        <x:v>Low</x:v>
      </x:c>
      <x:c r="G5" s="47" t="n">
        <x:v>4.57</x:v>
      </x:c>
      <x:c r="H5" s="47" t="n">
        <x:v>10.66</x:v>
      </x:c>
      <x:c r="I5" s="47" t="n">
        <x:v>21.32</x:v>
      </x:c>
      <x:c r="J5" s="47" t="n">
        <x:v>14.32</x:v>
      </x:c>
      <x:c r="K5" s="48" t="n">
        <x:v>0.158</x:v>
      </x:c>
      <x:c r="L5" s="32" t="str">
        <x:v>https://www.amazon.com/Solar-Post-Cap-Lights-Outdoor/dp/B07V5LK5J3?th=1&amp;psc=1&amp;currency=USD&amp;language=en_GB</x:v>
      </x:c>
    </x:row>
    <x:row r="6">
      <x:c r="A6" s="32" t="str">
        <x:v>Amazon</x:v>
      </x:c>
      <x:c r="B6" s="32" t="str">
        <x:v>Trucker Bluetooth Headsets, Wireless Headset with AI Environmental Noise Cancelling &amp; Mute Microphone, Up to 30H Talk Time, 164ft Wireless Range, Bluetooth Over Ear Headphones for PC, Computer, Skype</x:v>
      </x:c>
      <x:c r="C6" s="47" t="n">
        <x:v>84.99</x:v>
      </x:c>
      <x:c r="D6" s="32" t="str">
        <x:v>USD</x:v>
      </x:c>
      <x:c r="E6" s="32" t="str">
        <x:v>Bluetooth headset or earbuds</x:v>
      </x:c>
      <x:c r="F6" s="32" t="str">
        <x:v>Low</x:v>
      </x:c>
      <x:c r="G6" s="47" t="n">
        <x:v>5</x:v>
      </x:c>
      <x:c r="H6" s="47" t="n">
        <x:v>12</x:v>
      </x:c>
      <x:c r="I6" s="47" t="n">
        <x:v>28</x:v>
      </x:c>
      <x:c r="J6" s="47" t="n">
        <x:v>13.91</x:v>
      </x:c>
      <x:c r="K6" s="48" t="n">
        <x:v>0.581</x:v>
      </x:c>
      <x:c r="L6" s="32" t="str">
        <x:v>https://www.amazon.com/Bluetooth-Environmental-Cancelling-Microphone-Headphones/dp/B0BK8QY1JB</x:v>
      </x:c>
    </x:row>
    <x:row r="7">
      <x:c r="A7" s="32" t="str">
        <x:v>Etsy</x:v>
      </x:c>
      <x:c r="B7" s="32" t="str">
        <x:v>FREE SHIPPING-Bracelet For Men,Custom Men Jewelry,Personalized Leather Bracelet,Unisex Custom Bracelet,Leather Band Engraved,Father's Day</x:v>
      </x:c>
      <x:c r="C7" s="47" t="n">
        <x:v>29</x:v>
      </x:c>
      <x:c r="D7" s="32" t="str">
        <x:v>USD</x:v>
      </x:c>
      <x:c r="E7" s="32" t="str">
        <x:v>Fashion bracelet or bangle</x:v>
      </x:c>
      <x:c r="F7" s="32" t="str">
        <x:v>Low</x:v>
      </x:c>
      <x:c r="G7" s="47" t="n">
        <x:v>1.46</x:v>
      </x:c>
      <x:c r="H7" s="47" t="n">
        <x:v>4.55</x:v>
      </x:c>
      <x:c r="I7" s="47" t="n">
        <x:v>12.74</x:v>
      </x:c>
      <x:c r="J7" s="47" t="n">
        <x:v>5.41</x:v>
      </x:c>
      <x:c r="K7" s="48" t="n">
        <x:v>0.688</x:v>
      </x:c>
      <x:c r="L7" s="32" t="str">
        <x:v>https://www.etsy.com/listing/1240981064/free-shipping-bracelet-for-mencustom-men?click_key=dc271c75747746dfb1160f3357bb4b7247ee3104%3A1240981064&amp;click_sum=49e11a22&amp;ga_order=most_relevant&amp;ga_search_type=all&amp;ga_view_type=gallery&amp;ga_search_query=duracell&amp;ref=search_grid-1000422-7-36&amp;frs=1&amp;pop=1&amp;content_source=3d98151497cb411ff008a168c8e668f22e5cf2d3%253A1240981064&amp;variation0=2680643502&amp;variation1=2783174638</x:v>
      </x:c>
    </x:row>
    <x:row r="8">
      <x:c r="A8" s="32" t="str">
        <x:v>Shopify</x:v>
      </x:c>
      <x:c r="B8" s="32" t="str">
        <x:v>Bravo</x:v>
      </x:c>
      <x:c r="C8" s="47" t="n">
        <x:v>329</x:v>
      </x:c>
      <x:c r="D8" s="32" t="str">
        <x:v>USD</x:v>
      </x:c>
      <x:c r="E8" s="32" t="str">
        <x:v>Complete bicycle</x:v>
      </x:c>
      <x:c r="F8" s="32" t="str">
        <x:v>Low</x:v>
      </x:c>
      <x:c r="G8" s="47" t="n">
        <x:v>79.13</x:v>
      </x:c>
      <x:c r="H8" s="47" t="n">
        <x:v>158.27</x:v>
      </x:c>
      <x:c r="I8" s="47" t="n">
        <x:v>296.1</x:v>
      </x:c>
      <x:c r="J8" s="47" t="n">
        <x:v>326.64</x:v>
      </x:c>
      <x:c r="K8" s="48" t="n">
        <x:v>-0.11699999999999999</x:v>
      </x:c>
      <x:c r="L8" s="32" t="str"/>
    </x:row>
    <x:row r="9">
      <x:c r="A9" s="32" t="str">
        <x:v>Shopify</x:v>
      </x:c>
      <x:c r="B9" s="32" t="str">
        <x:v>Pure Fix Mechanic Shirt</x:v>
      </x:c>
      <x:c r="C9" s="47" t="n">
        <x:v>40</x:v>
      </x:c>
      <x:c r="D9" s="32" t="str">
        <x:v>USD</x:v>
      </x:c>
      <x:c r="E9" s="32" t="str">
        <x:v>Casual dress</x:v>
      </x:c>
      <x:c r="F9" s="32" t="str">
        <x:v>Low</x:v>
      </x:c>
      <x:c r="G9" s="47" t="n">
        <x:v>4.85</x:v>
      </x:c>
      <x:c r="H9" s="47" t="n">
        <x:v>9.69</x:v>
      </x:c>
      <x:c r="I9" s="47" t="n">
        <x:v>21.32</x:v>
      </x:c>
      <x:c r="J9" s="47" t="n">
        <x:v>12.03</x:v>
      </x:c>
      <x:c r="K9" s="48" t="n">
        <x:v>0.5579999999999999</x:v>
      </x:c>
      <x:c r="L9" s="32" t="str"/>
    </x:row>
    <x:row r="10">
      <x:c r="A10" s="32" t="str">
        <x:v>Shopify</x:v>
      </x:c>
      <x:c r="B10" s="32" t="str">
        <x:v>Custom 20th Anniversary</x:v>
      </x:c>
      <x:c r="C10" s="47" t="n">
        <x:v>579.95</x:v>
      </x:c>
      <x:c r="D10" s="32" t="str">
        <x:v>USD</x:v>
      </x:c>
      <x:c r="E10" s="32" t="str">
        <x:v>Snowboard</x:v>
      </x:c>
      <x:c r="F10" s="32" t="str">
        <x:v>Low</x:v>
      </x:c>
      <x:c r="G10" s="47" t="n">
        <x:v>51.2</x:v>
      </x:c>
      <x:c r="H10" s="47" t="n">
        <x:v>97.75</x:v>
      </x:c>
      <x:c r="I10" s="47" t="n">
        <x:v>176.89</x:v>
      </x:c>
      <x:c r="J10" s="47" t="n">
        <x:v>152.32</x:v>
      </x:c>
      <x:c r="K10" s="48" t="n">
        <x:v>0.632</x:v>
      </x:c>
      <x:c r="L10" s="32" t="str"/>
    </x:row>
    <x:row r="11">
      <x:c r="A11" s="32" t="str">
        <x:v>Shopify</x:v>
      </x:c>
      <x:c r="B11" s="32" t="str">
        <x:v>Myth</x:v>
      </x:c>
      <x:c r="C11" s="47" t="n">
        <x:v>129.95</x:v>
      </x:c>
      <x:c r="D11" s="32" t="str">
        <x:v>USD</x:v>
      </x:c>
      <x:c r="E11" s="32" t="str">
        <x:v>Snowboard binding</x:v>
      </x:c>
      <x:c r="F11" s="32" t="str">
        <x:v>Low</x:v>
      </x:c>
      <x:c r="G11" s="47" t="n">
        <x:v>20.48</x:v>
      </x:c>
      <x:c r="H11" s="47" t="n">
        <x:v>41.89</x:v>
      </x:c>
      <x:c r="I11" s="47" t="n">
        <x:v>79.13</x:v>
      </x:c>
      <x:c r="J11" s="47" t="n">
        <x:v>59.27</x:v>
      </x:c>
      <x:c r="K11" s="48" t="n">
        <x:v>0.349</x:v>
      </x:c>
      <x:c r="L11" s="32" t="str"/>
    </x:row>
    <x:row r="12">
      <x:c r="A12" s="32" t="str">
        <x:v>AliExpress</x:v>
      </x:c>
      <x:c r="B12" s="32" t="str">
        <x:v>2-4PCS Hydrogel Film For Xiaomi Redmi Note Screen Protector</x:v>
      </x:c>
      <x:c r="C12" s="47"/>
      <x:c r="D12" s="32" t="str">
        <x:v>USD</x:v>
      </x:c>
      <x:c r="E12" s="32" t="str">
        <x:v>Phone screen protector</x:v>
      </x:c>
      <x:c r="F12" s="32" t="str">
        <x:v>Medium</x:v>
      </x:c>
      <x:c r="G12" s="47" t="n">
        <x:v>0.19</x:v>
      </x:c>
      <x:c r="H12" s="47" t="n">
        <x:v>0.71</x:v>
      </x:c>
      <x:c r="I12" s="47" t="n">
        <x:v>2.38</x:v>
      </x:c>
      <x:c r="J12" s="47" t="n">
        <x:v>1.02</x:v>
      </x:c>
      <x:c r="K12" s="48"/>
      <x:c r="L12" s="32" t="str">
        <x:v>https://www.aliexpress.us/item/1005007506237307.html</x:v>
      </x:c>
    </x:row>
  </x:sheetData>
  <x:mergeCells>
    <x:mergeCell ref="A1:L1"/>
  </x:mergeCells>
  <x:pageMargins left="0.7" right="0.7" top="0.75" bottom="0.75" header="0.3" footer="0.3"/>
</x:worksheet>
</file>